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COT\Desktop\.DA\Excel files\"/>
    </mc:Choice>
  </mc:AlternateContent>
  <xr:revisionPtr revIDLastSave="0" documentId="13_ncr:1_{3D1510EB-BCFD-4405-953C-98A99E5AD4E3}" xr6:coauthVersionLast="47" xr6:coauthVersionMax="47" xr10:uidLastSave="{00000000-0000-0000-0000-000000000000}"/>
  <bookViews>
    <workbookView xWindow="-120" yWindow="-120" windowWidth="20730" windowHeight="11160" firstSheet="2" activeTab="7" xr2:uid="{B2057620-510B-4FDC-B9B0-D10DB6A84035}"/>
  </bookViews>
  <sheets>
    <sheet name="Sheet1" sheetId="1" r:id="rId1"/>
    <sheet name="Data Cleaning" sheetId="2" r:id="rId2"/>
    <sheet name="Product Analyses" sheetId="3" r:id="rId3"/>
    <sheet name="Data" sheetId="6" r:id="rId4"/>
    <sheet name="ABC Analyses" sheetId="7" r:id="rId5"/>
    <sheet name="EOQ " sheetId="8" r:id="rId6"/>
    <sheet name="Reorder level &amp; quantity" sheetId="9" r:id="rId7"/>
    <sheet name="Forecasting" sheetId="10" r:id="rId8"/>
  </sheets>
  <definedNames>
    <definedName name="_xlnm._FilterDatabase" localSheetId="4" hidden="1">'ABC Analyses'!$A$1:$G$1296</definedName>
    <definedName name="_xlnm._FilterDatabase" localSheetId="3" hidden="1">Data!$A$1:$D$3733</definedName>
    <definedName name="_xlnm._FilterDatabase" localSheetId="1" hidden="1">'Data Cleaning'!$A$1:$I$3733</definedName>
    <definedName name="_xlnm._FilterDatabase" localSheetId="5" hidden="1">'EOQ '!$A$1:$P$1296</definedName>
    <definedName name="_xlchart.v1.0" hidden="1">'Product Analyses'!$B$271:$B$557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7" i="10" l="1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6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4" i="10"/>
  <c r="N2" i="10" l="1"/>
  <c r="N3" i="10"/>
  <c r="C4" i="10" l="1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5" i="10"/>
  <c r="C6" i="10"/>
  <c r="C7" i="10"/>
  <c r="C8" i="10"/>
  <c r="C9" i="10"/>
  <c r="C10" i="10"/>
  <c r="C11" i="10"/>
  <c r="C12" i="10"/>
  <c r="C13" i="10"/>
  <c r="C3" i="10"/>
  <c r="C2" i="10"/>
  <c r="H2" i="9"/>
  <c r="I2" i="9" s="1"/>
  <c r="E2" i="9"/>
  <c r="F2" i="9" s="1"/>
  <c r="H3" i="9"/>
  <c r="I3" i="9" s="1"/>
  <c r="H4" i="9"/>
  <c r="I4" i="9" s="1"/>
  <c r="H5" i="9"/>
  <c r="I5" i="9" s="1"/>
  <c r="H6" i="9"/>
  <c r="I6" i="9" s="1"/>
  <c r="H7" i="9"/>
  <c r="I7" i="9" s="1"/>
  <c r="H8" i="9"/>
  <c r="I8" i="9" s="1"/>
  <c r="H9" i="9"/>
  <c r="I9" i="9" s="1"/>
  <c r="H10" i="9"/>
  <c r="I10" i="9" s="1"/>
  <c r="H11" i="9"/>
  <c r="I11" i="9" s="1"/>
  <c r="H12" i="9"/>
  <c r="I12" i="9" s="1"/>
  <c r="H13" i="9"/>
  <c r="I13" i="9" s="1"/>
  <c r="H14" i="9"/>
  <c r="I14" i="9" s="1"/>
  <c r="H15" i="9"/>
  <c r="I15" i="9" s="1"/>
  <c r="H16" i="9"/>
  <c r="I16" i="9" s="1"/>
  <c r="H17" i="9"/>
  <c r="I17" i="9" s="1"/>
  <c r="H18" i="9"/>
  <c r="I18" i="9" s="1"/>
  <c r="H19" i="9"/>
  <c r="I19" i="9" s="1"/>
  <c r="H20" i="9"/>
  <c r="I20" i="9" s="1"/>
  <c r="H21" i="9"/>
  <c r="I21" i="9" s="1"/>
  <c r="H22" i="9"/>
  <c r="I22" i="9" s="1"/>
  <c r="H23" i="9"/>
  <c r="I23" i="9" s="1"/>
  <c r="H24" i="9"/>
  <c r="I24" i="9" s="1"/>
  <c r="H25" i="9"/>
  <c r="I25" i="9" s="1"/>
  <c r="H26" i="9"/>
  <c r="I26" i="9" s="1"/>
  <c r="H27" i="9"/>
  <c r="I27" i="9" s="1"/>
  <c r="H28" i="9"/>
  <c r="I28" i="9" s="1"/>
  <c r="H29" i="9"/>
  <c r="I29" i="9" s="1"/>
  <c r="H30" i="9"/>
  <c r="I30" i="9" s="1"/>
  <c r="H31" i="9"/>
  <c r="I31" i="9" s="1"/>
  <c r="H32" i="9"/>
  <c r="I32" i="9" s="1"/>
  <c r="H33" i="9"/>
  <c r="I33" i="9" s="1"/>
  <c r="H34" i="9"/>
  <c r="I34" i="9" s="1"/>
  <c r="H35" i="9"/>
  <c r="I35" i="9" s="1"/>
  <c r="H36" i="9"/>
  <c r="I36" i="9" s="1"/>
  <c r="H37" i="9"/>
  <c r="I37" i="9" s="1"/>
  <c r="H38" i="9"/>
  <c r="I38" i="9" s="1"/>
  <c r="H39" i="9"/>
  <c r="I39" i="9" s="1"/>
  <c r="H40" i="9"/>
  <c r="I40" i="9" s="1"/>
  <c r="H41" i="9"/>
  <c r="I41" i="9" s="1"/>
  <c r="H42" i="9"/>
  <c r="I42" i="9" s="1"/>
  <c r="H43" i="9"/>
  <c r="I43" i="9" s="1"/>
  <c r="H44" i="9"/>
  <c r="I44" i="9" s="1"/>
  <c r="H45" i="9"/>
  <c r="I45" i="9" s="1"/>
  <c r="H46" i="9"/>
  <c r="I46" i="9" s="1"/>
  <c r="H47" i="9"/>
  <c r="I47" i="9" s="1"/>
  <c r="H48" i="9"/>
  <c r="I48" i="9" s="1"/>
  <c r="H49" i="9"/>
  <c r="I49" i="9" s="1"/>
  <c r="H50" i="9"/>
  <c r="I50" i="9" s="1"/>
  <c r="H51" i="9"/>
  <c r="I51" i="9" s="1"/>
  <c r="H52" i="9"/>
  <c r="I52" i="9" s="1"/>
  <c r="H53" i="9"/>
  <c r="I53" i="9" s="1"/>
  <c r="H54" i="9"/>
  <c r="I54" i="9" s="1"/>
  <c r="H55" i="9"/>
  <c r="I55" i="9" s="1"/>
  <c r="H56" i="9"/>
  <c r="I56" i="9" s="1"/>
  <c r="H57" i="9"/>
  <c r="I57" i="9" s="1"/>
  <c r="H58" i="9"/>
  <c r="I58" i="9" s="1"/>
  <c r="H59" i="9"/>
  <c r="I59" i="9" s="1"/>
  <c r="H60" i="9"/>
  <c r="I60" i="9" s="1"/>
  <c r="H61" i="9"/>
  <c r="I61" i="9" s="1"/>
  <c r="H62" i="9"/>
  <c r="I62" i="9" s="1"/>
  <c r="H63" i="9"/>
  <c r="I63" i="9" s="1"/>
  <c r="H64" i="9"/>
  <c r="I64" i="9" s="1"/>
  <c r="H65" i="9"/>
  <c r="I65" i="9" s="1"/>
  <c r="H66" i="9"/>
  <c r="I66" i="9" s="1"/>
  <c r="H67" i="9"/>
  <c r="I67" i="9" s="1"/>
  <c r="H68" i="9"/>
  <c r="I68" i="9" s="1"/>
  <c r="H69" i="9"/>
  <c r="I69" i="9" s="1"/>
  <c r="H70" i="9"/>
  <c r="I70" i="9" s="1"/>
  <c r="H71" i="9"/>
  <c r="I71" i="9" s="1"/>
  <c r="H72" i="9"/>
  <c r="I72" i="9" s="1"/>
  <c r="H73" i="9"/>
  <c r="I73" i="9" s="1"/>
  <c r="H74" i="9"/>
  <c r="I74" i="9" s="1"/>
  <c r="H75" i="9"/>
  <c r="I75" i="9" s="1"/>
  <c r="H76" i="9"/>
  <c r="I76" i="9" s="1"/>
  <c r="H77" i="9"/>
  <c r="I77" i="9" s="1"/>
  <c r="H78" i="9"/>
  <c r="I78" i="9" s="1"/>
  <c r="H79" i="9"/>
  <c r="I79" i="9" s="1"/>
  <c r="H80" i="9"/>
  <c r="I80" i="9" s="1"/>
  <c r="H81" i="9"/>
  <c r="I81" i="9" s="1"/>
  <c r="H82" i="9"/>
  <c r="I82" i="9" s="1"/>
  <c r="H83" i="9"/>
  <c r="I83" i="9" s="1"/>
  <c r="H84" i="9"/>
  <c r="I84" i="9" s="1"/>
  <c r="H85" i="9"/>
  <c r="I85" i="9" s="1"/>
  <c r="H86" i="9"/>
  <c r="I86" i="9" s="1"/>
  <c r="H87" i="9"/>
  <c r="I87" i="9" s="1"/>
  <c r="H88" i="9"/>
  <c r="I88" i="9" s="1"/>
  <c r="H89" i="9"/>
  <c r="I89" i="9" s="1"/>
  <c r="H90" i="9"/>
  <c r="I90" i="9" s="1"/>
  <c r="H91" i="9"/>
  <c r="I91" i="9" s="1"/>
  <c r="H92" i="9"/>
  <c r="I92" i="9" s="1"/>
  <c r="H93" i="9"/>
  <c r="I93" i="9" s="1"/>
  <c r="H94" i="9"/>
  <c r="I94" i="9" s="1"/>
  <c r="H95" i="9"/>
  <c r="I95" i="9" s="1"/>
  <c r="H96" i="9"/>
  <c r="I96" i="9" s="1"/>
  <c r="H97" i="9"/>
  <c r="I97" i="9" s="1"/>
  <c r="H98" i="9"/>
  <c r="I98" i="9" s="1"/>
  <c r="H99" i="9"/>
  <c r="I99" i="9" s="1"/>
  <c r="H100" i="9"/>
  <c r="I100" i="9" s="1"/>
  <c r="H101" i="9"/>
  <c r="I101" i="9" s="1"/>
  <c r="H102" i="9"/>
  <c r="I102" i="9" s="1"/>
  <c r="H103" i="9"/>
  <c r="I103" i="9" s="1"/>
  <c r="H104" i="9"/>
  <c r="I104" i="9" s="1"/>
  <c r="H105" i="9"/>
  <c r="I105" i="9" s="1"/>
  <c r="H106" i="9"/>
  <c r="I106" i="9" s="1"/>
  <c r="H107" i="9"/>
  <c r="I107" i="9" s="1"/>
  <c r="H108" i="9"/>
  <c r="I108" i="9" s="1"/>
  <c r="H109" i="9"/>
  <c r="I109" i="9" s="1"/>
  <c r="H110" i="9"/>
  <c r="I110" i="9" s="1"/>
  <c r="H111" i="9"/>
  <c r="I111" i="9" s="1"/>
  <c r="H112" i="9"/>
  <c r="I112" i="9" s="1"/>
  <c r="H113" i="9"/>
  <c r="I113" i="9" s="1"/>
  <c r="H114" i="9"/>
  <c r="I114" i="9" s="1"/>
  <c r="H115" i="9"/>
  <c r="I115" i="9" s="1"/>
  <c r="H116" i="9"/>
  <c r="I116" i="9" s="1"/>
  <c r="H117" i="9"/>
  <c r="I117" i="9" s="1"/>
  <c r="H118" i="9"/>
  <c r="I118" i="9" s="1"/>
  <c r="H119" i="9"/>
  <c r="I119" i="9" s="1"/>
  <c r="H120" i="9"/>
  <c r="I120" i="9" s="1"/>
  <c r="H121" i="9"/>
  <c r="I121" i="9" s="1"/>
  <c r="H122" i="9"/>
  <c r="I122" i="9" s="1"/>
  <c r="H123" i="9"/>
  <c r="I123" i="9" s="1"/>
  <c r="H124" i="9"/>
  <c r="I124" i="9" s="1"/>
  <c r="H125" i="9"/>
  <c r="I125" i="9" s="1"/>
  <c r="H126" i="9"/>
  <c r="I126" i="9" s="1"/>
  <c r="H127" i="9"/>
  <c r="I127" i="9" s="1"/>
  <c r="H128" i="9"/>
  <c r="I128" i="9" s="1"/>
  <c r="H129" i="9"/>
  <c r="I129" i="9" s="1"/>
  <c r="H130" i="9"/>
  <c r="I130" i="9" s="1"/>
  <c r="H131" i="9"/>
  <c r="I131" i="9" s="1"/>
  <c r="H132" i="9"/>
  <c r="I132" i="9" s="1"/>
  <c r="H133" i="9"/>
  <c r="I133" i="9" s="1"/>
  <c r="H134" i="9"/>
  <c r="I134" i="9" s="1"/>
  <c r="H135" i="9"/>
  <c r="I135" i="9" s="1"/>
  <c r="H136" i="9"/>
  <c r="I136" i="9" s="1"/>
  <c r="H137" i="9"/>
  <c r="I137" i="9" s="1"/>
  <c r="H138" i="9"/>
  <c r="I138" i="9" s="1"/>
  <c r="H139" i="9"/>
  <c r="I139" i="9" s="1"/>
  <c r="H140" i="9"/>
  <c r="I140" i="9" s="1"/>
  <c r="H141" i="9"/>
  <c r="I141" i="9" s="1"/>
  <c r="H142" i="9"/>
  <c r="I142" i="9" s="1"/>
  <c r="H143" i="9"/>
  <c r="I143" i="9" s="1"/>
  <c r="H144" i="9"/>
  <c r="I144" i="9" s="1"/>
  <c r="H145" i="9"/>
  <c r="I145" i="9" s="1"/>
  <c r="H146" i="9"/>
  <c r="I146" i="9" s="1"/>
  <c r="H147" i="9"/>
  <c r="I147" i="9" s="1"/>
  <c r="H148" i="9"/>
  <c r="I148" i="9" s="1"/>
  <c r="H149" i="9"/>
  <c r="I149" i="9" s="1"/>
  <c r="H150" i="9"/>
  <c r="I150" i="9" s="1"/>
  <c r="H151" i="9"/>
  <c r="I151" i="9" s="1"/>
  <c r="H152" i="9"/>
  <c r="I152" i="9" s="1"/>
  <c r="H153" i="9"/>
  <c r="I153" i="9" s="1"/>
  <c r="H154" i="9"/>
  <c r="I154" i="9" s="1"/>
  <c r="H155" i="9"/>
  <c r="I155" i="9" s="1"/>
  <c r="H156" i="9"/>
  <c r="I156" i="9" s="1"/>
  <c r="H157" i="9"/>
  <c r="I157" i="9" s="1"/>
  <c r="H158" i="9"/>
  <c r="I158" i="9" s="1"/>
  <c r="H159" i="9"/>
  <c r="I159" i="9" s="1"/>
  <c r="H160" i="9"/>
  <c r="I160" i="9" s="1"/>
  <c r="H161" i="9"/>
  <c r="I161" i="9" s="1"/>
  <c r="H162" i="9"/>
  <c r="I162" i="9" s="1"/>
  <c r="H163" i="9"/>
  <c r="I163" i="9" s="1"/>
  <c r="H164" i="9"/>
  <c r="I164" i="9" s="1"/>
  <c r="H165" i="9"/>
  <c r="I165" i="9" s="1"/>
  <c r="H166" i="9"/>
  <c r="I166" i="9" s="1"/>
  <c r="H167" i="9"/>
  <c r="I167" i="9" s="1"/>
  <c r="H168" i="9"/>
  <c r="I168" i="9" s="1"/>
  <c r="H169" i="9"/>
  <c r="I169" i="9" s="1"/>
  <c r="H170" i="9"/>
  <c r="I170" i="9" s="1"/>
  <c r="H171" i="9"/>
  <c r="I171" i="9" s="1"/>
  <c r="H172" i="9"/>
  <c r="I172" i="9" s="1"/>
  <c r="H173" i="9"/>
  <c r="I173" i="9" s="1"/>
  <c r="H174" i="9"/>
  <c r="I174" i="9" s="1"/>
  <c r="H175" i="9"/>
  <c r="I175" i="9" s="1"/>
  <c r="H176" i="9"/>
  <c r="I176" i="9" s="1"/>
  <c r="H177" i="9"/>
  <c r="I177" i="9" s="1"/>
  <c r="H178" i="9"/>
  <c r="I178" i="9" s="1"/>
  <c r="H179" i="9"/>
  <c r="I179" i="9" s="1"/>
  <c r="H180" i="9"/>
  <c r="I180" i="9" s="1"/>
  <c r="H181" i="9"/>
  <c r="I181" i="9" s="1"/>
  <c r="H182" i="9"/>
  <c r="I182" i="9" s="1"/>
  <c r="H183" i="9"/>
  <c r="I183" i="9" s="1"/>
  <c r="H184" i="9"/>
  <c r="I184" i="9" s="1"/>
  <c r="H185" i="9"/>
  <c r="I185" i="9" s="1"/>
  <c r="H186" i="9"/>
  <c r="I186" i="9" s="1"/>
  <c r="H187" i="9"/>
  <c r="I187" i="9" s="1"/>
  <c r="H188" i="9"/>
  <c r="I188" i="9" s="1"/>
  <c r="H189" i="9"/>
  <c r="I189" i="9" s="1"/>
  <c r="H190" i="9"/>
  <c r="I190" i="9" s="1"/>
  <c r="H191" i="9"/>
  <c r="I191" i="9" s="1"/>
  <c r="H192" i="9"/>
  <c r="I192" i="9" s="1"/>
  <c r="H193" i="9"/>
  <c r="I193" i="9" s="1"/>
  <c r="H194" i="9"/>
  <c r="I194" i="9" s="1"/>
  <c r="H195" i="9"/>
  <c r="I195" i="9" s="1"/>
  <c r="H196" i="9"/>
  <c r="I196" i="9" s="1"/>
  <c r="H197" i="9"/>
  <c r="I197" i="9" s="1"/>
  <c r="H198" i="9"/>
  <c r="I198" i="9" s="1"/>
  <c r="H199" i="9"/>
  <c r="I199" i="9" s="1"/>
  <c r="H200" i="9"/>
  <c r="I200" i="9" s="1"/>
  <c r="H201" i="9"/>
  <c r="I201" i="9" s="1"/>
  <c r="H202" i="9"/>
  <c r="I202" i="9" s="1"/>
  <c r="H203" i="9"/>
  <c r="I203" i="9" s="1"/>
  <c r="H204" i="9"/>
  <c r="I204" i="9" s="1"/>
  <c r="H205" i="9"/>
  <c r="I205" i="9" s="1"/>
  <c r="H206" i="9"/>
  <c r="I206" i="9" s="1"/>
  <c r="H207" i="9"/>
  <c r="I207" i="9" s="1"/>
  <c r="H208" i="9"/>
  <c r="I208" i="9" s="1"/>
  <c r="H209" i="9"/>
  <c r="I209" i="9" s="1"/>
  <c r="H210" i="9"/>
  <c r="I210" i="9" s="1"/>
  <c r="H211" i="9"/>
  <c r="I211" i="9" s="1"/>
  <c r="H212" i="9"/>
  <c r="I212" i="9" s="1"/>
  <c r="H213" i="9"/>
  <c r="I213" i="9" s="1"/>
  <c r="H214" i="9"/>
  <c r="I214" i="9" s="1"/>
  <c r="H215" i="9"/>
  <c r="I215" i="9" s="1"/>
  <c r="H216" i="9"/>
  <c r="I216" i="9" s="1"/>
  <c r="H217" i="9"/>
  <c r="I217" i="9" s="1"/>
  <c r="H218" i="9"/>
  <c r="I218" i="9" s="1"/>
  <c r="H219" i="9"/>
  <c r="I219" i="9" s="1"/>
  <c r="H220" i="9"/>
  <c r="I220" i="9" s="1"/>
  <c r="H221" i="9"/>
  <c r="I221" i="9" s="1"/>
  <c r="H222" i="9"/>
  <c r="I222" i="9" s="1"/>
  <c r="H223" i="9"/>
  <c r="I223" i="9" s="1"/>
  <c r="H224" i="9"/>
  <c r="I224" i="9" s="1"/>
  <c r="H225" i="9"/>
  <c r="I225" i="9" s="1"/>
  <c r="H226" i="9"/>
  <c r="I226" i="9" s="1"/>
  <c r="H227" i="9"/>
  <c r="I227" i="9" s="1"/>
  <c r="H228" i="9"/>
  <c r="I228" i="9" s="1"/>
  <c r="H229" i="9"/>
  <c r="I229" i="9" s="1"/>
  <c r="H230" i="9"/>
  <c r="I230" i="9" s="1"/>
  <c r="H231" i="9"/>
  <c r="I231" i="9" s="1"/>
  <c r="H232" i="9"/>
  <c r="I232" i="9" s="1"/>
  <c r="H233" i="9"/>
  <c r="I233" i="9" s="1"/>
  <c r="H234" i="9"/>
  <c r="I234" i="9" s="1"/>
  <c r="H235" i="9"/>
  <c r="I235" i="9" s="1"/>
  <c r="H236" i="9"/>
  <c r="I236" i="9" s="1"/>
  <c r="H237" i="9"/>
  <c r="I237" i="9" s="1"/>
  <c r="H238" i="9"/>
  <c r="I238" i="9" s="1"/>
  <c r="H239" i="9"/>
  <c r="I239" i="9" s="1"/>
  <c r="H240" i="9"/>
  <c r="I240" i="9" s="1"/>
  <c r="H241" i="9"/>
  <c r="I241" i="9" s="1"/>
  <c r="H242" i="9"/>
  <c r="I242" i="9" s="1"/>
  <c r="H243" i="9"/>
  <c r="I243" i="9" s="1"/>
  <c r="H244" i="9"/>
  <c r="I244" i="9" s="1"/>
  <c r="H245" i="9"/>
  <c r="I245" i="9" s="1"/>
  <c r="H246" i="9"/>
  <c r="I246" i="9" s="1"/>
  <c r="H247" i="9"/>
  <c r="I247" i="9" s="1"/>
  <c r="H248" i="9"/>
  <c r="I248" i="9" s="1"/>
  <c r="H249" i="9"/>
  <c r="I249" i="9" s="1"/>
  <c r="H250" i="9"/>
  <c r="I250" i="9" s="1"/>
  <c r="H251" i="9"/>
  <c r="I251" i="9" s="1"/>
  <c r="H252" i="9"/>
  <c r="I252" i="9" s="1"/>
  <c r="H253" i="9"/>
  <c r="I253" i="9" s="1"/>
  <c r="H254" i="9"/>
  <c r="I254" i="9" s="1"/>
  <c r="H255" i="9"/>
  <c r="I255" i="9" s="1"/>
  <c r="H256" i="9"/>
  <c r="I256" i="9" s="1"/>
  <c r="H257" i="9"/>
  <c r="I257" i="9" s="1"/>
  <c r="H258" i="9"/>
  <c r="I258" i="9" s="1"/>
  <c r="H259" i="9"/>
  <c r="I259" i="9" s="1"/>
  <c r="H260" i="9"/>
  <c r="I260" i="9" s="1"/>
  <c r="H261" i="9"/>
  <c r="I261" i="9" s="1"/>
  <c r="H262" i="9"/>
  <c r="I262" i="9" s="1"/>
  <c r="H263" i="9"/>
  <c r="I263" i="9" s="1"/>
  <c r="H264" i="9"/>
  <c r="I264" i="9" s="1"/>
  <c r="H265" i="9"/>
  <c r="I265" i="9" s="1"/>
  <c r="H266" i="9"/>
  <c r="I266" i="9" s="1"/>
  <c r="H267" i="9"/>
  <c r="I267" i="9" s="1"/>
  <c r="H268" i="9"/>
  <c r="I268" i="9" s="1"/>
  <c r="H269" i="9"/>
  <c r="I269" i="9" s="1"/>
  <c r="H270" i="9"/>
  <c r="I270" i="9" s="1"/>
  <c r="H271" i="9"/>
  <c r="I271" i="9" s="1"/>
  <c r="H272" i="9"/>
  <c r="I272" i="9" s="1"/>
  <c r="H273" i="9"/>
  <c r="I273" i="9" s="1"/>
  <c r="H274" i="9"/>
  <c r="I274" i="9" s="1"/>
  <c r="H275" i="9"/>
  <c r="I275" i="9" s="1"/>
  <c r="H276" i="9"/>
  <c r="I276" i="9" s="1"/>
  <c r="H277" i="9"/>
  <c r="I277" i="9" s="1"/>
  <c r="H278" i="9"/>
  <c r="I278" i="9" s="1"/>
  <c r="H279" i="9"/>
  <c r="I279" i="9" s="1"/>
  <c r="H280" i="9"/>
  <c r="I280" i="9" s="1"/>
  <c r="H281" i="9"/>
  <c r="I281" i="9" s="1"/>
  <c r="H282" i="9"/>
  <c r="I282" i="9" s="1"/>
  <c r="H283" i="9"/>
  <c r="I283" i="9" s="1"/>
  <c r="H284" i="9"/>
  <c r="I284" i="9" s="1"/>
  <c r="H285" i="9"/>
  <c r="I285" i="9" s="1"/>
  <c r="H286" i="9"/>
  <c r="I286" i="9" s="1"/>
  <c r="H287" i="9"/>
  <c r="I287" i="9" s="1"/>
  <c r="H288" i="9"/>
  <c r="I288" i="9" s="1"/>
  <c r="H289" i="9"/>
  <c r="I289" i="9" s="1"/>
  <c r="H290" i="9"/>
  <c r="I290" i="9" s="1"/>
  <c r="H291" i="9"/>
  <c r="I291" i="9" s="1"/>
  <c r="H292" i="9"/>
  <c r="I292" i="9" s="1"/>
  <c r="H293" i="9"/>
  <c r="I293" i="9" s="1"/>
  <c r="H294" i="9"/>
  <c r="I294" i="9" s="1"/>
  <c r="H295" i="9"/>
  <c r="I295" i="9" s="1"/>
  <c r="H296" i="9"/>
  <c r="I296" i="9" s="1"/>
  <c r="H297" i="9"/>
  <c r="I297" i="9" s="1"/>
  <c r="H298" i="9"/>
  <c r="I298" i="9" s="1"/>
  <c r="H299" i="9"/>
  <c r="I299" i="9" s="1"/>
  <c r="H300" i="9"/>
  <c r="I300" i="9" s="1"/>
  <c r="H301" i="9"/>
  <c r="I301" i="9" s="1"/>
  <c r="H302" i="9"/>
  <c r="I302" i="9" s="1"/>
  <c r="H303" i="9"/>
  <c r="I303" i="9" s="1"/>
  <c r="H304" i="9"/>
  <c r="I304" i="9" s="1"/>
  <c r="H305" i="9"/>
  <c r="I305" i="9" s="1"/>
  <c r="H306" i="9"/>
  <c r="I306" i="9" s="1"/>
  <c r="H307" i="9"/>
  <c r="I307" i="9" s="1"/>
  <c r="H308" i="9"/>
  <c r="I308" i="9" s="1"/>
  <c r="H309" i="9"/>
  <c r="I309" i="9" s="1"/>
  <c r="H310" i="9"/>
  <c r="I310" i="9" s="1"/>
  <c r="H311" i="9"/>
  <c r="I311" i="9" s="1"/>
  <c r="H312" i="9"/>
  <c r="I312" i="9" s="1"/>
  <c r="H313" i="9"/>
  <c r="I313" i="9" s="1"/>
  <c r="H314" i="9"/>
  <c r="I314" i="9" s="1"/>
  <c r="H315" i="9"/>
  <c r="I315" i="9" s="1"/>
  <c r="H316" i="9"/>
  <c r="I316" i="9" s="1"/>
  <c r="H317" i="9"/>
  <c r="I317" i="9" s="1"/>
  <c r="H318" i="9"/>
  <c r="I318" i="9" s="1"/>
  <c r="H319" i="9"/>
  <c r="I319" i="9" s="1"/>
  <c r="H320" i="9"/>
  <c r="I320" i="9" s="1"/>
  <c r="H321" i="9"/>
  <c r="I321" i="9" s="1"/>
  <c r="H322" i="9"/>
  <c r="I322" i="9" s="1"/>
  <c r="H323" i="9"/>
  <c r="I323" i="9" s="1"/>
  <c r="H324" i="9"/>
  <c r="I324" i="9" s="1"/>
  <c r="H325" i="9"/>
  <c r="I325" i="9" s="1"/>
  <c r="H326" i="9"/>
  <c r="I326" i="9" s="1"/>
  <c r="H327" i="9"/>
  <c r="I327" i="9" s="1"/>
  <c r="H328" i="9"/>
  <c r="I328" i="9" s="1"/>
  <c r="H329" i="9"/>
  <c r="I329" i="9" s="1"/>
  <c r="H330" i="9"/>
  <c r="I330" i="9" s="1"/>
  <c r="H331" i="9"/>
  <c r="I331" i="9" s="1"/>
  <c r="H332" i="9"/>
  <c r="I332" i="9" s="1"/>
  <c r="H333" i="9"/>
  <c r="I333" i="9" s="1"/>
  <c r="H334" i="9"/>
  <c r="I334" i="9" s="1"/>
  <c r="H335" i="9"/>
  <c r="I335" i="9" s="1"/>
  <c r="H336" i="9"/>
  <c r="I336" i="9" s="1"/>
  <c r="H337" i="9"/>
  <c r="I337" i="9" s="1"/>
  <c r="H338" i="9"/>
  <c r="I338" i="9" s="1"/>
  <c r="H339" i="9"/>
  <c r="I339" i="9" s="1"/>
  <c r="H340" i="9"/>
  <c r="I340" i="9" s="1"/>
  <c r="H341" i="9"/>
  <c r="I341" i="9" s="1"/>
  <c r="H342" i="9"/>
  <c r="I342" i="9" s="1"/>
  <c r="H343" i="9"/>
  <c r="I343" i="9" s="1"/>
  <c r="H344" i="9"/>
  <c r="I344" i="9" s="1"/>
  <c r="H345" i="9"/>
  <c r="I345" i="9" s="1"/>
  <c r="H346" i="9"/>
  <c r="I346" i="9" s="1"/>
  <c r="H347" i="9"/>
  <c r="I347" i="9" s="1"/>
  <c r="H348" i="9"/>
  <c r="I348" i="9" s="1"/>
  <c r="H349" i="9"/>
  <c r="I349" i="9" s="1"/>
  <c r="H350" i="9"/>
  <c r="I350" i="9" s="1"/>
  <c r="H351" i="9"/>
  <c r="I351" i="9" s="1"/>
  <c r="H352" i="9"/>
  <c r="I352" i="9" s="1"/>
  <c r="H353" i="9"/>
  <c r="I353" i="9" s="1"/>
  <c r="H354" i="9"/>
  <c r="I354" i="9" s="1"/>
  <c r="H355" i="9"/>
  <c r="I355" i="9" s="1"/>
  <c r="H356" i="9"/>
  <c r="I356" i="9" s="1"/>
  <c r="H357" i="9"/>
  <c r="I357" i="9" s="1"/>
  <c r="H358" i="9"/>
  <c r="I358" i="9" s="1"/>
  <c r="H359" i="9"/>
  <c r="I359" i="9" s="1"/>
  <c r="H360" i="9"/>
  <c r="I360" i="9" s="1"/>
  <c r="H361" i="9"/>
  <c r="I361" i="9" s="1"/>
  <c r="H362" i="9"/>
  <c r="I362" i="9" s="1"/>
  <c r="H363" i="9"/>
  <c r="I363" i="9" s="1"/>
  <c r="H364" i="9"/>
  <c r="I364" i="9" s="1"/>
  <c r="H365" i="9"/>
  <c r="I365" i="9" s="1"/>
  <c r="H366" i="9"/>
  <c r="I366" i="9" s="1"/>
  <c r="H367" i="9"/>
  <c r="I367" i="9" s="1"/>
  <c r="H368" i="9"/>
  <c r="I368" i="9" s="1"/>
  <c r="H369" i="9"/>
  <c r="I369" i="9" s="1"/>
  <c r="H370" i="9"/>
  <c r="I370" i="9" s="1"/>
  <c r="H371" i="9"/>
  <c r="I371" i="9" s="1"/>
  <c r="H372" i="9"/>
  <c r="I372" i="9" s="1"/>
  <c r="H373" i="9"/>
  <c r="I373" i="9" s="1"/>
  <c r="H374" i="9"/>
  <c r="I374" i="9" s="1"/>
  <c r="H375" i="9"/>
  <c r="I375" i="9" s="1"/>
  <c r="H376" i="9"/>
  <c r="I376" i="9" s="1"/>
  <c r="H377" i="9"/>
  <c r="I377" i="9" s="1"/>
  <c r="H378" i="9"/>
  <c r="I378" i="9" s="1"/>
  <c r="H379" i="9"/>
  <c r="I379" i="9" s="1"/>
  <c r="H380" i="9"/>
  <c r="I380" i="9" s="1"/>
  <c r="H381" i="9"/>
  <c r="I381" i="9" s="1"/>
  <c r="H382" i="9"/>
  <c r="I382" i="9" s="1"/>
  <c r="H383" i="9"/>
  <c r="I383" i="9" s="1"/>
  <c r="H384" i="9"/>
  <c r="I384" i="9" s="1"/>
  <c r="H385" i="9"/>
  <c r="I385" i="9" s="1"/>
  <c r="H386" i="9"/>
  <c r="I386" i="9" s="1"/>
  <c r="H387" i="9"/>
  <c r="I387" i="9" s="1"/>
  <c r="H388" i="9"/>
  <c r="I388" i="9" s="1"/>
  <c r="H389" i="9"/>
  <c r="I389" i="9" s="1"/>
  <c r="H390" i="9"/>
  <c r="I390" i="9" s="1"/>
  <c r="H391" i="9"/>
  <c r="I391" i="9" s="1"/>
  <c r="H392" i="9"/>
  <c r="I392" i="9" s="1"/>
  <c r="H393" i="9"/>
  <c r="I393" i="9" s="1"/>
  <c r="H394" i="9"/>
  <c r="I394" i="9" s="1"/>
  <c r="H395" i="9"/>
  <c r="I395" i="9" s="1"/>
  <c r="H396" i="9"/>
  <c r="I396" i="9" s="1"/>
  <c r="H397" i="9"/>
  <c r="I397" i="9" s="1"/>
  <c r="H398" i="9"/>
  <c r="I398" i="9" s="1"/>
  <c r="H399" i="9"/>
  <c r="I399" i="9" s="1"/>
  <c r="H400" i="9"/>
  <c r="I400" i="9" s="1"/>
  <c r="H401" i="9"/>
  <c r="I401" i="9" s="1"/>
  <c r="H402" i="9"/>
  <c r="I402" i="9" s="1"/>
  <c r="H403" i="9"/>
  <c r="I403" i="9" s="1"/>
  <c r="H404" i="9"/>
  <c r="I404" i="9" s="1"/>
  <c r="H405" i="9"/>
  <c r="I405" i="9" s="1"/>
  <c r="H406" i="9"/>
  <c r="I406" i="9" s="1"/>
  <c r="H407" i="9"/>
  <c r="I407" i="9" s="1"/>
  <c r="H408" i="9"/>
  <c r="I408" i="9" s="1"/>
  <c r="H409" i="9"/>
  <c r="I409" i="9" s="1"/>
  <c r="H410" i="9"/>
  <c r="I410" i="9" s="1"/>
  <c r="H411" i="9"/>
  <c r="I411" i="9" s="1"/>
  <c r="H412" i="9"/>
  <c r="I412" i="9" s="1"/>
  <c r="H413" i="9"/>
  <c r="I413" i="9" s="1"/>
  <c r="H414" i="9"/>
  <c r="I414" i="9" s="1"/>
  <c r="H415" i="9"/>
  <c r="I415" i="9" s="1"/>
  <c r="H416" i="9"/>
  <c r="I416" i="9" s="1"/>
  <c r="H417" i="9"/>
  <c r="I417" i="9" s="1"/>
  <c r="H418" i="9"/>
  <c r="I418" i="9" s="1"/>
  <c r="H419" i="9"/>
  <c r="I419" i="9" s="1"/>
  <c r="H420" i="9"/>
  <c r="I420" i="9" s="1"/>
  <c r="H421" i="9"/>
  <c r="I421" i="9" s="1"/>
  <c r="H422" i="9"/>
  <c r="I422" i="9" s="1"/>
  <c r="H423" i="9"/>
  <c r="I423" i="9" s="1"/>
  <c r="H424" i="9"/>
  <c r="I424" i="9" s="1"/>
  <c r="H425" i="9"/>
  <c r="I425" i="9" s="1"/>
  <c r="H426" i="9"/>
  <c r="I426" i="9" s="1"/>
  <c r="H427" i="9"/>
  <c r="I427" i="9" s="1"/>
  <c r="H428" i="9"/>
  <c r="I428" i="9" s="1"/>
  <c r="H429" i="9"/>
  <c r="I429" i="9" s="1"/>
  <c r="H430" i="9"/>
  <c r="I430" i="9" s="1"/>
  <c r="H431" i="9"/>
  <c r="I431" i="9" s="1"/>
  <c r="H432" i="9"/>
  <c r="I432" i="9" s="1"/>
  <c r="H433" i="9"/>
  <c r="I433" i="9" s="1"/>
  <c r="H434" i="9"/>
  <c r="I434" i="9" s="1"/>
  <c r="H435" i="9"/>
  <c r="I435" i="9" s="1"/>
  <c r="H436" i="9"/>
  <c r="I436" i="9" s="1"/>
  <c r="H437" i="9"/>
  <c r="I437" i="9" s="1"/>
  <c r="H438" i="9"/>
  <c r="I438" i="9" s="1"/>
  <c r="H439" i="9"/>
  <c r="I439" i="9" s="1"/>
  <c r="H440" i="9"/>
  <c r="I440" i="9" s="1"/>
  <c r="H441" i="9"/>
  <c r="I441" i="9" s="1"/>
  <c r="H442" i="9"/>
  <c r="I442" i="9" s="1"/>
  <c r="H443" i="9"/>
  <c r="I443" i="9" s="1"/>
  <c r="H444" i="9"/>
  <c r="I444" i="9" s="1"/>
  <c r="H445" i="9"/>
  <c r="I445" i="9" s="1"/>
  <c r="H446" i="9"/>
  <c r="I446" i="9" s="1"/>
  <c r="H447" i="9"/>
  <c r="I447" i="9" s="1"/>
  <c r="H448" i="9"/>
  <c r="I448" i="9" s="1"/>
  <c r="H449" i="9"/>
  <c r="I449" i="9" s="1"/>
  <c r="H450" i="9"/>
  <c r="I450" i="9" s="1"/>
  <c r="H451" i="9"/>
  <c r="I451" i="9" s="1"/>
  <c r="H452" i="9"/>
  <c r="I452" i="9" s="1"/>
  <c r="H453" i="9"/>
  <c r="I453" i="9" s="1"/>
  <c r="H454" i="9"/>
  <c r="I454" i="9" s="1"/>
  <c r="H455" i="9"/>
  <c r="I455" i="9" s="1"/>
  <c r="H456" i="9"/>
  <c r="I456" i="9" s="1"/>
  <c r="H457" i="9"/>
  <c r="I457" i="9" s="1"/>
  <c r="H458" i="9"/>
  <c r="I458" i="9" s="1"/>
  <c r="H459" i="9"/>
  <c r="I459" i="9" s="1"/>
  <c r="H460" i="9"/>
  <c r="I460" i="9" s="1"/>
  <c r="H461" i="9"/>
  <c r="I461" i="9" s="1"/>
  <c r="H462" i="9"/>
  <c r="I462" i="9" s="1"/>
  <c r="H463" i="9"/>
  <c r="I463" i="9" s="1"/>
  <c r="H464" i="9"/>
  <c r="I464" i="9" s="1"/>
  <c r="H465" i="9"/>
  <c r="I465" i="9" s="1"/>
  <c r="H466" i="9"/>
  <c r="I466" i="9" s="1"/>
  <c r="H467" i="9"/>
  <c r="I467" i="9" s="1"/>
  <c r="H468" i="9"/>
  <c r="I468" i="9" s="1"/>
  <c r="H469" i="9"/>
  <c r="I469" i="9" s="1"/>
  <c r="H470" i="9"/>
  <c r="I470" i="9" s="1"/>
  <c r="H471" i="9"/>
  <c r="I471" i="9" s="1"/>
  <c r="H472" i="9"/>
  <c r="I472" i="9" s="1"/>
  <c r="H473" i="9"/>
  <c r="I473" i="9" s="1"/>
  <c r="H474" i="9"/>
  <c r="I474" i="9" s="1"/>
  <c r="H475" i="9"/>
  <c r="I475" i="9" s="1"/>
  <c r="H476" i="9"/>
  <c r="I476" i="9" s="1"/>
  <c r="H477" i="9"/>
  <c r="I477" i="9" s="1"/>
  <c r="H478" i="9"/>
  <c r="I478" i="9" s="1"/>
  <c r="H479" i="9"/>
  <c r="I479" i="9" s="1"/>
  <c r="H480" i="9"/>
  <c r="I480" i="9" s="1"/>
  <c r="H481" i="9"/>
  <c r="I481" i="9" s="1"/>
  <c r="H482" i="9"/>
  <c r="I482" i="9" s="1"/>
  <c r="H483" i="9"/>
  <c r="I483" i="9" s="1"/>
  <c r="H484" i="9"/>
  <c r="I484" i="9" s="1"/>
  <c r="H485" i="9"/>
  <c r="I485" i="9" s="1"/>
  <c r="H486" i="9"/>
  <c r="I486" i="9" s="1"/>
  <c r="H487" i="9"/>
  <c r="I487" i="9" s="1"/>
  <c r="H488" i="9"/>
  <c r="I488" i="9" s="1"/>
  <c r="H489" i="9"/>
  <c r="I489" i="9" s="1"/>
  <c r="H490" i="9"/>
  <c r="I490" i="9" s="1"/>
  <c r="H491" i="9"/>
  <c r="I491" i="9" s="1"/>
  <c r="H492" i="9"/>
  <c r="I492" i="9" s="1"/>
  <c r="H493" i="9"/>
  <c r="I493" i="9" s="1"/>
  <c r="H494" i="9"/>
  <c r="I494" i="9" s="1"/>
  <c r="H495" i="9"/>
  <c r="I495" i="9" s="1"/>
  <c r="H496" i="9"/>
  <c r="I496" i="9" s="1"/>
  <c r="H497" i="9"/>
  <c r="I497" i="9" s="1"/>
  <c r="H498" i="9"/>
  <c r="I498" i="9" s="1"/>
  <c r="H499" i="9"/>
  <c r="I499" i="9" s="1"/>
  <c r="H500" i="9"/>
  <c r="I500" i="9" s="1"/>
  <c r="H501" i="9"/>
  <c r="I501" i="9" s="1"/>
  <c r="H502" i="9"/>
  <c r="I502" i="9" s="1"/>
  <c r="H503" i="9"/>
  <c r="I503" i="9" s="1"/>
  <c r="H504" i="9"/>
  <c r="I504" i="9" s="1"/>
  <c r="H505" i="9"/>
  <c r="I505" i="9" s="1"/>
  <c r="H506" i="9"/>
  <c r="I506" i="9" s="1"/>
  <c r="H507" i="9"/>
  <c r="I507" i="9" s="1"/>
  <c r="H508" i="9"/>
  <c r="I508" i="9" s="1"/>
  <c r="H509" i="9"/>
  <c r="I509" i="9" s="1"/>
  <c r="H510" i="9"/>
  <c r="I510" i="9" s="1"/>
  <c r="H511" i="9"/>
  <c r="I511" i="9" s="1"/>
  <c r="H512" i="9"/>
  <c r="I512" i="9" s="1"/>
  <c r="H513" i="9"/>
  <c r="I513" i="9" s="1"/>
  <c r="H514" i="9"/>
  <c r="I514" i="9" s="1"/>
  <c r="H515" i="9"/>
  <c r="I515" i="9" s="1"/>
  <c r="H516" i="9"/>
  <c r="I516" i="9" s="1"/>
  <c r="H517" i="9"/>
  <c r="I517" i="9" s="1"/>
  <c r="H518" i="9"/>
  <c r="I518" i="9" s="1"/>
  <c r="H519" i="9"/>
  <c r="I519" i="9" s="1"/>
  <c r="H520" i="9"/>
  <c r="I520" i="9" s="1"/>
  <c r="H521" i="9"/>
  <c r="I521" i="9" s="1"/>
  <c r="H522" i="9"/>
  <c r="I522" i="9" s="1"/>
  <c r="H523" i="9"/>
  <c r="I523" i="9" s="1"/>
  <c r="H524" i="9"/>
  <c r="I524" i="9" s="1"/>
  <c r="H525" i="9"/>
  <c r="I525" i="9" s="1"/>
  <c r="H526" i="9"/>
  <c r="I526" i="9" s="1"/>
  <c r="H527" i="9"/>
  <c r="I527" i="9" s="1"/>
  <c r="H528" i="9"/>
  <c r="I528" i="9" s="1"/>
  <c r="H529" i="9"/>
  <c r="I529" i="9" s="1"/>
  <c r="H530" i="9"/>
  <c r="I530" i="9" s="1"/>
  <c r="H531" i="9"/>
  <c r="I531" i="9" s="1"/>
  <c r="H532" i="9"/>
  <c r="I532" i="9" s="1"/>
  <c r="H533" i="9"/>
  <c r="I533" i="9" s="1"/>
  <c r="H534" i="9"/>
  <c r="I534" i="9" s="1"/>
  <c r="H535" i="9"/>
  <c r="I535" i="9" s="1"/>
  <c r="H536" i="9"/>
  <c r="I536" i="9" s="1"/>
  <c r="H537" i="9"/>
  <c r="I537" i="9" s="1"/>
  <c r="H538" i="9"/>
  <c r="I538" i="9" s="1"/>
  <c r="H539" i="9"/>
  <c r="I539" i="9" s="1"/>
  <c r="H540" i="9"/>
  <c r="I540" i="9" s="1"/>
  <c r="H541" i="9"/>
  <c r="I541" i="9" s="1"/>
  <c r="H542" i="9"/>
  <c r="I542" i="9" s="1"/>
  <c r="H543" i="9"/>
  <c r="I543" i="9" s="1"/>
  <c r="H544" i="9"/>
  <c r="I544" i="9" s="1"/>
  <c r="H545" i="9"/>
  <c r="I545" i="9" s="1"/>
  <c r="H546" i="9"/>
  <c r="I546" i="9" s="1"/>
  <c r="H547" i="9"/>
  <c r="I547" i="9" s="1"/>
  <c r="H548" i="9"/>
  <c r="I548" i="9" s="1"/>
  <c r="H549" i="9"/>
  <c r="I549" i="9" s="1"/>
  <c r="H550" i="9"/>
  <c r="I550" i="9" s="1"/>
  <c r="H551" i="9"/>
  <c r="I551" i="9" s="1"/>
  <c r="H552" i="9"/>
  <c r="I552" i="9" s="1"/>
  <c r="H553" i="9"/>
  <c r="I553" i="9" s="1"/>
  <c r="H554" i="9"/>
  <c r="I554" i="9" s="1"/>
  <c r="H555" i="9"/>
  <c r="I555" i="9" s="1"/>
  <c r="H556" i="9"/>
  <c r="I556" i="9" s="1"/>
  <c r="H557" i="9"/>
  <c r="I557" i="9" s="1"/>
  <c r="H558" i="9"/>
  <c r="I558" i="9" s="1"/>
  <c r="H559" i="9"/>
  <c r="I559" i="9" s="1"/>
  <c r="H560" i="9"/>
  <c r="I560" i="9" s="1"/>
  <c r="H561" i="9"/>
  <c r="I561" i="9" s="1"/>
  <c r="H562" i="9"/>
  <c r="I562" i="9" s="1"/>
  <c r="H563" i="9"/>
  <c r="I563" i="9" s="1"/>
  <c r="H564" i="9"/>
  <c r="I564" i="9" s="1"/>
  <c r="H565" i="9"/>
  <c r="I565" i="9" s="1"/>
  <c r="H566" i="9"/>
  <c r="I566" i="9" s="1"/>
  <c r="H567" i="9"/>
  <c r="I567" i="9" s="1"/>
  <c r="H568" i="9"/>
  <c r="I568" i="9" s="1"/>
  <c r="H569" i="9"/>
  <c r="I569" i="9" s="1"/>
  <c r="H570" i="9"/>
  <c r="I570" i="9" s="1"/>
  <c r="H571" i="9"/>
  <c r="I571" i="9" s="1"/>
  <c r="H572" i="9"/>
  <c r="I572" i="9" s="1"/>
  <c r="H573" i="9"/>
  <c r="I573" i="9" s="1"/>
  <c r="H574" i="9"/>
  <c r="I574" i="9" s="1"/>
  <c r="H575" i="9"/>
  <c r="I575" i="9" s="1"/>
  <c r="H576" i="9"/>
  <c r="I576" i="9" s="1"/>
  <c r="H577" i="9"/>
  <c r="I577" i="9" s="1"/>
  <c r="H578" i="9"/>
  <c r="I578" i="9" s="1"/>
  <c r="H579" i="9"/>
  <c r="I579" i="9" s="1"/>
  <c r="H580" i="9"/>
  <c r="I580" i="9" s="1"/>
  <c r="H581" i="9"/>
  <c r="I581" i="9" s="1"/>
  <c r="H582" i="9"/>
  <c r="I582" i="9" s="1"/>
  <c r="H583" i="9"/>
  <c r="I583" i="9" s="1"/>
  <c r="H584" i="9"/>
  <c r="I584" i="9" s="1"/>
  <c r="H585" i="9"/>
  <c r="I585" i="9" s="1"/>
  <c r="H586" i="9"/>
  <c r="I586" i="9" s="1"/>
  <c r="H587" i="9"/>
  <c r="I587" i="9" s="1"/>
  <c r="H588" i="9"/>
  <c r="I588" i="9" s="1"/>
  <c r="H589" i="9"/>
  <c r="I589" i="9" s="1"/>
  <c r="H590" i="9"/>
  <c r="I590" i="9" s="1"/>
  <c r="H591" i="9"/>
  <c r="I591" i="9" s="1"/>
  <c r="H592" i="9"/>
  <c r="I592" i="9" s="1"/>
  <c r="H593" i="9"/>
  <c r="I593" i="9" s="1"/>
  <c r="H594" i="9"/>
  <c r="I594" i="9" s="1"/>
  <c r="H595" i="9"/>
  <c r="I595" i="9" s="1"/>
  <c r="H596" i="9"/>
  <c r="I596" i="9" s="1"/>
  <c r="H597" i="9"/>
  <c r="I597" i="9" s="1"/>
  <c r="H598" i="9"/>
  <c r="I598" i="9" s="1"/>
  <c r="H599" i="9"/>
  <c r="I599" i="9" s="1"/>
  <c r="H600" i="9"/>
  <c r="I600" i="9" s="1"/>
  <c r="H601" i="9"/>
  <c r="I601" i="9" s="1"/>
  <c r="H602" i="9"/>
  <c r="I602" i="9" s="1"/>
  <c r="H603" i="9"/>
  <c r="I603" i="9" s="1"/>
  <c r="H604" i="9"/>
  <c r="I604" i="9" s="1"/>
  <c r="H605" i="9"/>
  <c r="I605" i="9" s="1"/>
  <c r="H606" i="9"/>
  <c r="I606" i="9" s="1"/>
  <c r="H607" i="9"/>
  <c r="I607" i="9" s="1"/>
  <c r="H608" i="9"/>
  <c r="I608" i="9" s="1"/>
  <c r="H609" i="9"/>
  <c r="I609" i="9" s="1"/>
  <c r="H610" i="9"/>
  <c r="I610" i="9" s="1"/>
  <c r="H611" i="9"/>
  <c r="I611" i="9" s="1"/>
  <c r="H612" i="9"/>
  <c r="I612" i="9" s="1"/>
  <c r="H613" i="9"/>
  <c r="I613" i="9" s="1"/>
  <c r="H614" i="9"/>
  <c r="I614" i="9" s="1"/>
  <c r="H615" i="9"/>
  <c r="I615" i="9" s="1"/>
  <c r="H616" i="9"/>
  <c r="I616" i="9" s="1"/>
  <c r="H617" i="9"/>
  <c r="I617" i="9" s="1"/>
  <c r="H618" i="9"/>
  <c r="I618" i="9" s="1"/>
  <c r="H619" i="9"/>
  <c r="I619" i="9" s="1"/>
  <c r="H620" i="9"/>
  <c r="I620" i="9" s="1"/>
  <c r="H621" i="9"/>
  <c r="I621" i="9" s="1"/>
  <c r="H622" i="9"/>
  <c r="I622" i="9" s="1"/>
  <c r="H623" i="9"/>
  <c r="I623" i="9" s="1"/>
  <c r="H624" i="9"/>
  <c r="I624" i="9" s="1"/>
  <c r="H625" i="9"/>
  <c r="I625" i="9" s="1"/>
  <c r="H626" i="9"/>
  <c r="I626" i="9" s="1"/>
  <c r="H627" i="9"/>
  <c r="I627" i="9" s="1"/>
  <c r="H628" i="9"/>
  <c r="I628" i="9" s="1"/>
  <c r="H629" i="9"/>
  <c r="I629" i="9" s="1"/>
  <c r="H630" i="9"/>
  <c r="I630" i="9" s="1"/>
  <c r="H631" i="9"/>
  <c r="I631" i="9" s="1"/>
  <c r="H632" i="9"/>
  <c r="I632" i="9" s="1"/>
  <c r="H633" i="9"/>
  <c r="I633" i="9" s="1"/>
  <c r="H634" i="9"/>
  <c r="I634" i="9" s="1"/>
  <c r="H635" i="9"/>
  <c r="I635" i="9" s="1"/>
  <c r="H636" i="9"/>
  <c r="I636" i="9" s="1"/>
  <c r="H637" i="9"/>
  <c r="I637" i="9" s="1"/>
  <c r="H638" i="9"/>
  <c r="I638" i="9" s="1"/>
  <c r="H639" i="9"/>
  <c r="I639" i="9" s="1"/>
  <c r="H640" i="9"/>
  <c r="I640" i="9" s="1"/>
  <c r="H641" i="9"/>
  <c r="I641" i="9" s="1"/>
  <c r="H642" i="9"/>
  <c r="I642" i="9" s="1"/>
  <c r="H643" i="9"/>
  <c r="I643" i="9" s="1"/>
  <c r="H644" i="9"/>
  <c r="I644" i="9" s="1"/>
  <c r="H645" i="9"/>
  <c r="I645" i="9" s="1"/>
  <c r="H646" i="9"/>
  <c r="I646" i="9" s="1"/>
  <c r="H647" i="9"/>
  <c r="I647" i="9" s="1"/>
  <c r="H648" i="9"/>
  <c r="I648" i="9" s="1"/>
  <c r="H649" i="9"/>
  <c r="I649" i="9" s="1"/>
  <c r="H650" i="9"/>
  <c r="I650" i="9" s="1"/>
  <c r="H651" i="9"/>
  <c r="I651" i="9" s="1"/>
  <c r="H652" i="9"/>
  <c r="I652" i="9" s="1"/>
  <c r="H653" i="9"/>
  <c r="I653" i="9" s="1"/>
  <c r="H654" i="9"/>
  <c r="I654" i="9" s="1"/>
  <c r="H655" i="9"/>
  <c r="I655" i="9" s="1"/>
  <c r="H656" i="9"/>
  <c r="I656" i="9" s="1"/>
  <c r="H657" i="9"/>
  <c r="I657" i="9" s="1"/>
  <c r="H658" i="9"/>
  <c r="I658" i="9" s="1"/>
  <c r="H659" i="9"/>
  <c r="I659" i="9" s="1"/>
  <c r="H660" i="9"/>
  <c r="I660" i="9" s="1"/>
  <c r="H661" i="9"/>
  <c r="I661" i="9" s="1"/>
  <c r="H662" i="9"/>
  <c r="I662" i="9" s="1"/>
  <c r="H663" i="9"/>
  <c r="I663" i="9" s="1"/>
  <c r="H664" i="9"/>
  <c r="I664" i="9" s="1"/>
  <c r="H665" i="9"/>
  <c r="I665" i="9" s="1"/>
  <c r="H666" i="9"/>
  <c r="I666" i="9" s="1"/>
  <c r="H667" i="9"/>
  <c r="I667" i="9" s="1"/>
  <c r="H668" i="9"/>
  <c r="I668" i="9" s="1"/>
  <c r="H669" i="9"/>
  <c r="I669" i="9" s="1"/>
  <c r="H670" i="9"/>
  <c r="I670" i="9" s="1"/>
  <c r="H671" i="9"/>
  <c r="I671" i="9" s="1"/>
  <c r="H672" i="9"/>
  <c r="I672" i="9" s="1"/>
  <c r="H673" i="9"/>
  <c r="I673" i="9" s="1"/>
  <c r="H674" i="9"/>
  <c r="I674" i="9" s="1"/>
  <c r="H675" i="9"/>
  <c r="I675" i="9" s="1"/>
  <c r="H676" i="9"/>
  <c r="I676" i="9" s="1"/>
  <c r="H677" i="9"/>
  <c r="I677" i="9" s="1"/>
  <c r="H678" i="9"/>
  <c r="I678" i="9" s="1"/>
  <c r="H679" i="9"/>
  <c r="I679" i="9" s="1"/>
  <c r="H680" i="9"/>
  <c r="I680" i="9" s="1"/>
  <c r="H681" i="9"/>
  <c r="I681" i="9" s="1"/>
  <c r="H682" i="9"/>
  <c r="I682" i="9" s="1"/>
  <c r="H683" i="9"/>
  <c r="I683" i="9" s="1"/>
  <c r="H684" i="9"/>
  <c r="I684" i="9" s="1"/>
  <c r="H685" i="9"/>
  <c r="I685" i="9" s="1"/>
  <c r="H686" i="9"/>
  <c r="I686" i="9" s="1"/>
  <c r="H687" i="9"/>
  <c r="I687" i="9" s="1"/>
  <c r="H688" i="9"/>
  <c r="I688" i="9" s="1"/>
  <c r="H689" i="9"/>
  <c r="I689" i="9" s="1"/>
  <c r="H690" i="9"/>
  <c r="I690" i="9" s="1"/>
  <c r="H691" i="9"/>
  <c r="I691" i="9" s="1"/>
  <c r="H692" i="9"/>
  <c r="I692" i="9" s="1"/>
  <c r="H693" i="9"/>
  <c r="I693" i="9" s="1"/>
  <c r="H694" i="9"/>
  <c r="I694" i="9" s="1"/>
  <c r="H695" i="9"/>
  <c r="I695" i="9" s="1"/>
  <c r="H696" i="9"/>
  <c r="I696" i="9" s="1"/>
  <c r="H697" i="9"/>
  <c r="I697" i="9" s="1"/>
  <c r="H698" i="9"/>
  <c r="I698" i="9" s="1"/>
  <c r="H699" i="9"/>
  <c r="I699" i="9" s="1"/>
  <c r="H700" i="9"/>
  <c r="I700" i="9" s="1"/>
  <c r="H701" i="9"/>
  <c r="I701" i="9" s="1"/>
  <c r="H702" i="9"/>
  <c r="I702" i="9" s="1"/>
  <c r="H703" i="9"/>
  <c r="I703" i="9" s="1"/>
  <c r="H704" i="9"/>
  <c r="I704" i="9" s="1"/>
  <c r="H705" i="9"/>
  <c r="I705" i="9" s="1"/>
  <c r="H706" i="9"/>
  <c r="I706" i="9" s="1"/>
  <c r="H707" i="9"/>
  <c r="I707" i="9" s="1"/>
  <c r="H708" i="9"/>
  <c r="I708" i="9" s="1"/>
  <c r="H709" i="9"/>
  <c r="I709" i="9" s="1"/>
  <c r="H710" i="9"/>
  <c r="I710" i="9" s="1"/>
  <c r="H711" i="9"/>
  <c r="I711" i="9" s="1"/>
  <c r="H712" i="9"/>
  <c r="I712" i="9" s="1"/>
  <c r="H713" i="9"/>
  <c r="I713" i="9" s="1"/>
  <c r="H714" i="9"/>
  <c r="I714" i="9" s="1"/>
  <c r="H715" i="9"/>
  <c r="I715" i="9" s="1"/>
  <c r="H716" i="9"/>
  <c r="I716" i="9" s="1"/>
  <c r="H717" i="9"/>
  <c r="I717" i="9" s="1"/>
  <c r="H718" i="9"/>
  <c r="I718" i="9" s="1"/>
  <c r="H719" i="9"/>
  <c r="I719" i="9" s="1"/>
  <c r="H720" i="9"/>
  <c r="I720" i="9" s="1"/>
  <c r="H721" i="9"/>
  <c r="I721" i="9" s="1"/>
  <c r="H722" i="9"/>
  <c r="I722" i="9" s="1"/>
  <c r="H723" i="9"/>
  <c r="I723" i="9" s="1"/>
  <c r="H724" i="9"/>
  <c r="I724" i="9" s="1"/>
  <c r="H725" i="9"/>
  <c r="I725" i="9" s="1"/>
  <c r="H726" i="9"/>
  <c r="I726" i="9" s="1"/>
  <c r="H727" i="9"/>
  <c r="I727" i="9" s="1"/>
  <c r="H728" i="9"/>
  <c r="I728" i="9" s="1"/>
  <c r="H729" i="9"/>
  <c r="I729" i="9" s="1"/>
  <c r="H730" i="9"/>
  <c r="I730" i="9" s="1"/>
  <c r="H731" i="9"/>
  <c r="I731" i="9" s="1"/>
  <c r="H732" i="9"/>
  <c r="I732" i="9" s="1"/>
  <c r="H733" i="9"/>
  <c r="I733" i="9" s="1"/>
  <c r="H734" i="9"/>
  <c r="I734" i="9" s="1"/>
  <c r="H735" i="9"/>
  <c r="I735" i="9" s="1"/>
  <c r="H736" i="9"/>
  <c r="I736" i="9" s="1"/>
  <c r="H737" i="9"/>
  <c r="I737" i="9" s="1"/>
  <c r="H738" i="9"/>
  <c r="I738" i="9" s="1"/>
  <c r="H739" i="9"/>
  <c r="I739" i="9" s="1"/>
  <c r="H740" i="9"/>
  <c r="I740" i="9" s="1"/>
  <c r="H741" i="9"/>
  <c r="I741" i="9" s="1"/>
  <c r="H742" i="9"/>
  <c r="I742" i="9" s="1"/>
  <c r="H743" i="9"/>
  <c r="I743" i="9" s="1"/>
  <c r="H744" i="9"/>
  <c r="I744" i="9" s="1"/>
  <c r="H745" i="9"/>
  <c r="I745" i="9" s="1"/>
  <c r="H746" i="9"/>
  <c r="I746" i="9" s="1"/>
  <c r="H747" i="9"/>
  <c r="I747" i="9" s="1"/>
  <c r="H748" i="9"/>
  <c r="I748" i="9" s="1"/>
  <c r="H749" i="9"/>
  <c r="I749" i="9" s="1"/>
  <c r="H750" i="9"/>
  <c r="I750" i="9" s="1"/>
  <c r="H751" i="9"/>
  <c r="I751" i="9" s="1"/>
  <c r="H752" i="9"/>
  <c r="I752" i="9" s="1"/>
  <c r="H753" i="9"/>
  <c r="I753" i="9" s="1"/>
  <c r="H754" i="9"/>
  <c r="I754" i="9" s="1"/>
  <c r="H755" i="9"/>
  <c r="I755" i="9" s="1"/>
  <c r="H756" i="9"/>
  <c r="I756" i="9" s="1"/>
  <c r="H757" i="9"/>
  <c r="I757" i="9" s="1"/>
  <c r="H758" i="9"/>
  <c r="I758" i="9" s="1"/>
  <c r="H759" i="9"/>
  <c r="I759" i="9" s="1"/>
  <c r="H760" i="9"/>
  <c r="I760" i="9" s="1"/>
  <c r="H761" i="9"/>
  <c r="I761" i="9" s="1"/>
  <c r="H762" i="9"/>
  <c r="I762" i="9" s="1"/>
  <c r="H763" i="9"/>
  <c r="I763" i="9" s="1"/>
  <c r="H764" i="9"/>
  <c r="I764" i="9" s="1"/>
  <c r="H765" i="9"/>
  <c r="I765" i="9" s="1"/>
  <c r="H766" i="9"/>
  <c r="I766" i="9" s="1"/>
  <c r="H767" i="9"/>
  <c r="I767" i="9" s="1"/>
  <c r="H768" i="9"/>
  <c r="I768" i="9" s="1"/>
  <c r="H769" i="9"/>
  <c r="I769" i="9" s="1"/>
  <c r="H770" i="9"/>
  <c r="I770" i="9" s="1"/>
  <c r="H771" i="9"/>
  <c r="I771" i="9" s="1"/>
  <c r="H772" i="9"/>
  <c r="I772" i="9" s="1"/>
  <c r="H773" i="9"/>
  <c r="I773" i="9" s="1"/>
  <c r="H774" i="9"/>
  <c r="I774" i="9" s="1"/>
  <c r="H775" i="9"/>
  <c r="I775" i="9" s="1"/>
  <c r="H776" i="9"/>
  <c r="I776" i="9" s="1"/>
  <c r="H777" i="9"/>
  <c r="I777" i="9" s="1"/>
  <c r="H778" i="9"/>
  <c r="I778" i="9" s="1"/>
  <c r="H779" i="9"/>
  <c r="I779" i="9" s="1"/>
  <c r="H780" i="9"/>
  <c r="I780" i="9" s="1"/>
  <c r="H781" i="9"/>
  <c r="I781" i="9" s="1"/>
  <c r="H782" i="9"/>
  <c r="I782" i="9" s="1"/>
  <c r="H783" i="9"/>
  <c r="I783" i="9" s="1"/>
  <c r="H784" i="9"/>
  <c r="I784" i="9" s="1"/>
  <c r="H785" i="9"/>
  <c r="I785" i="9" s="1"/>
  <c r="H786" i="9"/>
  <c r="I786" i="9" s="1"/>
  <c r="H787" i="9"/>
  <c r="I787" i="9" s="1"/>
  <c r="H788" i="9"/>
  <c r="I788" i="9" s="1"/>
  <c r="H789" i="9"/>
  <c r="I789" i="9" s="1"/>
  <c r="H790" i="9"/>
  <c r="I790" i="9" s="1"/>
  <c r="H791" i="9"/>
  <c r="I791" i="9" s="1"/>
  <c r="H792" i="9"/>
  <c r="I792" i="9" s="1"/>
  <c r="H793" i="9"/>
  <c r="I793" i="9" s="1"/>
  <c r="H794" i="9"/>
  <c r="I794" i="9" s="1"/>
  <c r="H795" i="9"/>
  <c r="I795" i="9" s="1"/>
  <c r="H796" i="9"/>
  <c r="I796" i="9" s="1"/>
  <c r="H797" i="9"/>
  <c r="I797" i="9" s="1"/>
  <c r="H798" i="9"/>
  <c r="I798" i="9" s="1"/>
  <c r="H799" i="9"/>
  <c r="I799" i="9" s="1"/>
  <c r="H800" i="9"/>
  <c r="I800" i="9" s="1"/>
  <c r="H801" i="9"/>
  <c r="I801" i="9" s="1"/>
  <c r="H802" i="9"/>
  <c r="I802" i="9" s="1"/>
  <c r="H803" i="9"/>
  <c r="I803" i="9" s="1"/>
  <c r="H804" i="9"/>
  <c r="I804" i="9" s="1"/>
  <c r="H805" i="9"/>
  <c r="I805" i="9" s="1"/>
  <c r="H806" i="9"/>
  <c r="I806" i="9" s="1"/>
  <c r="H807" i="9"/>
  <c r="I807" i="9" s="1"/>
  <c r="H808" i="9"/>
  <c r="I808" i="9" s="1"/>
  <c r="H809" i="9"/>
  <c r="I809" i="9" s="1"/>
  <c r="H810" i="9"/>
  <c r="I810" i="9" s="1"/>
  <c r="H811" i="9"/>
  <c r="I811" i="9" s="1"/>
  <c r="H812" i="9"/>
  <c r="I812" i="9" s="1"/>
  <c r="H813" i="9"/>
  <c r="I813" i="9" s="1"/>
  <c r="H814" i="9"/>
  <c r="I814" i="9" s="1"/>
  <c r="H815" i="9"/>
  <c r="I815" i="9" s="1"/>
  <c r="H816" i="9"/>
  <c r="I816" i="9" s="1"/>
  <c r="H817" i="9"/>
  <c r="I817" i="9" s="1"/>
  <c r="H818" i="9"/>
  <c r="I818" i="9" s="1"/>
  <c r="H819" i="9"/>
  <c r="I819" i="9" s="1"/>
  <c r="H820" i="9"/>
  <c r="I820" i="9" s="1"/>
  <c r="H821" i="9"/>
  <c r="I821" i="9" s="1"/>
  <c r="H822" i="9"/>
  <c r="I822" i="9" s="1"/>
  <c r="H823" i="9"/>
  <c r="I823" i="9" s="1"/>
  <c r="H824" i="9"/>
  <c r="I824" i="9" s="1"/>
  <c r="H825" i="9"/>
  <c r="I825" i="9" s="1"/>
  <c r="H826" i="9"/>
  <c r="I826" i="9" s="1"/>
  <c r="H827" i="9"/>
  <c r="I827" i="9" s="1"/>
  <c r="H828" i="9"/>
  <c r="I828" i="9" s="1"/>
  <c r="H829" i="9"/>
  <c r="I829" i="9" s="1"/>
  <c r="H830" i="9"/>
  <c r="I830" i="9" s="1"/>
  <c r="H831" i="9"/>
  <c r="I831" i="9" s="1"/>
  <c r="H832" i="9"/>
  <c r="I832" i="9" s="1"/>
  <c r="H833" i="9"/>
  <c r="I833" i="9" s="1"/>
  <c r="H834" i="9"/>
  <c r="I834" i="9" s="1"/>
  <c r="H835" i="9"/>
  <c r="I835" i="9" s="1"/>
  <c r="H836" i="9"/>
  <c r="I836" i="9" s="1"/>
  <c r="H837" i="9"/>
  <c r="I837" i="9" s="1"/>
  <c r="H838" i="9"/>
  <c r="I838" i="9" s="1"/>
  <c r="H839" i="9"/>
  <c r="I839" i="9" s="1"/>
  <c r="H840" i="9"/>
  <c r="I840" i="9" s="1"/>
  <c r="H841" i="9"/>
  <c r="I841" i="9" s="1"/>
  <c r="H842" i="9"/>
  <c r="I842" i="9" s="1"/>
  <c r="H843" i="9"/>
  <c r="I843" i="9" s="1"/>
  <c r="H844" i="9"/>
  <c r="I844" i="9" s="1"/>
  <c r="H845" i="9"/>
  <c r="I845" i="9" s="1"/>
  <c r="H846" i="9"/>
  <c r="I846" i="9" s="1"/>
  <c r="H847" i="9"/>
  <c r="I847" i="9" s="1"/>
  <c r="H848" i="9"/>
  <c r="I848" i="9" s="1"/>
  <c r="H849" i="9"/>
  <c r="I849" i="9" s="1"/>
  <c r="H850" i="9"/>
  <c r="I850" i="9" s="1"/>
  <c r="H851" i="9"/>
  <c r="I851" i="9" s="1"/>
  <c r="H852" i="9"/>
  <c r="I852" i="9" s="1"/>
  <c r="H853" i="9"/>
  <c r="I853" i="9" s="1"/>
  <c r="H854" i="9"/>
  <c r="I854" i="9" s="1"/>
  <c r="H855" i="9"/>
  <c r="I855" i="9" s="1"/>
  <c r="H856" i="9"/>
  <c r="I856" i="9" s="1"/>
  <c r="H857" i="9"/>
  <c r="I857" i="9" s="1"/>
  <c r="H858" i="9"/>
  <c r="I858" i="9" s="1"/>
  <c r="H859" i="9"/>
  <c r="I859" i="9" s="1"/>
  <c r="H860" i="9"/>
  <c r="I860" i="9" s="1"/>
  <c r="H861" i="9"/>
  <c r="I861" i="9" s="1"/>
  <c r="H862" i="9"/>
  <c r="I862" i="9" s="1"/>
  <c r="H863" i="9"/>
  <c r="I863" i="9" s="1"/>
  <c r="H864" i="9"/>
  <c r="I864" i="9" s="1"/>
  <c r="H865" i="9"/>
  <c r="I865" i="9" s="1"/>
  <c r="H866" i="9"/>
  <c r="I866" i="9" s="1"/>
  <c r="H867" i="9"/>
  <c r="I867" i="9" s="1"/>
  <c r="H868" i="9"/>
  <c r="I868" i="9" s="1"/>
  <c r="H869" i="9"/>
  <c r="I869" i="9" s="1"/>
  <c r="H870" i="9"/>
  <c r="I870" i="9" s="1"/>
  <c r="H871" i="9"/>
  <c r="I871" i="9" s="1"/>
  <c r="H872" i="9"/>
  <c r="I872" i="9" s="1"/>
  <c r="H873" i="9"/>
  <c r="I873" i="9" s="1"/>
  <c r="H874" i="9"/>
  <c r="I874" i="9" s="1"/>
  <c r="H875" i="9"/>
  <c r="I875" i="9" s="1"/>
  <c r="H876" i="9"/>
  <c r="I876" i="9" s="1"/>
  <c r="H877" i="9"/>
  <c r="I877" i="9" s="1"/>
  <c r="H878" i="9"/>
  <c r="I878" i="9" s="1"/>
  <c r="H879" i="9"/>
  <c r="I879" i="9" s="1"/>
  <c r="H880" i="9"/>
  <c r="I880" i="9" s="1"/>
  <c r="H881" i="9"/>
  <c r="I881" i="9" s="1"/>
  <c r="H882" i="9"/>
  <c r="I882" i="9" s="1"/>
  <c r="H883" i="9"/>
  <c r="I883" i="9" s="1"/>
  <c r="H884" i="9"/>
  <c r="I884" i="9" s="1"/>
  <c r="H885" i="9"/>
  <c r="I885" i="9" s="1"/>
  <c r="H886" i="9"/>
  <c r="I886" i="9" s="1"/>
  <c r="H887" i="9"/>
  <c r="I887" i="9" s="1"/>
  <c r="H888" i="9"/>
  <c r="I888" i="9" s="1"/>
  <c r="H889" i="9"/>
  <c r="I889" i="9" s="1"/>
  <c r="H890" i="9"/>
  <c r="I890" i="9" s="1"/>
  <c r="H891" i="9"/>
  <c r="I891" i="9" s="1"/>
  <c r="H892" i="9"/>
  <c r="I892" i="9" s="1"/>
  <c r="H893" i="9"/>
  <c r="I893" i="9" s="1"/>
  <c r="H894" i="9"/>
  <c r="I894" i="9" s="1"/>
  <c r="H895" i="9"/>
  <c r="I895" i="9" s="1"/>
  <c r="H896" i="9"/>
  <c r="I896" i="9" s="1"/>
  <c r="H897" i="9"/>
  <c r="I897" i="9" s="1"/>
  <c r="H898" i="9"/>
  <c r="I898" i="9" s="1"/>
  <c r="H899" i="9"/>
  <c r="I899" i="9" s="1"/>
  <c r="H900" i="9"/>
  <c r="I900" i="9" s="1"/>
  <c r="H901" i="9"/>
  <c r="I901" i="9" s="1"/>
  <c r="H902" i="9"/>
  <c r="I902" i="9" s="1"/>
  <c r="H903" i="9"/>
  <c r="I903" i="9" s="1"/>
  <c r="H904" i="9"/>
  <c r="I904" i="9" s="1"/>
  <c r="H905" i="9"/>
  <c r="I905" i="9" s="1"/>
  <c r="H906" i="9"/>
  <c r="I906" i="9" s="1"/>
  <c r="H907" i="9"/>
  <c r="I907" i="9" s="1"/>
  <c r="H908" i="9"/>
  <c r="I908" i="9" s="1"/>
  <c r="H909" i="9"/>
  <c r="I909" i="9" s="1"/>
  <c r="H910" i="9"/>
  <c r="I910" i="9" s="1"/>
  <c r="H911" i="9"/>
  <c r="I911" i="9" s="1"/>
  <c r="H912" i="9"/>
  <c r="I912" i="9" s="1"/>
  <c r="H913" i="9"/>
  <c r="I913" i="9" s="1"/>
  <c r="H914" i="9"/>
  <c r="I914" i="9" s="1"/>
  <c r="H915" i="9"/>
  <c r="I915" i="9" s="1"/>
  <c r="H916" i="9"/>
  <c r="I916" i="9" s="1"/>
  <c r="H917" i="9"/>
  <c r="I917" i="9" s="1"/>
  <c r="H918" i="9"/>
  <c r="I918" i="9" s="1"/>
  <c r="H919" i="9"/>
  <c r="I919" i="9" s="1"/>
  <c r="H920" i="9"/>
  <c r="I920" i="9" s="1"/>
  <c r="H921" i="9"/>
  <c r="I921" i="9" s="1"/>
  <c r="H922" i="9"/>
  <c r="I922" i="9" s="1"/>
  <c r="H923" i="9"/>
  <c r="I923" i="9" s="1"/>
  <c r="H924" i="9"/>
  <c r="I924" i="9" s="1"/>
  <c r="H925" i="9"/>
  <c r="I925" i="9" s="1"/>
  <c r="H926" i="9"/>
  <c r="I926" i="9" s="1"/>
  <c r="H927" i="9"/>
  <c r="I927" i="9" s="1"/>
  <c r="H928" i="9"/>
  <c r="I928" i="9" s="1"/>
  <c r="H929" i="9"/>
  <c r="I929" i="9" s="1"/>
  <c r="H930" i="9"/>
  <c r="I930" i="9" s="1"/>
  <c r="H931" i="9"/>
  <c r="I931" i="9" s="1"/>
  <c r="H932" i="9"/>
  <c r="I932" i="9" s="1"/>
  <c r="H933" i="9"/>
  <c r="I933" i="9" s="1"/>
  <c r="H934" i="9"/>
  <c r="I934" i="9" s="1"/>
  <c r="H935" i="9"/>
  <c r="I935" i="9" s="1"/>
  <c r="H936" i="9"/>
  <c r="I936" i="9" s="1"/>
  <c r="H937" i="9"/>
  <c r="I937" i="9" s="1"/>
  <c r="H938" i="9"/>
  <c r="I938" i="9" s="1"/>
  <c r="H939" i="9"/>
  <c r="I939" i="9" s="1"/>
  <c r="H940" i="9"/>
  <c r="I940" i="9" s="1"/>
  <c r="H941" i="9"/>
  <c r="I941" i="9" s="1"/>
  <c r="H942" i="9"/>
  <c r="I942" i="9" s="1"/>
  <c r="H943" i="9"/>
  <c r="I943" i="9" s="1"/>
  <c r="H944" i="9"/>
  <c r="I944" i="9" s="1"/>
  <c r="H945" i="9"/>
  <c r="I945" i="9" s="1"/>
  <c r="H946" i="9"/>
  <c r="I946" i="9" s="1"/>
  <c r="H947" i="9"/>
  <c r="I947" i="9" s="1"/>
  <c r="H948" i="9"/>
  <c r="I948" i="9" s="1"/>
  <c r="H949" i="9"/>
  <c r="I949" i="9" s="1"/>
  <c r="H950" i="9"/>
  <c r="I950" i="9" s="1"/>
  <c r="H951" i="9"/>
  <c r="I951" i="9" s="1"/>
  <c r="H952" i="9"/>
  <c r="I952" i="9" s="1"/>
  <c r="H953" i="9"/>
  <c r="I953" i="9" s="1"/>
  <c r="H954" i="9"/>
  <c r="I954" i="9" s="1"/>
  <c r="H955" i="9"/>
  <c r="I955" i="9" s="1"/>
  <c r="H956" i="9"/>
  <c r="I956" i="9" s="1"/>
  <c r="H957" i="9"/>
  <c r="I957" i="9" s="1"/>
  <c r="H958" i="9"/>
  <c r="I958" i="9" s="1"/>
  <c r="H959" i="9"/>
  <c r="I959" i="9" s="1"/>
  <c r="H960" i="9"/>
  <c r="I960" i="9" s="1"/>
  <c r="H961" i="9"/>
  <c r="I961" i="9" s="1"/>
  <c r="H962" i="9"/>
  <c r="I962" i="9" s="1"/>
  <c r="H963" i="9"/>
  <c r="I963" i="9" s="1"/>
  <c r="H964" i="9"/>
  <c r="I964" i="9" s="1"/>
  <c r="H965" i="9"/>
  <c r="I965" i="9" s="1"/>
  <c r="H966" i="9"/>
  <c r="I966" i="9" s="1"/>
  <c r="H967" i="9"/>
  <c r="I967" i="9" s="1"/>
  <c r="H968" i="9"/>
  <c r="I968" i="9" s="1"/>
  <c r="H969" i="9"/>
  <c r="I969" i="9" s="1"/>
  <c r="H970" i="9"/>
  <c r="I970" i="9" s="1"/>
  <c r="H971" i="9"/>
  <c r="I971" i="9" s="1"/>
  <c r="H972" i="9"/>
  <c r="I972" i="9" s="1"/>
  <c r="H973" i="9"/>
  <c r="I973" i="9" s="1"/>
  <c r="H974" i="9"/>
  <c r="I974" i="9" s="1"/>
  <c r="H975" i="9"/>
  <c r="I975" i="9" s="1"/>
  <c r="H976" i="9"/>
  <c r="I976" i="9" s="1"/>
  <c r="H977" i="9"/>
  <c r="I977" i="9" s="1"/>
  <c r="H978" i="9"/>
  <c r="I978" i="9" s="1"/>
  <c r="H979" i="9"/>
  <c r="I979" i="9" s="1"/>
  <c r="H980" i="9"/>
  <c r="I980" i="9" s="1"/>
  <c r="H981" i="9"/>
  <c r="I981" i="9" s="1"/>
  <c r="H982" i="9"/>
  <c r="I982" i="9" s="1"/>
  <c r="H983" i="9"/>
  <c r="I983" i="9" s="1"/>
  <c r="H984" i="9"/>
  <c r="I984" i="9" s="1"/>
  <c r="H985" i="9"/>
  <c r="I985" i="9" s="1"/>
  <c r="H986" i="9"/>
  <c r="I986" i="9" s="1"/>
  <c r="H987" i="9"/>
  <c r="I987" i="9" s="1"/>
  <c r="H988" i="9"/>
  <c r="I988" i="9" s="1"/>
  <c r="H989" i="9"/>
  <c r="I989" i="9" s="1"/>
  <c r="H990" i="9"/>
  <c r="I990" i="9" s="1"/>
  <c r="H991" i="9"/>
  <c r="I991" i="9" s="1"/>
  <c r="H992" i="9"/>
  <c r="I992" i="9" s="1"/>
  <c r="H993" i="9"/>
  <c r="I993" i="9" s="1"/>
  <c r="H994" i="9"/>
  <c r="I994" i="9" s="1"/>
  <c r="H995" i="9"/>
  <c r="I995" i="9" s="1"/>
  <c r="H996" i="9"/>
  <c r="I996" i="9" s="1"/>
  <c r="H997" i="9"/>
  <c r="I997" i="9" s="1"/>
  <c r="H998" i="9"/>
  <c r="I998" i="9" s="1"/>
  <c r="H999" i="9"/>
  <c r="I999" i="9" s="1"/>
  <c r="H1000" i="9"/>
  <c r="I1000" i="9" s="1"/>
  <c r="H1001" i="9"/>
  <c r="I1001" i="9" s="1"/>
  <c r="H1002" i="9"/>
  <c r="I1002" i="9" s="1"/>
  <c r="H1003" i="9"/>
  <c r="I1003" i="9" s="1"/>
  <c r="H1004" i="9"/>
  <c r="I1004" i="9" s="1"/>
  <c r="H1005" i="9"/>
  <c r="I1005" i="9" s="1"/>
  <c r="H1006" i="9"/>
  <c r="I1006" i="9" s="1"/>
  <c r="H1007" i="9"/>
  <c r="I1007" i="9" s="1"/>
  <c r="H1008" i="9"/>
  <c r="I1008" i="9" s="1"/>
  <c r="H1009" i="9"/>
  <c r="I1009" i="9" s="1"/>
  <c r="H1010" i="9"/>
  <c r="I1010" i="9" s="1"/>
  <c r="H1011" i="9"/>
  <c r="I1011" i="9" s="1"/>
  <c r="H1012" i="9"/>
  <c r="I1012" i="9" s="1"/>
  <c r="H1013" i="9"/>
  <c r="I1013" i="9" s="1"/>
  <c r="H1014" i="9"/>
  <c r="I1014" i="9" s="1"/>
  <c r="H1015" i="9"/>
  <c r="I1015" i="9" s="1"/>
  <c r="H1016" i="9"/>
  <c r="I1016" i="9" s="1"/>
  <c r="H1017" i="9"/>
  <c r="I1017" i="9" s="1"/>
  <c r="H1018" i="9"/>
  <c r="I1018" i="9" s="1"/>
  <c r="H1019" i="9"/>
  <c r="I1019" i="9" s="1"/>
  <c r="H1020" i="9"/>
  <c r="I1020" i="9" s="1"/>
  <c r="H1021" i="9"/>
  <c r="I1021" i="9" s="1"/>
  <c r="H1022" i="9"/>
  <c r="I1022" i="9" s="1"/>
  <c r="H1023" i="9"/>
  <c r="I1023" i="9" s="1"/>
  <c r="H1024" i="9"/>
  <c r="I1024" i="9" s="1"/>
  <c r="H1025" i="9"/>
  <c r="I1025" i="9" s="1"/>
  <c r="H1026" i="9"/>
  <c r="I1026" i="9" s="1"/>
  <c r="H1027" i="9"/>
  <c r="I1027" i="9" s="1"/>
  <c r="H1028" i="9"/>
  <c r="I1028" i="9" s="1"/>
  <c r="H1029" i="9"/>
  <c r="I1029" i="9" s="1"/>
  <c r="H1030" i="9"/>
  <c r="I1030" i="9" s="1"/>
  <c r="H1031" i="9"/>
  <c r="I1031" i="9" s="1"/>
  <c r="H1032" i="9"/>
  <c r="I1032" i="9" s="1"/>
  <c r="H1033" i="9"/>
  <c r="I1033" i="9" s="1"/>
  <c r="H1034" i="9"/>
  <c r="I1034" i="9" s="1"/>
  <c r="H1035" i="9"/>
  <c r="I1035" i="9" s="1"/>
  <c r="H1036" i="9"/>
  <c r="I1036" i="9" s="1"/>
  <c r="H1037" i="9"/>
  <c r="I1037" i="9" s="1"/>
  <c r="H1038" i="9"/>
  <c r="I1038" i="9" s="1"/>
  <c r="H1039" i="9"/>
  <c r="I1039" i="9" s="1"/>
  <c r="H1040" i="9"/>
  <c r="I1040" i="9" s="1"/>
  <c r="H1041" i="9"/>
  <c r="I1041" i="9" s="1"/>
  <c r="H1042" i="9"/>
  <c r="I1042" i="9" s="1"/>
  <c r="H1043" i="9"/>
  <c r="I1043" i="9" s="1"/>
  <c r="H1044" i="9"/>
  <c r="I1044" i="9" s="1"/>
  <c r="H1045" i="9"/>
  <c r="I1045" i="9" s="1"/>
  <c r="H1046" i="9"/>
  <c r="I1046" i="9" s="1"/>
  <c r="H1047" i="9"/>
  <c r="I1047" i="9" s="1"/>
  <c r="H1048" i="9"/>
  <c r="I1048" i="9" s="1"/>
  <c r="H1049" i="9"/>
  <c r="I1049" i="9" s="1"/>
  <c r="H1050" i="9"/>
  <c r="I1050" i="9" s="1"/>
  <c r="H1051" i="9"/>
  <c r="I1051" i="9" s="1"/>
  <c r="H1052" i="9"/>
  <c r="I1052" i="9" s="1"/>
  <c r="H1053" i="9"/>
  <c r="I1053" i="9" s="1"/>
  <c r="H1054" i="9"/>
  <c r="I1054" i="9" s="1"/>
  <c r="H1055" i="9"/>
  <c r="I1055" i="9" s="1"/>
  <c r="H1056" i="9"/>
  <c r="I1056" i="9" s="1"/>
  <c r="H1057" i="9"/>
  <c r="I1057" i="9" s="1"/>
  <c r="H1058" i="9"/>
  <c r="I1058" i="9" s="1"/>
  <c r="H1059" i="9"/>
  <c r="I1059" i="9" s="1"/>
  <c r="H1060" i="9"/>
  <c r="I1060" i="9" s="1"/>
  <c r="H1061" i="9"/>
  <c r="I1061" i="9" s="1"/>
  <c r="H1062" i="9"/>
  <c r="I1062" i="9" s="1"/>
  <c r="H1063" i="9"/>
  <c r="I1063" i="9" s="1"/>
  <c r="H1064" i="9"/>
  <c r="I1064" i="9" s="1"/>
  <c r="H1065" i="9"/>
  <c r="I1065" i="9" s="1"/>
  <c r="H1066" i="9"/>
  <c r="I1066" i="9" s="1"/>
  <c r="H1067" i="9"/>
  <c r="I1067" i="9" s="1"/>
  <c r="H1068" i="9"/>
  <c r="I1068" i="9" s="1"/>
  <c r="H1069" i="9"/>
  <c r="I1069" i="9" s="1"/>
  <c r="H1070" i="9"/>
  <c r="I1070" i="9" s="1"/>
  <c r="H1071" i="9"/>
  <c r="I1071" i="9" s="1"/>
  <c r="H1072" i="9"/>
  <c r="I1072" i="9" s="1"/>
  <c r="H1073" i="9"/>
  <c r="I1073" i="9" s="1"/>
  <c r="H1074" i="9"/>
  <c r="I1074" i="9" s="1"/>
  <c r="H1075" i="9"/>
  <c r="I1075" i="9" s="1"/>
  <c r="H1076" i="9"/>
  <c r="I1076" i="9" s="1"/>
  <c r="H1077" i="9"/>
  <c r="I1077" i="9" s="1"/>
  <c r="H1078" i="9"/>
  <c r="I1078" i="9" s="1"/>
  <c r="H1079" i="9"/>
  <c r="I1079" i="9" s="1"/>
  <c r="H1080" i="9"/>
  <c r="I1080" i="9" s="1"/>
  <c r="H1081" i="9"/>
  <c r="I1081" i="9" s="1"/>
  <c r="H1082" i="9"/>
  <c r="I1082" i="9" s="1"/>
  <c r="H1083" i="9"/>
  <c r="I1083" i="9" s="1"/>
  <c r="H1084" i="9"/>
  <c r="I1084" i="9" s="1"/>
  <c r="H1085" i="9"/>
  <c r="I1085" i="9" s="1"/>
  <c r="H1086" i="9"/>
  <c r="I1086" i="9" s="1"/>
  <c r="H1087" i="9"/>
  <c r="I1087" i="9" s="1"/>
  <c r="H1088" i="9"/>
  <c r="I1088" i="9" s="1"/>
  <c r="H1089" i="9"/>
  <c r="I1089" i="9" s="1"/>
  <c r="H1090" i="9"/>
  <c r="I1090" i="9" s="1"/>
  <c r="H1091" i="9"/>
  <c r="I1091" i="9" s="1"/>
  <c r="H1092" i="9"/>
  <c r="I1092" i="9" s="1"/>
  <c r="H1093" i="9"/>
  <c r="I1093" i="9" s="1"/>
  <c r="H1094" i="9"/>
  <c r="I1094" i="9" s="1"/>
  <c r="H1095" i="9"/>
  <c r="I1095" i="9" s="1"/>
  <c r="H1096" i="9"/>
  <c r="I1096" i="9" s="1"/>
  <c r="H1097" i="9"/>
  <c r="I1097" i="9" s="1"/>
  <c r="H1098" i="9"/>
  <c r="I1098" i="9" s="1"/>
  <c r="H1099" i="9"/>
  <c r="I1099" i="9" s="1"/>
  <c r="H1100" i="9"/>
  <c r="I1100" i="9" s="1"/>
  <c r="H1101" i="9"/>
  <c r="I1101" i="9" s="1"/>
  <c r="H1102" i="9"/>
  <c r="I1102" i="9" s="1"/>
  <c r="H1103" i="9"/>
  <c r="I1103" i="9" s="1"/>
  <c r="H1104" i="9"/>
  <c r="I1104" i="9" s="1"/>
  <c r="H1105" i="9"/>
  <c r="I1105" i="9" s="1"/>
  <c r="H1106" i="9"/>
  <c r="I1106" i="9" s="1"/>
  <c r="H1107" i="9"/>
  <c r="I1107" i="9" s="1"/>
  <c r="H1108" i="9"/>
  <c r="I1108" i="9" s="1"/>
  <c r="H1109" i="9"/>
  <c r="I1109" i="9" s="1"/>
  <c r="H1110" i="9"/>
  <c r="I1110" i="9" s="1"/>
  <c r="H1111" i="9"/>
  <c r="I1111" i="9" s="1"/>
  <c r="H1112" i="9"/>
  <c r="I1112" i="9" s="1"/>
  <c r="H1113" i="9"/>
  <c r="I1113" i="9" s="1"/>
  <c r="H1114" i="9"/>
  <c r="I1114" i="9" s="1"/>
  <c r="H1115" i="9"/>
  <c r="I1115" i="9" s="1"/>
  <c r="H1116" i="9"/>
  <c r="I1116" i="9" s="1"/>
  <c r="H1117" i="9"/>
  <c r="I1117" i="9" s="1"/>
  <c r="H1118" i="9"/>
  <c r="I1118" i="9" s="1"/>
  <c r="H1119" i="9"/>
  <c r="I1119" i="9" s="1"/>
  <c r="H1120" i="9"/>
  <c r="I1120" i="9" s="1"/>
  <c r="H1121" i="9"/>
  <c r="I1121" i="9" s="1"/>
  <c r="H1122" i="9"/>
  <c r="I1122" i="9" s="1"/>
  <c r="H1123" i="9"/>
  <c r="I1123" i="9" s="1"/>
  <c r="H1124" i="9"/>
  <c r="I1124" i="9" s="1"/>
  <c r="H1125" i="9"/>
  <c r="I1125" i="9" s="1"/>
  <c r="H1126" i="9"/>
  <c r="I1126" i="9" s="1"/>
  <c r="H1127" i="9"/>
  <c r="I1127" i="9" s="1"/>
  <c r="H1128" i="9"/>
  <c r="I1128" i="9" s="1"/>
  <c r="H1129" i="9"/>
  <c r="I1129" i="9" s="1"/>
  <c r="H1130" i="9"/>
  <c r="I1130" i="9" s="1"/>
  <c r="H1131" i="9"/>
  <c r="I1131" i="9" s="1"/>
  <c r="H1132" i="9"/>
  <c r="I1132" i="9" s="1"/>
  <c r="H1133" i="9"/>
  <c r="I1133" i="9" s="1"/>
  <c r="H1134" i="9"/>
  <c r="I1134" i="9" s="1"/>
  <c r="H1135" i="9"/>
  <c r="I1135" i="9" s="1"/>
  <c r="H1136" i="9"/>
  <c r="I1136" i="9" s="1"/>
  <c r="H1137" i="9"/>
  <c r="I1137" i="9" s="1"/>
  <c r="H1138" i="9"/>
  <c r="I1138" i="9" s="1"/>
  <c r="H1139" i="9"/>
  <c r="I1139" i="9" s="1"/>
  <c r="H1140" i="9"/>
  <c r="I1140" i="9" s="1"/>
  <c r="H1141" i="9"/>
  <c r="I1141" i="9" s="1"/>
  <c r="H1142" i="9"/>
  <c r="I1142" i="9" s="1"/>
  <c r="H1143" i="9"/>
  <c r="I1143" i="9" s="1"/>
  <c r="H1144" i="9"/>
  <c r="I1144" i="9" s="1"/>
  <c r="H1145" i="9"/>
  <c r="I1145" i="9" s="1"/>
  <c r="H1146" i="9"/>
  <c r="I1146" i="9" s="1"/>
  <c r="H1147" i="9"/>
  <c r="I1147" i="9" s="1"/>
  <c r="H1148" i="9"/>
  <c r="I1148" i="9" s="1"/>
  <c r="H1149" i="9"/>
  <c r="I1149" i="9" s="1"/>
  <c r="H1150" i="9"/>
  <c r="I1150" i="9" s="1"/>
  <c r="H1151" i="9"/>
  <c r="I1151" i="9" s="1"/>
  <c r="H1152" i="9"/>
  <c r="I1152" i="9" s="1"/>
  <c r="H1153" i="9"/>
  <c r="I1153" i="9" s="1"/>
  <c r="H1154" i="9"/>
  <c r="I1154" i="9" s="1"/>
  <c r="H1155" i="9"/>
  <c r="I1155" i="9" s="1"/>
  <c r="H1156" i="9"/>
  <c r="I1156" i="9" s="1"/>
  <c r="H1157" i="9"/>
  <c r="I1157" i="9" s="1"/>
  <c r="H1158" i="9"/>
  <c r="I1158" i="9" s="1"/>
  <c r="H1159" i="9"/>
  <c r="I1159" i="9" s="1"/>
  <c r="H1160" i="9"/>
  <c r="I1160" i="9" s="1"/>
  <c r="H1161" i="9"/>
  <c r="I1161" i="9" s="1"/>
  <c r="H1162" i="9"/>
  <c r="I1162" i="9" s="1"/>
  <c r="H1163" i="9"/>
  <c r="I1163" i="9" s="1"/>
  <c r="H1164" i="9"/>
  <c r="I1164" i="9" s="1"/>
  <c r="H1165" i="9"/>
  <c r="I1165" i="9" s="1"/>
  <c r="H1166" i="9"/>
  <c r="I1166" i="9" s="1"/>
  <c r="H1167" i="9"/>
  <c r="I1167" i="9" s="1"/>
  <c r="H1168" i="9"/>
  <c r="I1168" i="9" s="1"/>
  <c r="H1169" i="9"/>
  <c r="I1169" i="9" s="1"/>
  <c r="H1170" i="9"/>
  <c r="I1170" i="9" s="1"/>
  <c r="H1171" i="9"/>
  <c r="I1171" i="9" s="1"/>
  <c r="H1172" i="9"/>
  <c r="I1172" i="9" s="1"/>
  <c r="H1173" i="9"/>
  <c r="I1173" i="9" s="1"/>
  <c r="H1174" i="9"/>
  <c r="I1174" i="9" s="1"/>
  <c r="H1175" i="9"/>
  <c r="I1175" i="9" s="1"/>
  <c r="H1176" i="9"/>
  <c r="I1176" i="9" s="1"/>
  <c r="H1177" i="9"/>
  <c r="I1177" i="9" s="1"/>
  <c r="H1178" i="9"/>
  <c r="I1178" i="9" s="1"/>
  <c r="H1179" i="9"/>
  <c r="I1179" i="9" s="1"/>
  <c r="H1180" i="9"/>
  <c r="I1180" i="9" s="1"/>
  <c r="H1181" i="9"/>
  <c r="I1181" i="9" s="1"/>
  <c r="H1182" i="9"/>
  <c r="I1182" i="9" s="1"/>
  <c r="H1183" i="9"/>
  <c r="I1183" i="9" s="1"/>
  <c r="H1184" i="9"/>
  <c r="I1184" i="9" s="1"/>
  <c r="H1185" i="9"/>
  <c r="I1185" i="9" s="1"/>
  <c r="H1186" i="9"/>
  <c r="I1186" i="9" s="1"/>
  <c r="H1187" i="9"/>
  <c r="I1187" i="9" s="1"/>
  <c r="H1188" i="9"/>
  <c r="I1188" i="9" s="1"/>
  <c r="H1189" i="9"/>
  <c r="I1189" i="9" s="1"/>
  <c r="H1190" i="9"/>
  <c r="I1190" i="9" s="1"/>
  <c r="H1191" i="9"/>
  <c r="I1191" i="9" s="1"/>
  <c r="H1192" i="9"/>
  <c r="I1192" i="9" s="1"/>
  <c r="H1193" i="9"/>
  <c r="I1193" i="9" s="1"/>
  <c r="H1194" i="9"/>
  <c r="I1194" i="9" s="1"/>
  <c r="H1195" i="9"/>
  <c r="I1195" i="9" s="1"/>
  <c r="H1196" i="9"/>
  <c r="I1196" i="9" s="1"/>
  <c r="H1197" i="9"/>
  <c r="I1197" i="9" s="1"/>
  <c r="H1198" i="9"/>
  <c r="I1198" i="9" s="1"/>
  <c r="H1199" i="9"/>
  <c r="I1199" i="9" s="1"/>
  <c r="H1200" i="9"/>
  <c r="I1200" i="9" s="1"/>
  <c r="H1201" i="9"/>
  <c r="I1201" i="9" s="1"/>
  <c r="H1202" i="9"/>
  <c r="I1202" i="9" s="1"/>
  <c r="H1203" i="9"/>
  <c r="I1203" i="9" s="1"/>
  <c r="H1204" i="9"/>
  <c r="I1204" i="9" s="1"/>
  <c r="H1205" i="9"/>
  <c r="I1205" i="9" s="1"/>
  <c r="H1206" i="9"/>
  <c r="I1206" i="9" s="1"/>
  <c r="H1207" i="9"/>
  <c r="I1207" i="9" s="1"/>
  <c r="H1208" i="9"/>
  <c r="I1208" i="9" s="1"/>
  <c r="H1209" i="9"/>
  <c r="I1209" i="9" s="1"/>
  <c r="H1210" i="9"/>
  <c r="I1210" i="9" s="1"/>
  <c r="H1211" i="9"/>
  <c r="I1211" i="9" s="1"/>
  <c r="H1212" i="9"/>
  <c r="I1212" i="9" s="1"/>
  <c r="H1213" i="9"/>
  <c r="I1213" i="9" s="1"/>
  <c r="H1214" i="9"/>
  <c r="I1214" i="9" s="1"/>
  <c r="H1215" i="9"/>
  <c r="I1215" i="9" s="1"/>
  <c r="H1216" i="9"/>
  <c r="I1216" i="9" s="1"/>
  <c r="H1217" i="9"/>
  <c r="I1217" i="9" s="1"/>
  <c r="H1218" i="9"/>
  <c r="I1218" i="9" s="1"/>
  <c r="H1219" i="9"/>
  <c r="I1219" i="9" s="1"/>
  <c r="H1220" i="9"/>
  <c r="I1220" i="9" s="1"/>
  <c r="H1221" i="9"/>
  <c r="I1221" i="9" s="1"/>
  <c r="H1222" i="9"/>
  <c r="I1222" i="9" s="1"/>
  <c r="H1223" i="9"/>
  <c r="I1223" i="9" s="1"/>
  <c r="H1224" i="9"/>
  <c r="I1224" i="9" s="1"/>
  <c r="H1225" i="9"/>
  <c r="I1225" i="9" s="1"/>
  <c r="H1226" i="9"/>
  <c r="I1226" i="9" s="1"/>
  <c r="H1227" i="9"/>
  <c r="I1227" i="9" s="1"/>
  <c r="H1228" i="9"/>
  <c r="I1228" i="9" s="1"/>
  <c r="H1229" i="9"/>
  <c r="I1229" i="9" s="1"/>
  <c r="H1230" i="9"/>
  <c r="I1230" i="9" s="1"/>
  <c r="H1231" i="9"/>
  <c r="I1231" i="9" s="1"/>
  <c r="H1232" i="9"/>
  <c r="I1232" i="9" s="1"/>
  <c r="H1233" i="9"/>
  <c r="I1233" i="9" s="1"/>
  <c r="H1234" i="9"/>
  <c r="I1234" i="9" s="1"/>
  <c r="H1235" i="9"/>
  <c r="I1235" i="9" s="1"/>
  <c r="H1236" i="9"/>
  <c r="I1236" i="9" s="1"/>
  <c r="H1237" i="9"/>
  <c r="I1237" i="9" s="1"/>
  <c r="H1238" i="9"/>
  <c r="I1238" i="9" s="1"/>
  <c r="H1239" i="9"/>
  <c r="I1239" i="9" s="1"/>
  <c r="H1240" i="9"/>
  <c r="I1240" i="9" s="1"/>
  <c r="H1241" i="9"/>
  <c r="I1241" i="9" s="1"/>
  <c r="H1242" i="9"/>
  <c r="I1242" i="9" s="1"/>
  <c r="H1243" i="9"/>
  <c r="I1243" i="9" s="1"/>
  <c r="H1244" i="9"/>
  <c r="I1244" i="9" s="1"/>
  <c r="H1245" i="9"/>
  <c r="I1245" i="9" s="1"/>
  <c r="H1246" i="9"/>
  <c r="I1246" i="9" s="1"/>
  <c r="H1247" i="9"/>
  <c r="I1247" i="9" s="1"/>
  <c r="H1248" i="9"/>
  <c r="I1248" i="9" s="1"/>
  <c r="H1249" i="9"/>
  <c r="I1249" i="9" s="1"/>
  <c r="H1250" i="9"/>
  <c r="I1250" i="9" s="1"/>
  <c r="H1251" i="9"/>
  <c r="I1251" i="9" s="1"/>
  <c r="H1252" i="9"/>
  <c r="I1252" i="9" s="1"/>
  <c r="H1253" i="9"/>
  <c r="I1253" i="9" s="1"/>
  <c r="H1254" i="9"/>
  <c r="I1254" i="9" s="1"/>
  <c r="H1255" i="9"/>
  <c r="I1255" i="9" s="1"/>
  <c r="H1256" i="9"/>
  <c r="I1256" i="9" s="1"/>
  <c r="H1257" i="9"/>
  <c r="I1257" i="9" s="1"/>
  <c r="H1258" i="9"/>
  <c r="I1258" i="9" s="1"/>
  <c r="H1259" i="9"/>
  <c r="I1259" i="9" s="1"/>
  <c r="H1260" i="9"/>
  <c r="I1260" i="9" s="1"/>
  <c r="H1261" i="9"/>
  <c r="I1261" i="9" s="1"/>
  <c r="H1262" i="9"/>
  <c r="I1262" i="9" s="1"/>
  <c r="H1263" i="9"/>
  <c r="I1263" i="9" s="1"/>
  <c r="H1264" i="9"/>
  <c r="I1264" i="9" s="1"/>
  <c r="H1265" i="9"/>
  <c r="I1265" i="9" s="1"/>
  <c r="H1266" i="9"/>
  <c r="I1266" i="9" s="1"/>
  <c r="H1267" i="9"/>
  <c r="I1267" i="9" s="1"/>
  <c r="H1268" i="9"/>
  <c r="I1268" i="9" s="1"/>
  <c r="H1269" i="9"/>
  <c r="I1269" i="9" s="1"/>
  <c r="H1270" i="9"/>
  <c r="I1270" i="9" s="1"/>
  <c r="H1271" i="9"/>
  <c r="I1271" i="9" s="1"/>
  <c r="H1272" i="9"/>
  <c r="I1272" i="9" s="1"/>
  <c r="H1273" i="9"/>
  <c r="I1273" i="9" s="1"/>
  <c r="H1274" i="9"/>
  <c r="I1274" i="9" s="1"/>
  <c r="H1275" i="9"/>
  <c r="I1275" i="9" s="1"/>
  <c r="H1276" i="9"/>
  <c r="I1276" i="9" s="1"/>
  <c r="H1277" i="9"/>
  <c r="I1277" i="9" s="1"/>
  <c r="H1278" i="9"/>
  <c r="I1278" i="9" s="1"/>
  <c r="H1279" i="9"/>
  <c r="I1279" i="9" s="1"/>
  <c r="H1280" i="9"/>
  <c r="I1280" i="9" s="1"/>
  <c r="H1281" i="9"/>
  <c r="I1281" i="9" s="1"/>
  <c r="H1282" i="9"/>
  <c r="I1282" i="9" s="1"/>
  <c r="H1283" i="9"/>
  <c r="I1283" i="9" s="1"/>
  <c r="H1284" i="9"/>
  <c r="I1284" i="9" s="1"/>
  <c r="H1285" i="9"/>
  <c r="I1285" i="9" s="1"/>
  <c r="H1286" i="9"/>
  <c r="I1286" i="9" s="1"/>
  <c r="H1287" i="9"/>
  <c r="I1287" i="9" s="1"/>
  <c r="H1288" i="9"/>
  <c r="I1288" i="9" s="1"/>
  <c r="H1289" i="9"/>
  <c r="I1289" i="9" s="1"/>
  <c r="H1290" i="9"/>
  <c r="I1290" i="9" s="1"/>
  <c r="H1291" i="9"/>
  <c r="I1291" i="9" s="1"/>
  <c r="H1292" i="9"/>
  <c r="I1292" i="9" s="1"/>
  <c r="H1293" i="9"/>
  <c r="I1293" i="9" s="1"/>
  <c r="H1294" i="9"/>
  <c r="I1294" i="9" s="1"/>
  <c r="H1295" i="9"/>
  <c r="I1295" i="9" s="1"/>
  <c r="H1296" i="9"/>
  <c r="I1296" i="9" s="1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2" i="8"/>
  <c r="M3" i="8" l="1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M1047" i="8"/>
  <c r="M1048" i="8"/>
  <c r="M1049" i="8"/>
  <c r="M1050" i="8"/>
  <c r="M1051" i="8"/>
  <c r="M1052" i="8"/>
  <c r="M1053" i="8"/>
  <c r="M1054" i="8"/>
  <c r="M1055" i="8"/>
  <c r="M1056" i="8"/>
  <c r="M1057" i="8"/>
  <c r="M1058" i="8"/>
  <c r="M1059" i="8"/>
  <c r="M1060" i="8"/>
  <c r="M1061" i="8"/>
  <c r="M1062" i="8"/>
  <c r="M1063" i="8"/>
  <c r="M1064" i="8"/>
  <c r="M1065" i="8"/>
  <c r="M1066" i="8"/>
  <c r="M1067" i="8"/>
  <c r="M1068" i="8"/>
  <c r="M1069" i="8"/>
  <c r="M1070" i="8"/>
  <c r="M1071" i="8"/>
  <c r="M107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M1093" i="8"/>
  <c r="M1094" i="8"/>
  <c r="M1095" i="8"/>
  <c r="M1096" i="8"/>
  <c r="M1097" i="8"/>
  <c r="M1098" i="8"/>
  <c r="M1099" i="8"/>
  <c r="M1100" i="8"/>
  <c r="M1101" i="8"/>
  <c r="M1102" i="8"/>
  <c r="M1103" i="8"/>
  <c r="M1104" i="8"/>
  <c r="M1105" i="8"/>
  <c r="M1106" i="8"/>
  <c r="M1107" i="8"/>
  <c r="M1108" i="8"/>
  <c r="M1109" i="8"/>
  <c r="M1110" i="8"/>
  <c r="M1111" i="8"/>
  <c r="M1112" i="8"/>
  <c r="M1113" i="8"/>
  <c r="M1114" i="8"/>
  <c r="M1115" i="8"/>
  <c r="M1116" i="8"/>
  <c r="M1117" i="8"/>
  <c r="M1118" i="8"/>
  <c r="M1119" i="8"/>
  <c r="M1120" i="8"/>
  <c r="M1121" i="8"/>
  <c r="M1122" i="8"/>
  <c r="M1123" i="8"/>
  <c r="M1124" i="8"/>
  <c r="M1125" i="8"/>
  <c r="M1126" i="8"/>
  <c r="M1127" i="8"/>
  <c r="M1128" i="8"/>
  <c r="M1129" i="8"/>
  <c r="M1130" i="8"/>
  <c r="M1131" i="8"/>
  <c r="M1132" i="8"/>
  <c r="M1133" i="8"/>
  <c r="M1134" i="8"/>
  <c r="M1135" i="8"/>
  <c r="M1136" i="8"/>
  <c r="M1137" i="8"/>
  <c r="M1138" i="8"/>
  <c r="M1139" i="8"/>
  <c r="M1140" i="8"/>
  <c r="M1141" i="8"/>
  <c r="M1142" i="8"/>
  <c r="M1143" i="8"/>
  <c r="M1144" i="8"/>
  <c r="M1145" i="8"/>
  <c r="M1146" i="8"/>
  <c r="M1147" i="8"/>
  <c r="M1148" i="8"/>
  <c r="M1149" i="8"/>
  <c r="M1150" i="8"/>
  <c r="M1151" i="8"/>
  <c r="M1152" i="8"/>
  <c r="M1153" i="8"/>
  <c r="M1154" i="8"/>
  <c r="M1155" i="8"/>
  <c r="M1156" i="8"/>
  <c r="M1157" i="8"/>
  <c r="M1158" i="8"/>
  <c r="M1159" i="8"/>
  <c r="M1160" i="8"/>
  <c r="M1161" i="8"/>
  <c r="M1162" i="8"/>
  <c r="M1163" i="8"/>
  <c r="M1164" i="8"/>
  <c r="M1165" i="8"/>
  <c r="M1166" i="8"/>
  <c r="M1167" i="8"/>
  <c r="M1168" i="8"/>
  <c r="M1169" i="8"/>
  <c r="M1170" i="8"/>
  <c r="M1171" i="8"/>
  <c r="M1172" i="8"/>
  <c r="M1173" i="8"/>
  <c r="M1174" i="8"/>
  <c r="M1175" i="8"/>
  <c r="M1176" i="8"/>
  <c r="M1177" i="8"/>
  <c r="M1178" i="8"/>
  <c r="M1179" i="8"/>
  <c r="M1180" i="8"/>
  <c r="M1181" i="8"/>
  <c r="M1182" i="8"/>
  <c r="M1183" i="8"/>
  <c r="M1184" i="8"/>
  <c r="M1185" i="8"/>
  <c r="M1186" i="8"/>
  <c r="M1187" i="8"/>
  <c r="M1188" i="8"/>
  <c r="M1189" i="8"/>
  <c r="M1190" i="8"/>
  <c r="M1191" i="8"/>
  <c r="M1192" i="8"/>
  <c r="M1193" i="8"/>
  <c r="M1194" i="8"/>
  <c r="M1195" i="8"/>
  <c r="M1196" i="8"/>
  <c r="M1197" i="8"/>
  <c r="M1198" i="8"/>
  <c r="M1199" i="8"/>
  <c r="M1200" i="8"/>
  <c r="M1201" i="8"/>
  <c r="M1202" i="8"/>
  <c r="M1203" i="8"/>
  <c r="M1204" i="8"/>
  <c r="M1205" i="8"/>
  <c r="M1206" i="8"/>
  <c r="M1207" i="8"/>
  <c r="M1208" i="8"/>
  <c r="M1209" i="8"/>
  <c r="M1210" i="8"/>
  <c r="M1211" i="8"/>
  <c r="M1212" i="8"/>
  <c r="M1213" i="8"/>
  <c r="M1214" i="8"/>
  <c r="M1215" i="8"/>
  <c r="M1216" i="8"/>
  <c r="M1217" i="8"/>
  <c r="M1218" i="8"/>
  <c r="M1219" i="8"/>
  <c r="M1220" i="8"/>
  <c r="M1221" i="8"/>
  <c r="M1222" i="8"/>
  <c r="M1223" i="8"/>
  <c r="M1224" i="8"/>
  <c r="M1225" i="8"/>
  <c r="M1226" i="8"/>
  <c r="M1227" i="8"/>
  <c r="M1228" i="8"/>
  <c r="M1229" i="8"/>
  <c r="M1230" i="8"/>
  <c r="M1231" i="8"/>
  <c r="M1232" i="8"/>
  <c r="M1233" i="8"/>
  <c r="M1234" i="8"/>
  <c r="M1235" i="8"/>
  <c r="M1236" i="8"/>
  <c r="M1237" i="8"/>
  <c r="M1238" i="8"/>
  <c r="M1239" i="8"/>
  <c r="M1240" i="8"/>
  <c r="M1241" i="8"/>
  <c r="M1242" i="8"/>
  <c r="M1243" i="8"/>
  <c r="M1244" i="8"/>
  <c r="M1245" i="8"/>
  <c r="M1246" i="8"/>
  <c r="M1247" i="8"/>
  <c r="M1248" i="8"/>
  <c r="M1249" i="8"/>
  <c r="M1250" i="8"/>
  <c r="M1251" i="8"/>
  <c r="M1252" i="8"/>
  <c r="M1253" i="8"/>
  <c r="M1254" i="8"/>
  <c r="M1255" i="8"/>
  <c r="M1256" i="8"/>
  <c r="M1257" i="8"/>
  <c r="M1258" i="8"/>
  <c r="M1259" i="8"/>
  <c r="M1260" i="8"/>
  <c r="M1261" i="8"/>
  <c r="M1262" i="8"/>
  <c r="M1263" i="8"/>
  <c r="M1264" i="8"/>
  <c r="M1265" i="8"/>
  <c r="M1266" i="8"/>
  <c r="M1267" i="8"/>
  <c r="M1268" i="8"/>
  <c r="M1269" i="8"/>
  <c r="M1270" i="8"/>
  <c r="M1271" i="8"/>
  <c r="M1272" i="8"/>
  <c r="M1273" i="8"/>
  <c r="M1274" i="8"/>
  <c r="M1275" i="8"/>
  <c r="M1276" i="8"/>
  <c r="M1277" i="8"/>
  <c r="M1278" i="8"/>
  <c r="M1279" i="8"/>
  <c r="M1280" i="8"/>
  <c r="M1281" i="8"/>
  <c r="M1282" i="8"/>
  <c r="M1283" i="8"/>
  <c r="M1284" i="8"/>
  <c r="M1285" i="8"/>
  <c r="M1286" i="8"/>
  <c r="M1287" i="8"/>
  <c r="M1288" i="8"/>
  <c r="M1289" i="8"/>
  <c r="M1290" i="8"/>
  <c r="M1291" i="8"/>
  <c r="M1292" i="8"/>
  <c r="M1293" i="8"/>
  <c r="M1294" i="8"/>
  <c r="M1295" i="8"/>
  <c r="M1296" i="8"/>
  <c r="M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2" i="8"/>
  <c r="C3" i="8"/>
  <c r="D3" i="8" s="1"/>
  <c r="C4" i="8"/>
  <c r="D4" i="8" s="1"/>
  <c r="C5" i="8"/>
  <c r="D5" i="8" s="1"/>
  <c r="C6" i="8"/>
  <c r="D6" i="8" s="1"/>
  <c r="C7" i="8"/>
  <c r="D7" i="8" s="1"/>
  <c r="C8" i="8"/>
  <c r="D8" i="8" s="1"/>
  <c r="C9" i="8"/>
  <c r="D9" i="8" s="1"/>
  <c r="C10" i="8"/>
  <c r="D10" i="8" s="1"/>
  <c r="C11" i="8"/>
  <c r="D11" i="8" s="1"/>
  <c r="C12" i="8"/>
  <c r="D12" i="8" s="1"/>
  <c r="C13" i="8"/>
  <c r="D13" i="8" s="1"/>
  <c r="C14" i="8"/>
  <c r="D14" i="8" s="1"/>
  <c r="C15" i="8"/>
  <c r="D15" i="8" s="1"/>
  <c r="C16" i="8"/>
  <c r="D16" i="8" s="1"/>
  <c r="C17" i="8"/>
  <c r="D17" i="8" s="1"/>
  <c r="C18" i="8"/>
  <c r="D18" i="8" s="1"/>
  <c r="C19" i="8"/>
  <c r="D19" i="8" s="1"/>
  <c r="C20" i="8"/>
  <c r="D20" i="8" s="1"/>
  <c r="C21" i="8"/>
  <c r="D21" i="8" s="1"/>
  <c r="C22" i="8"/>
  <c r="D22" i="8" s="1"/>
  <c r="C23" i="8"/>
  <c r="D23" i="8" s="1"/>
  <c r="C24" i="8"/>
  <c r="D24" i="8" s="1"/>
  <c r="C25" i="8"/>
  <c r="D25" i="8" s="1"/>
  <c r="C26" i="8"/>
  <c r="D26" i="8" s="1"/>
  <c r="C27" i="8"/>
  <c r="D27" i="8" s="1"/>
  <c r="C28" i="8"/>
  <c r="D28" i="8" s="1"/>
  <c r="C29" i="8"/>
  <c r="D29" i="8" s="1"/>
  <c r="C30" i="8"/>
  <c r="D30" i="8" s="1"/>
  <c r="C31" i="8"/>
  <c r="D31" i="8" s="1"/>
  <c r="C32" i="8"/>
  <c r="D32" i="8" s="1"/>
  <c r="C33" i="8"/>
  <c r="D33" i="8" s="1"/>
  <c r="C34" i="8"/>
  <c r="D34" i="8" s="1"/>
  <c r="C35" i="8"/>
  <c r="D35" i="8" s="1"/>
  <c r="C36" i="8"/>
  <c r="D36" i="8" s="1"/>
  <c r="C37" i="8"/>
  <c r="D37" i="8" s="1"/>
  <c r="C38" i="8"/>
  <c r="D38" i="8" s="1"/>
  <c r="C39" i="8"/>
  <c r="D39" i="8" s="1"/>
  <c r="C40" i="8"/>
  <c r="D40" i="8" s="1"/>
  <c r="C41" i="8"/>
  <c r="D41" i="8" s="1"/>
  <c r="C42" i="8"/>
  <c r="D42" i="8" s="1"/>
  <c r="C43" i="8"/>
  <c r="D43" i="8" s="1"/>
  <c r="C44" i="8"/>
  <c r="D44" i="8" s="1"/>
  <c r="C45" i="8"/>
  <c r="D45" i="8" s="1"/>
  <c r="C46" i="8"/>
  <c r="D46" i="8" s="1"/>
  <c r="C47" i="8"/>
  <c r="D47" i="8" s="1"/>
  <c r="C48" i="8"/>
  <c r="D48" i="8" s="1"/>
  <c r="C49" i="8"/>
  <c r="D49" i="8" s="1"/>
  <c r="C50" i="8"/>
  <c r="D50" i="8" s="1"/>
  <c r="C51" i="8"/>
  <c r="D51" i="8" s="1"/>
  <c r="C52" i="8"/>
  <c r="D52" i="8" s="1"/>
  <c r="C53" i="8"/>
  <c r="D53" i="8" s="1"/>
  <c r="C54" i="8"/>
  <c r="D54" i="8" s="1"/>
  <c r="C55" i="8"/>
  <c r="D55" i="8" s="1"/>
  <c r="C56" i="8"/>
  <c r="D56" i="8" s="1"/>
  <c r="C57" i="8"/>
  <c r="D57" i="8" s="1"/>
  <c r="C58" i="8"/>
  <c r="D58" i="8" s="1"/>
  <c r="C59" i="8"/>
  <c r="D59" i="8" s="1"/>
  <c r="C60" i="8"/>
  <c r="D60" i="8" s="1"/>
  <c r="C61" i="8"/>
  <c r="D61" i="8" s="1"/>
  <c r="C62" i="8"/>
  <c r="D62" i="8" s="1"/>
  <c r="C63" i="8"/>
  <c r="D63" i="8" s="1"/>
  <c r="C64" i="8"/>
  <c r="D64" i="8" s="1"/>
  <c r="C65" i="8"/>
  <c r="D65" i="8" s="1"/>
  <c r="C66" i="8"/>
  <c r="D66" i="8" s="1"/>
  <c r="C67" i="8"/>
  <c r="D67" i="8" s="1"/>
  <c r="C68" i="8"/>
  <c r="D68" i="8" s="1"/>
  <c r="C69" i="8"/>
  <c r="D69" i="8" s="1"/>
  <c r="C70" i="8"/>
  <c r="D70" i="8" s="1"/>
  <c r="C71" i="8"/>
  <c r="D71" i="8" s="1"/>
  <c r="C72" i="8"/>
  <c r="D72" i="8" s="1"/>
  <c r="C73" i="8"/>
  <c r="D73" i="8" s="1"/>
  <c r="C74" i="8"/>
  <c r="D74" i="8" s="1"/>
  <c r="C75" i="8"/>
  <c r="D75" i="8" s="1"/>
  <c r="C76" i="8"/>
  <c r="D76" i="8" s="1"/>
  <c r="C77" i="8"/>
  <c r="D77" i="8" s="1"/>
  <c r="C78" i="8"/>
  <c r="D78" i="8" s="1"/>
  <c r="C79" i="8"/>
  <c r="D79" i="8" s="1"/>
  <c r="C80" i="8"/>
  <c r="D80" i="8" s="1"/>
  <c r="C81" i="8"/>
  <c r="D81" i="8" s="1"/>
  <c r="C82" i="8"/>
  <c r="D82" i="8" s="1"/>
  <c r="C83" i="8"/>
  <c r="D83" i="8" s="1"/>
  <c r="C84" i="8"/>
  <c r="D84" i="8" s="1"/>
  <c r="C85" i="8"/>
  <c r="D85" i="8" s="1"/>
  <c r="C86" i="8"/>
  <c r="D86" i="8" s="1"/>
  <c r="C87" i="8"/>
  <c r="D87" i="8" s="1"/>
  <c r="C88" i="8"/>
  <c r="D88" i="8" s="1"/>
  <c r="C89" i="8"/>
  <c r="D89" i="8" s="1"/>
  <c r="C90" i="8"/>
  <c r="D90" i="8" s="1"/>
  <c r="C91" i="8"/>
  <c r="D91" i="8" s="1"/>
  <c r="C92" i="8"/>
  <c r="D92" i="8" s="1"/>
  <c r="C93" i="8"/>
  <c r="D93" i="8" s="1"/>
  <c r="C94" i="8"/>
  <c r="D94" i="8" s="1"/>
  <c r="C95" i="8"/>
  <c r="D95" i="8" s="1"/>
  <c r="C96" i="8"/>
  <c r="D96" i="8" s="1"/>
  <c r="C97" i="8"/>
  <c r="D97" i="8" s="1"/>
  <c r="C98" i="8"/>
  <c r="D98" i="8" s="1"/>
  <c r="C99" i="8"/>
  <c r="D99" i="8" s="1"/>
  <c r="C100" i="8"/>
  <c r="D100" i="8" s="1"/>
  <c r="C101" i="8"/>
  <c r="D101" i="8" s="1"/>
  <c r="C102" i="8"/>
  <c r="D102" i="8" s="1"/>
  <c r="C103" i="8"/>
  <c r="D103" i="8" s="1"/>
  <c r="C104" i="8"/>
  <c r="D104" i="8" s="1"/>
  <c r="C105" i="8"/>
  <c r="D105" i="8" s="1"/>
  <c r="C106" i="8"/>
  <c r="D106" i="8" s="1"/>
  <c r="C107" i="8"/>
  <c r="D107" i="8" s="1"/>
  <c r="C108" i="8"/>
  <c r="D108" i="8" s="1"/>
  <c r="C109" i="8"/>
  <c r="D109" i="8" s="1"/>
  <c r="C110" i="8"/>
  <c r="D110" i="8" s="1"/>
  <c r="C111" i="8"/>
  <c r="D111" i="8" s="1"/>
  <c r="C112" i="8"/>
  <c r="D112" i="8" s="1"/>
  <c r="C113" i="8"/>
  <c r="D113" i="8" s="1"/>
  <c r="C114" i="8"/>
  <c r="D114" i="8" s="1"/>
  <c r="C115" i="8"/>
  <c r="D115" i="8" s="1"/>
  <c r="C116" i="8"/>
  <c r="D116" i="8" s="1"/>
  <c r="C117" i="8"/>
  <c r="D117" i="8" s="1"/>
  <c r="C118" i="8"/>
  <c r="D118" i="8" s="1"/>
  <c r="C119" i="8"/>
  <c r="D119" i="8" s="1"/>
  <c r="C120" i="8"/>
  <c r="D120" i="8" s="1"/>
  <c r="C121" i="8"/>
  <c r="D121" i="8" s="1"/>
  <c r="C122" i="8"/>
  <c r="D122" i="8" s="1"/>
  <c r="C123" i="8"/>
  <c r="D123" i="8" s="1"/>
  <c r="C124" i="8"/>
  <c r="D124" i="8" s="1"/>
  <c r="C125" i="8"/>
  <c r="D125" i="8" s="1"/>
  <c r="C126" i="8"/>
  <c r="D126" i="8" s="1"/>
  <c r="C127" i="8"/>
  <c r="D127" i="8" s="1"/>
  <c r="C128" i="8"/>
  <c r="D128" i="8" s="1"/>
  <c r="C129" i="8"/>
  <c r="D129" i="8" s="1"/>
  <c r="C130" i="8"/>
  <c r="D130" i="8" s="1"/>
  <c r="C131" i="8"/>
  <c r="D131" i="8" s="1"/>
  <c r="C132" i="8"/>
  <c r="D132" i="8" s="1"/>
  <c r="C133" i="8"/>
  <c r="D133" i="8" s="1"/>
  <c r="C134" i="8"/>
  <c r="D134" i="8" s="1"/>
  <c r="C135" i="8"/>
  <c r="D135" i="8" s="1"/>
  <c r="C136" i="8"/>
  <c r="D136" i="8" s="1"/>
  <c r="C137" i="8"/>
  <c r="D137" i="8" s="1"/>
  <c r="C138" i="8"/>
  <c r="D138" i="8" s="1"/>
  <c r="C139" i="8"/>
  <c r="D139" i="8" s="1"/>
  <c r="C140" i="8"/>
  <c r="D140" i="8" s="1"/>
  <c r="C141" i="8"/>
  <c r="D141" i="8" s="1"/>
  <c r="C142" i="8"/>
  <c r="D142" i="8" s="1"/>
  <c r="C143" i="8"/>
  <c r="D143" i="8" s="1"/>
  <c r="C144" i="8"/>
  <c r="D144" i="8" s="1"/>
  <c r="C145" i="8"/>
  <c r="D145" i="8" s="1"/>
  <c r="C146" i="8"/>
  <c r="D146" i="8" s="1"/>
  <c r="C147" i="8"/>
  <c r="D147" i="8" s="1"/>
  <c r="C148" i="8"/>
  <c r="D148" i="8" s="1"/>
  <c r="C149" i="8"/>
  <c r="D149" i="8" s="1"/>
  <c r="C150" i="8"/>
  <c r="D150" i="8" s="1"/>
  <c r="C151" i="8"/>
  <c r="D151" i="8" s="1"/>
  <c r="C152" i="8"/>
  <c r="D152" i="8" s="1"/>
  <c r="C153" i="8"/>
  <c r="D153" i="8" s="1"/>
  <c r="C154" i="8"/>
  <c r="D154" i="8" s="1"/>
  <c r="C155" i="8"/>
  <c r="D155" i="8" s="1"/>
  <c r="C156" i="8"/>
  <c r="D156" i="8" s="1"/>
  <c r="C157" i="8"/>
  <c r="D157" i="8" s="1"/>
  <c r="C158" i="8"/>
  <c r="D158" i="8" s="1"/>
  <c r="C159" i="8"/>
  <c r="D159" i="8" s="1"/>
  <c r="C160" i="8"/>
  <c r="D160" i="8" s="1"/>
  <c r="C161" i="8"/>
  <c r="D161" i="8" s="1"/>
  <c r="C162" i="8"/>
  <c r="D162" i="8" s="1"/>
  <c r="C163" i="8"/>
  <c r="D163" i="8" s="1"/>
  <c r="C164" i="8"/>
  <c r="D164" i="8" s="1"/>
  <c r="C165" i="8"/>
  <c r="D165" i="8" s="1"/>
  <c r="C166" i="8"/>
  <c r="D166" i="8" s="1"/>
  <c r="C167" i="8"/>
  <c r="D167" i="8" s="1"/>
  <c r="C168" i="8"/>
  <c r="D168" i="8" s="1"/>
  <c r="C169" i="8"/>
  <c r="D169" i="8" s="1"/>
  <c r="C170" i="8"/>
  <c r="D170" i="8" s="1"/>
  <c r="C171" i="8"/>
  <c r="D171" i="8" s="1"/>
  <c r="C172" i="8"/>
  <c r="D172" i="8" s="1"/>
  <c r="C173" i="8"/>
  <c r="D173" i="8" s="1"/>
  <c r="C174" i="8"/>
  <c r="D174" i="8" s="1"/>
  <c r="C175" i="8"/>
  <c r="D175" i="8" s="1"/>
  <c r="C176" i="8"/>
  <c r="D176" i="8" s="1"/>
  <c r="C177" i="8"/>
  <c r="D177" i="8" s="1"/>
  <c r="C178" i="8"/>
  <c r="D178" i="8" s="1"/>
  <c r="C179" i="8"/>
  <c r="D179" i="8" s="1"/>
  <c r="C180" i="8"/>
  <c r="D180" i="8" s="1"/>
  <c r="C181" i="8"/>
  <c r="D181" i="8" s="1"/>
  <c r="C182" i="8"/>
  <c r="D182" i="8" s="1"/>
  <c r="C183" i="8"/>
  <c r="D183" i="8" s="1"/>
  <c r="C184" i="8"/>
  <c r="D184" i="8" s="1"/>
  <c r="C185" i="8"/>
  <c r="D185" i="8" s="1"/>
  <c r="C186" i="8"/>
  <c r="D186" i="8" s="1"/>
  <c r="C187" i="8"/>
  <c r="D187" i="8" s="1"/>
  <c r="C188" i="8"/>
  <c r="D188" i="8" s="1"/>
  <c r="C189" i="8"/>
  <c r="D189" i="8" s="1"/>
  <c r="C190" i="8"/>
  <c r="D190" i="8" s="1"/>
  <c r="C191" i="8"/>
  <c r="D191" i="8" s="1"/>
  <c r="C192" i="8"/>
  <c r="D192" i="8" s="1"/>
  <c r="C193" i="8"/>
  <c r="D193" i="8" s="1"/>
  <c r="C194" i="8"/>
  <c r="D194" i="8" s="1"/>
  <c r="C195" i="8"/>
  <c r="D195" i="8" s="1"/>
  <c r="C196" i="8"/>
  <c r="D196" i="8" s="1"/>
  <c r="C197" i="8"/>
  <c r="D197" i="8" s="1"/>
  <c r="C198" i="8"/>
  <c r="D198" i="8" s="1"/>
  <c r="C199" i="8"/>
  <c r="D199" i="8" s="1"/>
  <c r="C200" i="8"/>
  <c r="D200" i="8" s="1"/>
  <c r="C201" i="8"/>
  <c r="D201" i="8" s="1"/>
  <c r="C202" i="8"/>
  <c r="D202" i="8" s="1"/>
  <c r="C203" i="8"/>
  <c r="D203" i="8" s="1"/>
  <c r="C204" i="8"/>
  <c r="D204" i="8" s="1"/>
  <c r="C205" i="8"/>
  <c r="D205" i="8" s="1"/>
  <c r="C206" i="8"/>
  <c r="D206" i="8" s="1"/>
  <c r="C207" i="8"/>
  <c r="D207" i="8" s="1"/>
  <c r="C208" i="8"/>
  <c r="D208" i="8" s="1"/>
  <c r="C209" i="8"/>
  <c r="D209" i="8" s="1"/>
  <c r="C210" i="8"/>
  <c r="D210" i="8" s="1"/>
  <c r="C211" i="8"/>
  <c r="D211" i="8" s="1"/>
  <c r="C212" i="8"/>
  <c r="D212" i="8" s="1"/>
  <c r="C213" i="8"/>
  <c r="D213" i="8" s="1"/>
  <c r="C214" i="8"/>
  <c r="D214" i="8" s="1"/>
  <c r="C215" i="8"/>
  <c r="D215" i="8" s="1"/>
  <c r="C216" i="8"/>
  <c r="D216" i="8" s="1"/>
  <c r="C217" i="8"/>
  <c r="D217" i="8" s="1"/>
  <c r="C218" i="8"/>
  <c r="D218" i="8" s="1"/>
  <c r="C219" i="8"/>
  <c r="D219" i="8" s="1"/>
  <c r="C220" i="8"/>
  <c r="D220" i="8" s="1"/>
  <c r="C221" i="8"/>
  <c r="D221" i="8" s="1"/>
  <c r="C222" i="8"/>
  <c r="D222" i="8" s="1"/>
  <c r="C223" i="8"/>
  <c r="D223" i="8" s="1"/>
  <c r="C224" i="8"/>
  <c r="D224" i="8" s="1"/>
  <c r="C225" i="8"/>
  <c r="D225" i="8" s="1"/>
  <c r="C226" i="8"/>
  <c r="D226" i="8" s="1"/>
  <c r="C227" i="8"/>
  <c r="D227" i="8" s="1"/>
  <c r="C228" i="8"/>
  <c r="D228" i="8" s="1"/>
  <c r="C229" i="8"/>
  <c r="D229" i="8" s="1"/>
  <c r="C230" i="8"/>
  <c r="D230" i="8" s="1"/>
  <c r="C231" i="8"/>
  <c r="D231" i="8" s="1"/>
  <c r="C232" i="8"/>
  <c r="D232" i="8" s="1"/>
  <c r="C233" i="8"/>
  <c r="D233" i="8" s="1"/>
  <c r="C234" i="8"/>
  <c r="D234" i="8" s="1"/>
  <c r="C235" i="8"/>
  <c r="D235" i="8" s="1"/>
  <c r="C236" i="8"/>
  <c r="D236" i="8" s="1"/>
  <c r="C237" i="8"/>
  <c r="D237" i="8" s="1"/>
  <c r="C238" i="8"/>
  <c r="D238" i="8" s="1"/>
  <c r="C239" i="8"/>
  <c r="D239" i="8" s="1"/>
  <c r="C240" i="8"/>
  <c r="D240" i="8" s="1"/>
  <c r="C241" i="8"/>
  <c r="D241" i="8" s="1"/>
  <c r="C242" i="8"/>
  <c r="D242" i="8" s="1"/>
  <c r="C243" i="8"/>
  <c r="D243" i="8" s="1"/>
  <c r="C244" i="8"/>
  <c r="D244" i="8" s="1"/>
  <c r="C245" i="8"/>
  <c r="D245" i="8" s="1"/>
  <c r="C246" i="8"/>
  <c r="D246" i="8" s="1"/>
  <c r="C247" i="8"/>
  <c r="D247" i="8" s="1"/>
  <c r="C248" i="8"/>
  <c r="D248" i="8" s="1"/>
  <c r="C249" i="8"/>
  <c r="D249" i="8" s="1"/>
  <c r="C250" i="8"/>
  <c r="D250" i="8" s="1"/>
  <c r="C251" i="8"/>
  <c r="D251" i="8" s="1"/>
  <c r="C252" i="8"/>
  <c r="D252" i="8" s="1"/>
  <c r="C253" i="8"/>
  <c r="D253" i="8" s="1"/>
  <c r="C254" i="8"/>
  <c r="D254" i="8" s="1"/>
  <c r="C255" i="8"/>
  <c r="D255" i="8" s="1"/>
  <c r="C256" i="8"/>
  <c r="D256" i="8" s="1"/>
  <c r="C257" i="8"/>
  <c r="D257" i="8" s="1"/>
  <c r="C258" i="8"/>
  <c r="D258" i="8" s="1"/>
  <c r="C259" i="8"/>
  <c r="D259" i="8" s="1"/>
  <c r="C260" i="8"/>
  <c r="D260" i="8" s="1"/>
  <c r="C261" i="8"/>
  <c r="D261" i="8" s="1"/>
  <c r="C262" i="8"/>
  <c r="D262" i="8" s="1"/>
  <c r="C263" i="8"/>
  <c r="D263" i="8" s="1"/>
  <c r="C264" i="8"/>
  <c r="D264" i="8" s="1"/>
  <c r="C265" i="8"/>
  <c r="D265" i="8" s="1"/>
  <c r="C266" i="8"/>
  <c r="D266" i="8" s="1"/>
  <c r="C267" i="8"/>
  <c r="D267" i="8" s="1"/>
  <c r="C268" i="8"/>
  <c r="D268" i="8" s="1"/>
  <c r="C269" i="8"/>
  <c r="D269" i="8" s="1"/>
  <c r="C270" i="8"/>
  <c r="D270" i="8" s="1"/>
  <c r="C271" i="8"/>
  <c r="D271" i="8" s="1"/>
  <c r="C272" i="8"/>
  <c r="D272" i="8" s="1"/>
  <c r="C273" i="8"/>
  <c r="D273" i="8" s="1"/>
  <c r="C274" i="8"/>
  <c r="D274" i="8" s="1"/>
  <c r="C275" i="8"/>
  <c r="D275" i="8" s="1"/>
  <c r="C276" i="8"/>
  <c r="D276" i="8" s="1"/>
  <c r="C277" i="8"/>
  <c r="D277" i="8" s="1"/>
  <c r="C278" i="8"/>
  <c r="D278" i="8" s="1"/>
  <c r="C279" i="8"/>
  <c r="D279" i="8" s="1"/>
  <c r="C280" i="8"/>
  <c r="D280" i="8" s="1"/>
  <c r="C281" i="8"/>
  <c r="D281" i="8" s="1"/>
  <c r="C282" i="8"/>
  <c r="D282" i="8" s="1"/>
  <c r="C283" i="8"/>
  <c r="D283" i="8" s="1"/>
  <c r="C284" i="8"/>
  <c r="D284" i="8" s="1"/>
  <c r="C285" i="8"/>
  <c r="D285" i="8" s="1"/>
  <c r="C286" i="8"/>
  <c r="D286" i="8" s="1"/>
  <c r="C287" i="8"/>
  <c r="D287" i="8" s="1"/>
  <c r="C288" i="8"/>
  <c r="D288" i="8" s="1"/>
  <c r="C289" i="8"/>
  <c r="D289" i="8" s="1"/>
  <c r="C290" i="8"/>
  <c r="D290" i="8" s="1"/>
  <c r="C291" i="8"/>
  <c r="D291" i="8" s="1"/>
  <c r="C292" i="8"/>
  <c r="D292" i="8" s="1"/>
  <c r="C293" i="8"/>
  <c r="D293" i="8" s="1"/>
  <c r="C294" i="8"/>
  <c r="D294" i="8" s="1"/>
  <c r="C295" i="8"/>
  <c r="D295" i="8" s="1"/>
  <c r="C296" i="8"/>
  <c r="D296" i="8" s="1"/>
  <c r="C297" i="8"/>
  <c r="D297" i="8" s="1"/>
  <c r="C298" i="8"/>
  <c r="D298" i="8" s="1"/>
  <c r="C299" i="8"/>
  <c r="D299" i="8" s="1"/>
  <c r="C300" i="8"/>
  <c r="D300" i="8" s="1"/>
  <c r="C301" i="8"/>
  <c r="D301" i="8" s="1"/>
  <c r="C302" i="8"/>
  <c r="D302" i="8" s="1"/>
  <c r="C303" i="8"/>
  <c r="D303" i="8" s="1"/>
  <c r="C304" i="8"/>
  <c r="D304" i="8" s="1"/>
  <c r="C305" i="8"/>
  <c r="D305" i="8" s="1"/>
  <c r="C306" i="8"/>
  <c r="D306" i="8" s="1"/>
  <c r="C307" i="8"/>
  <c r="D307" i="8" s="1"/>
  <c r="C308" i="8"/>
  <c r="D308" i="8" s="1"/>
  <c r="C309" i="8"/>
  <c r="D309" i="8" s="1"/>
  <c r="C310" i="8"/>
  <c r="D310" i="8" s="1"/>
  <c r="C311" i="8"/>
  <c r="D311" i="8" s="1"/>
  <c r="C312" i="8"/>
  <c r="D312" i="8" s="1"/>
  <c r="C313" i="8"/>
  <c r="D313" i="8" s="1"/>
  <c r="C314" i="8"/>
  <c r="D314" i="8" s="1"/>
  <c r="C315" i="8"/>
  <c r="D315" i="8" s="1"/>
  <c r="C316" i="8"/>
  <c r="D316" i="8" s="1"/>
  <c r="C317" i="8"/>
  <c r="D317" i="8" s="1"/>
  <c r="C318" i="8"/>
  <c r="D318" i="8" s="1"/>
  <c r="C319" i="8"/>
  <c r="D319" i="8" s="1"/>
  <c r="C320" i="8"/>
  <c r="D320" i="8" s="1"/>
  <c r="C321" i="8"/>
  <c r="D321" i="8" s="1"/>
  <c r="C322" i="8"/>
  <c r="D322" i="8" s="1"/>
  <c r="C323" i="8"/>
  <c r="D323" i="8" s="1"/>
  <c r="C324" i="8"/>
  <c r="D324" i="8" s="1"/>
  <c r="C325" i="8"/>
  <c r="D325" i="8" s="1"/>
  <c r="C326" i="8"/>
  <c r="D326" i="8" s="1"/>
  <c r="C327" i="8"/>
  <c r="D327" i="8" s="1"/>
  <c r="C328" i="8"/>
  <c r="D328" i="8" s="1"/>
  <c r="C329" i="8"/>
  <c r="D329" i="8" s="1"/>
  <c r="C330" i="8"/>
  <c r="D330" i="8" s="1"/>
  <c r="C331" i="8"/>
  <c r="D331" i="8" s="1"/>
  <c r="C332" i="8"/>
  <c r="D332" i="8" s="1"/>
  <c r="C333" i="8"/>
  <c r="D333" i="8" s="1"/>
  <c r="C334" i="8"/>
  <c r="D334" i="8" s="1"/>
  <c r="C335" i="8"/>
  <c r="D335" i="8" s="1"/>
  <c r="C336" i="8"/>
  <c r="D336" i="8" s="1"/>
  <c r="C337" i="8"/>
  <c r="D337" i="8" s="1"/>
  <c r="C338" i="8"/>
  <c r="D338" i="8" s="1"/>
  <c r="C339" i="8"/>
  <c r="D339" i="8" s="1"/>
  <c r="C340" i="8"/>
  <c r="D340" i="8" s="1"/>
  <c r="C341" i="8"/>
  <c r="D341" i="8" s="1"/>
  <c r="C342" i="8"/>
  <c r="D342" i="8" s="1"/>
  <c r="C343" i="8"/>
  <c r="D343" i="8" s="1"/>
  <c r="C344" i="8"/>
  <c r="D344" i="8" s="1"/>
  <c r="C345" i="8"/>
  <c r="D345" i="8" s="1"/>
  <c r="C346" i="8"/>
  <c r="D346" i="8" s="1"/>
  <c r="C347" i="8"/>
  <c r="D347" i="8" s="1"/>
  <c r="C348" i="8"/>
  <c r="D348" i="8" s="1"/>
  <c r="C349" i="8"/>
  <c r="D349" i="8" s="1"/>
  <c r="C350" i="8"/>
  <c r="D350" i="8" s="1"/>
  <c r="C351" i="8"/>
  <c r="D351" i="8" s="1"/>
  <c r="C352" i="8"/>
  <c r="D352" i="8" s="1"/>
  <c r="C353" i="8"/>
  <c r="D353" i="8" s="1"/>
  <c r="C354" i="8"/>
  <c r="D354" i="8" s="1"/>
  <c r="C355" i="8"/>
  <c r="D355" i="8" s="1"/>
  <c r="C356" i="8"/>
  <c r="D356" i="8" s="1"/>
  <c r="C357" i="8"/>
  <c r="D357" i="8" s="1"/>
  <c r="C358" i="8"/>
  <c r="D358" i="8" s="1"/>
  <c r="C359" i="8"/>
  <c r="D359" i="8" s="1"/>
  <c r="C360" i="8"/>
  <c r="D360" i="8" s="1"/>
  <c r="C361" i="8"/>
  <c r="D361" i="8" s="1"/>
  <c r="C362" i="8"/>
  <c r="D362" i="8" s="1"/>
  <c r="C363" i="8"/>
  <c r="D363" i="8" s="1"/>
  <c r="C364" i="8"/>
  <c r="D364" i="8" s="1"/>
  <c r="C365" i="8"/>
  <c r="D365" i="8" s="1"/>
  <c r="C366" i="8"/>
  <c r="D366" i="8" s="1"/>
  <c r="C367" i="8"/>
  <c r="D367" i="8" s="1"/>
  <c r="C368" i="8"/>
  <c r="D368" i="8" s="1"/>
  <c r="C369" i="8"/>
  <c r="D369" i="8" s="1"/>
  <c r="C370" i="8"/>
  <c r="D370" i="8" s="1"/>
  <c r="C371" i="8"/>
  <c r="D371" i="8" s="1"/>
  <c r="C372" i="8"/>
  <c r="D372" i="8" s="1"/>
  <c r="C373" i="8"/>
  <c r="D373" i="8" s="1"/>
  <c r="C374" i="8"/>
  <c r="D374" i="8" s="1"/>
  <c r="C375" i="8"/>
  <c r="D375" i="8" s="1"/>
  <c r="C376" i="8"/>
  <c r="D376" i="8" s="1"/>
  <c r="C377" i="8"/>
  <c r="D377" i="8" s="1"/>
  <c r="C378" i="8"/>
  <c r="D378" i="8" s="1"/>
  <c r="C379" i="8"/>
  <c r="D379" i="8" s="1"/>
  <c r="C380" i="8"/>
  <c r="D380" i="8" s="1"/>
  <c r="C381" i="8"/>
  <c r="D381" i="8" s="1"/>
  <c r="C382" i="8"/>
  <c r="D382" i="8" s="1"/>
  <c r="C383" i="8"/>
  <c r="D383" i="8" s="1"/>
  <c r="C384" i="8"/>
  <c r="D384" i="8" s="1"/>
  <c r="C385" i="8"/>
  <c r="D385" i="8" s="1"/>
  <c r="C386" i="8"/>
  <c r="D386" i="8" s="1"/>
  <c r="C387" i="8"/>
  <c r="D387" i="8" s="1"/>
  <c r="C388" i="8"/>
  <c r="D388" i="8" s="1"/>
  <c r="C389" i="8"/>
  <c r="D389" i="8" s="1"/>
  <c r="C390" i="8"/>
  <c r="D390" i="8" s="1"/>
  <c r="C391" i="8"/>
  <c r="D391" i="8" s="1"/>
  <c r="C392" i="8"/>
  <c r="D392" i="8" s="1"/>
  <c r="C393" i="8"/>
  <c r="D393" i="8" s="1"/>
  <c r="C394" i="8"/>
  <c r="D394" i="8" s="1"/>
  <c r="C395" i="8"/>
  <c r="D395" i="8" s="1"/>
  <c r="C396" i="8"/>
  <c r="D396" i="8" s="1"/>
  <c r="C397" i="8"/>
  <c r="D397" i="8" s="1"/>
  <c r="C398" i="8"/>
  <c r="D398" i="8" s="1"/>
  <c r="C399" i="8"/>
  <c r="D399" i="8" s="1"/>
  <c r="C400" i="8"/>
  <c r="D400" i="8" s="1"/>
  <c r="C401" i="8"/>
  <c r="D401" i="8" s="1"/>
  <c r="C402" i="8"/>
  <c r="D402" i="8" s="1"/>
  <c r="C403" i="8"/>
  <c r="D403" i="8" s="1"/>
  <c r="C404" i="8"/>
  <c r="D404" i="8" s="1"/>
  <c r="C405" i="8"/>
  <c r="D405" i="8" s="1"/>
  <c r="C406" i="8"/>
  <c r="D406" i="8" s="1"/>
  <c r="C407" i="8"/>
  <c r="D407" i="8" s="1"/>
  <c r="C408" i="8"/>
  <c r="D408" i="8" s="1"/>
  <c r="C409" i="8"/>
  <c r="D409" i="8" s="1"/>
  <c r="C410" i="8"/>
  <c r="D410" i="8" s="1"/>
  <c r="C411" i="8"/>
  <c r="D411" i="8" s="1"/>
  <c r="C412" i="8"/>
  <c r="D412" i="8" s="1"/>
  <c r="C413" i="8"/>
  <c r="D413" i="8" s="1"/>
  <c r="C414" i="8"/>
  <c r="D414" i="8" s="1"/>
  <c r="C415" i="8"/>
  <c r="D415" i="8" s="1"/>
  <c r="C416" i="8"/>
  <c r="D416" i="8" s="1"/>
  <c r="C417" i="8"/>
  <c r="D417" i="8" s="1"/>
  <c r="C418" i="8"/>
  <c r="D418" i="8" s="1"/>
  <c r="C419" i="8"/>
  <c r="D419" i="8" s="1"/>
  <c r="C420" i="8"/>
  <c r="D420" i="8" s="1"/>
  <c r="C421" i="8"/>
  <c r="D421" i="8" s="1"/>
  <c r="C422" i="8"/>
  <c r="D422" i="8" s="1"/>
  <c r="C423" i="8"/>
  <c r="D423" i="8" s="1"/>
  <c r="C424" i="8"/>
  <c r="D424" i="8" s="1"/>
  <c r="C425" i="8"/>
  <c r="D425" i="8" s="1"/>
  <c r="C426" i="8"/>
  <c r="D426" i="8" s="1"/>
  <c r="C427" i="8"/>
  <c r="D427" i="8" s="1"/>
  <c r="C428" i="8"/>
  <c r="D428" i="8" s="1"/>
  <c r="C429" i="8"/>
  <c r="D429" i="8" s="1"/>
  <c r="C430" i="8"/>
  <c r="D430" i="8" s="1"/>
  <c r="C431" i="8"/>
  <c r="D431" i="8" s="1"/>
  <c r="C432" i="8"/>
  <c r="D432" i="8" s="1"/>
  <c r="C433" i="8"/>
  <c r="D433" i="8" s="1"/>
  <c r="C434" i="8"/>
  <c r="D434" i="8" s="1"/>
  <c r="C435" i="8"/>
  <c r="D435" i="8" s="1"/>
  <c r="C436" i="8"/>
  <c r="D436" i="8" s="1"/>
  <c r="C437" i="8"/>
  <c r="D437" i="8" s="1"/>
  <c r="C438" i="8"/>
  <c r="D438" i="8" s="1"/>
  <c r="C439" i="8"/>
  <c r="D439" i="8" s="1"/>
  <c r="C440" i="8"/>
  <c r="D440" i="8" s="1"/>
  <c r="C441" i="8"/>
  <c r="D441" i="8" s="1"/>
  <c r="C442" i="8"/>
  <c r="D442" i="8" s="1"/>
  <c r="C443" i="8"/>
  <c r="D443" i="8" s="1"/>
  <c r="C444" i="8"/>
  <c r="D444" i="8" s="1"/>
  <c r="C445" i="8"/>
  <c r="D445" i="8" s="1"/>
  <c r="C446" i="8"/>
  <c r="D446" i="8" s="1"/>
  <c r="C447" i="8"/>
  <c r="D447" i="8" s="1"/>
  <c r="C448" i="8"/>
  <c r="D448" i="8" s="1"/>
  <c r="C449" i="8"/>
  <c r="D449" i="8" s="1"/>
  <c r="C450" i="8"/>
  <c r="D450" i="8" s="1"/>
  <c r="C451" i="8"/>
  <c r="D451" i="8" s="1"/>
  <c r="C452" i="8"/>
  <c r="D452" i="8" s="1"/>
  <c r="C453" i="8"/>
  <c r="D453" i="8" s="1"/>
  <c r="C454" i="8"/>
  <c r="D454" i="8" s="1"/>
  <c r="C455" i="8"/>
  <c r="D455" i="8" s="1"/>
  <c r="C456" i="8"/>
  <c r="D456" i="8" s="1"/>
  <c r="C457" i="8"/>
  <c r="D457" i="8" s="1"/>
  <c r="C458" i="8"/>
  <c r="D458" i="8" s="1"/>
  <c r="C459" i="8"/>
  <c r="D459" i="8" s="1"/>
  <c r="C460" i="8"/>
  <c r="D460" i="8" s="1"/>
  <c r="C461" i="8"/>
  <c r="D461" i="8" s="1"/>
  <c r="C462" i="8"/>
  <c r="D462" i="8" s="1"/>
  <c r="C463" i="8"/>
  <c r="D463" i="8" s="1"/>
  <c r="C464" i="8"/>
  <c r="D464" i="8" s="1"/>
  <c r="C465" i="8"/>
  <c r="D465" i="8" s="1"/>
  <c r="C466" i="8"/>
  <c r="D466" i="8" s="1"/>
  <c r="C467" i="8"/>
  <c r="D467" i="8" s="1"/>
  <c r="C468" i="8"/>
  <c r="D468" i="8" s="1"/>
  <c r="C469" i="8"/>
  <c r="D469" i="8" s="1"/>
  <c r="C470" i="8"/>
  <c r="D470" i="8" s="1"/>
  <c r="C471" i="8"/>
  <c r="D471" i="8" s="1"/>
  <c r="C472" i="8"/>
  <c r="D472" i="8" s="1"/>
  <c r="C473" i="8"/>
  <c r="D473" i="8" s="1"/>
  <c r="C474" i="8"/>
  <c r="D474" i="8" s="1"/>
  <c r="C475" i="8"/>
  <c r="D475" i="8" s="1"/>
  <c r="C476" i="8"/>
  <c r="D476" i="8" s="1"/>
  <c r="C477" i="8"/>
  <c r="D477" i="8" s="1"/>
  <c r="C478" i="8"/>
  <c r="D478" i="8" s="1"/>
  <c r="C479" i="8"/>
  <c r="D479" i="8" s="1"/>
  <c r="C480" i="8"/>
  <c r="D480" i="8" s="1"/>
  <c r="C481" i="8"/>
  <c r="D481" i="8" s="1"/>
  <c r="C482" i="8"/>
  <c r="D482" i="8" s="1"/>
  <c r="C483" i="8"/>
  <c r="D483" i="8" s="1"/>
  <c r="C484" i="8"/>
  <c r="D484" i="8" s="1"/>
  <c r="C485" i="8"/>
  <c r="D485" i="8" s="1"/>
  <c r="C486" i="8"/>
  <c r="D486" i="8" s="1"/>
  <c r="C487" i="8"/>
  <c r="D487" i="8" s="1"/>
  <c r="C488" i="8"/>
  <c r="D488" i="8" s="1"/>
  <c r="C489" i="8"/>
  <c r="D489" i="8" s="1"/>
  <c r="C490" i="8"/>
  <c r="D490" i="8" s="1"/>
  <c r="C491" i="8"/>
  <c r="D491" i="8" s="1"/>
  <c r="C492" i="8"/>
  <c r="D492" i="8" s="1"/>
  <c r="C493" i="8"/>
  <c r="D493" i="8" s="1"/>
  <c r="C494" i="8"/>
  <c r="D494" i="8" s="1"/>
  <c r="C495" i="8"/>
  <c r="D495" i="8" s="1"/>
  <c r="C496" i="8"/>
  <c r="D496" i="8" s="1"/>
  <c r="C497" i="8"/>
  <c r="D497" i="8" s="1"/>
  <c r="C498" i="8"/>
  <c r="D498" i="8" s="1"/>
  <c r="C499" i="8"/>
  <c r="D499" i="8" s="1"/>
  <c r="C500" i="8"/>
  <c r="D500" i="8" s="1"/>
  <c r="C501" i="8"/>
  <c r="D501" i="8" s="1"/>
  <c r="C502" i="8"/>
  <c r="D502" i="8" s="1"/>
  <c r="C503" i="8"/>
  <c r="D503" i="8" s="1"/>
  <c r="C504" i="8"/>
  <c r="D504" i="8" s="1"/>
  <c r="C505" i="8"/>
  <c r="D505" i="8" s="1"/>
  <c r="C506" i="8"/>
  <c r="D506" i="8" s="1"/>
  <c r="C507" i="8"/>
  <c r="D507" i="8" s="1"/>
  <c r="C508" i="8"/>
  <c r="D508" i="8" s="1"/>
  <c r="C509" i="8"/>
  <c r="D509" i="8" s="1"/>
  <c r="C510" i="8"/>
  <c r="D510" i="8" s="1"/>
  <c r="C511" i="8"/>
  <c r="D511" i="8" s="1"/>
  <c r="C512" i="8"/>
  <c r="D512" i="8" s="1"/>
  <c r="C513" i="8"/>
  <c r="D513" i="8" s="1"/>
  <c r="C514" i="8"/>
  <c r="D514" i="8" s="1"/>
  <c r="C515" i="8"/>
  <c r="D515" i="8" s="1"/>
  <c r="C516" i="8"/>
  <c r="D516" i="8" s="1"/>
  <c r="C517" i="8"/>
  <c r="D517" i="8" s="1"/>
  <c r="C518" i="8"/>
  <c r="D518" i="8" s="1"/>
  <c r="C519" i="8"/>
  <c r="D519" i="8" s="1"/>
  <c r="C520" i="8"/>
  <c r="D520" i="8" s="1"/>
  <c r="C521" i="8"/>
  <c r="D521" i="8" s="1"/>
  <c r="C522" i="8"/>
  <c r="D522" i="8" s="1"/>
  <c r="C523" i="8"/>
  <c r="D523" i="8" s="1"/>
  <c r="C524" i="8"/>
  <c r="D524" i="8" s="1"/>
  <c r="C525" i="8"/>
  <c r="D525" i="8" s="1"/>
  <c r="C526" i="8"/>
  <c r="D526" i="8" s="1"/>
  <c r="C527" i="8"/>
  <c r="D527" i="8" s="1"/>
  <c r="C528" i="8"/>
  <c r="D528" i="8" s="1"/>
  <c r="C529" i="8"/>
  <c r="D529" i="8" s="1"/>
  <c r="C530" i="8"/>
  <c r="D530" i="8" s="1"/>
  <c r="C531" i="8"/>
  <c r="D531" i="8" s="1"/>
  <c r="C532" i="8"/>
  <c r="D532" i="8" s="1"/>
  <c r="C533" i="8"/>
  <c r="D533" i="8" s="1"/>
  <c r="C534" i="8"/>
  <c r="D534" i="8" s="1"/>
  <c r="C535" i="8"/>
  <c r="D535" i="8" s="1"/>
  <c r="C536" i="8"/>
  <c r="D536" i="8" s="1"/>
  <c r="C537" i="8"/>
  <c r="D537" i="8" s="1"/>
  <c r="C538" i="8"/>
  <c r="D538" i="8" s="1"/>
  <c r="C539" i="8"/>
  <c r="D539" i="8" s="1"/>
  <c r="C540" i="8"/>
  <c r="D540" i="8" s="1"/>
  <c r="C541" i="8"/>
  <c r="D541" i="8" s="1"/>
  <c r="C542" i="8"/>
  <c r="D542" i="8" s="1"/>
  <c r="C543" i="8"/>
  <c r="D543" i="8" s="1"/>
  <c r="C544" i="8"/>
  <c r="D544" i="8" s="1"/>
  <c r="C545" i="8"/>
  <c r="D545" i="8" s="1"/>
  <c r="C546" i="8"/>
  <c r="D546" i="8" s="1"/>
  <c r="C547" i="8"/>
  <c r="D547" i="8" s="1"/>
  <c r="C548" i="8"/>
  <c r="D548" i="8" s="1"/>
  <c r="C549" i="8"/>
  <c r="D549" i="8" s="1"/>
  <c r="C550" i="8"/>
  <c r="D550" i="8" s="1"/>
  <c r="C551" i="8"/>
  <c r="D551" i="8" s="1"/>
  <c r="C552" i="8"/>
  <c r="D552" i="8" s="1"/>
  <c r="C553" i="8"/>
  <c r="D553" i="8" s="1"/>
  <c r="C554" i="8"/>
  <c r="D554" i="8" s="1"/>
  <c r="C555" i="8"/>
  <c r="D555" i="8" s="1"/>
  <c r="C556" i="8"/>
  <c r="D556" i="8" s="1"/>
  <c r="C557" i="8"/>
  <c r="D557" i="8" s="1"/>
  <c r="C558" i="8"/>
  <c r="D558" i="8" s="1"/>
  <c r="C559" i="8"/>
  <c r="D559" i="8" s="1"/>
  <c r="C560" i="8"/>
  <c r="D560" i="8" s="1"/>
  <c r="C561" i="8"/>
  <c r="D561" i="8" s="1"/>
  <c r="C562" i="8"/>
  <c r="D562" i="8" s="1"/>
  <c r="C563" i="8"/>
  <c r="D563" i="8" s="1"/>
  <c r="C564" i="8"/>
  <c r="D564" i="8" s="1"/>
  <c r="C565" i="8"/>
  <c r="D565" i="8" s="1"/>
  <c r="C566" i="8"/>
  <c r="D566" i="8" s="1"/>
  <c r="C567" i="8"/>
  <c r="D567" i="8" s="1"/>
  <c r="C568" i="8"/>
  <c r="D568" i="8" s="1"/>
  <c r="C569" i="8"/>
  <c r="D569" i="8" s="1"/>
  <c r="C570" i="8"/>
  <c r="D570" i="8" s="1"/>
  <c r="C571" i="8"/>
  <c r="D571" i="8" s="1"/>
  <c r="C572" i="8"/>
  <c r="D572" i="8" s="1"/>
  <c r="C573" i="8"/>
  <c r="D573" i="8" s="1"/>
  <c r="C574" i="8"/>
  <c r="D574" i="8" s="1"/>
  <c r="C575" i="8"/>
  <c r="D575" i="8" s="1"/>
  <c r="C576" i="8"/>
  <c r="D576" i="8" s="1"/>
  <c r="C577" i="8"/>
  <c r="D577" i="8" s="1"/>
  <c r="C578" i="8"/>
  <c r="D578" i="8" s="1"/>
  <c r="C579" i="8"/>
  <c r="D579" i="8" s="1"/>
  <c r="C580" i="8"/>
  <c r="D580" i="8" s="1"/>
  <c r="C581" i="8"/>
  <c r="D581" i="8" s="1"/>
  <c r="C582" i="8"/>
  <c r="D582" i="8" s="1"/>
  <c r="C583" i="8"/>
  <c r="D583" i="8" s="1"/>
  <c r="C584" i="8"/>
  <c r="D584" i="8" s="1"/>
  <c r="C585" i="8"/>
  <c r="D585" i="8" s="1"/>
  <c r="C586" i="8"/>
  <c r="D586" i="8" s="1"/>
  <c r="C587" i="8"/>
  <c r="D587" i="8" s="1"/>
  <c r="C588" i="8"/>
  <c r="D588" i="8" s="1"/>
  <c r="C589" i="8"/>
  <c r="D589" i="8" s="1"/>
  <c r="C590" i="8"/>
  <c r="D590" i="8" s="1"/>
  <c r="C591" i="8"/>
  <c r="D591" i="8" s="1"/>
  <c r="C592" i="8"/>
  <c r="D592" i="8" s="1"/>
  <c r="C593" i="8"/>
  <c r="D593" i="8" s="1"/>
  <c r="C594" i="8"/>
  <c r="D594" i="8" s="1"/>
  <c r="C595" i="8"/>
  <c r="D595" i="8" s="1"/>
  <c r="C596" i="8"/>
  <c r="D596" i="8" s="1"/>
  <c r="C597" i="8"/>
  <c r="D597" i="8" s="1"/>
  <c r="C598" i="8"/>
  <c r="D598" i="8" s="1"/>
  <c r="C599" i="8"/>
  <c r="D599" i="8" s="1"/>
  <c r="C600" i="8"/>
  <c r="D600" i="8" s="1"/>
  <c r="C601" i="8"/>
  <c r="D601" i="8" s="1"/>
  <c r="C602" i="8"/>
  <c r="D602" i="8" s="1"/>
  <c r="C603" i="8"/>
  <c r="D603" i="8" s="1"/>
  <c r="C604" i="8"/>
  <c r="D604" i="8" s="1"/>
  <c r="C605" i="8"/>
  <c r="D605" i="8" s="1"/>
  <c r="C606" i="8"/>
  <c r="D606" i="8" s="1"/>
  <c r="C607" i="8"/>
  <c r="D607" i="8" s="1"/>
  <c r="C608" i="8"/>
  <c r="D608" i="8" s="1"/>
  <c r="C609" i="8"/>
  <c r="D609" i="8" s="1"/>
  <c r="C610" i="8"/>
  <c r="D610" i="8" s="1"/>
  <c r="C611" i="8"/>
  <c r="D611" i="8" s="1"/>
  <c r="C612" i="8"/>
  <c r="D612" i="8" s="1"/>
  <c r="C613" i="8"/>
  <c r="D613" i="8" s="1"/>
  <c r="C614" i="8"/>
  <c r="D614" i="8" s="1"/>
  <c r="C615" i="8"/>
  <c r="D615" i="8" s="1"/>
  <c r="C616" i="8"/>
  <c r="D616" i="8" s="1"/>
  <c r="C617" i="8"/>
  <c r="D617" i="8" s="1"/>
  <c r="C618" i="8"/>
  <c r="D618" i="8" s="1"/>
  <c r="C619" i="8"/>
  <c r="D619" i="8" s="1"/>
  <c r="C620" i="8"/>
  <c r="D620" i="8" s="1"/>
  <c r="C621" i="8"/>
  <c r="D621" i="8" s="1"/>
  <c r="C622" i="8"/>
  <c r="D622" i="8" s="1"/>
  <c r="C623" i="8"/>
  <c r="D623" i="8" s="1"/>
  <c r="C624" i="8"/>
  <c r="D624" i="8" s="1"/>
  <c r="C625" i="8"/>
  <c r="D625" i="8" s="1"/>
  <c r="C626" i="8"/>
  <c r="D626" i="8" s="1"/>
  <c r="C627" i="8"/>
  <c r="D627" i="8" s="1"/>
  <c r="C628" i="8"/>
  <c r="D628" i="8" s="1"/>
  <c r="C629" i="8"/>
  <c r="D629" i="8" s="1"/>
  <c r="C630" i="8"/>
  <c r="D630" i="8" s="1"/>
  <c r="C631" i="8"/>
  <c r="D631" i="8" s="1"/>
  <c r="C632" i="8"/>
  <c r="D632" i="8" s="1"/>
  <c r="C633" i="8"/>
  <c r="D633" i="8" s="1"/>
  <c r="C634" i="8"/>
  <c r="D634" i="8" s="1"/>
  <c r="C635" i="8"/>
  <c r="D635" i="8" s="1"/>
  <c r="C636" i="8"/>
  <c r="D636" i="8" s="1"/>
  <c r="C637" i="8"/>
  <c r="D637" i="8" s="1"/>
  <c r="C638" i="8"/>
  <c r="D638" i="8" s="1"/>
  <c r="C639" i="8"/>
  <c r="D639" i="8" s="1"/>
  <c r="C640" i="8"/>
  <c r="D640" i="8" s="1"/>
  <c r="C641" i="8"/>
  <c r="D641" i="8" s="1"/>
  <c r="C642" i="8"/>
  <c r="D642" i="8" s="1"/>
  <c r="C643" i="8"/>
  <c r="D643" i="8" s="1"/>
  <c r="C644" i="8"/>
  <c r="D644" i="8" s="1"/>
  <c r="C645" i="8"/>
  <c r="D645" i="8" s="1"/>
  <c r="C646" i="8"/>
  <c r="D646" i="8" s="1"/>
  <c r="C647" i="8"/>
  <c r="D647" i="8" s="1"/>
  <c r="C648" i="8"/>
  <c r="D648" i="8" s="1"/>
  <c r="C649" i="8"/>
  <c r="D649" i="8" s="1"/>
  <c r="C650" i="8"/>
  <c r="D650" i="8" s="1"/>
  <c r="C651" i="8"/>
  <c r="D651" i="8" s="1"/>
  <c r="C652" i="8"/>
  <c r="D652" i="8" s="1"/>
  <c r="C653" i="8"/>
  <c r="D653" i="8" s="1"/>
  <c r="C654" i="8"/>
  <c r="D654" i="8" s="1"/>
  <c r="C655" i="8"/>
  <c r="D655" i="8" s="1"/>
  <c r="C656" i="8"/>
  <c r="D656" i="8" s="1"/>
  <c r="C657" i="8"/>
  <c r="D657" i="8" s="1"/>
  <c r="C658" i="8"/>
  <c r="D658" i="8" s="1"/>
  <c r="C659" i="8"/>
  <c r="D659" i="8" s="1"/>
  <c r="C660" i="8"/>
  <c r="D660" i="8" s="1"/>
  <c r="C661" i="8"/>
  <c r="D661" i="8" s="1"/>
  <c r="C662" i="8"/>
  <c r="D662" i="8" s="1"/>
  <c r="C663" i="8"/>
  <c r="D663" i="8" s="1"/>
  <c r="C664" i="8"/>
  <c r="D664" i="8" s="1"/>
  <c r="C665" i="8"/>
  <c r="D665" i="8" s="1"/>
  <c r="C666" i="8"/>
  <c r="D666" i="8" s="1"/>
  <c r="C667" i="8"/>
  <c r="D667" i="8" s="1"/>
  <c r="C668" i="8"/>
  <c r="D668" i="8" s="1"/>
  <c r="C669" i="8"/>
  <c r="D669" i="8" s="1"/>
  <c r="C670" i="8"/>
  <c r="D670" i="8" s="1"/>
  <c r="C671" i="8"/>
  <c r="D671" i="8" s="1"/>
  <c r="C672" i="8"/>
  <c r="D672" i="8" s="1"/>
  <c r="C673" i="8"/>
  <c r="D673" i="8" s="1"/>
  <c r="C674" i="8"/>
  <c r="D674" i="8" s="1"/>
  <c r="C675" i="8"/>
  <c r="D675" i="8" s="1"/>
  <c r="C676" i="8"/>
  <c r="D676" i="8" s="1"/>
  <c r="C677" i="8"/>
  <c r="D677" i="8" s="1"/>
  <c r="C678" i="8"/>
  <c r="D678" i="8" s="1"/>
  <c r="C679" i="8"/>
  <c r="D679" i="8" s="1"/>
  <c r="C680" i="8"/>
  <c r="D680" i="8" s="1"/>
  <c r="C681" i="8"/>
  <c r="D681" i="8" s="1"/>
  <c r="C682" i="8"/>
  <c r="D682" i="8" s="1"/>
  <c r="C683" i="8"/>
  <c r="D683" i="8" s="1"/>
  <c r="C684" i="8"/>
  <c r="D684" i="8" s="1"/>
  <c r="C685" i="8"/>
  <c r="D685" i="8" s="1"/>
  <c r="C686" i="8"/>
  <c r="D686" i="8" s="1"/>
  <c r="C687" i="8"/>
  <c r="D687" i="8" s="1"/>
  <c r="C688" i="8"/>
  <c r="D688" i="8" s="1"/>
  <c r="C689" i="8"/>
  <c r="D689" i="8" s="1"/>
  <c r="C690" i="8"/>
  <c r="D690" i="8" s="1"/>
  <c r="C691" i="8"/>
  <c r="D691" i="8" s="1"/>
  <c r="C692" i="8"/>
  <c r="D692" i="8" s="1"/>
  <c r="C693" i="8"/>
  <c r="D693" i="8" s="1"/>
  <c r="C694" i="8"/>
  <c r="D694" i="8" s="1"/>
  <c r="C695" i="8"/>
  <c r="D695" i="8" s="1"/>
  <c r="C696" i="8"/>
  <c r="D696" i="8" s="1"/>
  <c r="C697" i="8"/>
  <c r="D697" i="8" s="1"/>
  <c r="C698" i="8"/>
  <c r="D698" i="8" s="1"/>
  <c r="C699" i="8"/>
  <c r="D699" i="8" s="1"/>
  <c r="C700" i="8"/>
  <c r="D700" i="8" s="1"/>
  <c r="C701" i="8"/>
  <c r="D701" i="8" s="1"/>
  <c r="C702" i="8"/>
  <c r="D702" i="8" s="1"/>
  <c r="C703" i="8"/>
  <c r="D703" i="8" s="1"/>
  <c r="C704" i="8"/>
  <c r="D704" i="8" s="1"/>
  <c r="C705" i="8"/>
  <c r="D705" i="8" s="1"/>
  <c r="C706" i="8"/>
  <c r="D706" i="8" s="1"/>
  <c r="C707" i="8"/>
  <c r="D707" i="8" s="1"/>
  <c r="C708" i="8"/>
  <c r="D708" i="8" s="1"/>
  <c r="C709" i="8"/>
  <c r="D709" i="8" s="1"/>
  <c r="C710" i="8"/>
  <c r="D710" i="8" s="1"/>
  <c r="C711" i="8"/>
  <c r="D711" i="8" s="1"/>
  <c r="C712" i="8"/>
  <c r="D712" i="8" s="1"/>
  <c r="C713" i="8"/>
  <c r="D713" i="8" s="1"/>
  <c r="C714" i="8"/>
  <c r="D714" i="8" s="1"/>
  <c r="C715" i="8"/>
  <c r="D715" i="8" s="1"/>
  <c r="C716" i="8"/>
  <c r="D716" i="8" s="1"/>
  <c r="C717" i="8"/>
  <c r="D717" i="8" s="1"/>
  <c r="C718" i="8"/>
  <c r="D718" i="8" s="1"/>
  <c r="C719" i="8"/>
  <c r="D719" i="8" s="1"/>
  <c r="C720" i="8"/>
  <c r="D720" i="8" s="1"/>
  <c r="C721" i="8"/>
  <c r="D721" i="8" s="1"/>
  <c r="C722" i="8"/>
  <c r="D722" i="8" s="1"/>
  <c r="C723" i="8"/>
  <c r="D723" i="8" s="1"/>
  <c r="C724" i="8"/>
  <c r="D724" i="8" s="1"/>
  <c r="C725" i="8"/>
  <c r="D725" i="8" s="1"/>
  <c r="C726" i="8"/>
  <c r="D726" i="8" s="1"/>
  <c r="C727" i="8"/>
  <c r="D727" i="8" s="1"/>
  <c r="C728" i="8"/>
  <c r="D728" i="8" s="1"/>
  <c r="C729" i="8"/>
  <c r="D729" i="8" s="1"/>
  <c r="C730" i="8"/>
  <c r="D730" i="8" s="1"/>
  <c r="C731" i="8"/>
  <c r="D731" i="8" s="1"/>
  <c r="C732" i="8"/>
  <c r="D732" i="8" s="1"/>
  <c r="C733" i="8"/>
  <c r="D733" i="8" s="1"/>
  <c r="C734" i="8"/>
  <c r="D734" i="8" s="1"/>
  <c r="C735" i="8"/>
  <c r="D735" i="8" s="1"/>
  <c r="C736" i="8"/>
  <c r="D736" i="8" s="1"/>
  <c r="C737" i="8"/>
  <c r="D737" i="8" s="1"/>
  <c r="C738" i="8"/>
  <c r="D738" i="8" s="1"/>
  <c r="C739" i="8"/>
  <c r="D739" i="8" s="1"/>
  <c r="C740" i="8"/>
  <c r="D740" i="8" s="1"/>
  <c r="C741" i="8"/>
  <c r="D741" i="8" s="1"/>
  <c r="C742" i="8"/>
  <c r="D742" i="8" s="1"/>
  <c r="C743" i="8"/>
  <c r="D743" i="8" s="1"/>
  <c r="C744" i="8"/>
  <c r="D744" i="8" s="1"/>
  <c r="C745" i="8"/>
  <c r="D745" i="8" s="1"/>
  <c r="C746" i="8"/>
  <c r="D746" i="8" s="1"/>
  <c r="C747" i="8"/>
  <c r="D747" i="8" s="1"/>
  <c r="C748" i="8"/>
  <c r="D748" i="8" s="1"/>
  <c r="C749" i="8"/>
  <c r="D749" i="8" s="1"/>
  <c r="C750" i="8"/>
  <c r="D750" i="8" s="1"/>
  <c r="C751" i="8"/>
  <c r="D751" i="8" s="1"/>
  <c r="C752" i="8"/>
  <c r="D752" i="8" s="1"/>
  <c r="C753" i="8"/>
  <c r="D753" i="8" s="1"/>
  <c r="C754" i="8"/>
  <c r="D754" i="8" s="1"/>
  <c r="C755" i="8"/>
  <c r="D755" i="8" s="1"/>
  <c r="C756" i="8"/>
  <c r="D756" i="8" s="1"/>
  <c r="C757" i="8"/>
  <c r="D757" i="8" s="1"/>
  <c r="C758" i="8"/>
  <c r="D758" i="8" s="1"/>
  <c r="C759" i="8"/>
  <c r="D759" i="8" s="1"/>
  <c r="C760" i="8"/>
  <c r="D760" i="8" s="1"/>
  <c r="C761" i="8"/>
  <c r="D761" i="8" s="1"/>
  <c r="C762" i="8"/>
  <c r="D762" i="8" s="1"/>
  <c r="C763" i="8"/>
  <c r="D763" i="8" s="1"/>
  <c r="C764" i="8"/>
  <c r="D764" i="8" s="1"/>
  <c r="C765" i="8"/>
  <c r="D765" i="8" s="1"/>
  <c r="C766" i="8"/>
  <c r="D766" i="8" s="1"/>
  <c r="C767" i="8"/>
  <c r="D767" i="8" s="1"/>
  <c r="C768" i="8"/>
  <c r="D768" i="8" s="1"/>
  <c r="C769" i="8"/>
  <c r="D769" i="8" s="1"/>
  <c r="C770" i="8"/>
  <c r="D770" i="8" s="1"/>
  <c r="C771" i="8"/>
  <c r="D771" i="8" s="1"/>
  <c r="C772" i="8"/>
  <c r="D772" i="8" s="1"/>
  <c r="C773" i="8"/>
  <c r="D773" i="8" s="1"/>
  <c r="C774" i="8"/>
  <c r="D774" i="8" s="1"/>
  <c r="C775" i="8"/>
  <c r="D775" i="8" s="1"/>
  <c r="C776" i="8"/>
  <c r="D776" i="8" s="1"/>
  <c r="C777" i="8"/>
  <c r="D777" i="8" s="1"/>
  <c r="C778" i="8"/>
  <c r="D778" i="8" s="1"/>
  <c r="C779" i="8"/>
  <c r="D779" i="8" s="1"/>
  <c r="C780" i="8"/>
  <c r="D780" i="8" s="1"/>
  <c r="C781" i="8"/>
  <c r="D781" i="8" s="1"/>
  <c r="C782" i="8"/>
  <c r="D782" i="8" s="1"/>
  <c r="C783" i="8"/>
  <c r="D783" i="8" s="1"/>
  <c r="C784" i="8"/>
  <c r="D784" i="8" s="1"/>
  <c r="C785" i="8"/>
  <c r="D785" i="8" s="1"/>
  <c r="C786" i="8"/>
  <c r="D786" i="8" s="1"/>
  <c r="C787" i="8"/>
  <c r="D787" i="8" s="1"/>
  <c r="C788" i="8"/>
  <c r="D788" i="8" s="1"/>
  <c r="C789" i="8"/>
  <c r="D789" i="8" s="1"/>
  <c r="C790" i="8"/>
  <c r="D790" i="8" s="1"/>
  <c r="C791" i="8"/>
  <c r="D791" i="8" s="1"/>
  <c r="C792" i="8"/>
  <c r="D792" i="8" s="1"/>
  <c r="C793" i="8"/>
  <c r="D793" i="8" s="1"/>
  <c r="C794" i="8"/>
  <c r="D794" i="8" s="1"/>
  <c r="C795" i="8"/>
  <c r="D795" i="8" s="1"/>
  <c r="C796" i="8"/>
  <c r="D796" i="8" s="1"/>
  <c r="C797" i="8"/>
  <c r="D797" i="8" s="1"/>
  <c r="C798" i="8"/>
  <c r="D798" i="8" s="1"/>
  <c r="C799" i="8"/>
  <c r="D799" i="8" s="1"/>
  <c r="C800" i="8"/>
  <c r="D800" i="8" s="1"/>
  <c r="C801" i="8"/>
  <c r="D801" i="8" s="1"/>
  <c r="C802" i="8"/>
  <c r="D802" i="8" s="1"/>
  <c r="C803" i="8"/>
  <c r="D803" i="8" s="1"/>
  <c r="C804" i="8"/>
  <c r="D804" i="8" s="1"/>
  <c r="C805" i="8"/>
  <c r="D805" i="8" s="1"/>
  <c r="C806" i="8"/>
  <c r="D806" i="8" s="1"/>
  <c r="C807" i="8"/>
  <c r="D807" i="8" s="1"/>
  <c r="C808" i="8"/>
  <c r="D808" i="8" s="1"/>
  <c r="C809" i="8"/>
  <c r="D809" i="8" s="1"/>
  <c r="C810" i="8"/>
  <c r="D810" i="8" s="1"/>
  <c r="C811" i="8"/>
  <c r="D811" i="8" s="1"/>
  <c r="C812" i="8"/>
  <c r="D812" i="8" s="1"/>
  <c r="C813" i="8"/>
  <c r="D813" i="8" s="1"/>
  <c r="C814" i="8"/>
  <c r="D814" i="8" s="1"/>
  <c r="C815" i="8"/>
  <c r="D815" i="8" s="1"/>
  <c r="C816" i="8"/>
  <c r="D816" i="8" s="1"/>
  <c r="C817" i="8"/>
  <c r="D817" i="8" s="1"/>
  <c r="C818" i="8"/>
  <c r="D818" i="8" s="1"/>
  <c r="C819" i="8"/>
  <c r="D819" i="8" s="1"/>
  <c r="C820" i="8"/>
  <c r="D820" i="8" s="1"/>
  <c r="C821" i="8"/>
  <c r="D821" i="8" s="1"/>
  <c r="C822" i="8"/>
  <c r="D822" i="8" s="1"/>
  <c r="C823" i="8"/>
  <c r="D823" i="8" s="1"/>
  <c r="C824" i="8"/>
  <c r="D824" i="8" s="1"/>
  <c r="C825" i="8"/>
  <c r="D825" i="8" s="1"/>
  <c r="C826" i="8"/>
  <c r="D826" i="8" s="1"/>
  <c r="C827" i="8"/>
  <c r="D827" i="8" s="1"/>
  <c r="C828" i="8"/>
  <c r="D828" i="8" s="1"/>
  <c r="C829" i="8"/>
  <c r="D829" i="8" s="1"/>
  <c r="C830" i="8"/>
  <c r="D830" i="8" s="1"/>
  <c r="C831" i="8"/>
  <c r="D831" i="8" s="1"/>
  <c r="C832" i="8"/>
  <c r="D832" i="8" s="1"/>
  <c r="C833" i="8"/>
  <c r="D833" i="8" s="1"/>
  <c r="C834" i="8"/>
  <c r="D834" i="8" s="1"/>
  <c r="C835" i="8"/>
  <c r="D835" i="8" s="1"/>
  <c r="C836" i="8"/>
  <c r="D836" i="8" s="1"/>
  <c r="C837" i="8"/>
  <c r="D837" i="8" s="1"/>
  <c r="C838" i="8"/>
  <c r="D838" i="8" s="1"/>
  <c r="C839" i="8"/>
  <c r="D839" i="8" s="1"/>
  <c r="C840" i="8"/>
  <c r="D840" i="8" s="1"/>
  <c r="C841" i="8"/>
  <c r="D841" i="8" s="1"/>
  <c r="C842" i="8"/>
  <c r="D842" i="8" s="1"/>
  <c r="C843" i="8"/>
  <c r="D843" i="8" s="1"/>
  <c r="C844" i="8"/>
  <c r="D844" i="8" s="1"/>
  <c r="C845" i="8"/>
  <c r="D845" i="8" s="1"/>
  <c r="C846" i="8"/>
  <c r="D846" i="8" s="1"/>
  <c r="C847" i="8"/>
  <c r="D847" i="8" s="1"/>
  <c r="C848" i="8"/>
  <c r="D848" i="8" s="1"/>
  <c r="C849" i="8"/>
  <c r="D849" i="8" s="1"/>
  <c r="C850" i="8"/>
  <c r="D850" i="8" s="1"/>
  <c r="C851" i="8"/>
  <c r="D851" i="8" s="1"/>
  <c r="C852" i="8"/>
  <c r="D852" i="8" s="1"/>
  <c r="C853" i="8"/>
  <c r="D853" i="8" s="1"/>
  <c r="C854" i="8"/>
  <c r="D854" i="8" s="1"/>
  <c r="C855" i="8"/>
  <c r="D855" i="8" s="1"/>
  <c r="C856" i="8"/>
  <c r="D856" i="8" s="1"/>
  <c r="C857" i="8"/>
  <c r="D857" i="8" s="1"/>
  <c r="C858" i="8"/>
  <c r="D858" i="8" s="1"/>
  <c r="C859" i="8"/>
  <c r="D859" i="8" s="1"/>
  <c r="C860" i="8"/>
  <c r="D860" i="8" s="1"/>
  <c r="C861" i="8"/>
  <c r="D861" i="8" s="1"/>
  <c r="C862" i="8"/>
  <c r="D862" i="8" s="1"/>
  <c r="C863" i="8"/>
  <c r="D863" i="8" s="1"/>
  <c r="C864" i="8"/>
  <c r="D864" i="8" s="1"/>
  <c r="C865" i="8"/>
  <c r="D865" i="8" s="1"/>
  <c r="C866" i="8"/>
  <c r="D866" i="8" s="1"/>
  <c r="C867" i="8"/>
  <c r="D867" i="8" s="1"/>
  <c r="C868" i="8"/>
  <c r="D868" i="8" s="1"/>
  <c r="C869" i="8"/>
  <c r="D869" i="8" s="1"/>
  <c r="C870" i="8"/>
  <c r="D870" i="8" s="1"/>
  <c r="C871" i="8"/>
  <c r="D871" i="8" s="1"/>
  <c r="C872" i="8"/>
  <c r="D872" i="8" s="1"/>
  <c r="C873" i="8"/>
  <c r="D873" i="8" s="1"/>
  <c r="C874" i="8"/>
  <c r="D874" i="8" s="1"/>
  <c r="C875" i="8"/>
  <c r="D875" i="8" s="1"/>
  <c r="C876" i="8"/>
  <c r="D876" i="8" s="1"/>
  <c r="C877" i="8"/>
  <c r="D877" i="8" s="1"/>
  <c r="C878" i="8"/>
  <c r="D878" i="8" s="1"/>
  <c r="C879" i="8"/>
  <c r="D879" i="8" s="1"/>
  <c r="C880" i="8"/>
  <c r="D880" i="8" s="1"/>
  <c r="C881" i="8"/>
  <c r="D881" i="8" s="1"/>
  <c r="C882" i="8"/>
  <c r="D882" i="8" s="1"/>
  <c r="C883" i="8"/>
  <c r="D883" i="8" s="1"/>
  <c r="C884" i="8"/>
  <c r="D884" i="8" s="1"/>
  <c r="C885" i="8"/>
  <c r="D885" i="8" s="1"/>
  <c r="C886" i="8"/>
  <c r="D886" i="8" s="1"/>
  <c r="C887" i="8"/>
  <c r="D887" i="8" s="1"/>
  <c r="C888" i="8"/>
  <c r="D888" i="8" s="1"/>
  <c r="C889" i="8"/>
  <c r="D889" i="8" s="1"/>
  <c r="C890" i="8"/>
  <c r="D890" i="8" s="1"/>
  <c r="C891" i="8"/>
  <c r="D891" i="8" s="1"/>
  <c r="C892" i="8"/>
  <c r="D892" i="8" s="1"/>
  <c r="C893" i="8"/>
  <c r="D893" i="8" s="1"/>
  <c r="C894" i="8"/>
  <c r="D894" i="8" s="1"/>
  <c r="C895" i="8"/>
  <c r="D895" i="8" s="1"/>
  <c r="C896" i="8"/>
  <c r="D896" i="8" s="1"/>
  <c r="C897" i="8"/>
  <c r="D897" i="8" s="1"/>
  <c r="C898" i="8"/>
  <c r="D898" i="8" s="1"/>
  <c r="C899" i="8"/>
  <c r="D899" i="8" s="1"/>
  <c r="C900" i="8"/>
  <c r="D900" i="8" s="1"/>
  <c r="C901" i="8"/>
  <c r="D901" i="8" s="1"/>
  <c r="C902" i="8"/>
  <c r="D902" i="8" s="1"/>
  <c r="C903" i="8"/>
  <c r="D903" i="8" s="1"/>
  <c r="C904" i="8"/>
  <c r="D904" i="8" s="1"/>
  <c r="C905" i="8"/>
  <c r="D905" i="8" s="1"/>
  <c r="C906" i="8"/>
  <c r="D906" i="8" s="1"/>
  <c r="C907" i="8"/>
  <c r="D907" i="8" s="1"/>
  <c r="C908" i="8"/>
  <c r="D908" i="8" s="1"/>
  <c r="C909" i="8"/>
  <c r="D909" i="8" s="1"/>
  <c r="C910" i="8"/>
  <c r="D910" i="8" s="1"/>
  <c r="C911" i="8"/>
  <c r="D911" i="8" s="1"/>
  <c r="C912" i="8"/>
  <c r="D912" i="8" s="1"/>
  <c r="C913" i="8"/>
  <c r="D913" i="8" s="1"/>
  <c r="C914" i="8"/>
  <c r="D914" i="8" s="1"/>
  <c r="C915" i="8"/>
  <c r="D915" i="8" s="1"/>
  <c r="C916" i="8"/>
  <c r="D916" i="8" s="1"/>
  <c r="C917" i="8"/>
  <c r="D917" i="8" s="1"/>
  <c r="C918" i="8"/>
  <c r="D918" i="8" s="1"/>
  <c r="C919" i="8"/>
  <c r="D919" i="8" s="1"/>
  <c r="C920" i="8"/>
  <c r="D920" i="8" s="1"/>
  <c r="C921" i="8"/>
  <c r="D921" i="8" s="1"/>
  <c r="C922" i="8"/>
  <c r="D922" i="8" s="1"/>
  <c r="C923" i="8"/>
  <c r="D923" i="8" s="1"/>
  <c r="C924" i="8"/>
  <c r="D924" i="8" s="1"/>
  <c r="C925" i="8"/>
  <c r="D925" i="8" s="1"/>
  <c r="C926" i="8"/>
  <c r="D926" i="8" s="1"/>
  <c r="C927" i="8"/>
  <c r="D927" i="8" s="1"/>
  <c r="C928" i="8"/>
  <c r="D928" i="8" s="1"/>
  <c r="C929" i="8"/>
  <c r="D929" i="8" s="1"/>
  <c r="C930" i="8"/>
  <c r="D930" i="8" s="1"/>
  <c r="C931" i="8"/>
  <c r="D931" i="8" s="1"/>
  <c r="C932" i="8"/>
  <c r="D932" i="8" s="1"/>
  <c r="C933" i="8"/>
  <c r="D933" i="8" s="1"/>
  <c r="C934" i="8"/>
  <c r="D934" i="8" s="1"/>
  <c r="C935" i="8"/>
  <c r="D935" i="8" s="1"/>
  <c r="C936" i="8"/>
  <c r="D936" i="8" s="1"/>
  <c r="C937" i="8"/>
  <c r="D937" i="8" s="1"/>
  <c r="C938" i="8"/>
  <c r="D938" i="8" s="1"/>
  <c r="C939" i="8"/>
  <c r="D939" i="8" s="1"/>
  <c r="C940" i="8"/>
  <c r="D940" i="8" s="1"/>
  <c r="C941" i="8"/>
  <c r="D941" i="8" s="1"/>
  <c r="C942" i="8"/>
  <c r="D942" i="8" s="1"/>
  <c r="C943" i="8"/>
  <c r="D943" i="8" s="1"/>
  <c r="C944" i="8"/>
  <c r="D944" i="8" s="1"/>
  <c r="C945" i="8"/>
  <c r="D945" i="8" s="1"/>
  <c r="C946" i="8"/>
  <c r="D946" i="8" s="1"/>
  <c r="C947" i="8"/>
  <c r="D947" i="8" s="1"/>
  <c r="C948" i="8"/>
  <c r="D948" i="8" s="1"/>
  <c r="C949" i="8"/>
  <c r="D949" i="8" s="1"/>
  <c r="C950" i="8"/>
  <c r="D950" i="8" s="1"/>
  <c r="C951" i="8"/>
  <c r="D951" i="8" s="1"/>
  <c r="C952" i="8"/>
  <c r="D952" i="8" s="1"/>
  <c r="C953" i="8"/>
  <c r="D953" i="8" s="1"/>
  <c r="C954" i="8"/>
  <c r="D954" i="8" s="1"/>
  <c r="C955" i="8"/>
  <c r="D955" i="8" s="1"/>
  <c r="C956" i="8"/>
  <c r="D956" i="8" s="1"/>
  <c r="C957" i="8"/>
  <c r="D957" i="8" s="1"/>
  <c r="C958" i="8"/>
  <c r="D958" i="8" s="1"/>
  <c r="C959" i="8"/>
  <c r="D959" i="8" s="1"/>
  <c r="C960" i="8"/>
  <c r="D960" i="8" s="1"/>
  <c r="C961" i="8"/>
  <c r="D961" i="8" s="1"/>
  <c r="C962" i="8"/>
  <c r="D962" i="8" s="1"/>
  <c r="C963" i="8"/>
  <c r="D963" i="8" s="1"/>
  <c r="C964" i="8"/>
  <c r="D964" i="8" s="1"/>
  <c r="C965" i="8"/>
  <c r="D965" i="8" s="1"/>
  <c r="C966" i="8"/>
  <c r="D966" i="8" s="1"/>
  <c r="C967" i="8"/>
  <c r="D967" i="8" s="1"/>
  <c r="C968" i="8"/>
  <c r="D968" i="8" s="1"/>
  <c r="C969" i="8"/>
  <c r="D969" i="8" s="1"/>
  <c r="C970" i="8"/>
  <c r="D970" i="8" s="1"/>
  <c r="C971" i="8"/>
  <c r="D971" i="8" s="1"/>
  <c r="C972" i="8"/>
  <c r="D972" i="8" s="1"/>
  <c r="C973" i="8"/>
  <c r="D973" i="8" s="1"/>
  <c r="C974" i="8"/>
  <c r="D974" i="8" s="1"/>
  <c r="C975" i="8"/>
  <c r="D975" i="8" s="1"/>
  <c r="C976" i="8"/>
  <c r="D976" i="8" s="1"/>
  <c r="C977" i="8"/>
  <c r="D977" i="8" s="1"/>
  <c r="C978" i="8"/>
  <c r="D978" i="8" s="1"/>
  <c r="C979" i="8"/>
  <c r="D979" i="8" s="1"/>
  <c r="C980" i="8"/>
  <c r="D980" i="8" s="1"/>
  <c r="C981" i="8"/>
  <c r="D981" i="8" s="1"/>
  <c r="C982" i="8"/>
  <c r="D982" i="8" s="1"/>
  <c r="C983" i="8"/>
  <c r="D983" i="8" s="1"/>
  <c r="C984" i="8"/>
  <c r="D984" i="8" s="1"/>
  <c r="C985" i="8"/>
  <c r="D985" i="8" s="1"/>
  <c r="C986" i="8"/>
  <c r="D986" i="8" s="1"/>
  <c r="C987" i="8"/>
  <c r="D987" i="8" s="1"/>
  <c r="C988" i="8"/>
  <c r="D988" i="8" s="1"/>
  <c r="C989" i="8"/>
  <c r="D989" i="8" s="1"/>
  <c r="C990" i="8"/>
  <c r="D990" i="8" s="1"/>
  <c r="C991" i="8"/>
  <c r="D991" i="8" s="1"/>
  <c r="C992" i="8"/>
  <c r="D992" i="8" s="1"/>
  <c r="C993" i="8"/>
  <c r="D993" i="8" s="1"/>
  <c r="C994" i="8"/>
  <c r="D994" i="8" s="1"/>
  <c r="C995" i="8"/>
  <c r="D995" i="8" s="1"/>
  <c r="C996" i="8"/>
  <c r="D996" i="8" s="1"/>
  <c r="C997" i="8"/>
  <c r="D997" i="8" s="1"/>
  <c r="C998" i="8"/>
  <c r="D998" i="8" s="1"/>
  <c r="C999" i="8"/>
  <c r="D999" i="8" s="1"/>
  <c r="C1000" i="8"/>
  <c r="D1000" i="8" s="1"/>
  <c r="C1001" i="8"/>
  <c r="D1001" i="8" s="1"/>
  <c r="C1002" i="8"/>
  <c r="D1002" i="8" s="1"/>
  <c r="C1003" i="8"/>
  <c r="D1003" i="8" s="1"/>
  <c r="C1004" i="8"/>
  <c r="D1004" i="8" s="1"/>
  <c r="C1005" i="8"/>
  <c r="D1005" i="8" s="1"/>
  <c r="C1006" i="8"/>
  <c r="D1006" i="8" s="1"/>
  <c r="C1007" i="8"/>
  <c r="D1007" i="8" s="1"/>
  <c r="C1008" i="8"/>
  <c r="D1008" i="8" s="1"/>
  <c r="C1009" i="8"/>
  <c r="D1009" i="8" s="1"/>
  <c r="C1010" i="8"/>
  <c r="D1010" i="8" s="1"/>
  <c r="C1011" i="8"/>
  <c r="D1011" i="8" s="1"/>
  <c r="C1012" i="8"/>
  <c r="D1012" i="8" s="1"/>
  <c r="C1013" i="8"/>
  <c r="D1013" i="8" s="1"/>
  <c r="C1014" i="8"/>
  <c r="D1014" i="8" s="1"/>
  <c r="C1015" i="8"/>
  <c r="D1015" i="8" s="1"/>
  <c r="C1016" i="8"/>
  <c r="D1016" i="8" s="1"/>
  <c r="C1017" i="8"/>
  <c r="D1017" i="8" s="1"/>
  <c r="C1018" i="8"/>
  <c r="D1018" i="8" s="1"/>
  <c r="C1019" i="8"/>
  <c r="D1019" i="8" s="1"/>
  <c r="C1020" i="8"/>
  <c r="D1020" i="8" s="1"/>
  <c r="C1021" i="8"/>
  <c r="D1021" i="8" s="1"/>
  <c r="C1022" i="8"/>
  <c r="D1022" i="8" s="1"/>
  <c r="C1023" i="8"/>
  <c r="D1023" i="8" s="1"/>
  <c r="C1024" i="8"/>
  <c r="D1024" i="8" s="1"/>
  <c r="C1025" i="8"/>
  <c r="D1025" i="8" s="1"/>
  <c r="C1026" i="8"/>
  <c r="D1026" i="8" s="1"/>
  <c r="C1027" i="8"/>
  <c r="D1027" i="8" s="1"/>
  <c r="C1028" i="8"/>
  <c r="D1028" i="8" s="1"/>
  <c r="C1029" i="8"/>
  <c r="D1029" i="8" s="1"/>
  <c r="C1030" i="8"/>
  <c r="D1030" i="8" s="1"/>
  <c r="C1031" i="8"/>
  <c r="D1031" i="8" s="1"/>
  <c r="C1032" i="8"/>
  <c r="D1032" i="8" s="1"/>
  <c r="C1033" i="8"/>
  <c r="D1033" i="8" s="1"/>
  <c r="C1034" i="8"/>
  <c r="D1034" i="8" s="1"/>
  <c r="C1035" i="8"/>
  <c r="D1035" i="8" s="1"/>
  <c r="C1036" i="8"/>
  <c r="D1036" i="8" s="1"/>
  <c r="C1037" i="8"/>
  <c r="D1037" i="8" s="1"/>
  <c r="C1038" i="8"/>
  <c r="D1038" i="8" s="1"/>
  <c r="C1039" i="8"/>
  <c r="D1039" i="8" s="1"/>
  <c r="C1040" i="8"/>
  <c r="D1040" i="8" s="1"/>
  <c r="C1041" i="8"/>
  <c r="D1041" i="8" s="1"/>
  <c r="C1042" i="8"/>
  <c r="D1042" i="8" s="1"/>
  <c r="C1043" i="8"/>
  <c r="D1043" i="8" s="1"/>
  <c r="C1044" i="8"/>
  <c r="D1044" i="8" s="1"/>
  <c r="C1045" i="8"/>
  <c r="D1045" i="8" s="1"/>
  <c r="C1046" i="8"/>
  <c r="D1046" i="8" s="1"/>
  <c r="C1047" i="8"/>
  <c r="D1047" i="8" s="1"/>
  <c r="C1048" i="8"/>
  <c r="D1048" i="8" s="1"/>
  <c r="C1049" i="8"/>
  <c r="D1049" i="8" s="1"/>
  <c r="C1050" i="8"/>
  <c r="D1050" i="8" s="1"/>
  <c r="C1051" i="8"/>
  <c r="D1051" i="8" s="1"/>
  <c r="C1052" i="8"/>
  <c r="D1052" i="8" s="1"/>
  <c r="C1053" i="8"/>
  <c r="D1053" i="8" s="1"/>
  <c r="C1054" i="8"/>
  <c r="D1054" i="8" s="1"/>
  <c r="C1055" i="8"/>
  <c r="D1055" i="8" s="1"/>
  <c r="C1056" i="8"/>
  <c r="D1056" i="8" s="1"/>
  <c r="C1057" i="8"/>
  <c r="D1057" i="8" s="1"/>
  <c r="C1058" i="8"/>
  <c r="D1058" i="8" s="1"/>
  <c r="C1059" i="8"/>
  <c r="D1059" i="8" s="1"/>
  <c r="C1060" i="8"/>
  <c r="D1060" i="8" s="1"/>
  <c r="C1061" i="8"/>
  <c r="D1061" i="8" s="1"/>
  <c r="C1062" i="8"/>
  <c r="D1062" i="8" s="1"/>
  <c r="C1063" i="8"/>
  <c r="D1063" i="8" s="1"/>
  <c r="C1064" i="8"/>
  <c r="D1064" i="8" s="1"/>
  <c r="C1065" i="8"/>
  <c r="D1065" i="8" s="1"/>
  <c r="C1066" i="8"/>
  <c r="D1066" i="8" s="1"/>
  <c r="C1067" i="8"/>
  <c r="D1067" i="8" s="1"/>
  <c r="C1068" i="8"/>
  <c r="D1068" i="8" s="1"/>
  <c r="C1069" i="8"/>
  <c r="D1069" i="8" s="1"/>
  <c r="C1070" i="8"/>
  <c r="D1070" i="8" s="1"/>
  <c r="C1071" i="8"/>
  <c r="D1071" i="8" s="1"/>
  <c r="C1072" i="8"/>
  <c r="D1072" i="8" s="1"/>
  <c r="C1073" i="8"/>
  <c r="D1073" i="8" s="1"/>
  <c r="C1074" i="8"/>
  <c r="D1074" i="8" s="1"/>
  <c r="C1075" i="8"/>
  <c r="D1075" i="8" s="1"/>
  <c r="C1076" i="8"/>
  <c r="D1076" i="8" s="1"/>
  <c r="C1077" i="8"/>
  <c r="D1077" i="8" s="1"/>
  <c r="C1078" i="8"/>
  <c r="D1078" i="8" s="1"/>
  <c r="C1079" i="8"/>
  <c r="D1079" i="8" s="1"/>
  <c r="C1080" i="8"/>
  <c r="D1080" i="8" s="1"/>
  <c r="C1081" i="8"/>
  <c r="D1081" i="8" s="1"/>
  <c r="C1082" i="8"/>
  <c r="D1082" i="8" s="1"/>
  <c r="C1083" i="8"/>
  <c r="D1083" i="8" s="1"/>
  <c r="C1084" i="8"/>
  <c r="D1084" i="8" s="1"/>
  <c r="C1085" i="8"/>
  <c r="D1085" i="8" s="1"/>
  <c r="C1086" i="8"/>
  <c r="D1086" i="8" s="1"/>
  <c r="C1087" i="8"/>
  <c r="D1087" i="8" s="1"/>
  <c r="C1088" i="8"/>
  <c r="D1088" i="8" s="1"/>
  <c r="C1089" i="8"/>
  <c r="D1089" i="8" s="1"/>
  <c r="C1090" i="8"/>
  <c r="D1090" i="8" s="1"/>
  <c r="C1091" i="8"/>
  <c r="D1091" i="8" s="1"/>
  <c r="C1092" i="8"/>
  <c r="D1092" i="8" s="1"/>
  <c r="C1093" i="8"/>
  <c r="D1093" i="8" s="1"/>
  <c r="C1094" i="8"/>
  <c r="D1094" i="8" s="1"/>
  <c r="C1095" i="8"/>
  <c r="D1095" i="8" s="1"/>
  <c r="C1096" i="8"/>
  <c r="D1096" i="8" s="1"/>
  <c r="C1097" i="8"/>
  <c r="D1097" i="8" s="1"/>
  <c r="C1098" i="8"/>
  <c r="D1098" i="8" s="1"/>
  <c r="C1099" i="8"/>
  <c r="D1099" i="8" s="1"/>
  <c r="C1100" i="8"/>
  <c r="D1100" i="8" s="1"/>
  <c r="C1101" i="8"/>
  <c r="D1101" i="8" s="1"/>
  <c r="C1102" i="8"/>
  <c r="D1102" i="8" s="1"/>
  <c r="C1103" i="8"/>
  <c r="D1103" i="8" s="1"/>
  <c r="C1104" i="8"/>
  <c r="D1104" i="8" s="1"/>
  <c r="C1105" i="8"/>
  <c r="D1105" i="8" s="1"/>
  <c r="C1106" i="8"/>
  <c r="D1106" i="8" s="1"/>
  <c r="C1107" i="8"/>
  <c r="D1107" i="8" s="1"/>
  <c r="C1108" i="8"/>
  <c r="D1108" i="8" s="1"/>
  <c r="C1109" i="8"/>
  <c r="D1109" i="8" s="1"/>
  <c r="C1110" i="8"/>
  <c r="D1110" i="8" s="1"/>
  <c r="C1111" i="8"/>
  <c r="D1111" i="8" s="1"/>
  <c r="C1112" i="8"/>
  <c r="D1112" i="8" s="1"/>
  <c r="C1113" i="8"/>
  <c r="D1113" i="8" s="1"/>
  <c r="C1114" i="8"/>
  <c r="D1114" i="8" s="1"/>
  <c r="C1115" i="8"/>
  <c r="D1115" i="8" s="1"/>
  <c r="C1116" i="8"/>
  <c r="D1116" i="8" s="1"/>
  <c r="C1117" i="8"/>
  <c r="D1117" i="8" s="1"/>
  <c r="C1118" i="8"/>
  <c r="D1118" i="8" s="1"/>
  <c r="C1119" i="8"/>
  <c r="D1119" i="8" s="1"/>
  <c r="C1120" i="8"/>
  <c r="D1120" i="8" s="1"/>
  <c r="C1121" i="8"/>
  <c r="D1121" i="8" s="1"/>
  <c r="C1122" i="8"/>
  <c r="D1122" i="8" s="1"/>
  <c r="C1123" i="8"/>
  <c r="D1123" i="8" s="1"/>
  <c r="C1124" i="8"/>
  <c r="D1124" i="8" s="1"/>
  <c r="C1125" i="8"/>
  <c r="D1125" i="8" s="1"/>
  <c r="C1126" i="8"/>
  <c r="D1126" i="8" s="1"/>
  <c r="C1127" i="8"/>
  <c r="D1127" i="8" s="1"/>
  <c r="C1128" i="8"/>
  <c r="D1128" i="8" s="1"/>
  <c r="C1129" i="8"/>
  <c r="D1129" i="8" s="1"/>
  <c r="C1130" i="8"/>
  <c r="D1130" i="8" s="1"/>
  <c r="C1131" i="8"/>
  <c r="D1131" i="8" s="1"/>
  <c r="C1132" i="8"/>
  <c r="D1132" i="8" s="1"/>
  <c r="C1133" i="8"/>
  <c r="D1133" i="8" s="1"/>
  <c r="C1134" i="8"/>
  <c r="D1134" i="8" s="1"/>
  <c r="C1135" i="8"/>
  <c r="D1135" i="8" s="1"/>
  <c r="C1136" i="8"/>
  <c r="D1136" i="8" s="1"/>
  <c r="C1137" i="8"/>
  <c r="D1137" i="8" s="1"/>
  <c r="C1138" i="8"/>
  <c r="D1138" i="8" s="1"/>
  <c r="C1139" i="8"/>
  <c r="D1139" i="8" s="1"/>
  <c r="C1140" i="8"/>
  <c r="D1140" i="8" s="1"/>
  <c r="C1141" i="8"/>
  <c r="D1141" i="8" s="1"/>
  <c r="C1142" i="8"/>
  <c r="D1142" i="8" s="1"/>
  <c r="C1143" i="8"/>
  <c r="D1143" i="8" s="1"/>
  <c r="C1144" i="8"/>
  <c r="D1144" i="8" s="1"/>
  <c r="C1145" i="8"/>
  <c r="D1145" i="8" s="1"/>
  <c r="C1146" i="8"/>
  <c r="D1146" i="8" s="1"/>
  <c r="C1147" i="8"/>
  <c r="D1147" i="8" s="1"/>
  <c r="C1148" i="8"/>
  <c r="D1148" i="8" s="1"/>
  <c r="C1149" i="8"/>
  <c r="D1149" i="8" s="1"/>
  <c r="C1150" i="8"/>
  <c r="D1150" i="8" s="1"/>
  <c r="C1151" i="8"/>
  <c r="D1151" i="8" s="1"/>
  <c r="C1152" i="8"/>
  <c r="D1152" i="8" s="1"/>
  <c r="C1153" i="8"/>
  <c r="D1153" i="8" s="1"/>
  <c r="C1154" i="8"/>
  <c r="D1154" i="8" s="1"/>
  <c r="C1155" i="8"/>
  <c r="D1155" i="8" s="1"/>
  <c r="C1156" i="8"/>
  <c r="D1156" i="8" s="1"/>
  <c r="C1157" i="8"/>
  <c r="D1157" i="8" s="1"/>
  <c r="C1158" i="8"/>
  <c r="D1158" i="8" s="1"/>
  <c r="C1159" i="8"/>
  <c r="D1159" i="8" s="1"/>
  <c r="C1160" i="8"/>
  <c r="D1160" i="8" s="1"/>
  <c r="C1161" i="8"/>
  <c r="D1161" i="8" s="1"/>
  <c r="C1162" i="8"/>
  <c r="D1162" i="8" s="1"/>
  <c r="C1163" i="8"/>
  <c r="D1163" i="8" s="1"/>
  <c r="C1164" i="8"/>
  <c r="D1164" i="8" s="1"/>
  <c r="C1165" i="8"/>
  <c r="D1165" i="8" s="1"/>
  <c r="C1166" i="8"/>
  <c r="D1166" i="8" s="1"/>
  <c r="C1167" i="8"/>
  <c r="D1167" i="8" s="1"/>
  <c r="C1168" i="8"/>
  <c r="D1168" i="8" s="1"/>
  <c r="C1169" i="8"/>
  <c r="D1169" i="8" s="1"/>
  <c r="C1170" i="8"/>
  <c r="D1170" i="8" s="1"/>
  <c r="C1171" i="8"/>
  <c r="D1171" i="8" s="1"/>
  <c r="C1172" i="8"/>
  <c r="D1172" i="8" s="1"/>
  <c r="C1173" i="8"/>
  <c r="D1173" i="8" s="1"/>
  <c r="C1174" i="8"/>
  <c r="D1174" i="8" s="1"/>
  <c r="C1175" i="8"/>
  <c r="D1175" i="8" s="1"/>
  <c r="C1176" i="8"/>
  <c r="D1176" i="8" s="1"/>
  <c r="C1177" i="8"/>
  <c r="D1177" i="8" s="1"/>
  <c r="C1178" i="8"/>
  <c r="D1178" i="8" s="1"/>
  <c r="C1179" i="8"/>
  <c r="D1179" i="8" s="1"/>
  <c r="C1180" i="8"/>
  <c r="D1180" i="8" s="1"/>
  <c r="C1181" i="8"/>
  <c r="D1181" i="8" s="1"/>
  <c r="C1182" i="8"/>
  <c r="D1182" i="8" s="1"/>
  <c r="C1183" i="8"/>
  <c r="D1183" i="8" s="1"/>
  <c r="C1184" i="8"/>
  <c r="D1184" i="8" s="1"/>
  <c r="C1185" i="8"/>
  <c r="D1185" i="8" s="1"/>
  <c r="C1186" i="8"/>
  <c r="D1186" i="8" s="1"/>
  <c r="C1187" i="8"/>
  <c r="D1187" i="8" s="1"/>
  <c r="C1188" i="8"/>
  <c r="D1188" i="8" s="1"/>
  <c r="C1189" i="8"/>
  <c r="D1189" i="8" s="1"/>
  <c r="C1190" i="8"/>
  <c r="D1190" i="8" s="1"/>
  <c r="C1191" i="8"/>
  <c r="D1191" i="8" s="1"/>
  <c r="C1192" i="8"/>
  <c r="D1192" i="8" s="1"/>
  <c r="C1193" i="8"/>
  <c r="D1193" i="8" s="1"/>
  <c r="C1194" i="8"/>
  <c r="D1194" i="8" s="1"/>
  <c r="C1195" i="8"/>
  <c r="D1195" i="8" s="1"/>
  <c r="C1196" i="8"/>
  <c r="D1196" i="8" s="1"/>
  <c r="C1197" i="8"/>
  <c r="D1197" i="8" s="1"/>
  <c r="C1198" i="8"/>
  <c r="D1198" i="8" s="1"/>
  <c r="C1199" i="8"/>
  <c r="D1199" i="8" s="1"/>
  <c r="C1200" i="8"/>
  <c r="D1200" i="8" s="1"/>
  <c r="C1201" i="8"/>
  <c r="D1201" i="8" s="1"/>
  <c r="C1202" i="8"/>
  <c r="D1202" i="8" s="1"/>
  <c r="C1203" i="8"/>
  <c r="D1203" i="8" s="1"/>
  <c r="C1204" i="8"/>
  <c r="D1204" i="8" s="1"/>
  <c r="C1205" i="8"/>
  <c r="D1205" i="8" s="1"/>
  <c r="C1206" i="8"/>
  <c r="D1206" i="8" s="1"/>
  <c r="C1207" i="8"/>
  <c r="D1207" i="8" s="1"/>
  <c r="C1208" i="8"/>
  <c r="D1208" i="8" s="1"/>
  <c r="C1209" i="8"/>
  <c r="D1209" i="8" s="1"/>
  <c r="C1210" i="8"/>
  <c r="D1210" i="8" s="1"/>
  <c r="C1211" i="8"/>
  <c r="D1211" i="8" s="1"/>
  <c r="C1212" i="8"/>
  <c r="D1212" i="8" s="1"/>
  <c r="C1213" i="8"/>
  <c r="D1213" i="8" s="1"/>
  <c r="C1214" i="8"/>
  <c r="D1214" i="8" s="1"/>
  <c r="C1215" i="8"/>
  <c r="D1215" i="8" s="1"/>
  <c r="C1216" i="8"/>
  <c r="D1216" i="8" s="1"/>
  <c r="C1217" i="8"/>
  <c r="D1217" i="8" s="1"/>
  <c r="C1218" i="8"/>
  <c r="D1218" i="8" s="1"/>
  <c r="C1219" i="8"/>
  <c r="D1219" i="8" s="1"/>
  <c r="C1220" i="8"/>
  <c r="D1220" i="8" s="1"/>
  <c r="C1221" i="8"/>
  <c r="D1221" i="8" s="1"/>
  <c r="C1222" i="8"/>
  <c r="D1222" i="8" s="1"/>
  <c r="C1223" i="8"/>
  <c r="D1223" i="8" s="1"/>
  <c r="C1224" i="8"/>
  <c r="D1224" i="8" s="1"/>
  <c r="C1225" i="8"/>
  <c r="D1225" i="8" s="1"/>
  <c r="C1226" i="8"/>
  <c r="D1226" i="8" s="1"/>
  <c r="C1227" i="8"/>
  <c r="D1227" i="8" s="1"/>
  <c r="C1228" i="8"/>
  <c r="D1228" i="8" s="1"/>
  <c r="C1229" i="8"/>
  <c r="D1229" i="8" s="1"/>
  <c r="C1230" i="8"/>
  <c r="D1230" i="8" s="1"/>
  <c r="C1231" i="8"/>
  <c r="D1231" i="8" s="1"/>
  <c r="C1232" i="8"/>
  <c r="D1232" i="8" s="1"/>
  <c r="C1233" i="8"/>
  <c r="D1233" i="8" s="1"/>
  <c r="C1234" i="8"/>
  <c r="D1234" i="8" s="1"/>
  <c r="C1235" i="8"/>
  <c r="D1235" i="8" s="1"/>
  <c r="C1236" i="8"/>
  <c r="D1236" i="8" s="1"/>
  <c r="C1237" i="8"/>
  <c r="D1237" i="8" s="1"/>
  <c r="C1238" i="8"/>
  <c r="D1238" i="8" s="1"/>
  <c r="C1239" i="8"/>
  <c r="D1239" i="8" s="1"/>
  <c r="C1240" i="8"/>
  <c r="D1240" i="8" s="1"/>
  <c r="C1241" i="8"/>
  <c r="D1241" i="8" s="1"/>
  <c r="C1242" i="8"/>
  <c r="D1242" i="8" s="1"/>
  <c r="C1243" i="8"/>
  <c r="D1243" i="8" s="1"/>
  <c r="C1244" i="8"/>
  <c r="D1244" i="8" s="1"/>
  <c r="C1245" i="8"/>
  <c r="D1245" i="8" s="1"/>
  <c r="C1246" i="8"/>
  <c r="D1246" i="8" s="1"/>
  <c r="C1247" i="8"/>
  <c r="D1247" i="8" s="1"/>
  <c r="C1248" i="8"/>
  <c r="D1248" i="8" s="1"/>
  <c r="C1249" i="8"/>
  <c r="D1249" i="8" s="1"/>
  <c r="C1250" i="8"/>
  <c r="D1250" i="8" s="1"/>
  <c r="C1251" i="8"/>
  <c r="D1251" i="8" s="1"/>
  <c r="C1252" i="8"/>
  <c r="D1252" i="8" s="1"/>
  <c r="C1253" i="8"/>
  <c r="D1253" i="8" s="1"/>
  <c r="C1254" i="8"/>
  <c r="D1254" i="8" s="1"/>
  <c r="C1255" i="8"/>
  <c r="D1255" i="8" s="1"/>
  <c r="C1256" i="8"/>
  <c r="D1256" i="8" s="1"/>
  <c r="C1257" i="8"/>
  <c r="D1257" i="8" s="1"/>
  <c r="C1258" i="8"/>
  <c r="D1258" i="8" s="1"/>
  <c r="C1259" i="8"/>
  <c r="D1259" i="8" s="1"/>
  <c r="C1260" i="8"/>
  <c r="D1260" i="8" s="1"/>
  <c r="C1261" i="8"/>
  <c r="D1261" i="8" s="1"/>
  <c r="C1262" i="8"/>
  <c r="D1262" i="8" s="1"/>
  <c r="C1263" i="8"/>
  <c r="D1263" i="8" s="1"/>
  <c r="C1264" i="8"/>
  <c r="D1264" i="8" s="1"/>
  <c r="C1265" i="8"/>
  <c r="D1265" i="8" s="1"/>
  <c r="C1266" i="8"/>
  <c r="D1266" i="8" s="1"/>
  <c r="C1267" i="8"/>
  <c r="D1267" i="8" s="1"/>
  <c r="C1268" i="8"/>
  <c r="D1268" i="8" s="1"/>
  <c r="C1269" i="8"/>
  <c r="D1269" i="8" s="1"/>
  <c r="C1270" i="8"/>
  <c r="D1270" i="8" s="1"/>
  <c r="C1271" i="8"/>
  <c r="D1271" i="8" s="1"/>
  <c r="C1272" i="8"/>
  <c r="D1272" i="8" s="1"/>
  <c r="C1273" i="8"/>
  <c r="D1273" i="8" s="1"/>
  <c r="C1274" i="8"/>
  <c r="D1274" i="8" s="1"/>
  <c r="C1275" i="8"/>
  <c r="D1275" i="8" s="1"/>
  <c r="C1276" i="8"/>
  <c r="D1276" i="8" s="1"/>
  <c r="C1277" i="8"/>
  <c r="D1277" i="8" s="1"/>
  <c r="C1278" i="8"/>
  <c r="D1278" i="8" s="1"/>
  <c r="C1279" i="8"/>
  <c r="D1279" i="8" s="1"/>
  <c r="C1280" i="8"/>
  <c r="D1280" i="8" s="1"/>
  <c r="C1281" i="8"/>
  <c r="D1281" i="8" s="1"/>
  <c r="C1282" i="8"/>
  <c r="D1282" i="8" s="1"/>
  <c r="C1283" i="8"/>
  <c r="D1283" i="8" s="1"/>
  <c r="C1284" i="8"/>
  <c r="D1284" i="8" s="1"/>
  <c r="C1285" i="8"/>
  <c r="D1285" i="8" s="1"/>
  <c r="C1286" i="8"/>
  <c r="D1286" i="8" s="1"/>
  <c r="C1287" i="8"/>
  <c r="D1287" i="8" s="1"/>
  <c r="C1288" i="8"/>
  <c r="D1288" i="8" s="1"/>
  <c r="C1289" i="8"/>
  <c r="D1289" i="8" s="1"/>
  <c r="C1290" i="8"/>
  <c r="D1290" i="8" s="1"/>
  <c r="C1291" i="8"/>
  <c r="D1291" i="8" s="1"/>
  <c r="C1292" i="8"/>
  <c r="D1292" i="8" s="1"/>
  <c r="C1293" i="8"/>
  <c r="D1293" i="8" s="1"/>
  <c r="C1294" i="8"/>
  <c r="D1294" i="8" s="1"/>
  <c r="C1295" i="8"/>
  <c r="D1295" i="8" s="1"/>
  <c r="C1296" i="8"/>
  <c r="D1296" i="8" s="1"/>
  <c r="C2" i="8"/>
  <c r="D2" i="8" s="1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273" i="3"/>
  <c r="E272" i="3"/>
  <c r="E271" i="3"/>
  <c r="E6" i="3"/>
  <c r="E5" i="3"/>
  <c r="E3" i="3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2" i="2"/>
  <c r="N2" i="8" l="1"/>
  <c r="O2" i="8" s="1"/>
  <c r="N1296" i="8"/>
  <c r="O1296" i="8" s="1"/>
  <c r="N1295" i="8"/>
  <c r="O1295" i="8" s="1"/>
  <c r="N1294" i="8"/>
  <c r="O1294" i="8" s="1"/>
  <c r="N1293" i="8"/>
  <c r="O1293" i="8" s="1"/>
  <c r="N1292" i="8"/>
  <c r="O1292" i="8" s="1"/>
  <c r="N1291" i="8"/>
  <c r="O1291" i="8" s="1"/>
  <c r="N1290" i="8"/>
  <c r="O1290" i="8" s="1"/>
  <c r="N1289" i="8"/>
  <c r="O1289" i="8" s="1"/>
  <c r="N1288" i="8"/>
  <c r="O1288" i="8" s="1"/>
  <c r="N1287" i="8"/>
  <c r="O1287" i="8" s="1"/>
  <c r="N1286" i="8"/>
  <c r="O1286" i="8" s="1"/>
  <c r="N1285" i="8"/>
  <c r="O1285" i="8" s="1"/>
  <c r="N1284" i="8"/>
  <c r="O1284" i="8" s="1"/>
  <c r="N1283" i="8"/>
  <c r="O1283" i="8" s="1"/>
  <c r="N1282" i="8"/>
  <c r="O1282" i="8" s="1"/>
  <c r="N1281" i="8"/>
  <c r="O1281" i="8" s="1"/>
  <c r="N1280" i="8"/>
  <c r="O1280" i="8" s="1"/>
  <c r="N1279" i="8"/>
  <c r="O1279" i="8" s="1"/>
  <c r="N1278" i="8"/>
  <c r="O1278" i="8" s="1"/>
  <c r="N1277" i="8"/>
  <c r="O1277" i="8" s="1"/>
  <c r="N1276" i="8"/>
  <c r="O1276" i="8" s="1"/>
  <c r="N1275" i="8"/>
  <c r="O1275" i="8" s="1"/>
  <c r="N1274" i="8"/>
  <c r="O1274" i="8" s="1"/>
  <c r="N1273" i="8"/>
  <c r="O1273" i="8" s="1"/>
  <c r="N1272" i="8"/>
  <c r="O1272" i="8" s="1"/>
  <c r="N1271" i="8"/>
  <c r="O1271" i="8" s="1"/>
  <c r="N1270" i="8"/>
  <c r="O1270" i="8" s="1"/>
  <c r="N1269" i="8"/>
  <c r="O1269" i="8" s="1"/>
  <c r="N1268" i="8"/>
  <c r="O1268" i="8" s="1"/>
  <c r="N1267" i="8"/>
  <c r="O1267" i="8" s="1"/>
  <c r="N1266" i="8"/>
  <c r="O1266" i="8" s="1"/>
  <c r="N1265" i="8"/>
  <c r="O1265" i="8" s="1"/>
  <c r="N1264" i="8"/>
  <c r="O1264" i="8" s="1"/>
  <c r="N1263" i="8"/>
  <c r="O1263" i="8" s="1"/>
  <c r="N1262" i="8"/>
  <c r="O1262" i="8" s="1"/>
  <c r="N1261" i="8"/>
  <c r="O1261" i="8" s="1"/>
  <c r="N1260" i="8"/>
  <c r="O1260" i="8" s="1"/>
  <c r="N1259" i="8"/>
  <c r="O1259" i="8" s="1"/>
  <c r="N1258" i="8"/>
  <c r="O1258" i="8" s="1"/>
  <c r="N1257" i="8"/>
  <c r="O1257" i="8" s="1"/>
  <c r="N1256" i="8"/>
  <c r="O1256" i="8" s="1"/>
  <c r="N1255" i="8"/>
  <c r="O1255" i="8" s="1"/>
  <c r="N1254" i="8"/>
  <c r="O1254" i="8" s="1"/>
  <c r="N1253" i="8"/>
  <c r="O1253" i="8" s="1"/>
  <c r="N1252" i="8"/>
  <c r="O1252" i="8" s="1"/>
  <c r="N1251" i="8"/>
  <c r="O1251" i="8" s="1"/>
  <c r="N1250" i="8"/>
  <c r="O1250" i="8" s="1"/>
  <c r="N1249" i="8"/>
  <c r="O1249" i="8" s="1"/>
  <c r="N1248" i="8"/>
  <c r="O1248" i="8" s="1"/>
  <c r="N1247" i="8"/>
  <c r="O1247" i="8" s="1"/>
  <c r="N1246" i="8"/>
  <c r="O1246" i="8" s="1"/>
  <c r="N1245" i="8"/>
  <c r="O1245" i="8" s="1"/>
  <c r="N1244" i="8"/>
  <c r="O1244" i="8" s="1"/>
  <c r="N1243" i="8"/>
  <c r="O1243" i="8" s="1"/>
  <c r="N1242" i="8"/>
  <c r="O1242" i="8" s="1"/>
  <c r="N1241" i="8"/>
  <c r="O1241" i="8" s="1"/>
  <c r="N1240" i="8"/>
  <c r="O1240" i="8" s="1"/>
  <c r="N1239" i="8"/>
  <c r="O1239" i="8" s="1"/>
  <c r="N1238" i="8"/>
  <c r="O1238" i="8" s="1"/>
  <c r="N1237" i="8"/>
  <c r="O1237" i="8" s="1"/>
  <c r="N1236" i="8"/>
  <c r="O1236" i="8" s="1"/>
  <c r="N1235" i="8"/>
  <c r="O1235" i="8" s="1"/>
  <c r="N1234" i="8"/>
  <c r="O1234" i="8" s="1"/>
  <c r="N1233" i="8"/>
  <c r="O1233" i="8" s="1"/>
  <c r="N1232" i="8"/>
  <c r="O1232" i="8" s="1"/>
  <c r="N1231" i="8"/>
  <c r="O1231" i="8" s="1"/>
  <c r="N1230" i="8"/>
  <c r="O1230" i="8" s="1"/>
  <c r="N1229" i="8"/>
  <c r="O1229" i="8" s="1"/>
  <c r="N1228" i="8"/>
  <c r="O1228" i="8" s="1"/>
  <c r="N1227" i="8"/>
  <c r="O1227" i="8" s="1"/>
  <c r="N1226" i="8"/>
  <c r="O1226" i="8" s="1"/>
  <c r="N1225" i="8"/>
  <c r="O1225" i="8" s="1"/>
  <c r="N1224" i="8"/>
  <c r="O1224" i="8" s="1"/>
  <c r="N1223" i="8"/>
  <c r="O1223" i="8" s="1"/>
  <c r="N1222" i="8"/>
  <c r="O1222" i="8" s="1"/>
  <c r="N1221" i="8"/>
  <c r="O1221" i="8" s="1"/>
  <c r="N1220" i="8"/>
  <c r="O1220" i="8" s="1"/>
  <c r="N1219" i="8"/>
  <c r="O1219" i="8" s="1"/>
  <c r="N1218" i="8"/>
  <c r="O1218" i="8" s="1"/>
  <c r="N1217" i="8"/>
  <c r="O1217" i="8" s="1"/>
  <c r="N1216" i="8"/>
  <c r="O1216" i="8" s="1"/>
  <c r="N1215" i="8"/>
  <c r="O1215" i="8" s="1"/>
  <c r="N1214" i="8"/>
  <c r="O1214" i="8" s="1"/>
  <c r="N1213" i="8"/>
  <c r="O1213" i="8" s="1"/>
  <c r="N1212" i="8"/>
  <c r="O1212" i="8" s="1"/>
  <c r="N1211" i="8"/>
  <c r="O1211" i="8" s="1"/>
  <c r="N1210" i="8"/>
  <c r="O1210" i="8" s="1"/>
  <c r="N1209" i="8"/>
  <c r="O1209" i="8" s="1"/>
  <c r="N1208" i="8"/>
  <c r="O1208" i="8" s="1"/>
  <c r="N1207" i="8"/>
  <c r="O1207" i="8" s="1"/>
  <c r="N1206" i="8"/>
  <c r="O1206" i="8" s="1"/>
  <c r="N1205" i="8"/>
  <c r="O1205" i="8" s="1"/>
  <c r="N1204" i="8"/>
  <c r="O1204" i="8" s="1"/>
  <c r="N1203" i="8"/>
  <c r="O1203" i="8" s="1"/>
  <c r="N1202" i="8"/>
  <c r="O1202" i="8" s="1"/>
  <c r="N1201" i="8"/>
  <c r="O1201" i="8" s="1"/>
  <c r="N1200" i="8"/>
  <c r="O1200" i="8" s="1"/>
  <c r="N1199" i="8"/>
  <c r="O1199" i="8" s="1"/>
  <c r="N1198" i="8"/>
  <c r="O1198" i="8" s="1"/>
  <c r="N1197" i="8"/>
  <c r="O1197" i="8" s="1"/>
  <c r="N1196" i="8"/>
  <c r="O1196" i="8" s="1"/>
  <c r="N1195" i="8"/>
  <c r="O1195" i="8" s="1"/>
  <c r="N1194" i="8"/>
  <c r="O1194" i="8" s="1"/>
  <c r="N1193" i="8"/>
  <c r="O1193" i="8" s="1"/>
  <c r="N1192" i="8"/>
  <c r="O1192" i="8" s="1"/>
  <c r="N1191" i="8"/>
  <c r="O1191" i="8" s="1"/>
  <c r="N1190" i="8"/>
  <c r="O1190" i="8" s="1"/>
  <c r="N1189" i="8"/>
  <c r="O1189" i="8" s="1"/>
  <c r="N1188" i="8"/>
  <c r="O1188" i="8" s="1"/>
  <c r="N1187" i="8"/>
  <c r="O1187" i="8" s="1"/>
  <c r="N1186" i="8"/>
  <c r="O1186" i="8" s="1"/>
  <c r="N1185" i="8"/>
  <c r="O1185" i="8" s="1"/>
  <c r="N1184" i="8"/>
  <c r="O1184" i="8" s="1"/>
  <c r="N1183" i="8"/>
  <c r="O1183" i="8" s="1"/>
  <c r="N1182" i="8"/>
  <c r="O1182" i="8" s="1"/>
  <c r="N1181" i="8"/>
  <c r="O1181" i="8" s="1"/>
  <c r="N1180" i="8"/>
  <c r="O1180" i="8" s="1"/>
  <c r="N1179" i="8"/>
  <c r="O1179" i="8" s="1"/>
  <c r="N1178" i="8"/>
  <c r="O1178" i="8" s="1"/>
  <c r="N1177" i="8"/>
  <c r="O1177" i="8" s="1"/>
  <c r="N1176" i="8"/>
  <c r="O1176" i="8" s="1"/>
  <c r="N1175" i="8"/>
  <c r="O1175" i="8" s="1"/>
  <c r="N1174" i="8"/>
  <c r="O1174" i="8" s="1"/>
  <c r="N1173" i="8"/>
  <c r="O1173" i="8" s="1"/>
  <c r="N1172" i="8"/>
  <c r="O1172" i="8" s="1"/>
  <c r="N1171" i="8"/>
  <c r="O1171" i="8" s="1"/>
  <c r="N1170" i="8"/>
  <c r="O1170" i="8" s="1"/>
  <c r="N1169" i="8"/>
  <c r="O1169" i="8" s="1"/>
  <c r="N1168" i="8"/>
  <c r="O1168" i="8" s="1"/>
  <c r="N1167" i="8"/>
  <c r="O1167" i="8" s="1"/>
  <c r="N1166" i="8"/>
  <c r="O1166" i="8" s="1"/>
  <c r="N1165" i="8"/>
  <c r="O1165" i="8" s="1"/>
  <c r="N1164" i="8"/>
  <c r="O1164" i="8" s="1"/>
  <c r="N1163" i="8"/>
  <c r="O1163" i="8" s="1"/>
  <c r="N1162" i="8"/>
  <c r="O1162" i="8" s="1"/>
  <c r="N1161" i="8"/>
  <c r="O1161" i="8" s="1"/>
  <c r="N1160" i="8"/>
  <c r="O1160" i="8" s="1"/>
  <c r="N1159" i="8"/>
  <c r="O1159" i="8" s="1"/>
  <c r="N1158" i="8"/>
  <c r="O1158" i="8" s="1"/>
  <c r="N1157" i="8"/>
  <c r="O1157" i="8" s="1"/>
  <c r="N1156" i="8"/>
  <c r="O1156" i="8" s="1"/>
  <c r="N1155" i="8"/>
  <c r="O1155" i="8" s="1"/>
  <c r="N1154" i="8"/>
  <c r="O1154" i="8" s="1"/>
  <c r="N1153" i="8"/>
  <c r="O1153" i="8" s="1"/>
  <c r="N1152" i="8"/>
  <c r="O1152" i="8" s="1"/>
  <c r="N1151" i="8"/>
  <c r="O1151" i="8" s="1"/>
  <c r="N1150" i="8"/>
  <c r="O1150" i="8" s="1"/>
  <c r="N1149" i="8"/>
  <c r="O1149" i="8" s="1"/>
  <c r="N1148" i="8"/>
  <c r="O1148" i="8" s="1"/>
  <c r="N1147" i="8"/>
  <c r="O1147" i="8" s="1"/>
  <c r="N1146" i="8"/>
  <c r="O1146" i="8" s="1"/>
  <c r="N1145" i="8"/>
  <c r="O1145" i="8" s="1"/>
  <c r="N1144" i="8"/>
  <c r="O1144" i="8" s="1"/>
  <c r="N1143" i="8"/>
  <c r="O1143" i="8" s="1"/>
  <c r="N1142" i="8"/>
  <c r="O1142" i="8" s="1"/>
  <c r="N1141" i="8"/>
  <c r="O1141" i="8" s="1"/>
  <c r="N1140" i="8"/>
  <c r="O1140" i="8" s="1"/>
  <c r="N1139" i="8"/>
  <c r="O1139" i="8" s="1"/>
  <c r="N1138" i="8"/>
  <c r="O1138" i="8" s="1"/>
  <c r="N1137" i="8"/>
  <c r="O1137" i="8" s="1"/>
  <c r="N1136" i="8"/>
  <c r="O1136" i="8" s="1"/>
  <c r="N1135" i="8"/>
  <c r="O1135" i="8" s="1"/>
  <c r="N1134" i="8"/>
  <c r="O1134" i="8" s="1"/>
  <c r="N1133" i="8"/>
  <c r="O1133" i="8" s="1"/>
  <c r="N1132" i="8"/>
  <c r="O1132" i="8" s="1"/>
  <c r="N1131" i="8"/>
  <c r="O1131" i="8" s="1"/>
  <c r="N1130" i="8"/>
  <c r="O1130" i="8" s="1"/>
  <c r="N1129" i="8"/>
  <c r="O1129" i="8" s="1"/>
  <c r="N1128" i="8"/>
  <c r="O1128" i="8" s="1"/>
  <c r="N1127" i="8"/>
  <c r="O1127" i="8" s="1"/>
  <c r="N1126" i="8"/>
  <c r="O1126" i="8" s="1"/>
  <c r="N1125" i="8"/>
  <c r="O1125" i="8" s="1"/>
  <c r="N1124" i="8"/>
  <c r="O1124" i="8" s="1"/>
  <c r="N1123" i="8"/>
  <c r="O1123" i="8" s="1"/>
  <c r="N1122" i="8"/>
  <c r="O1122" i="8" s="1"/>
  <c r="N1121" i="8"/>
  <c r="O1121" i="8" s="1"/>
  <c r="N1120" i="8"/>
  <c r="O1120" i="8" s="1"/>
  <c r="N1119" i="8"/>
  <c r="O1119" i="8" s="1"/>
  <c r="N1118" i="8"/>
  <c r="O1118" i="8" s="1"/>
  <c r="N1117" i="8"/>
  <c r="O1117" i="8" s="1"/>
  <c r="N1116" i="8"/>
  <c r="O1116" i="8" s="1"/>
  <c r="N1115" i="8"/>
  <c r="O1115" i="8" s="1"/>
  <c r="N1114" i="8"/>
  <c r="O1114" i="8" s="1"/>
  <c r="N1113" i="8"/>
  <c r="O1113" i="8" s="1"/>
  <c r="N1112" i="8"/>
  <c r="O1112" i="8" s="1"/>
  <c r="N1111" i="8"/>
  <c r="O1111" i="8" s="1"/>
  <c r="N1110" i="8"/>
  <c r="O1110" i="8" s="1"/>
  <c r="N1109" i="8"/>
  <c r="O1109" i="8" s="1"/>
  <c r="N1108" i="8"/>
  <c r="O1108" i="8" s="1"/>
  <c r="N1107" i="8"/>
  <c r="O1107" i="8" s="1"/>
  <c r="N1106" i="8"/>
  <c r="O1106" i="8" s="1"/>
  <c r="N1105" i="8"/>
  <c r="O1105" i="8" s="1"/>
  <c r="N1104" i="8"/>
  <c r="O1104" i="8" s="1"/>
  <c r="N1103" i="8"/>
  <c r="O1103" i="8" s="1"/>
  <c r="N1102" i="8"/>
  <c r="O1102" i="8" s="1"/>
  <c r="N1101" i="8"/>
  <c r="O1101" i="8" s="1"/>
  <c r="N1100" i="8"/>
  <c r="O1100" i="8" s="1"/>
  <c r="N1099" i="8"/>
  <c r="O1099" i="8" s="1"/>
  <c r="N1098" i="8"/>
  <c r="O1098" i="8" s="1"/>
  <c r="N1097" i="8"/>
  <c r="O1097" i="8" s="1"/>
  <c r="N1096" i="8"/>
  <c r="O1096" i="8" s="1"/>
  <c r="N1095" i="8"/>
  <c r="O1095" i="8" s="1"/>
  <c r="N1094" i="8"/>
  <c r="O1094" i="8" s="1"/>
  <c r="N1093" i="8"/>
  <c r="O1093" i="8" s="1"/>
  <c r="N1092" i="8"/>
  <c r="O1092" i="8" s="1"/>
  <c r="N1091" i="8"/>
  <c r="O1091" i="8" s="1"/>
  <c r="N1090" i="8"/>
  <c r="O1090" i="8" s="1"/>
  <c r="N1089" i="8"/>
  <c r="O1089" i="8" s="1"/>
  <c r="N1088" i="8"/>
  <c r="O1088" i="8" s="1"/>
  <c r="N1087" i="8"/>
  <c r="O1087" i="8" s="1"/>
  <c r="N1086" i="8"/>
  <c r="O1086" i="8" s="1"/>
  <c r="N1085" i="8"/>
  <c r="O1085" i="8" s="1"/>
  <c r="N1084" i="8"/>
  <c r="O1084" i="8" s="1"/>
  <c r="N1083" i="8"/>
  <c r="O1083" i="8" s="1"/>
  <c r="N1082" i="8"/>
  <c r="O1082" i="8" s="1"/>
  <c r="N1081" i="8"/>
  <c r="O1081" i="8" s="1"/>
  <c r="N1080" i="8"/>
  <c r="O1080" i="8" s="1"/>
  <c r="N1079" i="8"/>
  <c r="O1079" i="8" s="1"/>
  <c r="N1078" i="8"/>
  <c r="O1078" i="8" s="1"/>
  <c r="N1077" i="8"/>
  <c r="O1077" i="8" s="1"/>
  <c r="N1076" i="8"/>
  <c r="O1076" i="8" s="1"/>
  <c r="N1075" i="8"/>
  <c r="O1075" i="8" s="1"/>
  <c r="N1074" i="8"/>
  <c r="O1074" i="8" s="1"/>
  <c r="N1073" i="8"/>
  <c r="O1073" i="8" s="1"/>
  <c r="N1072" i="8"/>
  <c r="O1072" i="8" s="1"/>
  <c r="N1071" i="8"/>
  <c r="O1071" i="8" s="1"/>
  <c r="N1070" i="8"/>
  <c r="O1070" i="8" s="1"/>
  <c r="N1069" i="8"/>
  <c r="O1069" i="8" s="1"/>
  <c r="N1068" i="8"/>
  <c r="O1068" i="8" s="1"/>
  <c r="N1067" i="8"/>
  <c r="O1067" i="8" s="1"/>
  <c r="N1066" i="8"/>
  <c r="O1066" i="8" s="1"/>
  <c r="N1065" i="8"/>
  <c r="O1065" i="8" s="1"/>
  <c r="N1064" i="8"/>
  <c r="O1064" i="8" s="1"/>
  <c r="N1063" i="8"/>
  <c r="O1063" i="8" s="1"/>
  <c r="N1062" i="8"/>
  <c r="O1062" i="8" s="1"/>
  <c r="N1061" i="8"/>
  <c r="O1061" i="8" s="1"/>
  <c r="N1060" i="8"/>
  <c r="O1060" i="8" s="1"/>
  <c r="N1059" i="8"/>
  <c r="O1059" i="8" s="1"/>
  <c r="N1058" i="8"/>
  <c r="O1058" i="8" s="1"/>
  <c r="N1057" i="8"/>
  <c r="O1057" i="8" s="1"/>
  <c r="N1056" i="8"/>
  <c r="O1056" i="8" s="1"/>
  <c r="N1055" i="8"/>
  <c r="O1055" i="8" s="1"/>
  <c r="N1054" i="8"/>
  <c r="O1054" i="8" s="1"/>
  <c r="N1053" i="8"/>
  <c r="O1053" i="8" s="1"/>
  <c r="N1052" i="8"/>
  <c r="O1052" i="8" s="1"/>
  <c r="N1051" i="8"/>
  <c r="O1051" i="8" s="1"/>
  <c r="N1050" i="8"/>
  <c r="O1050" i="8" s="1"/>
  <c r="N1049" i="8"/>
  <c r="O1049" i="8" s="1"/>
  <c r="N1048" i="8"/>
  <c r="O1048" i="8" s="1"/>
  <c r="N1047" i="8"/>
  <c r="O1047" i="8" s="1"/>
  <c r="N1046" i="8"/>
  <c r="O1046" i="8" s="1"/>
  <c r="N1045" i="8"/>
  <c r="O1045" i="8" s="1"/>
  <c r="N1044" i="8"/>
  <c r="O1044" i="8" s="1"/>
  <c r="N1043" i="8"/>
  <c r="O1043" i="8" s="1"/>
  <c r="N1042" i="8"/>
  <c r="O1042" i="8" s="1"/>
  <c r="N1041" i="8"/>
  <c r="O1041" i="8" s="1"/>
  <c r="N1040" i="8"/>
  <c r="O1040" i="8" s="1"/>
  <c r="N1039" i="8"/>
  <c r="O1039" i="8" s="1"/>
  <c r="N1038" i="8"/>
  <c r="O1038" i="8" s="1"/>
  <c r="N1037" i="8"/>
  <c r="O1037" i="8" s="1"/>
  <c r="N1036" i="8"/>
  <c r="O1036" i="8" s="1"/>
  <c r="N1035" i="8"/>
  <c r="O1035" i="8" s="1"/>
  <c r="N1034" i="8"/>
  <c r="O1034" i="8" s="1"/>
  <c r="N1033" i="8"/>
  <c r="O1033" i="8" s="1"/>
  <c r="N1032" i="8"/>
  <c r="O1032" i="8" s="1"/>
  <c r="N1031" i="8"/>
  <c r="O1031" i="8" s="1"/>
  <c r="N1030" i="8"/>
  <c r="O1030" i="8" s="1"/>
  <c r="N1029" i="8"/>
  <c r="O1029" i="8" s="1"/>
  <c r="N1028" i="8"/>
  <c r="O1028" i="8" s="1"/>
  <c r="N1027" i="8"/>
  <c r="O1027" i="8" s="1"/>
  <c r="N1026" i="8"/>
  <c r="O1026" i="8" s="1"/>
  <c r="N1025" i="8"/>
  <c r="O1025" i="8" s="1"/>
  <c r="N1024" i="8"/>
  <c r="O1024" i="8" s="1"/>
  <c r="N1023" i="8"/>
  <c r="O1023" i="8" s="1"/>
  <c r="N1022" i="8"/>
  <c r="O1022" i="8" s="1"/>
  <c r="N1021" i="8"/>
  <c r="O1021" i="8" s="1"/>
  <c r="N1020" i="8"/>
  <c r="O1020" i="8" s="1"/>
  <c r="N1019" i="8"/>
  <c r="O1019" i="8" s="1"/>
  <c r="N1018" i="8"/>
  <c r="O1018" i="8" s="1"/>
  <c r="N1017" i="8"/>
  <c r="O1017" i="8" s="1"/>
  <c r="N1016" i="8"/>
  <c r="O1016" i="8" s="1"/>
  <c r="N1015" i="8"/>
  <c r="O1015" i="8" s="1"/>
  <c r="N1014" i="8"/>
  <c r="O1014" i="8" s="1"/>
  <c r="N1013" i="8"/>
  <c r="O1013" i="8" s="1"/>
  <c r="N1012" i="8"/>
  <c r="O1012" i="8" s="1"/>
  <c r="N1011" i="8"/>
  <c r="O1011" i="8" s="1"/>
  <c r="N1010" i="8"/>
  <c r="O1010" i="8" s="1"/>
  <c r="N1009" i="8"/>
  <c r="O1009" i="8" s="1"/>
  <c r="N1008" i="8"/>
  <c r="O1008" i="8" s="1"/>
  <c r="N1007" i="8"/>
  <c r="O1007" i="8" s="1"/>
  <c r="N1006" i="8"/>
  <c r="O1006" i="8" s="1"/>
  <c r="N1005" i="8"/>
  <c r="O1005" i="8" s="1"/>
  <c r="N1004" i="8"/>
  <c r="O1004" i="8" s="1"/>
  <c r="N1003" i="8"/>
  <c r="O1003" i="8" s="1"/>
  <c r="N1002" i="8"/>
  <c r="O1002" i="8" s="1"/>
  <c r="N1001" i="8"/>
  <c r="O1001" i="8" s="1"/>
  <c r="N1000" i="8"/>
  <c r="O1000" i="8" s="1"/>
  <c r="N999" i="8"/>
  <c r="O999" i="8" s="1"/>
  <c r="N998" i="8"/>
  <c r="O998" i="8" s="1"/>
  <c r="N997" i="8"/>
  <c r="O997" i="8" s="1"/>
  <c r="N996" i="8"/>
  <c r="O996" i="8" s="1"/>
  <c r="N995" i="8"/>
  <c r="O995" i="8" s="1"/>
  <c r="N994" i="8"/>
  <c r="O994" i="8" s="1"/>
  <c r="N993" i="8"/>
  <c r="O993" i="8" s="1"/>
  <c r="N992" i="8"/>
  <c r="O992" i="8" s="1"/>
  <c r="N991" i="8"/>
  <c r="O991" i="8" s="1"/>
  <c r="N990" i="8"/>
  <c r="O990" i="8" s="1"/>
  <c r="N989" i="8"/>
  <c r="O989" i="8" s="1"/>
  <c r="N988" i="8"/>
  <c r="O988" i="8" s="1"/>
  <c r="N987" i="8"/>
  <c r="O987" i="8" s="1"/>
  <c r="N986" i="8"/>
  <c r="O986" i="8" s="1"/>
  <c r="N985" i="8"/>
  <c r="O985" i="8" s="1"/>
  <c r="N984" i="8"/>
  <c r="O984" i="8" s="1"/>
  <c r="N983" i="8"/>
  <c r="O983" i="8" s="1"/>
  <c r="N982" i="8"/>
  <c r="O982" i="8" s="1"/>
  <c r="N981" i="8"/>
  <c r="O981" i="8" s="1"/>
  <c r="N980" i="8"/>
  <c r="O980" i="8" s="1"/>
  <c r="N979" i="8"/>
  <c r="O979" i="8" s="1"/>
  <c r="N978" i="8"/>
  <c r="O978" i="8" s="1"/>
  <c r="N977" i="8"/>
  <c r="O977" i="8" s="1"/>
  <c r="N976" i="8"/>
  <c r="O976" i="8" s="1"/>
  <c r="N975" i="8"/>
  <c r="O975" i="8" s="1"/>
  <c r="N974" i="8"/>
  <c r="O974" i="8" s="1"/>
  <c r="N973" i="8"/>
  <c r="O973" i="8" s="1"/>
  <c r="N972" i="8"/>
  <c r="O972" i="8" s="1"/>
  <c r="N971" i="8"/>
  <c r="O971" i="8" s="1"/>
  <c r="N970" i="8"/>
  <c r="O970" i="8" s="1"/>
  <c r="N969" i="8"/>
  <c r="O969" i="8" s="1"/>
  <c r="N968" i="8"/>
  <c r="O968" i="8" s="1"/>
  <c r="N967" i="8"/>
  <c r="O967" i="8" s="1"/>
  <c r="N966" i="8"/>
  <c r="O966" i="8" s="1"/>
  <c r="N965" i="8"/>
  <c r="O965" i="8" s="1"/>
  <c r="N964" i="8"/>
  <c r="O964" i="8" s="1"/>
  <c r="N963" i="8"/>
  <c r="O963" i="8" s="1"/>
  <c r="N962" i="8"/>
  <c r="O962" i="8" s="1"/>
  <c r="N961" i="8"/>
  <c r="O961" i="8" s="1"/>
  <c r="N960" i="8"/>
  <c r="O960" i="8" s="1"/>
  <c r="N959" i="8"/>
  <c r="O959" i="8" s="1"/>
  <c r="N958" i="8"/>
  <c r="O958" i="8" s="1"/>
  <c r="N957" i="8"/>
  <c r="O957" i="8" s="1"/>
  <c r="N956" i="8"/>
  <c r="O956" i="8" s="1"/>
  <c r="N955" i="8"/>
  <c r="O955" i="8" s="1"/>
  <c r="N954" i="8"/>
  <c r="O954" i="8" s="1"/>
  <c r="N953" i="8"/>
  <c r="O953" i="8" s="1"/>
  <c r="N952" i="8"/>
  <c r="O952" i="8" s="1"/>
  <c r="N951" i="8"/>
  <c r="O951" i="8" s="1"/>
  <c r="N950" i="8"/>
  <c r="O950" i="8" s="1"/>
  <c r="N949" i="8"/>
  <c r="O949" i="8" s="1"/>
  <c r="N948" i="8"/>
  <c r="O948" i="8" s="1"/>
  <c r="N947" i="8"/>
  <c r="O947" i="8" s="1"/>
  <c r="N946" i="8"/>
  <c r="O946" i="8" s="1"/>
  <c r="N945" i="8"/>
  <c r="O945" i="8" s="1"/>
  <c r="N944" i="8"/>
  <c r="O944" i="8" s="1"/>
  <c r="N943" i="8"/>
  <c r="O943" i="8" s="1"/>
  <c r="N942" i="8"/>
  <c r="O942" i="8" s="1"/>
  <c r="N941" i="8"/>
  <c r="O941" i="8" s="1"/>
  <c r="N940" i="8"/>
  <c r="O940" i="8" s="1"/>
  <c r="N939" i="8"/>
  <c r="O939" i="8" s="1"/>
  <c r="N938" i="8"/>
  <c r="O938" i="8" s="1"/>
  <c r="N937" i="8"/>
  <c r="O937" i="8" s="1"/>
  <c r="N936" i="8"/>
  <c r="O936" i="8" s="1"/>
  <c r="N935" i="8"/>
  <c r="O935" i="8" s="1"/>
  <c r="N934" i="8"/>
  <c r="O934" i="8" s="1"/>
  <c r="N933" i="8"/>
  <c r="O933" i="8" s="1"/>
  <c r="N932" i="8"/>
  <c r="O932" i="8" s="1"/>
  <c r="N931" i="8"/>
  <c r="O931" i="8" s="1"/>
  <c r="N930" i="8"/>
  <c r="O930" i="8" s="1"/>
  <c r="N929" i="8"/>
  <c r="O929" i="8" s="1"/>
  <c r="N928" i="8"/>
  <c r="O928" i="8" s="1"/>
  <c r="N927" i="8"/>
  <c r="O927" i="8" s="1"/>
  <c r="N926" i="8"/>
  <c r="O926" i="8" s="1"/>
  <c r="N925" i="8"/>
  <c r="O925" i="8" s="1"/>
  <c r="N924" i="8"/>
  <c r="O924" i="8" s="1"/>
  <c r="N923" i="8"/>
  <c r="O923" i="8" s="1"/>
  <c r="N922" i="8"/>
  <c r="O922" i="8" s="1"/>
  <c r="N921" i="8"/>
  <c r="O921" i="8" s="1"/>
  <c r="N920" i="8"/>
  <c r="O920" i="8" s="1"/>
  <c r="N919" i="8"/>
  <c r="O919" i="8" s="1"/>
  <c r="N918" i="8"/>
  <c r="O918" i="8" s="1"/>
  <c r="N917" i="8"/>
  <c r="O917" i="8" s="1"/>
  <c r="N916" i="8"/>
  <c r="O916" i="8" s="1"/>
  <c r="N915" i="8"/>
  <c r="O915" i="8" s="1"/>
  <c r="N914" i="8"/>
  <c r="O914" i="8" s="1"/>
  <c r="N913" i="8"/>
  <c r="O913" i="8" s="1"/>
  <c r="N912" i="8"/>
  <c r="O912" i="8" s="1"/>
  <c r="N911" i="8"/>
  <c r="O911" i="8" s="1"/>
  <c r="N910" i="8"/>
  <c r="O910" i="8" s="1"/>
  <c r="N909" i="8"/>
  <c r="O909" i="8" s="1"/>
  <c r="N908" i="8"/>
  <c r="O908" i="8" s="1"/>
  <c r="N907" i="8"/>
  <c r="O907" i="8" s="1"/>
  <c r="N906" i="8"/>
  <c r="O906" i="8" s="1"/>
  <c r="N905" i="8"/>
  <c r="O905" i="8" s="1"/>
  <c r="N904" i="8"/>
  <c r="O904" i="8" s="1"/>
  <c r="N903" i="8"/>
  <c r="O903" i="8" s="1"/>
  <c r="N902" i="8"/>
  <c r="O902" i="8" s="1"/>
  <c r="N901" i="8"/>
  <c r="O901" i="8" s="1"/>
  <c r="N900" i="8"/>
  <c r="O900" i="8" s="1"/>
  <c r="N899" i="8"/>
  <c r="O899" i="8" s="1"/>
  <c r="N898" i="8"/>
  <c r="O898" i="8" s="1"/>
  <c r="N897" i="8"/>
  <c r="O897" i="8" s="1"/>
  <c r="N896" i="8"/>
  <c r="O896" i="8" s="1"/>
  <c r="N895" i="8"/>
  <c r="O895" i="8" s="1"/>
  <c r="N894" i="8"/>
  <c r="O894" i="8" s="1"/>
  <c r="N893" i="8"/>
  <c r="O893" i="8" s="1"/>
  <c r="N892" i="8"/>
  <c r="O892" i="8" s="1"/>
  <c r="N891" i="8"/>
  <c r="O891" i="8" s="1"/>
  <c r="N890" i="8"/>
  <c r="O890" i="8" s="1"/>
  <c r="N889" i="8"/>
  <c r="O889" i="8" s="1"/>
  <c r="N888" i="8"/>
  <c r="O888" i="8" s="1"/>
  <c r="N887" i="8"/>
  <c r="O887" i="8" s="1"/>
  <c r="N886" i="8"/>
  <c r="O886" i="8" s="1"/>
  <c r="N885" i="8"/>
  <c r="O885" i="8" s="1"/>
  <c r="N884" i="8"/>
  <c r="O884" i="8" s="1"/>
  <c r="N883" i="8"/>
  <c r="O883" i="8" s="1"/>
  <c r="N882" i="8"/>
  <c r="O882" i="8" s="1"/>
  <c r="N881" i="8"/>
  <c r="O881" i="8" s="1"/>
  <c r="N880" i="8"/>
  <c r="O880" i="8" s="1"/>
  <c r="N879" i="8"/>
  <c r="O879" i="8" s="1"/>
  <c r="N878" i="8"/>
  <c r="O878" i="8" s="1"/>
  <c r="N877" i="8"/>
  <c r="O877" i="8" s="1"/>
  <c r="N876" i="8"/>
  <c r="O876" i="8" s="1"/>
  <c r="N875" i="8"/>
  <c r="O875" i="8" s="1"/>
  <c r="N874" i="8"/>
  <c r="O874" i="8" s="1"/>
  <c r="N873" i="8"/>
  <c r="O873" i="8" s="1"/>
  <c r="N872" i="8"/>
  <c r="O872" i="8" s="1"/>
  <c r="N871" i="8"/>
  <c r="O871" i="8" s="1"/>
  <c r="N870" i="8"/>
  <c r="O870" i="8" s="1"/>
  <c r="N869" i="8"/>
  <c r="O869" i="8" s="1"/>
  <c r="N868" i="8"/>
  <c r="O868" i="8" s="1"/>
  <c r="N867" i="8"/>
  <c r="O867" i="8" s="1"/>
  <c r="N866" i="8"/>
  <c r="O866" i="8" s="1"/>
  <c r="N865" i="8"/>
  <c r="O865" i="8" s="1"/>
  <c r="N864" i="8"/>
  <c r="O864" i="8" s="1"/>
  <c r="N863" i="8"/>
  <c r="O863" i="8" s="1"/>
  <c r="N862" i="8"/>
  <c r="O862" i="8" s="1"/>
  <c r="N861" i="8"/>
  <c r="O861" i="8" s="1"/>
  <c r="N860" i="8"/>
  <c r="O860" i="8" s="1"/>
  <c r="N859" i="8"/>
  <c r="O859" i="8" s="1"/>
  <c r="N858" i="8"/>
  <c r="O858" i="8" s="1"/>
  <c r="N857" i="8"/>
  <c r="O857" i="8" s="1"/>
  <c r="N856" i="8"/>
  <c r="O856" i="8" s="1"/>
  <c r="N855" i="8"/>
  <c r="O855" i="8" s="1"/>
  <c r="N854" i="8"/>
  <c r="O854" i="8" s="1"/>
  <c r="N853" i="8"/>
  <c r="O853" i="8" s="1"/>
  <c r="N852" i="8"/>
  <c r="O852" i="8" s="1"/>
  <c r="N851" i="8"/>
  <c r="O851" i="8" s="1"/>
  <c r="N850" i="8"/>
  <c r="O850" i="8" s="1"/>
  <c r="N849" i="8"/>
  <c r="O849" i="8" s="1"/>
  <c r="N848" i="8"/>
  <c r="O848" i="8" s="1"/>
  <c r="N847" i="8"/>
  <c r="O847" i="8" s="1"/>
  <c r="N846" i="8"/>
  <c r="O846" i="8" s="1"/>
  <c r="N845" i="8"/>
  <c r="O845" i="8" s="1"/>
  <c r="N844" i="8"/>
  <c r="O844" i="8" s="1"/>
  <c r="N843" i="8"/>
  <c r="O843" i="8" s="1"/>
  <c r="N842" i="8"/>
  <c r="O842" i="8" s="1"/>
  <c r="N841" i="8"/>
  <c r="O841" i="8" s="1"/>
  <c r="N840" i="8"/>
  <c r="O840" i="8" s="1"/>
  <c r="N839" i="8"/>
  <c r="O839" i="8" s="1"/>
  <c r="N838" i="8"/>
  <c r="O838" i="8" s="1"/>
  <c r="N837" i="8"/>
  <c r="O837" i="8" s="1"/>
  <c r="N836" i="8"/>
  <c r="O836" i="8" s="1"/>
  <c r="N835" i="8"/>
  <c r="O835" i="8" s="1"/>
  <c r="N834" i="8"/>
  <c r="O834" i="8" s="1"/>
  <c r="N833" i="8"/>
  <c r="O833" i="8" s="1"/>
  <c r="N832" i="8"/>
  <c r="O832" i="8" s="1"/>
  <c r="N831" i="8"/>
  <c r="O831" i="8" s="1"/>
  <c r="N830" i="8"/>
  <c r="O830" i="8" s="1"/>
  <c r="N829" i="8"/>
  <c r="O829" i="8" s="1"/>
  <c r="N828" i="8"/>
  <c r="O828" i="8" s="1"/>
  <c r="N827" i="8"/>
  <c r="O827" i="8" s="1"/>
  <c r="N826" i="8"/>
  <c r="O826" i="8" s="1"/>
  <c r="N825" i="8"/>
  <c r="O825" i="8" s="1"/>
  <c r="N824" i="8"/>
  <c r="O824" i="8" s="1"/>
  <c r="N823" i="8"/>
  <c r="O823" i="8" s="1"/>
  <c r="N822" i="8"/>
  <c r="O822" i="8" s="1"/>
  <c r="N821" i="8"/>
  <c r="O821" i="8" s="1"/>
  <c r="N820" i="8"/>
  <c r="O820" i="8" s="1"/>
  <c r="N819" i="8"/>
  <c r="O819" i="8" s="1"/>
  <c r="N818" i="8"/>
  <c r="O818" i="8" s="1"/>
  <c r="N817" i="8"/>
  <c r="O817" i="8" s="1"/>
  <c r="N816" i="8"/>
  <c r="O816" i="8" s="1"/>
  <c r="N815" i="8"/>
  <c r="O815" i="8" s="1"/>
  <c r="N814" i="8"/>
  <c r="O814" i="8" s="1"/>
  <c r="N813" i="8"/>
  <c r="O813" i="8" s="1"/>
  <c r="N812" i="8"/>
  <c r="O812" i="8" s="1"/>
  <c r="N811" i="8"/>
  <c r="O811" i="8" s="1"/>
  <c r="N810" i="8"/>
  <c r="O810" i="8" s="1"/>
  <c r="N809" i="8"/>
  <c r="O809" i="8" s="1"/>
  <c r="N808" i="8"/>
  <c r="O808" i="8" s="1"/>
  <c r="N807" i="8"/>
  <c r="O807" i="8" s="1"/>
  <c r="N806" i="8"/>
  <c r="O806" i="8" s="1"/>
  <c r="N805" i="8"/>
  <c r="O805" i="8" s="1"/>
  <c r="N804" i="8"/>
  <c r="O804" i="8" s="1"/>
  <c r="N803" i="8"/>
  <c r="O803" i="8" s="1"/>
  <c r="N802" i="8"/>
  <c r="O802" i="8" s="1"/>
  <c r="N801" i="8"/>
  <c r="O801" i="8" s="1"/>
  <c r="N800" i="8"/>
  <c r="O800" i="8" s="1"/>
  <c r="N799" i="8"/>
  <c r="O799" i="8" s="1"/>
  <c r="N798" i="8"/>
  <c r="O798" i="8" s="1"/>
  <c r="N797" i="8"/>
  <c r="O797" i="8" s="1"/>
  <c r="N796" i="8"/>
  <c r="O796" i="8" s="1"/>
  <c r="N795" i="8"/>
  <c r="O795" i="8" s="1"/>
  <c r="N794" i="8"/>
  <c r="O794" i="8" s="1"/>
  <c r="N793" i="8"/>
  <c r="O793" i="8" s="1"/>
  <c r="N792" i="8"/>
  <c r="O792" i="8" s="1"/>
  <c r="N791" i="8"/>
  <c r="O791" i="8" s="1"/>
  <c r="N790" i="8"/>
  <c r="O790" i="8" s="1"/>
  <c r="N789" i="8"/>
  <c r="O789" i="8" s="1"/>
  <c r="N788" i="8"/>
  <c r="O788" i="8" s="1"/>
  <c r="N787" i="8"/>
  <c r="O787" i="8" s="1"/>
  <c r="N786" i="8"/>
  <c r="O786" i="8" s="1"/>
  <c r="N785" i="8"/>
  <c r="O785" i="8" s="1"/>
  <c r="N784" i="8"/>
  <c r="O784" i="8" s="1"/>
  <c r="N783" i="8"/>
  <c r="O783" i="8" s="1"/>
  <c r="N782" i="8"/>
  <c r="O782" i="8" s="1"/>
  <c r="N781" i="8"/>
  <c r="O781" i="8" s="1"/>
  <c r="N780" i="8"/>
  <c r="O780" i="8" s="1"/>
  <c r="N779" i="8"/>
  <c r="O779" i="8" s="1"/>
  <c r="N778" i="8"/>
  <c r="O778" i="8" s="1"/>
  <c r="N777" i="8"/>
  <c r="O777" i="8" s="1"/>
  <c r="N776" i="8"/>
  <c r="O776" i="8" s="1"/>
  <c r="N775" i="8"/>
  <c r="O775" i="8" s="1"/>
  <c r="N774" i="8"/>
  <c r="O774" i="8" s="1"/>
  <c r="N773" i="8"/>
  <c r="O773" i="8" s="1"/>
  <c r="N772" i="8"/>
  <c r="O772" i="8" s="1"/>
  <c r="N771" i="8"/>
  <c r="O771" i="8" s="1"/>
  <c r="N770" i="8"/>
  <c r="O770" i="8" s="1"/>
  <c r="N769" i="8"/>
  <c r="O769" i="8" s="1"/>
  <c r="N768" i="8"/>
  <c r="O768" i="8" s="1"/>
  <c r="N767" i="8"/>
  <c r="O767" i="8" s="1"/>
  <c r="N766" i="8"/>
  <c r="O766" i="8" s="1"/>
  <c r="N765" i="8"/>
  <c r="O765" i="8" s="1"/>
  <c r="N764" i="8"/>
  <c r="O764" i="8" s="1"/>
  <c r="N763" i="8"/>
  <c r="O763" i="8" s="1"/>
  <c r="N762" i="8"/>
  <c r="O762" i="8" s="1"/>
  <c r="N761" i="8"/>
  <c r="O761" i="8" s="1"/>
  <c r="N760" i="8"/>
  <c r="O760" i="8" s="1"/>
  <c r="N759" i="8"/>
  <c r="O759" i="8" s="1"/>
  <c r="N758" i="8"/>
  <c r="O758" i="8" s="1"/>
  <c r="N757" i="8"/>
  <c r="O757" i="8" s="1"/>
  <c r="N756" i="8"/>
  <c r="O756" i="8" s="1"/>
  <c r="N755" i="8"/>
  <c r="O755" i="8" s="1"/>
  <c r="N754" i="8"/>
  <c r="O754" i="8" s="1"/>
  <c r="N753" i="8"/>
  <c r="O753" i="8" s="1"/>
  <c r="N752" i="8"/>
  <c r="O752" i="8" s="1"/>
  <c r="N751" i="8"/>
  <c r="O751" i="8" s="1"/>
  <c r="N750" i="8"/>
  <c r="O750" i="8" s="1"/>
  <c r="N749" i="8"/>
  <c r="O749" i="8" s="1"/>
  <c r="N748" i="8"/>
  <c r="O748" i="8" s="1"/>
  <c r="N747" i="8"/>
  <c r="O747" i="8" s="1"/>
  <c r="N746" i="8"/>
  <c r="O746" i="8" s="1"/>
  <c r="N745" i="8"/>
  <c r="O745" i="8" s="1"/>
  <c r="N744" i="8"/>
  <c r="O744" i="8" s="1"/>
  <c r="N743" i="8"/>
  <c r="O743" i="8" s="1"/>
  <c r="N742" i="8"/>
  <c r="O742" i="8" s="1"/>
  <c r="N741" i="8"/>
  <c r="O741" i="8" s="1"/>
  <c r="N740" i="8"/>
  <c r="O740" i="8" s="1"/>
  <c r="N739" i="8"/>
  <c r="O739" i="8" s="1"/>
  <c r="N738" i="8"/>
  <c r="O738" i="8" s="1"/>
  <c r="N737" i="8"/>
  <c r="O737" i="8" s="1"/>
  <c r="N736" i="8"/>
  <c r="O736" i="8" s="1"/>
  <c r="N735" i="8"/>
  <c r="O735" i="8" s="1"/>
  <c r="N734" i="8"/>
  <c r="O734" i="8" s="1"/>
  <c r="N733" i="8"/>
  <c r="O733" i="8" s="1"/>
  <c r="N732" i="8"/>
  <c r="O732" i="8" s="1"/>
  <c r="N731" i="8"/>
  <c r="O731" i="8" s="1"/>
  <c r="N730" i="8"/>
  <c r="O730" i="8" s="1"/>
  <c r="N729" i="8"/>
  <c r="O729" i="8" s="1"/>
  <c r="N728" i="8"/>
  <c r="O728" i="8" s="1"/>
  <c r="N727" i="8"/>
  <c r="O727" i="8" s="1"/>
  <c r="N726" i="8"/>
  <c r="O726" i="8" s="1"/>
  <c r="N725" i="8"/>
  <c r="O725" i="8" s="1"/>
  <c r="N724" i="8"/>
  <c r="O724" i="8" s="1"/>
  <c r="N723" i="8"/>
  <c r="O723" i="8" s="1"/>
  <c r="N722" i="8"/>
  <c r="O722" i="8" s="1"/>
  <c r="N721" i="8"/>
  <c r="O721" i="8" s="1"/>
  <c r="N720" i="8"/>
  <c r="O720" i="8" s="1"/>
  <c r="N719" i="8"/>
  <c r="O719" i="8" s="1"/>
  <c r="N718" i="8"/>
  <c r="O718" i="8" s="1"/>
  <c r="N717" i="8"/>
  <c r="O717" i="8" s="1"/>
  <c r="N716" i="8"/>
  <c r="O716" i="8" s="1"/>
  <c r="N715" i="8"/>
  <c r="O715" i="8" s="1"/>
  <c r="N714" i="8"/>
  <c r="O714" i="8" s="1"/>
  <c r="N713" i="8"/>
  <c r="O713" i="8" s="1"/>
  <c r="N712" i="8"/>
  <c r="O712" i="8" s="1"/>
  <c r="N711" i="8"/>
  <c r="O711" i="8" s="1"/>
  <c r="N710" i="8"/>
  <c r="O710" i="8" s="1"/>
  <c r="N709" i="8"/>
  <c r="O709" i="8" s="1"/>
  <c r="N708" i="8"/>
  <c r="O708" i="8" s="1"/>
  <c r="N707" i="8"/>
  <c r="O707" i="8" s="1"/>
  <c r="N706" i="8"/>
  <c r="O706" i="8" s="1"/>
  <c r="N705" i="8"/>
  <c r="O705" i="8" s="1"/>
  <c r="N704" i="8"/>
  <c r="O704" i="8" s="1"/>
  <c r="N703" i="8"/>
  <c r="O703" i="8" s="1"/>
  <c r="N702" i="8"/>
  <c r="O702" i="8" s="1"/>
  <c r="N701" i="8"/>
  <c r="O701" i="8" s="1"/>
  <c r="N700" i="8"/>
  <c r="O700" i="8" s="1"/>
  <c r="N699" i="8"/>
  <c r="O699" i="8" s="1"/>
  <c r="N698" i="8"/>
  <c r="O698" i="8" s="1"/>
  <c r="N697" i="8"/>
  <c r="O697" i="8" s="1"/>
  <c r="N696" i="8"/>
  <c r="O696" i="8" s="1"/>
  <c r="N695" i="8"/>
  <c r="O695" i="8" s="1"/>
  <c r="N694" i="8"/>
  <c r="O694" i="8" s="1"/>
  <c r="N693" i="8"/>
  <c r="O693" i="8" s="1"/>
  <c r="N692" i="8"/>
  <c r="O692" i="8" s="1"/>
  <c r="N691" i="8"/>
  <c r="O691" i="8" s="1"/>
  <c r="N690" i="8"/>
  <c r="O690" i="8" s="1"/>
  <c r="N689" i="8"/>
  <c r="O689" i="8" s="1"/>
  <c r="N688" i="8"/>
  <c r="O688" i="8" s="1"/>
  <c r="N687" i="8"/>
  <c r="O687" i="8" s="1"/>
  <c r="N686" i="8"/>
  <c r="O686" i="8" s="1"/>
  <c r="N685" i="8"/>
  <c r="O685" i="8" s="1"/>
  <c r="N684" i="8"/>
  <c r="O684" i="8" s="1"/>
  <c r="N683" i="8"/>
  <c r="O683" i="8" s="1"/>
  <c r="N682" i="8"/>
  <c r="O682" i="8" s="1"/>
  <c r="N681" i="8"/>
  <c r="O681" i="8" s="1"/>
  <c r="N680" i="8"/>
  <c r="O680" i="8" s="1"/>
  <c r="N679" i="8"/>
  <c r="O679" i="8" s="1"/>
  <c r="N678" i="8"/>
  <c r="O678" i="8" s="1"/>
  <c r="N677" i="8"/>
  <c r="O677" i="8" s="1"/>
  <c r="N676" i="8"/>
  <c r="O676" i="8" s="1"/>
  <c r="N675" i="8"/>
  <c r="O675" i="8" s="1"/>
  <c r="N674" i="8"/>
  <c r="O674" i="8" s="1"/>
  <c r="N673" i="8"/>
  <c r="O673" i="8" s="1"/>
  <c r="N672" i="8"/>
  <c r="O672" i="8" s="1"/>
  <c r="N671" i="8"/>
  <c r="O671" i="8" s="1"/>
  <c r="N670" i="8"/>
  <c r="O670" i="8" s="1"/>
  <c r="N669" i="8"/>
  <c r="O669" i="8" s="1"/>
  <c r="N668" i="8"/>
  <c r="O668" i="8" s="1"/>
  <c r="N667" i="8"/>
  <c r="O667" i="8" s="1"/>
  <c r="N666" i="8"/>
  <c r="O666" i="8" s="1"/>
  <c r="N665" i="8"/>
  <c r="O665" i="8" s="1"/>
  <c r="N664" i="8"/>
  <c r="O664" i="8" s="1"/>
  <c r="N663" i="8"/>
  <c r="O663" i="8" s="1"/>
  <c r="N662" i="8"/>
  <c r="O662" i="8" s="1"/>
  <c r="N661" i="8"/>
  <c r="O661" i="8" s="1"/>
  <c r="N660" i="8"/>
  <c r="O660" i="8" s="1"/>
  <c r="N659" i="8"/>
  <c r="O659" i="8" s="1"/>
  <c r="N658" i="8"/>
  <c r="O658" i="8" s="1"/>
  <c r="N657" i="8"/>
  <c r="O657" i="8" s="1"/>
  <c r="N656" i="8"/>
  <c r="O656" i="8" s="1"/>
  <c r="N655" i="8"/>
  <c r="O655" i="8" s="1"/>
  <c r="N654" i="8"/>
  <c r="O654" i="8" s="1"/>
  <c r="N653" i="8"/>
  <c r="O653" i="8" s="1"/>
  <c r="N652" i="8"/>
  <c r="O652" i="8" s="1"/>
  <c r="N651" i="8"/>
  <c r="O651" i="8" s="1"/>
  <c r="N650" i="8"/>
  <c r="O650" i="8" s="1"/>
  <c r="N649" i="8"/>
  <c r="O649" i="8" s="1"/>
  <c r="N648" i="8"/>
  <c r="O648" i="8" s="1"/>
  <c r="N647" i="8"/>
  <c r="O647" i="8" s="1"/>
  <c r="N646" i="8"/>
  <c r="O646" i="8" s="1"/>
  <c r="N645" i="8"/>
  <c r="O645" i="8" s="1"/>
  <c r="N644" i="8"/>
  <c r="O644" i="8" s="1"/>
  <c r="N643" i="8"/>
  <c r="O643" i="8" s="1"/>
  <c r="N642" i="8"/>
  <c r="O642" i="8" s="1"/>
  <c r="N641" i="8"/>
  <c r="O641" i="8" s="1"/>
  <c r="N640" i="8"/>
  <c r="O640" i="8" s="1"/>
  <c r="N639" i="8"/>
  <c r="O639" i="8" s="1"/>
  <c r="N638" i="8"/>
  <c r="O638" i="8" s="1"/>
  <c r="N637" i="8"/>
  <c r="O637" i="8" s="1"/>
  <c r="N636" i="8"/>
  <c r="O636" i="8" s="1"/>
  <c r="N635" i="8"/>
  <c r="O635" i="8" s="1"/>
  <c r="N634" i="8"/>
  <c r="O634" i="8" s="1"/>
  <c r="N633" i="8"/>
  <c r="O633" i="8" s="1"/>
  <c r="N632" i="8"/>
  <c r="O632" i="8" s="1"/>
  <c r="N631" i="8"/>
  <c r="O631" i="8" s="1"/>
  <c r="N630" i="8"/>
  <c r="O630" i="8" s="1"/>
  <c r="N629" i="8"/>
  <c r="O629" i="8" s="1"/>
  <c r="N628" i="8"/>
  <c r="O628" i="8" s="1"/>
  <c r="N627" i="8"/>
  <c r="O627" i="8" s="1"/>
  <c r="N626" i="8"/>
  <c r="O626" i="8" s="1"/>
  <c r="N625" i="8"/>
  <c r="O625" i="8" s="1"/>
  <c r="N624" i="8"/>
  <c r="O624" i="8" s="1"/>
  <c r="N623" i="8"/>
  <c r="O623" i="8" s="1"/>
  <c r="N622" i="8"/>
  <c r="O622" i="8" s="1"/>
  <c r="N621" i="8"/>
  <c r="O621" i="8" s="1"/>
  <c r="N620" i="8"/>
  <c r="O620" i="8" s="1"/>
  <c r="N619" i="8"/>
  <c r="O619" i="8" s="1"/>
  <c r="N618" i="8"/>
  <c r="O618" i="8" s="1"/>
  <c r="N617" i="8"/>
  <c r="O617" i="8" s="1"/>
  <c r="N616" i="8"/>
  <c r="O616" i="8" s="1"/>
  <c r="N615" i="8"/>
  <c r="O615" i="8" s="1"/>
  <c r="N614" i="8"/>
  <c r="O614" i="8" s="1"/>
  <c r="N613" i="8"/>
  <c r="O613" i="8" s="1"/>
  <c r="N612" i="8"/>
  <c r="O612" i="8" s="1"/>
  <c r="N611" i="8"/>
  <c r="O611" i="8" s="1"/>
  <c r="N610" i="8"/>
  <c r="O610" i="8" s="1"/>
  <c r="N609" i="8"/>
  <c r="O609" i="8" s="1"/>
  <c r="N608" i="8"/>
  <c r="O608" i="8" s="1"/>
  <c r="N607" i="8"/>
  <c r="O607" i="8" s="1"/>
  <c r="N606" i="8"/>
  <c r="O606" i="8" s="1"/>
  <c r="N605" i="8"/>
  <c r="O605" i="8" s="1"/>
  <c r="N604" i="8"/>
  <c r="O604" i="8" s="1"/>
  <c r="N603" i="8"/>
  <c r="O603" i="8" s="1"/>
  <c r="N602" i="8"/>
  <c r="O602" i="8" s="1"/>
  <c r="N601" i="8"/>
  <c r="O601" i="8" s="1"/>
  <c r="N600" i="8"/>
  <c r="O600" i="8" s="1"/>
  <c r="N599" i="8"/>
  <c r="O599" i="8" s="1"/>
  <c r="N598" i="8"/>
  <c r="O598" i="8" s="1"/>
  <c r="N597" i="8"/>
  <c r="O597" i="8" s="1"/>
  <c r="N596" i="8"/>
  <c r="O596" i="8" s="1"/>
  <c r="N595" i="8"/>
  <c r="O595" i="8" s="1"/>
  <c r="N594" i="8"/>
  <c r="O594" i="8" s="1"/>
  <c r="N593" i="8"/>
  <c r="O593" i="8" s="1"/>
  <c r="N592" i="8"/>
  <c r="O592" i="8" s="1"/>
  <c r="N591" i="8"/>
  <c r="O591" i="8" s="1"/>
  <c r="N590" i="8"/>
  <c r="O590" i="8" s="1"/>
  <c r="N589" i="8"/>
  <c r="O589" i="8" s="1"/>
  <c r="N588" i="8"/>
  <c r="O588" i="8" s="1"/>
  <c r="N587" i="8"/>
  <c r="O587" i="8" s="1"/>
  <c r="N586" i="8"/>
  <c r="O586" i="8" s="1"/>
  <c r="N585" i="8"/>
  <c r="O585" i="8" s="1"/>
  <c r="N584" i="8"/>
  <c r="O584" i="8" s="1"/>
  <c r="N583" i="8"/>
  <c r="O583" i="8" s="1"/>
  <c r="N582" i="8"/>
  <c r="O582" i="8" s="1"/>
  <c r="N581" i="8"/>
  <c r="O581" i="8" s="1"/>
  <c r="N580" i="8"/>
  <c r="O580" i="8" s="1"/>
  <c r="N579" i="8"/>
  <c r="O579" i="8" s="1"/>
  <c r="N578" i="8"/>
  <c r="O578" i="8" s="1"/>
  <c r="N577" i="8"/>
  <c r="O577" i="8" s="1"/>
  <c r="N576" i="8"/>
  <c r="O576" i="8" s="1"/>
  <c r="N575" i="8"/>
  <c r="O575" i="8" s="1"/>
  <c r="N574" i="8"/>
  <c r="O574" i="8" s="1"/>
  <c r="N573" i="8"/>
  <c r="O573" i="8" s="1"/>
  <c r="N572" i="8"/>
  <c r="O572" i="8" s="1"/>
  <c r="N571" i="8"/>
  <c r="O571" i="8" s="1"/>
  <c r="N570" i="8"/>
  <c r="O570" i="8" s="1"/>
  <c r="N569" i="8"/>
  <c r="O569" i="8" s="1"/>
  <c r="N568" i="8"/>
  <c r="O568" i="8" s="1"/>
  <c r="N567" i="8"/>
  <c r="O567" i="8" s="1"/>
  <c r="N566" i="8"/>
  <c r="O566" i="8" s="1"/>
  <c r="N565" i="8"/>
  <c r="O565" i="8" s="1"/>
  <c r="N564" i="8"/>
  <c r="O564" i="8" s="1"/>
  <c r="N563" i="8"/>
  <c r="O563" i="8" s="1"/>
  <c r="N562" i="8"/>
  <c r="O562" i="8" s="1"/>
  <c r="N561" i="8"/>
  <c r="O561" i="8" s="1"/>
  <c r="N560" i="8"/>
  <c r="O560" i="8" s="1"/>
  <c r="N559" i="8"/>
  <c r="O559" i="8" s="1"/>
  <c r="N558" i="8"/>
  <c r="O558" i="8" s="1"/>
  <c r="N557" i="8"/>
  <c r="O557" i="8" s="1"/>
  <c r="N556" i="8"/>
  <c r="O556" i="8" s="1"/>
  <c r="N555" i="8"/>
  <c r="O555" i="8" s="1"/>
  <c r="N554" i="8"/>
  <c r="O554" i="8" s="1"/>
  <c r="N553" i="8"/>
  <c r="O553" i="8" s="1"/>
  <c r="N552" i="8"/>
  <c r="O552" i="8" s="1"/>
  <c r="N551" i="8"/>
  <c r="O551" i="8" s="1"/>
  <c r="N550" i="8"/>
  <c r="O550" i="8" s="1"/>
  <c r="N549" i="8"/>
  <c r="O549" i="8" s="1"/>
  <c r="N548" i="8"/>
  <c r="O548" i="8" s="1"/>
  <c r="N547" i="8"/>
  <c r="O547" i="8" s="1"/>
  <c r="N546" i="8"/>
  <c r="O546" i="8" s="1"/>
  <c r="N545" i="8"/>
  <c r="O545" i="8" s="1"/>
  <c r="N544" i="8"/>
  <c r="O544" i="8" s="1"/>
  <c r="N543" i="8"/>
  <c r="O543" i="8" s="1"/>
  <c r="N542" i="8"/>
  <c r="O542" i="8" s="1"/>
  <c r="N541" i="8"/>
  <c r="O541" i="8" s="1"/>
  <c r="N540" i="8"/>
  <c r="O540" i="8" s="1"/>
  <c r="N539" i="8"/>
  <c r="O539" i="8" s="1"/>
  <c r="N538" i="8"/>
  <c r="O538" i="8" s="1"/>
  <c r="N537" i="8"/>
  <c r="O537" i="8" s="1"/>
  <c r="N536" i="8"/>
  <c r="O536" i="8" s="1"/>
  <c r="N535" i="8"/>
  <c r="O535" i="8" s="1"/>
  <c r="N534" i="8"/>
  <c r="O534" i="8" s="1"/>
  <c r="N533" i="8"/>
  <c r="O533" i="8" s="1"/>
  <c r="N532" i="8"/>
  <c r="O532" i="8" s="1"/>
  <c r="N531" i="8"/>
  <c r="O531" i="8" s="1"/>
  <c r="N530" i="8"/>
  <c r="O530" i="8" s="1"/>
  <c r="N529" i="8"/>
  <c r="O529" i="8" s="1"/>
  <c r="N528" i="8"/>
  <c r="O528" i="8" s="1"/>
  <c r="N527" i="8"/>
  <c r="O527" i="8" s="1"/>
  <c r="N526" i="8"/>
  <c r="O526" i="8" s="1"/>
  <c r="N525" i="8"/>
  <c r="O525" i="8" s="1"/>
  <c r="N524" i="8"/>
  <c r="O524" i="8" s="1"/>
  <c r="N523" i="8"/>
  <c r="O523" i="8" s="1"/>
  <c r="N522" i="8"/>
  <c r="O522" i="8" s="1"/>
  <c r="N521" i="8"/>
  <c r="O521" i="8" s="1"/>
  <c r="N520" i="8"/>
  <c r="O520" i="8" s="1"/>
  <c r="N519" i="8"/>
  <c r="O519" i="8" s="1"/>
  <c r="N518" i="8"/>
  <c r="O518" i="8" s="1"/>
  <c r="N517" i="8"/>
  <c r="O517" i="8" s="1"/>
  <c r="N516" i="8"/>
  <c r="O516" i="8" s="1"/>
  <c r="N515" i="8"/>
  <c r="O515" i="8" s="1"/>
  <c r="N514" i="8"/>
  <c r="O514" i="8" s="1"/>
  <c r="N513" i="8"/>
  <c r="O513" i="8" s="1"/>
  <c r="N512" i="8"/>
  <c r="O512" i="8" s="1"/>
  <c r="N511" i="8"/>
  <c r="O511" i="8" s="1"/>
  <c r="N510" i="8"/>
  <c r="O510" i="8" s="1"/>
  <c r="N509" i="8"/>
  <c r="O509" i="8" s="1"/>
  <c r="N508" i="8"/>
  <c r="O508" i="8" s="1"/>
  <c r="N507" i="8"/>
  <c r="O507" i="8" s="1"/>
  <c r="N506" i="8"/>
  <c r="O506" i="8" s="1"/>
  <c r="N505" i="8"/>
  <c r="O505" i="8" s="1"/>
  <c r="N504" i="8"/>
  <c r="O504" i="8" s="1"/>
  <c r="N503" i="8"/>
  <c r="O503" i="8" s="1"/>
  <c r="N502" i="8"/>
  <c r="O502" i="8" s="1"/>
  <c r="N501" i="8"/>
  <c r="O501" i="8" s="1"/>
  <c r="N500" i="8"/>
  <c r="O500" i="8" s="1"/>
  <c r="N499" i="8"/>
  <c r="O499" i="8" s="1"/>
  <c r="N498" i="8"/>
  <c r="O498" i="8" s="1"/>
  <c r="N497" i="8"/>
  <c r="O497" i="8" s="1"/>
  <c r="N496" i="8"/>
  <c r="O496" i="8" s="1"/>
  <c r="N495" i="8"/>
  <c r="O495" i="8" s="1"/>
  <c r="N494" i="8"/>
  <c r="O494" i="8" s="1"/>
  <c r="N493" i="8"/>
  <c r="O493" i="8" s="1"/>
  <c r="N492" i="8"/>
  <c r="O492" i="8" s="1"/>
  <c r="N491" i="8"/>
  <c r="O491" i="8" s="1"/>
  <c r="N490" i="8"/>
  <c r="O490" i="8" s="1"/>
  <c r="N489" i="8"/>
  <c r="O489" i="8" s="1"/>
  <c r="N488" i="8"/>
  <c r="O488" i="8" s="1"/>
  <c r="N487" i="8"/>
  <c r="O487" i="8" s="1"/>
  <c r="N486" i="8"/>
  <c r="O486" i="8" s="1"/>
  <c r="N485" i="8"/>
  <c r="O485" i="8" s="1"/>
  <c r="N484" i="8"/>
  <c r="O484" i="8" s="1"/>
  <c r="N483" i="8"/>
  <c r="O483" i="8" s="1"/>
  <c r="N482" i="8"/>
  <c r="O482" i="8" s="1"/>
  <c r="N481" i="8"/>
  <c r="O481" i="8" s="1"/>
  <c r="N480" i="8"/>
  <c r="O480" i="8" s="1"/>
  <c r="N479" i="8"/>
  <c r="O479" i="8" s="1"/>
  <c r="N478" i="8"/>
  <c r="O478" i="8" s="1"/>
  <c r="N477" i="8"/>
  <c r="O477" i="8" s="1"/>
  <c r="N476" i="8"/>
  <c r="O476" i="8" s="1"/>
  <c r="N475" i="8"/>
  <c r="O475" i="8" s="1"/>
  <c r="N474" i="8"/>
  <c r="O474" i="8" s="1"/>
  <c r="N473" i="8"/>
  <c r="O473" i="8" s="1"/>
  <c r="N472" i="8"/>
  <c r="O472" i="8" s="1"/>
  <c r="N471" i="8"/>
  <c r="O471" i="8" s="1"/>
  <c r="N470" i="8"/>
  <c r="O470" i="8" s="1"/>
  <c r="N469" i="8"/>
  <c r="O469" i="8" s="1"/>
  <c r="N468" i="8"/>
  <c r="O468" i="8" s="1"/>
  <c r="N467" i="8"/>
  <c r="O467" i="8" s="1"/>
  <c r="N466" i="8"/>
  <c r="O466" i="8" s="1"/>
  <c r="N465" i="8"/>
  <c r="O465" i="8" s="1"/>
  <c r="N464" i="8"/>
  <c r="O464" i="8" s="1"/>
  <c r="N463" i="8"/>
  <c r="O463" i="8" s="1"/>
  <c r="N462" i="8"/>
  <c r="O462" i="8" s="1"/>
  <c r="N461" i="8"/>
  <c r="O461" i="8" s="1"/>
  <c r="N460" i="8"/>
  <c r="O460" i="8" s="1"/>
  <c r="N459" i="8"/>
  <c r="O459" i="8" s="1"/>
  <c r="N458" i="8"/>
  <c r="O458" i="8" s="1"/>
  <c r="N457" i="8"/>
  <c r="O457" i="8" s="1"/>
  <c r="N456" i="8"/>
  <c r="O456" i="8" s="1"/>
  <c r="N455" i="8"/>
  <c r="O455" i="8" s="1"/>
  <c r="N454" i="8"/>
  <c r="O454" i="8" s="1"/>
  <c r="N453" i="8"/>
  <c r="O453" i="8" s="1"/>
  <c r="N452" i="8"/>
  <c r="O452" i="8" s="1"/>
  <c r="N451" i="8"/>
  <c r="O451" i="8" s="1"/>
  <c r="N450" i="8"/>
  <c r="O450" i="8" s="1"/>
  <c r="N449" i="8"/>
  <c r="O449" i="8" s="1"/>
  <c r="N448" i="8"/>
  <c r="O448" i="8" s="1"/>
  <c r="N447" i="8"/>
  <c r="O447" i="8" s="1"/>
  <c r="N446" i="8"/>
  <c r="O446" i="8" s="1"/>
  <c r="N445" i="8"/>
  <c r="O445" i="8" s="1"/>
  <c r="N444" i="8"/>
  <c r="O444" i="8" s="1"/>
  <c r="N443" i="8"/>
  <c r="O443" i="8" s="1"/>
  <c r="N442" i="8"/>
  <c r="O442" i="8" s="1"/>
  <c r="N441" i="8"/>
  <c r="O441" i="8" s="1"/>
  <c r="N440" i="8"/>
  <c r="O440" i="8" s="1"/>
  <c r="N439" i="8"/>
  <c r="O439" i="8" s="1"/>
  <c r="N438" i="8"/>
  <c r="O438" i="8" s="1"/>
  <c r="N437" i="8"/>
  <c r="O437" i="8" s="1"/>
  <c r="N436" i="8"/>
  <c r="O436" i="8" s="1"/>
  <c r="N435" i="8"/>
  <c r="O435" i="8" s="1"/>
  <c r="N434" i="8"/>
  <c r="O434" i="8" s="1"/>
  <c r="N433" i="8"/>
  <c r="O433" i="8" s="1"/>
  <c r="N432" i="8"/>
  <c r="O432" i="8" s="1"/>
  <c r="N431" i="8"/>
  <c r="O431" i="8" s="1"/>
  <c r="N430" i="8"/>
  <c r="O430" i="8" s="1"/>
  <c r="N429" i="8"/>
  <c r="O429" i="8" s="1"/>
  <c r="N428" i="8"/>
  <c r="O428" i="8" s="1"/>
  <c r="N427" i="8"/>
  <c r="O427" i="8" s="1"/>
  <c r="N426" i="8"/>
  <c r="O426" i="8" s="1"/>
  <c r="N425" i="8"/>
  <c r="O425" i="8" s="1"/>
  <c r="N424" i="8"/>
  <c r="O424" i="8" s="1"/>
  <c r="N423" i="8"/>
  <c r="O423" i="8" s="1"/>
  <c r="N422" i="8"/>
  <c r="O422" i="8" s="1"/>
  <c r="N421" i="8"/>
  <c r="O421" i="8" s="1"/>
  <c r="N420" i="8"/>
  <c r="O420" i="8" s="1"/>
  <c r="N419" i="8"/>
  <c r="O419" i="8" s="1"/>
  <c r="N418" i="8"/>
  <c r="O418" i="8" s="1"/>
  <c r="N417" i="8"/>
  <c r="O417" i="8" s="1"/>
  <c r="N416" i="8"/>
  <c r="O416" i="8" s="1"/>
  <c r="N415" i="8"/>
  <c r="O415" i="8" s="1"/>
  <c r="N414" i="8"/>
  <c r="O414" i="8" s="1"/>
  <c r="N413" i="8"/>
  <c r="O413" i="8" s="1"/>
  <c r="N412" i="8"/>
  <c r="O412" i="8" s="1"/>
  <c r="N411" i="8"/>
  <c r="O411" i="8" s="1"/>
  <c r="N410" i="8"/>
  <c r="O410" i="8" s="1"/>
  <c r="N409" i="8"/>
  <c r="O409" i="8" s="1"/>
  <c r="N408" i="8"/>
  <c r="O408" i="8" s="1"/>
  <c r="N407" i="8"/>
  <c r="O407" i="8" s="1"/>
  <c r="N406" i="8"/>
  <c r="O406" i="8" s="1"/>
  <c r="N405" i="8"/>
  <c r="O405" i="8" s="1"/>
  <c r="N404" i="8"/>
  <c r="O404" i="8" s="1"/>
  <c r="N403" i="8"/>
  <c r="O403" i="8" s="1"/>
  <c r="N402" i="8"/>
  <c r="O402" i="8" s="1"/>
  <c r="N401" i="8"/>
  <c r="O401" i="8" s="1"/>
  <c r="N400" i="8"/>
  <c r="O400" i="8" s="1"/>
  <c r="N399" i="8"/>
  <c r="O399" i="8" s="1"/>
  <c r="N398" i="8"/>
  <c r="O398" i="8" s="1"/>
  <c r="N397" i="8"/>
  <c r="O397" i="8" s="1"/>
  <c r="N396" i="8"/>
  <c r="O396" i="8" s="1"/>
  <c r="N395" i="8"/>
  <c r="O395" i="8" s="1"/>
  <c r="N394" i="8"/>
  <c r="O394" i="8" s="1"/>
  <c r="N393" i="8"/>
  <c r="O393" i="8" s="1"/>
  <c r="N392" i="8"/>
  <c r="O392" i="8" s="1"/>
  <c r="N391" i="8"/>
  <c r="O391" i="8" s="1"/>
  <c r="N390" i="8"/>
  <c r="O390" i="8" s="1"/>
  <c r="N389" i="8"/>
  <c r="O389" i="8" s="1"/>
  <c r="N388" i="8"/>
  <c r="O388" i="8" s="1"/>
  <c r="N387" i="8"/>
  <c r="O387" i="8" s="1"/>
  <c r="N386" i="8"/>
  <c r="O386" i="8" s="1"/>
  <c r="N385" i="8"/>
  <c r="O385" i="8" s="1"/>
  <c r="N384" i="8"/>
  <c r="O384" i="8" s="1"/>
  <c r="N383" i="8"/>
  <c r="O383" i="8" s="1"/>
  <c r="N382" i="8"/>
  <c r="O382" i="8" s="1"/>
  <c r="N381" i="8"/>
  <c r="O381" i="8" s="1"/>
  <c r="N380" i="8"/>
  <c r="O380" i="8" s="1"/>
  <c r="N379" i="8"/>
  <c r="O379" i="8" s="1"/>
  <c r="N378" i="8"/>
  <c r="O378" i="8" s="1"/>
  <c r="N377" i="8"/>
  <c r="O377" i="8" s="1"/>
  <c r="N376" i="8"/>
  <c r="O376" i="8" s="1"/>
  <c r="N375" i="8"/>
  <c r="O375" i="8" s="1"/>
  <c r="N374" i="8"/>
  <c r="O374" i="8" s="1"/>
  <c r="N373" i="8"/>
  <c r="O373" i="8" s="1"/>
  <c r="N372" i="8"/>
  <c r="O372" i="8" s="1"/>
  <c r="N371" i="8"/>
  <c r="O371" i="8" s="1"/>
  <c r="N370" i="8"/>
  <c r="O370" i="8" s="1"/>
  <c r="N369" i="8"/>
  <c r="O369" i="8" s="1"/>
  <c r="N368" i="8"/>
  <c r="O368" i="8" s="1"/>
  <c r="N367" i="8"/>
  <c r="O367" i="8" s="1"/>
  <c r="N366" i="8"/>
  <c r="O366" i="8" s="1"/>
  <c r="N365" i="8"/>
  <c r="O365" i="8" s="1"/>
  <c r="N364" i="8"/>
  <c r="O364" i="8" s="1"/>
  <c r="N363" i="8"/>
  <c r="O363" i="8" s="1"/>
  <c r="N362" i="8"/>
  <c r="O362" i="8" s="1"/>
  <c r="N361" i="8"/>
  <c r="O361" i="8" s="1"/>
  <c r="N360" i="8"/>
  <c r="O360" i="8" s="1"/>
  <c r="N359" i="8"/>
  <c r="O359" i="8" s="1"/>
  <c r="N358" i="8"/>
  <c r="O358" i="8" s="1"/>
  <c r="N357" i="8"/>
  <c r="O357" i="8" s="1"/>
  <c r="N356" i="8"/>
  <c r="O356" i="8" s="1"/>
  <c r="N355" i="8"/>
  <c r="O355" i="8" s="1"/>
  <c r="N354" i="8"/>
  <c r="O354" i="8" s="1"/>
  <c r="N353" i="8"/>
  <c r="O353" i="8" s="1"/>
  <c r="N352" i="8"/>
  <c r="O352" i="8" s="1"/>
  <c r="N351" i="8"/>
  <c r="O351" i="8" s="1"/>
  <c r="N350" i="8"/>
  <c r="O350" i="8" s="1"/>
  <c r="N349" i="8"/>
  <c r="O349" i="8" s="1"/>
  <c r="N348" i="8"/>
  <c r="O348" i="8" s="1"/>
  <c r="N347" i="8"/>
  <c r="O347" i="8" s="1"/>
  <c r="N346" i="8"/>
  <c r="O346" i="8" s="1"/>
  <c r="N345" i="8"/>
  <c r="O345" i="8" s="1"/>
  <c r="N344" i="8"/>
  <c r="O344" i="8" s="1"/>
  <c r="N343" i="8"/>
  <c r="O343" i="8" s="1"/>
  <c r="N342" i="8"/>
  <c r="O342" i="8" s="1"/>
  <c r="N341" i="8"/>
  <c r="O341" i="8" s="1"/>
  <c r="N340" i="8"/>
  <c r="O340" i="8" s="1"/>
  <c r="N339" i="8"/>
  <c r="O339" i="8" s="1"/>
  <c r="N338" i="8"/>
  <c r="O338" i="8" s="1"/>
  <c r="N337" i="8"/>
  <c r="O337" i="8" s="1"/>
  <c r="N336" i="8"/>
  <c r="O336" i="8" s="1"/>
  <c r="N335" i="8"/>
  <c r="O335" i="8" s="1"/>
  <c r="N334" i="8"/>
  <c r="O334" i="8" s="1"/>
  <c r="N333" i="8"/>
  <c r="O333" i="8" s="1"/>
  <c r="N332" i="8"/>
  <c r="O332" i="8" s="1"/>
  <c r="N331" i="8"/>
  <c r="O331" i="8" s="1"/>
  <c r="N330" i="8"/>
  <c r="O330" i="8" s="1"/>
  <c r="N329" i="8"/>
  <c r="O329" i="8" s="1"/>
  <c r="N328" i="8"/>
  <c r="O328" i="8" s="1"/>
  <c r="N327" i="8"/>
  <c r="O327" i="8" s="1"/>
  <c r="N326" i="8"/>
  <c r="O326" i="8" s="1"/>
  <c r="N325" i="8"/>
  <c r="O325" i="8" s="1"/>
  <c r="N324" i="8"/>
  <c r="O324" i="8" s="1"/>
  <c r="N323" i="8"/>
  <c r="O323" i="8" s="1"/>
  <c r="N322" i="8"/>
  <c r="O322" i="8" s="1"/>
  <c r="N321" i="8"/>
  <c r="O321" i="8" s="1"/>
  <c r="N320" i="8"/>
  <c r="O320" i="8" s="1"/>
  <c r="N319" i="8"/>
  <c r="O319" i="8" s="1"/>
  <c r="N318" i="8"/>
  <c r="O318" i="8" s="1"/>
  <c r="N317" i="8"/>
  <c r="O317" i="8" s="1"/>
  <c r="N316" i="8"/>
  <c r="O316" i="8" s="1"/>
  <c r="N315" i="8"/>
  <c r="O315" i="8" s="1"/>
  <c r="N314" i="8"/>
  <c r="O314" i="8" s="1"/>
  <c r="N313" i="8"/>
  <c r="O313" i="8" s="1"/>
  <c r="N312" i="8"/>
  <c r="O312" i="8" s="1"/>
  <c r="N311" i="8"/>
  <c r="O311" i="8" s="1"/>
  <c r="N310" i="8"/>
  <c r="O310" i="8" s="1"/>
  <c r="N309" i="8"/>
  <c r="O309" i="8" s="1"/>
  <c r="N308" i="8"/>
  <c r="O308" i="8" s="1"/>
  <c r="N307" i="8"/>
  <c r="O307" i="8" s="1"/>
  <c r="N306" i="8"/>
  <c r="O306" i="8" s="1"/>
  <c r="N305" i="8"/>
  <c r="O305" i="8" s="1"/>
  <c r="N304" i="8"/>
  <c r="O304" i="8" s="1"/>
  <c r="N303" i="8"/>
  <c r="O303" i="8" s="1"/>
  <c r="N302" i="8"/>
  <c r="O302" i="8" s="1"/>
  <c r="N301" i="8"/>
  <c r="O301" i="8" s="1"/>
  <c r="N300" i="8"/>
  <c r="O300" i="8" s="1"/>
  <c r="N299" i="8"/>
  <c r="O299" i="8" s="1"/>
  <c r="N298" i="8"/>
  <c r="O298" i="8" s="1"/>
  <c r="N297" i="8"/>
  <c r="O297" i="8" s="1"/>
  <c r="N296" i="8"/>
  <c r="O296" i="8" s="1"/>
  <c r="N295" i="8"/>
  <c r="O295" i="8" s="1"/>
  <c r="N294" i="8"/>
  <c r="O294" i="8" s="1"/>
  <c r="N293" i="8"/>
  <c r="O293" i="8" s="1"/>
  <c r="N292" i="8"/>
  <c r="O292" i="8" s="1"/>
  <c r="N291" i="8"/>
  <c r="O291" i="8" s="1"/>
  <c r="N290" i="8"/>
  <c r="O290" i="8" s="1"/>
  <c r="N289" i="8"/>
  <c r="O289" i="8" s="1"/>
  <c r="N288" i="8"/>
  <c r="O288" i="8" s="1"/>
  <c r="N287" i="8"/>
  <c r="O287" i="8" s="1"/>
  <c r="N286" i="8"/>
  <c r="O286" i="8" s="1"/>
  <c r="N285" i="8"/>
  <c r="O285" i="8" s="1"/>
  <c r="N284" i="8"/>
  <c r="O284" i="8" s="1"/>
  <c r="N283" i="8"/>
  <c r="O283" i="8" s="1"/>
  <c r="N282" i="8"/>
  <c r="O282" i="8" s="1"/>
  <c r="N281" i="8"/>
  <c r="O281" i="8" s="1"/>
  <c r="N280" i="8"/>
  <c r="O280" i="8" s="1"/>
  <c r="N279" i="8"/>
  <c r="O279" i="8" s="1"/>
  <c r="N278" i="8"/>
  <c r="O278" i="8" s="1"/>
  <c r="N277" i="8"/>
  <c r="O277" i="8" s="1"/>
  <c r="N276" i="8"/>
  <c r="O276" i="8" s="1"/>
  <c r="N275" i="8"/>
  <c r="O275" i="8" s="1"/>
  <c r="N274" i="8"/>
  <c r="O274" i="8" s="1"/>
  <c r="N273" i="8"/>
  <c r="O273" i="8" s="1"/>
  <c r="N272" i="8"/>
  <c r="O272" i="8" s="1"/>
  <c r="N271" i="8"/>
  <c r="O271" i="8" s="1"/>
  <c r="N270" i="8"/>
  <c r="O270" i="8" s="1"/>
  <c r="N269" i="8"/>
  <c r="O269" i="8" s="1"/>
  <c r="N268" i="8"/>
  <c r="O268" i="8" s="1"/>
  <c r="N267" i="8"/>
  <c r="O267" i="8" s="1"/>
  <c r="N266" i="8"/>
  <c r="O266" i="8" s="1"/>
  <c r="N265" i="8"/>
  <c r="O265" i="8" s="1"/>
  <c r="N264" i="8"/>
  <c r="O264" i="8" s="1"/>
  <c r="N263" i="8"/>
  <c r="O263" i="8" s="1"/>
  <c r="N262" i="8"/>
  <c r="O262" i="8" s="1"/>
  <c r="N261" i="8"/>
  <c r="O261" i="8" s="1"/>
  <c r="N260" i="8"/>
  <c r="O260" i="8" s="1"/>
  <c r="N259" i="8"/>
  <c r="O259" i="8" s="1"/>
  <c r="N258" i="8"/>
  <c r="O258" i="8" s="1"/>
  <c r="N257" i="8"/>
  <c r="O257" i="8" s="1"/>
  <c r="N256" i="8"/>
  <c r="O256" i="8" s="1"/>
  <c r="N255" i="8"/>
  <c r="O255" i="8" s="1"/>
  <c r="N254" i="8"/>
  <c r="O254" i="8" s="1"/>
  <c r="N253" i="8"/>
  <c r="O253" i="8" s="1"/>
  <c r="N252" i="8"/>
  <c r="O252" i="8" s="1"/>
  <c r="N251" i="8"/>
  <c r="O251" i="8" s="1"/>
  <c r="N250" i="8"/>
  <c r="O250" i="8" s="1"/>
  <c r="N249" i="8"/>
  <c r="O249" i="8" s="1"/>
  <c r="N248" i="8"/>
  <c r="O248" i="8" s="1"/>
  <c r="N247" i="8"/>
  <c r="O247" i="8" s="1"/>
  <c r="N246" i="8"/>
  <c r="O246" i="8" s="1"/>
  <c r="N245" i="8"/>
  <c r="O245" i="8" s="1"/>
  <c r="N244" i="8"/>
  <c r="O244" i="8" s="1"/>
  <c r="N243" i="8"/>
  <c r="O243" i="8" s="1"/>
  <c r="N242" i="8"/>
  <c r="O242" i="8" s="1"/>
  <c r="N241" i="8"/>
  <c r="O241" i="8" s="1"/>
  <c r="N240" i="8"/>
  <c r="O240" i="8" s="1"/>
  <c r="N239" i="8"/>
  <c r="O239" i="8" s="1"/>
  <c r="N238" i="8"/>
  <c r="O238" i="8" s="1"/>
  <c r="N237" i="8"/>
  <c r="O237" i="8" s="1"/>
  <c r="N236" i="8"/>
  <c r="O236" i="8" s="1"/>
  <c r="N235" i="8"/>
  <c r="O235" i="8" s="1"/>
  <c r="N234" i="8"/>
  <c r="O234" i="8" s="1"/>
  <c r="N233" i="8"/>
  <c r="O233" i="8" s="1"/>
  <c r="N232" i="8"/>
  <c r="O232" i="8" s="1"/>
  <c r="N231" i="8"/>
  <c r="O231" i="8" s="1"/>
  <c r="N230" i="8"/>
  <c r="O230" i="8" s="1"/>
  <c r="N229" i="8"/>
  <c r="O229" i="8" s="1"/>
  <c r="N228" i="8"/>
  <c r="O228" i="8" s="1"/>
  <c r="N227" i="8"/>
  <c r="O227" i="8" s="1"/>
  <c r="N226" i="8"/>
  <c r="O226" i="8" s="1"/>
  <c r="N225" i="8"/>
  <c r="O225" i="8" s="1"/>
  <c r="N224" i="8"/>
  <c r="O224" i="8" s="1"/>
  <c r="N223" i="8"/>
  <c r="O223" i="8" s="1"/>
  <c r="N222" i="8"/>
  <c r="O222" i="8" s="1"/>
  <c r="N221" i="8"/>
  <c r="O221" i="8" s="1"/>
  <c r="N220" i="8"/>
  <c r="O220" i="8" s="1"/>
  <c r="N219" i="8"/>
  <c r="O219" i="8" s="1"/>
  <c r="N218" i="8"/>
  <c r="O218" i="8" s="1"/>
  <c r="N217" i="8"/>
  <c r="O217" i="8" s="1"/>
  <c r="N216" i="8"/>
  <c r="O216" i="8" s="1"/>
  <c r="N215" i="8"/>
  <c r="O215" i="8" s="1"/>
  <c r="N214" i="8"/>
  <c r="O214" i="8" s="1"/>
  <c r="N213" i="8"/>
  <c r="O213" i="8" s="1"/>
  <c r="N212" i="8"/>
  <c r="O212" i="8" s="1"/>
  <c r="N211" i="8"/>
  <c r="O211" i="8" s="1"/>
  <c r="N210" i="8"/>
  <c r="O210" i="8" s="1"/>
  <c r="N209" i="8"/>
  <c r="O209" i="8" s="1"/>
  <c r="N208" i="8"/>
  <c r="O208" i="8" s="1"/>
  <c r="N207" i="8"/>
  <c r="O207" i="8" s="1"/>
  <c r="N206" i="8"/>
  <c r="O206" i="8" s="1"/>
  <c r="N205" i="8"/>
  <c r="O205" i="8" s="1"/>
  <c r="N204" i="8"/>
  <c r="O204" i="8" s="1"/>
  <c r="N203" i="8"/>
  <c r="O203" i="8" s="1"/>
  <c r="N202" i="8"/>
  <c r="O202" i="8" s="1"/>
  <c r="N201" i="8"/>
  <c r="O201" i="8" s="1"/>
  <c r="N200" i="8"/>
  <c r="O200" i="8" s="1"/>
  <c r="N199" i="8"/>
  <c r="O199" i="8" s="1"/>
  <c r="N198" i="8"/>
  <c r="O198" i="8" s="1"/>
  <c r="N197" i="8"/>
  <c r="O197" i="8" s="1"/>
  <c r="N196" i="8"/>
  <c r="O196" i="8" s="1"/>
  <c r="N195" i="8"/>
  <c r="O195" i="8" s="1"/>
  <c r="N194" i="8"/>
  <c r="O194" i="8" s="1"/>
  <c r="N193" i="8"/>
  <c r="O193" i="8" s="1"/>
  <c r="N192" i="8"/>
  <c r="O192" i="8" s="1"/>
  <c r="N191" i="8"/>
  <c r="O191" i="8" s="1"/>
  <c r="N190" i="8"/>
  <c r="O190" i="8" s="1"/>
  <c r="N189" i="8"/>
  <c r="O189" i="8" s="1"/>
  <c r="N188" i="8"/>
  <c r="O188" i="8" s="1"/>
  <c r="N187" i="8"/>
  <c r="O187" i="8" s="1"/>
  <c r="N186" i="8"/>
  <c r="O186" i="8" s="1"/>
  <c r="N185" i="8"/>
  <c r="O185" i="8" s="1"/>
  <c r="N184" i="8"/>
  <c r="O184" i="8" s="1"/>
  <c r="N183" i="8"/>
  <c r="O183" i="8" s="1"/>
  <c r="N182" i="8"/>
  <c r="O182" i="8" s="1"/>
  <c r="N181" i="8"/>
  <c r="O181" i="8" s="1"/>
  <c r="N180" i="8"/>
  <c r="O180" i="8" s="1"/>
  <c r="N179" i="8"/>
  <c r="O179" i="8" s="1"/>
  <c r="N178" i="8"/>
  <c r="O178" i="8" s="1"/>
  <c r="N177" i="8"/>
  <c r="O177" i="8" s="1"/>
  <c r="N176" i="8"/>
  <c r="O176" i="8" s="1"/>
  <c r="N175" i="8"/>
  <c r="O175" i="8" s="1"/>
  <c r="N174" i="8"/>
  <c r="O174" i="8" s="1"/>
  <c r="N173" i="8"/>
  <c r="O173" i="8" s="1"/>
  <c r="N172" i="8"/>
  <c r="O172" i="8" s="1"/>
  <c r="N171" i="8"/>
  <c r="O171" i="8" s="1"/>
  <c r="N170" i="8"/>
  <c r="O170" i="8" s="1"/>
  <c r="N169" i="8"/>
  <c r="O169" i="8" s="1"/>
  <c r="N168" i="8"/>
  <c r="O168" i="8" s="1"/>
  <c r="N167" i="8"/>
  <c r="O167" i="8" s="1"/>
  <c r="N166" i="8"/>
  <c r="O166" i="8" s="1"/>
  <c r="N165" i="8"/>
  <c r="O165" i="8" s="1"/>
  <c r="N164" i="8"/>
  <c r="O164" i="8" s="1"/>
  <c r="N163" i="8"/>
  <c r="O163" i="8" s="1"/>
  <c r="N162" i="8"/>
  <c r="O162" i="8" s="1"/>
  <c r="N161" i="8"/>
  <c r="O161" i="8" s="1"/>
  <c r="N160" i="8"/>
  <c r="O160" i="8" s="1"/>
  <c r="N159" i="8"/>
  <c r="O159" i="8" s="1"/>
  <c r="N158" i="8"/>
  <c r="O158" i="8" s="1"/>
  <c r="N157" i="8"/>
  <c r="O157" i="8" s="1"/>
  <c r="N156" i="8"/>
  <c r="O156" i="8" s="1"/>
  <c r="N155" i="8"/>
  <c r="O155" i="8" s="1"/>
  <c r="N154" i="8"/>
  <c r="O154" i="8" s="1"/>
  <c r="N153" i="8"/>
  <c r="O153" i="8" s="1"/>
  <c r="N152" i="8"/>
  <c r="O152" i="8" s="1"/>
  <c r="N151" i="8"/>
  <c r="O151" i="8" s="1"/>
  <c r="N150" i="8"/>
  <c r="O150" i="8" s="1"/>
  <c r="N149" i="8"/>
  <c r="O149" i="8" s="1"/>
  <c r="N148" i="8"/>
  <c r="O148" i="8" s="1"/>
  <c r="N147" i="8"/>
  <c r="O147" i="8" s="1"/>
  <c r="N146" i="8"/>
  <c r="O146" i="8" s="1"/>
  <c r="N145" i="8"/>
  <c r="O145" i="8" s="1"/>
  <c r="N144" i="8"/>
  <c r="O144" i="8" s="1"/>
  <c r="N143" i="8"/>
  <c r="O143" i="8" s="1"/>
  <c r="N142" i="8"/>
  <c r="O142" i="8" s="1"/>
  <c r="N141" i="8"/>
  <c r="O141" i="8" s="1"/>
  <c r="N140" i="8"/>
  <c r="O140" i="8" s="1"/>
  <c r="N139" i="8"/>
  <c r="O139" i="8" s="1"/>
  <c r="N138" i="8"/>
  <c r="O138" i="8" s="1"/>
  <c r="N137" i="8"/>
  <c r="O137" i="8" s="1"/>
  <c r="N136" i="8"/>
  <c r="O136" i="8" s="1"/>
  <c r="N135" i="8"/>
  <c r="O135" i="8" s="1"/>
  <c r="N134" i="8"/>
  <c r="O134" i="8" s="1"/>
  <c r="N133" i="8"/>
  <c r="O133" i="8" s="1"/>
  <c r="N132" i="8"/>
  <c r="O132" i="8" s="1"/>
  <c r="N131" i="8"/>
  <c r="O131" i="8" s="1"/>
  <c r="N130" i="8"/>
  <c r="O130" i="8" s="1"/>
  <c r="N129" i="8"/>
  <c r="O129" i="8" s="1"/>
  <c r="N128" i="8"/>
  <c r="O128" i="8" s="1"/>
  <c r="N127" i="8"/>
  <c r="O127" i="8" s="1"/>
  <c r="N126" i="8"/>
  <c r="O126" i="8" s="1"/>
  <c r="N125" i="8"/>
  <c r="O125" i="8" s="1"/>
  <c r="N124" i="8"/>
  <c r="O124" i="8" s="1"/>
  <c r="N123" i="8"/>
  <c r="O123" i="8" s="1"/>
  <c r="N122" i="8"/>
  <c r="O122" i="8" s="1"/>
  <c r="N121" i="8"/>
  <c r="O121" i="8" s="1"/>
  <c r="N120" i="8"/>
  <c r="O120" i="8" s="1"/>
  <c r="N119" i="8"/>
  <c r="O119" i="8" s="1"/>
  <c r="N118" i="8"/>
  <c r="O118" i="8" s="1"/>
  <c r="N117" i="8"/>
  <c r="O117" i="8" s="1"/>
  <c r="N116" i="8"/>
  <c r="O116" i="8" s="1"/>
  <c r="N115" i="8"/>
  <c r="O115" i="8" s="1"/>
  <c r="N114" i="8"/>
  <c r="O114" i="8" s="1"/>
  <c r="N113" i="8"/>
  <c r="O113" i="8" s="1"/>
  <c r="N112" i="8"/>
  <c r="O112" i="8" s="1"/>
  <c r="N111" i="8"/>
  <c r="O111" i="8" s="1"/>
  <c r="N110" i="8"/>
  <c r="O110" i="8" s="1"/>
  <c r="N109" i="8"/>
  <c r="O109" i="8" s="1"/>
  <c r="N108" i="8"/>
  <c r="O108" i="8" s="1"/>
  <c r="N107" i="8"/>
  <c r="O107" i="8" s="1"/>
  <c r="N106" i="8"/>
  <c r="O106" i="8" s="1"/>
  <c r="N105" i="8"/>
  <c r="O105" i="8" s="1"/>
  <c r="N104" i="8"/>
  <c r="O104" i="8" s="1"/>
  <c r="N103" i="8"/>
  <c r="O103" i="8" s="1"/>
  <c r="N102" i="8"/>
  <c r="O102" i="8" s="1"/>
  <c r="N101" i="8"/>
  <c r="O101" i="8" s="1"/>
  <c r="N100" i="8"/>
  <c r="O100" i="8" s="1"/>
  <c r="N99" i="8"/>
  <c r="O99" i="8" s="1"/>
  <c r="N98" i="8"/>
  <c r="O98" i="8" s="1"/>
  <c r="N97" i="8"/>
  <c r="O97" i="8" s="1"/>
  <c r="N96" i="8"/>
  <c r="O96" i="8" s="1"/>
  <c r="N95" i="8"/>
  <c r="O95" i="8" s="1"/>
  <c r="N94" i="8"/>
  <c r="O94" i="8" s="1"/>
  <c r="N93" i="8"/>
  <c r="O93" i="8" s="1"/>
  <c r="N92" i="8"/>
  <c r="O92" i="8" s="1"/>
  <c r="N91" i="8"/>
  <c r="O91" i="8" s="1"/>
  <c r="N90" i="8"/>
  <c r="O90" i="8" s="1"/>
  <c r="N89" i="8"/>
  <c r="O89" i="8" s="1"/>
  <c r="N88" i="8"/>
  <c r="O88" i="8" s="1"/>
  <c r="N87" i="8"/>
  <c r="O87" i="8" s="1"/>
  <c r="N86" i="8"/>
  <c r="O86" i="8" s="1"/>
  <c r="N85" i="8"/>
  <c r="O85" i="8" s="1"/>
  <c r="N84" i="8"/>
  <c r="O84" i="8" s="1"/>
  <c r="N83" i="8"/>
  <c r="O83" i="8" s="1"/>
  <c r="N82" i="8"/>
  <c r="O82" i="8" s="1"/>
  <c r="N81" i="8"/>
  <c r="O81" i="8" s="1"/>
  <c r="N80" i="8"/>
  <c r="O80" i="8" s="1"/>
  <c r="N79" i="8"/>
  <c r="O79" i="8" s="1"/>
  <c r="N78" i="8"/>
  <c r="O78" i="8" s="1"/>
  <c r="N77" i="8"/>
  <c r="O77" i="8" s="1"/>
  <c r="N76" i="8"/>
  <c r="O76" i="8" s="1"/>
  <c r="N75" i="8"/>
  <c r="O75" i="8" s="1"/>
  <c r="N74" i="8"/>
  <c r="O74" i="8" s="1"/>
  <c r="N73" i="8"/>
  <c r="O73" i="8" s="1"/>
  <c r="N72" i="8"/>
  <c r="O72" i="8" s="1"/>
  <c r="N71" i="8"/>
  <c r="O71" i="8" s="1"/>
  <c r="N70" i="8"/>
  <c r="O70" i="8" s="1"/>
  <c r="N69" i="8"/>
  <c r="O69" i="8" s="1"/>
  <c r="N68" i="8"/>
  <c r="O68" i="8" s="1"/>
  <c r="N67" i="8"/>
  <c r="O67" i="8" s="1"/>
  <c r="N66" i="8"/>
  <c r="O66" i="8" s="1"/>
  <c r="N65" i="8"/>
  <c r="O65" i="8" s="1"/>
  <c r="N64" i="8"/>
  <c r="O64" i="8" s="1"/>
  <c r="N63" i="8"/>
  <c r="O63" i="8" s="1"/>
  <c r="N62" i="8"/>
  <c r="O62" i="8" s="1"/>
  <c r="N61" i="8"/>
  <c r="O61" i="8" s="1"/>
  <c r="N60" i="8"/>
  <c r="O60" i="8" s="1"/>
  <c r="N59" i="8"/>
  <c r="O59" i="8" s="1"/>
  <c r="N58" i="8"/>
  <c r="O58" i="8" s="1"/>
  <c r="N57" i="8"/>
  <c r="O57" i="8" s="1"/>
  <c r="N56" i="8"/>
  <c r="O56" i="8" s="1"/>
  <c r="N55" i="8"/>
  <c r="O55" i="8" s="1"/>
  <c r="N54" i="8"/>
  <c r="O54" i="8" s="1"/>
  <c r="N53" i="8"/>
  <c r="O53" i="8" s="1"/>
  <c r="N52" i="8"/>
  <c r="O52" i="8" s="1"/>
  <c r="N51" i="8"/>
  <c r="O51" i="8" s="1"/>
  <c r="N50" i="8"/>
  <c r="O50" i="8" s="1"/>
  <c r="N49" i="8"/>
  <c r="O49" i="8" s="1"/>
  <c r="N48" i="8"/>
  <c r="O48" i="8" s="1"/>
  <c r="N47" i="8"/>
  <c r="O47" i="8" s="1"/>
  <c r="N46" i="8"/>
  <c r="O46" i="8" s="1"/>
  <c r="N45" i="8"/>
  <c r="O45" i="8" s="1"/>
  <c r="N44" i="8"/>
  <c r="O44" i="8" s="1"/>
  <c r="N43" i="8"/>
  <c r="O43" i="8" s="1"/>
  <c r="N42" i="8"/>
  <c r="O42" i="8" s="1"/>
  <c r="N41" i="8"/>
  <c r="O41" i="8" s="1"/>
  <c r="N40" i="8"/>
  <c r="O40" i="8" s="1"/>
  <c r="N39" i="8"/>
  <c r="O39" i="8" s="1"/>
  <c r="N38" i="8"/>
  <c r="O38" i="8" s="1"/>
  <c r="N37" i="8"/>
  <c r="O37" i="8" s="1"/>
  <c r="N36" i="8"/>
  <c r="O36" i="8" s="1"/>
  <c r="N35" i="8"/>
  <c r="O35" i="8" s="1"/>
  <c r="N34" i="8"/>
  <c r="O34" i="8" s="1"/>
  <c r="N33" i="8"/>
  <c r="O33" i="8" s="1"/>
  <c r="N32" i="8"/>
  <c r="O32" i="8" s="1"/>
  <c r="N31" i="8"/>
  <c r="O31" i="8" s="1"/>
  <c r="N30" i="8"/>
  <c r="O30" i="8" s="1"/>
  <c r="N29" i="8"/>
  <c r="O29" i="8" s="1"/>
  <c r="N28" i="8"/>
  <c r="O28" i="8" s="1"/>
  <c r="N27" i="8"/>
  <c r="O27" i="8" s="1"/>
  <c r="N26" i="8"/>
  <c r="O26" i="8" s="1"/>
  <c r="N25" i="8"/>
  <c r="O25" i="8" s="1"/>
  <c r="N24" i="8"/>
  <c r="O24" i="8" s="1"/>
  <c r="N23" i="8"/>
  <c r="O23" i="8" s="1"/>
  <c r="N22" i="8"/>
  <c r="O22" i="8" s="1"/>
  <c r="N21" i="8"/>
  <c r="O21" i="8" s="1"/>
  <c r="N20" i="8"/>
  <c r="O20" i="8" s="1"/>
  <c r="N19" i="8"/>
  <c r="O19" i="8" s="1"/>
  <c r="N18" i="8"/>
  <c r="O18" i="8" s="1"/>
  <c r="N17" i="8"/>
  <c r="O17" i="8" s="1"/>
  <c r="N16" i="8"/>
  <c r="O16" i="8" s="1"/>
  <c r="N15" i="8"/>
  <c r="O15" i="8" s="1"/>
  <c r="N14" i="8"/>
  <c r="O14" i="8" s="1"/>
  <c r="N13" i="8"/>
  <c r="O13" i="8" s="1"/>
  <c r="N12" i="8"/>
  <c r="O12" i="8" s="1"/>
  <c r="N11" i="8"/>
  <c r="O11" i="8" s="1"/>
  <c r="N10" i="8"/>
  <c r="O10" i="8" s="1"/>
  <c r="N9" i="8"/>
  <c r="O9" i="8" s="1"/>
  <c r="N8" i="8"/>
  <c r="O8" i="8" s="1"/>
  <c r="N7" i="8"/>
  <c r="O7" i="8" s="1"/>
  <c r="N6" i="8"/>
  <c r="O6" i="8" s="1"/>
  <c r="N5" i="8"/>
  <c r="O5" i="8" s="1"/>
  <c r="N4" i="8"/>
  <c r="O4" i="8" s="1"/>
  <c r="N3" i="8"/>
  <c r="O3" i="8" s="1"/>
  <c r="F2" i="7"/>
  <c r="G2" i="7" s="1"/>
  <c r="F3" i="7"/>
  <c r="G3" i="7" s="1"/>
  <c r="F4" i="7"/>
  <c r="G4" i="7" s="1"/>
  <c r="F5" i="7"/>
  <c r="G5" i="7" s="1"/>
  <c r="F6" i="7"/>
  <c r="G6" i="7" s="1"/>
  <c r="F7" i="7"/>
  <c r="G7" i="7" s="1"/>
  <c r="F8" i="7"/>
  <c r="G8" i="7" s="1"/>
  <c r="F9" i="7"/>
  <c r="G9" i="7" s="1"/>
  <c r="F10" i="7"/>
  <c r="G10" i="7" s="1"/>
  <c r="F11" i="7"/>
  <c r="G11" i="7" s="1"/>
  <c r="F12" i="7"/>
  <c r="G12" i="7" s="1"/>
  <c r="F13" i="7"/>
  <c r="G13" i="7" s="1"/>
  <c r="F14" i="7"/>
  <c r="G14" i="7" s="1"/>
  <c r="F15" i="7"/>
  <c r="G15" i="7" s="1"/>
  <c r="F16" i="7"/>
  <c r="G16" i="7" s="1"/>
  <c r="F17" i="7"/>
  <c r="G17" i="7" s="1"/>
  <c r="F18" i="7"/>
  <c r="G18" i="7" s="1"/>
  <c r="F19" i="7"/>
  <c r="G19" i="7" s="1"/>
  <c r="F20" i="7"/>
  <c r="G20" i="7" s="1"/>
  <c r="F21" i="7"/>
  <c r="G21" i="7" s="1"/>
  <c r="F22" i="7"/>
  <c r="G22" i="7" s="1"/>
  <c r="F23" i="7"/>
  <c r="G23" i="7" s="1"/>
  <c r="F24" i="7"/>
  <c r="G24" i="7" s="1"/>
  <c r="F25" i="7"/>
  <c r="G25" i="7" s="1"/>
  <c r="F26" i="7"/>
  <c r="G26" i="7" s="1"/>
  <c r="F27" i="7"/>
  <c r="G27" i="7" s="1"/>
  <c r="F28" i="7"/>
  <c r="G28" i="7" s="1"/>
  <c r="F29" i="7"/>
  <c r="G29" i="7" s="1"/>
  <c r="F30" i="7"/>
  <c r="G30" i="7" s="1"/>
  <c r="F31" i="7"/>
  <c r="G31" i="7" s="1"/>
  <c r="F32" i="7"/>
  <c r="G32" i="7" s="1"/>
  <c r="F33" i="7"/>
  <c r="G33" i="7" s="1"/>
  <c r="F34" i="7"/>
  <c r="G34" i="7" s="1"/>
  <c r="F35" i="7"/>
  <c r="G35" i="7" s="1"/>
  <c r="F36" i="7"/>
  <c r="G36" i="7" s="1"/>
  <c r="F37" i="7"/>
  <c r="G37" i="7" s="1"/>
  <c r="F38" i="7"/>
  <c r="G38" i="7" s="1"/>
  <c r="F39" i="7"/>
  <c r="G39" i="7" s="1"/>
  <c r="F40" i="7"/>
  <c r="G40" i="7" s="1"/>
  <c r="F41" i="7"/>
  <c r="G41" i="7" s="1"/>
  <c r="F42" i="7"/>
  <c r="G42" i="7" s="1"/>
  <c r="F43" i="7"/>
  <c r="G43" i="7" s="1"/>
  <c r="F44" i="7"/>
  <c r="G44" i="7" s="1"/>
  <c r="F45" i="7"/>
  <c r="G45" i="7" s="1"/>
  <c r="F46" i="7"/>
  <c r="G46" i="7" s="1"/>
  <c r="F47" i="7"/>
  <c r="G47" i="7" s="1"/>
  <c r="F48" i="7"/>
  <c r="G48" i="7" s="1"/>
  <c r="F49" i="7"/>
  <c r="G49" i="7" s="1"/>
  <c r="F50" i="7"/>
  <c r="G50" i="7" s="1"/>
  <c r="F51" i="7"/>
  <c r="G51" i="7" s="1"/>
  <c r="F52" i="7"/>
  <c r="G52" i="7" s="1"/>
  <c r="F53" i="7"/>
  <c r="G53" i="7" s="1"/>
  <c r="F54" i="7"/>
  <c r="G54" i="7" s="1"/>
  <c r="F55" i="7"/>
  <c r="G55" i="7" s="1"/>
  <c r="F56" i="7"/>
  <c r="G56" i="7" s="1"/>
  <c r="F57" i="7"/>
  <c r="G57" i="7" s="1"/>
  <c r="F58" i="7"/>
  <c r="G58" i="7" s="1"/>
  <c r="F59" i="7"/>
  <c r="G59" i="7" s="1"/>
  <c r="F60" i="7"/>
  <c r="G60" i="7" s="1"/>
  <c r="F61" i="7"/>
  <c r="G61" i="7" s="1"/>
  <c r="F62" i="7"/>
  <c r="G62" i="7" s="1"/>
  <c r="F63" i="7"/>
  <c r="G63" i="7" s="1"/>
  <c r="F64" i="7"/>
  <c r="G64" i="7" s="1"/>
  <c r="F65" i="7"/>
  <c r="G65" i="7" s="1"/>
  <c r="F66" i="7"/>
  <c r="G66" i="7" s="1"/>
  <c r="F67" i="7"/>
  <c r="G67" i="7" s="1"/>
  <c r="F68" i="7"/>
  <c r="G68" i="7" s="1"/>
  <c r="F69" i="7"/>
  <c r="G69" i="7" s="1"/>
  <c r="F70" i="7"/>
  <c r="G70" i="7" s="1"/>
  <c r="F71" i="7"/>
  <c r="G71" i="7" s="1"/>
  <c r="F72" i="7"/>
  <c r="G72" i="7" s="1"/>
  <c r="F73" i="7"/>
  <c r="G73" i="7" s="1"/>
  <c r="F74" i="7"/>
  <c r="G74" i="7" s="1"/>
  <c r="F75" i="7"/>
  <c r="G75" i="7" s="1"/>
  <c r="F76" i="7"/>
  <c r="G76" i="7" s="1"/>
  <c r="F77" i="7"/>
  <c r="G77" i="7" s="1"/>
  <c r="F78" i="7"/>
  <c r="G78" i="7" s="1"/>
  <c r="F79" i="7"/>
  <c r="G79" i="7" s="1"/>
  <c r="F80" i="7"/>
  <c r="G80" i="7" s="1"/>
  <c r="F81" i="7"/>
  <c r="G81" i="7" s="1"/>
  <c r="F82" i="7"/>
  <c r="G82" i="7" s="1"/>
  <c r="F83" i="7"/>
  <c r="G83" i="7" s="1"/>
  <c r="F84" i="7"/>
  <c r="G84" i="7" s="1"/>
  <c r="F85" i="7"/>
  <c r="G85" i="7" s="1"/>
  <c r="F86" i="7"/>
  <c r="G86" i="7" s="1"/>
  <c r="F87" i="7"/>
  <c r="G87" i="7" s="1"/>
  <c r="F88" i="7"/>
  <c r="G88" i="7" s="1"/>
  <c r="F89" i="7"/>
  <c r="G89" i="7" s="1"/>
  <c r="F90" i="7"/>
  <c r="G90" i="7" s="1"/>
  <c r="F91" i="7"/>
  <c r="G91" i="7" s="1"/>
  <c r="F92" i="7"/>
  <c r="G92" i="7" s="1"/>
  <c r="F93" i="7"/>
  <c r="G93" i="7" s="1"/>
  <c r="F94" i="7"/>
  <c r="G94" i="7" s="1"/>
  <c r="F95" i="7"/>
  <c r="G95" i="7" s="1"/>
  <c r="F96" i="7"/>
  <c r="G96" i="7" s="1"/>
  <c r="F97" i="7"/>
  <c r="G97" i="7" s="1"/>
  <c r="F98" i="7"/>
  <c r="G98" i="7" s="1"/>
  <c r="F99" i="7"/>
  <c r="G99" i="7" s="1"/>
  <c r="F100" i="7"/>
  <c r="G100" i="7" s="1"/>
  <c r="F101" i="7"/>
  <c r="G101" i="7" s="1"/>
  <c r="F102" i="7"/>
  <c r="G102" i="7" s="1"/>
  <c r="F103" i="7"/>
  <c r="G103" i="7" s="1"/>
  <c r="F104" i="7"/>
  <c r="G104" i="7" s="1"/>
  <c r="F105" i="7"/>
  <c r="G105" i="7" s="1"/>
  <c r="F106" i="7"/>
  <c r="G106" i="7" s="1"/>
  <c r="F107" i="7"/>
  <c r="G107" i="7" s="1"/>
  <c r="F108" i="7"/>
  <c r="G108" i="7" s="1"/>
  <c r="F109" i="7"/>
  <c r="G109" i="7" s="1"/>
  <c r="F110" i="7"/>
  <c r="G110" i="7" s="1"/>
  <c r="F111" i="7"/>
  <c r="G111" i="7" s="1"/>
  <c r="F112" i="7"/>
  <c r="G112" i="7" s="1"/>
  <c r="F113" i="7"/>
  <c r="G113" i="7" s="1"/>
  <c r="F114" i="7"/>
  <c r="G114" i="7" s="1"/>
  <c r="F115" i="7"/>
  <c r="G115" i="7" s="1"/>
  <c r="F116" i="7"/>
  <c r="G116" i="7" s="1"/>
  <c r="F117" i="7"/>
  <c r="G117" i="7" s="1"/>
  <c r="F118" i="7"/>
  <c r="G118" i="7" s="1"/>
  <c r="F119" i="7"/>
  <c r="G119" i="7" s="1"/>
  <c r="F120" i="7"/>
  <c r="G120" i="7" s="1"/>
  <c r="F121" i="7"/>
  <c r="G121" i="7" s="1"/>
  <c r="F122" i="7"/>
  <c r="G122" i="7" s="1"/>
  <c r="F123" i="7"/>
  <c r="G123" i="7" s="1"/>
  <c r="F124" i="7"/>
  <c r="G124" i="7" s="1"/>
  <c r="F125" i="7"/>
  <c r="G125" i="7" s="1"/>
  <c r="F126" i="7"/>
  <c r="G126" i="7" s="1"/>
  <c r="F127" i="7"/>
  <c r="G127" i="7" s="1"/>
  <c r="F128" i="7"/>
  <c r="G128" i="7" s="1"/>
  <c r="F129" i="7"/>
  <c r="G129" i="7" s="1"/>
  <c r="F130" i="7"/>
  <c r="G130" i="7" s="1"/>
  <c r="F131" i="7"/>
  <c r="G131" i="7" s="1"/>
  <c r="F132" i="7"/>
  <c r="G132" i="7" s="1"/>
  <c r="F133" i="7"/>
  <c r="G133" i="7" s="1"/>
  <c r="F134" i="7"/>
  <c r="G134" i="7" s="1"/>
  <c r="F135" i="7"/>
  <c r="G135" i="7" s="1"/>
  <c r="F136" i="7"/>
  <c r="G136" i="7" s="1"/>
  <c r="F137" i="7"/>
  <c r="G137" i="7" s="1"/>
  <c r="F138" i="7"/>
  <c r="G138" i="7" s="1"/>
  <c r="F139" i="7"/>
  <c r="G139" i="7" s="1"/>
  <c r="F140" i="7"/>
  <c r="G140" i="7" s="1"/>
  <c r="F141" i="7"/>
  <c r="G141" i="7" s="1"/>
  <c r="F142" i="7"/>
  <c r="G142" i="7" s="1"/>
  <c r="F143" i="7"/>
  <c r="G143" i="7" s="1"/>
  <c r="F144" i="7"/>
  <c r="G144" i="7" s="1"/>
  <c r="F145" i="7"/>
  <c r="G145" i="7" s="1"/>
  <c r="F146" i="7"/>
  <c r="G146" i="7" s="1"/>
  <c r="F147" i="7"/>
  <c r="G147" i="7" s="1"/>
  <c r="F148" i="7"/>
  <c r="G148" i="7" s="1"/>
  <c r="F149" i="7"/>
  <c r="G149" i="7" s="1"/>
  <c r="F150" i="7"/>
  <c r="G150" i="7" s="1"/>
  <c r="F151" i="7"/>
  <c r="G151" i="7" s="1"/>
  <c r="F152" i="7"/>
  <c r="G152" i="7" s="1"/>
  <c r="F153" i="7"/>
  <c r="G153" i="7" s="1"/>
  <c r="F154" i="7"/>
  <c r="G154" i="7" s="1"/>
  <c r="F155" i="7"/>
  <c r="G155" i="7" s="1"/>
  <c r="F156" i="7"/>
  <c r="G156" i="7" s="1"/>
  <c r="F157" i="7"/>
  <c r="G157" i="7" s="1"/>
  <c r="F158" i="7"/>
  <c r="G158" i="7" s="1"/>
  <c r="F159" i="7"/>
  <c r="G159" i="7" s="1"/>
  <c r="F160" i="7"/>
  <c r="G160" i="7" s="1"/>
  <c r="F161" i="7"/>
  <c r="G161" i="7" s="1"/>
  <c r="F162" i="7"/>
  <c r="G162" i="7" s="1"/>
  <c r="F163" i="7"/>
  <c r="G163" i="7" s="1"/>
  <c r="F164" i="7"/>
  <c r="G164" i="7" s="1"/>
  <c r="F165" i="7"/>
  <c r="G165" i="7" s="1"/>
  <c r="F166" i="7"/>
  <c r="G166" i="7" s="1"/>
  <c r="F167" i="7"/>
  <c r="G167" i="7" s="1"/>
  <c r="F168" i="7"/>
  <c r="G168" i="7" s="1"/>
  <c r="F169" i="7"/>
  <c r="G169" i="7" s="1"/>
  <c r="F170" i="7"/>
  <c r="G170" i="7" s="1"/>
  <c r="F171" i="7"/>
  <c r="G171" i="7" s="1"/>
  <c r="F172" i="7"/>
  <c r="G172" i="7" s="1"/>
  <c r="F173" i="7"/>
  <c r="G173" i="7" s="1"/>
  <c r="F174" i="7"/>
  <c r="G174" i="7" s="1"/>
  <c r="F175" i="7"/>
  <c r="G175" i="7" s="1"/>
  <c r="F176" i="7"/>
  <c r="G176" i="7" s="1"/>
  <c r="F177" i="7"/>
  <c r="G177" i="7" s="1"/>
  <c r="F178" i="7"/>
  <c r="G178" i="7" s="1"/>
  <c r="F179" i="7"/>
  <c r="G179" i="7" s="1"/>
  <c r="F180" i="7"/>
  <c r="G180" i="7" s="1"/>
  <c r="F181" i="7"/>
  <c r="G181" i="7" s="1"/>
  <c r="F182" i="7"/>
  <c r="G182" i="7" s="1"/>
  <c r="F183" i="7"/>
  <c r="G183" i="7" s="1"/>
  <c r="F184" i="7"/>
  <c r="G184" i="7" s="1"/>
  <c r="F185" i="7"/>
  <c r="G185" i="7" s="1"/>
  <c r="F186" i="7"/>
  <c r="G186" i="7" s="1"/>
  <c r="F187" i="7"/>
  <c r="G187" i="7" s="1"/>
  <c r="F188" i="7"/>
  <c r="G188" i="7" s="1"/>
  <c r="F189" i="7"/>
  <c r="G189" i="7" s="1"/>
  <c r="F190" i="7"/>
  <c r="G190" i="7" s="1"/>
  <c r="F191" i="7"/>
  <c r="G191" i="7" s="1"/>
  <c r="F192" i="7"/>
  <c r="G192" i="7" s="1"/>
  <c r="F193" i="7"/>
  <c r="G193" i="7" s="1"/>
  <c r="F194" i="7"/>
  <c r="G194" i="7" s="1"/>
  <c r="F195" i="7"/>
  <c r="G195" i="7" s="1"/>
  <c r="F196" i="7"/>
  <c r="G196" i="7" s="1"/>
  <c r="F197" i="7"/>
  <c r="G197" i="7" s="1"/>
  <c r="F198" i="7"/>
  <c r="G198" i="7" s="1"/>
  <c r="F199" i="7"/>
  <c r="G199" i="7" s="1"/>
  <c r="F200" i="7"/>
  <c r="G200" i="7" s="1"/>
  <c r="F201" i="7"/>
  <c r="G201" i="7" s="1"/>
  <c r="F202" i="7"/>
  <c r="G202" i="7" s="1"/>
  <c r="F203" i="7"/>
  <c r="G203" i="7" s="1"/>
  <c r="F204" i="7"/>
  <c r="G204" i="7" s="1"/>
  <c r="F205" i="7"/>
  <c r="G205" i="7" s="1"/>
  <c r="F206" i="7"/>
  <c r="G206" i="7" s="1"/>
  <c r="F207" i="7"/>
  <c r="G207" i="7" s="1"/>
  <c r="F208" i="7"/>
  <c r="G208" i="7" s="1"/>
  <c r="F209" i="7"/>
  <c r="G209" i="7" s="1"/>
  <c r="F210" i="7"/>
  <c r="G210" i="7" s="1"/>
  <c r="F211" i="7"/>
  <c r="G211" i="7" s="1"/>
  <c r="F212" i="7"/>
  <c r="G212" i="7" s="1"/>
  <c r="F213" i="7"/>
  <c r="G213" i="7" s="1"/>
  <c r="F214" i="7"/>
  <c r="G214" i="7" s="1"/>
  <c r="F215" i="7"/>
  <c r="G215" i="7" s="1"/>
  <c r="F216" i="7"/>
  <c r="G216" i="7" s="1"/>
  <c r="F217" i="7"/>
  <c r="G217" i="7" s="1"/>
  <c r="F218" i="7"/>
  <c r="G218" i="7" s="1"/>
  <c r="F219" i="7"/>
  <c r="G219" i="7" s="1"/>
  <c r="F220" i="7"/>
  <c r="G220" i="7" s="1"/>
  <c r="F221" i="7"/>
  <c r="G221" i="7" s="1"/>
  <c r="F222" i="7"/>
  <c r="G222" i="7" s="1"/>
  <c r="F223" i="7"/>
  <c r="G223" i="7" s="1"/>
  <c r="F224" i="7"/>
  <c r="G224" i="7" s="1"/>
  <c r="F225" i="7"/>
  <c r="G225" i="7" s="1"/>
  <c r="F226" i="7"/>
  <c r="G226" i="7" s="1"/>
  <c r="F227" i="7"/>
  <c r="G227" i="7" s="1"/>
  <c r="F228" i="7"/>
  <c r="G228" i="7" s="1"/>
  <c r="F229" i="7"/>
  <c r="G229" i="7" s="1"/>
  <c r="F230" i="7"/>
  <c r="G230" i="7" s="1"/>
  <c r="F231" i="7"/>
  <c r="G231" i="7" s="1"/>
  <c r="F232" i="7"/>
  <c r="G232" i="7" s="1"/>
  <c r="F233" i="7"/>
  <c r="G233" i="7" s="1"/>
  <c r="F234" i="7"/>
  <c r="G234" i="7" s="1"/>
  <c r="F235" i="7"/>
  <c r="G235" i="7" s="1"/>
  <c r="F236" i="7"/>
  <c r="G236" i="7" s="1"/>
  <c r="F237" i="7"/>
  <c r="G237" i="7" s="1"/>
  <c r="F238" i="7"/>
  <c r="G238" i="7" s="1"/>
  <c r="F239" i="7"/>
  <c r="G239" i="7" s="1"/>
  <c r="F240" i="7"/>
  <c r="G240" i="7" s="1"/>
  <c r="F241" i="7"/>
  <c r="G241" i="7" s="1"/>
  <c r="F242" i="7"/>
  <c r="G242" i="7" s="1"/>
  <c r="F243" i="7"/>
  <c r="G243" i="7" s="1"/>
  <c r="F244" i="7"/>
  <c r="G244" i="7" s="1"/>
  <c r="F245" i="7"/>
  <c r="G245" i="7" s="1"/>
  <c r="F246" i="7"/>
  <c r="G246" i="7" s="1"/>
  <c r="F247" i="7"/>
  <c r="G247" i="7" s="1"/>
  <c r="F248" i="7"/>
  <c r="G248" i="7" s="1"/>
  <c r="F249" i="7"/>
  <c r="G249" i="7" s="1"/>
  <c r="F250" i="7"/>
  <c r="G250" i="7" s="1"/>
  <c r="F251" i="7"/>
  <c r="G251" i="7" s="1"/>
  <c r="F252" i="7"/>
  <c r="G252" i="7" s="1"/>
  <c r="F253" i="7"/>
  <c r="G253" i="7" s="1"/>
  <c r="F254" i="7"/>
  <c r="G254" i="7" s="1"/>
  <c r="F255" i="7"/>
  <c r="G255" i="7" s="1"/>
  <c r="F256" i="7"/>
  <c r="G256" i="7" s="1"/>
  <c r="F257" i="7"/>
  <c r="G257" i="7" s="1"/>
  <c r="F258" i="7"/>
  <c r="G258" i="7" s="1"/>
  <c r="F259" i="7"/>
  <c r="G259" i="7" s="1"/>
  <c r="F260" i="7"/>
  <c r="G260" i="7" s="1"/>
  <c r="F261" i="7"/>
  <c r="G261" i="7" s="1"/>
  <c r="F262" i="7"/>
  <c r="G262" i="7" s="1"/>
  <c r="F263" i="7"/>
  <c r="G263" i="7" s="1"/>
  <c r="F264" i="7"/>
  <c r="G264" i="7" s="1"/>
  <c r="F265" i="7"/>
  <c r="G265" i="7" s="1"/>
  <c r="F266" i="7"/>
  <c r="G266" i="7" s="1"/>
  <c r="F267" i="7"/>
  <c r="G267" i="7" s="1"/>
  <c r="F268" i="7"/>
  <c r="G268" i="7" s="1"/>
  <c r="F269" i="7"/>
  <c r="G269" i="7" s="1"/>
  <c r="F270" i="7"/>
  <c r="G270" i="7" s="1"/>
  <c r="F271" i="7"/>
  <c r="G271" i="7" s="1"/>
  <c r="F272" i="7"/>
  <c r="G272" i="7" s="1"/>
  <c r="F273" i="7"/>
  <c r="G273" i="7" s="1"/>
  <c r="F274" i="7"/>
  <c r="G274" i="7" s="1"/>
  <c r="F275" i="7"/>
  <c r="G275" i="7" s="1"/>
  <c r="F276" i="7"/>
  <c r="G276" i="7" s="1"/>
  <c r="F277" i="7"/>
  <c r="G277" i="7" s="1"/>
  <c r="F278" i="7"/>
  <c r="G278" i="7" s="1"/>
  <c r="F279" i="7"/>
  <c r="G279" i="7" s="1"/>
  <c r="F280" i="7"/>
  <c r="G280" i="7" s="1"/>
  <c r="F281" i="7"/>
  <c r="G281" i="7" s="1"/>
  <c r="F282" i="7"/>
  <c r="G282" i="7" s="1"/>
  <c r="F283" i="7"/>
  <c r="G283" i="7" s="1"/>
  <c r="F284" i="7"/>
  <c r="G284" i="7" s="1"/>
  <c r="F285" i="7"/>
  <c r="G285" i="7" s="1"/>
  <c r="F286" i="7"/>
  <c r="G286" i="7" s="1"/>
  <c r="F287" i="7"/>
  <c r="G287" i="7" s="1"/>
  <c r="F288" i="7"/>
  <c r="G288" i="7" s="1"/>
  <c r="F289" i="7"/>
  <c r="G289" i="7" s="1"/>
  <c r="F290" i="7"/>
  <c r="G290" i="7" s="1"/>
  <c r="F291" i="7"/>
  <c r="G291" i="7" s="1"/>
  <c r="F292" i="7"/>
  <c r="G292" i="7" s="1"/>
  <c r="F293" i="7"/>
  <c r="G293" i="7" s="1"/>
  <c r="F294" i="7"/>
  <c r="G294" i="7" s="1"/>
  <c r="F295" i="7"/>
  <c r="G295" i="7" s="1"/>
  <c r="F296" i="7"/>
  <c r="G296" i="7" s="1"/>
  <c r="F297" i="7"/>
  <c r="G297" i="7" s="1"/>
  <c r="F298" i="7"/>
  <c r="G298" i="7" s="1"/>
  <c r="F299" i="7"/>
  <c r="G299" i="7" s="1"/>
  <c r="F300" i="7"/>
  <c r="G300" i="7" s="1"/>
  <c r="F301" i="7"/>
  <c r="G301" i="7" s="1"/>
  <c r="F302" i="7"/>
  <c r="G302" i="7" s="1"/>
  <c r="F303" i="7"/>
  <c r="G303" i="7" s="1"/>
  <c r="F304" i="7"/>
  <c r="G304" i="7" s="1"/>
  <c r="F305" i="7"/>
  <c r="G305" i="7" s="1"/>
  <c r="F306" i="7"/>
  <c r="G306" i="7" s="1"/>
  <c r="F307" i="7"/>
  <c r="G307" i="7" s="1"/>
  <c r="F308" i="7"/>
  <c r="G308" i="7" s="1"/>
  <c r="F309" i="7"/>
  <c r="G309" i="7" s="1"/>
  <c r="F310" i="7"/>
  <c r="G310" i="7" s="1"/>
  <c r="F311" i="7"/>
  <c r="G311" i="7" s="1"/>
  <c r="F312" i="7"/>
  <c r="G312" i="7" s="1"/>
  <c r="F313" i="7"/>
  <c r="G313" i="7" s="1"/>
  <c r="F314" i="7"/>
  <c r="G314" i="7" s="1"/>
  <c r="F315" i="7"/>
  <c r="G315" i="7" s="1"/>
  <c r="F316" i="7"/>
  <c r="G316" i="7" s="1"/>
  <c r="F317" i="7"/>
  <c r="G317" i="7" s="1"/>
  <c r="F318" i="7"/>
  <c r="G318" i="7" s="1"/>
  <c r="F319" i="7"/>
  <c r="G319" i="7" s="1"/>
  <c r="F320" i="7"/>
  <c r="G320" i="7" s="1"/>
  <c r="F321" i="7"/>
  <c r="G321" i="7" s="1"/>
  <c r="F322" i="7"/>
  <c r="G322" i="7" s="1"/>
  <c r="F323" i="7"/>
  <c r="G323" i="7" s="1"/>
  <c r="F324" i="7"/>
  <c r="G324" i="7" s="1"/>
  <c r="F325" i="7"/>
  <c r="G325" i="7" s="1"/>
  <c r="F326" i="7"/>
  <c r="G326" i="7" s="1"/>
  <c r="F327" i="7"/>
  <c r="G327" i="7" s="1"/>
  <c r="F328" i="7"/>
  <c r="G328" i="7" s="1"/>
  <c r="F329" i="7"/>
  <c r="G329" i="7" s="1"/>
  <c r="F330" i="7"/>
  <c r="G330" i="7" s="1"/>
  <c r="F331" i="7"/>
  <c r="G331" i="7" s="1"/>
  <c r="F332" i="7"/>
  <c r="G332" i="7" s="1"/>
  <c r="F333" i="7"/>
  <c r="G333" i="7" s="1"/>
  <c r="F334" i="7"/>
  <c r="G334" i="7" s="1"/>
  <c r="F335" i="7"/>
  <c r="G335" i="7" s="1"/>
  <c r="F336" i="7"/>
  <c r="G336" i="7" s="1"/>
  <c r="F337" i="7"/>
  <c r="G337" i="7" s="1"/>
  <c r="F338" i="7"/>
  <c r="G338" i="7" s="1"/>
  <c r="F339" i="7"/>
  <c r="G339" i="7" s="1"/>
  <c r="F340" i="7"/>
  <c r="G340" i="7" s="1"/>
  <c r="F341" i="7"/>
  <c r="G341" i="7" s="1"/>
  <c r="F342" i="7"/>
  <c r="G342" i="7" s="1"/>
  <c r="F343" i="7"/>
  <c r="G343" i="7" s="1"/>
  <c r="F344" i="7"/>
  <c r="G344" i="7" s="1"/>
  <c r="F345" i="7"/>
  <c r="G345" i="7" s="1"/>
  <c r="F346" i="7"/>
  <c r="G346" i="7" s="1"/>
  <c r="F347" i="7"/>
  <c r="G347" i="7" s="1"/>
  <c r="F348" i="7"/>
  <c r="G348" i="7" s="1"/>
  <c r="F349" i="7"/>
  <c r="G349" i="7" s="1"/>
  <c r="F350" i="7"/>
  <c r="G350" i="7" s="1"/>
  <c r="F351" i="7"/>
  <c r="G351" i="7" s="1"/>
  <c r="F352" i="7"/>
  <c r="G352" i="7" s="1"/>
  <c r="F353" i="7"/>
  <c r="G353" i="7" s="1"/>
  <c r="F354" i="7"/>
  <c r="G354" i="7" s="1"/>
  <c r="F355" i="7"/>
  <c r="G355" i="7" s="1"/>
  <c r="F356" i="7"/>
  <c r="G356" i="7" s="1"/>
  <c r="F357" i="7"/>
  <c r="G357" i="7" s="1"/>
  <c r="F358" i="7"/>
  <c r="G358" i="7" s="1"/>
  <c r="F359" i="7"/>
  <c r="G359" i="7" s="1"/>
  <c r="F360" i="7"/>
  <c r="G360" i="7" s="1"/>
  <c r="F361" i="7"/>
  <c r="G361" i="7" s="1"/>
  <c r="F362" i="7"/>
  <c r="G362" i="7" s="1"/>
  <c r="F363" i="7"/>
  <c r="G363" i="7" s="1"/>
  <c r="F364" i="7"/>
  <c r="G364" i="7" s="1"/>
  <c r="F365" i="7"/>
  <c r="G365" i="7" s="1"/>
  <c r="F366" i="7"/>
  <c r="G366" i="7" s="1"/>
  <c r="F367" i="7"/>
  <c r="G367" i="7" s="1"/>
  <c r="F368" i="7"/>
  <c r="G368" i="7" s="1"/>
  <c r="F369" i="7"/>
  <c r="G369" i="7" s="1"/>
  <c r="F370" i="7"/>
  <c r="G370" i="7" s="1"/>
  <c r="F371" i="7"/>
  <c r="G371" i="7" s="1"/>
  <c r="F372" i="7"/>
  <c r="G372" i="7" s="1"/>
  <c r="F373" i="7"/>
  <c r="G373" i="7" s="1"/>
  <c r="F374" i="7"/>
  <c r="G374" i="7" s="1"/>
  <c r="F375" i="7"/>
  <c r="G375" i="7" s="1"/>
  <c r="F376" i="7"/>
  <c r="G376" i="7" s="1"/>
  <c r="F377" i="7"/>
  <c r="G377" i="7" s="1"/>
  <c r="F378" i="7"/>
  <c r="G378" i="7" s="1"/>
  <c r="F379" i="7"/>
  <c r="G379" i="7" s="1"/>
  <c r="F380" i="7"/>
  <c r="G380" i="7" s="1"/>
  <c r="F381" i="7"/>
  <c r="G381" i="7" s="1"/>
  <c r="F382" i="7"/>
  <c r="G382" i="7" s="1"/>
  <c r="F383" i="7"/>
  <c r="G383" i="7" s="1"/>
  <c r="F384" i="7"/>
  <c r="G384" i="7" s="1"/>
  <c r="F385" i="7"/>
  <c r="G385" i="7" s="1"/>
  <c r="F386" i="7"/>
  <c r="G386" i="7" s="1"/>
  <c r="F387" i="7"/>
  <c r="G387" i="7" s="1"/>
  <c r="F388" i="7"/>
  <c r="G388" i="7" s="1"/>
  <c r="F389" i="7"/>
  <c r="G389" i="7" s="1"/>
  <c r="F390" i="7"/>
  <c r="G390" i="7" s="1"/>
  <c r="F391" i="7"/>
  <c r="G391" i="7" s="1"/>
  <c r="F392" i="7"/>
  <c r="G392" i="7" s="1"/>
  <c r="F393" i="7"/>
  <c r="G393" i="7" s="1"/>
  <c r="F394" i="7"/>
  <c r="G394" i="7" s="1"/>
  <c r="F395" i="7"/>
  <c r="G395" i="7" s="1"/>
  <c r="F396" i="7"/>
  <c r="G396" i="7" s="1"/>
  <c r="F397" i="7"/>
  <c r="G397" i="7" s="1"/>
  <c r="F398" i="7"/>
  <c r="G398" i="7" s="1"/>
  <c r="F399" i="7"/>
  <c r="G399" i="7" s="1"/>
  <c r="F400" i="7"/>
  <c r="G400" i="7" s="1"/>
  <c r="F401" i="7"/>
  <c r="G401" i="7" s="1"/>
  <c r="F402" i="7"/>
  <c r="G402" i="7" s="1"/>
  <c r="F403" i="7"/>
  <c r="G403" i="7" s="1"/>
  <c r="F404" i="7"/>
  <c r="G404" i="7" s="1"/>
  <c r="F405" i="7"/>
  <c r="G405" i="7" s="1"/>
  <c r="F406" i="7"/>
  <c r="G406" i="7" s="1"/>
  <c r="F407" i="7"/>
  <c r="G407" i="7" s="1"/>
  <c r="F408" i="7"/>
  <c r="G408" i="7" s="1"/>
  <c r="F409" i="7"/>
  <c r="G409" i="7" s="1"/>
  <c r="F410" i="7"/>
  <c r="G410" i="7" s="1"/>
  <c r="F411" i="7"/>
  <c r="G411" i="7" s="1"/>
  <c r="F412" i="7"/>
  <c r="G412" i="7" s="1"/>
  <c r="F413" i="7"/>
  <c r="G413" i="7" s="1"/>
  <c r="F414" i="7"/>
  <c r="G414" i="7" s="1"/>
  <c r="F415" i="7"/>
  <c r="G415" i="7" s="1"/>
  <c r="F416" i="7"/>
  <c r="G416" i="7" s="1"/>
  <c r="F417" i="7"/>
  <c r="G417" i="7" s="1"/>
  <c r="F418" i="7"/>
  <c r="G418" i="7" s="1"/>
  <c r="F419" i="7"/>
  <c r="G419" i="7" s="1"/>
  <c r="F420" i="7"/>
  <c r="G420" i="7" s="1"/>
  <c r="F421" i="7"/>
  <c r="G421" i="7" s="1"/>
  <c r="F422" i="7"/>
  <c r="G422" i="7" s="1"/>
  <c r="F423" i="7"/>
  <c r="G423" i="7" s="1"/>
  <c r="F424" i="7"/>
  <c r="G424" i="7" s="1"/>
  <c r="F425" i="7"/>
  <c r="G425" i="7" s="1"/>
  <c r="F426" i="7"/>
  <c r="G426" i="7" s="1"/>
  <c r="F427" i="7"/>
  <c r="G427" i="7" s="1"/>
  <c r="F428" i="7"/>
  <c r="G428" i="7" s="1"/>
  <c r="F429" i="7"/>
  <c r="G429" i="7" s="1"/>
  <c r="F430" i="7"/>
  <c r="G430" i="7" s="1"/>
  <c r="F431" i="7"/>
  <c r="G431" i="7" s="1"/>
  <c r="F432" i="7"/>
  <c r="G432" i="7" s="1"/>
  <c r="F433" i="7"/>
  <c r="G433" i="7" s="1"/>
  <c r="F434" i="7"/>
  <c r="G434" i="7" s="1"/>
  <c r="F435" i="7"/>
  <c r="G435" i="7" s="1"/>
  <c r="F436" i="7"/>
  <c r="G436" i="7" s="1"/>
  <c r="F437" i="7"/>
  <c r="G437" i="7" s="1"/>
  <c r="F438" i="7"/>
  <c r="G438" i="7" s="1"/>
  <c r="F439" i="7"/>
  <c r="G439" i="7" s="1"/>
  <c r="F440" i="7"/>
  <c r="G440" i="7" s="1"/>
  <c r="F441" i="7"/>
  <c r="G441" i="7" s="1"/>
  <c r="F442" i="7"/>
  <c r="G442" i="7" s="1"/>
  <c r="F443" i="7"/>
  <c r="G443" i="7" s="1"/>
  <c r="F444" i="7"/>
  <c r="G444" i="7" s="1"/>
  <c r="F445" i="7"/>
  <c r="G445" i="7" s="1"/>
  <c r="F446" i="7"/>
  <c r="G446" i="7" s="1"/>
  <c r="F447" i="7"/>
  <c r="G447" i="7" s="1"/>
  <c r="F448" i="7"/>
  <c r="G448" i="7" s="1"/>
  <c r="F449" i="7"/>
  <c r="G449" i="7" s="1"/>
  <c r="F450" i="7"/>
  <c r="G450" i="7" s="1"/>
  <c r="F451" i="7"/>
  <c r="G451" i="7" s="1"/>
  <c r="F452" i="7"/>
  <c r="G452" i="7" s="1"/>
  <c r="F453" i="7"/>
  <c r="G453" i="7" s="1"/>
  <c r="F454" i="7"/>
  <c r="G454" i="7" s="1"/>
  <c r="F455" i="7"/>
  <c r="G455" i="7" s="1"/>
  <c r="F456" i="7"/>
  <c r="G456" i="7" s="1"/>
  <c r="F457" i="7"/>
  <c r="G457" i="7" s="1"/>
  <c r="F458" i="7"/>
  <c r="G458" i="7" s="1"/>
  <c r="F459" i="7"/>
  <c r="G459" i="7" s="1"/>
  <c r="F460" i="7"/>
  <c r="G460" i="7" s="1"/>
  <c r="F461" i="7"/>
  <c r="G461" i="7" s="1"/>
  <c r="F462" i="7"/>
  <c r="G462" i="7" s="1"/>
  <c r="F463" i="7"/>
  <c r="G463" i="7" s="1"/>
  <c r="F464" i="7"/>
  <c r="G464" i="7" s="1"/>
  <c r="F465" i="7"/>
  <c r="G465" i="7" s="1"/>
  <c r="F466" i="7"/>
  <c r="G466" i="7" s="1"/>
  <c r="F467" i="7"/>
  <c r="G467" i="7" s="1"/>
  <c r="F468" i="7"/>
  <c r="G468" i="7" s="1"/>
  <c r="F469" i="7"/>
  <c r="G469" i="7" s="1"/>
  <c r="F470" i="7"/>
  <c r="G470" i="7" s="1"/>
  <c r="F471" i="7"/>
  <c r="G471" i="7" s="1"/>
  <c r="F472" i="7"/>
  <c r="G472" i="7" s="1"/>
  <c r="F473" i="7"/>
  <c r="G473" i="7" s="1"/>
  <c r="F474" i="7"/>
  <c r="G474" i="7" s="1"/>
  <c r="F475" i="7"/>
  <c r="G475" i="7" s="1"/>
  <c r="F476" i="7"/>
  <c r="G476" i="7" s="1"/>
  <c r="F477" i="7"/>
  <c r="G477" i="7" s="1"/>
  <c r="F478" i="7"/>
  <c r="G478" i="7" s="1"/>
  <c r="F479" i="7"/>
  <c r="G479" i="7" s="1"/>
  <c r="F480" i="7"/>
  <c r="G480" i="7" s="1"/>
  <c r="F481" i="7"/>
  <c r="G481" i="7" s="1"/>
  <c r="F482" i="7"/>
  <c r="G482" i="7" s="1"/>
  <c r="F483" i="7"/>
  <c r="G483" i="7" s="1"/>
  <c r="F484" i="7"/>
  <c r="G484" i="7" s="1"/>
  <c r="F485" i="7"/>
  <c r="G485" i="7" s="1"/>
  <c r="F486" i="7"/>
  <c r="G486" i="7" s="1"/>
  <c r="F487" i="7"/>
  <c r="G487" i="7" s="1"/>
  <c r="F488" i="7"/>
  <c r="G488" i="7" s="1"/>
  <c r="F489" i="7"/>
  <c r="G489" i="7" s="1"/>
  <c r="F490" i="7"/>
  <c r="G490" i="7" s="1"/>
  <c r="F491" i="7"/>
  <c r="G491" i="7" s="1"/>
  <c r="F492" i="7"/>
  <c r="G492" i="7" s="1"/>
  <c r="F493" i="7"/>
  <c r="G493" i="7" s="1"/>
  <c r="F494" i="7"/>
  <c r="G494" i="7" s="1"/>
  <c r="F495" i="7"/>
  <c r="G495" i="7" s="1"/>
  <c r="F496" i="7"/>
  <c r="G496" i="7" s="1"/>
  <c r="F497" i="7"/>
  <c r="G497" i="7" s="1"/>
  <c r="F498" i="7"/>
  <c r="G498" i="7" s="1"/>
  <c r="F499" i="7"/>
  <c r="G499" i="7" s="1"/>
  <c r="F500" i="7"/>
  <c r="G500" i="7" s="1"/>
  <c r="F501" i="7"/>
  <c r="G501" i="7" s="1"/>
  <c r="F502" i="7"/>
  <c r="G502" i="7" s="1"/>
  <c r="F503" i="7"/>
  <c r="G503" i="7" s="1"/>
  <c r="F504" i="7"/>
  <c r="G504" i="7" s="1"/>
  <c r="F505" i="7"/>
  <c r="G505" i="7" s="1"/>
  <c r="F506" i="7"/>
  <c r="G506" i="7" s="1"/>
  <c r="F507" i="7"/>
  <c r="G507" i="7" s="1"/>
  <c r="F508" i="7"/>
  <c r="G508" i="7" s="1"/>
  <c r="F509" i="7"/>
  <c r="G509" i="7" s="1"/>
  <c r="F510" i="7"/>
  <c r="G510" i="7" s="1"/>
  <c r="F511" i="7"/>
  <c r="G511" i="7" s="1"/>
  <c r="F512" i="7"/>
  <c r="G512" i="7" s="1"/>
  <c r="F513" i="7"/>
  <c r="G513" i="7" s="1"/>
  <c r="F514" i="7"/>
  <c r="G514" i="7" s="1"/>
  <c r="F515" i="7"/>
  <c r="G515" i="7" s="1"/>
  <c r="F516" i="7"/>
  <c r="G516" i="7" s="1"/>
  <c r="F517" i="7"/>
  <c r="G517" i="7" s="1"/>
  <c r="F518" i="7"/>
  <c r="G518" i="7" s="1"/>
  <c r="F519" i="7"/>
  <c r="G519" i="7" s="1"/>
  <c r="F520" i="7"/>
  <c r="G520" i="7" s="1"/>
  <c r="F521" i="7"/>
  <c r="G521" i="7" s="1"/>
  <c r="F522" i="7"/>
  <c r="G522" i="7" s="1"/>
  <c r="F523" i="7"/>
  <c r="G523" i="7" s="1"/>
  <c r="F524" i="7"/>
  <c r="G524" i="7" s="1"/>
  <c r="F525" i="7"/>
  <c r="G525" i="7" s="1"/>
  <c r="F526" i="7"/>
  <c r="G526" i="7" s="1"/>
  <c r="F527" i="7"/>
  <c r="G527" i="7" s="1"/>
  <c r="F528" i="7"/>
  <c r="G528" i="7" s="1"/>
  <c r="F529" i="7"/>
  <c r="G529" i="7" s="1"/>
  <c r="F530" i="7"/>
  <c r="G530" i="7" s="1"/>
  <c r="F531" i="7"/>
  <c r="G531" i="7" s="1"/>
  <c r="F532" i="7"/>
  <c r="G532" i="7" s="1"/>
  <c r="F533" i="7"/>
  <c r="G533" i="7" s="1"/>
  <c r="F534" i="7"/>
  <c r="G534" i="7" s="1"/>
  <c r="F535" i="7"/>
  <c r="G535" i="7" s="1"/>
  <c r="F536" i="7"/>
  <c r="G536" i="7" s="1"/>
  <c r="F537" i="7"/>
  <c r="G537" i="7" s="1"/>
  <c r="F538" i="7"/>
  <c r="G538" i="7" s="1"/>
  <c r="F539" i="7"/>
  <c r="G539" i="7" s="1"/>
  <c r="F540" i="7"/>
  <c r="G540" i="7" s="1"/>
  <c r="F541" i="7"/>
  <c r="G541" i="7" s="1"/>
  <c r="F542" i="7"/>
  <c r="G542" i="7" s="1"/>
  <c r="F543" i="7"/>
  <c r="G543" i="7" s="1"/>
  <c r="F544" i="7"/>
  <c r="G544" i="7" s="1"/>
  <c r="F545" i="7"/>
  <c r="G545" i="7" s="1"/>
  <c r="F546" i="7"/>
  <c r="G546" i="7" s="1"/>
  <c r="F547" i="7"/>
  <c r="G547" i="7" s="1"/>
  <c r="F548" i="7"/>
  <c r="G548" i="7" s="1"/>
  <c r="F549" i="7"/>
  <c r="G549" i="7" s="1"/>
  <c r="F550" i="7"/>
  <c r="G550" i="7" s="1"/>
  <c r="F551" i="7"/>
  <c r="G551" i="7" s="1"/>
  <c r="F552" i="7"/>
  <c r="G552" i="7" s="1"/>
  <c r="F553" i="7"/>
  <c r="G553" i="7" s="1"/>
  <c r="F554" i="7"/>
  <c r="G554" i="7" s="1"/>
  <c r="F555" i="7"/>
  <c r="G555" i="7" s="1"/>
  <c r="F556" i="7"/>
  <c r="G556" i="7" s="1"/>
  <c r="F557" i="7"/>
  <c r="G557" i="7" s="1"/>
  <c r="F558" i="7"/>
  <c r="G558" i="7" s="1"/>
  <c r="F559" i="7"/>
  <c r="G559" i="7" s="1"/>
  <c r="F560" i="7"/>
  <c r="G560" i="7" s="1"/>
  <c r="F561" i="7"/>
  <c r="G561" i="7" s="1"/>
  <c r="F562" i="7"/>
  <c r="G562" i="7" s="1"/>
  <c r="F563" i="7"/>
  <c r="G563" i="7" s="1"/>
  <c r="F564" i="7"/>
  <c r="G564" i="7" s="1"/>
  <c r="F565" i="7"/>
  <c r="G565" i="7" s="1"/>
  <c r="F566" i="7"/>
  <c r="G566" i="7" s="1"/>
  <c r="F567" i="7"/>
  <c r="G567" i="7" s="1"/>
  <c r="F568" i="7"/>
  <c r="G568" i="7" s="1"/>
  <c r="F569" i="7"/>
  <c r="G569" i="7" s="1"/>
  <c r="F570" i="7"/>
  <c r="G570" i="7" s="1"/>
  <c r="F571" i="7"/>
  <c r="G571" i="7" s="1"/>
  <c r="F572" i="7"/>
  <c r="G572" i="7" s="1"/>
  <c r="F573" i="7"/>
  <c r="G573" i="7" s="1"/>
  <c r="F574" i="7"/>
  <c r="G574" i="7" s="1"/>
  <c r="F575" i="7"/>
  <c r="G575" i="7" s="1"/>
  <c r="F576" i="7"/>
  <c r="G576" i="7" s="1"/>
  <c r="F577" i="7"/>
  <c r="G577" i="7" s="1"/>
  <c r="F578" i="7"/>
  <c r="G578" i="7" s="1"/>
  <c r="F579" i="7"/>
  <c r="G579" i="7" s="1"/>
  <c r="F580" i="7"/>
  <c r="G580" i="7" s="1"/>
  <c r="F581" i="7"/>
  <c r="G581" i="7" s="1"/>
  <c r="F582" i="7"/>
  <c r="G582" i="7" s="1"/>
  <c r="F583" i="7"/>
  <c r="G583" i="7" s="1"/>
  <c r="F584" i="7"/>
  <c r="G584" i="7" s="1"/>
  <c r="F585" i="7"/>
  <c r="G585" i="7" s="1"/>
  <c r="F586" i="7"/>
  <c r="G586" i="7" s="1"/>
  <c r="F587" i="7"/>
  <c r="G587" i="7" s="1"/>
  <c r="F588" i="7"/>
  <c r="G588" i="7" s="1"/>
  <c r="F589" i="7"/>
  <c r="G589" i="7" s="1"/>
  <c r="F590" i="7"/>
  <c r="G590" i="7" s="1"/>
  <c r="F591" i="7"/>
  <c r="G591" i="7" s="1"/>
  <c r="F592" i="7"/>
  <c r="G592" i="7" s="1"/>
  <c r="F593" i="7"/>
  <c r="G593" i="7" s="1"/>
  <c r="F594" i="7"/>
  <c r="G594" i="7" s="1"/>
  <c r="F595" i="7"/>
  <c r="G595" i="7" s="1"/>
  <c r="F596" i="7"/>
  <c r="G596" i="7" s="1"/>
  <c r="F597" i="7"/>
  <c r="G597" i="7" s="1"/>
  <c r="F598" i="7"/>
  <c r="G598" i="7" s="1"/>
  <c r="F599" i="7"/>
  <c r="G599" i="7" s="1"/>
  <c r="F600" i="7"/>
  <c r="G600" i="7" s="1"/>
  <c r="F601" i="7"/>
  <c r="G601" i="7" s="1"/>
  <c r="F602" i="7"/>
  <c r="G602" i="7" s="1"/>
  <c r="F603" i="7"/>
  <c r="G603" i="7" s="1"/>
  <c r="F604" i="7"/>
  <c r="G604" i="7" s="1"/>
  <c r="F605" i="7"/>
  <c r="G605" i="7" s="1"/>
  <c r="F606" i="7"/>
  <c r="G606" i="7" s="1"/>
  <c r="F607" i="7"/>
  <c r="G607" i="7" s="1"/>
  <c r="F608" i="7"/>
  <c r="G608" i="7" s="1"/>
  <c r="F609" i="7"/>
  <c r="G609" i="7" s="1"/>
  <c r="F610" i="7"/>
  <c r="G610" i="7" s="1"/>
  <c r="F611" i="7"/>
  <c r="G611" i="7" s="1"/>
  <c r="F612" i="7"/>
  <c r="G612" i="7" s="1"/>
  <c r="F613" i="7"/>
  <c r="G613" i="7" s="1"/>
  <c r="F614" i="7"/>
  <c r="G614" i="7" s="1"/>
  <c r="F615" i="7"/>
  <c r="G615" i="7" s="1"/>
  <c r="F616" i="7"/>
  <c r="G616" i="7" s="1"/>
  <c r="F617" i="7"/>
  <c r="G617" i="7" s="1"/>
  <c r="F618" i="7"/>
  <c r="G618" i="7" s="1"/>
  <c r="F619" i="7"/>
  <c r="G619" i="7" s="1"/>
  <c r="F620" i="7"/>
  <c r="G620" i="7" s="1"/>
  <c r="F621" i="7"/>
  <c r="G621" i="7" s="1"/>
  <c r="F622" i="7"/>
  <c r="G622" i="7" s="1"/>
  <c r="F623" i="7"/>
  <c r="G623" i="7" s="1"/>
  <c r="F624" i="7"/>
  <c r="G624" i="7" s="1"/>
  <c r="F625" i="7"/>
  <c r="G625" i="7" s="1"/>
  <c r="F626" i="7"/>
  <c r="G626" i="7" s="1"/>
  <c r="F627" i="7"/>
  <c r="G627" i="7" s="1"/>
  <c r="F628" i="7"/>
  <c r="G628" i="7" s="1"/>
  <c r="F629" i="7"/>
  <c r="G629" i="7" s="1"/>
  <c r="F630" i="7"/>
  <c r="G630" i="7" s="1"/>
  <c r="F631" i="7"/>
  <c r="G631" i="7" s="1"/>
  <c r="F632" i="7"/>
  <c r="G632" i="7" s="1"/>
  <c r="F633" i="7"/>
  <c r="G633" i="7" s="1"/>
  <c r="F634" i="7"/>
  <c r="G634" i="7" s="1"/>
  <c r="F635" i="7"/>
  <c r="G635" i="7" s="1"/>
  <c r="F636" i="7"/>
  <c r="G636" i="7" s="1"/>
  <c r="F637" i="7"/>
  <c r="G637" i="7" s="1"/>
  <c r="F638" i="7"/>
  <c r="G638" i="7" s="1"/>
  <c r="F639" i="7"/>
  <c r="G639" i="7" s="1"/>
  <c r="F640" i="7"/>
  <c r="G640" i="7" s="1"/>
  <c r="F641" i="7"/>
  <c r="G641" i="7" s="1"/>
  <c r="F642" i="7"/>
  <c r="G642" i="7" s="1"/>
  <c r="F643" i="7"/>
  <c r="G643" i="7" s="1"/>
  <c r="F644" i="7"/>
  <c r="G644" i="7" s="1"/>
  <c r="F645" i="7"/>
  <c r="G645" i="7" s="1"/>
  <c r="F646" i="7"/>
  <c r="G646" i="7" s="1"/>
  <c r="F647" i="7"/>
  <c r="G647" i="7" s="1"/>
  <c r="F648" i="7"/>
  <c r="G648" i="7" s="1"/>
  <c r="F649" i="7"/>
  <c r="G649" i="7" s="1"/>
  <c r="F650" i="7"/>
  <c r="G650" i="7" s="1"/>
  <c r="F651" i="7"/>
  <c r="G651" i="7" s="1"/>
  <c r="F652" i="7"/>
  <c r="G652" i="7" s="1"/>
  <c r="F653" i="7"/>
  <c r="G653" i="7" s="1"/>
  <c r="F654" i="7"/>
  <c r="G654" i="7" s="1"/>
  <c r="F655" i="7"/>
  <c r="G655" i="7" s="1"/>
  <c r="F656" i="7"/>
  <c r="G656" i="7" s="1"/>
  <c r="F657" i="7"/>
  <c r="G657" i="7" s="1"/>
  <c r="F658" i="7"/>
  <c r="G658" i="7" s="1"/>
  <c r="F659" i="7"/>
  <c r="G659" i="7" s="1"/>
  <c r="F660" i="7"/>
  <c r="G660" i="7" s="1"/>
  <c r="F661" i="7"/>
  <c r="G661" i="7" s="1"/>
  <c r="F662" i="7"/>
  <c r="G662" i="7" s="1"/>
  <c r="F663" i="7"/>
  <c r="G663" i="7" s="1"/>
  <c r="F664" i="7"/>
  <c r="G664" i="7" s="1"/>
  <c r="F665" i="7"/>
  <c r="G665" i="7" s="1"/>
  <c r="F666" i="7"/>
  <c r="G666" i="7" s="1"/>
  <c r="F667" i="7"/>
  <c r="G667" i="7" s="1"/>
  <c r="F668" i="7"/>
  <c r="G668" i="7" s="1"/>
  <c r="F669" i="7"/>
  <c r="G669" i="7" s="1"/>
  <c r="F670" i="7"/>
  <c r="G670" i="7" s="1"/>
  <c r="F671" i="7"/>
  <c r="G671" i="7" s="1"/>
  <c r="F672" i="7"/>
  <c r="G672" i="7" s="1"/>
  <c r="F673" i="7"/>
  <c r="G673" i="7" s="1"/>
  <c r="F674" i="7"/>
  <c r="G674" i="7" s="1"/>
  <c r="F675" i="7"/>
  <c r="G675" i="7" s="1"/>
  <c r="F676" i="7"/>
  <c r="G676" i="7" s="1"/>
  <c r="F677" i="7"/>
  <c r="G677" i="7" s="1"/>
  <c r="F678" i="7"/>
  <c r="G678" i="7" s="1"/>
  <c r="F679" i="7"/>
  <c r="G679" i="7" s="1"/>
  <c r="F680" i="7"/>
  <c r="G680" i="7" s="1"/>
  <c r="F681" i="7"/>
  <c r="G681" i="7" s="1"/>
  <c r="F682" i="7"/>
  <c r="G682" i="7" s="1"/>
  <c r="F683" i="7"/>
  <c r="G683" i="7" s="1"/>
  <c r="F684" i="7"/>
  <c r="G684" i="7" s="1"/>
  <c r="F685" i="7"/>
  <c r="G685" i="7" s="1"/>
  <c r="F686" i="7"/>
  <c r="G686" i="7" s="1"/>
  <c r="F687" i="7"/>
  <c r="G687" i="7" s="1"/>
  <c r="F688" i="7"/>
  <c r="G688" i="7" s="1"/>
  <c r="F689" i="7"/>
  <c r="G689" i="7" s="1"/>
  <c r="F690" i="7"/>
  <c r="G690" i="7" s="1"/>
  <c r="F691" i="7"/>
  <c r="G691" i="7" s="1"/>
  <c r="F692" i="7"/>
  <c r="G692" i="7" s="1"/>
  <c r="F693" i="7"/>
  <c r="G693" i="7" s="1"/>
  <c r="F694" i="7"/>
  <c r="G694" i="7" s="1"/>
  <c r="F695" i="7"/>
  <c r="G695" i="7" s="1"/>
  <c r="F696" i="7"/>
  <c r="G696" i="7" s="1"/>
  <c r="F697" i="7"/>
  <c r="G697" i="7" s="1"/>
  <c r="F698" i="7"/>
  <c r="G698" i="7" s="1"/>
  <c r="F699" i="7"/>
  <c r="G699" i="7" s="1"/>
  <c r="F700" i="7"/>
  <c r="G700" i="7" s="1"/>
  <c r="F701" i="7"/>
  <c r="G701" i="7" s="1"/>
  <c r="F702" i="7"/>
  <c r="G702" i="7" s="1"/>
  <c r="F703" i="7"/>
  <c r="G703" i="7" s="1"/>
  <c r="F704" i="7"/>
  <c r="G704" i="7" s="1"/>
  <c r="F705" i="7"/>
  <c r="G705" i="7" s="1"/>
  <c r="F706" i="7"/>
  <c r="G706" i="7" s="1"/>
  <c r="F707" i="7"/>
  <c r="G707" i="7" s="1"/>
  <c r="F708" i="7"/>
  <c r="G708" i="7" s="1"/>
  <c r="F709" i="7"/>
  <c r="G709" i="7" s="1"/>
  <c r="F710" i="7"/>
  <c r="G710" i="7" s="1"/>
  <c r="F711" i="7"/>
  <c r="G711" i="7" s="1"/>
  <c r="F712" i="7"/>
  <c r="G712" i="7" s="1"/>
  <c r="F713" i="7"/>
  <c r="G713" i="7" s="1"/>
  <c r="F714" i="7"/>
  <c r="G714" i="7" s="1"/>
  <c r="F715" i="7"/>
  <c r="G715" i="7" s="1"/>
  <c r="F716" i="7"/>
  <c r="G716" i="7" s="1"/>
  <c r="F717" i="7"/>
  <c r="G717" i="7" s="1"/>
  <c r="F718" i="7"/>
  <c r="G718" i="7" s="1"/>
  <c r="F719" i="7"/>
  <c r="G719" i="7" s="1"/>
  <c r="F720" i="7"/>
  <c r="G720" i="7" s="1"/>
  <c r="F721" i="7"/>
  <c r="G721" i="7" s="1"/>
  <c r="F722" i="7"/>
  <c r="G722" i="7" s="1"/>
  <c r="F723" i="7"/>
  <c r="G723" i="7" s="1"/>
  <c r="F724" i="7"/>
  <c r="G724" i="7" s="1"/>
  <c r="F725" i="7"/>
  <c r="G725" i="7" s="1"/>
  <c r="F726" i="7"/>
  <c r="G726" i="7" s="1"/>
  <c r="F727" i="7"/>
  <c r="G727" i="7" s="1"/>
  <c r="F728" i="7"/>
  <c r="G728" i="7" s="1"/>
  <c r="F729" i="7"/>
  <c r="G729" i="7" s="1"/>
  <c r="F730" i="7"/>
  <c r="G730" i="7" s="1"/>
  <c r="F731" i="7"/>
  <c r="G731" i="7" s="1"/>
  <c r="F732" i="7"/>
  <c r="G732" i="7" s="1"/>
  <c r="F733" i="7"/>
  <c r="G733" i="7" s="1"/>
  <c r="F734" i="7"/>
  <c r="G734" i="7" s="1"/>
  <c r="F735" i="7"/>
  <c r="G735" i="7" s="1"/>
  <c r="F736" i="7"/>
  <c r="G736" i="7" s="1"/>
  <c r="F737" i="7"/>
  <c r="G737" i="7" s="1"/>
  <c r="F738" i="7"/>
  <c r="G738" i="7" s="1"/>
  <c r="F739" i="7"/>
  <c r="G739" i="7" s="1"/>
  <c r="F740" i="7"/>
  <c r="G740" i="7" s="1"/>
  <c r="F741" i="7"/>
  <c r="G741" i="7" s="1"/>
  <c r="F742" i="7"/>
  <c r="G742" i="7" s="1"/>
  <c r="F743" i="7"/>
  <c r="G743" i="7" s="1"/>
  <c r="F744" i="7"/>
  <c r="G744" i="7" s="1"/>
  <c r="F745" i="7"/>
  <c r="G745" i="7" s="1"/>
  <c r="F746" i="7"/>
  <c r="G746" i="7" s="1"/>
  <c r="F747" i="7"/>
  <c r="G747" i="7" s="1"/>
  <c r="F748" i="7"/>
  <c r="G748" i="7" s="1"/>
  <c r="F749" i="7"/>
  <c r="G749" i="7" s="1"/>
  <c r="F750" i="7"/>
  <c r="G750" i="7" s="1"/>
  <c r="F751" i="7"/>
  <c r="G751" i="7" s="1"/>
  <c r="F752" i="7"/>
  <c r="G752" i="7" s="1"/>
  <c r="F753" i="7"/>
  <c r="G753" i="7" s="1"/>
  <c r="F754" i="7"/>
  <c r="G754" i="7" s="1"/>
  <c r="F755" i="7"/>
  <c r="G755" i="7" s="1"/>
  <c r="F756" i="7"/>
  <c r="G756" i="7" s="1"/>
  <c r="F757" i="7"/>
  <c r="G757" i="7" s="1"/>
  <c r="F758" i="7"/>
  <c r="G758" i="7" s="1"/>
  <c r="F759" i="7"/>
  <c r="G759" i="7" s="1"/>
  <c r="F760" i="7"/>
  <c r="G760" i="7" s="1"/>
  <c r="F761" i="7"/>
  <c r="G761" i="7" s="1"/>
  <c r="F762" i="7"/>
  <c r="G762" i="7" s="1"/>
  <c r="F763" i="7"/>
  <c r="G763" i="7" s="1"/>
  <c r="F764" i="7"/>
  <c r="G764" i="7" s="1"/>
  <c r="F765" i="7"/>
  <c r="G765" i="7" s="1"/>
  <c r="F766" i="7"/>
  <c r="G766" i="7" s="1"/>
  <c r="F767" i="7"/>
  <c r="G767" i="7" s="1"/>
  <c r="F768" i="7"/>
  <c r="G768" i="7" s="1"/>
  <c r="F769" i="7"/>
  <c r="G769" i="7" s="1"/>
  <c r="F770" i="7"/>
  <c r="G770" i="7" s="1"/>
  <c r="F771" i="7"/>
  <c r="G771" i="7" s="1"/>
  <c r="F772" i="7"/>
  <c r="G772" i="7" s="1"/>
  <c r="F773" i="7"/>
  <c r="G773" i="7" s="1"/>
  <c r="F774" i="7"/>
  <c r="G774" i="7" s="1"/>
  <c r="F775" i="7"/>
  <c r="G775" i="7" s="1"/>
  <c r="F776" i="7"/>
  <c r="G776" i="7" s="1"/>
  <c r="F777" i="7"/>
  <c r="G777" i="7" s="1"/>
  <c r="F778" i="7"/>
  <c r="G778" i="7" s="1"/>
  <c r="F779" i="7"/>
  <c r="G779" i="7" s="1"/>
  <c r="F780" i="7"/>
  <c r="G780" i="7" s="1"/>
  <c r="F781" i="7"/>
  <c r="G781" i="7" s="1"/>
  <c r="F782" i="7"/>
  <c r="G782" i="7" s="1"/>
  <c r="F783" i="7"/>
  <c r="G783" i="7" s="1"/>
  <c r="F784" i="7"/>
  <c r="G784" i="7" s="1"/>
  <c r="F785" i="7"/>
  <c r="G785" i="7" s="1"/>
  <c r="F786" i="7"/>
  <c r="G786" i="7" s="1"/>
  <c r="F787" i="7"/>
  <c r="G787" i="7" s="1"/>
  <c r="F788" i="7"/>
  <c r="G788" i="7" s="1"/>
  <c r="F789" i="7"/>
  <c r="G789" i="7" s="1"/>
  <c r="F790" i="7"/>
  <c r="G790" i="7" s="1"/>
  <c r="F791" i="7"/>
  <c r="G791" i="7" s="1"/>
  <c r="F792" i="7"/>
  <c r="G792" i="7" s="1"/>
  <c r="F793" i="7"/>
  <c r="G793" i="7" s="1"/>
  <c r="F794" i="7"/>
  <c r="G794" i="7" s="1"/>
  <c r="F795" i="7"/>
  <c r="G795" i="7" s="1"/>
  <c r="F796" i="7"/>
  <c r="G796" i="7" s="1"/>
  <c r="F797" i="7"/>
  <c r="G797" i="7" s="1"/>
  <c r="F798" i="7"/>
  <c r="G798" i="7" s="1"/>
  <c r="F799" i="7"/>
  <c r="G799" i="7" s="1"/>
  <c r="F800" i="7"/>
  <c r="G800" i="7" s="1"/>
  <c r="F801" i="7"/>
  <c r="G801" i="7" s="1"/>
  <c r="F802" i="7"/>
  <c r="G802" i="7" s="1"/>
  <c r="F803" i="7"/>
  <c r="G803" i="7" s="1"/>
  <c r="F804" i="7"/>
  <c r="G804" i="7" s="1"/>
  <c r="F805" i="7"/>
  <c r="G805" i="7" s="1"/>
  <c r="F806" i="7"/>
  <c r="G806" i="7" s="1"/>
  <c r="F807" i="7"/>
  <c r="G807" i="7" s="1"/>
  <c r="F808" i="7"/>
  <c r="G808" i="7" s="1"/>
  <c r="F809" i="7"/>
  <c r="G809" i="7" s="1"/>
  <c r="F810" i="7"/>
  <c r="G810" i="7" s="1"/>
  <c r="F811" i="7"/>
  <c r="G811" i="7" s="1"/>
  <c r="F812" i="7"/>
  <c r="G812" i="7" s="1"/>
  <c r="F813" i="7"/>
  <c r="G813" i="7" s="1"/>
  <c r="F814" i="7"/>
  <c r="G814" i="7" s="1"/>
  <c r="F815" i="7"/>
  <c r="G815" i="7" s="1"/>
  <c r="F816" i="7"/>
  <c r="G816" i="7" s="1"/>
  <c r="F817" i="7"/>
  <c r="G817" i="7" s="1"/>
  <c r="F818" i="7"/>
  <c r="G818" i="7" s="1"/>
  <c r="F819" i="7"/>
  <c r="G819" i="7" s="1"/>
  <c r="F820" i="7"/>
  <c r="G820" i="7" s="1"/>
  <c r="F821" i="7"/>
  <c r="G821" i="7" s="1"/>
  <c r="F822" i="7"/>
  <c r="G822" i="7" s="1"/>
  <c r="F823" i="7"/>
  <c r="G823" i="7" s="1"/>
  <c r="F824" i="7"/>
  <c r="G824" i="7" s="1"/>
  <c r="F825" i="7"/>
  <c r="G825" i="7" s="1"/>
  <c r="F826" i="7"/>
  <c r="G826" i="7" s="1"/>
  <c r="F827" i="7"/>
  <c r="G827" i="7" s="1"/>
  <c r="F828" i="7"/>
  <c r="G828" i="7" s="1"/>
  <c r="F829" i="7"/>
  <c r="G829" i="7" s="1"/>
  <c r="F830" i="7"/>
  <c r="G830" i="7" s="1"/>
  <c r="F831" i="7"/>
  <c r="G831" i="7" s="1"/>
  <c r="F832" i="7"/>
  <c r="G832" i="7" s="1"/>
  <c r="F833" i="7"/>
  <c r="G833" i="7" s="1"/>
  <c r="F834" i="7"/>
  <c r="G834" i="7" s="1"/>
  <c r="F835" i="7"/>
  <c r="G835" i="7" s="1"/>
  <c r="F836" i="7"/>
  <c r="G836" i="7" s="1"/>
  <c r="F837" i="7"/>
  <c r="G837" i="7" s="1"/>
  <c r="F838" i="7"/>
  <c r="G838" i="7" s="1"/>
  <c r="F839" i="7"/>
  <c r="G839" i="7" s="1"/>
  <c r="F840" i="7"/>
  <c r="G840" i="7" s="1"/>
  <c r="F841" i="7"/>
  <c r="G841" i="7" s="1"/>
  <c r="F842" i="7"/>
  <c r="G842" i="7" s="1"/>
  <c r="F843" i="7"/>
  <c r="G843" i="7" s="1"/>
  <c r="F844" i="7"/>
  <c r="G844" i="7" s="1"/>
  <c r="F845" i="7"/>
  <c r="G845" i="7" s="1"/>
  <c r="F846" i="7"/>
  <c r="G846" i="7" s="1"/>
  <c r="F847" i="7"/>
  <c r="G847" i="7" s="1"/>
  <c r="F848" i="7"/>
  <c r="G848" i="7" s="1"/>
  <c r="F849" i="7"/>
  <c r="G849" i="7" s="1"/>
  <c r="F850" i="7"/>
  <c r="G850" i="7" s="1"/>
  <c r="F851" i="7"/>
  <c r="G851" i="7" s="1"/>
  <c r="F852" i="7"/>
  <c r="G852" i="7" s="1"/>
  <c r="F853" i="7"/>
  <c r="G853" i="7" s="1"/>
  <c r="F854" i="7"/>
  <c r="G854" i="7" s="1"/>
  <c r="F855" i="7"/>
  <c r="G855" i="7" s="1"/>
  <c r="F856" i="7"/>
  <c r="G856" i="7" s="1"/>
  <c r="F857" i="7"/>
  <c r="G857" i="7" s="1"/>
  <c r="F858" i="7"/>
  <c r="G858" i="7" s="1"/>
  <c r="F859" i="7"/>
  <c r="G859" i="7" s="1"/>
  <c r="F860" i="7"/>
  <c r="G860" i="7" s="1"/>
  <c r="F861" i="7"/>
  <c r="G861" i="7" s="1"/>
  <c r="F862" i="7"/>
  <c r="G862" i="7" s="1"/>
  <c r="F863" i="7"/>
  <c r="G863" i="7" s="1"/>
  <c r="F864" i="7"/>
  <c r="G864" i="7" s="1"/>
  <c r="F865" i="7"/>
  <c r="G865" i="7" s="1"/>
  <c r="F866" i="7"/>
  <c r="G866" i="7" s="1"/>
  <c r="F867" i="7"/>
  <c r="G867" i="7" s="1"/>
  <c r="F868" i="7"/>
  <c r="G868" i="7" s="1"/>
  <c r="F869" i="7"/>
  <c r="G869" i="7" s="1"/>
  <c r="F870" i="7"/>
  <c r="G870" i="7" s="1"/>
  <c r="F871" i="7"/>
  <c r="G871" i="7" s="1"/>
  <c r="F872" i="7"/>
  <c r="G872" i="7" s="1"/>
  <c r="F873" i="7"/>
  <c r="G873" i="7" s="1"/>
  <c r="F874" i="7"/>
  <c r="G874" i="7" s="1"/>
  <c r="F875" i="7"/>
  <c r="G875" i="7" s="1"/>
  <c r="F876" i="7"/>
  <c r="G876" i="7" s="1"/>
  <c r="F877" i="7"/>
  <c r="G877" i="7" s="1"/>
  <c r="F878" i="7"/>
  <c r="G878" i="7" s="1"/>
  <c r="F879" i="7"/>
  <c r="G879" i="7" s="1"/>
  <c r="F880" i="7"/>
  <c r="G880" i="7" s="1"/>
  <c r="F881" i="7"/>
  <c r="G881" i="7" s="1"/>
  <c r="F882" i="7"/>
  <c r="G882" i="7" s="1"/>
  <c r="F883" i="7"/>
  <c r="G883" i="7" s="1"/>
  <c r="F884" i="7"/>
  <c r="G884" i="7" s="1"/>
  <c r="F885" i="7"/>
  <c r="G885" i="7" s="1"/>
  <c r="F886" i="7"/>
  <c r="G886" i="7" s="1"/>
  <c r="F887" i="7"/>
  <c r="G887" i="7" s="1"/>
  <c r="F888" i="7"/>
  <c r="G888" i="7" s="1"/>
  <c r="F889" i="7"/>
  <c r="G889" i="7" s="1"/>
  <c r="F890" i="7"/>
  <c r="G890" i="7" s="1"/>
  <c r="F891" i="7"/>
  <c r="G891" i="7" s="1"/>
  <c r="F892" i="7"/>
  <c r="G892" i="7" s="1"/>
  <c r="F893" i="7"/>
  <c r="G893" i="7" s="1"/>
  <c r="F894" i="7"/>
  <c r="G894" i="7" s="1"/>
  <c r="F895" i="7"/>
  <c r="G895" i="7" s="1"/>
  <c r="F896" i="7"/>
  <c r="G896" i="7" s="1"/>
  <c r="F897" i="7"/>
  <c r="G897" i="7" s="1"/>
  <c r="F898" i="7"/>
  <c r="G898" i="7" s="1"/>
  <c r="F899" i="7"/>
  <c r="G899" i="7" s="1"/>
  <c r="F900" i="7"/>
  <c r="G900" i="7" s="1"/>
  <c r="F901" i="7"/>
  <c r="G901" i="7" s="1"/>
  <c r="F902" i="7"/>
  <c r="G902" i="7" s="1"/>
  <c r="F903" i="7"/>
  <c r="G903" i="7" s="1"/>
  <c r="F904" i="7"/>
  <c r="G904" i="7" s="1"/>
  <c r="F905" i="7"/>
  <c r="G905" i="7" s="1"/>
  <c r="F906" i="7"/>
  <c r="G906" i="7" s="1"/>
  <c r="F907" i="7"/>
  <c r="G907" i="7" s="1"/>
  <c r="F908" i="7"/>
  <c r="G908" i="7" s="1"/>
  <c r="F909" i="7"/>
  <c r="G909" i="7" s="1"/>
  <c r="F910" i="7"/>
  <c r="G910" i="7" s="1"/>
  <c r="F911" i="7"/>
  <c r="G911" i="7" s="1"/>
  <c r="F912" i="7"/>
  <c r="G912" i="7" s="1"/>
  <c r="F913" i="7"/>
  <c r="G913" i="7" s="1"/>
  <c r="F914" i="7"/>
  <c r="G914" i="7" s="1"/>
  <c r="F915" i="7"/>
  <c r="G915" i="7" s="1"/>
  <c r="F916" i="7"/>
  <c r="G916" i="7" s="1"/>
  <c r="F917" i="7"/>
  <c r="G917" i="7" s="1"/>
  <c r="F918" i="7"/>
  <c r="G918" i="7" s="1"/>
  <c r="F919" i="7"/>
  <c r="G919" i="7" s="1"/>
  <c r="F920" i="7"/>
  <c r="G920" i="7" s="1"/>
  <c r="F921" i="7"/>
  <c r="G921" i="7" s="1"/>
  <c r="F922" i="7"/>
  <c r="G922" i="7" s="1"/>
  <c r="F923" i="7"/>
  <c r="G923" i="7" s="1"/>
  <c r="F924" i="7"/>
  <c r="G924" i="7" s="1"/>
  <c r="F925" i="7"/>
  <c r="G925" i="7" s="1"/>
  <c r="F926" i="7"/>
  <c r="G926" i="7" s="1"/>
  <c r="F927" i="7"/>
  <c r="G927" i="7" s="1"/>
  <c r="F928" i="7"/>
  <c r="G928" i="7" s="1"/>
  <c r="F929" i="7"/>
  <c r="G929" i="7" s="1"/>
  <c r="F930" i="7"/>
  <c r="G930" i="7" s="1"/>
  <c r="F931" i="7"/>
  <c r="G931" i="7" s="1"/>
  <c r="F932" i="7"/>
  <c r="G932" i="7" s="1"/>
  <c r="F933" i="7"/>
  <c r="G933" i="7" s="1"/>
  <c r="F934" i="7"/>
  <c r="G934" i="7" s="1"/>
  <c r="F935" i="7"/>
  <c r="G935" i="7" s="1"/>
  <c r="F936" i="7"/>
  <c r="G936" i="7" s="1"/>
  <c r="F937" i="7"/>
  <c r="G937" i="7" s="1"/>
  <c r="F938" i="7"/>
  <c r="G938" i="7" s="1"/>
  <c r="F939" i="7"/>
  <c r="G939" i="7" s="1"/>
  <c r="F940" i="7"/>
  <c r="G940" i="7" s="1"/>
  <c r="F941" i="7"/>
  <c r="G941" i="7" s="1"/>
  <c r="F942" i="7"/>
  <c r="G942" i="7" s="1"/>
  <c r="F943" i="7"/>
  <c r="G943" i="7" s="1"/>
  <c r="F944" i="7"/>
  <c r="G944" i="7" s="1"/>
  <c r="F945" i="7"/>
  <c r="G945" i="7" s="1"/>
  <c r="F946" i="7"/>
  <c r="G946" i="7" s="1"/>
  <c r="F947" i="7"/>
  <c r="G947" i="7" s="1"/>
  <c r="F948" i="7"/>
  <c r="G948" i="7" s="1"/>
  <c r="F949" i="7"/>
  <c r="G949" i="7" s="1"/>
  <c r="F950" i="7"/>
  <c r="G950" i="7" s="1"/>
  <c r="F951" i="7"/>
  <c r="G951" i="7" s="1"/>
  <c r="F952" i="7"/>
  <c r="G952" i="7" s="1"/>
  <c r="F953" i="7"/>
  <c r="G953" i="7" s="1"/>
  <c r="F954" i="7"/>
  <c r="G954" i="7" s="1"/>
  <c r="F955" i="7"/>
  <c r="G955" i="7" s="1"/>
  <c r="F956" i="7"/>
  <c r="G956" i="7" s="1"/>
  <c r="F957" i="7"/>
  <c r="G957" i="7" s="1"/>
  <c r="F958" i="7"/>
  <c r="G958" i="7" s="1"/>
  <c r="F959" i="7"/>
  <c r="G959" i="7" s="1"/>
  <c r="F960" i="7"/>
  <c r="G960" i="7" s="1"/>
  <c r="F961" i="7"/>
  <c r="G961" i="7" s="1"/>
  <c r="F962" i="7"/>
  <c r="G962" i="7" s="1"/>
  <c r="F963" i="7"/>
  <c r="G963" i="7" s="1"/>
  <c r="F964" i="7"/>
  <c r="G964" i="7" s="1"/>
  <c r="F965" i="7"/>
  <c r="G965" i="7" s="1"/>
  <c r="F966" i="7"/>
  <c r="G966" i="7" s="1"/>
  <c r="F967" i="7"/>
  <c r="G967" i="7" s="1"/>
  <c r="F968" i="7"/>
  <c r="G968" i="7" s="1"/>
  <c r="F969" i="7"/>
  <c r="G969" i="7" s="1"/>
  <c r="F970" i="7"/>
  <c r="G970" i="7" s="1"/>
  <c r="F971" i="7"/>
  <c r="G971" i="7" s="1"/>
  <c r="F972" i="7"/>
  <c r="G972" i="7" s="1"/>
  <c r="F973" i="7"/>
  <c r="G973" i="7" s="1"/>
  <c r="F974" i="7"/>
  <c r="G974" i="7" s="1"/>
  <c r="F975" i="7"/>
  <c r="G975" i="7" s="1"/>
  <c r="F976" i="7"/>
  <c r="G976" i="7" s="1"/>
  <c r="F977" i="7"/>
  <c r="G977" i="7" s="1"/>
  <c r="F978" i="7"/>
  <c r="G978" i="7" s="1"/>
  <c r="F979" i="7"/>
  <c r="G979" i="7" s="1"/>
  <c r="F980" i="7"/>
  <c r="G980" i="7" s="1"/>
  <c r="F981" i="7"/>
  <c r="G981" i="7" s="1"/>
  <c r="F982" i="7"/>
  <c r="G982" i="7" s="1"/>
  <c r="F983" i="7"/>
  <c r="G983" i="7" s="1"/>
  <c r="F984" i="7"/>
  <c r="G984" i="7" s="1"/>
  <c r="F985" i="7"/>
  <c r="G985" i="7" s="1"/>
  <c r="F986" i="7"/>
  <c r="G986" i="7" s="1"/>
  <c r="F987" i="7"/>
  <c r="G987" i="7" s="1"/>
  <c r="F988" i="7"/>
  <c r="G988" i="7" s="1"/>
  <c r="F989" i="7"/>
  <c r="G989" i="7" s="1"/>
  <c r="F990" i="7"/>
  <c r="G990" i="7" s="1"/>
  <c r="F991" i="7"/>
  <c r="G991" i="7" s="1"/>
  <c r="F992" i="7"/>
  <c r="G992" i="7" s="1"/>
  <c r="F993" i="7"/>
  <c r="G993" i="7" s="1"/>
  <c r="F994" i="7"/>
  <c r="G994" i="7" s="1"/>
  <c r="F995" i="7"/>
  <c r="G995" i="7" s="1"/>
  <c r="F996" i="7"/>
  <c r="G996" i="7" s="1"/>
  <c r="F997" i="7"/>
  <c r="G997" i="7" s="1"/>
  <c r="F998" i="7"/>
  <c r="G998" i="7" s="1"/>
  <c r="F999" i="7"/>
  <c r="G999" i="7" s="1"/>
  <c r="F1000" i="7"/>
  <c r="G1000" i="7" s="1"/>
  <c r="F1001" i="7"/>
  <c r="G1001" i="7" s="1"/>
  <c r="F1002" i="7"/>
  <c r="G1002" i="7" s="1"/>
  <c r="F1003" i="7"/>
  <c r="G1003" i="7" s="1"/>
  <c r="F1004" i="7"/>
  <c r="G1004" i="7" s="1"/>
  <c r="F1005" i="7"/>
  <c r="G1005" i="7" s="1"/>
  <c r="F1006" i="7"/>
  <c r="G1006" i="7" s="1"/>
  <c r="F1007" i="7"/>
  <c r="G1007" i="7" s="1"/>
  <c r="F1008" i="7"/>
  <c r="G1008" i="7" s="1"/>
  <c r="F1009" i="7"/>
  <c r="G1009" i="7" s="1"/>
  <c r="F1010" i="7"/>
  <c r="G1010" i="7" s="1"/>
  <c r="F1011" i="7"/>
  <c r="G1011" i="7" s="1"/>
  <c r="F1012" i="7"/>
  <c r="G1012" i="7" s="1"/>
  <c r="F1013" i="7"/>
  <c r="G1013" i="7" s="1"/>
  <c r="F1014" i="7"/>
  <c r="G1014" i="7" s="1"/>
  <c r="F1015" i="7"/>
  <c r="G1015" i="7" s="1"/>
  <c r="F1016" i="7"/>
  <c r="G1016" i="7" s="1"/>
  <c r="F1017" i="7"/>
  <c r="G1017" i="7" s="1"/>
  <c r="F1018" i="7"/>
  <c r="G1018" i="7" s="1"/>
  <c r="F1019" i="7"/>
  <c r="G1019" i="7" s="1"/>
  <c r="F1020" i="7"/>
  <c r="G1020" i="7" s="1"/>
  <c r="F1021" i="7"/>
  <c r="G1021" i="7" s="1"/>
  <c r="F1022" i="7"/>
  <c r="G1022" i="7" s="1"/>
  <c r="F1023" i="7"/>
  <c r="G1023" i="7" s="1"/>
  <c r="F1024" i="7"/>
  <c r="G1024" i="7" s="1"/>
  <c r="F1025" i="7"/>
  <c r="G1025" i="7" s="1"/>
  <c r="F1026" i="7"/>
  <c r="G1026" i="7" s="1"/>
  <c r="F1027" i="7"/>
  <c r="G1027" i="7" s="1"/>
  <c r="F1028" i="7"/>
  <c r="G1028" i="7" s="1"/>
  <c r="F1029" i="7"/>
  <c r="G1029" i="7" s="1"/>
  <c r="F1030" i="7"/>
  <c r="G1030" i="7" s="1"/>
  <c r="F1031" i="7"/>
  <c r="G1031" i="7" s="1"/>
  <c r="F1032" i="7"/>
  <c r="G1032" i="7" s="1"/>
  <c r="F1033" i="7"/>
  <c r="G1033" i="7" s="1"/>
  <c r="F1034" i="7"/>
  <c r="G1034" i="7" s="1"/>
  <c r="F1035" i="7"/>
  <c r="G1035" i="7" s="1"/>
  <c r="F1036" i="7"/>
  <c r="G1036" i="7" s="1"/>
  <c r="F1037" i="7"/>
  <c r="G1037" i="7" s="1"/>
  <c r="F1038" i="7"/>
  <c r="G1038" i="7" s="1"/>
  <c r="F1039" i="7"/>
  <c r="G1039" i="7" s="1"/>
  <c r="F1040" i="7"/>
  <c r="G1040" i="7" s="1"/>
  <c r="F1041" i="7"/>
  <c r="G1041" i="7" s="1"/>
  <c r="F1042" i="7"/>
  <c r="G1042" i="7" s="1"/>
  <c r="F1043" i="7"/>
  <c r="G1043" i="7" s="1"/>
  <c r="F1044" i="7"/>
  <c r="G1044" i="7" s="1"/>
  <c r="F1045" i="7"/>
  <c r="G1045" i="7" s="1"/>
  <c r="F1046" i="7"/>
  <c r="G1046" i="7" s="1"/>
  <c r="F1047" i="7"/>
  <c r="G1047" i="7" s="1"/>
  <c r="F1048" i="7"/>
  <c r="G1048" i="7" s="1"/>
  <c r="F1049" i="7"/>
  <c r="G1049" i="7" s="1"/>
  <c r="F1050" i="7"/>
  <c r="G1050" i="7" s="1"/>
  <c r="F1051" i="7"/>
  <c r="G1051" i="7" s="1"/>
  <c r="F1052" i="7"/>
  <c r="G1052" i="7" s="1"/>
  <c r="F1053" i="7"/>
  <c r="G1053" i="7" s="1"/>
  <c r="F1054" i="7"/>
  <c r="G1054" i="7" s="1"/>
  <c r="F1055" i="7"/>
  <c r="G1055" i="7" s="1"/>
  <c r="F1056" i="7"/>
  <c r="G1056" i="7" s="1"/>
  <c r="F1057" i="7"/>
  <c r="G1057" i="7" s="1"/>
  <c r="F1058" i="7"/>
  <c r="G1058" i="7" s="1"/>
  <c r="F1059" i="7"/>
  <c r="G1059" i="7" s="1"/>
  <c r="F1060" i="7"/>
  <c r="G1060" i="7" s="1"/>
  <c r="F1061" i="7"/>
  <c r="G1061" i="7" s="1"/>
  <c r="F1062" i="7"/>
  <c r="G1062" i="7" s="1"/>
  <c r="F1063" i="7"/>
  <c r="G1063" i="7" s="1"/>
  <c r="F1064" i="7"/>
  <c r="G1064" i="7" s="1"/>
  <c r="F1065" i="7"/>
  <c r="G1065" i="7" s="1"/>
  <c r="F1066" i="7"/>
  <c r="G1066" i="7" s="1"/>
  <c r="F1067" i="7"/>
  <c r="G1067" i="7" s="1"/>
  <c r="F1068" i="7"/>
  <c r="G1068" i="7" s="1"/>
  <c r="F1069" i="7"/>
  <c r="G1069" i="7" s="1"/>
  <c r="F1070" i="7"/>
  <c r="G1070" i="7" s="1"/>
  <c r="F1071" i="7"/>
  <c r="G1071" i="7" s="1"/>
  <c r="F1072" i="7"/>
  <c r="G1072" i="7" s="1"/>
  <c r="F1073" i="7"/>
  <c r="G1073" i="7" s="1"/>
  <c r="F1074" i="7"/>
  <c r="G1074" i="7" s="1"/>
  <c r="F1075" i="7"/>
  <c r="G1075" i="7" s="1"/>
  <c r="F1076" i="7"/>
  <c r="G1076" i="7" s="1"/>
  <c r="F1077" i="7"/>
  <c r="G1077" i="7" s="1"/>
  <c r="F1078" i="7"/>
  <c r="G1078" i="7" s="1"/>
  <c r="F1079" i="7"/>
  <c r="G1079" i="7" s="1"/>
  <c r="F1080" i="7"/>
  <c r="G1080" i="7" s="1"/>
  <c r="F1081" i="7"/>
  <c r="G1081" i="7" s="1"/>
  <c r="F1082" i="7"/>
  <c r="G1082" i="7" s="1"/>
  <c r="F1083" i="7"/>
  <c r="G1083" i="7" s="1"/>
  <c r="F1084" i="7"/>
  <c r="G1084" i="7" s="1"/>
  <c r="F1085" i="7"/>
  <c r="G1085" i="7" s="1"/>
  <c r="F1086" i="7"/>
  <c r="G1086" i="7" s="1"/>
  <c r="F1087" i="7"/>
  <c r="G1087" i="7" s="1"/>
  <c r="F1088" i="7"/>
  <c r="G1088" i="7" s="1"/>
  <c r="F1089" i="7"/>
  <c r="G1089" i="7" s="1"/>
  <c r="F1090" i="7"/>
  <c r="G1090" i="7" s="1"/>
  <c r="F1091" i="7"/>
  <c r="G1091" i="7" s="1"/>
  <c r="F1092" i="7"/>
  <c r="G1092" i="7" s="1"/>
  <c r="F1093" i="7"/>
  <c r="G1093" i="7" s="1"/>
  <c r="F1094" i="7"/>
  <c r="G1094" i="7" s="1"/>
  <c r="F1095" i="7"/>
  <c r="G1095" i="7" s="1"/>
  <c r="F1096" i="7"/>
  <c r="G1096" i="7" s="1"/>
  <c r="F1097" i="7"/>
  <c r="G1097" i="7" s="1"/>
  <c r="F1098" i="7"/>
  <c r="G1098" i="7" s="1"/>
  <c r="F1099" i="7"/>
  <c r="G1099" i="7" s="1"/>
  <c r="F1100" i="7"/>
  <c r="G1100" i="7" s="1"/>
  <c r="F1101" i="7"/>
  <c r="G1101" i="7" s="1"/>
  <c r="F1102" i="7"/>
  <c r="G1102" i="7" s="1"/>
  <c r="F1103" i="7"/>
  <c r="G1103" i="7" s="1"/>
  <c r="F1104" i="7"/>
  <c r="G1104" i="7" s="1"/>
  <c r="F1105" i="7"/>
  <c r="G1105" i="7" s="1"/>
  <c r="F1106" i="7"/>
  <c r="G1106" i="7" s="1"/>
  <c r="F1107" i="7"/>
  <c r="G1107" i="7" s="1"/>
  <c r="F1108" i="7"/>
  <c r="G1108" i="7" s="1"/>
  <c r="F1109" i="7"/>
  <c r="G1109" i="7" s="1"/>
  <c r="F1110" i="7"/>
  <c r="G1110" i="7" s="1"/>
  <c r="F1111" i="7"/>
  <c r="G1111" i="7" s="1"/>
  <c r="F1112" i="7"/>
  <c r="G1112" i="7" s="1"/>
  <c r="F1113" i="7"/>
  <c r="G1113" i="7" s="1"/>
  <c r="F1114" i="7"/>
  <c r="G1114" i="7" s="1"/>
  <c r="F1115" i="7"/>
  <c r="G1115" i="7" s="1"/>
  <c r="F1116" i="7"/>
  <c r="G1116" i="7" s="1"/>
  <c r="F1117" i="7"/>
  <c r="G1117" i="7" s="1"/>
  <c r="F1118" i="7"/>
  <c r="G1118" i="7" s="1"/>
  <c r="F1119" i="7"/>
  <c r="G1119" i="7" s="1"/>
  <c r="F1120" i="7"/>
  <c r="G1120" i="7" s="1"/>
  <c r="F1121" i="7"/>
  <c r="G1121" i="7" s="1"/>
  <c r="F1122" i="7"/>
  <c r="G1122" i="7" s="1"/>
  <c r="F1123" i="7"/>
  <c r="G1123" i="7" s="1"/>
  <c r="F1124" i="7"/>
  <c r="G1124" i="7" s="1"/>
  <c r="F1125" i="7"/>
  <c r="G1125" i="7" s="1"/>
  <c r="F1126" i="7"/>
  <c r="G1126" i="7" s="1"/>
  <c r="F1127" i="7"/>
  <c r="G1127" i="7" s="1"/>
  <c r="F1128" i="7"/>
  <c r="G1128" i="7" s="1"/>
  <c r="F1129" i="7"/>
  <c r="G1129" i="7" s="1"/>
  <c r="F1130" i="7"/>
  <c r="G1130" i="7" s="1"/>
  <c r="F1131" i="7"/>
  <c r="G1131" i="7" s="1"/>
  <c r="F1132" i="7"/>
  <c r="G1132" i="7" s="1"/>
  <c r="F1133" i="7"/>
  <c r="G1133" i="7" s="1"/>
  <c r="F1134" i="7"/>
  <c r="G1134" i="7" s="1"/>
  <c r="F1135" i="7"/>
  <c r="G1135" i="7" s="1"/>
  <c r="F1136" i="7"/>
  <c r="G1136" i="7" s="1"/>
  <c r="F1137" i="7"/>
  <c r="G1137" i="7" s="1"/>
  <c r="F1138" i="7"/>
  <c r="G1138" i="7" s="1"/>
  <c r="F1139" i="7"/>
  <c r="G1139" i="7" s="1"/>
  <c r="F1140" i="7"/>
  <c r="G1140" i="7" s="1"/>
  <c r="F1141" i="7"/>
  <c r="G1141" i="7" s="1"/>
  <c r="F1142" i="7"/>
  <c r="G1142" i="7" s="1"/>
  <c r="F1143" i="7"/>
  <c r="G1143" i="7" s="1"/>
  <c r="F1144" i="7"/>
  <c r="G1144" i="7" s="1"/>
  <c r="F1145" i="7"/>
  <c r="G1145" i="7" s="1"/>
  <c r="F1146" i="7"/>
  <c r="G1146" i="7" s="1"/>
  <c r="F1147" i="7"/>
  <c r="G1147" i="7" s="1"/>
  <c r="F1148" i="7"/>
  <c r="G1148" i="7" s="1"/>
  <c r="F1149" i="7"/>
  <c r="G1149" i="7" s="1"/>
  <c r="F1150" i="7"/>
  <c r="G1150" i="7" s="1"/>
  <c r="F1151" i="7"/>
  <c r="G1151" i="7" s="1"/>
  <c r="F1152" i="7"/>
  <c r="G1152" i="7" s="1"/>
  <c r="F1153" i="7"/>
  <c r="G1153" i="7" s="1"/>
  <c r="F1154" i="7"/>
  <c r="G1154" i="7" s="1"/>
  <c r="F1155" i="7"/>
  <c r="G1155" i="7" s="1"/>
  <c r="F1156" i="7"/>
  <c r="G1156" i="7" s="1"/>
  <c r="F1157" i="7"/>
  <c r="G1157" i="7" s="1"/>
  <c r="F1158" i="7"/>
  <c r="G1158" i="7" s="1"/>
  <c r="F1159" i="7"/>
  <c r="G1159" i="7" s="1"/>
  <c r="F1160" i="7"/>
  <c r="G1160" i="7" s="1"/>
  <c r="F1161" i="7"/>
  <c r="G1161" i="7" s="1"/>
  <c r="F1162" i="7"/>
  <c r="G1162" i="7" s="1"/>
  <c r="F1163" i="7"/>
  <c r="G1163" i="7" s="1"/>
  <c r="F1164" i="7"/>
  <c r="G1164" i="7" s="1"/>
  <c r="F1165" i="7"/>
  <c r="G1165" i="7" s="1"/>
  <c r="F1166" i="7"/>
  <c r="G1166" i="7" s="1"/>
  <c r="F1167" i="7"/>
  <c r="G1167" i="7" s="1"/>
  <c r="F1168" i="7"/>
  <c r="G1168" i="7" s="1"/>
  <c r="F1169" i="7"/>
  <c r="G1169" i="7" s="1"/>
  <c r="F1170" i="7"/>
  <c r="G1170" i="7" s="1"/>
  <c r="F1171" i="7"/>
  <c r="G1171" i="7" s="1"/>
  <c r="F1172" i="7"/>
  <c r="G1172" i="7" s="1"/>
  <c r="F1173" i="7"/>
  <c r="G1173" i="7" s="1"/>
  <c r="F1174" i="7"/>
  <c r="G1174" i="7" s="1"/>
  <c r="F1175" i="7"/>
  <c r="G1175" i="7" s="1"/>
  <c r="F1176" i="7"/>
  <c r="G1176" i="7" s="1"/>
  <c r="F1177" i="7"/>
  <c r="G1177" i="7" s="1"/>
  <c r="F1178" i="7"/>
  <c r="G1178" i="7" s="1"/>
  <c r="F1179" i="7"/>
  <c r="G1179" i="7" s="1"/>
  <c r="F1180" i="7"/>
  <c r="G1180" i="7" s="1"/>
  <c r="F1181" i="7"/>
  <c r="G1181" i="7" s="1"/>
  <c r="F1182" i="7"/>
  <c r="G1182" i="7" s="1"/>
  <c r="F1183" i="7"/>
  <c r="G1183" i="7" s="1"/>
  <c r="F1184" i="7"/>
  <c r="G1184" i="7" s="1"/>
  <c r="F1185" i="7"/>
  <c r="G1185" i="7" s="1"/>
  <c r="F1186" i="7"/>
  <c r="G1186" i="7" s="1"/>
  <c r="F1187" i="7"/>
  <c r="G1187" i="7" s="1"/>
  <c r="F1188" i="7"/>
  <c r="G1188" i="7" s="1"/>
  <c r="F1189" i="7"/>
  <c r="G1189" i="7" s="1"/>
  <c r="F1190" i="7"/>
  <c r="G1190" i="7" s="1"/>
  <c r="F1191" i="7"/>
  <c r="G1191" i="7" s="1"/>
  <c r="F1192" i="7"/>
  <c r="G1192" i="7" s="1"/>
  <c r="F1193" i="7"/>
  <c r="G1193" i="7" s="1"/>
  <c r="F1194" i="7"/>
  <c r="G1194" i="7" s="1"/>
  <c r="F1195" i="7"/>
  <c r="G1195" i="7" s="1"/>
  <c r="F1196" i="7"/>
  <c r="G1196" i="7" s="1"/>
  <c r="F1197" i="7"/>
  <c r="G1197" i="7" s="1"/>
  <c r="F1198" i="7"/>
  <c r="G1198" i="7" s="1"/>
  <c r="F1199" i="7"/>
  <c r="G1199" i="7" s="1"/>
  <c r="F1200" i="7"/>
  <c r="G1200" i="7" s="1"/>
  <c r="F1201" i="7"/>
  <c r="G1201" i="7" s="1"/>
  <c r="F1202" i="7"/>
  <c r="G1202" i="7" s="1"/>
  <c r="F1203" i="7"/>
  <c r="G1203" i="7" s="1"/>
  <c r="F1204" i="7"/>
  <c r="G1204" i="7" s="1"/>
  <c r="F1205" i="7"/>
  <c r="G1205" i="7" s="1"/>
  <c r="F1206" i="7"/>
  <c r="G1206" i="7" s="1"/>
  <c r="F1207" i="7"/>
  <c r="G1207" i="7" s="1"/>
  <c r="F1208" i="7"/>
  <c r="G1208" i="7" s="1"/>
  <c r="F1209" i="7"/>
  <c r="G1209" i="7" s="1"/>
  <c r="F1210" i="7"/>
  <c r="G1210" i="7" s="1"/>
  <c r="F1211" i="7"/>
  <c r="G1211" i="7" s="1"/>
  <c r="F1212" i="7"/>
  <c r="G1212" i="7" s="1"/>
  <c r="F1213" i="7"/>
  <c r="G1213" i="7" s="1"/>
  <c r="F1214" i="7"/>
  <c r="G1214" i="7" s="1"/>
  <c r="F1215" i="7"/>
  <c r="G1215" i="7" s="1"/>
  <c r="F1216" i="7"/>
  <c r="G1216" i="7" s="1"/>
  <c r="F1217" i="7"/>
  <c r="G1217" i="7" s="1"/>
  <c r="F1218" i="7"/>
  <c r="G1218" i="7" s="1"/>
  <c r="F1219" i="7"/>
  <c r="G1219" i="7" s="1"/>
  <c r="F1220" i="7"/>
  <c r="G1220" i="7" s="1"/>
  <c r="F1221" i="7"/>
  <c r="G1221" i="7" s="1"/>
  <c r="F1222" i="7"/>
  <c r="G1222" i="7" s="1"/>
  <c r="F1223" i="7"/>
  <c r="G1223" i="7" s="1"/>
  <c r="F1224" i="7"/>
  <c r="G1224" i="7" s="1"/>
  <c r="F1225" i="7"/>
  <c r="G1225" i="7" s="1"/>
  <c r="F1226" i="7"/>
  <c r="G1226" i="7" s="1"/>
  <c r="F1227" i="7"/>
  <c r="G1227" i="7" s="1"/>
  <c r="F1228" i="7"/>
  <c r="G1228" i="7" s="1"/>
  <c r="F1229" i="7"/>
  <c r="G1229" i="7" s="1"/>
  <c r="F1230" i="7"/>
  <c r="G1230" i="7" s="1"/>
  <c r="F1231" i="7"/>
  <c r="G1231" i="7" s="1"/>
  <c r="F1232" i="7"/>
  <c r="G1232" i="7" s="1"/>
  <c r="F1233" i="7"/>
  <c r="G1233" i="7" s="1"/>
  <c r="F1234" i="7"/>
  <c r="G1234" i="7" s="1"/>
  <c r="F1235" i="7"/>
  <c r="G1235" i="7" s="1"/>
  <c r="F1236" i="7"/>
  <c r="G1236" i="7" s="1"/>
  <c r="F1237" i="7"/>
  <c r="G1237" i="7" s="1"/>
  <c r="F1238" i="7"/>
  <c r="G1238" i="7" s="1"/>
  <c r="F1239" i="7"/>
  <c r="G1239" i="7" s="1"/>
  <c r="F1240" i="7"/>
  <c r="G1240" i="7" s="1"/>
  <c r="F1241" i="7"/>
  <c r="G1241" i="7" s="1"/>
  <c r="F1242" i="7"/>
  <c r="G1242" i="7" s="1"/>
  <c r="F1243" i="7"/>
  <c r="G1243" i="7" s="1"/>
  <c r="F1244" i="7"/>
  <c r="G1244" i="7" s="1"/>
  <c r="F1245" i="7"/>
  <c r="G1245" i="7" s="1"/>
  <c r="F1246" i="7"/>
  <c r="G1246" i="7" s="1"/>
  <c r="F1247" i="7"/>
  <c r="G1247" i="7" s="1"/>
  <c r="F1248" i="7"/>
  <c r="G1248" i="7" s="1"/>
  <c r="F1249" i="7"/>
  <c r="G1249" i="7" s="1"/>
  <c r="F1250" i="7"/>
  <c r="G1250" i="7" s="1"/>
  <c r="F1251" i="7"/>
  <c r="G1251" i="7" s="1"/>
  <c r="F1252" i="7"/>
  <c r="G1252" i="7" s="1"/>
  <c r="F1253" i="7"/>
  <c r="G1253" i="7" s="1"/>
  <c r="F1254" i="7"/>
  <c r="G1254" i="7" s="1"/>
  <c r="F1255" i="7"/>
  <c r="G1255" i="7" s="1"/>
  <c r="F1256" i="7"/>
  <c r="G1256" i="7" s="1"/>
  <c r="F1257" i="7"/>
  <c r="G1257" i="7" s="1"/>
  <c r="F1258" i="7"/>
  <c r="G1258" i="7" s="1"/>
  <c r="F1259" i="7"/>
  <c r="G1259" i="7" s="1"/>
  <c r="F1260" i="7"/>
  <c r="G1260" i="7" s="1"/>
  <c r="F1261" i="7"/>
  <c r="G1261" i="7" s="1"/>
  <c r="F1262" i="7"/>
  <c r="G1262" i="7" s="1"/>
  <c r="F1263" i="7"/>
  <c r="G1263" i="7" s="1"/>
  <c r="F1264" i="7"/>
  <c r="G1264" i="7" s="1"/>
  <c r="F1265" i="7"/>
  <c r="G1265" i="7" s="1"/>
  <c r="F1266" i="7"/>
  <c r="G1266" i="7" s="1"/>
  <c r="F1267" i="7"/>
  <c r="G1267" i="7" s="1"/>
  <c r="F1268" i="7"/>
  <c r="G1268" i="7" s="1"/>
  <c r="F1269" i="7"/>
  <c r="G1269" i="7" s="1"/>
  <c r="F1270" i="7"/>
  <c r="G1270" i="7" s="1"/>
  <c r="F1271" i="7"/>
  <c r="G1271" i="7" s="1"/>
  <c r="F1272" i="7"/>
  <c r="G1272" i="7" s="1"/>
  <c r="F1273" i="7"/>
  <c r="G1273" i="7" s="1"/>
  <c r="F1274" i="7"/>
  <c r="G1274" i="7" s="1"/>
  <c r="F1275" i="7"/>
  <c r="G1275" i="7" s="1"/>
  <c r="F1276" i="7"/>
  <c r="G1276" i="7" s="1"/>
  <c r="F1277" i="7"/>
  <c r="G1277" i="7" s="1"/>
  <c r="F1278" i="7"/>
  <c r="G1278" i="7" s="1"/>
  <c r="F1279" i="7"/>
  <c r="G1279" i="7" s="1"/>
  <c r="F1280" i="7"/>
  <c r="G1280" i="7" s="1"/>
  <c r="F1281" i="7"/>
  <c r="G1281" i="7" s="1"/>
  <c r="F1282" i="7"/>
  <c r="G1282" i="7" s="1"/>
  <c r="F1283" i="7"/>
  <c r="G1283" i="7" s="1"/>
  <c r="F1284" i="7"/>
  <c r="G1284" i="7" s="1"/>
  <c r="F1285" i="7"/>
  <c r="G1285" i="7" s="1"/>
  <c r="F1286" i="7"/>
  <c r="G1286" i="7" s="1"/>
  <c r="F1287" i="7"/>
  <c r="G1287" i="7" s="1"/>
  <c r="F1288" i="7"/>
  <c r="G1288" i="7" s="1"/>
  <c r="F1289" i="7"/>
  <c r="G1289" i="7" s="1"/>
  <c r="F1290" i="7"/>
  <c r="G1290" i="7" s="1"/>
  <c r="F1291" i="7"/>
  <c r="G1291" i="7" s="1"/>
  <c r="F1292" i="7"/>
  <c r="G1292" i="7" s="1"/>
  <c r="F1293" i="7"/>
  <c r="G1293" i="7" s="1"/>
  <c r="F1294" i="7"/>
  <c r="G1294" i="7" s="1"/>
  <c r="F1295" i="7"/>
  <c r="G1295" i="7" s="1"/>
  <c r="F1296" i="7"/>
  <c r="G1296" i="7" s="1"/>
</calcChain>
</file>

<file path=xl/sharedStrings.xml><?xml version="1.0" encoding="utf-8"?>
<sst xmlns="http://schemas.openxmlformats.org/spreadsheetml/2006/main" count="30800" uniqueCount="1978">
  <si>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</si>
  <si>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</si>
  <si>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</si>
  <si>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</si>
  <si>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</si>
  <si>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</si>
  <si>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</si>
  <si>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</si>
  <si>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85123A</t>
  </si>
  <si>
    <t>WHITE HANGING HEART T-LIGHT HOLDER</t>
  </si>
  <si>
    <t>United Kingdom</t>
  </si>
  <si>
    <t>WHITE METAL LANTERN</t>
  </si>
  <si>
    <t>84406B</t>
  </si>
  <si>
    <t>CREAM CUPID HEARTS COAT HANGER</t>
  </si>
  <si>
    <t>84029G</t>
  </si>
  <si>
    <t>KNITTED UNION FLAG HOT WATER BOTTLE</t>
  </si>
  <si>
    <t>84029E</t>
  </si>
  <si>
    <t>RED WOOLLY HOTTIE WHITE HEART.</t>
  </si>
  <si>
    <t>SET 7 BABUSHKA NESTING BOXES</t>
  </si>
  <si>
    <t>GLASS STAR FROSTED T-LIGHT HOLDER</t>
  </si>
  <si>
    <t>HAND WARMER UNION JACK</t>
  </si>
  <si>
    <t>HAND WARMER RED POLKA DOT</t>
  </si>
  <si>
    <t>ASSORTED COLOUR BIRD ORNAMENT</t>
  </si>
  <si>
    <t xml:space="preserve">POPPY'S PLAYHOUSE BEDROOM </t>
  </si>
  <si>
    <t>POPPY'S PLAYHOUSE KITCHEN</t>
  </si>
  <si>
    <t>FELTCRAFT PRINCESS CHARLOTTE DOLL</t>
  </si>
  <si>
    <t xml:space="preserve">IVORY KNITTED MUG COSY </t>
  </si>
  <si>
    <t>BOX OF 6 ASSORTED COLOUR TEASPOONS</t>
  </si>
  <si>
    <t xml:space="preserve">BOX OF VINTAGE JIGSAW BLOCKS </t>
  </si>
  <si>
    <t>BOX OF VINTAGE ALPHABET BLOCKS</t>
  </si>
  <si>
    <t>HOME BUILDING BLOCK WORD</t>
  </si>
  <si>
    <t>LOVE BUILDING BLOCK WORD</t>
  </si>
  <si>
    <t>RECIPE BOX WITH METAL HEART</t>
  </si>
  <si>
    <t>DOORMAT NEW ENGLAND</t>
  </si>
  <si>
    <t>JAM MAKING SET WITH JARS</t>
  </si>
  <si>
    <t>RED COAT RACK PARIS FASHION</t>
  </si>
  <si>
    <t>YELLOW COAT RACK PARIS FASHION</t>
  </si>
  <si>
    <t>BLUE COAT RACK PARIS FASHION</t>
  </si>
  <si>
    <t>BATH BUILDING BLOCK WORD</t>
  </si>
  <si>
    <t>ALARM CLOCK BAKELIKE PINK</t>
  </si>
  <si>
    <t>France</t>
  </si>
  <si>
    <t xml:space="preserve">ALARM CLOCK BAKELIKE RED </t>
  </si>
  <si>
    <t>ALARM CLOCK BAKELIKE GREEN</t>
  </si>
  <si>
    <t>PANDA AND BUNNIES STICKER SHEET</t>
  </si>
  <si>
    <t xml:space="preserve">STARS GIFT TAPE </t>
  </si>
  <si>
    <t xml:space="preserve">INFLATABLE POLITICAL GLOBE </t>
  </si>
  <si>
    <t xml:space="preserve">VINTAGE HEADS AND TAILS CARD GAME </t>
  </si>
  <si>
    <t xml:space="preserve">SET/2 RED RETROSPOT TEA TOWELS </t>
  </si>
  <si>
    <t xml:space="preserve">ROUND SNACK BOXES SET OF4 WOODLAND </t>
  </si>
  <si>
    <t xml:space="preserve">SPACEBOY LUNCH BOX </t>
  </si>
  <si>
    <t>LUNCH BOX I LOVE LONDON</t>
  </si>
  <si>
    <t xml:space="preserve">CIRCUS PARADE LUNCH BOX </t>
  </si>
  <si>
    <t>CHARLOTTE BAG DOLLY GIRL DESIGN</t>
  </si>
  <si>
    <t>RED TOADSTOOL LED NIGHT LIGHT</t>
  </si>
  <si>
    <t xml:space="preserve"> SET 2 TEA TOWELS I LOVE LONDON </t>
  </si>
  <si>
    <t>VINTAGE SEASIDE JIGSAW PUZZLES</t>
  </si>
  <si>
    <t xml:space="preserve">MINI JIGSAW CIRCUS PARADE </t>
  </si>
  <si>
    <t>MINI JIGSAW SPACEBOY</t>
  </si>
  <si>
    <t xml:space="preserve">MINI PAINT SET VINTAGE </t>
  </si>
  <si>
    <t>POST</t>
  </si>
  <si>
    <t>POSTAGE</t>
  </si>
  <si>
    <t xml:space="preserve">PAPER CHAIN KIT 50'S CHRISTMAS </t>
  </si>
  <si>
    <t>EDWARDIAN PARASOL RED</t>
  </si>
  <si>
    <t>RETRO COFFEE MUGS ASSORTED</t>
  </si>
  <si>
    <t>SAVE THE PLANET MUG</t>
  </si>
  <si>
    <t>VINTAGE BILLBOARD DRINK ME MUG</t>
  </si>
  <si>
    <t>VINTAGE BILLBOARD LOVE/HATE MUG</t>
  </si>
  <si>
    <t>WOOD 2 DRAWER CABINET WHITE FINISH</t>
  </si>
  <si>
    <t>WOOD S/3 CABINET ANT WHITE FINISH</t>
  </si>
  <si>
    <t>WOODEN PICTURE FRAME WHITE FINISH</t>
  </si>
  <si>
    <t>82494L</t>
  </si>
  <si>
    <t xml:space="preserve">WOODEN FRAME ANTIQUE WHITE </t>
  </si>
  <si>
    <t>VICTORIAN SEWING BOX LARGE</t>
  </si>
  <si>
    <t>HOT WATER BOTTLE TEA AND SYMPATHY</t>
  </si>
  <si>
    <t>RED HANGING HEART T-LIGHT HOLDER</t>
  </si>
  <si>
    <t>JUMBO BAG PINK POLKADOT</t>
  </si>
  <si>
    <t>85099C</t>
  </si>
  <si>
    <t>JUMBO  BAG BAROQUE BLACK WHITE</t>
  </si>
  <si>
    <t>JUMBO BAG CHARLIE AND LOLA TOYS</t>
  </si>
  <si>
    <t>STRAWBERRY CHARLOTTE BAG</t>
  </si>
  <si>
    <t>84997B</t>
  </si>
  <si>
    <t>RED 3 PIECE RETROSPOT CUTLERY SET</t>
  </si>
  <si>
    <t>84997C</t>
  </si>
  <si>
    <t>BLUE 3 PIECE POLKADOT CUTLERY SET</t>
  </si>
  <si>
    <t>SET/6 RED SPOTTY PAPER PLATES</t>
  </si>
  <si>
    <t>LUNCH BAG RED RETROSPOT</t>
  </si>
  <si>
    <t>STRAWBERRY LUNCH BOX WITH CUTLERY</t>
  </si>
  <si>
    <t xml:space="preserve">LUNCH BOX WITH CUTLERY RETROSPOT </t>
  </si>
  <si>
    <t>PACK OF 72 RETROSPOT CAKE CASES</t>
  </si>
  <si>
    <t>PACK OF 60 DINOSAUR CAKE CASES</t>
  </si>
  <si>
    <t>PACK OF 60 PINK PAISLEY CAKE CASES</t>
  </si>
  <si>
    <t>60 TEATIME FAIRY CAKE CASES</t>
  </si>
  <si>
    <t>84519A</t>
  </si>
  <si>
    <t>TOMATO CHARLIE+LOLA COASTER SET</t>
  </si>
  <si>
    <t>85183B</t>
  </si>
  <si>
    <t>CHARLIE &amp; LOLA WASTEPAPER BIN FLORA</t>
  </si>
  <si>
    <t>85071B</t>
  </si>
  <si>
    <t>RED CHARLIE+LOLA PERSONAL DOORSIGN</t>
  </si>
  <si>
    <t>JUMBO STORAGE BAG SUKI</t>
  </si>
  <si>
    <t>JUMBO BAG PINK VINTAGE PAISLEY</t>
  </si>
  <si>
    <t>JAM MAKING SET PRINTED</t>
  </si>
  <si>
    <t xml:space="preserve">RETROSPOT TEA SET CERAMIC 11 PC </t>
  </si>
  <si>
    <t>GIRLY PINK TOOL SET</t>
  </si>
  <si>
    <t>JUMBO SHOPPER VINTAGE RED PAISLEY</t>
  </si>
  <si>
    <t>AIRLINE LOUNGE,METAL SIGN</t>
  </si>
  <si>
    <t>WHITE SPOT RED CERAMIC DRAWER KNOB</t>
  </si>
  <si>
    <t>RED DRAWER KNOB ACRYLIC EDWARDIAN</t>
  </si>
  <si>
    <t>CLEAR DRAWER KNOB ACRYLIC EDWARDIAN</t>
  </si>
  <si>
    <t>PHOTO CLIP LINE</t>
  </si>
  <si>
    <t>FELT EGG COSY CHICKEN</t>
  </si>
  <si>
    <t xml:space="preserve">PIGGY BANK RETROSPOT </t>
  </si>
  <si>
    <t>SKULL SHOULDER BAG</t>
  </si>
  <si>
    <t xml:space="preserve">YOU'RE CONFUSING ME METAL SIGN </t>
  </si>
  <si>
    <t xml:space="preserve">COOK WITH WINE METAL SIGN </t>
  </si>
  <si>
    <t>GIN + TONIC DIET METAL SIGN</t>
  </si>
  <si>
    <t>37444A</t>
  </si>
  <si>
    <t>YELLOW BREAKFAST CUP AND SAUCER</t>
  </si>
  <si>
    <t>37444C</t>
  </si>
  <si>
    <t xml:space="preserve">PINK BREAKFAST CUP AND SAUCER </t>
  </si>
  <si>
    <t>PAPER CHAIN KIT RETROSPOT</t>
  </si>
  <si>
    <t>84971S</t>
  </si>
  <si>
    <t xml:space="preserve">SMALL HEART FLOWERS HOOK </t>
  </si>
  <si>
    <t>TEA TIME DES TEA COSY</t>
  </si>
  <si>
    <t xml:space="preserve">FELT EGG COSY WHITE RABBIT </t>
  </si>
  <si>
    <t>ZINC WILLIE WINKIE  CANDLE STICK</t>
  </si>
  <si>
    <t>CERAMIC CHERRY CAKE MONEY BANK</t>
  </si>
  <si>
    <t>RETROSPOT LARGE MILK JUG</t>
  </si>
  <si>
    <t>SET OF 6 FUNKY BEAKERS</t>
  </si>
  <si>
    <t>15056BL</t>
  </si>
  <si>
    <t>EDWARDIAN PARASOL BLACK</t>
  </si>
  <si>
    <t>15056N</t>
  </si>
  <si>
    <t>EDWARDIAN PARASOL NATURAL</t>
  </si>
  <si>
    <t>CERAMIC STRAWBERRY CAKE MONEY BANK</t>
  </si>
  <si>
    <t>BLUE OWL SOFT TOY</t>
  </si>
  <si>
    <t>BALLOON ART MAKE YOUR OWN FLOWERS</t>
  </si>
  <si>
    <t>GLASS CLOCHE SMALL</t>
  </si>
  <si>
    <t>GUMBALL MONOCHROME COAT RACK</t>
  </si>
  <si>
    <t>DOORMAT FANCY FONT HOME SWEET HOME</t>
  </si>
  <si>
    <t>C536379</t>
  </si>
  <si>
    <t>D</t>
  </si>
  <si>
    <t>Discount</t>
  </si>
  <si>
    <t>VINTAGE SNAKES &amp; LADDERS</t>
  </si>
  <si>
    <t>CHOCOLATE CALCULATOR</t>
  </si>
  <si>
    <t xml:space="preserve">RECYCLING BAG RETROSPOT </t>
  </si>
  <si>
    <t>TOY TIDY PINK POLKADOT</t>
  </si>
  <si>
    <t>ANTIQUE GLASS DRESSING TABLE POT</t>
  </si>
  <si>
    <t>IVORY GIANT GARDEN THERMOMETER</t>
  </si>
  <si>
    <t>3 TIER CAKE TIN GREEN AND CREAM</t>
  </si>
  <si>
    <t>3 TIER CAKE TIN RED AND CREAM</t>
  </si>
  <si>
    <t>SET 3 WICKER OVAL BASKETS W LIDS</t>
  </si>
  <si>
    <t>C536383</t>
  </si>
  <si>
    <t>35004C</t>
  </si>
  <si>
    <t>SET OF 3 COLOURED  FLYING DUCKS</t>
  </si>
  <si>
    <t>WOOD BLACK BOARD ANT WHITE FINISH</t>
  </si>
  <si>
    <t>COLOUR GLASS T-LIGHT HOLDER HANGING</t>
  </si>
  <si>
    <t>HANGING METAL HEART LANTERN</t>
  </si>
  <si>
    <t>HANGING MEDINA LANTERN SMALL</t>
  </si>
  <si>
    <t xml:space="preserve">NATURAL SLATE HEART CHALKBOARD </t>
  </si>
  <si>
    <t>HEART OF WICKER SMALL</t>
  </si>
  <si>
    <t>HEART OF WICKER LARGE</t>
  </si>
  <si>
    <t>WHITE LOVEBIRD LANTERN</t>
  </si>
  <si>
    <t>CLASSIC METAL BIRDCAGE PLANT HOLDER</t>
  </si>
  <si>
    <t>CREAM HEART CARD HOLDER</t>
  </si>
  <si>
    <t>ENAMEL FLOWER JUG CREAM</t>
  </si>
  <si>
    <t>ENAMEL FIRE BUCKET CREAM</t>
  </si>
  <si>
    <t>ENAMEL BREAD BIN CREAM</t>
  </si>
  <si>
    <t>JUMBO BAG DOLLY GIRL DESIGN</t>
  </si>
  <si>
    <t>85049A</t>
  </si>
  <si>
    <t>TRADITIONAL CHRISTMAS RIBBONS</t>
  </si>
  <si>
    <t xml:space="preserve">ORGANISER WOOD ANTIQUE WHITE </t>
  </si>
  <si>
    <t>LUNCH BAG DOLLY GIRL DESIGN</t>
  </si>
  <si>
    <t>WHITE WIRE EGG HOLDER</t>
  </si>
  <si>
    <t>85099B</t>
  </si>
  <si>
    <t>JUMBO BAG RED RETROSPOT</t>
  </si>
  <si>
    <t>CHILLI LIGHTS</t>
  </si>
  <si>
    <t>LIGHT GARLAND BUTTERFILES PINK</t>
  </si>
  <si>
    <t xml:space="preserve">WOODEN OWLS LIGHT GARLAND </t>
  </si>
  <si>
    <t>FAIRY TALE COTTAGE NIGHTLIGHT</t>
  </si>
  <si>
    <t>HOME SMALL WOOD LETTERS</t>
  </si>
  <si>
    <t>GINGHAM HEART  DOORSTOP RED</t>
  </si>
  <si>
    <t>FIVE HEART HANGING DECORATION</t>
  </si>
  <si>
    <t xml:space="preserve">ASSORTED BOTTLE TOP  MAGNETS </t>
  </si>
  <si>
    <t>FRIDGE MAGNETS US DINER ASSORTED</t>
  </si>
  <si>
    <t>HOMEMADE JAM SCENTED CANDLES</t>
  </si>
  <si>
    <t>FRIDGE MAGNETS LES ENFANTS ASSORTED</t>
  </si>
  <si>
    <t>ROSE CARAVAN DOORSTOP</t>
  </si>
  <si>
    <t>5 HOOK HANGER MAGIC TOADSTOOL</t>
  </si>
  <si>
    <t>CHRISTMAS LIGHTS 10 REINDEER</t>
  </si>
  <si>
    <t>Australia</t>
  </si>
  <si>
    <t>VINTAGE UNION JACK CUSHION COVER</t>
  </si>
  <si>
    <t>35004G</t>
  </si>
  <si>
    <t>SET OF 3 GOLD FLYING DUCKS</t>
  </si>
  <si>
    <t>85014B</t>
  </si>
  <si>
    <t>RED RETROSPOT UMBRELLA</t>
  </si>
  <si>
    <t>85014A</t>
  </si>
  <si>
    <t>BLACK/BLUE POLKADOT UMBRELLA</t>
  </si>
  <si>
    <t>RED DINER WALL CLOCK</t>
  </si>
  <si>
    <t>BLUE DINER WALL CLOCK</t>
  </si>
  <si>
    <t>IVORY DINER WALL CLOCK</t>
  </si>
  <si>
    <t>LARGE HEART MEASURING SPOONS</t>
  </si>
  <si>
    <t>SMALL HEART MEASURING SPOONS</t>
  </si>
  <si>
    <t>JAM JAR WITH PINK LID</t>
  </si>
  <si>
    <t>JAM JAR WITH GREEN LID</t>
  </si>
  <si>
    <t xml:space="preserve">ROSE COTTAGE KEEPSAKE BOX </t>
  </si>
  <si>
    <t>84970S</t>
  </si>
  <si>
    <t>HANGING HEART ZINC T-LIGHT HOLDER</t>
  </si>
  <si>
    <t>PAPER CHAIN KIT VINTAGE CHRISTMAS</t>
  </si>
  <si>
    <t>DISCO BALL CHRISTMAS DECORATION</t>
  </si>
  <si>
    <t>SMALL POPCORN HOLDER</t>
  </si>
  <si>
    <t xml:space="preserve">LARGE POPCORN HOLDER </t>
  </si>
  <si>
    <t xml:space="preserve">SET/20 RED RETROSPOT PAPER NAPKINS </t>
  </si>
  <si>
    <t>SET/6 RED SPOTTY PAPER CUPS</t>
  </si>
  <si>
    <t xml:space="preserve">POLKADOT RAIN HAT </t>
  </si>
  <si>
    <t xml:space="preserve">DELUXE SEWING KIT </t>
  </si>
  <si>
    <t>RETROSPOT HEART HOT WATER BOTTLE</t>
  </si>
  <si>
    <t>84030E</t>
  </si>
  <si>
    <t>ENGLISH ROSE HOT WATER BOTTLE</t>
  </si>
  <si>
    <t>PHOTO CUBE</t>
  </si>
  <si>
    <t>C536391</t>
  </si>
  <si>
    <t xml:space="preserve">PLASTERS IN TIN CIRCUS PARADE </t>
  </si>
  <si>
    <t xml:space="preserve">PACK OF 12 PINK PAISLEY TISSUES </t>
  </si>
  <si>
    <t xml:space="preserve">PACK OF 12 BLUE PAISLEY TISSUES </t>
  </si>
  <si>
    <t xml:space="preserve">PACK OF 12 RED RETROSPOT TISSUES </t>
  </si>
  <si>
    <t>CHICK GREY HOT WATER BOTTLE</t>
  </si>
  <si>
    <t xml:space="preserve">PLASTERS IN TIN VINTAGE PAISLEY </t>
  </si>
  <si>
    <t>PLASTERS IN TIN SKULLS</t>
  </si>
  <si>
    <t>3 STRIPEY MICE FELTCRAFT</t>
  </si>
  <si>
    <t>SET OF 6 SOLDIER SKITTLES</t>
  </si>
  <si>
    <t>TRADITIONAL WOODEN SKIPPING ROPE</t>
  </si>
  <si>
    <t>WOODEN BOX OF DOMINOES</t>
  </si>
  <si>
    <t>RUSTIC  SEVENTEEN DRAWER SIDEBOARD</t>
  </si>
  <si>
    <t>PARTY CONES CARNIVAL ASSORTED</t>
  </si>
  <si>
    <t>PARTY CONES CANDY ASSORTED</t>
  </si>
  <si>
    <t>PICNIC BASKET WICKER SMALL</t>
  </si>
  <si>
    <t xml:space="preserve">STAR DECORATION PAINTED ZINC </t>
  </si>
  <si>
    <t>RETROSPOT LAMP</t>
  </si>
  <si>
    <t xml:space="preserve">FANCY FONT BIRTHDAY CARD, </t>
  </si>
  <si>
    <t>HAND WARMER SCOTTY DOG DESIGN</t>
  </si>
  <si>
    <t>HAND WARMER OWL DESIGN</t>
  </si>
  <si>
    <t>HAND WARMER RED RETROSPOT</t>
  </si>
  <si>
    <t>DOG BOWL CHASING BALL DESIGN</t>
  </si>
  <si>
    <t xml:space="preserve">CLOTHES PEGS RETROSPOT PACK 24 </t>
  </si>
  <si>
    <t xml:space="preserve">HAND OVER THE CHOCOLATE   SIGN </t>
  </si>
  <si>
    <t>TRAVEL SEWING KIT</t>
  </si>
  <si>
    <t>BLACK HEART CARD HOLDER</t>
  </si>
  <si>
    <t>SMALL GLASS HEART TRINKET POT</t>
  </si>
  <si>
    <t>ALARM CLOCK BAKELIKE IVORY</t>
  </si>
  <si>
    <t>ALARM CLOCK BAKELIKE ORANGE</t>
  </si>
  <si>
    <t>HAND WARMER BIRD DESIGN</t>
  </si>
  <si>
    <t xml:space="preserve">IVORY EMBROIDERED QUILT </t>
  </si>
  <si>
    <t>35004B</t>
  </si>
  <si>
    <t>SET OF 3 BLACK FLYING DUCKS</t>
  </si>
  <si>
    <t>RED RETROSPOT MUG</t>
  </si>
  <si>
    <t>BABUSHKA LIGHTS STRING OF 10</t>
  </si>
  <si>
    <t>DOORMAT FAIRY CAKE</t>
  </si>
  <si>
    <t>STRAWBERRY CERAMIC TRINKET BOX</t>
  </si>
  <si>
    <t xml:space="preserve">PINK DOUGHNUT TRINKET POT </t>
  </si>
  <si>
    <t>SILK PURSE BABUSHKA PINK</t>
  </si>
  <si>
    <t>HOT WATER BOTTLE I AM SO POORLY</t>
  </si>
  <si>
    <t>CHOCOLATE HOT WATER BOTTLE</t>
  </si>
  <si>
    <t xml:space="preserve">WHITE SKULL HOT WATER BOTTLE </t>
  </si>
  <si>
    <t>SCOTTIE DOG HOT WATER BOTTLE</t>
  </si>
  <si>
    <t>BIRD HOUSE HOT WATER BOTTLE</t>
  </si>
  <si>
    <t>BOUDOIR SQUARE TISSUE BOX</t>
  </si>
  <si>
    <t>SKULLS SQUARE TISSUE BOX</t>
  </si>
  <si>
    <t>PHOTO FRAME CORNICE</t>
  </si>
  <si>
    <t>SILK PURSE BABUSHKA RED</t>
  </si>
  <si>
    <t>PICTURE DOMINOES</t>
  </si>
  <si>
    <t>S/6 SEW ON CROCHET FLOWERS</t>
  </si>
  <si>
    <t>85049E</t>
  </si>
  <si>
    <t>SCANDINAVIAN REDS RIBBONS</t>
  </si>
  <si>
    <t xml:space="preserve">BALLOONS  WRITING SET </t>
  </si>
  <si>
    <t>17091A</t>
  </si>
  <si>
    <t>LAVENDER INCENSE IN TIN</t>
  </si>
  <si>
    <t>TV DINNER TRAY VINTAGE PAISLEY</t>
  </si>
  <si>
    <t>84509A</t>
  </si>
  <si>
    <t>SET OF 4 ENGLISH ROSE PLACEMATS</t>
  </si>
  <si>
    <t>84510A</t>
  </si>
  <si>
    <t>SET OF 4 ENGLISH ROSE COASTERS</t>
  </si>
  <si>
    <t xml:space="preserve">TRIPLE PHOTO FRAME CORNICE </t>
  </si>
  <si>
    <t>FAMILY PHOTO FRAME CORNICE</t>
  </si>
  <si>
    <t xml:space="preserve">MIRRORED DISCO BALL </t>
  </si>
  <si>
    <t>DISCO BALL ROTATOR BATTERY OPERATED</t>
  </si>
  <si>
    <t>SILVER LOOKING MIRROR</t>
  </si>
  <si>
    <t>LADIES &amp; GENTLEMEN METAL SIGN</t>
  </si>
  <si>
    <t xml:space="preserve">METAL SIGN HER DINNER IS SERVED </t>
  </si>
  <si>
    <t>DOORMAT TOPIARY</t>
  </si>
  <si>
    <t>BATHROOM METAL SIGN</t>
  </si>
  <si>
    <t>KITCHEN METAL SIGN</t>
  </si>
  <si>
    <t>TOILET METAL SIGN</t>
  </si>
  <si>
    <t xml:space="preserve">METAL SIGN TAKE IT OR LEAVE IT </t>
  </si>
  <si>
    <t>I'M ON HOLIDAY METAL SIGN</t>
  </si>
  <si>
    <t>GROW YOUR OWN BASIL IN ENAMEL MUG</t>
  </si>
  <si>
    <t>SET/10 PINK POLKADOT PARTY CANDLES</t>
  </si>
  <si>
    <t xml:space="preserve">SET 20 NAPKINS FAIRY CAKES DESIGN </t>
  </si>
  <si>
    <t>SET OF 6 T-LIGHTS SNOWMEN</t>
  </si>
  <si>
    <t>SET OF 6 T-LIGHTS SANTA</t>
  </si>
  <si>
    <t>SET OF 9 HEART SHAPED BALLOONS</t>
  </si>
  <si>
    <t>SANDWICH BATH SPONGE</t>
  </si>
  <si>
    <t>APPLE BATH SPONGE</t>
  </si>
  <si>
    <t xml:space="preserve">STRAWBERRY BATH SPONGE </t>
  </si>
  <si>
    <t>BLACK PIRATE TREASURE CHEST</t>
  </si>
  <si>
    <t xml:space="preserve">STAR PORTABLE TABLE LIGHT </t>
  </si>
  <si>
    <t xml:space="preserve">SNOWFLAKE PORTABLE TABLE LIGHT </t>
  </si>
  <si>
    <t>84709B</t>
  </si>
  <si>
    <t>PINK OVAL JEWELLED MIRROR</t>
  </si>
  <si>
    <t xml:space="preserve">RETROSPOT CIGAR BOX MATCHES </t>
  </si>
  <si>
    <t>COSY HOUR GIANT TUBE MATCHES</t>
  </si>
  <si>
    <t>JAZZ HEARTS PURSE NOTEBOOK</t>
  </si>
  <si>
    <t>CANDLEHOLDER PINK HANGING HEART</t>
  </si>
  <si>
    <t>ASSORTED COLOUR MINI CASES</t>
  </si>
  <si>
    <t xml:space="preserve">LUNCH BAG SPACEBOY DESIGN </t>
  </si>
  <si>
    <t>LUNCH BAG WOODLAND</t>
  </si>
  <si>
    <t>LUNCH BAG PINK POLKADOT</t>
  </si>
  <si>
    <t>GUMBALL COAT RACK</t>
  </si>
  <si>
    <t>84625C</t>
  </si>
  <si>
    <t>BLUE NEW BAROQUE CANDLESTICK CANDLE</t>
  </si>
  <si>
    <t>84625A</t>
  </si>
  <si>
    <t>PINK NEW BAROQUECANDLESTICK CANDLE</t>
  </si>
  <si>
    <t>FAIRY CAKE FLANNEL ASSORTED COLOUR</t>
  </si>
  <si>
    <t>BREAD BIN DINER STYLE PINK</t>
  </si>
  <si>
    <t>47570B</t>
  </si>
  <si>
    <t>TEA TIME TABLE CLOTH</t>
  </si>
  <si>
    <t xml:space="preserve">HOT WATER BOTTLE BABUSHKA </t>
  </si>
  <si>
    <t>Netherlands</t>
  </si>
  <si>
    <t>HEART IVORY TRELLIS SMALL</t>
  </si>
  <si>
    <t>PINK DRAWER KNOB ACRYLIC EDWARDIAN</t>
  </si>
  <si>
    <t>GREEN DRAWER KNOB ACRYLIC EDWARDIAN</t>
  </si>
  <si>
    <t>BLUE DRAWER KNOB ACRYLIC EDWARDIAN</t>
  </si>
  <si>
    <t>SET 6 FOOTBALL CELEBRATION CANDLES</t>
  </si>
  <si>
    <t>SET OF 6 GIRLS CELEBRATION CANDLES</t>
  </si>
  <si>
    <t>85049C</t>
  </si>
  <si>
    <t xml:space="preserve">ROMANTIC PINKS RIBBONS </t>
  </si>
  <si>
    <t>85049D</t>
  </si>
  <si>
    <t xml:space="preserve">BRIGHT BLUES RIBBONS </t>
  </si>
  <si>
    <t>85049G</t>
  </si>
  <si>
    <t xml:space="preserve">CHOCOLATE BOX RIBBONS </t>
  </si>
  <si>
    <t>PARTY INVITES FOOTBALL</t>
  </si>
  <si>
    <t>PARTY INVITES JAZZ HEARTS</t>
  </si>
  <si>
    <t>PARTY INVITES SPACEMAN</t>
  </si>
  <si>
    <t>SET OF 3 BUTTERFLY COOKIE CUTTERS</t>
  </si>
  <si>
    <t>SET OF 3 HEART COOKIE CUTTERS</t>
  </si>
  <si>
    <t>3 PIECE SPACEBOY COOKIE CUTTER SET</t>
  </si>
  <si>
    <t>PACK OF 72 SKULL CAKE CASES</t>
  </si>
  <si>
    <t>PACK OF 60 SPACEBOY CAKE CASES</t>
  </si>
  <si>
    <t>72 SWEETHEART FAIRY CAKE CASES</t>
  </si>
  <si>
    <t xml:space="preserve">LUNCH BAG SUKI  DESIGN </t>
  </si>
  <si>
    <t>LUNCH BAG CARS BLUE</t>
  </si>
  <si>
    <t>LUNCH BAG  BLACK SKULL.</t>
  </si>
  <si>
    <t>HEART IVORY TRELLIS LARGE</t>
  </si>
  <si>
    <t>SET/5 RED RETROSPOT LID GLASS BOWLS</t>
  </si>
  <si>
    <t>MAGIC DRAWING SLATE DINOSAUR</t>
  </si>
  <si>
    <t xml:space="preserve">MAGIC DRAWING SLATE BAKE A CAKE </t>
  </si>
  <si>
    <t>12 PENCILS TALL TUBE SKULLS</t>
  </si>
  <si>
    <t xml:space="preserve">RED  HARMONICA IN BOX </t>
  </si>
  <si>
    <t xml:space="preserve">BLUE HARMONICA IN BOX </t>
  </si>
  <si>
    <t xml:space="preserve">SKULLS  WATER TRANSFER TATTOOS </t>
  </si>
  <si>
    <t xml:space="preserve">PACK 3 BOXES BIRD PANNETONE </t>
  </si>
  <si>
    <t>SET OF 20 KIDS COOKIE CUTTERS</t>
  </si>
  <si>
    <t>10 COLOUR SPACEBOY PEN</t>
  </si>
  <si>
    <t>VICTORIAN GLASS HANGING T-LIGHT</t>
  </si>
  <si>
    <t>84970L</t>
  </si>
  <si>
    <t>SINGLE HEART ZINC T-LIGHT HOLDER</t>
  </si>
  <si>
    <t>HANGING METAL STAR LANTERN</t>
  </si>
  <si>
    <t>SILVER HANGING T-LIGHT HOLDER</t>
  </si>
  <si>
    <t>DOORMAT RED RETROSPOT</t>
  </si>
  <si>
    <t>DOORMAT HEARTS</t>
  </si>
  <si>
    <t>NATURAL SLATE RECTANGLE CHALKBOARD</t>
  </si>
  <si>
    <t xml:space="preserve">LOVEBIRD HANGING DECORATION WHITE </t>
  </si>
  <si>
    <t>PENS ASSORTED FUNNY FACE</t>
  </si>
  <si>
    <t>CARD CIRCUS PARADE</t>
  </si>
  <si>
    <t xml:space="preserve">WRAP COWBOYS  </t>
  </si>
  <si>
    <t>AIRLINE BAG VINTAGE TOKYO 78</t>
  </si>
  <si>
    <t>SET OF 72 RETROSPOT PAPER  DOILIES</t>
  </si>
  <si>
    <t>SLEEPING CAT ERASERS</t>
  </si>
  <si>
    <t>CARD BIRTHDAY COWBOY</t>
  </si>
  <si>
    <t>PACK 3 BOXES CHRISTMAS PANNETONE</t>
  </si>
  <si>
    <t>ROTATING SILVER ANGELS T-LIGHT HLDR</t>
  </si>
  <si>
    <t xml:space="preserve">RIBBON REEL MAKING SNOWMEN </t>
  </si>
  <si>
    <t>4 TRADITIONAL SPINNING TOPS</t>
  </si>
  <si>
    <t>BAG 500g SWIRLY MARBLES</t>
  </si>
  <si>
    <t>90199C</t>
  </si>
  <si>
    <t>5 STRAND GLASS NECKLACE CRYSTAL</t>
  </si>
  <si>
    <t>SQUARECUSHION COVER PINK UNION FLAG</t>
  </si>
  <si>
    <t>SPACEBOY CHILDRENS EGG CUP</t>
  </si>
  <si>
    <t>CHILDREN'S SPACEBOY MUG</t>
  </si>
  <si>
    <t>FELTCRAFT CUSHION OWL</t>
  </si>
  <si>
    <t>BLACK CANDELABRA T-LIGHT HOLDER</t>
  </si>
  <si>
    <t>TOY TIDY DOLLY GIRL DESIGN</t>
  </si>
  <si>
    <t>SET 12 LAVENDER  BOTANICAL T-LIGHTS</t>
  </si>
  <si>
    <t>UNION JACK FLAG LUGGAGE TAG</t>
  </si>
  <si>
    <t>RED HEART LUGGAGE TAG</t>
  </si>
  <si>
    <t>90129F</t>
  </si>
  <si>
    <t>RED GLASS TASSLE BAG CHARM</t>
  </si>
  <si>
    <t>90210B</t>
  </si>
  <si>
    <t>CLEAR ACRYLIC FACETED BANGLE</t>
  </si>
  <si>
    <t>DOORMAT UNION JACK GUNS AND ROSES</t>
  </si>
  <si>
    <t>72802C</t>
  </si>
  <si>
    <t>VANILLA SCENT CANDLE JEWELLED BOX</t>
  </si>
  <si>
    <t>FULL ENGLISH BREAKFAST PLATE</t>
  </si>
  <si>
    <t xml:space="preserve">MAGIC DRAWING SLATE CIRCUS PARADE  </t>
  </si>
  <si>
    <t>CHRISTMAS HANGING HEART WITH BELL</t>
  </si>
  <si>
    <t>CAKE STAND VICTORIAN FILIGREE MED</t>
  </si>
  <si>
    <t>PAISLEY PATTERN  STICKERS</t>
  </si>
  <si>
    <t>FLOWERS  STICKERS</t>
  </si>
  <si>
    <t>85169B</t>
  </si>
  <si>
    <t>BLACK LOVE BIRD CANDLE</t>
  </si>
  <si>
    <t>PARTY TIME PENCIL ERASERS</t>
  </si>
  <si>
    <t>PINK B'FLY C/COVER W BOBBLES</t>
  </si>
  <si>
    <t>PINK UNION JACK  LUGGAGE TAG</t>
  </si>
  <si>
    <t xml:space="preserve">6 RIBBONS ELEGANT CHRISTMAS </t>
  </si>
  <si>
    <t>AGED GLASS SILVER T-LIGHT HOLDER</t>
  </si>
  <si>
    <t>BOOM BOX SPEAKER GIRLS</t>
  </si>
  <si>
    <t xml:space="preserve">6 RIBBONS SHIMMERING PINKS </t>
  </si>
  <si>
    <t>JUMBO BAG OWLS</t>
  </si>
  <si>
    <t>OWL DOORSTOP</t>
  </si>
  <si>
    <t>PAINTED METAL STAR WITH HOLLY BELLS</t>
  </si>
  <si>
    <t>PAINTED METAL HEART WITH HOLLY BELL</t>
  </si>
  <si>
    <t>ANGEL DECORATION STARS ON DRESS</t>
  </si>
  <si>
    <t>85099F</t>
  </si>
  <si>
    <t>JUMBO BAG STRAWBERRY</t>
  </si>
  <si>
    <t>STRAWBERRY SHOPPER BAG</t>
  </si>
  <si>
    <t xml:space="preserve">ROUND SNACK BOXES SET OF 4 FRUITS </t>
  </si>
  <si>
    <t>ROUND SNACK BOXES SET OF 4 SKULLS</t>
  </si>
  <si>
    <t>DOLLY GIRL LUNCH BOX</t>
  </si>
  <si>
    <t xml:space="preserve">GREEN POLKADOT PLATE </t>
  </si>
  <si>
    <t xml:space="preserve">BLUE POLKADOT PLATE </t>
  </si>
  <si>
    <t xml:space="preserve">RED RETROSPOT PLATE </t>
  </si>
  <si>
    <t xml:space="preserve">PINK  POLKADOT PLATE </t>
  </si>
  <si>
    <t>FELTCRAFT DOLL MOLLY</t>
  </si>
  <si>
    <t>FELTCRAFT CHRISTMAS FAIRY</t>
  </si>
  <si>
    <t>SET OF 3 NOTEBOOKS IN PARCEL</t>
  </si>
  <si>
    <t>RED RETROSPOT TAPE</t>
  </si>
  <si>
    <t xml:space="preserve">COSY SLIPPER SHOES SMALL  RED </t>
  </si>
  <si>
    <t>6 RIBBONS RUSTIC CHARM</t>
  </si>
  <si>
    <t>12 DAISY PEGS IN WOOD BOX</t>
  </si>
  <si>
    <t>5 HOOK HANGER RED MAGIC TOADSTOOL</t>
  </si>
  <si>
    <t>CHRISTMAS CRAFT TREE TOP ANGEL</t>
  </si>
  <si>
    <t>CHRISTMAS CRAFT LITTLE FRIENDS</t>
  </si>
  <si>
    <t>COSY SLIPPER SHOES SMALL GREEN</t>
  </si>
  <si>
    <t>FELTCRAFT DOLL ROSIE</t>
  </si>
  <si>
    <t>FELTCRAFT DOLL EMILY</t>
  </si>
  <si>
    <t>FELTCRAFT PRINCESS OLIVIA DOLL</t>
  </si>
  <si>
    <t>REX CASH+CARRY JUMBO SHOPPER</t>
  </si>
  <si>
    <t>FELTCRAFT CUSHION RABBIT</t>
  </si>
  <si>
    <t>FELTCRAFT CUSHION BUTTERFLY</t>
  </si>
  <si>
    <t>TOTE BAG I LOVE LONDON</t>
  </si>
  <si>
    <t>FOLDING UMBRELLA PINKWHITE POLKADOT</t>
  </si>
  <si>
    <t>FOLDING UMBRELLA CREAM POLKADOT</t>
  </si>
  <si>
    <t>FOLDING UMBRELLA WHITE/RED POLKADOT</t>
  </si>
  <si>
    <t>SET 10 LIGHTS NIGHT OWL</t>
  </si>
  <si>
    <t>FOLDING UMBRELLA RED/WHITE POLKADOT</t>
  </si>
  <si>
    <t>85184C</t>
  </si>
  <si>
    <t>S/4 VALENTINE DECOUPAGE HEART BOX</t>
  </si>
  <si>
    <t xml:space="preserve">SOLDIERS EGG CUP </t>
  </si>
  <si>
    <t>RED RETROSPOT MINI CASES</t>
  </si>
  <si>
    <t>60 CAKE CASES VINTAGE CHRISTMAS</t>
  </si>
  <si>
    <t>RIBBON REEL CHRISTMAS SOCK BAUBLE</t>
  </si>
  <si>
    <t>RIBBON REEL SNOWY VILLAGE</t>
  </si>
  <si>
    <t>SET OF 20 VINTAGE CHRISTMAS NAPKINS</t>
  </si>
  <si>
    <t>35591T</t>
  </si>
  <si>
    <t xml:space="preserve">TURQUOISE CHRISTMAS TREE </t>
  </si>
  <si>
    <t>RED STAR CARD HOLDER</t>
  </si>
  <si>
    <t>WICKER WREATH SMALL</t>
  </si>
  <si>
    <t>ADVENT CALENDAR GINGHAM SACK</t>
  </si>
  <si>
    <t>FELTCRAFT BUTTERFLY HEARTS</t>
  </si>
  <si>
    <t xml:space="preserve">PARTY CONE CHRISTMAS DECORATION </t>
  </si>
  <si>
    <t xml:space="preserve">WICKER STAR </t>
  </si>
  <si>
    <t>VINTAGE SNAP CARDS</t>
  </si>
  <si>
    <t>FELTCRAFT 6 FLOWER FRIENDS</t>
  </si>
  <si>
    <t>BIRD DECORATION RED RETROSPOT</t>
  </si>
  <si>
    <t>CHRISTMAS GINGHAM TREE</t>
  </si>
  <si>
    <t>CHRISTMAS GINGHAM STAR</t>
  </si>
  <si>
    <t>CHRISTMAS GINGHAM HEART</t>
  </si>
  <si>
    <t>PACK OF 12 PINK POLKADOT TISSUES</t>
  </si>
  <si>
    <t>FELTCRAFT PRINCESS LOLA DOLL</t>
  </si>
  <si>
    <t xml:space="preserve">PACK OF 12 LONDON TISSUES </t>
  </si>
  <si>
    <t>PURPLE DRAWERKNOB ACRYLIC EDWARDIAN</t>
  </si>
  <si>
    <t xml:space="preserve">CHILDREN'S APRON DOLLY GIRL </t>
  </si>
  <si>
    <t>CHILDRENS APRON SPACEBOY DESIGN</t>
  </si>
  <si>
    <t xml:space="preserve">CHRISTMAS LIGHTS 10 SANTAS </t>
  </si>
  <si>
    <t>PACK OF 60 MUSHROOM CAKE CASES</t>
  </si>
  <si>
    <t>60 CAKE CASES DOLLY GIRL DESIGN</t>
  </si>
  <si>
    <t>HAND WARMER BABUSHKA DESIGN</t>
  </si>
  <si>
    <t>SET 12 RETRO WHITE CHALK STICKS</t>
  </si>
  <si>
    <t>FELTCRAFT HAIRBAND RED AND BLUE</t>
  </si>
  <si>
    <t>FELTCRAFT HAIRBAND PINK AND PURPLE</t>
  </si>
  <si>
    <t xml:space="preserve">FELTCRAFT HAIRBANDS PINK AND WHITE </t>
  </si>
  <si>
    <t>TV DINNER TRAY DOLLY GIRL</t>
  </si>
  <si>
    <t>PLASTERS IN TIN SPACEBOY</t>
  </si>
  <si>
    <t>PLASTERS IN TIN WOODLAND ANIMALS</t>
  </si>
  <si>
    <t xml:space="preserve">MAGIC DRAWING SLATE SPACEBOY </t>
  </si>
  <si>
    <t xml:space="preserve">MAGIC DRAWING SLATE GO TO THE FAIR </t>
  </si>
  <si>
    <t xml:space="preserve">MAGIC DRAWING SLATE DOLLY GIRL </t>
  </si>
  <si>
    <t>84032B</t>
  </si>
  <si>
    <t>CHARLIE + LOLA RED HOT WATER BOTTLE</t>
  </si>
  <si>
    <t>85049H</t>
  </si>
  <si>
    <t xml:space="preserve">URBAN BLACK RIBBONS </t>
  </si>
  <si>
    <t>SET OF 6 T-LIGHTS TOADSTOOLS</t>
  </si>
  <si>
    <t>ROTATING LEAVES T-LIGHT HOLDER</t>
  </si>
  <si>
    <t>CUPCAKE LACE PAPER SET 6</t>
  </si>
  <si>
    <t xml:space="preserve">TRADITIONAL WOODEN CATCH CUP GAME </t>
  </si>
  <si>
    <t>S/6 WOODEN SKITTLES IN COTTON BAG</t>
  </si>
  <si>
    <t xml:space="preserve">RED METAL BEACH SPADE </t>
  </si>
  <si>
    <t>BOYS VINTAGE TIN SEASIDE BUCKET</t>
  </si>
  <si>
    <t>GIRLS VINTAGE TIN SEASIDE BUCKET</t>
  </si>
  <si>
    <t>GREY HEART HOT WATER BOTTLE</t>
  </si>
  <si>
    <t xml:space="preserve">KINGS CHOICE TEA CADDY </t>
  </si>
  <si>
    <t>KINGS CHOICE BISCUIT TIN</t>
  </si>
  <si>
    <t>METAL SIGN EMPIRE TEA</t>
  </si>
  <si>
    <t>FAWN BLUE HOT WATER BOTTLE</t>
  </si>
  <si>
    <t>PACK OF 6 BIRDY GIFT TAGS</t>
  </si>
  <si>
    <t>CERAMIC STRAWBERRY MONEY BOX</t>
  </si>
  <si>
    <t>CERAMIC HEART FAIRY CAKE MONEY BANK</t>
  </si>
  <si>
    <t>CERAMIC PIRATE CHEST MONEY BANK</t>
  </si>
  <si>
    <t>DOORSTOP RETROSPOT HEART</t>
  </si>
  <si>
    <t>RETROSPOT BABUSHKA DOORSTOP</t>
  </si>
  <si>
    <t>SWEETHEART WIRE WALL TIDY</t>
  </si>
  <si>
    <t xml:space="preserve">RED RETROSPOT OVEN GLOVE </t>
  </si>
  <si>
    <t>NAMASTE SWAGAT INCENSE</t>
  </si>
  <si>
    <t>CERAMIC STRAWBERRY DESIGN MUG</t>
  </si>
  <si>
    <t>CLASSICAL ROSE SMALL VASE</t>
  </si>
  <si>
    <t>HYACINTH BULB T-LIGHT CANDLES</t>
  </si>
  <si>
    <t xml:space="preserve">CHRISTMAS CRAFT WHITE FAIRY </t>
  </si>
  <si>
    <t xml:space="preserve">COSY HOUR CIGAR BOX MATCHES </t>
  </si>
  <si>
    <t>RED TEA TOWEL CLASSIC DESIGN</t>
  </si>
  <si>
    <t>HEART FILIGREE DOVE  SMALL</t>
  </si>
  <si>
    <t>RETROSPOT CHILDRENS APRON</t>
  </si>
  <si>
    <t>COLOURING PENCILS BROWN TUBE</t>
  </si>
  <si>
    <t>72800E</t>
  </si>
  <si>
    <t>4 IVORY DINNER CANDLES SILVER FLOCK</t>
  </si>
  <si>
    <t>ZINC METAL HEART DECORATION</t>
  </si>
  <si>
    <t>GREEN FERN NOTEBOOK</t>
  </si>
  <si>
    <t>BLUE PAISLEY NOTEBOOK</t>
  </si>
  <si>
    <t>CHRYSANTHEMUM NOTEBOOK</t>
  </si>
  <si>
    <t>LARGE CHINESE STYLE SCISSOR</t>
  </si>
  <si>
    <t>SMALL CHINESE STYLE SCISSOR</t>
  </si>
  <si>
    <t>HANGING GLASS ETCHED TEALIGHT</t>
  </si>
  <si>
    <t>COOKING SET RETROSPOT</t>
  </si>
  <si>
    <t>KINGS CHOICE GIANT TUBE MATCHES</t>
  </si>
  <si>
    <t>PLACE SETTING WHITE STAR</t>
  </si>
  <si>
    <t>S/15 SILVER GLASS BAUBLES IN BAG</t>
  </si>
  <si>
    <t>FRENCH WC SIGN BLUE METAL</t>
  </si>
  <si>
    <t>84849B</t>
  </si>
  <si>
    <t>FAIRY SOAP SOAP HOLDER</t>
  </si>
  <si>
    <t>GREEN GIANT GARDEN THERMOMETER</t>
  </si>
  <si>
    <t>BLUE GIANT GARDEN THERMOMETER</t>
  </si>
  <si>
    <t xml:space="preserve">VICTORIAN SEWING BOX SMALL </t>
  </si>
  <si>
    <t>VICTORIAN SEWING BOX MEDIUM</t>
  </si>
  <si>
    <t>SET/10 RED POLKADOT PARTY CANDLES</t>
  </si>
  <si>
    <t>WASHROOM METAL SIGN</t>
  </si>
  <si>
    <t>90200B</t>
  </si>
  <si>
    <t>BLACK SWEETHEART BRACELET</t>
  </si>
  <si>
    <t>90059B</t>
  </si>
  <si>
    <t>DIAMANTE HAIR GRIP PACK/2 BLACK DIA</t>
  </si>
  <si>
    <t>90185C</t>
  </si>
  <si>
    <t>BLACK DIAMANTE EXPANDABLE RING</t>
  </si>
  <si>
    <t>90059E</t>
  </si>
  <si>
    <t>DIAMANTE HAIR GRIP PACK/2 RUBY</t>
  </si>
  <si>
    <t>90059C</t>
  </si>
  <si>
    <t>DIAMANTE HAIR GRIP PACK/2 MONTANA</t>
  </si>
  <si>
    <t>90200C</t>
  </si>
  <si>
    <t>BLUE SWEETHEART BRACELET</t>
  </si>
  <si>
    <t>90200D</t>
  </si>
  <si>
    <t>PINK SWEETHEART BRACELET</t>
  </si>
  <si>
    <t>90200A</t>
  </si>
  <si>
    <t>PURPLE SWEETHEART BRACELET</t>
  </si>
  <si>
    <t xml:space="preserve">RIBBON REEL CHRISTMAS PRESENT </t>
  </si>
  <si>
    <t>FIRST AID TIN</t>
  </si>
  <si>
    <t>MAKE YOUR OWN MONSOON CARD KIT</t>
  </si>
  <si>
    <t xml:space="preserve">PACK OF 12 HEARTS DESIGN TISSUES </t>
  </si>
  <si>
    <t>HEART FILIGREE DOVE LARGE</t>
  </si>
  <si>
    <t>16258A</t>
  </si>
  <si>
    <t>SWIRLY CIRCULAR RUBBERS IN BAG</t>
  </si>
  <si>
    <t>VINTAGE PAISLEY STATIONERY SET</t>
  </si>
  <si>
    <t>SET/10 BLUE POLKADOT PARTY CANDLES</t>
  </si>
  <si>
    <t>RIBBON REEL SOCKS AND MITTENS</t>
  </si>
  <si>
    <t xml:space="preserve">CHRISTMAS METAL TAGS ASSORTED </t>
  </si>
  <si>
    <t>CHRISTMAS TREE T-LIGHT HOLDER</t>
  </si>
  <si>
    <t xml:space="preserve">STAR  T-LIGHT HOLDER </t>
  </si>
  <si>
    <t xml:space="preserve">HEART T-LIGHT HOLDER </t>
  </si>
  <si>
    <t>MINI FUNKY DESIGN TAPES</t>
  </si>
  <si>
    <t>STAR WOODEN CHRISTMAS DECORATION</t>
  </si>
  <si>
    <t>WOODEN HEART CHRISTMAS SCANDINAVIAN</t>
  </si>
  <si>
    <t>CHRISTMAS RETROSPOT TREE WOOD</t>
  </si>
  <si>
    <t xml:space="preserve">SET/9 CHRISTMAS T-LIGHTS SCENTED </t>
  </si>
  <si>
    <t>BLUE ROSE FABRIC MIRROR</t>
  </si>
  <si>
    <t>THREE CANVAS LUGGAGE TAGS</t>
  </si>
  <si>
    <t>RETROSPOT PARTY BAG + STICKER SET</t>
  </si>
  <si>
    <t>RETROSPOT SMALL TUBE MATCHES</t>
  </si>
  <si>
    <t xml:space="preserve">3D CHRISTMAS STAMPS STICKERS </t>
  </si>
  <si>
    <t>36 FOIL HEART CAKE CASES</t>
  </si>
  <si>
    <t>PACK OF 6 SWEETIE GIFT BOXES</t>
  </si>
  <si>
    <t>85231B</t>
  </si>
  <si>
    <t>CINAMMON SET OF 9 T-LIGHTS</t>
  </si>
  <si>
    <t>85231G</t>
  </si>
  <si>
    <t>ORANGE SCENTED SET/9 T-LIGHTS</t>
  </si>
  <si>
    <t xml:space="preserve">RIBBON REEL STRIPES DESIGN </t>
  </si>
  <si>
    <t>SET OF 2 TINS JARDIN DE PROVENCE</t>
  </si>
  <si>
    <t>MAKE YOUR OWN PLAYTIME CARD KIT</t>
  </si>
  <si>
    <t xml:space="preserve">DINOSAURS  WRITING SET </t>
  </si>
  <si>
    <t xml:space="preserve">SKULLS WRITING SET </t>
  </si>
  <si>
    <t>48173C</t>
  </si>
  <si>
    <t xml:space="preserve">DOORMAT BLACK FLOCK </t>
  </si>
  <si>
    <t>CHRISTMAS DECOUPAGE CANDLE</t>
  </si>
  <si>
    <t>OFFICE MUG WARMER POLKADOT</t>
  </si>
  <si>
    <t>BLACK RECORD COVER FRAME</t>
  </si>
  <si>
    <t xml:space="preserve">RECORD FRAME 7" SINGLE SIZE </t>
  </si>
  <si>
    <t>36 PENCILS TUBE RED RETROSPOT</t>
  </si>
  <si>
    <t>36 PENCILS TUBE WOODLAND</t>
  </si>
  <si>
    <t xml:space="preserve">ROCKING HORSE RED CHRISTMAS </t>
  </si>
  <si>
    <t>REGENCY CAKESTAND 3 TIER</t>
  </si>
  <si>
    <t>VINTAGE UNION JACK BUNTING</t>
  </si>
  <si>
    <t>47563A</t>
  </si>
  <si>
    <t>RETRO LONGBOARD IRONING BOARD COVER</t>
  </si>
  <si>
    <t>84558A</t>
  </si>
  <si>
    <t>3D DOG PICTURE PLAYING CARDS</t>
  </si>
  <si>
    <t>SAVE THE PLANET COTTON TOTE BAG</t>
  </si>
  <si>
    <t>PAPER BUNTING WHITE LACE</t>
  </si>
  <si>
    <t xml:space="preserve">GENTLEMAN SHIRT REPAIR KIT </t>
  </si>
  <si>
    <t xml:space="preserve">CARD I LOVE LONDON </t>
  </si>
  <si>
    <t>MIRRORED WALL ART FOXY</t>
  </si>
  <si>
    <t>MIRRORED WALL ART GENTS</t>
  </si>
  <si>
    <t>AIRLINE BAG VINTAGE JET SET WHITE</t>
  </si>
  <si>
    <t>POTTING SHED SOW 'N' GROW SET</t>
  </si>
  <si>
    <t xml:space="preserve">AIRLINE BAG VINTAGE WORLD CHAMPION </t>
  </si>
  <si>
    <t>PINK HEARTS PAPER GARLAND</t>
  </si>
  <si>
    <t>POTTING SHED SEED ENVELOPES</t>
  </si>
  <si>
    <t>HI TEC ALPINE HAND WARMER</t>
  </si>
  <si>
    <t>46000M</t>
  </si>
  <si>
    <t>POLYESTER FILLER PAD 45x45cm</t>
  </si>
  <si>
    <t xml:space="preserve">CARD DOLLY GIRL </t>
  </si>
  <si>
    <t>CARD BILLBOARD FONT</t>
  </si>
  <si>
    <t>RAINY LADIES BIRTHDAY CARD</t>
  </si>
  <si>
    <t>RED WHITE SCARF  HOT WATER BOTTLE</t>
  </si>
  <si>
    <t>SET OF 2 TEA TOWELS APPLE AND PEARS</t>
  </si>
  <si>
    <t xml:space="preserve">LANTERN CREAM GAZEBO </t>
  </si>
  <si>
    <t>BLUE BIRDHOUSE DECORATION</t>
  </si>
  <si>
    <t>ANTIQUE SILVER TEA GLASS ENGRAVED</t>
  </si>
  <si>
    <t>C536506</t>
  </si>
  <si>
    <t>SET OF 2 WOODEN MARKET CRATES</t>
  </si>
  <si>
    <t>CLASSIC FRENCH STYLE BASKET NATURAL</t>
  </si>
  <si>
    <t>CRAZY DAISY HEART DECORATION</t>
  </si>
  <si>
    <t>CARD HOLDER GINGHAM HEART</t>
  </si>
  <si>
    <t xml:space="preserve">SMALL STRIPES CHOCOLATE GIFT BAG </t>
  </si>
  <si>
    <t>TRAY, BREAKFAST IN BED</t>
  </si>
  <si>
    <t>PIZZA PLATE IN BOX</t>
  </si>
  <si>
    <t>PINK HEART DOTS HOT WATER BOTTLE</t>
  </si>
  <si>
    <t>PLACE SETTING WHITE HEART</t>
  </si>
  <si>
    <t xml:space="preserve">SET OF 4 NAPKIN CHARMS LEAVES   </t>
  </si>
  <si>
    <t xml:space="preserve">SET OF 4 NAPKIN CHARMS STARS   </t>
  </si>
  <si>
    <t>SET OF 4 NAPKIN CHARMS CUTLERY</t>
  </si>
  <si>
    <t>CARAVAN SQUARE TISSUE BOX</t>
  </si>
  <si>
    <t xml:space="preserve">BUTTON BOX </t>
  </si>
  <si>
    <t>12 MESSAGE CARDS WITH ENVELOPES</t>
  </si>
  <si>
    <t xml:space="preserve">SMALL RED BABUSHKA NOTEBOOK </t>
  </si>
  <si>
    <t>HERB MARKER MINT</t>
  </si>
  <si>
    <t>HERB MARKER ROSEMARY</t>
  </si>
  <si>
    <t>HERB MARKER BASIL</t>
  </si>
  <si>
    <t xml:space="preserve">HERB MARKER CHIVES </t>
  </si>
  <si>
    <t>HERB MARKER PARSLEY</t>
  </si>
  <si>
    <t>HERB MARKER THYME</t>
  </si>
  <si>
    <t>METAL MERRY CHRISTMAS WREATH</t>
  </si>
  <si>
    <t>WHITE CHRISTMAS GARLAND STARS TREES</t>
  </si>
  <si>
    <t>RETROSPOT GIANT TUBE MATCHES</t>
  </si>
  <si>
    <t xml:space="preserve">36 FOIL STAR CAKE CASES </t>
  </si>
  <si>
    <t>PACK OF 6 HANDBAG GIFT BOXES</t>
  </si>
  <si>
    <t>GARLAND WOODEN HAPPY EASTER</t>
  </si>
  <si>
    <t>CALENDAR PAPER CUT DESIGN</t>
  </si>
  <si>
    <t>CALENDAR IN SEASON DESIGN</t>
  </si>
  <si>
    <t>BLUE PAISLEY TISSUE BOX</t>
  </si>
  <si>
    <t xml:space="preserve">PINK PAISLEY SQUARE TISSUE BOX </t>
  </si>
  <si>
    <t>TOAST ITS - HAPPY BIRTHDAY</t>
  </si>
  <si>
    <t>SET/10 IVORY POLKADOT PARTY CANDLES</t>
  </si>
  <si>
    <t>SKULLS STORAGE BOX SMALL</t>
  </si>
  <si>
    <t>JUMBO STORAGE BAG SKULLS</t>
  </si>
  <si>
    <t>GARDEN PATH JOURNAL</t>
  </si>
  <si>
    <t>71406C</t>
  </si>
  <si>
    <t>BLACK ORANGE SQUEEZER</t>
  </si>
  <si>
    <t>84985A</t>
  </si>
  <si>
    <t>SET OF 72 GREEN PAPER DOILIES</t>
  </si>
  <si>
    <t>RETROSPOT RED WASHING UP GLOVES</t>
  </si>
  <si>
    <t>84596E</t>
  </si>
  <si>
    <t>SMALL LICORICE DES PINK BOWL</t>
  </si>
  <si>
    <t>SWISS ROLL TOWEL, CHOCOLATE  SPOTS</t>
  </si>
  <si>
    <t>PICNIC BASKET WICKER LARGE</t>
  </si>
  <si>
    <t>CREAM SWEETHEART EGG HOLDER</t>
  </si>
  <si>
    <t>84997D</t>
  </si>
  <si>
    <t>PINK 3 PIECE POLKADOT CUTLERY SET</t>
  </si>
  <si>
    <t>47599A</t>
  </si>
  <si>
    <t>PINK PARTY BAGS</t>
  </si>
  <si>
    <t>47599B</t>
  </si>
  <si>
    <t xml:space="preserve">BLUE PARTY BAGS </t>
  </si>
  <si>
    <t xml:space="preserve">PINK CREAM FELT CRAFT TRINKET BOX </t>
  </si>
  <si>
    <t>RED RETROSPOT OVEN GLOVE DOUBLE</t>
  </si>
  <si>
    <t>RIDGED GLASS STORAGE JAR CREAM LID</t>
  </si>
  <si>
    <t>PACK OF 20 NAPKINS PANTRY DESIGN</t>
  </si>
  <si>
    <t>SWEETHEART CAKESTAND 3 TIER</t>
  </si>
  <si>
    <t>CHRISTMAS HANGING STAR WITH BELL</t>
  </si>
  <si>
    <t>MULTICOLOUR  CONFETTI IN TUBE</t>
  </si>
  <si>
    <t>85035B</t>
  </si>
  <si>
    <t>CHOCOLATE 3 WICK MORRIS BOX CANDLE</t>
  </si>
  <si>
    <t>84968C</t>
  </si>
  <si>
    <t>SET OF 16 VINTAGE PISTACHIO CUTLERY</t>
  </si>
  <si>
    <t>CHRISTMAS TOILET ROLL</t>
  </si>
  <si>
    <t xml:space="preserve">WHITE BELL HONEYCOMB PAPER </t>
  </si>
  <si>
    <t>72800B</t>
  </si>
  <si>
    <t xml:space="preserve"> 4 PURPLE FLOCK DINNER CANDLES</t>
  </si>
  <si>
    <t>84563A</t>
  </si>
  <si>
    <t>PINK &amp; WHITE BREAKFAST TRAY</t>
  </si>
  <si>
    <t>47504H</t>
  </si>
  <si>
    <t xml:space="preserve">ENGLISH ROSE SPIRIT LEVEL </t>
  </si>
  <si>
    <t xml:space="preserve">LARGE ROUND WICKER PLATTER </t>
  </si>
  <si>
    <t>BLACK TEA TOWEL CLASSIC DESIGN</t>
  </si>
  <si>
    <t>CHRISTMAS LIGHTS 10 VINTAGE BAUBLES</t>
  </si>
  <si>
    <t xml:space="preserve">ROSES REGENCY TEACUP AND SAUCER </t>
  </si>
  <si>
    <t>T-LIGHT HOLDER HANGING LACE</t>
  </si>
  <si>
    <t xml:space="preserve">HANGING HEART MIRROR DECORATION </t>
  </si>
  <si>
    <t xml:space="preserve">CREAM SLICE FLANNEL CHOCOLATE SPOT </t>
  </si>
  <si>
    <t xml:space="preserve">CREAM SLICE FLANNEL PINK SPOT </t>
  </si>
  <si>
    <t>GREEN REGENCY TEACUP AND SAUCER</t>
  </si>
  <si>
    <t>EIGHT PIECE DINOSAUR SET</t>
  </si>
  <si>
    <t>HEADS AND TAILS SPORTING FUN</t>
  </si>
  <si>
    <t>17164B</t>
  </si>
  <si>
    <t>ASS COL SMALL SAND GECKO P'WEIGHT</t>
  </si>
  <si>
    <t>ENAMEL MEASURING JUG CREAM</t>
  </si>
  <si>
    <t>12 PENCILS SMALL TUBE SKULL</t>
  </si>
  <si>
    <t>12 PENCIL SMALL TUBE WOODLAND</t>
  </si>
  <si>
    <t>15044B</t>
  </si>
  <si>
    <t xml:space="preserve">BLUE PAPER PARASOL </t>
  </si>
  <si>
    <t>VICTORIAN  METAL POSTCARD SPRING</t>
  </si>
  <si>
    <t>METAL 4 HOOK HANGER FRENCH CHATEAU</t>
  </si>
  <si>
    <t>BLACK KITCHEN SCALES</t>
  </si>
  <si>
    <t>RED KITCHEN SCALES</t>
  </si>
  <si>
    <t>IVORY KITCHEN SCALES</t>
  </si>
  <si>
    <t>Germany</t>
  </si>
  <si>
    <t>MULTI COLOUR SILVER T-LIGHT HOLDER</t>
  </si>
  <si>
    <t>3 HOOK HANGER MAGIC GARDEN</t>
  </si>
  <si>
    <t>ASSORTED COLOUR LIZARD SUCTION HOOK</t>
  </si>
  <si>
    <t>JUMBO BAG WOODLAND ANIMALS</t>
  </si>
  <si>
    <t>CHILDREN'S CIRCUS PARADE MUG</t>
  </si>
  <si>
    <t>84569B</t>
  </si>
  <si>
    <t>PACK 3 FIRE ENGINE/CAR PATCHES</t>
  </si>
  <si>
    <t>CARD PSYCHEDELIC APPLES</t>
  </si>
  <si>
    <t>85114B</t>
  </si>
  <si>
    <t>IVORY ENCHANTED FOREST PLACEMAT</t>
  </si>
  <si>
    <t>PACK OF 6 PANNETONE GIFT BOXES</t>
  </si>
  <si>
    <t>MEASURING TAPE BABUSHKA RED</t>
  </si>
  <si>
    <t>85114C</t>
  </si>
  <si>
    <t>RED ENCHANTED FOREST PLACEMAT</t>
  </si>
  <si>
    <t>CHILDRENS DOLLY GIRL MUG</t>
  </si>
  <si>
    <t>TOADSTOOL MONEY BOX</t>
  </si>
  <si>
    <t>MAKE YOUR OWN FLOWERPOWER CARD KIT</t>
  </si>
  <si>
    <t>PAPER CHAIN KIT LONDON</t>
  </si>
  <si>
    <t>MEASURING TAPE BABUSHKA BLUE</t>
  </si>
  <si>
    <t>PENCIL CASE LIFE IS BEAUTIFUL</t>
  </si>
  <si>
    <t xml:space="preserve">WOODEN ROUNDERS GARDEN SET </t>
  </si>
  <si>
    <t xml:space="preserve">CHILDS BREAKFAST SET DOLLY GIRL </t>
  </si>
  <si>
    <t xml:space="preserve">CHILDS BREAKFAST SET SPACEBOY </t>
  </si>
  <si>
    <t>CAKE PLATE LOVEBIRD WHITE</t>
  </si>
  <si>
    <t>WOODEN ADVENT CALENDAR RED</t>
  </si>
  <si>
    <t>GREEN CHRISTMAS TREE CARD HOLDER</t>
  </si>
  <si>
    <t>STRING OF STARS CARD HOLDER</t>
  </si>
  <si>
    <t>SET/12 TAPER CANDLES</t>
  </si>
  <si>
    <t>MINT KITCHEN SCALES</t>
  </si>
  <si>
    <t>WHITE WOOD GARDEN PLANT LADDER</t>
  </si>
  <si>
    <t>GLASS JAR ENGLISH CONFECTIONERY</t>
  </si>
  <si>
    <t>GLASS JAR DIGESTIVE BISCUITS</t>
  </si>
  <si>
    <t xml:space="preserve">MILK BOTTLE WITH GLASS STOPPER </t>
  </si>
  <si>
    <t>WELCOME  WOODEN BLOCK LETTERS</t>
  </si>
  <si>
    <t>SET/4 MODERN VINTAGE COTTON NAPKINS</t>
  </si>
  <si>
    <t>VINTAGE UNION JACK APRON</t>
  </si>
  <si>
    <t>SWALLOW SQUARE TISSUE BOX</t>
  </si>
  <si>
    <t>NO JUNK MAIL METAL SIGN</t>
  </si>
  <si>
    <t>SLATE TILE NATURAL HANGING</t>
  </si>
  <si>
    <t>VINTAGE GLASS COFFEE CADDY</t>
  </si>
  <si>
    <t>SILVER GLASS T-LIGHT SET</t>
  </si>
  <si>
    <t>RIDGED GLASS FINGER BOWL</t>
  </si>
  <si>
    <t>GLASS  BEURRE DISH</t>
  </si>
  <si>
    <t xml:space="preserve">GIN &amp; TONIC DIET GREETING CARD </t>
  </si>
  <si>
    <t>BIRTHDAY CARD, RETRO SPOT</t>
  </si>
  <si>
    <t xml:space="preserve">WRAP RED APPLES </t>
  </si>
  <si>
    <t xml:space="preserve">RED RETROSPOT WRAP </t>
  </si>
  <si>
    <t>WRAP CHRISTMAS SCREEN PRINT</t>
  </si>
  <si>
    <t>FANCY FONTS BIRTHDAY WRAP</t>
  </si>
  <si>
    <t>CLASSIC WHITE FRAME</t>
  </si>
  <si>
    <t>BLACK DINER WALL CLOCK</t>
  </si>
  <si>
    <t>DOORMAT PEACE ON EARTH BLUE</t>
  </si>
  <si>
    <t>BOX OF 24 COCKTAIL PARASOLS</t>
  </si>
  <si>
    <t>Norway</t>
  </si>
  <si>
    <t xml:space="preserve">GROW YOUR OWN PLANT IN A CAN </t>
  </si>
  <si>
    <t>PLASTERS IN TIN STRONGMAN</t>
  </si>
  <si>
    <t xml:space="preserve">MINI JIGSAW DINOSAUR </t>
  </si>
  <si>
    <t xml:space="preserve">MINI JIGSAW BAKE A CAKE </t>
  </si>
  <si>
    <t>MINI JIGSAW DOLLY GIRL</t>
  </si>
  <si>
    <t>WOODEN SCHOOL COLOURING SET</t>
  </si>
  <si>
    <t>PACK OF 12 TRADITIONAL CRAYONS</t>
  </si>
  <si>
    <t xml:space="preserve">CARD PARTY GAMES </t>
  </si>
  <si>
    <t xml:space="preserve">BOOZE &amp; WOMEN GREETING CARD </t>
  </si>
  <si>
    <t xml:space="preserve">PACK OF 12 SUKI TISSUES </t>
  </si>
  <si>
    <t xml:space="preserve">PACK OF 12 WOODLAND TISSUES </t>
  </si>
  <si>
    <t>PACK OF 12 SKULL TISSUES</t>
  </si>
  <si>
    <t xml:space="preserve">PACK OF 12 CIRCUS PARADE TISSUES </t>
  </si>
  <si>
    <t>PACK OF 12 SPACEBOY TISSUES</t>
  </si>
  <si>
    <t>LADS ONLY TISSUE BOX</t>
  </si>
  <si>
    <t>RED RETROSPOT TISSUE BOX</t>
  </si>
  <si>
    <t>GINGERBREAD MAN COOKIE CUTTER</t>
  </si>
  <si>
    <t>GIN AND TONIC MUG</t>
  </si>
  <si>
    <t>IF YOU CAN'T STAND THE HEAT MUG</t>
  </si>
  <si>
    <t>I CAN ONLY PLEASE ONE PERSON MUG</t>
  </si>
  <si>
    <t>PINK HEART SHAPE EGG FRYING PAN</t>
  </si>
  <si>
    <t>200 RED + WHITE BENDY STRAWS</t>
  </si>
  <si>
    <t xml:space="preserve">RECIPE BOX RETROSPOT </t>
  </si>
  <si>
    <t>RECIPE BOX PANTRY YELLOW DESIGN</t>
  </si>
  <si>
    <t>RECIPE BOX BLUE SKETCHBOOK DESIGN</t>
  </si>
  <si>
    <t>20 DOLLY PEGS RETROSPOT</t>
  </si>
  <si>
    <t>NO SINGING METAL SIGN</t>
  </si>
  <si>
    <t>BISCUIT TIN VINTAGE RED</t>
  </si>
  <si>
    <t xml:space="preserve">EMERGENCY FIRST AID TIN </t>
  </si>
  <si>
    <t>POLKADOT PEN</t>
  </si>
  <si>
    <t>DECORATIVE PLANT POT WITH FRIEZE</t>
  </si>
  <si>
    <t>FRENCH BLUE METAL DOOR SIGN 5</t>
  </si>
  <si>
    <t xml:space="preserve">CHEST OF DRAWERS GINGHAM HEART </t>
  </si>
  <si>
    <t>RED RETROSPOT CAKE STAND</t>
  </si>
  <si>
    <t>JOY WOODEN BLOCK LETTERS</t>
  </si>
  <si>
    <t xml:space="preserve">NOEL WOODEN BLOCK LETTERS </t>
  </si>
  <si>
    <t>PEACE WOODEN BLOCK LETTERS</t>
  </si>
  <si>
    <t xml:space="preserve">OFFICE MUG WARMER BLACK+SILVER </t>
  </si>
  <si>
    <t>SET OF 2 CHRISTMAS DECOUPAGE CANDLE</t>
  </si>
  <si>
    <t>COSMETIC BAG VINTAGE ROSE PAISLEY</t>
  </si>
  <si>
    <t>PINK ROSE FABRIC MIRROR</t>
  </si>
  <si>
    <t>SILVER PLATE CANDLE BOWL SMALL</t>
  </si>
  <si>
    <t xml:space="preserve">SMALL REGAL  SILVER CANDLEPOT </t>
  </si>
  <si>
    <t>ANTIQUE TALL SWIRLGLASS TRINKET POT</t>
  </si>
  <si>
    <t>ANTIQUE GLASS PEDESTAL BOWL</t>
  </si>
  <si>
    <t>GUMBALL MAGAZINE RACK</t>
  </si>
  <si>
    <t>RED FLOWER CROCHET FOOD COVER</t>
  </si>
  <si>
    <t>CHERRY CROCHET FOOD COVER</t>
  </si>
  <si>
    <t>STRAWBERRY RAFFIA FOOD COVER</t>
  </si>
  <si>
    <t>POLKA DOT RAFFIA FOOD COVER</t>
  </si>
  <si>
    <t>DOORMAT SPOTTY HOME SWEET HOME</t>
  </si>
  <si>
    <t>T-LIGHT GLASS FLUTED ANTIQUE</t>
  </si>
  <si>
    <t xml:space="preserve">SILVER  CANDLEPOT JARDIN </t>
  </si>
  <si>
    <t xml:space="preserve">POLKADOT MUG PINK </t>
  </si>
  <si>
    <t>PAPER BUNTING COLOURED LACE</t>
  </si>
  <si>
    <t xml:space="preserve">ANTIQUE GLASS HEART DECORATION </t>
  </si>
  <si>
    <t>SET OF 6 KASHMIR FOLKART BAUBLES</t>
  </si>
  <si>
    <t>CHRISTMAS RETROSPOT ANGEL WOOD</t>
  </si>
  <si>
    <t>CHRISTMAS RETROSPOT STAR WOOD</t>
  </si>
  <si>
    <t>HEART WOODEN CHRISTMAS DECORATION</t>
  </si>
  <si>
    <t>85199L</t>
  </si>
  <si>
    <t>LARGE HANGING IVORY &amp; RED WOOD BIRD</t>
  </si>
  <si>
    <t>85199S</t>
  </si>
  <si>
    <t>SMALL HANGING IVORY/RED WOOD BIRD</t>
  </si>
  <si>
    <t>GRAND CHOCOLATECANDLE</t>
  </si>
  <si>
    <t>FAIRY CAKE BIRTHDAY CANDLE SET</t>
  </si>
  <si>
    <t>3 HOOK PHOTO SHELF ANTIQUE WHITE</t>
  </si>
  <si>
    <t>CREAM SWEETHEART WALL CABINET</t>
  </si>
  <si>
    <t xml:space="preserve">DOORMAT ENGLISH ROSE </t>
  </si>
  <si>
    <t>DOORMAT UNION FLAG</t>
  </si>
  <si>
    <t>85019A</t>
  </si>
  <si>
    <t>ROMANTIC IMAGES NOTEBOOK SET</t>
  </si>
  <si>
    <t>85019C</t>
  </si>
  <si>
    <t>CURIOUS  IMAGES NOTEBOOK SET</t>
  </si>
  <si>
    <t>VINTAGE KEEPSAKE BOX PARIS DAYS</t>
  </si>
  <si>
    <t>RED GINGHAM ROSE JEWELLERY BOX</t>
  </si>
  <si>
    <t>EIRE</t>
  </si>
  <si>
    <t>85071A</t>
  </si>
  <si>
    <t>BLUE CHARLIE+LOLA PERSONAL DOORSIGN</t>
  </si>
  <si>
    <t>85071C</t>
  </si>
  <si>
    <t>CHARLIE+LOLA"EXTREMELY BUSY" SIGN</t>
  </si>
  <si>
    <t>CHARLOTTE BAG SUKI DESIGN</t>
  </si>
  <si>
    <t>LOLITA  DESIGN  COTTON TOTE BAG</t>
  </si>
  <si>
    <t>LETS GO SHOPPING COTTON TOTE BAG</t>
  </si>
  <si>
    <t>PAINT YOUR OWN CANVAS SET</t>
  </si>
  <si>
    <t>CAMOUFLAGE LED TORCH</t>
  </si>
  <si>
    <t>85135B</t>
  </si>
  <si>
    <t>BLUE DRAGONFLY HELICOPTER</t>
  </si>
  <si>
    <t>85136A</t>
  </si>
  <si>
    <t>YELLOW SHARK HELICOPTER</t>
  </si>
  <si>
    <t>85136C</t>
  </si>
  <si>
    <t>RED SHARK HELICOPTER</t>
  </si>
  <si>
    <t xml:space="preserve">TOOL BOX SOFT TOY </t>
  </si>
  <si>
    <t>DOCTOR'S BAG SOFT TOY</t>
  </si>
  <si>
    <t>C2</t>
  </si>
  <si>
    <t>CARRIAGE</t>
  </si>
  <si>
    <t>JUMBO BAG SCANDINAVIAN PAISLEY</t>
  </si>
  <si>
    <t xml:space="preserve">JUMBO BAG TOYS </t>
  </si>
  <si>
    <t>C536543</t>
  </si>
  <si>
    <t>DECORATIVE ROSE BATHROOM BOTTLE</t>
  </si>
  <si>
    <t>DECORATIVE CATS BATHROOM BOTTLE</t>
  </si>
  <si>
    <t>RAIN PONCHO RETROSPOT</t>
  </si>
  <si>
    <t>CHRISTMAS TREE DECORATION WITH BELL</t>
  </si>
  <si>
    <t>CHRISTMAS TREE HEART DECORATION</t>
  </si>
  <si>
    <t>CHRISTMAS TREE STAR DECORATION</t>
  </si>
  <si>
    <t>CHRISTMAS HANGING TREE WITH BELL</t>
  </si>
  <si>
    <t xml:space="preserve">GLITTER STAR GARLAND WITH BELLS </t>
  </si>
  <si>
    <t>GLITTER CHRISTMAS TREE WITH BELLS</t>
  </si>
  <si>
    <t>LILAC DIAMANTE PEN IN GIFT BOX</t>
  </si>
  <si>
    <t>HEARTS GIFT TAPE</t>
  </si>
  <si>
    <t>CAKES AND BOWS GIFT  TAPE</t>
  </si>
  <si>
    <t>BINGO SET</t>
  </si>
  <si>
    <t xml:space="preserve">GARDEN METAL SIGN </t>
  </si>
  <si>
    <t>UNION STRIPE WITH FRINGE  HAMMOCK</t>
  </si>
  <si>
    <t>SUKI  SHOULDER BAG</t>
  </si>
  <si>
    <t>SKULLS DESIGN FLANNEL</t>
  </si>
  <si>
    <t>KITTENS DESIGN FLANNEL</t>
  </si>
  <si>
    <t>SET OF 6 STRAWBERRY CHOPSTICKS</t>
  </si>
  <si>
    <t>MODERN FLORAL STATIONERY SET</t>
  </si>
  <si>
    <t>BOHEMIAN COLLAGE STATIONERY SET</t>
  </si>
  <si>
    <t>FLORAL FOLK STATIONERY SET</t>
  </si>
  <si>
    <t>ROBOT BIRTHDAY CARD</t>
  </si>
  <si>
    <t xml:space="preserve">CHRISTMAS CARD SCREEN PRINT </t>
  </si>
  <si>
    <t xml:space="preserve">CHRISTMAS PUDDING TRINKET POT </t>
  </si>
  <si>
    <t xml:space="preserve">CHOC TRUFFLE GOLD TRINKET POT </t>
  </si>
  <si>
    <t xml:space="preserve">BROWN  PIRATE TREASURE CHEST </t>
  </si>
  <si>
    <t xml:space="preserve">SMALL WHITE RETROSPOT MUG IN BOX </t>
  </si>
  <si>
    <t xml:space="preserve">6 RIBBONS EMPIRE  </t>
  </si>
  <si>
    <t xml:space="preserve">RIBBON REEL POLKADOTS </t>
  </si>
  <si>
    <t xml:space="preserve">RIBBON REEL FLORA + FAUNA </t>
  </si>
  <si>
    <t>PAPER BUNTING RETROSPOT</t>
  </si>
  <si>
    <t xml:space="preserve">LADLE LOVE HEART RED </t>
  </si>
  <si>
    <t>LADLE LOVE HEART PINK</t>
  </si>
  <si>
    <t xml:space="preserve">ANGEL DECORATION 3 BUTTONS </t>
  </si>
  <si>
    <t>STAR DECORATION RUSTIC</t>
  </si>
  <si>
    <t xml:space="preserve">HEART DECORATION WITH PEARLS </t>
  </si>
  <si>
    <t xml:space="preserve">HEART DECORATION RUSTIC HANGING </t>
  </si>
  <si>
    <t>HEART GARLAND RUSTIC PADDED</t>
  </si>
  <si>
    <t>FAMILY ALBUM WHITE PICTURE FRAME</t>
  </si>
  <si>
    <t>CAKE STAND VICTORIAN FILIGREE SMALL</t>
  </si>
  <si>
    <t>LOCAL CAFE MUG</t>
  </si>
  <si>
    <t>MILK PAN RED RETROSPOT</t>
  </si>
  <si>
    <t>FRYING PAN UNION FLAG</t>
  </si>
  <si>
    <t>EASTER DECORATION NATURAL CHICK</t>
  </si>
  <si>
    <t>WASH BAG VINTAGE ROSE PAISLEY</t>
  </si>
  <si>
    <t xml:space="preserve">PIG KEYRING WITH LIGHT &amp; SOUND </t>
  </si>
  <si>
    <t>COFFEE MUG DOG + BALL DESIGN</t>
  </si>
  <si>
    <t>COFFEE MUG CAT + BIRD DESIGN</t>
  </si>
  <si>
    <t>TEA COSY RED  STRIPE</t>
  </si>
  <si>
    <t>OFFICE MUG WARMER CHOC+BLUE</t>
  </si>
  <si>
    <t xml:space="preserve">HEART DECORATION PAINTED ZINC </t>
  </si>
  <si>
    <t xml:space="preserve">DOVE DECORATION PAINTED ZINC </t>
  </si>
  <si>
    <t>PARTY PIZZA DISH BLUE POLKADOT</t>
  </si>
  <si>
    <t>TEA BAG PLATE RED RETROSPOT</t>
  </si>
  <si>
    <t>CHARLOTTE BAG PINK POLKADOT</t>
  </si>
  <si>
    <t>GLASS JAR KINGS CHOICE</t>
  </si>
  <si>
    <t>GLASS JAR DAISY FRESH COTTON WOOL</t>
  </si>
  <si>
    <t>AIRLINE BAG VINTAGE JET SET BROWN</t>
  </si>
  <si>
    <t xml:space="preserve">WALL TIDY RETROSPOT </t>
  </si>
  <si>
    <t xml:space="preserve">TOY TIDY SPACEBOY  </t>
  </si>
  <si>
    <t xml:space="preserve">PAPERWEIGHT KINGS CHOICE </t>
  </si>
  <si>
    <t>MAGNETS PACK OF 4 RETRO PHOTO</t>
  </si>
  <si>
    <t>LIPSTICK PEN RED</t>
  </si>
  <si>
    <t>TOOTHPASTE TUBE PEN</t>
  </si>
  <si>
    <t>ENAMEL WATERING CAN CREAM</t>
  </si>
  <si>
    <t>WATERING CAN PINK BUNNY</t>
  </si>
  <si>
    <t>SET OF 9 BLACK SKULL BALLOONS</t>
  </si>
  <si>
    <t xml:space="preserve">TV DINNER TRAY AIR HOSTESS </t>
  </si>
  <si>
    <t>EMPIRE UNION JACK TV DINNER TRAY</t>
  </si>
  <si>
    <t>WATERING CAN GARDEN MARKER</t>
  </si>
  <si>
    <t xml:space="preserve">BIRDHOUSE GARDEN MARKER </t>
  </si>
  <si>
    <t>DAISY GARDEN MARKER</t>
  </si>
  <si>
    <t xml:space="preserve">SET OF 2 TINS VINTAGE BATHROOM </t>
  </si>
  <si>
    <t>CHILDS GARDEN SPADE PINK</t>
  </si>
  <si>
    <t>CHILDS GARDEN RAKE PINK</t>
  </si>
  <si>
    <t>CHILDS GARDEN BRUSH PINK</t>
  </si>
  <si>
    <t>MINI JIGSAW BUNNIES</t>
  </si>
  <si>
    <t>HOLIDAY FUN LUDO</t>
  </si>
  <si>
    <t>TRADITIONAL MODELLING CLAY</t>
  </si>
  <si>
    <t>CARDHOLDER GINGHAM STAR</t>
  </si>
  <si>
    <t>WOODEN CROQUET GARDEN SET</t>
  </si>
  <si>
    <t>SET OF 4 NAPKIN CHARMS HEARTS</t>
  </si>
  <si>
    <t xml:space="preserve">RED BABY BUNTING </t>
  </si>
  <si>
    <t>FRENCH KITCHEN SIGN BLUE METAL</t>
  </si>
  <si>
    <t>SET OF 6 RIBBONS VINTAGE CHRISTMAS</t>
  </si>
  <si>
    <t>FUNKY DIVA PEN</t>
  </si>
  <si>
    <t xml:space="preserve">SMALL PURPLE BABUSHKA NOTEBOOK </t>
  </si>
  <si>
    <t xml:space="preserve">LARGE RED BABUSHKA NOTEBOOK </t>
  </si>
  <si>
    <t xml:space="preserve">LARGE PURPLE BABUSHKA NOTEBOOK  </t>
  </si>
  <si>
    <t>CHALKBOARD KITCHEN ORGANISER</t>
  </si>
  <si>
    <t>FLUTED ANTIQUE CANDLE HOLDER</t>
  </si>
  <si>
    <t>CARD MOTORBIKE SANTA</t>
  </si>
  <si>
    <t>CARD CHRISTMAS VILLAGE</t>
  </si>
  <si>
    <t>CREAM WALL PLANTER HEART SHAPED</t>
  </si>
  <si>
    <t>VINTAGE CREAM DOG FOOD CONTAINER</t>
  </si>
  <si>
    <t>BREAD BIN DINER STYLE IVORY</t>
  </si>
  <si>
    <t xml:space="preserve">LOVE HEART NAPKIN BOX </t>
  </si>
  <si>
    <t>NUMBER TILE COTTAGE GARDEN 8</t>
  </si>
  <si>
    <t>YELLOW GIANT GARDEN THERMOMETER</t>
  </si>
  <si>
    <t xml:space="preserve">METAL DECORATION NAUGHTY CHILDREN </t>
  </si>
  <si>
    <t>36 DOILIES DOLLY GIRL</t>
  </si>
  <si>
    <t xml:space="preserve">CIRCUS PARADE CHILDRENS EGG CUP </t>
  </si>
  <si>
    <t>35095A</t>
  </si>
  <si>
    <t>BLUE VICTORIAN FABRIC OVAL BOX</t>
  </si>
  <si>
    <t>35095B</t>
  </si>
  <si>
    <t>RED VICTORIAN FABRIC OVAL BOX</t>
  </si>
  <si>
    <t>35471D</t>
  </si>
  <si>
    <t xml:space="preserve">SET OF 3 BIRD LIGHT PINK FEATHER </t>
  </si>
  <si>
    <t>35598D</t>
  </si>
  <si>
    <t>PINK/WHITE CHRISTMAS TREE 60CM</t>
  </si>
  <si>
    <t>35599D</t>
  </si>
  <si>
    <t>PINK AND WHITE CHRISTMAS TREE 120CM</t>
  </si>
  <si>
    <t>35610A</t>
  </si>
  <si>
    <t xml:space="preserve">PINK CHRISTMAS FLOCK DROPLET </t>
  </si>
  <si>
    <t>35818P</t>
  </si>
  <si>
    <t>ACRYLIC JEWEL ICICLE, PINK</t>
  </si>
  <si>
    <t>SMALLFOLKART BAUBLE CHRISTMAS DEC</t>
  </si>
  <si>
    <t>FOLKART ZINC HEART CHRISTMAS DEC</t>
  </si>
  <si>
    <t>ROSE FOLKART HEART DECORATIONS</t>
  </si>
  <si>
    <t>CERAMIC CAKE STAND + HANGING CAKES</t>
  </si>
  <si>
    <t>CONDIMENT TRAY 4 BOWLS AND 4 SPOONS</t>
  </si>
  <si>
    <t>47559B</t>
  </si>
  <si>
    <t>TEA TIME OVEN GLOVE</t>
  </si>
  <si>
    <t>47591B</t>
  </si>
  <si>
    <t>SCOTTIES CHILDRENS APRON</t>
  </si>
  <si>
    <t>47591D</t>
  </si>
  <si>
    <t>PINK FAIRY CAKE CHILDRENS APRON</t>
  </si>
  <si>
    <t>47593B</t>
  </si>
  <si>
    <t>SCOTTIE DOGS BABY BIB</t>
  </si>
  <si>
    <t>DOORMAT WELCOME PUPPIES</t>
  </si>
  <si>
    <t>HANGING JAM JAR T-LIGHT HOLDER</t>
  </si>
  <si>
    <t>SET OF 6 HALLOWEEN GHOST T-LIGHTS</t>
  </si>
  <si>
    <t>72799E</t>
  </si>
  <si>
    <t>IVORY PILLAR CANDLE SILVER FLOCK</t>
  </si>
  <si>
    <t>72799F</t>
  </si>
  <si>
    <t>IVORY PILLAR CANDLE GOLD FLOCK</t>
  </si>
  <si>
    <t>72807A</t>
  </si>
  <si>
    <t>SET/3 ROSE CANDLE IN JEWELLED BOX</t>
  </si>
  <si>
    <t>72807B</t>
  </si>
  <si>
    <t>SET/3 OCEAN SCENT CANDLE JEWEL BOX</t>
  </si>
  <si>
    <t>72807C</t>
  </si>
  <si>
    <t>SET/3 VANILLA SCENTED CANDLE IN BOX</t>
  </si>
  <si>
    <t>SET/3 CHRISTMAS DECOUPAGE CANDLES</t>
  </si>
  <si>
    <t>79030D</t>
  </si>
  <si>
    <t>TUMBLER, BAROQUE</t>
  </si>
  <si>
    <t>79030G</t>
  </si>
  <si>
    <t>TUMBLER, NEW ENGLAND</t>
  </si>
  <si>
    <t>LAUNDRY 15C METAL SIGN</t>
  </si>
  <si>
    <t>HOT BATHS METAL SIGN</t>
  </si>
  <si>
    <t>82613B</t>
  </si>
  <si>
    <t>METAL SIGN,CUPCAKE SINGLE HOOK</t>
  </si>
  <si>
    <t>82613C</t>
  </si>
  <si>
    <t>82613D</t>
  </si>
  <si>
    <t>METAL SIGN CUPCAKE SINGLE HOOK</t>
  </si>
  <si>
    <t>84031A</t>
  </si>
  <si>
    <t xml:space="preserve">CHARLIE+LOLA RED HOT WATER BOTTLE </t>
  </si>
  <si>
    <t>84031B</t>
  </si>
  <si>
    <t xml:space="preserve">CHARLIE LOLA BLUE HOT WATER BOTTLE </t>
  </si>
  <si>
    <t>84032A</t>
  </si>
  <si>
    <t>CHARLIE+LOLA PINK HOT WATER BOTTLE</t>
  </si>
  <si>
    <t>84086C</t>
  </si>
  <si>
    <t>PINK/PURPLE RETRO RADIO</t>
  </si>
  <si>
    <t>84279P</t>
  </si>
  <si>
    <t>CHERRY BLOSSOM  DECORATIVE FLASK</t>
  </si>
  <si>
    <t>SET OF 12  VINTAGE POSTCARD SET</t>
  </si>
  <si>
    <t>SET OF 6 VINTAGE NOTELETS KIT</t>
  </si>
  <si>
    <t>85017A</t>
  </si>
  <si>
    <t>ENVELOPE 50 ROMANTIC IMAGES</t>
  </si>
  <si>
    <t>85017B</t>
  </si>
  <si>
    <t>ENVELOPE 50 BLOSSOM IMAGES</t>
  </si>
  <si>
    <t>85032D</t>
  </si>
  <si>
    <t>YULETIDE IMAGES GIFT WRAP SET</t>
  </si>
  <si>
    <t>85039A</t>
  </si>
  <si>
    <t>SET/4 RED MINI ROSE CANDLE IN BOWL</t>
  </si>
  <si>
    <t>15CM CHRISTMAS GLASS BALL 20 LIGHTS</t>
  </si>
  <si>
    <t>CREAM SWEETHEART LETTER RACK</t>
  </si>
  <si>
    <t>SMALL SQUARE CUT GLASS CANDLESTICK</t>
  </si>
  <si>
    <t>85129D</t>
  </si>
  <si>
    <t>BEADED CRYSTAL HEART PINK SMALL</t>
  </si>
  <si>
    <t>85131B</t>
  </si>
  <si>
    <t>BEADED CRYSTAL HEART GREEN ON STICK</t>
  </si>
  <si>
    <t>85132A</t>
  </si>
  <si>
    <t>CHARLIE + LOLA BISCUITS TINS</t>
  </si>
  <si>
    <t>85135C</t>
  </si>
  <si>
    <t>RED DRAGONFLY HELICOPTER</t>
  </si>
  <si>
    <t>SEWING SUSAN 21 NEEDLE SET</t>
  </si>
  <si>
    <t>BASKET OF FLOWERS SEWING KIT</t>
  </si>
  <si>
    <t>VICTORIAN SEWING KIT</t>
  </si>
  <si>
    <t>85186A</t>
  </si>
  <si>
    <t>EASTER BUNNY GARLAND OF FLOWERS</t>
  </si>
  <si>
    <t>85232B</t>
  </si>
  <si>
    <t>SET OF 3 BABUSHKA STACKING TINS</t>
  </si>
  <si>
    <t>90003C</t>
  </si>
  <si>
    <t>MIDNIGHT BLUE PAIR HEART HAIR SLIDE</t>
  </si>
  <si>
    <t>90018A</t>
  </si>
  <si>
    <t>SILVER M.O.P ORBIT DROP EARRINGS</t>
  </si>
  <si>
    <t>EDWARDIAN DROP EARRINGS JET BLACK</t>
  </si>
  <si>
    <t>RUBY GLASS CLUSTER EARRINGS</t>
  </si>
  <si>
    <t>NECKLACE+BRACELET SET BLUE HIBISCUS</t>
  </si>
  <si>
    <t>FRUIT SALAD BAG CHARM</t>
  </si>
  <si>
    <t>90120C</t>
  </si>
  <si>
    <t>GREEN MURANO TWIST BRACELET</t>
  </si>
  <si>
    <t>90129A</t>
  </si>
  <si>
    <t xml:space="preserve">PINK GLASS TASSLE BAG CHARM </t>
  </si>
  <si>
    <t>90129B</t>
  </si>
  <si>
    <t xml:space="preserve">TURQUOISE GLASS TASSLE BAG CHARM </t>
  </si>
  <si>
    <t>90161A</t>
  </si>
  <si>
    <t>ANT COPPER RED BOUDICCA BRACELET</t>
  </si>
  <si>
    <t>90190C</t>
  </si>
  <si>
    <t>SILVER/AMETHYST DROP EARRINGS LEAF</t>
  </si>
  <si>
    <t>SILVER LARIAT BLACK STONE EARRINGS</t>
  </si>
  <si>
    <t>90209B</t>
  </si>
  <si>
    <t>GREEN ENAMEL+GLASS HAIR COMB</t>
  </si>
  <si>
    <t>90214D</t>
  </si>
  <si>
    <t>LETTER "D" BLING KEY RING</t>
  </si>
  <si>
    <t>90214G</t>
  </si>
  <si>
    <t>LETTER "G" BLING KEY RING</t>
  </si>
  <si>
    <t>90214H</t>
  </si>
  <si>
    <t>LETTER "H" BLING KEY RING</t>
  </si>
  <si>
    <t>90214J</t>
  </si>
  <si>
    <t>LETTER "J" BLING KEY RING</t>
  </si>
  <si>
    <t>90214R</t>
  </si>
  <si>
    <t>LETTER "R" BLING KEY RING</t>
  </si>
  <si>
    <t>DOT</t>
  </si>
  <si>
    <t>DOTCOM POSTAGE</t>
  </si>
  <si>
    <t>84534B</t>
  </si>
  <si>
    <t>FAIRY CAKE NOTEBOOK A5 SIZE</t>
  </si>
  <si>
    <t>84535B</t>
  </si>
  <si>
    <t>FAIRY CAKES NOTEBOOK A6 SIZE</t>
  </si>
  <si>
    <t>84536A</t>
  </si>
  <si>
    <t>ENGLISH ROSE NOTEBOOK A7 SIZE</t>
  </si>
  <si>
    <t>84536B</t>
  </si>
  <si>
    <t>FAIRY CAKES NOTEBOOK A7 SIZE</t>
  </si>
  <si>
    <t>MOUSE TOY WITH PINK T-SHIRT</t>
  </si>
  <si>
    <t>DOG TOY WITH PINK CROCHET SKIRT</t>
  </si>
  <si>
    <t>BOYS ALPHABET IRON ON PATCHES</t>
  </si>
  <si>
    <t>84912B</t>
  </si>
  <si>
    <t>GREEN ROSE WASHBAG</t>
  </si>
  <si>
    <t>84913A</t>
  </si>
  <si>
    <t xml:space="preserve">SOFT PINK ROSE TOWEL </t>
  </si>
  <si>
    <t>84913B</t>
  </si>
  <si>
    <t>MINT GREEN ROSE TOWEL</t>
  </si>
  <si>
    <t>PINK BUTTERFLY HANDBAG W BOBBLES</t>
  </si>
  <si>
    <t>ANTIQUE SILVER TEA GLASS ETCHED</t>
  </si>
  <si>
    <t>SET OF 72 PINK HEART PAPER DOILIES</t>
  </si>
  <si>
    <t>DENIM PATCH PURSE PINK BUTTERFLY</t>
  </si>
  <si>
    <t>BLUE PATCH PURSE PINK HEART</t>
  </si>
  <si>
    <t>RED SPOTTY BISCUIT TIN</t>
  </si>
  <si>
    <t>VINTAGE CREAM CAT FOOD CONTAINER</t>
  </si>
  <si>
    <t>ASSTD DESIGN RACING CAR PEN</t>
  </si>
  <si>
    <t>KITTY PENCIL ERASERS</t>
  </si>
  <si>
    <t xml:space="preserve">BROCADE RING PURSE </t>
  </si>
  <si>
    <t>17011F</t>
  </si>
  <si>
    <t>ORIGAMI SANDLEWOOD INCENSE+FLOWER</t>
  </si>
  <si>
    <t>17012A</t>
  </si>
  <si>
    <t xml:space="preserve">ORIGAMI VANILLA INCENSE/CANDLE SET </t>
  </si>
  <si>
    <t>17012B</t>
  </si>
  <si>
    <t>ORIGAMI JASMINE INCENSE/CANDLE SET</t>
  </si>
  <si>
    <t>17012C</t>
  </si>
  <si>
    <t xml:space="preserve">ORIGAMI LAVENDER INCENSE/CANDL SET </t>
  </si>
  <si>
    <t>17012D</t>
  </si>
  <si>
    <t xml:space="preserve">ORIGAMI ROSE INCENSE/CANDLE SET </t>
  </si>
  <si>
    <t>17012E</t>
  </si>
  <si>
    <t xml:space="preserve">ORIGAMI OPIUM INCENSE/CANDLE SET </t>
  </si>
  <si>
    <t>17012F</t>
  </si>
  <si>
    <t>ORIGAMI SANDLEWOOD INCENSE/CAND SET</t>
  </si>
  <si>
    <t>17129F</t>
  </si>
  <si>
    <t>BLUE GLASS GEMS IN BAG</t>
  </si>
  <si>
    <t>18098C</t>
  </si>
  <si>
    <t>PORCELAIN BUTTERFLY OIL BURNER</t>
  </si>
  <si>
    <t xml:space="preserve">VIPPASSPORT COVER </t>
  </si>
  <si>
    <t>RED RETROSPOT LUGGAGE TAG</t>
  </si>
  <si>
    <t xml:space="preserve">FIRST CLASS HOLIDAY PURSE </t>
  </si>
  <si>
    <t>RED RETROSPOT BOWL</t>
  </si>
  <si>
    <t>STRAWBERRY DREAM CHILDS UMBRELLA</t>
  </si>
  <si>
    <t>WOODLAND CHARLOTTE BAG</t>
  </si>
  <si>
    <t>RED RETROSPOT CHARLOTTE BAG</t>
  </si>
  <si>
    <t xml:space="preserve">GOLD MINI TAPE MEASURE </t>
  </si>
  <si>
    <t xml:space="preserve">BLACK MINI TAPE MEASURE </t>
  </si>
  <si>
    <t xml:space="preserve">ABSTRACT CIRCLE JOURNAL </t>
  </si>
  <si>
    <t xml:space="preserve">FRENCH LATTICE CUSHION COVER </t>
  </si>
  <si>
    <t xml:space="preserve">FRENCH PAISLEY CUSHION COVER </t>
  </si>
  <si>
    <t xml:space="preserve">FRENCH FLORAL CUSHION COVER </t>
  </si>
  <si>
    <t>PORCELAIN T-LIGHT HOLDERS ASSORTED</t>
  </si>
  <si>
    <t>RED FLORAL FELTCRAFT SHOULDER BAG</t>
  </si>
  <si>
    <t>PINK BLUE FELT CRAFT TRINKET BOX</t>
  </si>
  <si>
    <t>12 PENCILS SMALL TUBE RED RETROSPOT</t>
  </si>
  <si>
    <t>12 PENCILS TALL TUBE WOODLAND</t>
  </si>
  <si>
    <t>JAZZ HEARTS ADDRESS BOOK</t>
  </si>
  <si>
    <t>ROSE DU SUD COSMETICS BAG</t>
  </si>
  <si>
    <t>ANTIQUE ALL GLASS CANDLESTICK</t>
  </si>
  <si>
    <t>VINTAGE BILLBOARD TEA MUG</t>
  </si>
  <si>
    <t xml:space="preserve">VINTAGE BILLBOARD MUG </t>
  </si>
  <si>
    <t>JINGLE BELLS TREE DECORATION</t>
  </si>
  <si>
    <t xml:space="preserve">MOODY GIRL DOOR HANGER </t>
  </si>
  <si>
    <t xml:space="preserve">BEWARE OF THE CAT METAL SIGN </t>
  </si>
  <si>
    <t>POTTERING IN THE SHED METAL SIGN</t>
  </si>
  <si>
    <t xml:space="preserve">WHITE HONEYCOMB PAPER GARLAND </t>
  </si>
  <si>
    <t xml:space="preserve">LARGE WHITE HONEYCOMB PAPER BELL  </t>
  </si>
  <si>
    <t xml:space="preserve">PINK  HONEYCOMB PAPER BALL </t>
  </si>
  <si>
    <t xml:space="preserve">SKULL AND CROSSBONES  GARLAND </t>
  </si>
  <si>
    <t>SET 3 RETROSPOT TEA,COFFEE,SUGAR</t>
  </si>
  <si>
    <t>RED RETROSPOT ROUND CAKE TINS</t>
  </si>
  <si>
    <t>SWEETHEART CERAMIC TRINKET BOX</t>
  </si>
  <si>
    <t>RED RETROSPOT CUP</t>
  </si>
  <si>
    <t xml:space="preserve">WOODLAND  HEIGHT CHART STICKERS </t>
  </si>
  <si>
    <t xml:space="preserve">WHITE GOOSE FEATHER CHRISTMAS TREE </t>
  </si>
  <si>
    <t xml:space="preserve">GLASS HEART T-LIGHT HOLDER </t>
  </si>
  <si>
    <t>IVY HEART WREATH</t>
  </si>
  <si>
    <t>EUCALYPTUS &amp; PINECONE  WREATH</t>
  </si>
  <si>
    <t>TOAST ITS - BEST MUM</t>
  </si>
  <si>
    <t>MIRRORED WALL ART STARS</t>
  </si>
  <si>
    <t>MIRRORED WALL ART PHOTO FRAMES</t>
  </si>
  <si>
    <t>MIRRORED WALL ART SPLODGES</t>
  </si>
  <si>
    <t>MIRRORED WALL ART TABLE LAMP</t>
  </si>
  <si>
    <t>IVORY HANGING DECORATION  HEART</t>
  </si>
  <si>
    <t xml:space="preserve">BROWN CHECK CAT DOORSTOP </t>
  </si>
  <si>
    <t>SPOTTY PINK DUCK DOORSTOP</t>
  </si>
  <si>
    <t xml:space="preserve">ELEPHANT, BIRTHDAY CARD, </t>
  </si>
  <si>
    <t xml:space="preserve">RED HEART SHAPE LOVE BUCKET </t>
  </si>
  <si>
    <t xml:space="preserve">PINK  HEART SHAPE LOVE BUCKET </t>
  </si>
  <si>
    <t>ASSORTED MINI MADRAS NOTEBOOK</t>
  </si>
  <si>
    <t>ASSORTED TUTTI FRUTTI KEYRING BALL</t>
  </si>
  <si>
    <t>SKULLS  STICKERS</t>
  </si>
  <si>
    <t>BAG 125g SWIRLY MARBLES</t>
  </si>
  <si>
    <t>BAG 250g SWIRLY MARBLES</t>
  </si>
  <si>
    <t>CANDY SHOP  STICKER SHEET</t>
  </si>
  <si>
    <t>SWEET PUDDING STICKER SHEET</t>
  </si>
  <si>
    <t>VINTAGE SHELLS PRINT</t>
  </si>
  <si>
    <t>C536548</t>
  </si>
  <si>
    <t>SET OF SALT AND PEPPER TOADSTOOLS</t>
  </si>
  <si>
    <t>HOOK, 1 HANGER ,MAGIC GARDEN</t>
  </si>
  <si>
    <t>PORCELAIN HANGING BELL SMALL</t>
  </si>
  <si>
    <t>85226A</t>
  </si>
  <si>
    <t>79144B</t>
  </si>
  <si>
    <t>PAINTED LIGHTBULB STAR+ MOON</t>
  </si>
  <si>
    <t>BLUE TEA TOWEL CLASSIC DESIGN</t>
  </si>
  <si>
    <t>SET 12 KIDS  WHITE CHALK STICKS</t>
  </si>
  <si>
    <t>LITTLE GREEN MONSTER SOFT TOY</t>
  </si>
  <si>
    <t>CHRISTMAS MUSICAL ZINC STAR</t>
  </si>
  <si>
    <t xml:space="preserve">CHRISTMAS MUSICAL ZINC HEART </t>
  </si>
  <si>
    <t>SKULLS AND CROSSBONES WRAP</t>
  </si>
  <si>
    <t>46000R</t>
  </si>
  <si>
    <t>POLYESTER FILLER PAD 45x30cm</t>
  </si>
  <si>
    <t>46000S</t>
  </si>
  <si>
    <t>POLYESTER FILLER PAD 40x40cm</t>
  </si>
  <si>
    <t>PINK FLOWER FABRIC PONY</t>
  </si>
  <si>
    <t>BIRTHDAY PARTY CORDON BARRIER TAPE</t>
  </si>
  <si>
    <t>84508A</t>
  </si>
  <si>
    <t>CAMOUFLAGE DESIGN TEDDY</t>
  </si>
  <si>
    <t>BLUE SPOT CERAMIC DRAWER KNOB</t>
  </si>
  <si>
    <t>CUSHION COVER PINK UNION JACK</t>
  </si>
  <si>
    <t>FOUR HOOK  WHITE LOVEBIRDS</t>
  </si>
  <si>
    <t>FRENCH BLUE METAL DOOR SIGN 3</t>
  </si>
  <si>
    <t>FRENCH BLUE METAL DOOR SIGN No</t>
  </si>
  <si>
    <t>BEACH HUT KEY CABINET</t>
  </si>
  <si>
    <t>CHERRY BLOSSOM PASSPORT COVER</t>
  </si>
  <si>
    <t xml:space="preserve">SMALL YELLOW BABUSHKA NOTEBOOK </t>
  </si>
  <si>
    <t>79066K</t>
  </si>
  <si>
    <t>RETRO MOD TRAY</t>
  </si>
  <si>
    <t>SWEETHEART WIRE MAGAZINE RACK</t>
  </si>
  <si>
    <t>CARDHOLDER HOLLY WREATH METAL</t>
  </si>
  <si>
    <t xml:space="preserve">SILVER CHRISTMAS TREE BAUBLE STAND </t>
  </si>
  <si>
    <t>SWEETHEART RECIPE BOOK STAND</t>
  </si>
  <si>
    <t>OVERNIGHT BAG VINTAGE ROSE PAISLEY</t>
  </si>
  <si>
    <t>FAUX FUR CHOCOLATE THROW</t>
  </si>
  <si>
    <t>84884A</t>
  </si>
  <si>
    <t>ANT WHITE WIRE HEART SPIRAL</t>
  </si>
  <si>
    <t>51014C</t>
  </si>
  <si>
    <t>FEATHER PEN,COAL BLACK</t>
  </si>
  <si>
    <t>51014L</t>
  </si>
  <si>
    <t>FEATHER PEN,LIGHT PINK</t>
  </si>
  <si>
    <t>51014A</t>
  </si>
  <si>
    <t>FEATHER PEN,HOT PINK</t>
  </si>
  <si>
    <t xml:space="preserve">DOORMAT AIRMAIL </t>
  </si>
  <si>
    <t>DOORMAT 3 SMILEY CATS</t>
  </si>
  <si>
    <t xml:space="preserve">BREAD BIN DINER STYLE RED </t>
  </si>
  <si>
    <t>MAGNETS PACK OF 4 VINTAGE COLLAGE</t>
  </si>
  <si>
    <t>MAGNETS PACK OF 4 HOME SWEET HOME</t>
  </si>
  <si>
    <t>MAGNETS PACK OF 4 CHILDHOOD MEMORY</t>
  </si>
  <si>
    <t>79302M</t>
  </si>
  <si>
    <t>ART LIGHTS,FUNK MONKEY</t>
  </si>
  <si>
    <t>MINI CAKE STAND WITH HANGING CAKES</t>
  </si>
  <si>
    <t>84509B</t>
  </si>
  <si>
    <t>SET OF 4 FAIRY CAKE PLACEMATS</t>
  </si>
  <si>
    <t>OFFICE MUG WARMER PINK</t>
  </si>
  <si>
    <t>PLEASE ONE PERSON METAL SIGN</t>
  </si>
  <si>
    <t xml:space="preserve">GLITTER CHRISTMAS HEART </t>
  </si>
  <si>
    <t>RED STRIPE CERAMIC DRAWER KNOB</t>
  </si>
  <si>
    <t>NURSERY A,B,C PAINTED LETTERS</t>
  </si>
  <si>
    <t>SET OF 2 ROUND TINS DUTCH CHEESE</t>
  </si>
  <si>
    <t>84870C</t>
  </si>
  <si>
    <t xml:space="preserve">GREEN GEISHA GIRL </t>
  </si>
  <si>
    <t>84870B</t>
  </si>
  <si>
    <t xml:space="preserve">BLUE GEISHA GIRL </t>
  </si>
  <si>
    <t>NEWSPAPER STAND</t>
  </si>
  <si>
    <t>CINAMMON &amp; ORANGE WREATH</t>
  </si>
  <si>
    <t>WOOD STOCKING CHRISTMAS SCANDISPOT</t>
  </si>
  <si>
    <t>WOODEN TREE CHRISTMAS SCANDINAVIAN</t>
  </si>
  <si>
    <t xml:space="preserve">ROCKING HORSE GREEN CHRISTMAS </t>
  </si>
  <si>
    <t xml:space="preserve">SET OF 4 NAPKIN CHARMS 3 KEYS </t>
  </si>
  <si>
    <t>SET OF 4 NAPKIN CHARMS INSTRUMENT</t>
  </si>
  <si>
    <t xml:space="preserve">SET OF 4 NAPKIN CHARMS CROWNS </t>
  </si>
  <si>
    <t>SWALLOW WOODEN CHRISTMAS DECORATION</t>
  </si>
  <si>
    <t>GLITTER CHRISTMAS TREE</t>
  </si>
  <si>
    <t>GARLAND WITH STARS AND BELLS</t>
  </si>
  <si>
    <t>CHRISTMAS GARLAND STARS,TREES</t>
  </si>
  <si>
    <t xml:space="preserve">SWISS CHALET TREE DECORATION </t>
  </si>
  <si>
    <t>BIRD BOX CHRISTMAS TREE DECORATION</t>
  </si>
  <si>
    <t>WOODEN ADVENT CALENDAR CREAM</t>
  </si>
  <si>
    <t>M</t>
  </si>
  <si>
    <t>Manual</t>
  </si>
  <si>
    <t>DOORMAT I LOVE LONDON</t>
  </si>
  <si>
    <t>WOOD AND GLASS MEDICINE CABINET</t>
  </si>
  <si>
    <t>MA CAMPAGNE CUTLERY BOX</t>
  </si>
  <si>
    <t>WICKER WREATH LARGE</t>
  </si>
  <si>
    <t>TABLE LAMP WHITE SHADE WOOD BASE</t>
  </si>
  <si>
    <t>SMALL FOLKART STAR CHRISTMAS DEC</t>
  </si>
  <si>
    <t>84760S</t>
  </si>
  <si>
    <t>SMALL HANGING GLASS+ZINC LANTERN</t>
  </si>
  <si>
    <t>GREEN CHRISTMAS TREE STRING 20LIGHT</t>
  </si>
  <si>
    <t>35598B</t>
  </si>
  <si>
    <t>BLACK CHRISTMAS TREE 60CM</t>
  </si>
  <si>
    <t>WOODEN STAR CHRISTMAS SCANDINAVIAN</t>
  </si>
  <si>
    <t xml:space="preserve">FINE WICKER HEART </t>
  </si>
  <si>
    <t xml:space="preserve">UNION JACK FLAG PASSPORT COVER </t>
  </si>
  <si>
    <t>15056P</t>
  </si>
  <si>
    <t>EDWARDIAN PARASOL PINK</t>
  </si>
  <si>
    <t>S/4 CACTI CANDLES</t>
  </si>
  <si>
    <t>PINK MARSHMALLOW SCARF KNITTING KIT</t>
  </si>
  <si>
    <t>6 CHOCOLATE LOVE HEART T-LIGHTS</t>
  </si>
  <si>
    <t>3 TRADITIONAL COOKIE CUTTERS  SET</t>
  </si>
  <si>
    <t>CHILDRENS SPACEBOY MUG</t>
  </si>
  <si>
    <t>MIRRORED WALL ART SKULLS</t>
  </si>
  <si>
    <t xml:space="preserve">COWBOYS AND INDIANS BIRTHDAY CARD </t>
  </si>
  <si>
    <t>RING OF ROSES BIRTHDAY CARD</t>
  </si>
  <si>
    <t>ALARM CLOCK BAKELIKE CHOCOLATE</t>
  </si>
  <si>
    <t>CERAMIC CAKE DESIGN SPOTTED MUG</t>
  </si>
  <si>
    <t>LIPSTICK PEN FUSCHIA</t>
  </si>
  <si>
    <t>84997A</t>
  </si>
  <si>
    <t>GREEN 3 PIECE POLKADOT CUTLERY SET</t>
  </si>
  <si>
    <t>PAINTED METAL PEARS ASSORTED</t>
  </si>
  <si>
    <t>COLOUR GLASS. STAR T-LIGHT HOLDER</t>
  </si>
  <si>
    <t>SWALLOWS GREETING CARD</t>
  </si>
  <si>
    <t>90214M</t>
  </si>
  <si>
    <t>LETTER "M" BLING KEY RING</t>
  </si>
  <si>
    <t>90214V</t>
  </si>
  <si>
    <t>LETTER "V" BLING KEY RING</t>
  </si>
  <si>
    <t>90214S</t>
  </si>
  <si>
    <t>LETTER "S" BLING KEY RING</t>
  </si>
  <si>
    <t>KIDS RAIN MAC PINK</t>
  </si>
  <si>
    <t>SQUARE FLOOR CUSHION VINTAGE RED</t>
  </si>
  <si>
    <t>BLUE  DIAMANTE PEN IN GIFT BOX</t>
  </si>
  <si>
    <t>36 PENCILS TUBE SKULLS</t>
  </si>
  <si>
    <t xml:space="preserve">GREEN FERN JOURNAL </t>
  </si>
  <si>
    <t>BLACK EAR MUFF HEADPHONES</t>
  </si>
  <si>
    <t>RED POLKADOT COFFEE  MUG</t>
  </si>
  <si>
    <t>ASSORTED TUTTI FRUTTI MIRROR</t>
  </si>
  <si>
    <t>SET OF 4 ROSE BOTANICAL CANDLES</t>
  </si>
  <si>
    <t xml:space="preserve">FELT EGG COSY BLUE RABBIT </t>
  </si>
  <si>
    <t>LOVE HEART SOCK HANGER</t>
  </si>
  <si>
    <t>16168M</t>
  </si>
  <si>
    <t>FUNKY MONKEY GIFT BAG MEDIUM</t>
  </si>
  <si>
    <t>17014A</t>
  </si>
  <si>
    <t>ORIGAMI VANILLA INCENSE CONES</t>
  </si>
  <si>
    <t>17084N</t>
  </si>
  <si>
    <t xml:space="preserve">FAIRY DREAMS INCENSE </t>
  </si>
  <si>
    <t>17084P</t>
  </si>
  <si>
    <t>DRAGONS BLOOD INCENSE</t>
  </si>
  <si>
    <t xml:space="preserve">FIRST CLASS PASSPORT COVER </t>
  </si>
  <si>
    <t xml:space="preserve">TROPICAL PASSPORT COVER </t>
  </si>
  <si>
    <t>CHERRY BLOSSOM LUGGAGE TAG</t>
  </si>
  <si>
    <t>PINK POLKADOT CHILDRENS UMBRELLA</t>
  </si>
  <si>
    <t>RED RETROSPOT CHILDRENS UMBRELLA</t>
  </si>
  <si>
    <t>FLORAL SOFT CAR TOY</t>
  </si>
  <si>
    <t>MOUSEY LONG LEGS SOFT TOY</t>
  </si>
  <si>
    <t xml:space="preserve">GREEN CAT FLORAL CUSHION COVER </t>
  </si>
  <si>
    <t>RED RETROSPOT SHOPPER BAG</t>
  </si>
  <si>
    <t>BLUE POLKADOT WASHING UP GLOVES</t>
  </si>
  <si>
    <t>BLUE PAISLEY SKETCHBOOK</t>
  </si>
  <si>
    <t>ZINC HEART LATTICE T-LIGHT HOLDER</t>
  </si>
  <si>
    <t xml:space="preserve">BLUE POT PLANT CANDLE </t>
  </si>
  <si>
    <t>ROSE DU SUD DRAWSTRING BAG</t>
  </si>
  <si>
    <t>DARK BIRD HOUSE TREE DECORATION</t>
  </si>
  <si>
    <t>VINTAGE RED TEATIME MUG</t>
  </si>
  <si>
    <t>LARGE CAKE TOWEL, CHOCOLATE SPOTS</t>
  </si>
  <si>
    <t>LARGE CAKE TOWEL PINK SPOTS</t>
  </si>
  <si>
    <t>GOLD FISHING GNOME</t>
  </si>
  <si>
    <t xml:space="preserve">HOME SWEET HOME METAL SIGN </t>
  </si>
  <si>
    <t>3D HEARTS  HONEYCOMB PAPER GARLAND</t>
  </si>
  <si>
    <t>PASTEL COLOUR HONEYCOMB FAN</t>
  </si>
  <si>
    <t>SET/4 BADGES DOGS</t>
  </si>
  <si>
    <t>SALLE DE BAIN HOOK</t>
  </si>
  <si>
    <t>VINTAGE KITCHEN PRINT FRUITS</t>
  </si>
  <si>
    <t>VINTAGE KITCHEN PRINT SEAFOOD</t>
  </si>
  <si>
    <t>STRIPEY CHOCOLATE NESTING BOXES</t>
  </si>
  <si>
    <t>TOAST ITS - FAIRY FLOWER</t>
  </si>
  <si>
    <t>BASKET OF TOADSTOOLS</t>
  </si>
  <si>
    <t>12 IVORY ROSE PEG PLACE SETTINGS</t>
  </si>
  <si>
    <t>RED RETROSPOT PUDDING BOWL</t>
  </si>
  <si>
    <t>CERAMIC BIRDHOUSE CRESTED TIT SMALL</t>
  </si>
  <si>
    <t>Dr. Jam's Arouzer Stress Ball</t>
  </si>
  <si>
    <t>ASSORTED TUTTI FRUTTI NOTEBOOK</t>
  </si>
  <si>
    <t>ASSORTED TUTTI FRUTTI SMALL PURSE</t>
  </si>
  <si>
    <t xml:space="preserve">RIDGED GLASS POSY VASE </t>
  </si>
  <si>
    <t>RED SPOT CERAMIC DRAWER KNOB</t>
  </si>
  <si>
    <t xml:space="preserve">SMALL MEDINA STAMPED METAL BOWL </t>
  </si>
  <si>
    <t>MOCK LOBSTER FRIDGE MAGNET</t>
  </si>
  <si>
    <t>BIG DOUGHNUT FRIDGE MAGNETS</t>
  </si>
  <si>
    <t xml:space="preserve">GAOLERS KEYS DECORATIVE GARDEN </t>
  </si>
  <si>
    <t>DECORATIVE FLORE BATHROOM BOTTLE</t>
  </si>
  <si>
    <t xml:space="preserve">GLITTER HEART GARLAND WITH BELLS </t>
  </si>
  <si>
    <t>ASSORTED CREEPY CRAWLIES</t>
  </si>
  <si>
    <t>PINK DIAMANTE PEN IN GIFT BOX</t>
  </si>
  <si>
    <t>POTTING SHED TEA MUG</t>
  </si>
  <si>
    <t>KINGS CHOICE MUG</t>
  </si>
  <si>
    <t>POTTING SHED TWINE</t>
  </si>
  <si>
    <t>KEY FOB , GARAGE DESIGN</t>
  </si>
  <si>
    <t>PHARMACIE FIRST AID TIN</t>
  </si>
  <si>
    <t>CHOCOLATE THIS WAY METAL SIGN</t>
  </si>
  <si>
    <t>SET OF 36 PAISLEY FLOWER DOILIES</t>
  </si>
  <si>
    <t xml:space="preserve">RIBBON REEL LACE DESIGN </t>
  </si>
  <si>
    <t>PAPER CHAIN KIT EMPIRE</t>
  </si>
  <si>
    <t>EMPIRE TISSUE BOX</t>
  </si>
  <si>
    <t>SET OF 2 TEA TOWELS PING MICROWAVE</t>
  </si>
  <si>
    <t xml:space="preserve">DIAMANTE HEART SHAPED WALL MIRROR, </t>
  </si>
  <si>
    <t>CAKE STAND VICTORIAN FILIGREE LARGE</t>
  </si>
  <si>
    <t>WOOD STAMP SET THANK YOU</t>
  </si>
  <si>
    <t xml:space="preserve">MAGIC GARDEN FELT GARLAND </t>
  </si>
  <si>
    <t>6 EGG HOUSE PAINTED WOOD</t>
  </si>
  <si>
    <t>COFFEE MUG BLUE PAISLEY DESIGN</t>
  </si>
  <si>
    <t>TEA COSY BLUE STRIPE</t>
  </si>
  <si>
    <t>FIVE CATS HANGING DECORATION</t>
  </si>
  <si>
    <t>BLUE POLKADOT KIDS BAG</t>
  </si>
  <si>
    <t xml:space="preserve">MOBILE VINTAGE HEARTS </t>
  </si>
  <si>
    <t>WOODLAND PARTY BAG + STICKER SET</t>
  </si>
  <si>
    <t xml:space="preserve">HOME GARLAND PAINTED ZINC </t>
  </si>
  <si>
    <t xml:space="preserve">ILLUSTRATED CAT BOWL </t>
  </si>
  <si>
    <t>PAPERWEIGHT VINTAGE COLLAGE</t>
  </si>
  <si>
    <t>MONEY BOX POCKET MONEY DESIGN</t>
  </si>
  <si>
    <t>MONEY BOX BISCUITS DESIGN</t>
  </si>
  <si>
    <t>LIPSTICK PEN BABY PINK</t>
  </si>
  <si>
    <t>ENAMEL COLANDER CREAM</t>
  </si>
  <si>
    <t>CAST IRON HOOK GARDEN FORK</t>
  </si>
  <si>
    <t>CAST IRON HOOK GARDEN TROWEL</t>
  </si>
  <si>
    <t>WOODEN UNION JACK BUNTING</t>
  </si>
  <si>
    <t>CABIN BAG VINTAGE PAISLEY</t>
  </si>
  <si>
    <t>MAGIC DRAWING SLATE PURDEY</t>
  </si>
  <si>
    <t>FELTCRAFT HAIRBAND PINK AND BLUE</t>
  </si>
  <si>
    <t>CHRISTMAS RETROSPOT HEART WOOD</t>
  </si>
  <si>
    <t>STRAWBERRY FAIRY CAKE TEAPOT</t>
  </si>
  <si>
    <t>PINK BABY BUNTING</t>
  </si>
  <si>
    <t>FRENCH GARDEN SIGN BLUE METAL</t>
  </si>
  <si>
    <t>DOORMAT WELCOME TO OUR HOME</t>
  </si>
  <si>
    <t xml:space="preserve">POPPY'S PLAYHOUSE LIVINGROOM </t>
  </si>
  <si>
    <t>POPPY'S PLAYHOUSE BATHROOM</t>
  </si>
  <si>
    <t xml:space="preserve">LARGE YELLOW BABUSHKA NOTEBOOK </t>
  </si>
  <si>
    <t>BROCANTE COAT RACK</t>
  </si>
  <si>
    <t>WHITE BROCANTE SOAP DISH</t>
  </si>
  <si>
    <t>ROUND CAKE TIN VINTAGE GREEN</t>
  </si>
  <si>
    <t>SOAP DISH BROCANTE</t>
  </si>
  <si>
    <t>NUMBER TILE COTTAGE GARDEN 2</t>
  </si>
  <si>
    <t>NOVELTY BISCUITS CAKE STAND 3 TIER</t>
  </si>
  <si>
    <t>OVEN MITT APPLES DESIGN</t>
  </si>
  <si>
    <t>CHILDRENS APRON APPLES DESIGN</t>
  </si>
  <si>
    <t>CHRISTMAS METAL POSTCARD WITH BELLS</t>
  </si>
  <si>
    <t>DOLLY GIRL CHILDRENS EGG CUP</t>
  </si>
  <si>
    <t>35637A</t>
  </si>
  <si>
    <t xml:space="preserve">IVORY STRING CURTAIN WITH POLE </t>
  </si>
  <si>
    <t>35916B</t>
  </si>
  <si>
    <t>BLUE FELT HANGING HEART W FLOWER</t>
  </si>
  <si>
    <t>35916C</t>
  </si>
  <si>
    <t>PINK FELT HANGING HEART W FLOWER</t>
  </si>
  <si>
    <t>FOLKART CLIP ON STARS</t>
  </si>
  <si>
    <t>FOLKART HEART NAPKIN RINGS</t>
  </si>
  <si>
    <t>FOLK ART METAL STAR T-LIGHT HOLDER</t>
  </si>
  <si>
    <t>CERAMIC CAKE BOWL + HANGING CAKES</t>
  </si>
  <si>
    <t>37491A</t>
  </si>
  <si>
    <t>YELLOW/PINK CERAMIC CANDLE HOLDER</t>
  </si>
  <si>
    <t>46775D</t>
  </si>
  <si>
    <t>SUNSET COLOUR CHUNKY KNITTED THROW</t>
  </si>
  <si>
    <t>46776B</t>
  </si>
  <si>
    <t xml:space="preserve">WOVEN BERRIES CUSHION COVER </t>
  </si>
  <si>
    <t>47566B</t>
  </si>
  <si>
    <t>TEA TIME PARTY BUNTING</t>
  </si>
  <si>
    <t>47567B</t>
  </si>
  <si>
    <t>TEA TIME KITCHEN APRON</t>
  </si>
  <si>
    <t>47590A</t>
  </si>
  <si>
    <t>BLUE HAPPY BIRTHDAY BUNTING</t>
  </si>
  <si>
    <t>47590B</t>
  </si>
  <si>
    <t>PINK HAPPY BIRTHDAY BUNTING</t>
  </si>
  <si>
    <t>47594A</t>
  </si>
  <si>
    <t>CAROUSEL DESIGN WASHBAG</t>
  </si>
  <si>
    <t>LOVE HEART POCKET WARMER</t>
  </si>
  <si>
    <t>71496A</t>
  </si>
  <si>
    <t>A4 WALL TIDY BLUE OFFICE</t>
  </si>
  <si>
    <t xml:space="preserve">COLUMBIAN  CUBE CANDLE </t>
  </si>
  <si>
    <t>CORONA MEXICAN TRAY</t>
  </si>
  <si>
    <t>AREA PATROLLED METAL SIGN</t>
  </si>
  <si>
    <t>FANNY'S REST STOPMETAL SIGN</t>
  </si>
  <si>
    <t>82616C</t>
  </si>
  <si>
    <t>MIDNIGHT GLAMOUR SCARF KNITTING KIT</t>
  </si>
  <si>
    <t>84459B</t>
  </si>
  <si>
    <t xml:space="preserve">YELLOW METAL CHICKEN HEART </t>
  </si>
  <si>
    <t>84520B</t>
  </si>
  <si>
    <t>PACK 20 ENGLISH ROSE PAPER NAPKINS</t>
  </si>
  <si>
    <t>84559A</t>
  </si>
  <si>
    <t>3D SHEET OF DOG STICKERS</t>
  </si>
  <si>
    <t>84559B</t>
  </si>
  <si>
    <t>3D SHEET OF CAT STICKERS</t>
  </si>
  <si>
    <t>84596J</t>
  </si>
  <si>
    <t>MIXED NUTS LIGHT GREEN BOWL</t>
  </si>
  <si>
    <t>TALL ROCOCO CANDLE HOLDER</t>
  </si>
  <si>
    <t>84659A</t>
  </si>
  <si>
    <t>WHITE TRAVEL ALARM CLOCK</t>
  </si>
  <si>
    <t>84663A</t>
  </si>
  <si>
    <t xml:space="preserve">GRASS HOPPER WOODEN WALL CLOCK </t>
  </si>
  <si>
    <t>JUNGLE POPSICLES ICE LOLLY HOLDERS</t>
  </si>
  <si>
    <t>84856L</t>
  </si>
  <si>
    <t>LARGE TAHITI BEACH BAG</t>
  </si>
  <si>
    <t>HAND TOWEL PINK FLOWER AND DAISY</t>
  </si>
  <si>
    <t>ASSORTED COLOUR T-LIGHT HOLDER</t>
  </si>
  <si>
    <t>RECTANGULAR SHAPED MIRROR</t>
  </si>
  <si>
    <t>SET OF 3 CONEY ISLAND OVAL BOXES</t>
  </si>
  <si>
    <t>85040B</t>
  </si>
  <si>
    <t>SET/4 BLUE FLOWER CANDLES IN BOWL</t>
  </si>
  <si>
    <t>FRENCH ENAMEL CANDLEHOLDER</t>
  </si>
  <si>
    <t>85114A</t>
  </si>
  <si>
    <t>BLACK ENCHANTED FOREST PLACEMAT</t>
  </si>
  <si>
    <t>85131D</t>
  </si>
  <si>
    <t>BEADED CRYSTAL HEART PINK ON STICK</t>
  </si>
  <si>
    <t>85170D</t>
  </si>
  <si>
    <t>SET/6 PINK BIRD T-LIGHT CANDLES</t>
  </si>
  <si>
    <t xml:space="preserve">MINI PAINTED GARDEN DECORATION </t>
  </si>
  <si>
    <t>SET OF 6 3D KIT CARDS FOR KIDS</t>
  </si>
  <si>
    <t>85232D</t>
  </si>
  <si>
    <t>SET/3 DECOUPAGE STACKING TINS</t>
  </si>
  <si>
    <t>90013B</t>
  </si>
  <si>
    <t>BLACK VINTAGE EARRINGS</t>
  </si>
  <si>
    <t>90018B</t>
  </si>
  <si>
    <t>GOLD M.O.P ORBIT DROP EARRINGS</t>
  </si>
  <si>
    <t>90019B</t>
  </si>
  <si>
    <t>GOLD M.O.P ORBIT BRACELET</t>
  </si>
  <si>
    <t>90024C</t>
  </si>
  <si>
    <t>NEW BAROQUE B'FLY NECKLACE GREEN</t>
  </si>
  <si>
    <t>90036F</t>
  </si>
  <si>
    <t>FLOWER GLASS GARLD NECKL36"TURQUOIS</t>
  </si>
  <si>
    <t>90040B</t>
  </si>
  <si>
    <t>MURANO STYLE GLASS BRACELET BLACK</t>
  </si>
  <si>
    <t>CRACKED GLAZE NECKLACE RED</t>
  </si>
  <si>
    <t>CRACKED GLAZE EARRINGS RED</t>
  </si>
  <si>
    <t>BLACK DIAMOND CLUSTER EARRINGS</t>
  </si>
  <si>
    <t>90124B</t>
  </si>
  <si>
    <t>BLUE MURANO TWIST NECKLACE</t>
  </si>
  <si>
    <t>OLD ROSE COMBO BEAD NECKLACE</t>
  </si>
  <si>
    <t>WHITE/PINK MINI CRYSTALS NECKLACE</t>
  </si>
  <si>
    <t>90161B</t>
  </si>
  <si>
    <t>ANT COPPER TURQ BOUDICCA BRACELET</t>
  </si>
  <si>
    <t>PINK &amp; WHITE ROSEBUD RING</t>
  </si>
  <si>
    <t>PAIR BUTTERFLY HAIR CLIPS</t>
  </si>
  <si>
    <t>90177C</t>
  </si>
  <si>
    <t>DROP DIAMANTE EARRINGS CRYSTAL</t>
  </si>
  <si>
    <t>90177E</t>
  </si>
  <si>
    <t>DROP DIAMANTE EARRINGS GREEN</t>
  </si>
  <si>
    <t>90181B</t>
  </si>
  <si>
    <t>AMETHYST GLASS/SHELL/PEARL NECKLACE</t>
  </si>
  <si>
    <t>JADE DROP EARRINGS W FILIGREE</t>
  </si>
  <si>
    <t>90206C</t>
  </si>
  <si>
    <t>CRYSTAL DIAMANTE STAR BROOCH</t>
  </si>
  <si>
    <t>90209C</t>
  </si>
  <si>
    <t>PINK ENAMEL+GLASS HAIR COMB</t>
  </si>
  <si>
    <t>90211A</t>
  </si>
  <si>
    <t>DIAMOND LAS VEGAS NECKLACE 45CM</t>
  </si>
  <si>
    <t>90214A</t>
  </si>
  <si>
    <t>LETTER "A" BLING KEY RING</t>
  </si>
  <si>
    <t>90214E</t>
  </si>
  <si>
    <t>LETTER "E" BLING KEY RING</t>
  </si>
  <si>
    <t>PINK FLORAL FELTCRAFT SHOULDER BAG</t>
  </si>
  <si>
    <t>WHITE STITCHED CUSHION COVER</t>
  </si>
  <si>
    <t>PIN CUSHION BABUSHKA RED</t>
  </si>
  <si>
    <t>PIN CUSHION BABUSHKA BLUE</t>
  </si>
  <si>
    <t>PIN CUSHION BABUSHKA PINK</t>
  </si>
  <si>
    <t xml:space="preserve">RED RETROSPOT PURSE </t>
  </si>
  <si>
    <t>LADYBIRD + BEE RAFFIA FOOD COVER</t>
  </si>
  <si>
    <t>HOME SWEET HOME MUG</t>
  </si>
  <si>
    <t>CHILDRENS GARDEN GLOVES BLUE</t>
  </si>
  <si>
    <t xml:space="preserve">CHRYSANTHEMUM SKETCHBOOK </t>
  </si>
  <si>
    <t>VINTAGE UNION JACK DOORSTOP</t>
  </si>
  <si>
    <t>84926A</t>
  </si>
  <si>
    <t>WAKE UP COCKEREL TILE COASTER</t>
  </si>
  <si>
    <t>85035C</t>
  </si>
  <si>
    <t>ROSE 3 WICK MORRIS BOX CANDLE</t>
  </si>
  <si>
    <t>72803A</t>
  </si>
  <si>
    <t>ROSE SCENT CANDLE JEWELLED DRAWER</t>
  </si>
  <si>
    <t>WHITE BAMBOO RIBS LAMPSHADE</t>
  </si>
  <si>
    <t>FOLDING UMBRELLA CHOCOLATE POLKADOT</t>
  </si>
  <si>
    <t>CAKE STAND LOVEBIRD 2 TIER WHITE</t>
  </si>
  <si>
    <t>85034A</t>
  </si>
  <si>
    <t>3 GARDENIA MORRIS BOXED CANDLES</t>
  </si>
  <si>
    <t>72798C</t>
  </si>
  <si>
    <t>SET/4 GARDEN ROSE DINNER CANDLE</t>
  </si>
  <si>
    <t>35271S</t>
  </si>
  <si>
    <t>GOLD PRINT PAPER BAG</t>
  </si>
  <si>
    <t>WOODEN HAPPY BIRTHDAY GARLAND</t>
  </si>
  <si>
    <t>SET/4 BADGES CUTE CREATURES</t>
  </si>
  <si>
    <t>BLUE PAISLEY POCKET BOOK</t>
  </si>
  <si>
    <t xml:space="preserve">PORCELAIN ROSE LARGE </t>
  </si>
  <si>
    <t>PORCELAIN ROSE SMALL</t>
  </si>
  <si>
    <t>BAKING SET SPACEBOY DESIGN</t>
  </si>
  <si>
    <t>PEACE SMALL WOOD LETTERS</t>
  </si>
  <si>
    <t xml:space="preserve">RED RETROSPOT APRON </t>
  </si>
  <si>
    <t>FELTCRAFT DOLL MARIA</t>
  </si>
  <si>
    <t xml:space="preserve">PARTY METAL SIGN </t>
  </si>
  <si>
    <t>C536606</t>
  </si>
  <si>
    <t>72760B</t>
  </si>
  <si>
    <t>VINTAGE CREAM 3 BASKET CAKE STAND</t>
  </si>
  <si>
    <t>DOORMAT RESPECTABLE HOUSE</t>
  </si>
  <si>
    <t>MEMO BOARD RETROSPOT  DESIGN</t>
  </si>
  <si>
    <t>62096A</t>
  </si>
  <si>
    <t>PINK/YELLOW FLOWERS HANDBAG</t>
  </si>
  <si>
    <t>85071D</t>
  </si>
  <si>
    <t>CHARLIE+LOLA MY ROOM DOOR SIGN</t>
  </si>
  <si>
    <t>CHRISTMAS CARD STACK OF PRESENTS</t>
  </si>
  <si>
    <t>SET 12 KIDS COLOUR  CHALK STICKS</t>
  </si>
  <si>
    <t>SPACEBOY BIRTHDAY CARD</t>
  </si>
  <si>
    <t>JOY LARGE WOOD LETTERS</t>
  </si>
  <si>
    <t>WORLD WAR 2 GLIDERS ASSTD DESIGNS</t>
  </si>
  <si>
    <t>ENCHANTED BIRD COATHANGER 5 HOOK</t>
  </si>
  <si>
    <t>CACTI T-LIGHT CANDLES</t>
  </si>
  <si>
    <t>HANGING BAUBLE T-LIGHT HOLDER SMALL</t>
  </si>
  <si>
    <t>BALLOON WATER BOMB PACK OF 35</t>
  </si>
  <si>
    <t>BALLOON PUMP WITH 10 BALLOONS</t>
  </si>
  <si>
    <t>ALPHABET STENCIL CRAFT</t>
  </si>
  <si>
    <t>3 TRADITIONAl BISCUIT CUTTERS  SET</t>
  </si>
  <si>
    <t xml:space="preserve">IVORY PAPER CUP CAKE CASES </t>
  </si>
  <si>
    <t>PARTY INVITES WOODLAND</t>
  </si>
  <si>
    <t>PARTY INVITES BALLOON GIRL</t>
  </si>
  <si>
    <t>LOVELY BONBON STICKER SHEET</t>
  </si>
  <si>
    <t>ASSTD DESIGN 3D PAPER STICKERS</t>
  </si>
  <si>
    <t>CUTE CATS TAPE</t>
  </si>
  <si>
    <t>PACK OF 12 COLOURED PENCILS</t>
  </si>
  <si>
    <t>C536622</t>
  </si>
  <si>
    <t xml:space="preserve">TOAST ITS - I LOVE YOU </t>
  </si>
  <si>
    <t xml:space="preserve">BANK ACCOUNT  GREETING  CARD </t>
  </si>
  <si>
    <t>EMPIRE BIRTHDAY CARD</t>
  </si>
  <si>
    <t>TEA PARTY BIRTHDAY CARD</t>
  </si>
  <si>
    <t xml:space="preserve">CARD CAT AND TREE </t>
  </si>
  <si>
    <t xml:space="preserve">CARD DOG AND BALL </t>
  </si>
  <si>
    <t>PENNY FARTHING BIRTHDAY CARD</t>
  </si>
  <si>
    <t>BLUE STRIPE CERAMIC DRAWER KNOB</t>
  </si>
  <si>
    <t>WHITE SPOT BLUE CERAMIC DRAWER KNOB</t>
  </si>
  <si>
    <t>EMBOSSED GLASS TEALIGHT HOLDER</t>
  </si>
  <si>
    <t>WATERING CAN GREEN DINOSAUR</t>
  </si>
  <si>
    <t>WATERING CAN BLUE ELEPHANT</t>
  </si>
  <si>
    <t>FLYING PIG WATERING CAN</t>
  </si>
  <si>
    <t>FRENCH BLUE METAL DOOR SIGN 1</t>
  </si>
  <si>
    <t>FRENCH BATHROOM SIGN BLUE METAL</t>
  </si>
  <si>
    <t>C536625</t>
  </si>
  <si>
    <t>CAKESTAND, 3 TIER, LOVEHEART</t>
  </si>
  <si>
    <t>GLASS BELL JAR SMALL</t>
  </si>
  <si>
    <t>GLASS BELL JAR LARGE</t>
  </si>
  <si>
    <t>FRIDGE MAGNETS LA VIE EN ROSE</t>
  </si>
  <si>
    <t>BROCANTE SHELF WITH HOOKS</t>
  </si>
  <si>
    <t>GREEN POLKADOT BOWL</t>
  </si>
  <si>
    <t>PICTURE FRAME WOOD TRIPLE PORTRAIT</t>
  </si>
  <si>
    <t xml:space="preserve">SET3 BOOK BOX GREEN GINGHAM FLOWER </t>
  </si>
  <si>
    <t>ROUND CAKE TIN VINTAGE RED</t>
  </si>
  <si>
    <t>79191C</t>
  </si>
  <si>
    <t>RETRO PLASTIC ELEPHANT TRAY</t>
  </si>
  <si>
    <t>RAINBOW PEGS PHOTO CLIP STRING</t>
  </si>
  <si>
    <t>TEATIME PEN CASE &amp; PENS</t>
  </si>
  <si>
    <t>PHOTO FRAME 3 CLASSIC HANGING</t>
  </si>
  <si>
    <t>3D TRADITIONAL CHRISTMAS STICKERS</t>
  </si>
  <si>
    <t>SEASIDE FLYING DISC</t>
  </si>
  <si>
    <t>PEG BAG APPLES DESIGN</t>
  </si>
  <si>
    <t>GREY FLORAL FELTCRAFT SHOULDER BAG</t>
  </si>
  <si>
    <t>SET/3 RED GINGHAM ROSE STORAGE BOX</t>
  </si>
  <si>
    <t xml:space="preserve">SMALL RED RETROSPOT MUG IN BOX </t>
  </si>
  <si>
    <t>12 PENCILS TALL TUBE RED RETROSPOT</t>
  </si>
  <si>
    <t xml:space="preserve">RED RETROSPOT TRADITIONAL TEAPOT </t>
  </si>
  <si>
    <t>DAIRY MAID  PUDDING BOWL</t>
  </si>
  <si>
    <t>ASSORTED CAKES FRIDGE MAGNETS</t>
  </si>
  <si>
    <t xml:space="preserve">FOOD CONTAINER SET 3 LOVE HEART </t>
  </si>
  <si>
    <t xml:space="preserve">DO NOT TOUCH MY STUFF DOOR HANGER </t>
  </si>
  <si>
    <t xml:space="preserve">KEEP OUT BOYS DOOR HANGER </t>
  </si>
  <si>
    <t xml:space="preserve">MOODY BOY  DOOR HANGER </t>
  </si>
  <si>
    <t>FILIGRIS HEART WITH BUTTERFLY</t>
  </si>
  <si>
    <t>DECORATION HEN ON NEST, HANGING</t>
  </si>
  <si>
    <t>HEN HOUSE DECORATION</t>
  </si>
  <si>
    <t>PACK OF 12 STICKY BUNNIES</t>
  </si>
  <si>
    <t>MINI WOODEN HAPPY BIRTHDAY GARLAND</t>
  </si>
  <si>
    <t>WOOD STAMP SET BEST WISHES</t>
  </si>
  <si>
    <t>WOOD STAMP SET HAPPY BIRTHDAY</t>
  </si>
  <si>
    <t>GLAMOROUS  MUG</t>
  </si>
  <si>
    <t>85035A</t>
  </si>
  <si>
    <t>GARDENIA 3 WICK MORRIS BOXED CANDLE</t>
  </si>
  <si>
    <t>CHEST 7 DRAWER MA CAMPAGNE</t>
  </si>
  <si>
    <t>C536642</t>
  </si>
  <si>
    <t>JUMBO BAG SPACEBOY DESIGN</t>
  </si>
  <si>
    <t>AIRLINE BAG VINTAGE JET SET RED</t>
  </si>
  <si>
    <t>COSY SLIPPER SHOES LARGE GREEN</t>
  </si>
  <si>
    <t>85061W</t>
  </si>
  <si>
    <t>WHITE JEWELLED HEART DECORATION</t>
  </si>
  <si>
    <t>CHINESE DRAGON PAPER LANTERNS</t>
  </si>
  <si>
    <t>MILK PAN PINK POLKADOT</t>
  </si>
  <si>
    <t>BOOM BOX SPEAKER BOYS</t>
  </si>
  <si>
    <t>84341B</t>
  </si>
  <si>
    <t>SMALL PINK MAGIC CHRISTMAS TREE</t>
  </si>
  <si>
    <t>84509G</t>
  </si>
  <si>
    <t xml:space="preserve">SET OF 4 FAIRY CAKE PLACEMATS </t>
  </si>
  <si>
    <t>RECYCLED PENCIL WITH RABBIT ERASER</t>
  </si>
  <si>
    <t>BLUE CALCULATOR RULER</t>
  </si>
  <si>
    <t>RED FLOCK LOVE HEART PHOTO FRAME</t>
  </si>
  <si>
    <t>84846A</t>
  </si>
  <si>
    <t>SCENTED CANDLE IN DIGITALIS TIN</t>
  </si>
  <si>
    <t>GROW YOUR OWN FLOWERS SET OF 3</t>
  </si>
  <si>
    <t>VINTAGE POST OFFICE CABINET</t>
  </si>
  <si>
    <t>CLEAR MILKSHAKE GLASS</t>
  </si>
  <si>
    <t>BIRDS MOBILE VINTAGE DESIGN</t>
  </si>
  <si>
    <t>DINOSAUR LUNCH BOX WITH CUTLERY</t>
  </si>
  <si>
    <t>85132B</t>
  </si>
  <si>
    <t>CHARLIE AND LOLA TABLE TINS</t>
  </si>
  <si>
    <t>85132C</t>
  </si>
  <si>
    <t>CHARLIE AND LOLA FIGURES TINS</t>
  </si>
  <si>
    <t>CAKE STAND WHITE TWO TIER LACE</t>
  </si>
  <si>
    <t>BLUE POLKADOT BOWL</t>
  </si>
  <si>
    <t>PINK  POLKADOT CUP</t>
  </si>
  <si>
    <t>PACK OF 6 SKULL PAPER CUPS</t>
  </si>
  <si>
    <t>PACK OF 6 SKULL PAPER PLATES</t>
  </si>
  <si>
    <t>PACK OF 20 SKULL PAPER NAPKINS</t>
  </si>
  <si>
    <t>200 BENDY SKULL STRAWS</t>
  </si>
  <si>
    <t>SKULLS PARTY BAG + STICKER SET</t>
  </si>
  <si>
    <t xml:space="preserve">STRAWBERRY HONEYCOMB  GARLAND </t>
  </si>
  <si>
    <t>PINK POLKADOT BOWL</t>
  </si>
  <si>
    <t>C536734</t>
  </si>
  <si>
    <t>C536737</t>
  </si>
  <si>
    <t xml:space="preserve">SET OF 6 T-LIGHTS WEDDING CAKE </t>
  </si>
  <si>
    <t>MINI CAKE STAND T-LIGHT HOLDER</t>
  </si>
  <si>
    <t>85159A</t>
  </si>
  <si>
    <t>BLACK TEA,COFFEE,SUGAR JARS</t>
  </si>
  <si>
    <t xml:space="preserve">SHOE SHINE BOX </t>
  </si>
  <si>
    <t>BREAD BIN DINER STYLE MINT</t>
  </si>
  <si>
    <t>17090D</t>
  </si>
  <si>
    <t>VANILLA INCENSE 40 CONES IN TIN</t>
  </si>
  <si>
    <t>17090A</t>
  </si>
  <si>
    <t>LAVENDER INCENSE 40 CONES IN TIN</t>
  </si>
  <si>
    <t xml:space="preserve">COLUMBIAN CANDLE ROUND </t>
  </si>
  <si>
    <t>COLUMBIAN CANDLE RECTANGLE</t>
  </si>
  <si>
    <t>ZINC FINISH 15CM PLANTER POTS</t>
  </si>
  <si>
    <t>SILK PURSE BABUSHKA BLUE</t>
  </si>
  <si>
    <t>10124G</t>
  </si>
  <si>
    <t>ARMY CAMO BOOKCOVER TAPE</t>
  </si>
  <si>
    <t>84519B</t>
  </si>
  <si>
    <t>CARROT CHARLIE+LOLA COASTER SET</t>
  </si>
  <si>
    <t>MEMO BOARD COTTAGE DESIGN</t>
  </si>
  <si>
    <t>CHILDS GARDEN SPADE BLUE</t>
  </si>
  <si>
    <t>SKULLS GREETING CARD</t>
  </si>
  <si>
    <t>HANGING CHICK  YELLOW DECORATION</t>
  </si>
  <si>
    <t>SET OF 72 SKULL PAPER  DOILIES</t>
  </si>
  <si>
    <t>SPACEBOY GIFT WRAP</t>
  </si>
  <si>
    <t>90175C</t>
  </si>
  <si>
    <t>BLUE GLASS CHUNKY CHARM BRACELET</t>
  </si>
  <si>
    <t>90180A</t>
  </si>
  <si>
    <t>BLACK+WHITE NECKLACE W TASSEL</t>
  </si>
  <si>
    <t>90178A</t>
  </si>
  <si>
    <t>AMBER CHUNKY GLASS+BEAD NECKLACE</t>
  </si>
  <si>
    <t>GINGHAM ROSE WRAP</t>
  </si>
  <si>
    <t>12 PENCILS TALL TUBE POSY</t>
  </si>
  <si>
    <t>12 COLOURED PARTY BALLOONS</t>
  </si>
  <si>
    <t>PINK FLOWER CROCHET FOOD COVER</t>
  </si>
  <si>
    <t>FLOWER VINE RAFFIA FOOD COVER</t>
  </si>
  <si>
    <t>FOOD/DRINK SPONGE STICKERS</t>
  </si>
  <si>
    <t>85025C</t>
  </si>
  <si>
    <t>PINK HEART SHAPE PHOTO FRAME</t>
  </si>
  <si>
    <t>SILVER DIAMANTE PEN IN GIFT BOX</t>
  </si>
  <si>
    <t>85124B</t>
  </si>
  <si>
    <t>BLUE JUICY FRUIT PHOTO FRAME</t>
  </si>
  <si>
    <t>85124C</t>
  </si>
  <si>
    <t>GREEN JUICY FRUIT PHOTO FRAME</t>
  </si>
  <si>
    <t>GLITTER BUTTERFLY CLIPS</t>
  </si>
  <si>
    <t>VINTAGE UNION JACK MEMOBOARD</t>
  </si>
  <si>
    <t>16156S</t>
  </si>
  <si>
    <t xml:space="preserve">WRAP PINK FAIRY CAKES </t>
  </si>
  <si>
    <t>85049F</t>
  </si>
  <si>
    <t xml:space="preserve">BABY BOOM RIBBONS </t>
  </si>
  <si>
    <t>ENAMEL WASH BOWL CREAM</t>
  </si>
  <si>
    <t>90082D</t>
  </si>
  <si>
    <t>DIAMANTE BOW BROOCH BLACK COLOUR</t>
  </si>
  <si>
    <t>90082A</t>
  </si>
  <si>
    <t>DIAMANTE BOW BROOCH GREEN COLOUR</t>
  </si>
  <si>
    <t>90082B</t>
  </si>
  <si>
    <t>DIAMANTE BOW BROOCH RED COLOUR</t>
  </si>
  <si>
    <t>90081A</t>
  </si>
  <si>
    <t>LILY BROOCH AMETHYST COLOUR</t>
  </si>
  <si>
    <t>PAIR OF ENAMEL BUTTERFLY HAIRCLIP</t>
  </si>
  <si>
    <t>90185B</t>
  </si>
  <si>
    <t>AMETHYST DIAMANTE EXPANDABLE RING</t>
  </si>
  <si>
    <t>90195A</t>
  </si>
  <si>
    <t>PURPLE GEMSTONE BRACELET</t>
  </si>
  <si>
    <t>90195B</t>
  </si>
  <si>
    <t>BLACK GEMSTONE BRACELET</t>
  </si>
  <si>
    <t>90196A</t>
  </si>
  <si>
    <t>PURPLE GEMSTONE NECKLACE 45CM</t>
  </si>
  <si>
    <t>90199A</t>
  </si>
  <si>
    <t>5 STRAND GLASS NECKLACE BLACK</t>
  </si>
  <si>
    <t>90186A</t>
  </si>
  <si>
    <t>AMETHYST HOOP EARRING FLORAL LEAF</t>
  </si>
  <si>
    <t>HANGING BAUBLE T-LIGHT HOLDER LARGE</t>
  </si>
  <si>
    <t>CUT GLASS HEXAGON T-LIGHT HOLDER</t>
  </si>
  <si>
    <t xml:space="preserve">CLAM SHELL SMALL </t>
  </si>
  <si>
    <t>CLAM SHELL LARGE</t>
  </si>
  <si>
    <t>COCKLE SHELL DISH</t>
  </si>
  <si>
    <t>PARTY PIZZA DISH RED RETROSPOT</t>
  </si>
  <si>
    <t>SPACEBOY TV DINNER TRAY</t>
  </si>
  <si>
    <t>18097A</t>
  </si>
  <si>
    <t xml:space="preserve">PINK TALL PORCELAIN T-LIGHT HOLDER </t>
  </si>
  <si>
    <t>18097C</t>
  </si>
  <si>
    <t>WHITE TALL PORCELAIN T-LIGHT HOLDER</t>
  </si>
  <si>
    <t xml:space="preserve">KEY FOB , FRONT  DOOR </t>
  </si>
  <si>
    <t xml:space="preserve">KEY FOB , BACK DOOR </t>
  </si>
  <si>
    <t>SET OF 6 CAKE CHOPSTICKS</t>
  </si>
  <si>
    <t xml:space="preserve">CHRYSANTHEMUM POCKET BOOK </t>
  </si>
  <si>
    <t>GARDEN PATH POCKET BOOK</t>
  </si>
  <si>
    <t xml:space="preserve">RED DAISY POCKET BOOK </t>
  </si>
  <si>
    <t>85185D</t>
  </si>
  <si>
    <t>FROG SOCK PUPPET</t>
  </si>
  <si>
    <t>85185B</t>
  </si>
  <si>
    <t>PINK HORSE SOCK PUPPET</t>
  </si>
  <si>
    <t xml:space="preserve">6 ROCKET BALLOONS </t>
  </si>
  <si>
    <t>C536757</t>
  </si>
  <si>
    <t>C536758</t>
  </si>
  <si>
    <t>BLACK WINE GLASS</t>
  </si>
  <si>
    <t>CLASSICAL ROSE CANDLESTAND</t>
  </si>
  <si>
    <t>BLACK CHAMPAGNE GLASS</t>
  </si>
  <si>
    <t>C536760</t>
  </si>
  <si>
    <t>PINK OWL SOFT TOY</t>
  </si>
  <si>
    <t>RED RETROSPOT PEG BAG</t>
  </si>
  <si>
    <t>15060B</t>
  </si>
  <si>
    <t>FAIRY CAKE DESIGN UMBRELLA</t>
  </si>
  <si>
    <t>WRAP, BILLBOARD FONTS DESIGN</t>
  </si>
  <si>
    <t>GIFT BAG PSYCHEDELIC APPLES</t>
  </si>
  <si>
    <t xml:space="preserve">WRAP GREEN PEARS </t>
  </si>
  <si>
    <t>84952C</t>
  </si>
  <si>
    <t>72801C</t>
  </si>
  <si>
    <t>4 ROSE PINK DINNER CANDLES</t>
  </si>
  <si>
    <t>72801D</t>
  </si>
  <si>
    <t>4 SKY BLUE DINNER CANDLES</t>
  </si>
  <si>
    <t>TWO DOOR CURIO CABINET</t>
  </si>
  <si>
    <t xml:space="preserve">PINK POLKADOT WRAP </t>
  </si>
  <si>
    <t>ASSORTED COLOURS SILK FAN</t>
  </si>
  <si>
    <t>BANK CHARGES</t>
  </si>
  <si>
    <t>Bank Charges</t>
  </si>
  <si>
    <t>RED RETROSPOT BUTTER DISH</t>
  </si>
  <si>
    <t xml:space="preserve">LOVE GARLAND PAINTED ZINC </t>
  </si>
  <si>
    <t>MEASURING TAPE BABUSHKA PINK</t>
  </si>
  <si>
    <t xml:space="preserve">VINTAGE KID DOLLY CARD </t>
  </si>
  <si>
    <t>BLUE POLKADOT WRAP</t>
  </si>
  <si>
    <t>MIRROR LOVE BIRD T-LIGHT HOLDER</t>
  </si>
  <si>
    <t>84952B</t>
  </si>
  <si>
    <t>BLACK LOVE BIRD T-LIGHT HOLDER</t>
  </si>
  <si>
    <t>35001G</t>
  </si>
  <si>
    <t>HAND OPEN SHAPE GOLD</t>
  </si>
  <si>
    <t xml:space="preserve">FELT FARM ANIMAL WHITE BUNNY </t>
  </si>
  <si>
    <t>SNOWSTORM PHOTO FRAME FRIDGE MAGNET</t>
  </si>
  <si>
    <t>RED POLKADOT PUDDING BOWL</t>
  </si>
  <si>
    <t>BLUE POLKADOT PUDDING BOWL</t>
  </si>
  <si>
    <t>VINTAGE BLUE TINSEL REEL</t>
  </si>
  <si>
    <t>JARDIN ETCHED GLASS BUTTER DISH</t>
  </si>
  <si>
    <t>SPACE FROG</t>
  </si>
  <si>
    <t>SPACE CADET BLACK</t>
  </si>
  <si>
    <t>SPACE CADET RED</t>
  </si>
  <si>
    <t>SPACE OWL</t>
  </si>
  <si>
    <t>SPACE CADET WHITE</t>
  </si>
  <si>
    <t>WOODLAND DESIGN  COTTON TOTE BAG</t>
  </si>
  <si>
    <t>TOAST ITS - DINOSAUR</t>
  </si>
  <si>
    <t>GARDEN PATH SKETCHBOOK</t>
  </si>
  <si>
    <t>BLUE POLKADOT COFFEE MUG</t>
  </si>
  <si>
    <t>MONSTERS STENCIL CRAFT</t>
  </si>
  <si>
    <t>CITRONELLA CANDLE GARDEN POT</t>
  </si>
  <si>
    <t>FUNKY WASHING UP GLOVES ASSORTED</t>
  </si>
  <si>
    <t>CHILDS BREAKFAST SET CIRCUS PARADE</t>
  </si>
  <si>
    <t>WOODLAND STORAGE BOX SMALL</t>
  </si>
  <si>
    <t>SKULLS  DESIGN  COTTON TOTE BAG</t>
  </si>
  <si>
    <t>90002D</t>
  </si>
  <si>
    <t>FLOWER BURST SILVER RING CRYSTAL</t>
  </si>
  <si>
    <t>KEY FOB , SHED</t>
  </si>
  <si>
    <t>BOTANICAL LAVENDER BIRTHDAY CARD</t>
  </si>
  <si>
    <t>GLASS CLOCHE LARGE</t>
  </si>
  <si>
    <t>KIDS RAIN MAC BLUE</t>
  </si>
  <si>
    <t>MONEY BOX CONFECTIONERY DESIGN</t>
  </si>
  <si>
    <t>MONEY BOX KINGS CHOICE DESIGN</t>
  </si>
  <si>
    <t>C536807</t>
  </si>
  <si>
    <t>WEEKEND BAG VINTAGE ROSE PAISLEY</t>
  </si>
  <si>
    <t>C536812</t>
  </si>
  <si>
    <t>CHRISTMAS CARD SINGING ANGEL</t>
  </si>
  <si>
    <t>PAPER BUNTING VINTAGE PAISLEY</t>
  </si>
  <si>
    <t>C536814</t>
  </si>
  <si>
    <t>CREAM SWEETHEART MINI CHEST</t>
  </si>
  <si>
    <t>C536815</t>
  </si>
  <si>
    <t>C536816</t>
  </si>
  <si>
    <t xml:space="preserve">SILVER FISHING GNOME </t>
  </si>
  <si>
    <t>C536817</t>
  </si>
  <si>
    <t>C536818</t>
  </si>
  <si>
    <t>PARTY INVITES DINOSAURS</t>
  </si>
  <si>
    <t>C536820</t>
  </si>
  <si>
    <t>NUMBER TILE COTTAGE GARDEN 9</t>
  </si>
  <si>
    <t>NUMBER TILE COTTAGE GARDEN 1</t>
  </si>
  <si>
    <t>NUMBER TILE COTTAGE GARDEN No</t>
  </si>
  <si>
    <t>BLUE POLKADOT CUP</t>
  </si>
  <si>
    <t>C536822</t>
  </si>
  <si>
    <t>C536825</t>
  </si>
  <si>
    <t>C536826</t>
  </si>
  <si>
    <t>C536827</t>
  </si>
  <si>
    <t>C536828</t>
  </si>
  <si>
    <t>C536829</t>
  </si>
  <si>
    <t xml:space="preserve">BLUE/CREAM STRIPE CUSHION COVER </t>
  </si>
  <si>
    <t xml:space="preserve">UNION STRIPE CUSHION COVER </t>
  </si>
  <si>
    <t>KEY CABINET MA CAMPAGNE</t>
  </si>
  <si>
    <t>DINOSAUR PARTY BAG + STICKER SET</t>
  </si>
  <si>
    <t>VINTAGE RED KITCHEN CABINET</t>
  </si>
  <si>
    <t>LARGE CAKE STAND HANGING HEARTS</t>
  </si>
  <si>
    <t>LARGE CAKE STAND  HANGING STRAWBERY</t>
  </si>
  <si>
    <t>RED RETROSPOT SUGAR JAM BOWL</t>
  </si>
  <si>
    <t>RED RETROSPOT SHOPPING BAG</t>
  </si>
  <si>
    <t>RED RETROSPOT WASHBAG</t>
  </si>
  <si>
    <t>Customer ID</t>
  </si>
  <si>
    <t>Unit Price</t>
  </si>
  <si>
    <t>Invoice Date</t>
  </si>
  <si>
    <t>Invoice No</t>
  </si>
  <si>
    <t>Stock Code</t>
  </si>
  <si>
    <t>Grand Total</t>
  </si>
  <si>
    <t>Sum of Quantity</t>
  </si>
  <si>
    <t>Total Value</t>
  </si>
  <si>
    <t>(All)</t>
  </si>
  <si>
    <t>Total Product count</t>
  </si>
  <si>
    <t>Avg product quantity</t>
  </si>
  <si>
    <t>Median Product Quantity</t>
  </si>
  <si>
    <t># Avg Price of products</t>
  </si>
  <si>
    <t>Average of Unit Price</t>
  </si>
  <si>
    <t>Avg unit price</t>
  </si>
  <si>
    <t>Median Unit price</t>
  </si>
  <si>
    <t>prodcuts</t>
  </si>
  <si>
    <t>Products</t>
  </si>
  <si>
    <t>Std Dev</t>
  </si>
  <si>
    <t>% Total Value</t>
  </si>
  <si>
    <t>ABC Categories</t>
  </si>
  <si>
    <t>AVG Quantity per day</t>
  </si>
  <si>
    <t>Total value</t>
  </si>
  <si>
    <t># Here two days are mixed , So I took avg quantity and avg unit price  for further analyses</t>
  </si>
  <si>
    <t xml:space="preserve"># Because , the price andd quantity would have change anyway </t>
  </si>
  <si>
    <t>% Cummulative value</t>
  </si>
  <si>
    <t>Monthly Demand</t>
  </si>
  <si>
    <t>Yearly Demand (D)</t>
  </si>
  <si>
    <t>Transport cost</t>
  </si>
  <si>
    <t>Labour cost</t>
  </si>
  <si>
    <t>Tele/ E-mail</t>
  </si>
  <si>
    <t>Paper work</t>
  </si>
  <si>
    <t>Total cost of per order (Estimated )</t>
  </si>
  <si>
    <t>Total ordering cost (S)</t>
  </si>
  <si>
    <t>% Holding Cost</t>
  </si>
  <si>
    <t>Holding Cost per unit (H)</t>
  </si>
  <si>
    <t>EOQ Quantity</t>
  </si>
  <si>
    <t>No of time place order by EOQ</t>
  </si>
  <si>
    <t>No of time place order by EOQ 2</t>
  </si>
  <si>
    <t>#Top product with higher price</t>
  </si>
  <si>
    <t># Analyse product region wise</t>
  </si>
  <si>
    <t>Row Labels</t>
  </si>
  <si>
    <t>Column Labels</t>
  </si>
  <si>
    <t># UK is key country for the most of the products so far we analyzed</t>
  </si>
  <si>
    <t># AVG Moving QTY</t>
  </si>
  <si>
    <t>01-Dec</t>
  </si>
  <si>
    <t>02-Dec</t>
  </si>
  <si>
    <t># The products selling quantitie are  increasing</t>
  </si>
  <si>
    <t xml:space="preserve"># Price trend </t>
  </si>
  <si>
    <t>Lead Time</t>
  </si>
  <si>
    <t>Reorder Level</t>
  </si>
  <si>
    <t>Reorder quantity</t>
  </si>
  <si>
    <t>Reorder cycle</t>
  </si>
  <si>
    <t># Here, I have created random numbers for lead time</t>
  </si>
  <si>
    <t>Safety stock</t>
  </si>
  <si>
    <t>intercept</t>
  </si>
  <si>
    <t>slope</t>
  </si>
  <si>
    <t>Sold Quantity</t>
  </si>
  <si>
    <t>Day</t>
  </si>
  <si>
    <t>Stright-line Forecasting</t>
  </si>
  <si>
    <t>Moving-Average (3 days)</t>
  </si>
  <si>
    <t>Moving -Average (5 Days)</t>
  </si>
  <si>
    <t>Moving -Average (5 Days) +10000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</si>
</sst>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right" indent="1"/>
    </xf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right" indent="1"/>
    </xf>
    <xf numFmtId="0" fontId="0" fillId="0" borderId="0" xfId="0" applyAlignment="1">
      <alignment horizontal="right"/>
    </xf>
    <xf numFmtId="22" fontId="0" fillId="0" borderId="0" xfId="0" applyNumberFormat="1"/>
    <xf numFmtId="0" fontId="0" fillId="0" borderId="0" xfId="0" applyAlignment="1">
      <alignment horizontal="left"/>
    </xf>
    <xf numFmtId="0" fontId="0" fillId="0" borderId="1" xfId="0" applyBorder="1" applyAlignment="1">
      <alignment horizontal="right" indent="1"/>
    </xf>
    <xf numFmtId="0" fontId="0" fillId="0" borderId="1" xfId="0" applyBorder="1" applyAlignment="1">
      <alignment horizontal="right"/>
    </xf>
    <xf numFmtId="0" fontId="0" fillId="0" borderId="1" xfId="0" applyBorder="1"/>
    <xf numFmtId="0" fontId="0" fillId="0" borderId="1" xfId="0" applyBorder="1" applyAlignment="1">
      <alignment horizontal="left"/>
    </xf>
    <xf numFmtId="14" fontId="0" fillId="0" borderId="1" xfId="0" applyNumberFormat="1" applyBorder="1"/>
    <xf numFmtId="14" fontId="0" fillId="0" borderId="0" xfId="0" applyNumberFormat="1"/>
    <xf numFmtId="0" fontId="1" fillId="0" borderId="1" xfId="0" applyFon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0" fontId="0" fillId="0" borderId="0" xfId="0" pivotButton="1"/>
    <xf numFmtId="164" fontId="0" fillId="0" borderId="1" xfId="0" applyNumberFormat="1" applyBorder="1"/>
    <xf numFmtId="1" fontId="0" fillId="0" borderId="1" xfId="0" applyNumberFormat="1" applyBorder="1"/>
    <xf numFmtId="2" fontId="0" fillId="0" borderId="1" xfId="0" applyNumberFormat="1" applyBorder="1"/>
    <xf numFmtId="0" fontId="1" fillId="0" borderId="1" xfId="0" applyFont="1" applyBorder="1"/>
    <xf numFmtId="10" fontId="0" fillId="0" borderId="1" xfId="0" applyNumberFormat="1" applyBorder="1"/>
    <xf numFmtId="9" fontId="0" fillId="0" borderId="1" xfId="0" applyNumberFormat="1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1" fontId="0" fillId="0" borderId="1" xfId="0" applyNumberFormat="1" applyBorder="1" applyAlignment="1">
      <alignment horizontal="left"/>
    </xf>
    <xf numFmtId="0" fontId="0" fillId="0" borderId="1" xfId="0" applyNumberFormat="1" applyBorder="1"/>
    <xf numFmtId="0" fontId="0" fillId="0" borderId="1" xfId="0" applyFill="1" applyBorder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[Online retail sample 1.xlsx]Product Analyses!PivotTable1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Quantity sold per product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Analyses'!$B$3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'Product Analyses'!$A$4:$A$263</c:f>
              <c:strCache>
                <c:ptCount val="259"/>
                <c:pt idx="0">
                  <c:v> SET 2 TEA TOWELS I LOVE LONDON </c:v>
                </c:pt>
                <c:pt idx="1">
                  <c:v>10 COLOUR SPACEBOY PEN</c:v>
                </c:pt>
                <c:pt idx="2">
                  <c:v>12 PENCIL SMALL TUBE WOODLAND</c:v>
                </c:pt>
                <c:pt idx="3">
                  <c:v>12 PENCILS SMALL TUBE RED RETROSPOT</c:v>
                </c:pt>
                <c:pt idx="4">
                  <c:v>12 PENCILS SMALL TUBE SKULL</c:v>
                </c:pt>
                <c:pt idx="5">
                  <c:v>6 CHOCOLATE LOVE HEART T-LIGHTS</c:v>
                </c:pt>
                <c:pt idx="6">
                  <c:v>6 RIBBONS ELEGANT CHRISTMAS </c:v>
                </c:pt>
                <c:pt idx="7">
                  <c:v>6 RIBBONS RUSTIC CHARM</c:v>
                </c:pt>
                <c:pt idx="8">
                  <c:v>60 CAKE CASES VINTAGE CHRISTMAS</c:v>
                </c:pt>
                <c:pt idx="9">
                  <c:v>60 TEATIME FAIRY CAKE CASES</c:v>
                </c:pt>
                <c:pt idx="10">
                  <c:v>72 SWEETHEART FAIRY CAKE CASES</c:v>
                </c:pt>
                <c:pt idx="11">
                  <c:v>AGED GLASS SILVER T-LIGHT HOLDER</c:v>
                </c:pt>
                <c:pt idx="12">
                  <c:v>ALARM CLOCK BAKELIKE GREEN</c:v>
                </c:pt>
                <c:pt idx="13">
                  <c:v>ALARM CLOCK BAKELIKE RED </c:v>
                </c:pt>
                <c:pt idx="14">
                  <c:v>ANTIQUE SILVER TEA GLASS ENGRAVED</c:v>
                </c:pt>
                <c:pt idx="15">
                  <c:v>ANTIQUE SILVER TEA GLASS ETCHED</c:v>
                </c:pt>
                <c:pt idx="16">
                  <c:v>APPLE BATH SPONGE</c:v>
                </c:pt>
                <c:pt idx="17">
                  <c:v>ASSORTED BOTTLE TOP  MAGNETS </c:v>
                </c:pt>
                <c:pt idx="18">
                  <c:v>ASSORTED COLOUR BIRD ORNAMENT</c:v>
                </c:pt>
                <c:pt idx="19">
                  <c:v>ASSORTED COLOUR T-LIGHT HOLDER</c:v>
                </c:pt>
                <c:pt idx="20">
                  <c:v>ASSORTED CREEPY CRAWLIES</c:v>
                </c:pt>
                <c:pt idx="21">
                  <c:v>ASSTD DESIGN 3D PAPER STICKERS</c:v>
                </c:pt>
                <c:pt idx="22">
                  <c:v>BAG 125g SWIRLY MARBLES</c:v>
                </c:pt>
                <c:pt idx="23">
                  <c:v>BAKING SET SPACEBOY DESIGN</c:v>
                </c:pt>
                <c:pt idx="24">
                  <c:v>BLACK CANDELABRA T-LIGHT HOLDER</c:v>
                </c:pt>
                <c:pt idx="25">
                  <c:v>BLACK ENCHANTED FOREST PLACEMAT</c:v>
                </c:pt>
                <c:pt idx="26">
                  <c:v>BLACK HEART CARD HOLDER</c:v>
                </c:pt>
                <c:pt idx="27">
                  <c:v>BLACK LOVE BIRD T-LIGHT HOLDER</c:v>
                </c:pt>
                <c:pt idx="28">
                  <c:v>BLACK RECORD COVER FRAME</c:v>
                </c:pt>
                <c:pt idx="29">
                  <c:v>BLUE HARMONICA IN BOX </c:v>
                </c:pt>
                <c:pt idx="30">
                  <c:v>BLUE POLKADOT WRAP</c:v>
                </c:pt>
                <c:pt idx="31">
                  <c:v>BOX OF 24 COCKTAIL PARASOLS</c:v>
                </c:pt>
                <c:pt idx="32">
                  <c:v>BROCADE RING PURSE </c:v>
                </c:pt>
                <c:pt idx="33">
                  <c:v>CACTI T-LIGHT CANDLES</c:v>
                </c:pt>
                <c:pt idx="34">
                  <c:v>CAMOUFLAGE LED TORCH</c:v>
                </c:pt>
                <c:pt idx="35">
                  <c:v>CARD BILLBOARD FONT</c:v>
                </c:pt>
                <c:pt idx="36">
                  <c:v>CARD PSYCHEDELIC APPLES</c:v>
                </c:pt>
                <c:pt idx="37">
                  <c:v>CERAMIC STRAWBERRY CAKE MONEY BANK</c:v>
                </c:pt>
                <c:pt idx="38">
                  <c:v>CERAMIC STRAWBERRY DESIGN MUG</c:v>
                </c:pt>
                <c:pt idx="39">
                  <c:v>CHARLIE &amp; LOLA WASTEPAPER BIN FLORA</c:v>
                </c:pt>
                <c:pt idx="40">
                  <c:v>CHARLOTTE BAG SUKI DESIGN</c:v>
                </c:pt>
                <c:pt idx="41">
                  <c:v>CHICK GREY HOT WATER BOTTLE</c:v>
                </c:pt>
                <c:pt idx="42">
                  <c:v>CHILLI LIGHTS</c:v>
                </c:pt>
                <c:pt idx="43">
                  <c:v>CHINESE DRAGON PAPER LANTERNS</c:v>
                </c:pt>
                <c:pt idx="44">
                  <c:v>CHRISTMAS GINGHAM HEART</c:v>
                </c:pt>
                <c:pt idx="45">
                  <c:v>CHRISTMAS GINGHAM STAR</c:v>
                </c:pt>
                <c:pt idx="46">
                  <c:v>CHRISTMAS GINGHAM TREE</c:v>
                </c:pt>
                <c:pt idx="47">
                  <c:v>CHRISTMAS LIGHTS 10 VINTAGE BAUBLES</c:v>
                </c:pt>
                <c:pt idx="48">
                  <c:v>CHRISTMAS METAL TAGS ASSORTED </c:v>
                </c:pt>
                <c:pt idx="49">
                  <c:v>CHRISTMAS TREE DECORATION WITH BELL</c:v>
                </c:pt>
                <c:pt idx="50">
                  <c:v>CHRISTMAS TREE STAR DECORATION</c:v>
                </c:pt>
                <c:pt idx="51">
                  <c:v>CLASSICAL ROSE SMALL VASE</c:v>
                </c:pt>
                <c:pt idx="52">
                  <c:v>CLEAR DRAWER KNOB ACRYLIC EDWARDIAN</c:v>
                </c:pt>
                <c:pt idx="53">
                  <c:v>CLOTHES PEGS RETROSPOT PACK 24 </c:v>
                </c:pt>
                <c:pt idx="54">
                  <c:v>COLOUR GLASS T-LIGHT HOLDER HANGING</c:v>
                </c:pt>
                <c:pt idx="55">
                  <c:v>CREAM CUPID HEARTS COAT HANGER</c:v>
                </c:pt>
                <c:pt idx="56">
                  <c:v>CREAM HEART CARD HOLDER</c:v>
                </c:pt>
                <c:pt idx="57">
                  <c:v>CREAM SLICE FLANNEL PINK SPOT </c:v>
                </c:pt>
                <c:pt idx="58">
                  <c:v>DELUXE SEWING KIT </c:v>
                </c:pt>
                <c:pt idx="59">
                  <c:v>DISCO BALL CHRISTMAS DECORATION</c:v>
                </c:pt>
                <c:pt idx="60">
                  <c:v>DOLLY GIRL LUNCH BOX</c:v>
                </c:pt>
                <c:pt idx="61">
                  <c:v>DOORMAT HEARTS</c:v>
                </c:pt>
                <c:pt idx="62">
                  <c:v>DOORMAT RED RETROSPOT</c:v>
                </c:pt>
                <c:pt idx="63">
                  <c:v>EDWARDIAN PARASOL BLACK</c:v>
                </c:pt>
                <c:pt idx="64">
                  <c:v>EDWARDIAN PARASOL NATURAL</c:v>
                </c:pt>
                <c:pt idx="65">
                  <c:v>EDWARDIAN PARASOL PINK</c:v>
                </c:pt>
                <c:pt idx="66">
                  <c:v>EDWARDIAN PARASOL RED</c:v>
                </c:pt>
                <c:pt idx="67">
                  <c:v>ELEPHANT, BIRTHDAY CARD, </c:v>
                </c:pt>
                <c:pt idx="68">
                  <c:v>FAIRY TALE COTTAGE NIGHTLIGHT</c:v>
                </c:pt>
                <c:pt idx="69">
                  <c:v>FANCY FONT BIRTHDAY CARD, </c:v>
                </c:pt>
                <c:pt idx="70">
                  <c:v>FAWN BLUE HOT WATER BOTTLE</c:v>
                </c:pt>
                <c:pt idx="71">
                  <c:v>FEATHER PEN,COAL BLACK</c:v>
                </c:pt>
                <c:pt idx="72">
                  <c:v>FELTCRAFT BUTTERFLY HEARTS</c:v>
                </c:pt>
                <c:pt idx="73">
                  <c:v>FINE WICKER HEART </c:v>
                </c:pt>
                <c:pt idx="74">
                  <c:v>FRYING PAN UNION FLAG</c:v>
                </c:pt>
                <c:pt idx="75">
                  <c:v>GIN &amp; TONIC DIET GREETING CARD </c:v>
                </c:pt>
                <c:pt idx="76">
                  <c:v>GINGERBREAD MAN COOKIE CUTTER</c:v>
                </c:pt>
                <c:pt idx="77">
                  <c:v>GLASS STAR FROSTED T-LIGHT HOLDER</c:v>
                </c:pt>
                <c:pt idx="78">
                  <c:v>GRAND CHOCOLATECANDLE</c:v>
                </c:pt>
                <c:pt idx="79">
                  <c:v>GREY HEART HOT WATER BOTTLE</c:v>
                </c:pt>
                <c:pt idx="80">
                  <c:v>GROW YOUR OWN PLANT IN A CAN </c:v>
                </c:pt>
                <c:pt idx="81">
                  <c:v>GUMBALL COAT RACK</c:v>
                </c:pt>
                <c:pt idx="82">
                  <c:v>HAND OPEN SHAPE GOLD</c:v>
                </c:pt>
                <c:pt idx="83">
                  <c:v>HAND OVER THE CHOCOLATE   SIGN </c:v>
                </c:pt>
                <c:pt idx="84">
                  <c:v>HAND WARMER BABUSHKA DESIGN</c:v>
                </c:pt>
                <c:pt idx="85">
                  <c:v>HAND WARMER BIRD DESIGN</c:v>
                </c:pt>
                <c:pt idx="86">
                  <c:v>HAND WARMER OWL DESIGN</c:v>
                </c:pt>
                <c:pt idx="87">
                  <c:v>HAND WARMER RED POLKA DOT</c:v>
                </c:pt>
                <c:pt idx="88">
                  <c:v>HAND WARMER RED RETROSPOT</c:v>
                </c:pt>
                <c:pt idx="89">
                  <c:v>HAND WARMER SCOTTY DOG DESIGN</c:v>
                </c:pt>
                <c:pt idx="90">
                  <c:v>HAND WARMER UNION JACK</c:v>
                </c:pt>
                <c:pt idx="91">
                  <c:v>HANGING BAUBLE T-LIGHT HOLDER SMALL</c:v>
                </c:pt>
                <c:pt idx="92">
                  <c:v>HANGING HEART ZINC T-LIGHT HOLDER</c:v>
                </c:pt>
                <c:pt idx="93">
                  <c:v>HANGING JAM JAR T-LIGHT HOLDER</c:v>
                </c:pt>
                <c:pt idx="94">
                  <c:v>HANGING METAL STAR LANTERN</c:v>
                </c:pt>
                <c:pt idx="95">
                  <c:v>HEART FILIGREE DOVE  SMALL</c:v>
                </c:pt>
                <c:pt idx="96">
                  <c:v>HEART IVORY TRELLIS SMALL</c:v>
                </c:pt>
                <c:pt idx="97">
                  <c:v>HEART OF WICKER LARGE</c:v>
                </c:pt>
                <c:pt idx="98">
                  <c:v>HEART OF WICKER SMALL</c:v>
                </c:pt>
                <c:pt idx="99">
                  <c:v>HEART WOODEN CHRISTMAS DECORATION</c:v>
                </c:pt>
                <c:pt idx="100">
                  <c:v>HOMEMADE JAM SCENTED CANDLES</c:v>
                </c:pt>
                <c:pt idx="101">
                  <c:v>HOT WATER BOTTLE BABUSHKA </c:v>
                </c:pt>
                <c:pt idx="102">
                  <c:v>HOT WATER BOTTLE TEA AND SYMPATHY</c:v>
                </c:pt>
                <c:pt idx="103">
                  <c:v>HYACINTH BULB T-LIGHT CANDLES</c:v>
                </c:pt>
                <c:pt idx="104">
                  <c:v>INFLATABLE POLITICAL GLOBE </c:v>
                </c:pt>
                <c:pt idx="105">
                  <c:v>IVORY PAPER CUP CAKE CASES </c:v>
                </c:pt>
                <c:pt idx="106">
                  <c:v>JAM JAR WITH GREEN LID</c:v>
                </c:pt>
                <c:pt idx="107">
                  <c:v>JAM JAR WITH PINK LID</c:v>
                </c:pt>
                <c:pt idx="108">
                  <c:v>JAM MAKING SET PRINTED</c:v>
                </c:pt>
                <c:pt idx="109">
                  <c:v>JAM MAKING SET WITH JARS</c:v>
                </c:pt>
                <c:pt idx="110">
                  <c:v>JUMBO  BAG BAROQUE BLACK WHITE</c:v>
                </c:pt>
                <c:pt idx="111">
                  <c:v>JUMBO BAG PINK POLKADOT</c:v>
                </c:pt>
                <c:pt idx="112">
                  <c:v>JUMBO BAG PINK VINTAGE PAISLEY</c:v>
                </c:pt>
                <c:pt idx="113">
                  <c:v>JUMBO BAG RED RETROSPOT</c:v>
                </c:pt>
                <c:pt idx="114">
                  <c:v>JUMBO BAG SCANDINAVIAN PAISLEY</c:v>
                </c:pt>
                <c:pt idx="115">
                  <c:v>JUMBO BAG STRAWBERRY</c:v>
                </c:pt>
                <c:pt idx="116">
                  <c:v>JUMBO SHOPPER VINTAGE RED PAISLEY</c:v>
                </c:pt>
                <c:pt idx="117">
                  <c:v>JUMBO STORAGE BAG SUKI</c:v>
                </c:pt>
                <c:pt idx="118">
                  <c:v>KEY FOB , BACK DOOR </c:v>
                </c:pt>
                <c:pt idx="119">
                  <c:v>KEY FOB , FRONT  DOOR </c:v>
                </c:pt>
                <c:pt idx="120">
                  <c:v>KEY FOB , GARAGE DESIGN</c:v>
                </c:pt>
                <c:pt idx="121">
                  <c:v>KEY FOB , SHED</c:v>
                </c:pt>
                <c:pt idx="122">
                  <c:v>KNITTED UNION FLAG HOT WATER BOTTLE</c:v>
                </c:pt>
                <c:pt idx="123">
                  <c:v>LADS ONLY TISSUE BOX</c:v>
                </c:pt>
                <c:pt idx="124">
                  <c:v>LARGE POPCORN HOLDER </c:v>
                </c:pt>
                <c:pt idx="125">
                  <c:v>LIGHT GARLAND BUTTERFILES PINK</c:v>
                </c:pt>
                <c:pt idx="126">
                  <c:v>LOVEBIRD HANGING DECORATION WHITE </c:v>
                </c:pt>
                <c:pt idx="127">
                  <c:v>LUNCH BAG  BLACK SKULL.</c:v>
                </c:pt>
                <c:pt idx="128">
                  <c:v>LUNCH BAG RED RETROSPOT</c:v>
                </c:pt>
                <c:pt idx="129">
                  <c:v>LUNCH BOX I LOVE LONDON</c:v>
                </c:pt>
                <c:pt idx="130">
                  <c:v>MAGIC DRAWING SLATE BAKE A CAKE </c:v>
                </c:pt>
                <c:pt idx="131">
                  <c:v>MAGIC DRAWING SLATE CIRCUS PARADE  </c:v>
                </c:pt>
                <c:pt idx="132">
                  <c:v>MAGIC DRAWING SLATE DOLLY GIRL </c:v>
                </c:pt>
                <c:pt idx="133">
                  <c:v>MAGIC DRAWING SLATE PURDEY</c:v>
                </c:pt>
                <c:pt idx="134">
                  <c:v>MAGIC DRAWING SLATE SPACEBOY </c:v>
                </c:pt>
                <c:pt idx="135">
                  <c:v>MEASURING TAPE BABUSHKA BLUE</c:v>
                </c:pt>
                <c:pt idx="136">
                  <c:v>MEASURING TAPE BABUSHKA PINK</c:v>
                </c:pt>
                <c:pt idx="137">
                  <c:v>MEASURING TAPE BABUSHKA RED</c:v>
                </c:pt>
                <c:pt idx="138">
                  <c:v>MINI JIGSAW CIRCUS PARADE </c:v>
                </c:pt>
                <c:pt idx="139">
                  <c:v>MINI JIGSAW SPACEBOY</c:v>
                </c:pt>
                <c:pt idx="140">
                  <c:v>MINI PAINT SET VINTAGE </c:v>
                </c:pt>
                <c:pt idx="141">
                  <c:v>MULTI COLOUR SILVER T-LIGHT HOLDER</c:v>
                </c:pt>
                <c:pt idx="142">
                  <c:v>NAMASTE SWAGAT INCENSE</c:v>
                </c:pt>
                <c:pt idx="143">
                  <c:v>NATURAL SLATE HEART CHALKBOARD </c:v>
                </c:pt>
                <c:pt idx="144">
                  <c:v>PACK 3 BOXES CHRISTMAS PANNETONE</c:v>
                </c:pt>
                <c:pt idx="145">
                  <c:v>PACK OF 12 BLUE PAISLEY TISSUES </c:v>
                </c:pt>
                <c:pt idx="146">
                  <c:v>PACK OF 12 CIRCUS PARADE TISSUES </c:v>
                </c:pt>
                <c:pt idx="147">
                  <c:v>PACK OF 12 COLOURED PENCILS</c:v>
                </c:pt>
                <c:pt idx="148">
                  <c:v>PACK OF 12 LONDON TISSUES </c:v>
                </c:pt>
                <c:pt idx="149">
                  <c:v>PACK OF 12 PINK PAISLEY TISSUES </c:v>
                </c:pt>
                <c:pt idx="150">
                  <c:v>PACK OF 12 RED RETROSPOT TISSUES </c:v>
                </c:pt>
                <c:pt idx="151">
                  <c:v>PACK OF 12 SKULL TISSUES</c:v>
                </c:pt>
                <c:pt idx="152">
                  <c:v>PACK OF 12 SPACEBOY TISSUES</c:v>
                </c:pt>
                <c:pt idx="153">
                  <c:v>PACK OF 12 SUKI TISSUES </c:v>
                </c:pt>
                <c:pt idx="154">
                  <c:v>PACK OF 12 TRADITIONAL CRAYONS</c:v>
                </c:pt>
                <c:pt idx="155">
                  <c:v>PACK OF 12 WOODLAND TISSUES </c:v>
                </c:pt>
                <c:pt idx="156">
                  <c:v>PACK OF 6 BIRDY GIFT TAGS</c:v>
                </c:pt>
                <c:pt idx="157">
                  <c:v>PACK OF 60 DINOSAUR CAKE CASES</c:v>
                </c:pt>
                <c:pt idx="158">
                  <c:v>PACK OF 60 PINK PAISLEY CAKE CASES</c:v>
                </c:pt>
                <c:pt idx="159">
                  <c:v>PACK OF 72 RETROSPOT CAKE CASES</c:v>
                </c:pt>
                <c:pt idx="160">
                  <c:v>PACK OF 72 SKULL CAKE CASES</c:v>
                </c:pt>
                <c:pt idx="161">
                  <c:v>PAINT YOUR OWN CANVAS SET</c:v>
                </c:pt>
                <c:pt idx="162">
                  <c:v>PAPER CHAIN KIT 50'S CHRISTMAS </c:v>
                </c:pt>
                <c:pt idx="163">
                  <c:v>PAPER CHAIN KIT VINTAGE CHRISTMAS</c:v>
                </c:pt>
                <c:pt idx="164">
                  <c:v>PARTY CONE CHRISTMAS DECORATION </c:v>
                </c:pt>
                <c:pt idx="165">
                  <c:v>PHOTO CUBE</c:v>
                </c:pt>
                <c:pt idx="166">
                  <c:v>PICTURE DOMINOES</c:v>
                </c:pt>
                <c:pt idx="167">
                  <c:v>PIGGY BANK RETROSPOT </c:v>
                </c:pt>
                <c:pt idx="168">
                  <c:v>PINK BLUE FELT CRAFT TRINKET BOX</c:v>
                </c:pt>
                <c:pt idx="169">
                  <c:v>PINK DRAWER KNOB ACRYLIC EDWARDIAN</c:v>
                </c:pt>
                <c:pt idx="170">
                  <c:v>PINK FAIRY CAKE CHILDRENS APRON</c:v>
                </c:pt>
                <c:pt idx="171">
                  <c:v>PINK HEART SHAPE EGG FRYING PAN</c:v>
                </c:pt>
                <c:pt idx="172">
                  <c:v>PINK POLKADOT WRAP </c:v>
                </c:pt>
                <c:pt idx="173">
                  <c:v>PLASTERS IN TIN CIRCUS PARADE </c:v>
                </c:pt>
                <c:pt idx="174">
                  <c:v>PLASTERS IN TIN SKULLS</c:v>
                </c:pt>
                <c:pt idx="175">
                  <c:v>PLASTERS IN TIN SPACEBOY</c:v>
                </c:pt>
                <c:pt idx="176">
                  <c:v>PLASTERS IN TIN STRONGMAN</c:v>
                </c:pt>
                <c:pt idx="177">
                  <c:v>PLASTERS IN TIN VINTAGE PAISLEY </c:v>
                </c:pt>
                <c:pt idx="178">
                  <c:v>PLASTERS IN TIN WOODLAND ANIMALS</c:v>
                </c:pt>
                <c:pt idx="179">
                  <c:v>PLEASE ONE PERSON METAL SIGN</c:v>
                </c:pt>
                <c:pt idx="180">
                  <c:v>POLKADOT PEN</c:v>
                </c:pt>
                <c:pt idx="181">
                  <c:v>POLKADOT RAIN HAT </c:v>
                </c:pt>
                <c:pt idx="182">
                  <c:v>RECORD FRAME 7" SINGLE SIZE </c:v>
                </c:pt>
                <c:pt idx="183">
                  <c:v>RECYCLED PENCIL WITH RABBIT ERASER</c:v>
                </c:pt>
                <c:pt idx="184">
                  <c:v>RECYCLING BAG RETROSPOT </c:v>
                </c:pt>
                <c:pt idx="185">
                  <c:v>RED  HARMONICA IN BOX </c:v>
                </c:pt>
                <c:pt idx="186">
                  <c:v>RED CHARLIE+LOLA PERSONAL DOORSIGN</c:v>
                </c:pt>
                <c:pt idx="187">
                  <c:v>RED DRAWER KNOB ACRYLIC EDWARDIAN</c:v>
                </c:pt>
                <c:pt idx="188">
                  <c:v>RED HANGING HEART T-LIGHT HOLDER</c:v>
                </c:pt>
                <c:pt idx="189">
                  <c:v>RED RETROSPOT OVEN GLOVE </c:v>
                </c:pt>
                <c:pt idx="190">
                  <c:v>RED RETROSPOT WRAP </c:v>
                </c:pt>
                <c:pt idx="191">
                  <c:v>RED TOADSTOOL LED NIGHT LIGHT</c:v>
                </c:pt>
                <c:pt idx="192">
                  <c:v>RED WOOLLY HOTTIE WHITE HEART.</c:v>
                </c:pt>
                <c:pt idx="193">
                  <c:v>REGENCY CAKESTAND 3 TIER</c:v>
                </c:pt>
                <c:pt idx="194">
                  <c:v>RETRO COFFEE MUGS ASSORTED</c:v>
                </c:pt>
                <c:pt idx="195">
                  <c:v>RETROSPOT CHILDRENS APRON</c:v>
                </c:pt>
                <c:pt idx="196">
                  <c:v>RETROSPOT HEART HOT WATER BOTTLE</c:v>
                </c:pt>
                <c:pt idx="197">
                  <c:v>ROCKING HORSE RED CHRISTMAS </c:v>
                </c:pt>
                <c:pt idx="198">
                  <c:v>ROTATING SILVER ANGELS T-LIGHT HLDR</c:v>
                </c:pt>
                <c:pt idx="199">
                  <c:v>ROUND SNACK BOXES SET OF 4 FRUITS </c:v>
                </c:pt>
                <c:pt idx="200">
                  <c:v>ROUND SNACK BOXES SET OF4 WOODLAND </c:v>
                </c:pt>
                <c:pt idx="201">
                  <c:v>SAVE THE PLANET MUG</c:v>
                </c:pt>
                <c:pt idx="202">
                  <c:v>SCANDINAVIAN REDS RIBBONS</c:v>
                </c:pt>
                <c:pt idx="203">
                  <c:v>SCOTTIE DOG HOT WATER BOTTLE</c:v>
                </c:pt>
                <c:pt idx="204">
                  <c:v>SET 7 BABUSHKA NESTING BOXES</c:v>
                </c:pt>
                <c:pt idx="205">
                  <c:v>SET OF 20 KIDS COOKIE CUTTERS</c:v>
                </c:pt>
                <c:pt idx="206">
                  <c:v>SET OF 20 VINTAGE CHRISTMAS NAPKINS</c:v>
                </c:pt>
                <c:pt idx="207">
                  <c:v>SET OF 3 COLOURED  FLYING DUCKS</c:v>
                </c:pt>
                <c:pt idx="208">
                  <c:v>SET/20 RED RETROSPOT PAPER NAPKINS </c:v>
                </c:pt>
                <c:pt idx="209">
                  <c:v>SET/3 CHRISTMAS DECOUPAGE CANDLES</c:v>
                </c:pt>
                <c:pt idx="210">
                  <c:v>SET/5 RED RETROSPOT LID GLASS BOWLS</c:v>
                </c:pt>
                <c:pt idx="211">
                  <c:v>SET/6 RED SPOTTY PAPER CUPS</c:v>
                </c:pt>
                <c:pt idx="212">
                  <c:v>SET/6 RED SPOTTY PAPER PLATES</c:v>
                </c:pt>
                <c:pt idx="213">
                  <c:v>SINGLE HEART ZINC T-LIGHT HOLDER</c:v>
                </c:pt>
                <c:pt idx="214">
                  <c:v>SKULLS  STICKERS</c:v>
                </c:pt>
                <c:pt idx="215">
                  <c:v>SLEEPING CAT ERASERS</c:v>
                </c:pt>
                <c:pt idx="216">
                  <c:v>SMALL FOLKART STAR CHRISTMAS DEC</c:v>
                </c:pt>
                <c:pt idx="217">
                  <c:v>SMALL GLASS HEART TRINKET POT</c:v>
                </c:pt>
                <c:pt idx="218">
                  <c:v>SMALL HANGING IVORY/RED WOOD BIRD</c:v>
                </c:pt>
                <c:pt idx="219">
                  <c:v>SMALL POPCORN HOLDER</c:v>
                </c:pt>
                <c:pt idx="220">
                  <c:v>SMALLFOLKART BAUBLE CHRISTMAS DEC</c:v>
                </c:pt>
                <c:pt idx="221">
                  <c:v>SOLDIERS EGG CUP </c:v>
                </c:pt>
                <c:pt idx="222">
                  <c:v>SPACEBOY LUNCH BOX </c:v>
                </c:pt>
                <c:pt idx="223">
                  <c:v>STAR PORTABLE TABLE LIGHT </c:v>
                </c:pt>
                <c:pt idx="224">
                  <c:v>STAR WOODEN CHRISTMAS DECORATION</c:v>
                </c:pt>
                <c:pt idx="225">
                  <c:v>STARS GIFT TAPE </c:v>
                </c:pt>
                <c:pt idx="226">
                  <c:v>STRAWBERRY BATH SPONGE </c:v>
                </c:pt>
                <c:pt idx="227">
                  <c:v>STRAWBERRY CERAMIC TRINKET BOX</c:v>
                </c:pt>
                <c:pt idx="228">
                  <c:v>SWALLOW WOODEN CHRISTMAS DECORATION</c:v>
                </c:pt>
                <c:pt idx="229">
                  <c:v>SWEETHEART CERAMIC TRINKET BOX</c:v>
                </c:pt>
                <c:pt idx="230">
                  <c:v>SWISS CHALET TREE DECORATION </c:v>
                </c:pt>
                <c:pt idx="231">
                  <c:v>T-LIGHT GLASS FLUTED ANTIQUE</c:v>
                </c:pt>
                <c:pt idx="232">
                  <c:v>TOY TIDY PINK POLKADOT</c:v>
                </c:pt>
                <c:pt idx="233">
                  <c:v>TRADITIONAL CHRISTMAS RIBBONS</c:v>
                </c:pt>
                <c:pt idx="234">
                  <c:v>TRAVEL SEWING KIT</c:v>
                </c:pt>
                <c:pt idx="235">
                  <c:v>UNION JACK FLAG PASSPORT COVER </c:v>
                </c:pt>
                <c:pt idx="236">
                  <c:v>VICTORIAN GLASS HANGING T-LIGHT</c:v>
                </c:pt>
                <c:pt idx="237">
                  <c:v>VICTORIAN SEWING KIT</c:v>
                </c:pt>
                <c:pt idx="238">
                  <c:v>VINTAGE BILLBOARD DRINK ME MUG</c:v>
                </c:pt>
                <c:pt idx="239">
                  <c:v>VINTAGE BILLBOARD LOVE/HATE MUG</c:v>
                </c:pt>
                <c:pt idx="240">
                  <c:v>VINTAGE HEADS AND TAILS CARD GAME </c:v>
                </c:pt>
                <c:pt idx="241">
                  <c:v>VINTAGE SNAP CARDS</c:v>
                </c:pt>
                <c:pt idx="242">
                  <c:v>WEEKEND BAG VINTAGE ROSE PAISLEY</c:v>
                </c:pt>
                <c:pt idx="243">
                  <c:v>WHITE HANGING HEART T-LIGHT HOLDER</c:v>
                </c:pt>
                <c:pt idx="244">
                  <c:v>WHITE METAL LANTERN</c:v>
                </c:pt>
                <c:pt idx="245">
                  <c:v>WHITE SPOT BLUE CERAMIC DRAWER KNOB</c:v>
                </c:pt>
                <c:pt idx="246">
                  <c:v>WHITE SPOT RED CERAMIC DRAWER KNOB</c:v>
                </c:pt>
                <c:pt idx="247">
                  <c:v>WHITE WIRE EGG HOLDER</c:v>
                </c:pt>
                <c:pt idx="248">
                  <c:v>WOOD 2 DRAWER CABINET WHITE FINISH</c:v>
                </c:pt>
                <c:pt idx="249">
                  <c:v>WOOD S/3 CABINET ANT WHITE FINISH</c:v>
                </c:pt>
                <c:pt idx="250">
                  <c:v>WOODEN BOX OF DOMINOES</c:v>
                </c:pt>
                <c:pt idx="251">
                  <c:v>WOODEN FRAME ANTIQUE WHITE </c:v>
                </c:pt>
                <c:pt idx="252">
                  <c:v>WOODEN OWLS LIGHT GARLAND </c:v>
                </c:pt>
                <c:pt idx="253">
                  <c:v>WOODEN PICTURE FRAME WHITE FINISH</c:v>
                </c:pt>
                <c:pt idx="254">
                  <c:v>WOODEN SCHOOL COLOURING SET</c:v>
                </c:pt>
                <c:pt idx="255">
                  <c:v>WOODEN TREE CHRISTMAS SCANDINAVIAN</c:v>
                </c:pt>
                <c:pt idx="256">
                  <c:v>WOODLAND CHARLOTTE BAG</c:v>
                </c:pt>
                <c:pt idx="257">
                  <c:v>WORLD WAR 2 GLIDERS ASSTD DESIGNS</c:v>
                </c:pt>
                <c:pt idx="258">
                  <c:v>ZINC METAL HEART DECORATION</c:v>
                </c:pt>
              </c:strCache>
            </c:strRef>
          </c:cat>
          <c:val>
            <c:numRef>
              <c:f>'Product Analyses'!$B$4:$B$263</c:f>
              <c:numCache>
                <c:formatCode>General</c:formatCode>
                <c:ptCount val="259"/>
                <c:pt idx="0">
                  <c:v>45</c:v>
                </c:pt>
                <c:pt idx="1">
                  <c:v>182</c:v>
                </c:pt>
                <c:pt idx="2">
                  <c:v>92</c:v>
                </c:pt>
                <c:pt idx="3">
                  <c:v>115</c:v>
                </c:pt>
                <c:pt idx="4">
                  <c:v>111</c:v>
                </c:pt>
                <c:pt idx="5">
                  <c:v>79</c:v>
                </c:pt>
                <c:pt idx="6">
                  <c:v>85</c:v>
                </c:pt>
                <c:pt idx="7">
                  <c:v>61</c:v>
                </c:pt>
                <c:pt idx="8">
                  <c:v>162</c:v>
                </c:pt>
                <c:pt idx="9">
                  <c:v>219</c:v>
                </c:pt>
                <c:pt idx="10">
                  <c:v>96</c:v>
                </c:pt>
                <c:pt idx="11">
                  <c:v>216</c:v>
                </c:pt>
                <c:pt idx="12">
                  <c:v>117</c:v>
                </c:pt>
                <c:pt idx="13">
                  <c:v>133</c:v>
                </c:pt>
                <c:pt idx="14">
                  <c:v>84</c:v>
                </c:pt>
                <c:pt idx="15">
                  <c:v>240</c:v>
                </c:pt>
                <c:pt idx="16">
                  <c:v>112</c:v>
                </c:pt>
                <c:pt idx="17">
                  <c:v>48</c:v>
                </c:pt>
                <c:pt idx="18">
                  <c:v>615</c:v>
                </c:pt>
                <c:pt idx="19">
                  <c:v>1824</c:v>
                </c:pt>
                <c:pt idx="20">
                  <c:v>48</c:v>
                </c:pt>
                <c:pt idx="21">
                  <c:v>60</c:v>
                </c:pt>
                <c:pt idx="22">
                  <c:v>196</c:v>
                </c:pt>
                <c:pt idx="23">
                  <c:v>74</c:v>
                </c:pt>
                <c:pt idx="24">
                  <c:v>150</c:v>
                </c:pt>
                <c:pt idx="25">
                  <c:v>120</c:v>
                </c:pt>
                <c:pt idx="26">
                  <c:v>48</c:v>
                </c:pt>
                <c:pt idx="27">
                  <c:v>61</c:v>
                </c:pt>
                <c:pt idx="28">
                  <c:v>613</c:v>
                </c:pt>
                <c:pt idx="29">
                  <c:v>74</c:v>
                </c:pt>
                <c:pt idx="30">
                  <c:v>250</c:v>
                </c:pt>
                <c:pt idx="31">
                  <c:v>102</c:v>
                </c:pt>
                <c:pt idx="32">
                  <c:v>72</c:v>
                </c:pt>
                <c:pt idx="33">
                  <c:v>96</c:v>
                </c:pt>
                <c:pt idx="34">
                  <c:v>222</c:v>
                </c:pt>
                <c:pt idx="35">
                  <c:v>72</c:v>
                </c:pt>
                <c:pt idx="36">
                  <c:v>48</c:v>
                </c:pt>
                <c:pt idx="37">
                  <c:v>184</c:v>
                </c:pt>
                <c:pt idx="38">
                  <c:v>48</c:v>
                </c:pt>
                <c:pt idx="39">
                  <c:v>48</c:v>
                </c:pt>
                <c:pt idx="40">
                  <c:v>70</c:v>
                </c:pt>
                <c:pt idx="41">
                  <c:v>67</c:v>
                </c:pt>
                <c:pt idx="42">
                  <c:v>328</c:v>
                </c:pt>
                <c:pt idx="43">
                  <c:v>144</c:v>
                </c:pt>
                <c:pt idx="44">
                  <c:v>210</c:v>
                </c:pt>
                <c:pt idx="45">
                  <c:v>184</c:v>
                </c:pt>
                <c:pt idx="46">
                  <c:v>53</c:v>
                </c:pt>
                <c:pt idx="47">
                  <c:v>45</c:v>
                </c:pt>
                <c:pt idx="48">
                  <c:v>54</c:v>
                </c:pt>
                <c:pt idx="49">
                  <c:v>72</c:v>
                </c:pt>
                <c:pt idx="50">
                  <c:v>72</c:v>
                </c:pt>
                <c:pt idx="51">
                  <c:v>48</c:v>
                </c:pt>
                <c:pt idx="52">
                  <c:v>94</c:v>
                </c:pt>
                <c:pt idx="53">
                  <c:v>185</c:v>
                </c:pt>
                <c:pt idx="54">
                  <c:v>136</c:v>
                </c:pt>
                <c:pt idx="55">
                  <c:v>125</c:v>
                </c:pt>
                <c:pt idx="56">
                  <c:v>88</c:v>
                </c:pt>
                <c:pt idx="57">
                  <c:v>126</c:v>
                </c:pt>
                <c:pt idx="58">
                  <c:v>47</c:v>
                </c:pt>
                <c:pt idx="59">
                  <c:v>370</c:v>
                </c:pt>
                <c:pt idx="60">
                  <c:v>104</c:v>
                </c:pt>
                <c:pt idx="61">
                  <c:v>76</c:v>
                </c:pt>
                <c:pt idx="62">
                  <c:v>78</c:v>
                </c:pt>
                <c:pt idx="63">
                  <c:v>50</c:v>
                </c:pt>
                <c:pt idx="64">
                  <c:v>51</c:v>
                </c:pt>
                <c:pt idx="65">
                  <c:v>48</c:v>
                </c:pt>
                <c:pt idx="66">
                  <c:v>69</c:v>
                </c:pt>
                <c:pt idx="67">
                  <c:v>48</c:v>
                </c:pt>
                <c:pt idx="68">
                  <c:v>486</c:v>
                </c:pt>
                <c:pt idx="69">
                  <c:v>192</c:v>
                </c:pt>
                <c:pt idx="70">
                  <c:v>42</c:v>
                </c:pt>
                <c:pt idx="71">
                  <c:v>48</c:v>
                </c:pt>
                <c:pt idx="72">
                  <c:v>72</c:v>
                </c:pt>
                <c:pt idx="73">
                  <c:v>72</c:v>
                </c:pt>
                <c:pt idx="74">
                  <c:v>48</c:v>
                </c:pt>
                <c:pt idx="75">
                  <c:v>48</c:v>
                </c:pt>
                <c:pt idx="76">
                  <c:v>60</c:v>
                </c:pt>
                <c:pt idx="77">
                  <c:v>104</c:v>
                </c:pt>
                <c:pt idx="78">
                  <c:v>243</c:v>
                </c:pt>
                <c:pt idx="79">
                  <c:v>74</c:v>
                </c:pt>
                <c:pt idx="80">
                  <c:v>120</c:v>
                </c:pt>
                <c:pt idx="81">
                  <c:v>125</c:v>
                </c:pt>
                <c:pt idx="82">
                  <c:v>42</c:v>
                </c:pt>
                <c:pt idx="83">
                  <c:v>72</c:v>
                </c:pt>
                <c:pt idx="84">
                  <c:v>62</c:v>
                </c:pt>
                <c:pt idx="85">
                  <c:v>275</c:v>
                </c:pt>
                <c:pt idx="86">
                  <c:v>349</c:v>
                </c:pt>
                <c:pt idx="87">
                  <c:v>108</c:v>
                </c:pt>
                <c:pt idx="88">
                  <c:v>288</c:v>
                </c:pt>
                <c:pt idx="89">
                  <c:v>362</c:v>
                </c:pt>
                <c:pt idx="90">
                  <c:v>326</c:v>
                </c:pt>
                <c:pt idx="91">
                  <c:v>108</c:v>
                </c:pt>
                <c:pt idx="92">
                  <c:v>170</c:v>
                </c:pt>
                <c:pt idx="93">
                  <c:v>240</c:v>
                </c:pt>
                <c:pt idx="94">
                  <c:v>60</c:v>
                </c:pt>
                <c:pt idx="95">
                  <c:v>107</c:v>
                </c:pt>
                <c:pt idx="96">
                  <c:v>49</c:v>
                </c:pt>
                <c:pt idx="97">
                  <c:v>51</c:v>
                </c:pt>
                <c:pt idx="98">
                  <c:v>170</c:v>
                </c:pt>
                <c:pt idx="99">
                  <c:v>58</c:v>
                </c:pt>
                <c:pt idx="100">
                  <c:v>264</c:v>
                </c:pt>
                <c:pt idx="101">
                  <c:v>97</c:v>
                </c:pt>
                <c:pt idx="102">
                  <c:v>111</c:v>
                </c:pt>
                <c:pt idx="103">
                  <c:v>48</c:v>
                </c:pt>
                <c:pt idx="104">
                  <c:v>60</c:v>
                </c:pt>
                <c:pt idx="105">
                  <c:v>120</c:v>
                </c:pt>
                <c:pt idx="106">
                  <c:v>98</c:v>
                </c:pt>
                <c:pt idx="107">
                  <c:v>96</c:v>
                </c:pt>
                <c:pt idx="108">
                  <c:v>329</c:v>
                </c:pt>
                <c:pt idx="109">
                  <c:v>96</c:v>
                </c:pt>
                <c:pt idx="110">
                  <c:v>141</c:v>
                </c:pt>
                <c:pt idx="111">
                  <c:v>65</c:v>
                </c:pt>
                <c:pt idx="112">
                  <c:v>130</c:v>
                </c:pt>
                <c:pt idx="113">
                  <c:v>602</c:v>
                </c:pt>
                <c:pt idx="114">
                  <c:v>120</c:v>
                </c:pt>
                <c:pt idx="115">
                  <c:v>51</c:v>
                </c:pt>
                <c:pt idx="116">
                  <c:v>138</c:v>
                </c:pt>
                <c:pt idx="117">
                  <c:v>67</c:v>
                </c:pt>
                <c:pt idx="118">
                  <c:v>52</c:v>
                </c:pt>
                <c:pt idx="119">
                  <c:v>52</c:v>
                </c:pt>
                <c:pt idx="120">
                  <c:v>52</c:v>
                </c:pt>
                <c:pt idx="121">
                  <c:v>48</c:v>
                </c:pt>
                <c:pt idx="122">
                  <c:v>189</c:v>
                </c:pt>
                <c:pt idx="123">
                  <c:v>336</c:v>
                </c:pt>
                <c:pt idx="124">
                  <c:v>153</c:v>
                </c:pt>
                <c:pt idx="125">
                  <c:v>200</c:v>
                </c:pt>
                <c:pt idx="126">
                  <c:v>48</c:v>
                </c:pt>
                <c:pt idx="127">
                  <c:v>176</c:v>
                </c:pt>
                <c:pt idx="128">
                  <c:v>82</c:v>
                </c:pt>
                <c:pt idx="129">
                  <c:v>414</c:v>
                </c:pt>
                <c:pt idx="130">
                  <c:v>72</c:v>
                </c:pt>
                <c:pt idx="131">
                  <c:v>52</c:v>
                </c:pt>
                <c:pt idx="132">
                  <c:v>159</c:v>
                </c:pt>
                <c:pt idx="133">
                  <c:v>144</c:v>
                </c:pt>
                <c:pt idx="134">
                  <c:v>195</c:v>
                </c:pt>
                <c:pt idx="135">
                  <c:v>49</c:v>
                </c:pt>
                <c:pt idx="136">
                  <c:v>60</c:v>
                </c:pt>
                <c:pt idx="137">
                  <c:v>63</c:v>
                </c:pt>
                <c:pt idx="138">
                  <c:v>72</c:v>
                </c:pt>
                <c:pt idx="139">
                  <c:v>72</c:v>
                </c:pt>
                <c:pt idx="140">
                  <c:v>396</c:v>
                </c:pt>
                <c:pt idx="141">
                  <c:v>72</c:v>
                </c:pt>
                <c:pt idx="142">
                  <c:v>600</c:v>
                </c:pt>
                <c:pt idx="143">
                  <c:v>60</c:v>
                </c:pt>
                <c:pt idx="144">
                  <c:v>60</c:v>
                </c:pt>
                <c:pt idx="145">
                  <c:v>48</c:v>
                </c:pt>
                <c:pt idx="146">
                  <c:v>48</c:v>
                </c:pt>
                <c:pt idx="147">
                  <c:v>99</c:v>
                </c:pt>
                <c:pt idx="148">
                  <c:v>653</c:v>
                </c:pt>
                <c:pt idx="149">
                  <c:v>49</c:v>
                </c:pt>
                <c:pt idx="150">
                  <c:v>85</c:v>
                </c:pt>
                <c:pt idx="151">
                  <c:v>87</c:v>
                </c:pt>
                <c:pt idx="152">
                  <c:v>48</c:v>
                </c:pt>
                <c:pt idx="153">
                  <c:v>98</c:v>
                </c:pt>
                <c:pt idx="154">
                  <c:v>51</c:v>
                </c:pt>
                <c:pt idx="155">
                  <c:v>50</c:v>
                </c:pt>
                <c:pt idx="156">
                  <c:v>196</c:v>
                </c:pt>
                <c:pt idx="157">
                  <c:v>72</c:v>
                </c:pt>
                <c:pt idx="158">
                  <c:v>220</c:v>
                </c:pt>
                <c:pt idx="159">
                  <c:v>656</c:v>
                </c:pt>
                <c:pt idx="160">
                  <c:v>97</c:v>
                </c:pt>
                <c:pt idx="161">
                  <c:v>48</c:v>
                </c:pt>
                <c:pt idx="162">
                  <c:v>348</c:v>
                </c:pt>
                <c:pt idx="163">
                  <c:v>270</c:v>
                </c:pt>
                <c:pt idx="164">
                  <c:v>48</c:v>
                </c:pt>
                <c:pt idx="165">
                  <c:v>70</c:v>
                </c:pt>
                <c:pt idx="166">
                  <c:v>61</c:v>
                </c:pt>
                <c:pt idx="167">
                  <c:v>45</c:v>
                </c:pt>
                <c:pt idx="168">
                  <c:v>195</c:v>
                </c:pt>
                <c:pt idx="169">
                  <c:v>56</c:v>
                </c:pt>
                <c:pt idx="170">
                  <c:v>67</c:v>
                </c:pt>
                <c:pt idx="171">
                  <c:v>240</c:v>
                </c:pt>
                <c:pt idx="172">
                  <c:v>100</c:v>
                </c:pt>
                <c:pt idx="173">
                  <c:v>48</c:v>
                </c:pt>
                <c:pt idx="174">
                  <c:v>43</c:v>
                </c:pt>
                <c:pt idx="175">
                  <c:v>67</c:v>
                </c:pt>
                <c:pt idx="176">
                  <c:v>206</c:v>
                </c:pt>
                <c:pt idx="177">
                  <c:v>69</c:v>
                </c:pt>
                <c:pt idx="178">
                  <c:v>42</c:v>
                </c:pt>
                <c:pt idx="179">
                  <c:v>50</c:v>
                </c:pt>
                <c:pt idx="180">
                  <c:v>96</c:v>
                </c:pt>
                <c:pt idx="181">
                  <c:v>168</c:v>
                </c:pt>
                <c:pt idx="182">
                  <c:v>220</c:v>
                </c:pt>
                <c:pt idx="183">
                  <c:v>48</c:v>
                </c:pt>
                <c:pt idx="184">
                  <c:v>48</c:v>
                </c:pt>
                <c:pt idx="185">
                  <c:v>1544</c:v>
                </c:pt>
                <c:pt idx="186">
                  <c:v>96</c:v>
                </c:pt>
                <c:pt idx="187">
                  <c:v>84</c:v>
                </c:pt>
                <c:pt idx="188">
                  <c:v>106</c:v>
                </c:pt>
                <c:pt idx="189">
                  <c:v>204</c:v>
                </c:pt>
                <c:pt idx="190">
                  <c:v>300</c:v>
                </c:pt>
                <c:pt idx="191">
                  <c:v>504</c:v>
                </c:pt>
                <c:pt idx="192">
                  <c:v>684</c:v>
                </c:pt>
                <c:pt idx="193">
                  <c:v>211</c:v>
                </c:pt>
                <c:pt idx="194">
                  <c:v>200</c:v>
                </c:pt>
                <c:pt idx="195">
                  <c:v>177</c:v>
                </c:pt>
                <c:pt idx="196">
                  <c:v>65</c:v>
                </c:pt>
                <c:pt idx="197">
                  <c:v>100</c:v>
                </c:pt>
                <c:pt idx="198">
                  <c:v>415</c:v>
                </c:pt>
                <c:pt idx="199">
                  <c:v>93</c:v>
                </c:pt>
                <c:pt idx="200">
                  <c:v>43</c:v>
                </c:pt>
                <c:pt idx="201">
                  <c:v>85</c:v>
                </c:pt>
                <c:pt idx="202">
                  <c:v>58</c:v>
                </c:pt>
                <c:pt idx="203">
                  <c:v>55</c:v>
                </c:pt>
                <c:pt idx="204">
                  <c:v>239</c:v>
                </c:pt>
                <c:pt idx="205">
                  <c:v>96</c:v>
                </c:pt>
                <c:pt idx="206">
                  <c:v>200</c:v>
                </c:pt>
                <c:pt idx="207">
                  <c:v>177</c:v>
                </c:pt>
                <c:pt idx="208">
                  <c:v>247</c:v>
                </c:pt>
                <c:pt idx="209">
                  <c:v>72</c:v>
                </c:pt>
                <c:pt idx="210">
                  <c:v>164</c:v>
                </c:pt>
                <c:pt idx="211">
                  <c:v>102</c:v>
                </c:pt>
                <c:pt idx="212">
                  <c:v>186</c:v>
                </c:pt>
                <c:pt idx="213">
                  <c:v>73</c:v>
                </c:pt>
                <c:pt idx="214">
                  <c:v>42</c:v>
                </c:pt>
                <c:pt idx="215">
                  <c:v>420</c:v>
                </c:pt>
                <c:pt idx="216">
                  <c:v>48</c:v>
                </c:pt>
                <c:pt idx="217">
                  <c:v>80</c:v>
                </c:pt>
                <c:pt idx="218">
                  <c:v>82</c:v>
                </c:pt>
                <c:pt idx="219">
                  <c:v>306</c:v>
                </c:pt>
                <c:pt idx="220">
                  <c:v>96</c:v>
                </c:pt>
                <c:pt idx="221">
                  <c:v>121</c:v>
                </c:pt>
                <c:pt idx="222">
                  <c:v>126</c:v>
                </c:pt>
                <c:pt idx="223">
                  <c:v>122</c:v>
                </c:pt>
                <c:pt idx="224">
                  <c:v>48</c:v>
                </c:pt>
                <c:pt idx="225">
                  <c:v>48</c:v>
                </c:pt>
                <c:pt idx="226">
                  <c:v>101</c:v>
                </c:pt>
                <c:pt idx="227">
                  <c:v>584</c:v>
                </c:pt>
                <c:pt idx="228">
                  <c:v>51</c:v>
                </c:pt>
                <c:pt idx="229">
                  <c:v>44</c:v>
                </c:pt>
                <c:pt idx="230">
                  <c:v>62</c:v>
                </c:pt>
                <c:pt idx="231">
                  <c:v>90</c:v>
                </c:pt>
                <c:pt idx="232">
                  <c:v>50</c:v>
                </c:pt>
                <c:pt idx="233">
                  <c:v>52</c:v>
                </c:pt>
                <c:pt idx="234">
                  <c:v>60</c:v>
                </c:pt>
                <c:pt idx="235">
                  <c:v>72</c:v>
                </c:pt>
                <c:pt idx="236">
                  <c:v>72</c:v>
                </c:pt>
                <c:pt idx="237">
                  <c:v>114</c:v>
                </c:pt>
                <c:pt idx="238">
                  <c:v>133</c:v>
                </c:pt>
                <c:pt idx="239">
                  <c:v>108</c:v>
                </c:pt>
                <c:pt idx="240">
                  <c:v>364</c:v>
                </c:pt>
                <c:pt idx="241">
                  <c:v>255</c:v>
                </c:pt>
                <c:pt idx="242">
                  <c:v>69</c:v>
                </c:pt>
                <c:pt idx="243">
                  <c:v>748</c:v>
                </c:pt>
                <c:pt idx="244">
                  <c:v>126</c:v>
                </c:pt>
                <c:pt idx="245">
                  <c:v>120</c:v>
                </c:pt>
                <c:pt idx="246">
                  <c:v>43</c:v>
                </c:pt>
                <c:pt idx="247">
                  <c:v>48</c:v>
                </c:pt>
                <c:pt idx="248">
                  <c:v>59</c:v>
                </c:pt>
                <c:pt idx="249">
                  <c:v>58</c:v>
                </c:pt>
                <c:pt idx="250">
                  <c:v>61</c:v>
                </c:pt>
                <c:pt idx="251">
                  <c:v>128</c:v>
                </c:pt>
                <c:pt idx="252">
                  <c:v>208</c:v>
                </c:pt>
                <c:pt idx="253">
                  <c:v>90</c:v>
                </c:pt>
                <c:pt idx="254">
                  <c:v>50</c:v>
                </c:pt>
                <c:pt idx="255">
                  <c:v>67</c:v>
                </c:pt>
                <c:pt idx="256">
                  <c:v>132</c:v>
                </c:pt>
                <c:pt idx="257">
                  <c:v>2976</c:v>
                </c:pt>
                <c:pt idx="258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84-470A-8B01-F82B9DA3B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5952848"/>
        <c:axId val="306881264"/>
      </c:barChart>
      <c:catAx>
        <c:axId val="50595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881264"/>
        <c:crosses val="autoZero"/>
        <c:auto val="1"/>
        <c:lblAlgn val="ctr"/>
        <c:lblOffset val="100"/>
        <c:noMultiLvlLbl val="0"/>
      </c:catAx>
      <c:valAx>
        <c:axId val="30688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95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[Online retail sample 1.xlsx]Product Analyses!PivotTable2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Analyses'!$B$270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Analyses'!$A$271:$A$558</c:f>
              <c:strCache>
                <c:ptCount val="287"/>
                <c:pt idx="0">
                  <c:v>15CM CHRISTMAS GLASS BALL 20 LIGHTS</c:v>
                </c:pt>
                <c:pt idx="1">
                  <c:v>3 GARDENIA MORRIS BOXED CANDLES</c:v>
                </c:pt>
                <c:pt idx="2">
                  <c:v>3 HOOK PHOTO SHELF ANTIQUE WHITE</c:v>
                </c:pt>
                <c:pt idx="3">
                  <c:v>3 TIER CAKE TIN GREEN AND CREAM</c:v>
                </c:pt>
                <c:pt idx="4">
                  <c:v>3 TIER CAKE TIN RED AND CREAM</c:v>
                </c:pt>
                <c:pt idx="5">
                  <c:v>5 STRAND GLASS NECKLACE BLACK</c:v>
                </c:pt>
                <c:pt idx="6">
                  <c:v>5 STRAND GLASS NECKLACE CRYSTAL</c:v>
                </c:pt>
                <c:pt idx="7">
                  <c:v>ADVENT CALENDAR GINGHAM SACK</c:v>
                </c:pt>
                <c:pt idx="8">
                  <c:v>AIRLINE BAG VINTAGE JET SET BROWN</c:v>
                </c:pt>
                <c:pt idx="9">
                  <c:v>AIRLINE BAG VINTAGE JET SET RED</c:v>
                </c:pt>
                <c:pt idx="10">
                  <c:v>AIRLINE BAG VINTAGE JET SET WHITE</c:v>
                </c:pt>
                <c:pt idx="11">
                  <c:v>AIRLINE BAG VINTAGE TOKYO 78</c:v>
                </c:pt>
                <c:pt idx="12">
                  <c:v>AIRLINE BAG VINTAGE WORLD CHAMPION </c:v>
                </c:pt>
                <c:pt idx="13">
                  <c:v>AMBER CHUNKY GLASS+BEAD NECKLACE</c:v>
                </c:pt>
                <c:pt idx="14">
                  <c:v>AMETHYST DIAMANTE EXPANDABLE RING</c:v>
                </c:pt>
                <c:pt idx="15">
                  <c:v>ASSORTED COLOUR MINI CASES</c:v>
                </c:pt>
                <c:pt idx="16">
                  <c:v>BABUSHKA LIGHTS STRING OF 10</c:v>
                </c:pt>
                <c:pt idx="17">
                  <c:v>BAKING SET SPACEBOY DESIGN</c:v>
                </c:pt>
                <c:pt idx="18">
                  <c:v>Bank Charges</c:v>
                </c:pt>
                <c:pt idx="19">
                  <c:v>BATH BUILDING BLOCK WORD</c:v>
                </c:pt>
                <c:pt idx="20">
                  <c:v>BIRDS MOBILE VINTAGE DESIGN</c:v>
                </c:pt>
                <c:pt idx="21">
                  <c:v>BISCUIT TIN VINTAGE RED</c:v>
                </c:pt>
                <c:pt idx="22">
                  <c:v>BLACK DIAMANTE EXPANDABLE RING</c:v>
                </c:pt>
                <c:pt idx="23">
                  <c:v>BLACK DINER WALL CLOCK</c:v>
                </c:pt>
                <c:pt idx="24">
                  <c:v>BLACK EAR MUFF HEADPHONES</c:v>
                </c:pt>
                <c:pt idx="25">
                  <c:v>BLACK GEMSTONE BRACELET</c:v>
                </c:pt>
                <c:pt idx="26">
                  <c:v>BLACK KITCHEN SCALES</c:v>
                </c:pt>
                <c:pt idx="27">
                  <c:v>BLACK SWEETHEART BRACELET</c:v>
                </c:pt>
                <c:pt idx="28">
                  <c:v>BLACK TEA,COFFEE,SUGAR JARS</c:v>
                </c:pt>
                <c:pt idx="29">
                  <c:v>BLACK/BLUE POLKADOT UMBRELLA</c:v>
                </c:pt>
                <c:pt idx="30">
                  <c:v>BLACK+WHITE NECKLACE W TASSEL</c:v>
                </c:pt>
                <c:pt idx="31">
                  <c:v>BLUE  DIAMANTE PEN IN GIFT BOX</c:v>
                </c:pt>
                <c:pt idx="32">
                  <c:v>BLUE COAT RACK PARIS FASHION</c:v>
                </c:pt>
                <c:pt idx="33">
                  <c:v>BLUE DINER WALL CLOCK</c:v>
                </c:pt>
                <c:pt idx="34">
                  <c:v>BLUE DRAGONFLY HELICOPTER</c:v>
                </c:pt>
                <c:pt idx="35">
                  <c:v>BLUE GIANT GARDEN THERMOMETER</c:v>
                </c:pt>
                <c:pt idx="36">
                  <c:v>BLUE GLASS CHUNKY CHARM BRACELET</c:v>
                </c:pt>
                <c:pt idx="37">
                  <c:v>BLUE HAPPY BIRTHDAY BUNTING</c:v>
                </c:pt>
                <c:pt idx="38">
                  <c:v>BLUE SWEETHEART BRACELET</c:v>
                </c:pt>
                <c:pt idx="39">
                  <c:v>BOOM BOX SPEAKER BOYS</c:v>
                </c:pt>
                <c:pt idx="40">
                  <c:v>BOOM BOX SPEAKER GIRLS</c:v>
                </c:pt>
                <c:pt idx="41">
                  <c:v>BOX OF 6 ASSORTED COLOUR TEASPOONS</c:v>
                </c:pt>
                <c:pt idx="42">
                  <c:v>BOX OF VINTAGE ALPHABET BLOCKS</c:v>
                </c:pt>
                <c:pt idx="43">
                  <c:v>BOX OF VINTAGE JIGSAW BLOCKS </c:v>
                </c:pt>
                <c:pt idx="44">
                  <c:v>BREAD BIN DINER STYLE IVORY</c:v>
                </c:pt>
                <c:pt idx="45">
                  <c:v>BREAD BIN DINER STYLE MINT</c:v>
                </c:pt>
                <c:pt idx="46">
                  <c:v>BREAD BIN DINER STYLE PINK</c:v>
                </c:pt>
                <c:pt idx="47">
                  <c:v>BREAD BIN DINER STYLE RED </c:v>
                </c:pt>
                <c:pt idx="48">
                  <c:v>BROCANTE SHELF WITH HOOKS</c:v>
                </c:pt>
                <c:pt idx="49">
                  <c:v>CAKE PLATE LOVEBIRD WHITE</c:v>
                </c:pt>
                <c:pt idx="50">
                  <c:v>CAKE STAND LOVEBIRD 2 TIER WHITE</c:v>
                </c:pt>
                <c:pt idx="51">
                  <c:v>CAKE STAND VICTORIAN FILIGREE MED</c:v>
                </c:pt>
                <c:pt idx="52">
                  <c:v>CAKE STAND WHITE TWO TIER LACE</c:v>
                </c:pt>
                <c:pt idx="53">
                  <c:v>CAKESTAND, 3 TIER, LOVEHEART</c:v>
                </c:pt>
                <c:pt idx="54">
                  <c:v>CARRIAGE</c:v>
                </c:pt>
                <c:pt idx="55">
                  <c:v>CERAMIC CAKE STAND + HANGING CAKES</c:v>
                </c:pt>
                <c:pt idx="56">
                  <c:v>CHARLIE + LOLA BISCUITS TINS</c:v>
                </c:pt>
                <c:pt idx="57">
                  <c:v>CHARLIE AND LOLA FIGURES TINS</c:v>
                </c:pt>
                <c:pt idx="58">
                  <c:v>CHARLIE AND LOLA TABLE TINS</c:v>
                </c:pt>
                <c:pt idx="59">
                  <c:v>CHARLIE LOLA BLUE HOT WATER BOTTLE </c:v>
                </c:pt>
                <c:pt idx="60">
                  <c:v>CHARLIE+LOLA RED HOT WATER BOTTLE </c:v>
                </c:pt>
                <c:pt idx="61">
                  <c:v>CHEST OF DRAWERS GINGHAM HEART </c:v>
                </c:pt>
                <c:pt idx="62">
                  <c:v>CHILDS BREAKFAST SET CIRCUS PARADE</c:v>
                </c:pt>
                <c:pt idx="63">
                  <c:v>CHILDS BREAKFAST SET DOLLY GIRL </c:v>
                </c:pt>
                <c:pt idx="64">
                  <c:v>CHILDS BREAKFAST SET SPACEBOY </c:v>
                </c:pt>
                <c:pt idx="65">
                  <c:v>CHILLI LIGHTS</c:v>
                </c:pt>
                <c:pt idx="66">
                  <c:v>CHOCOLATE 3 WICK MORRIS BOX CANDLE</c:v>
                </c:pt>
                <c:pt idx="67">
                  <c:v>CHOCOLATE HOT WATER BOTTLE</c:v>
                </c:pt>
                <c:pt idx="68">
                  <c:v>CHRISTMAS LIGHTS 10 REINDEER</c:v>
                </c:pt>
                <c:pt idx="69">
                  <c:v>CHRISTMAS LIGHTS 10 SANTAS </c:v>
                </c:pt>
                <c:pt idx="70">
                  <c:v>CHRISTMAS LIGHTS 10 VINTAGE BAUBLES</c:v>
                </c:pt>
                <c:pt idx="71">
                  <c:v>CINAMMON &amp; ORANGE WREATH</c:v>
                </c:pt>
                <c:pt idx="72">
                  <c:v>CLASSIC FRENCH STYLE BASKET NATURAL</c:v>
                </c:pt>
                <c:pt idx="73">
                  <c:v>CLASSIC METAL BIRDCAGE PLANT HOLDER</c:v>
                </c:pt>
                <c:pt idx="74">
                  <c:v>COOKING SET RETROSPOT</c:v>
                </c:pt>
                <c:pt idx="75">
                  <c:v>CREAM SWEETHEART EGG HOLDER</c:v>
                </c:pt>
                <c:pt idx="76">
                  <c:v>CREAM SWEETHEART LETTER RACK</c:v>
                </c:pt>
                <c:pt idx="77">
                  <c:v>CREAM SWEETHEART MINI CHEST</c:v>
                </c:pt>
                <c:pt idx="78">
                  <c:v>CREAM SWEETHEART WALL CABINET</c:v>
                </c:pt>
                <c:pt idx="79">
                  <c:v>CREAM WALL PLANTER HEART SHAPED</c:v>
                </c:pt>
                <c:pt idx="80">
                  <c:v>CURIOUS  IMAGES NOTEBOOK SET</c:v>
                </c:pt>
                <c:pt idx="81">
                  <c:v>CUSHION COVER PINK UNION JACK</c:v>
                </c:pt>
                <c:pt idx="82">
                  <c:v>DECORATIVE PLANT POT WITH FRIEZE</c:v>
                </c:pt>
                <c:pt idx="83">
                  <c:v>DELUXE SEWING KIT </c:v>
                </c:pt>
                <c:pt idx="84">
                  <c:v>DIAMANTE BOW BROOCH BLACK COLOUR</c:v>
                </c:pt>
                <c:pt idx="85">
                  <c:v>DIAMANTE BOW BROOCH GREEN COLOUR</c:v>
                </c:pt>
                <c:pt idx="86">
                  <c:v>DIAMANTE BOW BROOCH RED COLOUR</c:v>
                </c:pt>
                <c:pt idx="87">
                  <c:v>DISCO BALL ROTATOR BATTERY OPERATED</c:v>
                </c:pt>
                <c:pt idx="88">
                  <c:v>DOCTOR'S BAG SOFT TOY</c:v>
                </c:pt>
                <c:pt idx="89">
                  <c:v>DOORMAT 3 SMILEY CATS</c:v>
                </c:pt>
                <c:pt idx="90">
                  <c:v>DOORMAT AIRMAIL </c:v>
                </c:pt>
                <c:pt idx="91">
                  <c:v>DOORMAT BLACK FLOCK </c:v>
                </c:pt>
                <c:pt idx="92">
                  <c:v>DOORMAT ENGLISH ROSE </c:v>
                </c:pt>
                <c:pt idx="93">
                  <c:v>DOORMAT FAIRY CAKE</c:v>
                </c:pt>
                <c:pt idx="94">
                  <c:v>DOORMAT FANCY FONT HOME SWEET HOME</c:v>
                </c:pt>
                <c:pt idx="95">
                  <c:v>DOORMAT HEARTS</c:v>
                </c:pt>
                <c:pt idx="96">
                  <c:v>DOORMAT I LOVE LONDON</c:v>
                </c:pt>
                <c:pt idx="97">
                  <c:v>DOORMAT NEW ENGLAND</c:v>
                </c:pt>
                <c:pt idx="98">
                  <c:v>DOORMAT PEACE ON EARTH BLUE</c:v>
                </c:pt>
                <c:pt idx="99">
                  <c:v>DOORMAT RED RETROSPOT</c:v>
                </c:pt>
                <c:pt idx="100">
                  <c:v>DOORMAT RESPECTABLE HOUSE</c:v>
                </c:pt>
                <c:pt idx="101">
                  <c:v>DOORMAT SPOTTY HOME SWEET HOME</c:v>
                </c:pt>
                <c:pt idx="102">
                  <c:v>DOORMAT TOPIARY</c:v>
                </c:pt>
                <c:pt idx="103">
                  <c:v>DOORMAT UNION FLAG</c:v>
                </c:pt>
                <c:pt idx="104">
                  <c:v>DOORMAT UNION JACK GUNS AND ROSES</c:v>
                </c:pt>
                <c:pt idx="105">
                  <c:v>EDWARDIAN PARASOL BLACK</c:v>
                </c:pt>
                <c:pt idx="106">
                  <c:v>EDWARDIAN PARASOL NATURAL</c:v>
                </c:pt>
                <c:pt idx="107">
                  <c:v>EDWARDIAN PARASOL PINK</c:v>
                </c:pt>
                <c:pt idx="108">
                  <c:v>EDWARDIAN PARASOL RED</c:v>
                </c:pt>
                <c:pt idx="109">
                  <c:v>EMPIRE UNION JACK TV DINNER TRAY</c:v>
                </c:pt>
                <c:pt idx="110">
                  <c:v>ENAMEL BREAD BIN CREAM</c:v>
                </c:pt>
                <c:pt idx="111">
                  <c:v>ENAMEL COLANDER CREAM</c:v>
                </c:pt>
                <c:pt idx="112">
                  <c:v>ENAMEL FIRE BUCKET CREAM</c:v>
                </c:pt>
                <c:pt idx="113">
                  <c:v>ENAMEL FLOWER JUG CREAM</c:v>
                </c:pt>
                <c:pt idx="114">
                  <c:v>ENAMEL MEASURING JUG CREAM</c:v>
                </c:pt>
                <c:pt idx="115">
                  <c:v>ENAMEL WATERING CAN CREAM</c:v>
                </c:pt>
                <c:pt idx="116">
                  <c:v>ENCHANTED BIRD COATHANGER 5 HOOK</c:v>
                </c:pt>
                <c:pt idx="117">
                  <c:v>ENGLISH ROSE HOT WATER BOTTLE</c:v>
                </c:pt>
                <c:pt idx="118">
                  <c:v>EUCALYPTUS &amp; PINECONE  WREATH</c:v>
                </c:pt>
                <c:pt idx="119">
                  <c:v>FAMILY ALBUM WHITE PICTURE FRAME</c:v>
                </c:pt>
                <c:pt idx="120">
                  <c:v>FAMILY PHOTO FRAME CORNICE</c:v>
                </c:pt>
                <c:pt idx="121">
                  <c:v>FELTCRAFT CHRISTMAS FAIRY</c:v>
                </c:pt>
                <c:pt idx="122">
                  <c:v>FOLDING UMBRELLA CHOCOLATE POLKADOT</c:v>
                </c:pt>
                <c:pt idx="123">
                  <c:v>FOLDING UMBRELLA CREAM POLKADOT</c:v>
                </c:pt>
                <c:pt idx="124">
                  <c:v>FOLDING UMBRELLA PINKWHITE POLKADOT</c:v>
                </c:pt>
                <c:pt idx="125">
                  <c:v>FOLDING UMBRELLA RED/WHITE POLKADOT</c:v>
                </c:pt>
                <c:pt idx="126">
                  <c:v>FOLDING UMBRELLA WHITE/RED POLKADOT</c:v>
                </c:pt>
                <c:pt idx="127">
                  <c:v>GARLAND WITH STARS AND BELLS</c:v>
                </c:pt>
                <c:pt idx="128">
                  <c:v>GINGHAM HEART  DOORSTOP RED</c:v>
                </c:pt>
                <c:pt idx="129">
                  <c:v>GIRLY PINK TOOL SET</c:v>
                </c:pt>
                <c:pt idx="130">
                  <c:v>GLASS BELL JAR LARGE</c:v>
                </c:pt>
                <c:pt idx="131">
                  <c:v>GLASS CLOCHE LARGE</c:v>
                </c:pt>
                <c:pt idx="132">
                  <c:v>GLASS STAR FROSTED T-LIGHT HOLDER</c:v>
                </c:pt>
                <c:pt idx="133">
                  <c:v>GREEN CHRISTMAS TREE CARD HOLDER</c:v>
                </c:pt>
                <c:pt idx="134">
                  <c:v>GREEN CHRISTMAS TREE STRING 20LIGHT</c:v>
                </c:pt>
                <c:pt idx="135">
                  <c:v>GREEN GIANT GARDEN THERMOMETER</c:v>
                </c:pt>
                <c:pt idx="136">
                  <c:v>GROW YOUR OWN FLOWERS SET OF 3</c:v>
                </c:pt>
                <c:pt idx="137">
                  <c:v>GUMBALL MAGAZINE RACK</c:v>
                </c:pt>
                <c:pt idx="138">
                  <c:v>HOME BUILDING BLOCK WORD</c:v>
                </c:pt>
                <c:pt idx="139">
                  <c:v>HOME SMALL WOOD LETTERS</c:v>
                </c:pt>
                <c:pt idx="140">
                  <c:v>HOT WATER BOTTLE BABUSHKA </c:v>
                </c:pt>
                <c:pt idx="141">
                  <c:v>HOT WATER BOTTLE I AM SO POORLY</c:v>
                </c:pt>
                <c:pt idx="142">
                  <c:v>IVORY DINER WALL CLOCK</c:v>
                </c:pt>
                <c:pt idx="143">
                  <c:v>IVORY EMBROIDERED QUILT </c:v>
                </c:pt>
                <c:pt idx="144">
                  <c:v>IVORY GIANT GARDEN THERMOMETER</c:v>
                </c:pt>
                <c:pt idx="145">
                  <c:v>IVORY KITCHEN SCALES</c:v>
                </c:pt>
                <c:pt idx="146">
                  <c:v>IVY HEART WREATH</c:v>
                </c:pt>
                <c:pt idx="147">
                  <c:v>JAM MAKING SET WITH JARS</c:v>
                </c:pt>
                <c:pt idx="148">
                  <c:v>JARDIN ETCHED GLASS BUTTER DISH</c:v>
                </c:pt>
                <c:pt idx="149">
                  <c:v>JOY LARGE WOOD LETTERS</c:v>
                </c:pt>
                <c:pt idx="150">
                  <c:v>JOY WOODEN BLOCK LETTERS</c:v>
                </c:pt>
                <c:pt idx="151">
                  <c:v>KEY CABINET MA CAMPAGNE</c:v>
                </c:pt>
                <c:pt idx="152">
                  <c:v>KINGS CHOICE BISCUIT TIN</c:v>
                </c:pt>
                <c:pt idx="153">
                  <c:v>LANTERN CREAM GAZEBO </c:v>
                </c:pt>
                <c:pt idx="154">
                  <c:v>LARGE CAKE STAND  HANGING STRAWBERY</c:v>
                </c:pt>
                <c:pt idx="155">
                  <c:v>LARGE CAKE STAND HANGING HEARTS</c:v>
                </c:pt>
                <c:pt idx="156">
                  <c:v>LARGE ROUND WICKER PLATTER </c:v>
                </c:pt>
                <c:pt idx="157">
                  <c:v>LILAC DIAMANTE PEN IN GIFT BOX</c:v>
                </c:pt>
                <c:pt idx="158">
                  <c:v>LILY BROOCH AMETHYST COLOUR</c:v>
                </c:pt>
                <c:pt idx="159">
                  <c:v>LOVE BUILDING BLOCK WORD</c:v>
                </c:pt>
                <c:pt idx="160">
                  <c:v>LOVE HEART NAPKIN BOX </c:v>
                </c:pt>
                <c:pt idx="161">
                  <c:v>MA CAMPAGNE CUTLERY BOX</c:v>
                </c:pt>
                <c:pt idx="162">
                  <c:v>Manual</c:v>
                </c:pt>
                <c:pt idx="163">
                  <c:v>MEMO BOARD COTTAGE DESIGN</c:v>
                </c:pt>
                <c:pt idx="164">
                  <c:v>MEMO BOARD RETROSPOT  DESIGN</c:v>
                </c:pt>
                <c:pt idx="165">
                  <c:v>MILK BOTTLE WITH GLASS STOPPER </c:v>
                </c:pt>
                <c:pt idx="166">
                  <c:v>MINT KITCHEN SCALES</c:v>
                </c:pt>
                <c:pt idx="167">
                  <c:v>MIRRORED DISCO BALL </c:v>
                </c:pt>
                <c:pt idx="168">
                  <c:v>MIRRORED WALL ART FOXY</c:v>
                </c:pt>
                <c:pt idx="169">
                  <c:v>NEWSPAPER STAND</c:v>
                </c:pt>
                <c:pt idx="170">
                  <c:v>NOEL WOODEN BLOCK LETTERS </c:v>
                </c:pt>
                <c:pt idx="171">
                  <c:v>NURSERY A,B,C PAINTED LETTERS</c:v>
                </c:pt>
                <c:pt idx="172">
                  <c:v>ORGANISER WOOD ANTIQUE WHITE </c:v>
                </c:pt>
                <c:pt idx="173">
                  <c:v>OVERNIGHT BAG VINTAGE ROSE PAISLEY</c:v>
                </c:pt>
                <c:pt idx="174">
                  <c:v>OWL DOORSTOP</c:v>
                </c:pt>
                <c:pt idx="175">
                  <c:v>PEACE SMALL WOOD LETTERS</c:v>
                </c:pt>
                <c:pt idx="176">
                  <c:v>PEACE WOODEN BLOCK LETTERS</c:v>
                </c:pt>
                <c:pt idx="177">
                  <c:v>PHOTO FRAME 3 CLASSIC HANGING</c:v>
                </c:pt>
                <c:pt idx="178">
                  <c:v>PICNIC BASKET WICKER LARGE</c:v>
                </c:pt>
                <c:pt idx="179">
                  <c:v>PICNIC BASKET WICKER SMALL</c:v>
                </c:pt>
                <c:pt idx="180">
                  <c:v>PICTURE FRAME WOOD TRIPLE PORTRAIT</c:v>
                </c:pt>
                <c:pt idx="181">
                  <c:v>PINK &amp; WHITE BREAKFAST TRAY</c:v>
                </c:pt>
                <c:pt idx="182">
                  <c:v>PINK B'FLY C/COVER W BOBBLES</c:v>
                </c:pt>
                <c:pt idx="183">
                  <c:v>PINK HAPPY BIRTHDAY BUNTING</c:v>
                </c:pt>
                <c:pt idx="184">
                  <c:v>PINK OVAL JEWELLED MIRROR</c:v>
                </c:pt>
                <c:pt idx="185">
                  <c:v>PINK SWEETHEART BRACELET</c:v>
                </c:pt>
                <c:pt idx="186">
                  <c:v>POSTAGE</c:v>
                </c:pt>
                <c:pt idx="187">
                  <c:v>POTTING SHED SOW 'N' GROW SET</c:v>
                </c:pt>
                <c:pt idx="188">
                  <c:v>PURPLE GEMSTONE BRACELET</c:v>
                </c:pt>
                <c:pt idx="189">
                  <c:v>PURPLE GEMSTONE NECKLACE 45CM</c:v>
                </c:pt>
                <c:pt idx="190">
                  <c:v>PURPLE SWEETHEART BRACELET</c:v>
                </c:pt>
                <c:pt idx="191">
                  <c:v>RECIPE BOX WITH METAL HEART</c:v>
                </c:pt>
                <c:pt idx="192">
                  <c:v>RED COAT RACK PARIS FASHION</c:v>
                </c:pt>
                <c:pt idx="193">
                  <c:v>RED DINER WALL CLOCK</c:v>
                </c:pt>
                <c:pt idx="194">
                  <c:v>RED KITCHEN SCALES</c:v>
                </c:pt>
                <c:pt idx="195">
                  <c:v>RED RETROSPOT APRON </c:v>
                </c:pt>
                <c:pt idx="196">
                  <c:v>RED RETROSPOT BUTTER DISH</c:v>
                </c:pt>
                <c:pt idx="197">
                  <c:v>RED RETROSPOT CAKE STAND</c:v>
                </c:pt>
                <c:pt idx="198">
                  <c:v>RED RETROSPOT MINI CASES</c:v>
                </c:pt>
                <c:pt idx="199">
                  <c:v>RED RETROSPOT PUDDING BOWL</c:v>
                </c:pt>
                <c:pt idx="200">
                  <c:v>RED RETROSPOT ROUND CAKE TINS</c:v>
                </c:pt>
                <c:pt idx="201">
                  <c:v>RED RETROSPOT TRADITIONAL TEAPOT </c:v>
                </c:pt>
                <c:pt idx="202">
                  <c:v>RED RETROSPOT UMBRELLA</c:v>
                </c:pt>
                <c:pt idx="203">
                  <c:v>RED SHARK HELICOPTER</c:v>
                </c:pt>
                <c:pt idx="204">
                  <c:v>REGENCY CAKESTAND 3 TIER</c:v>
                </c:pt>
                <c:pt idx="205">
                  <c:v>RETROSPOT HEART HOT WATER BOTTLE</c:v>
                </c:pt>
                <c:pt idx="206">
                  <c:v>RETROSPOT LAMP</c:v>
                </c:pt>
                <c:pt idx="207">
                  <c:v>RETROSPOT LARGE MILK JUG</c:v>
                </c:pt>
                <c:pt idx="208">
                  <c:v>RETROSPOT TEA SET CERAMIC 11 PC </c:v>
                </c:pt>
                <c:pt idx="209">
                  <c:v>ROMANTIC IMAGES NOTEBOOK SET</c:v>
                </c:pt>
                <c:pt idx="210">
                  <c:v>ROSE 3 WICK MORRIS BOX CANDLE</c:v>
                </c:pt>
                <c:pt idx="211">
                  <c:v>ROSE CARAVAN DOORSTOP</c:v>
                </c:pt>
                <c:pt idx="212">
                  <c:v>ROSE COTTAGE KEEPSAKE BOX </c:v>
                </c:pt>
                <c:pt idx="213">
                  <c:v>ROSE SCENT CANDLE JEWELLED DRAWER</c:v>
                </c:pt>
                <c:pt idx="214">
                  <c:v>ROUND CAKE TIN VINTAGE GREEN</c:v>
                </c:pt>
                <c:pt idx="215">
                  <c:v>ROUND CAKE TIN VINTAGE RED</c:v>
                </c:pt>
                <c:pt idx="216">
                  <c:v>RUSTIC  SEVENTEEN DRAWER SIDEBOARD</c:v>
                </c:pt>
                <c:pt idx="217">
                  <c:v>S/4 CACTI CANDLES</c:v>
                </c:pt>
                <c:pt idx="218">
                  <c:v>SCOTTIE DOG HOT WATER BOTTLE</c:v>
                </c:pt>
                <c:pt idx="219">
                  <c:v>SET 10 LIGHTS NIGHT OWL</c:v>
                </c:pt>
                <c:pt idx="220">
                  <c:v>SET 3 RETROSPOT TEA,COFFEE,SUGAR</c:v>
                </c:pt>
                <c:pt idx="221">
                  <c:v>SET 3 WICKER OVAL BASKETS W LIDS</c:v>
                </c:pt>
                <c:pt idx="222">
                  <c:v>SET 7 BABUSHKA NESTING BOXES</c:v>
                </c:pt>
                <c:pt idx="223">
                  <c:v>SET OF 16 VINTAGE PISTACHIO CUTLERY</c:v>
                </c:pt>
                <c:pt idx="224">
                  <c:v>SET OF 2 TINS JARDIN DE PROVENCE</c:v>
                </c:pt>
                <c:pt idx="225">
                  <c:v>SET OF 2 TINS VINTAGE BATHROOM </c:v>
                </c:pt>
                <c:pt idx="226">
                  <c:v>SET OF 2 WOODEN MARKET CRATES</c:v>
                </c:pt>
                <c:pt idx="227">
                  <c:v>SET OF 3 BABUSHKA STACKING TINS</c:v>
                </c:pt>
                <c:pt idx="228">
                  <c:v>SET OF 3 BLACK FLYING DUCKS</c:v>
                </c:pt>
                <c:pt idx="229">
                  <c:v>SET OF 3 COLOURED  FLYING DUCKS</c:v>
                </c:pt>
                <c:pt idx="230">
                  <c:v>SET OF 3 GOLD FLYING DUCKS</c:v>
                </c:pt>
                <c:pt idx="231">
                  <c:v>SET OF 6 KASHMIR FOLKART BAUBLES</c:v>
                </c:pt>
                <c:pt idx="232">
                  <c:v>SET/3 VANILLA SCENTED CANDLE IN BOX</c:v>
                </c:pt>
                <c:pt idx="233">
                  <c:v>SET3 BOOK BOX GREEN GINGHAM FLOWER </c:v>
                </c:pt>
                <c:pt idx="234">
                  <c:v>SHOE SHINE BOX </c:v>
                </c:pt>
                <c:pt idx="235">
                  <c:v>SILVER CHRISTMAS TREE BAUBLE STAND </c:v>
                </c:pt>
                <c:pt idx="236">
                  <c:v>SILVER DIAMANTE PEN IN GIFT BOX</c:v>
                </c:pt>
                <c:pt idx="237">
                  <c:v>SILVER LOOKING MIRROR</c:v>
                </c:pt>
                <c:pt idx="238">
                  <c:v>SMALL SQUARE CUT GLASS CANDLESTICK</c:v>
                </c:pt>
                <c:pt idx="239">
                  <c:v>SPACEBOY TV DINNER TRAY</c:v>
                </c:pt>
                <c:pt idx="240">
                  <c:v>SPOTTY PINK DUCK DOORSTOP</c:v>
                </c:pt>
                <c:pt idx="241">
                  <c:v>SQUARE FLOOR CUSHION VINTAGE RED</c:v>
                </c:pt>
                <c:pt idx="242">
                  <c:v>SQUARECUSHION COVER PINK UNION FLAG</c:v>
                </c:pt>
                <c:pt idx="243">
                  <c:v>SWEETHEART CAKESTAND 3 TIER</c:v>
                </c:pt>
                <c:pt idx="244">
                  <c:v>SWEETHEART RECIPE BOOK STAND</c:v>
                </c:pt>
                <c:pt idx="245">
                  <c:v>SWEETHEART WIRE MAGAZINE RACK</c:v>
                </c:pt>
                <c:pt idx="246">
                  <c:v>SWEETHEART WIRE WALL TIDY</c:v>
                </c:pt>
                <c:pt idx="247">
                  <c:v>TABLE LAMP WHITE SHADE WOOD BASE</c:v>
                </c:pt>
                <c:pt idx="248">
                  <c:v>TEA TIME KITCHEN APRON</c:v>
                </c:pt>
                <c:pt idx="249">
                  <c:v>TEA TIME PARTY BUNTING</c:v>
                </c:pt>
                <c:pt idx="250">
                  <c:v>TEA TIME TABLE CLOTH</c:v>
                </c:pt>
                <c:pt idx="251">
                  <c:v>TOOL BOX SOFT TOY </c:v>
                </c:pt>
                <c:pt idx="252">
                  <c:v>TRAY, BREAKFAST IN BED</c:v>
                </c:pt>
                <c:pt idx="253">
                  <c:v>TRIPLE PHOTO FRAME CORNICE </c:v>
                </c:pt>
                <c:pt idx="254">
                  <c:v>TV DINNER TRAY AIR HOSTESS </c:v>
                </c:pt>
                <c:pt idx="255">
                  <c:v>TV DINNER TRAY DOLLY GIRL</c:v>
                </c:pt>
                <c:pt idx="256">
                  <c:v>TV DINNER TRAY VINTAGE PAISLEY</c:v>
                </c:pt>
                <c:pt idx="257">
                  <c:v>TWO DOOR CURIO CABINET</c:v>
                </c:pt>
                <c:pt idx="258">
                  <c:v>UNION STRIPE WITH FRINGE  HAMMOCK</c:v>
                </c:pt>
                <c:pt idx="259">
                  <c:v>VANILLA SCENT CANDLE JEWELLED BOX</c:v>
                </c:pt>
                <c:pt idx="260">
                  <c:v>VICTORIAN SEWING BOX LARGE</c:v>
                </c:pt>
                <c:pt idx="261">
                  <c:v>VICTORIAN SEWING BOX MEDIUM</c:v>
                </c:pt>
                <c:pt idx="262">
                  <c:v>VICTORIAN SEWING BOX SMALL </c:v>
                </c:pt>
                <c:pt idx="263">
                  <c:v>VINTAGE CREAM 3 BASKET CAKE STAND</c:v>
                </c:pt>
                <c:pt idx="264">
                  <c:v>VINTAGE GLASS COFFEE CADDY</c:v>
                </c:pt>
                <c:pt idx="265">
                  <c:v>VINTAGE KEEPSAKE BOX PARIS DAYS</c:v>
                </c:pt>
                <c:pt idx="266">
                  <c:v>VINTAGE POST OFFICE CABINET</c:v>
                </c:pt>
                <c:pt idx="267">
                  <c:v>VINTAGE RED KITCHEN CABINET</c:v>
                </c:pt>
                <c:pt idx="268">
                  <c:v>VINTAGE UNION JACK APRON</c:v>
                </c:pt>
                <c:pt idx="269">
                  <c:v>VINTAGE UNION JACK BUNTING</c:v>
                </c:pt>
                <c:pt idx="270">
                  <c:v>VINTAGE UNION JACK CUSHION COVER</c:v>
                </c:pt>
                <c:pt idx="271">
                  <c:v>VINTAGE UNION JACK MEMOBOARD</c:v>
                </c:pt>
                <c:pt idx="272">
                  <c:v>WEEKEND BAG VINTAGE ROSE PAISLEY</c:v>
                </c:pt>
                <c:pt idx="273">
                  <c:v>WELCOME  WOODEN BLOCK LETTERS</c:v>
                </c:pt>
                <c:pt idx="274">
                  <c:v>WHITE WIRE EGG HOLDER</c:v>
                </c:pt>
                <c:pt idx="275">
                  <c:v>WHITE WOOD GARDEN PLANT LADDER</c:v>
                </c:pt>
                <c:pt idx="276">
                  <c:v>WOOD 2 DRAWER CABINET WHITE FINISH</c:v>
                </c:pt>
                <c:pt idx="277">
                  <c:v>WOOD AND GLASS MEDICINE CABINET</c:v>
                </c:pt>
                <c:pt idx="278">
                  <c:v>WOOD BLACK BOARD ANT WHITE FINISH</c:v>
                </c:pt>
                <c:pt idx="279">
                  <c:v>WOOD S/3 CABINET ANT WHITE FINISH</c:v>
                </c:pt>
                <c:pt idx="280">
                  <c:v>WOODEN ADVENT CALENDAR CREAM</c:v>
                </c:pt>
                <c:pt idx="281">
                  <c:v>WOODEN ADVENT CALENDAR RED</c:v>
                </c:pt>
                <c:pt idx="282">
                  <c:v>WOODEN ROUNDERS GARDEN SET </c:v>
                </c:pt>
                <c:pt idx="283">
                  <c:v>WOODEN UNION JACK BUNTING</c:v>
                </c:pt>
                <c:pt idx="284">
                  <c:v>YELLOW COAT RACK PARIS FASHION</c:v>
                </c:pt>
                <c:pt idx="285">
                  <c:v>YELLOW GIANT GARDEN THERMOMETER</c:v>
                </c:pt>
                <c:pt idx="286">
                  <c:v>YELLOW SHARK HELICOPTER</c:v>
                </c:pt>
              </c:strCache>
            </c:strRef>
          </c:cat>
          <c:val>
            <c:numRef>
              <c:f>'Product Analyses'!$B$271:$B$558</c:f>
              <c:numCache>
                <c:formatCode>General</c:formatCode>
                <c:ptCount val="287"/>
                <c:pt idx="0">
                  <c:v>7.95</c:v>
                </c:pt>
                <c:pt idx="1">
                  <c:v>4.25</c:v>
                </c:pt>
                <c:pt idx="2">
                  <c:v>8.5</c:v>
                </c:pt>
                <c:pt idx="3">
                  <c:v>14.95</c:v>
                </c:pt>
                <c:pt idx="4">
                  <c:v>14.95</c:v>
                </c:pt>
                <c:pt idx="5">
                  <c:v>6.35</c:v>
                </c:pt>
                <c:pt idx="6">
                  <c:v>6.3499999999999988</c:v>
                </c:pt>
                <c:pt idx="7">
                  <c:v>5.95</c:v>
                </c:pt>
                <c:pt idx="8">
                  <c:v>4.25</c:v>
                </c:pt>
                <c:pt idx="9">
                  <c:v>4.25</c:v>
                </c:pt>
                <c:pt idx="10">
                  <c:v>4.25</c:v>
                </c:pt>
                <c:pt idx="11">
                  <c:v>4.25</c:v>
                </c:pt>
                <c:pt idx="12">
                  <c:v>4.25</c:v>
                </c:pt>
                <c:pt idx="13">
                  <c:v>11.95</c:v>
                </c:pt>
                <c:pt idx="14">
                  <c:v>4.25</c:v>
                </c:pt>
                <c:pt idx="15">
                  <c:v>7.7214285714285733</c:v>
                </c:pt>
                <c:pt idx="16">
                  <c:v>6.75</c:v>
                </c:pt>
                <c:pt idx="17">
                  <c:v>4.5999999999999996</c:v>
                </c:pt>
                <c:pt idx="18">
                  <c:v>15</c:v>
                </c:pt>
                <c:pt idx="19">
                  <c:v>5.9500000000000011</c:v>
                </c:pt>
                <c:pt idx="20">
                  <c:v>5.95</c:v>
                </c:pt>
                <c:pt idx="21">
                  <c:v>6.75</c:v>
                </c:pt>
                <c:pt idx="22">
                  <c:v>4.25</c:v>
                </c:pt>
                <c:pt idx="23">
                  <c:v>8.5</c:v>
                </c:pt>
                <c:pt idx="24">
                  <c:v>5.49</c:v>
                </c:pt>
                <c:pt idx="25">
                  <c:v>8.9499999999999993</c:v>
                </c:pt>
                <c:pt idx="26">
                  <c:v>8.5</c:v>
                </c:pt>
                <c:pt idx="27">
                  <c:v>4.25</c:v>
                </c:pt>
                <c:pt idx="28">
                  <c:v>6.35</c:v>
                </c:pt>
                <c:pt idx="29">
                  <c:v>5.95</c:v>
                </c:pt>
                <c:pt idx="30">
                  <c:v>9.9499999999999993</c:v>
                </c:pt>
                <c:pt idx="31">
                  <c:v>4.95</c:v>
                </c:pt>
                <c:pt idx="32">
                  <c:v>4.95</c:v>
                </c:pt>
                <c:pt idx="33">
                  <c:v>8.5</c:v>
                </c:pt>
                <c:pt idx="34">
                  <c:v>7.95</c:v>
                </c:pt>
                <c:pt idx="35">
                  <c:v>5.95</c:v>
                </c:pt>
                <c:pt idx="36">
                  <c:v>8.9499999999999993</c:v>
                </c:pt>
                <c:pt idx="37">
                  <c:v>5.45</c:v>
                </c:pt>
                <c:pt idx="38">
                  <c:v>4.25</c:v>
                </c:pt>
                <c:pt idx="39">
                  <c:v>5.95</c:v>
                </c:pt>
                <c:pt idx="40">
                  <c:v>5.95</c:v>
                </c:pt>
                <c:pt idx="41">
                  <c:v>4.25</c:v>
                </c:pt>
                <c:pt idx="42">
                  <c:v>9.9499999999999993</c:v>
                </c:pt>
                <c:pt idx="43">
                  <c:v>4.95</c:v>
                </c:pt>
                <c:pt idx="44">
                  <c:v>14.95</c:v>
                </c:pt>
                <c:pt idx="45">
                  <c:v>16.95</c:v>
                </c:pt>
                <c:pt idx="46">
                  <c:v>16.283333333333331</c:v>
                </c:pt>
                <c:pt idx="47">
                  <c:v>15.616666666666665</c:v>
                </c:pt>
                <c:pt idx="48">
                  <c:v>10.75</c:v>
                </c:pt>
                <c:pt idx="49">
                  <c:v>4.95</c:v>
                </c:pt>
                <c:pt idx="50">
                  <c:v>9.9499999999999993</c:v>
                </c:pt>
                <c:pt idx="51">
                  <c:v>6.75</c:v>
                </c:pt>
                <c:pt idx="52">
                  <c:v>8.5</c:v>
                </c:pt>
                <c:pt idx="53">
                  <c:v>9.9499999999999993</c:v>
                </c:pt>
                <c:pt idx="54">
                  <c:v>50</c:v>
                </c:pt>
                <c:pt idx="55">
                  <c:v>9.9499999999999993</c:v>
                </c:pt>
                <c:pt idx="56">
                  <c:v>9.9499999999999993</c:v>
                </c:pt>
                <c:pt idx="57">
                  <c:v>9.9499999999999993</c:v>
                </c:pt>
                <c:pt idx="58">
                  <c:v>9.9499999999999993</c:v>
                </c:pt>
                <c:pt idx="59">
                  <c:v>4.6500000000000004</c:v>
                </c:pt>
                <c:pt idx="60">
                  <c:v>4.6500000000000004</c:v>
                </c:pt>
                <c:pt idx="61">
                  <c:v>16.95</c:v>
                </c:pt>
                <c:pt idx="62">
                  <c:v>8.5</c:v>
                </c:pt>
                <c:pt idx="63">
                  <c:v>9.9499999999999993</c:v>
                </c:pt>
                <c:pt idx="64">
                  <c:v>9.9500000000000011</c:v>
                </c:pt>
                <c:pt idx="65">
                  <c:v>4.4587500000000002</c:v>
                </c:pt>
                <c:pt idx="66">
                  <c:v>4.25</c:v>
                </c:pt>
                <c:pt idx="67">
                  <c:v>4.9500000000000011</c:v>
                </c:pt>
                <c:pt idx="68">
                  <c:v>8.5</c:v>
                </c:pt>
                <c:pt idx="69">
                  <c:v>8.5</c:v>
                </c:pt>
                <c:pt idx="70">
                  <c:v>4.8500000000000005</c:v>
                </c:pt>
                <c:pt idx="71">
                  <c:v>6.75</c:v>
                </c:pt>
                <c:pt idx="72">
                  <c:v>6.75</c:v>
                </c:pt>
                <c:pt idx="73">
                  <c:v>12.75</c:v>
                </c:pt>
                <c:pt idx="74">
                  <c:v>9.9499999999999993</c:v>
                </c:pt>
                <c:pt idx="75">
                  <c:v>4.95</c:v>
                </c:pt>
                <c:pt idx="76">
                  <c:v>5.45</c:v>
                </c:pt>
                <c:pt idx="77">
                  <c:v>12.75</c:v>
                </c:pt>
                <c:pt idx="78">
                  <c:v>18.95</c:v>
                </c:pt>
                <c:pt idx="79">
                  <c:v>5.95</c:v>
                </c:pt>
                <c:pt idx="80">
                  <c:v>4.25</c:v>
                </c:pt>
                <c:pt idx="81">
                  <c:v>5.95</c:v>
                </c:pt>
                <c:pt idx="82">
                  <c:v>7.95</c:v>
                </c:pt>
                <c:pt idx="83">
                  <c:v>5.7</c:v>
                </c:pt>
                <c:pt idx="84">
                  <c:v>6.35</c:v>
                </c:pt>
                <c:pt idx="85">
                  <c:v>6.35</c:v>
                </c:pt>
                <c:pt idx="86">
                  <c:v>6.35</c:v>
                </c:pt>
                <c:pt idx="87">
                  <c:v>4.25</c:v>
                </c:pt>
                <c:pt idx="88">
                  <c:v>8.9499999999999993</c:v>
                </c:pt>
                <c:pt idx="89">
                  <c:v>7.55</c:v>
                </c:pt>
                <c:pt idx="90">
                  <c:v>7.35</c:v>
                </c:pt>
                <c:pt idx="91">
                  <c:v>7.95</c:v>
                </c:pt>
                <c:pt idx="92">
                  <c:v>7.35</c:v>
                </c:pt>
                <c:pt idx="93">
                  <c:v>7.95</c:v>
                </c:pt>
                <c:pt idx="94">
                  <c:v>7.4699999999999989</c:v>
                </c:pt>
                <c:pt idx="95">
                  <c:v>7.65</c:v>
                </c:pt>
                <c:pt idx="96">
                  <c:v>7.95</c:v>
                </c:pt>
                <c:pt idx="97">
                  <c:v>7.55</c:v>
                </c:pt>
                <c:pt idx="98">
                  <c:v>7.95</c:v>
                </c:pt>
                <c:pt idx="99">
                  <c:v>7.4357142857142859</c:v>
                </c:pt>
                <c:pt idx="100">
                  <c:v>7.55</c:v>
                </c:pt>
                <c:pt idx="101">
                  <c:v>7.55</c:v>
                </c:pt>
                <c:pt idx="102">
                  <c:v>7.65</c:v>
                </c:pt>
                <c:pt idx="103">
                  <c:v>7.7099999999999991</c:v>
                </c:pt>
                <c:pt idx="104">
                  <c:v>7.95</c:v>
                </c:pt>
                <c:pt idx="105">
                  <c:v>5.3785714285714281</c:v>
                </c:pt>
                <c:pt idx="106">
                  <c:v>5.5249999999999995</c:v>
                </c:pt>
                <c:pt idx="107">
                  <c:v>4.5999999999999996</c:v>
                </c:pt>
                <c:pt idx="108">
                  <c:v>5.3136363636363644</c:v>
                </c:pt>
                <c:pt idx="109">
                  <c:v>4.95</c:v>
                </c:pt>
                <c:pt idx="110">
                  <c:v>11.85</c:v>
                </c:pt>
                <c:pt idx="111">
                  <c:v>4.95</c:v>
                </c:pt>
                <c:pt idx="112">
                  <c:v>6.95</c:v>
                </c:pt>
                <c:pt idx="113">
                  <c:v>5.95</c:v>
                </c:pt>
                <c:pt idx="114">
                  <c:v>4.25</c:v>
                </c:pt>
                <c:pt idx="115">
                  <c:v>4.95</c:v>
                </c:pt>
                <c:pt idx="116">
                  <c:v>4.6500000000000004</c:v>
                </c:pt>
                <c:pt idx="117">
                  <c:v>4.083333333333333</c:v>
                </c:pt>
                <c:pt idx="118">
                  <c:v>6.75</c:v>
                </c:pt>
                <c:pt idx="119">
                  <c:v>8.5</c:v>
                </c:pt>
                <c:pt idx="120">
                  <c:v>9.9500000000000011</c:v>
                </c:pt>
                <c:pt idx="121">
                  <c:v>4.25</c:v>
                </c:pt>
                <c:pt idx="122">
                  <c:v>4.95</c:v>
                </c:pt>
                <c:pt idx="123">
                  <c:v>4.95</c:v>
                </c:pt>
                <c:pt idx="124">
                  <c:v>4.95</c:v>
                </c:pt>
                <c:pt idx="125">
                  <c:v>4.95</c:v>
                </c:pt>
                <c:pt idx="126">
                  <c:v>4.95</c:v>
                </c:pt>
                <c:pt idx="127">
                  <c:v>4.95</c:v>
                </c:pt>
                <c:pt idx="128">
                  <c:v>4.25</c:v>
                </c:pt>
                <c:pt idx="129">
                  <c:v>4.95</c:v>
                </c:pt>
                <c:pt idx="130">
                  <c:v>8.5</c:v>
                </c:pt>
                <c:pt idx="131">
                  <c:v>7.65</c:v>
                </c:pt>
                <c:pt idx="132">
                  <c:v>4.25</c:v>
                </c:pt>
                <c:pt idx="133">
                  <c:v>4.25</c:v>
                </c:pt>
                <c:pt idx="134">
                  <c:v>4.95</c:v>
                </c:pt>
                <c:pt idx="135">
                  <c:v>5.95</c:v>
                </c:pt>
                <c:pt idx="136">
                  <c:v>7.95</c:v>
                </c:pt>
                <c:pt idx="137">
                  <c:v>7.65</c:v>
                </c:pt>
                <c:pt idx="138">
                  <c:v>5.9500000000000011</c:v>
                </c:pt>
                <c:pt idx="139">
                  <c:v>4.95</c:v>
                </c:pt>
                <c:pt idx="140">
                  <c:v>4.6166666666666663</c:v>
                </c:pt>
                <c:pt idx="141">
                  <c:v>4.5500000000000007</c:v>
                </c:pt>
                <c:pt idx="142">
                  <c:v>8.5</c:v>
                </c:pt>
                <c:pt idx="143">
                  <c:v>35.75</c:v>
                </c:pt>
                <c:pt idx="144">
                  <c:v>5.9500000000000011</c:v>
                </c:pt>
                <c:pt idx="145">
                  <c:v>8.5</c:v>
                </c:pt>
                <c:pt idx="146">
                  <c:v>6.75</c:v>
                </c:pt>
                <c:pt idx="147">
                  <c:v>4.1500000000000004</c:v>
                </c:pt>
                <c:pt idx="148">
                  <c:v>7.25</c:v>
                </c:pt>
                <c:pt idx="149">
                  <c:v>9.9499999999999993</c:v>
                </c:pt>
                <c:pt idx="150">
                  <c:v>4.95</c:v>
                </c:pt>
                <c:pt idx="151">
                  <c:v>9.9499999999999993</c:v>
                </c:pt>
                <c:pt idx="152">
                  <c:v>4.25</c:v>
                </c:pt>
                <c:pt idx="153">
                  <c:v>4.95</c:v>
                </c:pt>
                <c:pt idx="154">
                  <c:v>9.9499999999999993</c:v>
                </c:pt>
                <c:pt idx="155">
                  <c:v>9.9499999999999993</c:v>
                </c:pt>
                <c:pt idx="156">
                  <c:v>5.95</c:v>
                </c:pt>
                <c:pt idx="157">
                  <c:v>4.95</c:v>
                </c:pt>
                <c:pt idx="158">
                  <c:v>4.95</c:v>
                </c:pt>
                <c:pt idx="159">
                  <c:v>5.95</c:v>
                </c:pt>
                <c:pt idx="160">
                  <c:v>4.25</c:v>
                </c:pt>
                <c:pt idx="161">
                  <c:v>14.95</c:v>
                </c:pt>
                <c:pt idx="162">
                  <c:v>10.1</c:v>
                </c:pt>
                <c:pt idx="163">
                  <c:v>4.95</c:v>
                </c:pt>
                <c:pt idx="164">
                  <c:v>4.95</c:v>
                </c:pt>
                <c:pt idx="165">
                  <c:v>6.95</c:v>
                </c:pt>
                <c:pt idx="166">
                  <c:v>8.5</c:v>
                </c:pt>
                <c:pt idx="167">
                  <c:v>5.95</c:v>
                </c:pt>
                <c:pt idx="168">
                  <c:v>6.35</c:v>
                </c:pt>
                <c:pt idx="169">
                  <c:v>14.95</c:v>
                </c:pt>
                <c:pt idx="170">
                  <c:v>5.95</c:v>
                </c:pt>
                <c:pt idx="171">
                  <c:v>6.75</c:v>
                </c:pt>
                <c:pt idx="172">
                  <c:v>8.5</c:v>
                </c:pt>
                <c:pt idx="173">
                  <c:v>4.95</c:v>
                </c:pt>
                <c:pt idx="174">
                  <c:v>4.95</c:v>
                </c:pt>
                <c:pt idx="175">
                  <c:v>6.75</c:v>
                </c:pt>
                <c:pt idx="176">
                  <c:v>6.95</c:v>
                </c:pt>
                <c:pt idx="177">
                  <c:v>9.9499999999999993</c:v>
                </c:pt>
                <c:pt idx="178">
                  <c:v>9.9499999999999993</c:v>
                </c:pt>
                <c:pt idx="179">
                  <c:v>5.95</c:v>
                </c:pt>
                <c:pt idx="180">
                  <c:v>6.75</c:v>
                </c:pt>
                <c:pt idx="181">
                  <c:v>5.95</c:v>
                </c:pt>
                <c:pt idx="182">
                  <c:v>5.95</c:v>
                </c:pt>
                <c:pt idx="183">
                  <c:v>5.45</c:v>
                </c:pt>
                <c:pt idx="184">
                  <c:v>5.95</c:v>
                </c:pt>
                <c:pt idx="185">
                  <c:v>4.25</c:v>
                </c:pt>
                <c:pt idx="186">
                  <c:v>17</c:v>
                </c:pt>
                <c:pt idx="187">
                  <c:v>4.25</c:v>
                </c:pt>
                <c:pt idx="188">
                  <c:v>8.9499999999999993</c:v>
                </c:pt>
                <c:pt idx="189">
                  <c:v>12.75</c:v>
                </c:pt>
                <c:pt idx="190">
                  <c:v>4.25</c:v>
                </c:pt>
                <c:pt idx="191">
                  <c:v>7.95</c:v>
                </c:pt>
                <c:pt idx="192">
                  <c:v>4.95</c:v>
                </c:pt>
                <c:pt idx="193">
                  <c:v>8.5</c:v>
                </c:pt>
                <c:pt idx="194">
                  <c:v>8.5</c:v>
                </c:pt>
                <c:pt idx="195">
                  <c:v>5.95</c:v>
                </c:pt>
                <c:pt idx="196">
                  <c:v>4.95</c:v>
                </c:pt>
                <c:pt idx="197">
                  <c:v>10.950000000000001</c:v>
                </c:pt>
                <c:pt idx="198">
                  <c:v>7.95</c:v>
                </c:pt>
                <c:pt idx="199">
                  <c:v>4.25</c:v>
                </c:pt>
                <c:pt idx="200">
                  <c:v>9.9500000000000011</c:v>
                </c:pt>
                <c:pt idx="201">
                  <c:v>7.95</c:v>
                </c:pt>
                <c:pt idx="202">
                  <c:v>5.95</c:v>
                </c:pt>
                <c:pt idx="203">
                  <c:v>7.95</c:v>
                </c:pt>
                <c:pt idx="204">
                  <c:v>12.449999999999998</c:v>
                </c:pt>
                <c:pt idx="205">
                  <c:v>4.8800000000000008</c:v>
                </c:pt>
                <c:pt idx="206">
                  <c:v>9.9499999999999993</c:v>
                </c:pt>
                <c:pt idx="207">
                  <c:v>4.7749999999999995</c:v>
                </c:pt>
                <c:pt idx="208">
                  <c:v>4.25</c:v>
                </c:pt>
                <c:pt idx="209">
                  <c:v>4.25</c:v>
                </c:pt>
                <c:pt idx="210">
                  <c:v>4.25</c:v>
                </c:pt>
                <c:pt idx="211">
                  <c:v>6.75</c:v>
                </c:pt>
                <c:pt idx="212">
                  <c:v>9.3699999999999992</c:v>
                </c:pt>
                <c:pt idx="213">
                  <c:v>4.25</c:v>
                </c:pt>
                <c:pt idx="214">
                  <c:v>7.95</c:v>
                </c:pt>
                <c:pt idx="215">
                  <c:v>7.95</c:v>
                </c:pt>
                <c:pt idx="216">
                  <c:v>165</c:v>
                </c:pt>
                <c:pt idx="217">
                  <c:v>4.25</c:v>
                </c:pt>
                <c:pt idx="218">
                  <c:v>4.9500000000000011</c:v>
                </c:pt>
                <c:pt idx="219">
                  <c:v>6.4833333333333334</c:v>
                </c:pt>
                <c:pt idx="220">
                  <c:v>4.95</c:v>
                </c:pt>
                <c:pt idx="221">
                  <c:v>19.2</c:v>
                </c:pt>
                <c:pt idx="222">
                  <c:v>7.8880000000000026</c:v>
                </c:pt>
                <c:pt idx="223">
                  <c:v>12.75</c:v>
                </c:pt>
                <c:pt idx="224">
                  <c:v>4.95</c:v>
                </c:pt>
                <c:pt idx="225">
                  <c:v>4.25</c:v>
                </c:pt>
                <c:pt idx="226">
                  <c:v>12.75</c:v>
                </c:pt>
                <c:pt idx="227">
                  <c:v>4.95</c:v>
                </c:pt>
                <c:pt idx="228">
                  <c:v>4.6500000000000004</c:v>
                </c:pt>
                <c:pt idx="229">
                  <c:v>5.0500000000000007</c:v>
                </c:pt>
                <c:pt idx="230">
                  <c:v>6.35</c:v>
                </c:pt>
                <c:pt idx="231">
                  <c:v>4.25</c:v>
                </c:pt>
                <c:pt idx="232">
                  <c:v>4.25</c:v>
                </c:pt>
                <c:pt idx="233">
                  <c:v>4.25</c:v>
                </c:pt>
                <c:pt idx="234">
                  <c:v>9.9499999999999993</c:v>
                </c:pt>
                <c:pt idx="235">
                  <c:v>16.95</c:v>
                </c:pt>
                <c:pt idx="236">
                  <c:v>4.95</c:v>
                </c:pt>
                <c:pt idx="237">
                  <c:v>4.95</c:v>
                </c:pt>
                <c:pt idx="238">
                  <c:v>4.95</c:v>
                </c:pt>
                <c:pt idx="239">
                  <c:v>4.95</c:v>
                </c:pt>
                <c:pt idx="240">
                  <c:v>4.25</c:v>
                </c:pt>
                <c:pt idx="241">
                  <c:v>7.95</c:v>
                </c:pt>
                <c:pt idx="242">
                  <c:v>6.75</c:v>
                </c:pt>
                <c:pt idx="243">
                  <c:v>9.9499999999999993</c:v>
                </c:pt>
                <c:pt idx="244">
                  <c:v>6.75</c:v>
                </c:pt>
                <c:pt idx="245">
                  <c:v>7.95</c:v>
                </c:pt>
                <c:pt idx="246">
                  <c:v>9.9499999999999993</c:v>
                </c:pt>
                <c:pt idx="247">
                  <c:v>5.95</c:v>
                </c:pt>
                <c:pt idx="248">
                  <c:v>5.95</c:v>
                </c:pt>
                <c:pt idx="249">
                  <c:v>4.6500000000000004</c:v>
                </c:pt>
                <c:pt idx="250">
                  <c:v>10.65</c:v>
                </c:pt>
                <c:pt idx="251">
                  <c:v>8.9499999999999993</c:v>
                </c:pt>
                <c:pt idx="252">
                  <c:v>12.75</c:v>
                </c:pt>
                <c:pt idx="253">
                  <c:v>9.9499999999999993</c:v>
                </c:pt>
                <c:pt idx="254">
                  <c:v>4.95</c:v>
                </c:pt>
                <c:pt idx="255">
                  <c:v>4.95</c:v>
                </c:pt>
                <c:pt idx="256">
                  <c:v>4.95</c:v>
                </c:pt>
                <c:pt idx="257">
                  <c:v>12.75</c:v>
                </c:pt>
                <c:pt idx="258">
                  <c:v>7.95</c:v>
                </c:pt>
                <c:pt idx="259">
                  <c:v>4.25</c:v>
                </c:pt>
                <c:pt idx="260">
                  <c:v>12.39</c:v>
                </c:pt>
                <c:pt idx="261">
                  <c:v>7.95</c:v>
                </c:pt>
                <c:pt idx="262">
                  <c:v>5.95</c:v>
                </c:pt>
                <c:pt idx="263">
                  <c:v>9.9499999999999993</c:v>
                </c:pt>
                <c:pt idx="264">
                  <c:v>5.95</c:v>
                </c:pt>
                <c:pt idx="265">
                  <c:v>6.35</c:v>
                </c:pt>
                <c:pt idx="266">
                  <c:v>79.95</c:v>
                </c:pt>
                <c:pt idx="267">
                  <c:v>295</c:v>
                </c:pt>
                <c:pt idx="268">
                  <c:v>6.95</c:v>
                </c:pt>
                <c:pt idx="269">
                  <c:v>8.5</c:v>
                </c:pt>
                <c:pt idx="270">
                  <c:v>4.95</c:v>
                </c:pt>
                <c:pt idx="271">
                  <c:v>9.9499999999999993</c:v>
                </c:pt>
                <c:pt idx="272">
                  <c:v>7.65</c:v>
                </c:pt>
                <c:pt idx="273">
                  <c:v>9.9499999999999993</c:v>
                </c:pt>
                <c:pt idx="274">
                  <c:v>4.95</c:v>
                </c:pt>
                <c:pt idx="275">
                  <c:v>9.9499999999999993</c:v>
                </c:pt>
                <c:pt idx="276">
                  <c:v>5.0676470588235309</c:v>
                </c:pt>
                <c:pt idx="277">
                  <c:v>29.95</c:v>
                </c:pt>
                <c:pt idx="278">
                  <c:v>6.45</c:v>
                </c:pt>
                <c:pt idx="279">
                  <c:v>7.1264705882352963</c:v>
                </c:pt>
                <c:pt idx="280">
                  <c:v>16.95</c:v>
                </c:pt>
                <c:pt idx="281">
                  <c:v>16.95</c:v>
                </c:pt>
                <c:pt idx="282">
                  <c:v>9.9499999999999993</c:v>
                </c:pt>
                <c:pt idx="283">
                  <c:v>5.95</c:v>
                </c:pt>
                <c:pt idx="284">
                  <c:v>4.95</c:v>
                </c:pt>
                <c:pt idx="285">
                  <c:v>5.95</c:v>
                </c:pt>
                <c:pt idx="286">
                  <c:v>7.95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A0-4D02-8722-BEA12C8E960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17988176"/>
        <c:axId val="517987824"/>
      </c:barChart>
      <c:catAx>
        <c:axId val="51798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987824"/>
        <c:crosses val="autoZero"/>
        <c:auto val="1"/>
        <c:lblAlgn val="ctr"/>
        <c:lblOffset val="100"/>
        <c:noMultiLvlLbl val="0"/>
      </c:catAx>
      <c:valAx>
        <c:axId val="51798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98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[Online retail sample 1.xlsx]Product Analyses!PivotTable6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'Product Analyses'!$B$3171:$B$3172</c:f>
              <c:strCache>
                <c:ptCount val="1"/>
                <c:pt idx="0">
                  <c:v>01-Dec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'Product Analyses'!$A$3173:$A$4468</c:f>
              <c:strCache>
                <c:ptCount val="1295"/>
                <c:pt idx="0">
                  <c:v> 4 PURPLE FLOCK DINNER CANDLES</c:v>
                </c:pt>
                <c:pt idx="1">
                  <c:v> SET 2 TEA TOWELS I LOVE LONDON </c:v>
                </c:pt>
                <c:pt idx="2">
                  <c:v>10 COLOUR SPACEBOY PEN</c:v>
                </c:pt>
                <c:pt idx="3">
                  <c:v>12 COLOURED PARTY BALLOONS</c:v>
                </c:pt>
                <c:pt idx="4">
                  <c:v>12 DAISY PEGS IN WOOD BOX</c:v>
                </c:pt>
                <c:pt idx="5">
                  <c:v>12 MESSAGE CARDS WITH ENVELOPES</c:v>
                </c:pt>
                <c:pt idx="6">
                  <c:v>12 PENCIL SMALL TUBE WOODLAND</c:v>
                </c:pt>
                <c:pt idx="7">
                  <c:v>12 PENCILS SMALL TUBE RED RETROSPOT</c:v>
                </c:pt>
                <c:pt idx="8">
                  <c:v>12 PENCILS SMALL TUBE SKULL</c:v>
                </c:pt>
                <c:pt idx="9">
                  <c:v>12 PENCILS TALL TUBE POSY</c:v>
                </c:pt>
                <c:pt idx="10">
                  <c:v>12 PENCILS TALL TUBE RED RETROSPOT</c:v>
                </c:pt>
                <c:pt idx="11">
                  <c:v>12 PENCILS TALL TUBE SKULLS</c:v>
                </c:pt>
                <c:pt idx="12">
                  <c:v>12 PENCILS TALL TUBE WOODLAND</c:v>
                </c:pt>
                <c:pt idx="13">
                  <c:v>15CM CHRISTMAS GLASS BALL 20 LIGHTS</c:v>
                </c:pt>
                <c:pt idx="14">
                  <c:v>20 DOLLY PEGS RETROSPOT</c:v>
                </c:pt>
                <c:pt idx="15">
                  <c:v>200 BENDY SKULL STRAWS</c:v>
                </c:pt>
                <c:pt idx="16">
                  <c:v>200 RED + WHITE BENDY STRAWS</c:v>
                </c:pt>
                <c:pt idx="17">
                  <c:v>3 GARDENIA MORRIS BOXED CANDLES</c:v>
                </c:pt>
                <c:pt idx="18">
                  <c:v>3 HOOK HANGER MAGIC GARDEN</c:v>
                </c:pt>
                <c:pt idx="19">
                  <c:v>3 HOOK PHOTO SHELF ANTIQUE WHITE</c:v>
                </c:pt>
                <c:pt idx="20">
                  <c:v>3 PIECE SPACEBOY COOKIE CUTTER SET</c:v>
                </c:pt>
                <c:pt idx="21">
                  <c:v>3 STRIPEY MICE FELTCRAFT</c:v>
                </c:pt>
                <c:pt idx="22">
                  <c:v>3 TIER CAKE TIN GREEN AND CREAM</c:v>
                </c:pt>
                <c:pt idx="23">
                  <c:v>3 TIER CAKE TIN RED AND CREAM</c:v>
                </c:pt>
                <c:pt idx="24">
                  <c:v>3 TRADITIONAl BISCUIT CUTTERS  SET</c:v>
                </c:pt>
                <c:pt idx="25">
                  <c:v>3 TRADITIONAL COOKIE CUTTERS  SET</c:v>
                </c:pt>
                <c:pt idx="26">
                  <c:v>36 FOIL HEART CAKE CASES</c:v>
                </c:pt>
                <c:pt idx="27">
                  <c:v>36 FOIL STAR CAKE CASES </c:v>
                </c:pt>
                <c:pt idx="28">
                  <c:v>36 PENCILS TUBE RED RETROSPOT</c:v>
                </c:pt>
                <c:pt idx="29">
                  <c:v>36 PENCILS TUBE SKULLS</c:v>
                </c:pt>
                <c:pt idx="30">
                  <c:v>36 PENCILS TUBE WOODLAND</c:v>
                </c:pt>
                <c:pt idx="31">
                  <c:v>3D CHRISTMAS STAMPS STICKERS </c:v>
                </c:pt>
                <c:pt idx="32">
                  <c:v>3D DOG PICTURE PLAYING CARDS</c:v>
                </c:pt>
                <c:pt idx="33">
                  <c:v>3D TRADITIONAL CHRISTMAS STICKERS</c:v>
                </c:pt>
                <c:pt idx="34">
                  <c:v>4 IVORY DINNER CANDLES SILVER FLOCK</c:v>
                </c:pt>
                <c:pt idx="35">
                  <c:v>4 ROSE PINK DINNER CANDLES</c:v>
                </c:pt>
                <c:pt idx="36">
                  <c:v>4 SKY BLUE DINNER CANDLES</c:v>
                </c:pt>
                <c:pt idx="37">
                  <c:v>4 TRADITIONAL SPINNING TOPS</c:v>
                </c:pt>
                <c:pt idx="38">
                  <c:v>5 HOOK HANGER MAGIC TOADSTOOL</c:v>
                </c:pt>
                <c:pt idx="39">
                  <c:v>5 HOOK HANGER RED MAGIC TOADSTOOL</c:v>
                </c:pt>
                <c:pt idx="40">
                  <c:v>5 STRAND GLASS NECKLACE BLACK</c:v>
                </c:pt>
                <c:pt idx="41">
                  <c:v>5 STRAND GLASS NECKLACE CRYSTAL</c:v>
                </c:pt>
                <c:pt idx="42">
                  <c:v>6 CHOCOLATE LOVE HEART T-LIGHTS</c:v>
                </c:pt>
                <c:pt idx="43">
                  <c:v>6 RIBBONS ELEGANT CHRISTMAS </c:v>
                </c:pt>
                <c:pt idx="44">
                  <c:v>6 RIBBONS RUSTIC CHARM</c:v>
                </c:pt>
                <c:pt idx="45">
                  <c:v>6 RIBBONS SHIMMERING PINKS </c:v>
                </c:pt>
                <c:pt idx="46">
                  <c:v>60 CAKE CASES DOLLY GIRL DESIGN</c:v>
                </c:pt>
                <c:pt idx="47">
                  <c:v>60 CAKE CASES VINTAGE CHRISTMAS</c:v>
                </c:pt>
                <c:pt idx="48">
                  <c:v>60 TEATIME FAIRY CAKE CASES</c:v>
                </c:pt>
                <c:pt idx="49">
                  <c:v>72 SWEETHEART FAIRY CAKE CASES</c:v>
                </c:pt>
                <c:pt idx="50">
                  <c:v>ADVENT CALENDAR GINGHAM SACK</c:v>
                </c:pt>
                <c:pt idx="51">
                  <c:v>AGED GLASS SILVER T-LIGHT HOLDER</c:v>
                </c:pt>
                <c:pt idx="52">
                  <c:v>AIRLINE BAG VINTAGE JET SET BROWN</c:v>
                </c:pt>
                <c:pt idx="53">
                  <c:v>AIRLINE BAG VINTAGE JET SET RED</c:v>
                </c:pt>
                <c:pt idx="54">
                  <c:v>AIRLINE BAG VINTAGE JET SET WHITE</c:v>
                </c:pt>
                <c:pt idx="55">
                  <c:v>AIRLINE BAG VINTAGE TOKYO 78</c:v>
                </c:pt>
                <c:pt idx="56">
                  <c:v>AIRLINE BAG VINTAGE WORLD CHAMPION </c:v>
                </c:pt>
                <c:pt idx="57">
                  <c:v>AIRLINE LOUNGE,METAL SIGN</c:v>
                </c:pt>
                <c:pt idx="58">
                  <c:v>ALARM CLOCK BAKELIKE CHOCOLATE</c:v>
                </c:pt>
                <c:pt idx="59">
                  <c:v>ALARM CLOCK BAKELIKE GREEN</c:v>
                </c:pt>
                <c:pt idx="60">
                  <c:v>ALARM CLOCK BAKELIKE IVORY</c:v>
                </c:pt>
                <c:pt idx="61">
                  <c:v>ALARM CLOCK BAKELIKE ORANGE</c:v>
                </c:pt>
                <c:pt idx="62">
                  <c:v>ALARM CLOCK BAKELIKE PINK</c:v>
                </c:pt>
                <c:pt idx="63">
                  <c:v>ALARM CLOCK BAKELIKE RED </c:v>
                </c:pt>
                <c:pt idx="64">
                  <c:v>ALPHABET STENCIL CRAFT</c:v>
                </c:pt>
                <c:pt idx="65">
                  <c:v>AMBER CHUNKY GLASS+BEAD NECKLACE</c:v>
                </c:pt>
                <c:pt idx="66">
                  <c:v>AMETHYST DIAMANTE EXPANDABLE RING</c:v>
                </c:pt>
                <c:pt idx="67">
                  <c:v>AMETHYST HOOP EARRING FLORAL LEAF</c:v>
                </c:pt>
                <c:pt idx="68">
                  <c:v>ANGEL DECORATION STARS ON DRESS</c:v>
                </c:pt>
                <c:pt idx="69">
                  <c:v>ANT WHITE WIRE HEART SPIRAL</c:v>
                </c:pt>
                <c:pt idx="70">
                  <c:v>ANTIQUE GLASS DRESSING TABLE POT</c:v>
                </c:pt>
                <c:pt idx="71">
                  <c:v>ANTIQUE GLASS HEART DECORATION </c:v>
                </c:pt>
                <c:pt idx="72">
                  <c:v>ANTIQUE GLASS PEDESTAL BOWL</c:v>
                </c:pt>
                <c:pt idx="73">
                  <c:v>ANTIQUE SILVER TEA GLASS ENGRAVED</c:v>
                </c:pt>
                <c:pt idx="74">
                  <c:v>ANTIQUE SILVER TEA GLASS ETCHED</c:v>
                </c:pt>
                <c:pt idx="75">
                  <c:v>ANTIQUE TALL SWIRLGLASS TRINKET POT</c:v>
                </c:pt>
                <c:pt idx="76">
                  <c:v>APPLE BATH SPONGE</c:v>
                </c:pt>
                <c:pt idx="77">
                  <c:v>AREA PATROLLED METAL SIGN</c:v>
                </c:pt>
                <c:pt idx="78">
                  <c:v>ARMY CAMO BOOKCOVER TAPE</c:v>
                </c:pt>
                <c:pt idx="79">
                  <c:v>ART LIGHTS,FUNK MONKEY</c:v>
                </c:pt>
                <c:pt idx="80">
                  <c:v>ASS COL SMALL SAND GECKO P'WEIGHT</c:v>
                </c:pt>
                <c:pt idx="81">
                  <c:v>ASSORTED BOTTLE TOP  MAGNETS </c:v>
                </c:pt>
                <c:pt idx="82">
                  <c:v>ASSORTED CAKES FRIDGE MAGNETS</c:v>
                </c:pt>
                <c:pt idx="83">
                  <c:v>ASSORTED COLOUR BIRD ORNAMENT</c:v>
                </c:pt>
                <c:pt idx="84">
                  <c:v>ASSORTED COLOUR LIZARD SUCTION HOOK</c:v>
                </c:pt>
                <c:pt idx="85">
                  <c:v>ASSORTED COLOUR MINI CASES</c:v>
                </c:pt>
                <c:pt idx="86">
                  <c:v>ASSORTED COLOUR T-LIGHT HOLDER</c:v>
                </c:pt>
                <c:pt idx="87">
                  <c:v>ASSORTED COLOURS SILK FAN</c:v>
                </c:pt>
                <c:pt idx="88">
                  <c:v>ASSORTED CREEPY CRAWLIES</c:v>
                </c:pt>
                <c:pt idx="89">
                  <c:v>ASSORTED TUTTI FRUTTI MIRROR</c:v>
                </c:pt>
                <c:pt idx="90">
                  <c:v>ASSTD DESIGN 3D PAPER STICKERS</c:v>
                </c:pt>
                <c:pt idx="91">
                  <c:v>BABUSHKA LIGHTS STRING OF 10</c:v>
                </c:pt>
                <c:pt idx="92">
                  <c:v>BABY BOOM RIBBONS </c:v>
                </c:pt>
                <c:pt idx="93">
                  <c:v>BAG 125g SWIRLY MARBLES</c:v>
                </c:pt>
                <c:pt idx="94">
                  <c:v>BAG 250g SWIRLY MARBLES</c:v>
                </c:pt>
                <c:pt idx="95">
                  <c:v>BAG 500g SWIRLY MARBLES</c:v>
                </c:pt>
                <c:pt idx="96">
                  <c:v>BAKING SET SPACEBOY DESIGN</c:v>
                </c:pt>
                <c:pt idx="97">
                  <c:v>BALLOON ART MAKE YOUR OWN FLOWERS</c:v>
                </c:pt>
                <c:pt idx="98">
                  <c:v>BALLOON PUMP WITH 10 BALLOONS</c:v>
                </c:pt>
                <c:pt idx="99">
                  <c:v>BALLOON WATER BOMB PACK OF 35</c:v>
                </c:pt>
                <c:pt idx="100">
                  <c:v>BALLOONS  WRITING SET </c:v>
                </c:pt>
                <c:pt idx="101">
                  <c:v>BANK ACCOUNT  GREETING  CARD </c:v>
                </c:pt>
                <c:pt idx="102">
                  <c:v>Bank Charges</c:v>
                </c:pt>
                <c:pt idx="103">
                  <c:v>BASKET OF FLOWERS SEWING KIT</c:v>
                </c:pt>
                <c:pt idx="104">
                  <c:v>BATH BUILDING BLOCK WORD</c:v>
                </c:pt>
                <c:pt idx="105">
                  <c:v>BATHROOM METAL SIGN</c:v>
                </c:pt>
                <c:pt idx="106">
                  <c:v>BEACH HUT KEY CABINET</c:v>
                </c:pt>
                <c:pt idx="107">
                  <c:v>BIG DOUGHNUT FRIDGE MAGNETS</c:v>
                </c:pt>
                <c:pt idx="108">
                  <c:v>BINGO SET</c:v>
                </c:pt>
                <c:pt idx="109">
                  <c:v>BIRD BOX CHRISTMAS TREE DECORATION</c:v>
                </c:pt>
                <c:pt idx="110">
                  <c:v>BIRD DECORATION RED RETROSPOT</c:v>
                </c:pt>
                <c:pt idx="111">
                  <c:v>BIRD HOUSE HOT WATER BOTTLE</c:v>
                </c:pt>
                <c:pt idx="112">
                  <c:v>BIRDS MOBILE VINTAGE DESIGN</c:v>
                </c:pt>
                <c:pt idx="113">
                  <c:v>BIRTHDAY CARD, RETRO SPOT</c:v>
                </c:pt>
                <c:pt idx="114">
                  <c:v>BIRTHDAY PARTY CORDON BARRIER TAPE</c:v>
                </c:pt>
                <c:pt idx="115">
                  <c:v>BISCUIT TIN VINTAGE RED</c:v>
                </c:pt>
                <c:pt idx="116">
                  <c:v>BLACK CANDELABRA T-LIGHT HOLDER</c:v>
                </c:pt>
                <c:pt idx="117">
                  <c:v>BLACK CHAMPAGNE GLASS</c:v>
                </c:pt>
                <c:pt idx="118">
                  <c:v>BLACK CHRISTMAS TREE 60CM</c:v>
                </c:pt>
                <c:pt idx="119">
                  <c:v>BLACK DIAMANTE EXPANDABLE RING</c:v>
                </c:pt>
                <c:pt idx="120">
                  <c:v>BLACK DINER WALL CLOCK</c:v>
                </c:pt>
                <c:pt idx="121">
                  <c:v>BLACK EAR MUFF HEADPHONES</c:v>
                </c:pt>
                <c:pt idx="122">
                  <c:v>BLACK ENCHANTED FOREST PLACEMAT</c:v>
                </c:pt>
                <c:pt idx="123">
                  <c:v>BLACK GEMSTONE BRACELET</c:v>
                </c:pt>
                <c:pt idx="124">
                  <c:v>BLACK HEART CARD HOLDER</c:v>
                </c:pt>
                <c:pt idx="125">
                  <c:v>BLACK KITCHEN SCALES</c:v>
                </c:pt>
                <c:pt idx="126">
                  <c:v>BLACK LOVE BIRD CANDLE</c:v>
                </c:pt>
                <c:pt idx="127">
                  <c:v>BLACK LOVE BIRD T-LIGHT HOLDER</c:v>
                </c:pt>
                <c:pt idx="128">
                  <c:v>BLACK ORANGE SQUEEZER</c:v>
                </c:pt>
                <c:pt idx="129">
                  <c:v>BLACK PIRATE TREASURE CHEST</c:v>
                </c:pt>
                <c:pt idx="130">
                  <c:v>BLACK RECORD COVER FRAME</c:v>
                </c:pt>
                <c:pt idx="131">
                  <c:v>BLACK SWEETHEART BRACELET</c:v>
                </c:pt>
                <c:pt idx="132">
                  <c:v>BLACK TEA TOWEL CLASSIC DESIGN</c:v>
                </c:pt>
                <c:pt idx="133">
                  <c:v>BLACK TEA,COFFEE,SUGAR JARS</c:v>
                </c:pt>
                <c:pt idx="134">
                  <c:v>BLACK WINE GLASS</c:v>
                </c:pt>
                <c:pt idx="135">
                  <c:v>BLACK/BLUE POLKADOT UMBRELLA</c:v>
                </c:pt>
                <c:pt idx="136">
                  <c:v>BLACK+WHITE NECKLACE W TASSEL</c:v>
                </c:pt>
                <c:pt idx="137">
                  <c:v>BLUE  DIAMANTE PEN IN GIFT BOX</c:v>
                </c:pt>
                <c:pt idx="138">
                  <c:v>BLUE 3 PIECE POLKADOT CUTLERY SET</c:v>
                </c:pt>
                <c:pt idx="139">
                  <c:v>BLUE BIRDHOUSE DECORATION</c:v>
                </c:pt>
                <c:pt idx="140">
                  <c:v>BLUE CALCULATOR RULER</c:v>
                </c:pt>
                <c:pt idx="141">
                  <c:v>BLUE CHARLIE+LOLA PERSONAL DOORSIGN</c:v>
                </c:pt>
                <c:pt idx="142">
                  <c:v>BLUE COAT RACK PARIS FASHION</c:v>
                </c:pt>
                <c:pt idx="143">
                  <c:v>BLUE DINER WALL CLOCK</c:v>
                </c:pt>
                <c:pt idx="144">
                  <c:v>BLUE DRAGONFLY HELICOPTER</c:v>
                </c:pt>
                <c:pt idx="145">
                  <c:v>BLUE DRAWER KNOB ACRYLIC EDWARDIAN</c:v>
                </c:pt>
                <c:pt idx="146">
                  <c:v>BLUE GEISHA GIRL </c:v>
                </c:pt>
                <c:pt idx="147">
                  <c:v>BLUE GIANT GARDEN THERMOMETER</c:v>
                </c:pt>
                <c:pt idx="148">
                  <c:v>BLUE GLASS CHUNKY CHARM BRACELET</c:v>
                </c:pt>
                <c:pt idx="149">
                  <c:v>BLUE HAPPY BIRTHDAY BUNTING</c:v>
                </c:pt>
                <c:pt idx="150">
                  <c:v>BLUE HARMONICA IN BOX </c:v>
                </c:pt>
                <c:pt idx="151">
                  <c:v>BLUE JUICY FRUIT PHOTO FRAME</c:v>
                </c:pt>
                <c:pt idx="152">
                  <c:v>BLUE NEW BAROQUE CANDLESTICK CANDLE</c:v>
                </c:pt>
                <c:pt idx="153">
                  <c:v>BLUE OWL SOFT TOY</c:v>
                </c:pt>
                <c:pt idx="154">
                  <c:v>BLUE PAISLEY NOTEBOOK</c:v>
                </c:pt>
                <c:pt idx="155">
                  <c:v>BLUE PAISLEY POCKET BOOK</c:v>
                </c:pt>
                <c:pt idx="156">
                  <c:v>BLUE PAISLEY TISSUE BOX</c:v>
                </c:pt>
                <c:pt idx="157">
                  <c:v>BLUE PAPER PARASOL </c:v>
                </c:pt>
                <c:pt idx="158">
                  <c:v>BLUE PARTY BAGS </c:v>
                </c:pt>
                <c:pt idx="159">
                  <c:v>BLUE POLKADOT BOWL</c:v>
                </c:pt>
                <c:pt idx="160">
                  <c:v>BLUE POLKADOT COFFEE MUG</c:v>
                </c:pt>
                <c:pt idx="161">
                  <c:v>BLUE POLKADOT CUP</c:v>
                </c:pt>
                <c:pt idx="162">
                  <c:v>BLUE POLKADOT PLATE </c:v>
                </c:pt>
                <c:pt idx="163">
                  <c:v>BLUE POLKADOT PUDDING BOWL</c:v>
                </c:pt>
                <c:pt idx="164">
                  <c:v>BLUE POLKADOT WASHING UP GLOVES</c:v>
                </c:pt>
                <c:pt idx="165">
                  <c:v>BLUE POLKADOT WRAP</c:v>
                </c:pt>
                <c:pt idx="166">
                  <c:v>BLUE ROSE FABRIC MIRROR</c:v>
                </c:pt>
                <c:pt idx="167">
                  <c:v>BLUE SPOT CERAMIC DRAWER KNOB</c:v>
                </c:pt>
                <c:pt idx="168">
                  <c:v>BLUE STRIPE CERAMIC DRAWER KNOB</c:v>
                </c:pt>
                <c:pt idx="169">
                  <c:v>BLUE SWEETHEART BRACELET</c:v>
                </c:pt>
                <c:pt idx="170">
                  <c:v>BLUE TEA TOWEL CLASSIC DESIGN</c:v>
                </c:pt>
                <c:pt idx="171">
                  <c:v>BLUE/CREAM STRIPE CUSHION COVER </c:v>
                </c:pt>
                <c:pt idx="172">
                  <c:v>BOOM BOX SPEAKER BOYS</c:v>
                </c:pt>
                <c:pt idx="173">
                  <c:v>BOOM BOX SPEAKER GIRLS</c:v>
                </c:pt>
                <c:pt idx="174">
                  <c:v>BOOZE &amp; WOMEN GREETING CARD </c:v>
                </c:pt>
                <c:pt idx="175">
                  <c:v>BOTANICAL LAVENDER BIRTHDAY CARD</c:v>
                </c:pt>
                <c:pt idx="176">
                  <c:v>BOUDOIR SQUARE TISSUE BOX</c:v>
                </c:pt>
                <c:pt idx="177">
                  <c:v>BOX OF 24 COCKTAIL PARASOLS</c:v>
                </c:pt>
                <c:pt idx="178">
                  <c:v>BOX OF 6 ASSORTED COLOUR TEASPOONS</c:v>
                </c:pt>
                <c:pt idx="179">
                  <c:v>BOX OF VINTAGE ALPHABET BLOCKS</c:v>
                </c:pt>
                <c:pt idx="180">
                  <c:v>BOX OF VINTAGE JIGSAW BLOCKS </c:v>
                </c:pt>
                <c:pt idx="181">
                  <c:v>BOYS VINTAGE TIN SEASIDE BUCKET</c:v>
                </c:pt>
                <c:pt idx="182">
                  <c:v>BREAD BIN DINER STYLE IVORY</c:v>
                </c:pt>
                <c:pt idx="183">
                  <c:v>BREAD BIN DINER STYLE MINT</c:v>
                </c:pt>
                <c:pt idx="184">
                  <c:v>BREAD BIN DINER STYLE PINK</c:v>
                </c:pt>
                <c:pt idx="185">
                  <c:v>BREAD BIN DINER STYLE RED </c:v>
                </c:pt>
                <c:pt idx="186">
                  <c:v>BRIGHT BLUES RIBBONS </c:v>
                </c:pt>
                <c:pt idx="187">
                  <c:v>BROCADE RING PURSE </c:v>
                </c:pt>
                <c:pt idx="188">
                  <c:v>BROCANTE SHELF WITH HOOKS</c:v>
                </c:pt>
                <c:pt idx="189">
                  <c:v>BUTTON BOX </c:v>
                </c:pt>
                <c:pt idx="190">
                  <c:v>CACTI T-LIGHT CANDLES</c:v>
                </c:pt>
                <c:pt idx="191">
                  <c:v>CAKE PLATE LOVEBIRD WHITE</c:v>
                </c:pt>
                <c:pt idx="192">
                  <c:v>CAKE STAND LOVEBIRD 2 TIER WHITE</c:v>
                </c:pt>
                <c:pt idx="193">
                  <c:v>CAKE STAND VICTORIAN FILIGREE MED</c:v>
                </c:pt>
                <c:pt idx="194">
                  <c:v>CAKE STAND WHITE TWO TIER LACE</c:v>
                </c:pt>
                <c:pt idx="195">
                  <c:v>CAKESTAND, 3 TIER, LOVEHEART</c:v>
                </c:pt>
                <c:pt idx="196">
                  <c:v>CALENDAR IN SEASON DESIGN</c:v>
                </c:pt>
                <c:pt idx="197">
                  <c:v>CALENDAR PAPER CUT DESIGN</c:v>
                </c:pt>
                <c:pt idx="198">
                  <c:v>CAMOUFLAGE DESIGN TEDDY</c:v>
                </c:pt>
                <c:pt idx="199">
                  <c:v>CAMOUFLAGE LED TORCH</c:v>
                </c:pt>
                <c:pt idx="200">
                  <c:v>CANDLEHOLDER PINK HANGING HEART</c:v>
                </c:pt>
                <c:pt idx="201">
                  <c:v>CARAVAN SQUARE TISSUE BOX</c:v>
                </c:pt>
                <c:pt idx="202">
                  <c:v>CARD BILLBOARD FONT</c:v>
                </c:pt>
                <c:pt idx="203">
                  <c:v>CARD BIRTHDAY COWBOY</c:v>
                </c:pt>
                <c:pt idx="204">
                  <c:v>CARD CAT AND TREE </c:v>
                </c:pt>
                <c:pt idx="205">
                  <c:v>CARD CHRISTMAS VILLAGE</c:v>
                </c:pt>
                <c:pt idx="206">
                  <c:v>CARD CIRCUS PARADE</c:v>
                </c:pt>
                <c:pt idx="207">
                  <c:v>CARD DOG AND BALL </c:v>
                </c:pt>
                <c:pt idx="208">
                  <c:v>CARD DOLLY GIRL </c:v>
                </c:pt>
                <c:pt idx="209">
                  <c:v>CARD HOLDER GINGHAM HEART</c:v>
                </c:pt>
                <c:pt idx="210">
                  <c:v>CARD I LOVE LONDON </c:v>
                </c:pt>
                <c:pt idx="211">
                  <c:v>CARD MOTORBIKE SANTA</c:v>
                </c:pt>
                <c:pt idx="212">
                  <c:v>CARD PARTY GAMES </c:v>
                </c:pt>
                <c:pt idx="213">
                  <c:v>CARD PSYCHEDELIC APPLES</c:v>
                </c:pt>
                <c:pt idx="214">
                  <c:v>CARDHOLDER GINGHAM STAR</c:v>
                </c:pt>
                <c:pt idx="215">
                  <c:v>CARDHOLDER HOLLY WREATH METAL</c:v>
                </c:pt>
                <c:pt idx="216">
                  <c:v>CARRIAGE</c:v>
                </c:pt>
                <c:pt idx="217">
                  <c:v>CARROT CHARLIE+LOLA COASTER SET</c:v>
                </c:pt>
                <c:pt idx="218">
                  <c:v>CERAMIC CAKE BOWL + HANGING CAKES</c:v>
                </c:pt>
                <c:pt idx="219">
                  <c:v>CERAMIC CAKE DESIGN SPOTTED MUG</c:v>
                </c:pt>
                <c:pt idx="220">
                  <c:v>CERAMIC CAKE STAND + HANGING CAKES</c:v>
                </c:pt>
                <c:pt idx="221">
                  <c:v>CERAMIC CHERRY CAKE MONEY BANK</c:v>
                </c:pt>
                <c:pt idx="222">
                  <c:v>CERAMIC HEART FAIRY CAKE MONEY BANK</c:v>
                </c:pt>
                <c:pt idx="223">
                  <c:v>CERAMIC PIRATE CHEST MONEY BANK</c:v>
                </c:pt>
                <c:pt idx="224">
                  <c:v>CERAMIC STRAWBERRY CAKE MONEY BANK</c:v>
                </c:pt>
                <c:pt idx="225">
                  <c:v>CERAMIC STRAWBERRY DESIGN MUG</c:v>
                </c:pt>
                <c:pt idx="226">
                  <c:v>CERAMIC STRAWBERRY MONEY BOX</c:v>
                </c:pt>
                <c:pt idx="227">
                  <c:v>CHARLIE &amp; LOLA WASTEPAPER BIN FLORA</c:v>
                </c:pt>
                <c:pt idx="228">
                  <c:v>CHARLIE + LOLA BISCUITS TINS</c:v>
                </c:pt>
                <c:pt idx="229">
                  <c:v>CHARLIE + LOLA RED HOT WATER BOTTLE</c:v>
                </c:pt>
                <c:pt idx="230">
                  <c:v>CHARLIE AND LOLA FIGURES TINS</c:v>
                </c:pt>
                <c:pt idx="231">
                  <c:v>CHARLIE AND LOLA TABLE TINS</c:v>
                </c:pt>
                <c:pt idx="232">
                  <c:v>CHARLIE LOLA BLUE HOT WATER BOTTLE </c:v>
                </c:pt>
                <c:pt idx="233">
                  <c:v>CHARLIE+LOLA MY ROOM DOOR SIGN</c:v>
                </c:pt>
                <c:pt idx="234">
                  <c:v>CHARLIE+LOLA PINK HOT WATER BOTTLE</c:v>
                </c:pt>
                <c:pt idx="235">
                  <c:v>CHARLIE+LOLA RED HOT WATER BOTTLE </c:v>
                </c:pt>
                <c:pt idx="236">
                  <c:v>CHARLIE+LOLA"EXTREMELY BUSY" SIGN</c:v>
                </c:pt>
                <c:pt idx="237">
                  <c:v>CHARLOTTE BAG DOLLY GIRL DESIGN</c:v>
                </c:pt>
                <c:pt idx="238">
                  <c:v>CHARLOTTE BAG PINK POLKADOT</c:v>
                </c:pt>
                <c:pt idx="239">
                  <c:v>CHARLOTTE BAG SUKI DESIGN</c:v>
                </c:pt>
                <c:pt idx="240">
                  <c:v>CHERRY BLOSSOM PASSPORT COVER</c:v>
                </c:pt>
                <c:pt idx="241">
                  <c:v>CHERRY CROCHET FOOD COVER</c:v>
                </c:pt>
                <c:pt idx="242">
                  <c:v>CHEST OF DRAWERS GINGHAM HEART </c:v>
                </c:pt>
                <c:pt idx="243">
                  <c:v>CHICK GREY HOT WATER BOTTLE</c:v>
                </c:pt>
                <c:pt idx="244">
                  <c:v>CHILDRENS APRON APPLES DESIGN</c:v>
                </c:pt>
                <c:pt idx="245">
                  <c:v>CHILDREN'S APRON DOLLY GIRL </c:v>
                </c:pt>
                <c:pt idx="246">
                  <c:v>CHILDRENS APRON SPACEBOY DESIGN</c:v>
                </c:pt>
                <c:pt idx="247">
                  <c:v>CHILDREN'S CIRCUS PARADE MUG</c:v>
                </c:pt>
                <c:pt idx="248">
                  <c:v>CHILDRENS DOLLY GIRL MUG</c:v>
                </c:pt>
                <c:pt idx="249">
                  <c:v>CHILDRENS GARDEN GLOVES BLUE</c:v>
                </c:pt>
                <c:pt idx="250">
                  <c:v>CHILDRENS SPACEBOY MUG</c:v>
                </c:pt>
                <c:pt idx="251">
                  <c:v>CHILDREN'S SPACEBOY MUG</c:v>
                </c:pt>
                <c:pt idx="252">
                  <c:v>CHILDS BREAKFAST SET CIRCUS PARADE</c:v>
                </c:pt>
                <c:pt idx="253">
                  <c:v>CHILDS BREAKFAST SET DOLLY GIRL </c:v>
                </c:pt>
                <c:pt idx="254">
                  <c:v>CHILDS BREAKFAST SET SPACEBOY </c:v>
                </c:pt>
                <c:pt idx="255">
                  <c:v>CHILDS GARDEN BRUSH PINK</c:v>
                </c:pt>
                <c:pt idx="256">
                  <c:v>CHILDS GARDEN SPADE BLUE</c:v>
                </c:pt>
                <c:pt idx="257">
                  <c:v>CHILLI LIGHTS</c:v>
                </c:pt>
                <c:pt idx="258">
                  <c:v>CHINESE DRAGON PAPER LANTERNS</c:v>
                </c:pt>
                <c:pt idx="259">
                  <c:v>CHOCOLATE 3 WICK MORRIS BOX CANDLE</c:v>
                </c:pt>
                <c:pt idx="260">
                  <c:v>CHOCOLATE BOX RIBBONS </c:v>
                </c:pt>
                <c:pt idx="261">
                  <c:v>CHOCOLATE CALCULATOR</c:v>
                </c:pt>
                <c:pt idx="262">
                  <c:v>CHOCOLATE HOT WATER BOTTLE</c:v>
                </c:pt>
                <c:pt idx="263">
                  <c:v>CHOCOLATE THIS WAY METAL SIGN</c:v>
                </c:pt>
                <c:pt idx="264">
                  <c:v>CHRISTMAS CARD SCREEN PRINT </c:v>
                </c:pt>
                <c:pt idx="265">
                  <c:v>CHRISTMAS CARD SINGING ANGEL</c:v>
                </c:pt>
                <c:pt idx="266">
                  <c:v>CHRISTMAS CARD STACK OF PRESENTS</c:v>
                </c:pt>
                <c:pt idx="267">
                  <c:v>CHRISTMAS CRAFT LITTLE FRIENDS</c:v>
                </c:pt>
                <c:pt idx="268">
                  <c:v>CHRISTMAS CRAFT TREE TOP ANGEL</c:v>
                </c:pt>
                <c:pt idx="269">
                  <c:v>CHRISTMAS CRAFT WHITE FAIRY </c:v>
                </c:pt>
                <c:pt idx="270">
                  <c:v>CHRISTMAS DECOUPAGE CANDLE</c:v>
                </c:pt>
                <c:pt idx="271">
                  <c:v>CHRISTMAS GARLAND STARS,TREES</c:v>
                </c:pt>
                <c:pt idx="272">
                  <c:v>CHRISTMAS GINGHAM HEART</c:v>
                </c:pt>
                <c:pt idx="273">
                  <c:v>CHRISTMAS GINGHAM STAR</c:v>
                </c:pt>
                <c:pt idx="274">
                  <c:v>CHRISTMAS GINGHAM TREE</c:v>
                </c:pt>
                <c:pt idx="275">
                  <c:v>CHRISTMAS HANGING HEART WITH BELL</c:v>
                </c:pt>
                <c:pt idx="276">
                  <c:v>CHRISTMAS HANGING STAR WITH BELL</c:v>
                </c:pt>
                <c:pt idx="277">
                  <c:v>CHRISTMAS HANGING TREE WITH BELL</c:v>
                </c:pt>
                <c:pt idx="278">
                  <c:v>CHRISTMAS LIGHTS 10 REINDEER</c:v>
                </c:pt>
                <c:pt idx="279">
                  <c:v>CHRISTMAS LIGHTS 10 SANTAS </c:v>
                </c:pt>
                <c:pt idx="280">
                  <c:v>CHRISTMAS LIGHTS 10 VINTAGE BAUBLES</c:v>
                </c:pt>
                <c:pt idx="281">
                  <c:v>CHRISTMAS METAL TAGS ASSORTED </c:v>
                </c:pt>
                <c:pt idx="282">
                  <c:v>CHRISTMAS MUSICAL ZINC HEART </c:v>
                </c:pt>
                <c:pt idx="283">
                  <c:v>CHRISTMAS MUSICAL ZINC STAR</c:v>
                </c:pt>
                <c:pt idx="284">
                  <c:v>CHRISTMAS PUDDING TRINKET POT </c:v>
                </c:pt>
                <c:pt idx="285">
                  <c:v>CHRISTMAS RETROSPOT ANGEL WOOD</c:v>
                </c:pt>
                <c:pt idx="286">
                  <c:v>CHRISTMAS RETROSPOT HEART WOOD</c:v>
                </c:pt>
                <c:pt idx="287">
                  <c:v>CHRISTMAS RETROSPOT STAR WOOD</c:v>
                </c:pt>
                <c:pt idx="288">
                  <c:v>CHRISTMAS RETROSPOT TREE WOOD</c:v>
                </c:pt>
                <c:pt idx="289">
                  <c:v>CHRISTMAS TOILET ROLL</c:v>
                </c:pt>
                <c:pt idx="290">
                  <c:v>CHRISTMAS TREE DECORATION WITH BELL</c:v>
                </c:pt>
                <c:pt idx="291">
                  <c:v>CHRISTMAS TREE STAR DECORATION</c:v>
                </c:pt>
                <c:pt idx="292">
                  <c:v>CHRISTMAS TREE T-LIGHT HOLDER</c:v>
                </c:pt>
                <c:pt idx="293">
                  <c:v>CHRYSANTHEMUM NOTEBOOK</c:v>
                </c:pt>
                <c:pt idx="294">
                  <c:v>CHRYSANTHEMUM POCKET BOOK </c:v>
                </c:pt>
                <c:pt idx="295">
                  <c:v>CHRYSANTHEMUM SKETCHBOOK </c:v>
                </c:pt>
                <c:pt idx="296">
                  <c:v>CINAMMON &amp; ORANGE WREATH</c:v>
                </c:pt>
                <c:pt idx="297">
                  <c:v>CINAMMON SET OF 9 T-LIGHTS</c:v>
                </c:pt>
                <c:pt idx="298">
                  <c:v>CIRCUS PARADE CHILDRENS EGG CUP </c:v>
                </c:pt>
                <c:pt idx="299">
                  <c:v>CIRCUS PARADE LUNCH BOX </c:v>
                </c:pt>
                <c:pt idx="300">
                  <c:v>CITRONELLA CANDLE GARDEN POT</c:v>
                </c:pt>
                <c:pt idx="301">
                  <c:v>CLAM SHELL LARGE</c:v>
                </c:pt>
                <c:pt idx="302">
                  <c:v>CLAM SHELL SMALL </c:v>
                </c:pt>
                <c:pt idx="303">
                  <c:v>CLASSIC FRENCH STYLE BASKET NATURAL</c:v>
                </c:pt>
                <c:pt idx="304">
                  <c:v>CLASSIC METAL BIRDCAGE PLANT HOLDER</c:v>
                </c:pt>
                <c:pt idx="305">
                  <c:v>CLASSIC WHITE FRAME</c:v>
                </c:pt>
                <c:pt idx="306">
                  <c:v>CLASSICAL ROSE CANDLESTAND</c:v>
                </c:pt>
                <c:pt idx="307">
                  <c:v>CLASSICAL ROSE SMALL VASE</c:v>
                </c:pt>
                <c:pt idx="308">
                  <c:v>CLEAR ACRYLIC FACETED BANGLE</c:v>
                </c:pt>
                <c:pt idx="309">
                  <c:v>CLEAR DRAWER KNOB ACRYLIC EDWARDIAN</c:v>
                </c:pt>
                <c:pt idx="310">
                  <c:v>CLEAR MILKSHAKE GLASS</c:v>
                </c:pt>
                <c:pt idx="311">
                  <c:v>CLOTHES PEGS RETROSPOT PACK 24 </c:v>
                </c:pt>
                <c:pt idx="312">
                  <c:v>COCKLE SHELL DISH</c:v>
                </c:pt>
                <c:pt idx="313">
                  <c:v>COFFEE MUG CAT + BIRD DESIGN</c:v>
                </c:pt>
                <c:pt idx="314">
                  <c:v>COLOUR GLASS T-LIGHT HOLDER HANGING</c:v>
                </c:pt>
                <c:pt idx="315">
                  <c:v>COLOUR GLASS. STAR T-LIGHT HOLDER</c:v>
                </c:pt>
                <c:pt idx="316">
                  <c:v>COLOURING PENCILS BROWN TUBE</c:v>
                </c:pt>
                <c:pt idx="317">
                  <c:v>COLUMBIAN CANDLE RECTANGLE</c:v>
                </c:pt>
                <c:pt idx="318">
                  <c:v>COLUMBIAN CANDLE ROUND </c:v>
                </c:pt>
                <c:pt idx="319">
                  <c:v>COOK WITH WINE METAL SIGN </c:v>
                </c:pt>
                <c:pt idx="320">
                  <c:v>COOKING SET RETROSPOT</c:v>
                </c:pt>
                <c:pt idx="321">
                  <c:v>CORONA MEXICAN TRAY</c:v>
                </c:pt>
                <c:pt idx="322">
                  <c:v>COSMETIC BAG VINTAGE ROSE PAISLEY</c:v>
                </c:pt>
                <c:pt idx="323">
                  <c:v>COSY HOUR CIGAR BOX MATCHES </c:v>
                </c:pt>
                <c:pt idx="324">
                  <c:v>COSY HOUR GIANT TUBE MATCHES</c:v>
                </c:pt>
                <c:pt idx="325">
                  <c:v>COSY SLIPPER SHOES LARGE GREEN</c:v>
                </c:pt>
                <c:pt idx="326">
                  <c:v>COSY SLIPPER SHOES SMALL  RED </c:v>
                </c:pt>
                <c:pt idx="327">
                  <c:v>COSY SLIPPER SHOES SMALL GREEN</c:v>
                </c:pt>
                <c:pt idx="328">
                  <c:v>COWBOYS AND INDIANS BIRTHDAY CARD </c:v>
                </c:pt>
                <c:pt idx="329">
                  <c:v>CRAZY DAISY HEART DECORATION</c:v>
                </c:pt>
                <c:pt idx="330">
                  <c:v>CREAM CUPID HEARTS COAT HANGER</c:v>
                </c:pt>
                <c:pt idx="331">
                  <c:v>CREAM HEART CARD HOLDER</c:v>
                </c:pt>
                <c:pt idx="332">
                  <c:v>CREAM SLICE FLANNEL CHOCOLATE SPOT </c:v>
                </c:pt>
                <c:pt idx="333">
                  <c:v>CREAM SLICE FLANNEL PINK SPOT </c:v>
                </c:pt>
                <c:pt idx="334">
                  <c:v>CREAM SWEETHEART EGG HOLDER</c:v>
                </c:pt>
                <c:pt idx="335">
                  <c:v>CREAM SWEETHEART LETTER RACK</c:v>
                </c:pt>
                <c:pt idx="336">
                  <c:v>CREAM SWEETHEART MINI CHEST</c:v>
                </c:pt>
                <c:pt idx="337">
                  <c:v>CREAM SWEETHEART WALL CABINET</c:v>
                </c:pt>
                <c:pt idx="338">
                  <c:v>CREAM WALL PLANTER HEART SHAPED</c:v>
                </c:pt>
                <c:pt idx="339">
                  <c:v>CUPCAKE LACE PAPER SET 6</c:v>
                </c:pt>
                <c:pt idx="340">
                  <c:v>CURIOUS  IMAGES NOTEBOOK SET</c:v>
                </c:pt>
                <c:pt idx="341">
                  <c:v>CUSHION COVER PINK UNION JACK</c:v>
                </c:pt>
                <c:pt idx="342">
                  <c:v>CUT GLASS HEXAGON T-LIGHT HOLDER</c:v>
                </c:pt>
                <c:pt idx="343">
                  <c:v>CUTE CATS TAPE</c:v>
                </c:pt>
                <c:pt idx="344">
                  <c:v>DAIRY MAID  PUDDING BOWL</c:v>
                </c:pt>
                <c:pt idx="345">
                  <c:v>DECORATION HEN ON NEST, HANGING</c:v>
                </c:pt>
                <c:pt idx="346">
                  <c:v>DECORATIVE PLANT POT WITH FRIEZE</c:v>
                </c:pt>
                <c:pt idx="347">
                  <c:v>DELUXE SEWING KIT </c:v>
                </c:pt>
                <c:pt idx="348">
                  <c:v>DIAMANTE BOW BROOCH BLACK COLOUR</c:v>
                </c:pt>
                <c:pt idx="349">
                  <c:v>DIAMANTE BOW BROOCH GREEN COLOUR</c:v>
                </c:pt>
                <c:pt idx="350">
                  <c:v>DIAMANTE BOW BROOCH RED COLOUR</c:v>
                </c:pt>
                <c:pt idx="351">
                  <c:v>DIAMANTE HAIR GRIP PACK/2 BLACK DIA</c:v>
                </c:pt>
                <c:pt idx="352">
                  <c:v>DIAMANTE HAIR GRIP PACK/2 MONTANA</c:v>
                </c:pt>
                <c:pt idx="353">
                  <c:v>DIAMANTE HAIR GRIP PACK/2 RUBY</c:v>
                </c:pt>
                <c:pt idx="354">
                  <c:v>DINOSAUR LUNCH BOX WITH CUTLERY</c:v>
                </c:pt>
                <c:pt idx="355">
                  <c:v>DINOSAUR PARTY BAG + STICKER SET</c:v>
                </c:pt>
                <c:pt idx="356">
                  <c:v>DINOSAURS  WRITING SET </c:v>
                </c:pt>
                <c:pt idx="357">
                  <c:v>DISCO BALL CHRISTMAS DECORATION</c:v>
                </c:pt>
                <c:pt idx="358">
                  <c:v>DISCO BALL ROTATOR BATTERY OPERATED</c:v>
                </c:pt>
                <c:pt idx="359">
                  <c:v>DO NOT TOUCH MY STUFF DOOR HANGER </c:v>
                </c:pt>
                <c:pt idx="360">
                  <c:v>DOCTOR'S BAG SOFT TOY</c:v>
                </c:pt>
                <c:pt idx="361">
                  <c:v>DOG BOWL CHASING BALL DESIGN</c:v>
                </c:pt>
                <c:pt idx="362">
                  <c:v>DOLLY GIRL CHILDRENS EGG CUP</c:v>
                </c:pt>
                <c:pt idx="363">
                  <c:v>DOLLY GIRL LUNCH BOX</c:v>
                </c:pt>
                <c:pt idx="364">
                  <c:v>DOORMAT 3 SMILEY CATS</c:v>
                </c:pt>
                <c:pt idx="365">
                  <c:v>DOORMAT AIRMAIL </c:v>
                </c:pt>
                <c:pt idx="366">
                  <c:v>DOORMAT BLACK FLOCK </c:v>
                </c:pt>
                <c:pt idx="367">
                  <c:v>DOORMAT ENGLISH ROSE </c:v>
                </c:pt>
                <c:pt idx="368">
                  <c:v>DOORMAT FAIRY CAKE</c:v>
                </c:pt>
                <c:pt idx="369">
                  <c:v>DOORMAT FANCY FONT HOME SWEET HOME</c:v>
                </c:pt>
                <c:pt idx="370">
                  <c:v>DOORMAT HEARTS</c:v>
                </c:pt>
                <c:pt idx="371">
                  <c:v>DOORMAT I LOVE LONDON</c:v>
                </c:pt>
                <c:pt idx="372">
                  <c:v>DOORMAT NEW ENGLAND</c:v>
                </c:pt>
                <c:pt idx="373">
                  <c:v>DOORMAT PEACE ON EARTH BLUE</c:v>
                </c:pt>
                <c:pt idx="374">
                  <c:v>DOORMAT RED RETROSPOT</c:v>
                </c:pt>
                <c:pt idx="375">
                  <c:v>DOORMAT RESPECTABLE HOUSE</c:v>
                </c:pt>
                <c:pt idx="376">
                  <c:v>DOORMAT SPOTTY HOME SWEET HOME</c:v>
                </c:pt>
                <c:pt idx="377">
                  <c:v>DOORMAT TOPIARY</c:v>
                </c:pt>
                <c:pt idx="378">
                  <c:v>DOORMAT UNION FLAG</c:v>
                </c:pt>
                <c:pt idx="379">
                  <c:v>DOORMAT UNION JACK GUNS AND ROSES</c:v>
                </c:pt>
                <c:pt idx="380">
                  <c:v>DOORSTOP RETROSPOT HEART</c:v>
                </c:pt>
                <c:pt idx="381">
                  <c:v>DOVE DECORATION PAINTED ZINC </c:v>
                </c:pt>
                <c:pt idx="382">
                  <c:v>DROP DIAMANTE EARRINGS CRYSTAL</c:v>
                </c:pt>
                <c:pt idx="383">
                  <c:v>EDWARDIAN PARASOL BLACK</c:v>
                </c:pt>
                <c:pt idx="384">
                  <c:v>EDWARDIAN PARASOL NATURAL</c:v>
                </c:pt>
                <c:pt idx="385">
                  <c:v>EDWARDIAN PARASOL PINK</c:v>
                </c:pt>
                <c:pt idx="386">
                  <c:v>EDWARDIAN PARASOL RED</c:v>
                </c:pt>
                <c:pt idx="387">
                  <c:v>EIGHT PIECE DINOSAUR SET</c:v>
                </c:pt>
                <c:pt idx="388">
                  <c:v>ELEPHANT, BIRTHDAY CARD, </c:v>
                </c:pt>
                <c:pt idx="389">
                  <c:v>EMBOSSED GLASS TEALIGHT HOLDER</c:v>
                </c:pt>
                <c:pt idx="390">
                  <c:v>EMERGENCY FIRST AID TIN </c:v>
                </c:pt>
                <c:pt idx="391">
                  <c:v>EMPIRE BIRTHDAY CARD</c:v>
                </c:pt>
                <c:pt idx="392">
                  <c:v>EMPIRE UNION JACK TV DINNER TRAY</c:v>
                </c:pt>
                <c:pt idx="393">
                  <c:v>ENAMEL BREAD BIN CREAM</c:v>
                </c:pt>
                <c:pt idx="394">
                  <c:v>ENAMEL COLANDER CREAM</c:v>
                </c:pt>
                <c:pt idx="395">
                  <c:v>ENAMEL FIRE BUCKET CREAM</c:v>
                </c:pt>
                <c:pt idx="396">
                  <c:v>ENAMEL FLOWER JUG CREAM</c:v>
                </c:pt>
                <c:pt idx="397">
                  <c:v>ENAMEL MEASURING JUG CREAM</c:v>
                </c:pt>
                <c:pt idx="398">
                  <c:v>ENAMEL WASH BOWL CREAM</c:v>
                </c:pt>
                <c:pt idx="399">
                  <c:v>ENAMEL WATERING CAN CREAM</c:v>
                </c:pt>
                <c:pt idx="400">
                  <c:v>ENCHANTED BIRD COATHANGER 5 HOOK</c:v>
                </c:pt>
                <c:pt idx="401">
                  <c:v>ENGLISH ROSE HOT WATER BOTTLE</c:v>
                </c:pt>
                <c:pt idx="402">
                  <c:v>ENGLISH ROSE SPIRIT LEVEL </c:v>
                </c:pt>
                <c:pt idx="403">
                  <c:v>EUCALYPTUS &amp; PINECONE  WREATH</c:v>
                </c:pt>
                <c:pt idx="404">
                  <c:v>FAIRY CAKE BIRTHDAY CANDLE SET</c:v>
                </c:pt>
                <c:pt idx="405">
                  <c:v>FAIRY CAKE DESIGN UMBRELLA</c:v>
                </c:pt>
                <c:pt idx="406">
                  <c:v>FAIRY CAKE FLANNEL ASSORTED COLOUR</c:v>
                </c:pt>
                <c:pt idx="407">
                  <c:v>FAIRY SOAP SOAP HOLDER</c:v>
                </c:pt>
                <c:pt idx="408">
                  <c:v>FAIRY TALE COTTAGE NIGHTLIGHT</c:v>
                </c:pt>
                <c:pt idx="409">
                  <c:v>FAMILY ALBUM WHITE PICTURE FRAME</c:v>
                </c:pt>
                <c:pt idx="410">
                  <c:v>FAMILY PHOTO FRAME CORNICE</c:v>
                </c:pt>
                <c:pt idx="411">
                  <c:v>FANCY FONT BIRTHDAY CARD, </c:v>
                </c:pt>
                <c:pt idx="412">
                  <c:v>FANCY FONTS BIRTHDAY WRAP</c:v>
                </c:pt>
                <c:pt idx="413">
                  <c:v>FANNY'S REST STOPMETAL SIGN</c:v>
                </c:pt>
                <c:pt idx="414">
                  <c:v>FAWN BLUE HOT WATER BOTTLE</c:v>
                </c:pt>
                <c:pt idx="415">
                  <c:v>FEATHER PEN,COAL BLACK</c:v>
                </c:pt>
                <c:pt idx="416">
                  <c:v>FEATHER PEN,HOT PINK</c:v>
                </c:pt>
                <c:pt idx="417">
                  <c:v>FEATHER PEN,LIGHT PINK</c:v>
                </c:pt>
                <c:pt idx="418">
                  <c:v>FELT EGG COSY BLUE RABBIT </c:v>
                </c:pt>
                <c:pt idx="419">
                  <c:v>FELT EGG COSY CHICKEN</c:v>
                </c:pt>
                <c:pt idx="420">
                  <c:v>FELT EGG COSY WHITE RABBIT </c:v>
                </c:pt>
                <c:pt idx="421">
                  <c:v>FELT FARM ANIMAL WHITE BUNNY </c:v>
                </c:pt>
                <c:pt idx="422">
                  <c:v>FELTCRAFT 6 FLOWER FRIENDS</c:v>
                </c:pt>
                <c:pt idx="423">
                  <c:v>FELTCRAFT BUTTERFLY HEARTS</c:v>
                </c:pt>
                <c:pt idx="424">
                  <c:v>FELTCRAFT CHRISTMAS FAIRY</c:v>
                </c:pt>
                <c:pt idx="425">
                  <c:v>FELTCRAFT CUSHION BUTTERFLY</c:v>
                </c:pt>
                <c:pt idx="426">
                  <c:v>FELTCRAFT CUSHION OWL</c:v>
                </c:pt>
                <c:pt idx="427">
                  <c:v>FELTCRAFT CUSHION RABBIT</c:v>
                </c:pt>
                <c:pt idx="428">
                  <c:v>FELTCRAFT DOLL EMILY</c:v>
                </c:pt>
                <c:pt idx="429">
                  <c:v>FELTCRAFT DOLL MARIA</c:v>
                </c:pt>
                <c:pt idx="430">
                  <c:v>FELTCRAFT DOLL MOLLY</c:v>
                </c:pt>
                <c:pt idx="431">
                  <c:v>FELTCRAFT DOLL ROSIE</c:v>
                </c:pt>
                <c:pt idx="432">
                  <c:v>FELTCRAFT HAIRBAND PINK AND PURPLE</c:v>
                </c:pt>
                <c:pt idx="433">
                  <c:v>FELTCRAFT HAIRBAND RED AND BLUE</c:v>
                </c:pt>
                <c:pt idx="434">
                  <c:v>FELTCRAFT HAIRBANDS PINK AND WHITE </c:v>
                </c:pt>
                <c:pt idx="435">
                  <c:v>FELTCRAFT PRINCESS CHARLOTTE DOLL</c:v>
                </c:pt>
                <c:pt idx="436">
                  <c:v>FELTCRAFT PRINCESS LOLA DOLL</c:v>
                </c:pt>
                <c:pt idx="437">
                  <c:v>FELTCRAFT PRINCESS OLIVIA DOLL</c:v>
                </c:pt>
                <c:pt idx="438">
                  <c:v>FILIGRIS HEART WITH BUTTERFLY</c:v>
                </c:pt>
                <c:pt idx="439">
                  <c:v>FINE WICKER HEART </c:v>
                </c:pt>
                <c:pt idx="440">
                  <c:v>FIRST AID TIN</c:v>
                </c:pt>
                <c:pt idx="441">
                  <c:v>FIVE HEART HANGING DECORATION</c:v>
                </c:pt>
                <c:pt idx="442">
                  <c:v>FLORAL FOLK STATIONERY SET</c:v>
                </c:pt>
                <c:pt idx="443">
                  <c:v>FLOWER BURST SILVER RING CRYSTAL</c:v>
                </c:pt>
                <c:pt idx="444">
                  <c:v>FLOWER VINE RAFFIA FOOD COVER</c:v>
                </c:pt>
                <c:pt idx="445">
                  <c:v>FLOWERS  STICKERS</c:v>
                </c:pt>
                <c:pt idx="446">
                  <c:v>FLUTED ANTIQUE CANDLE HOLDER</c:v>
                </c:pt>
                <c:pt idx="447">
                  <c:v>FLYING PIG WATERING CAN</c:v>
                </c:pt>
                <c:pt idx="448">
                  <c:v>FOLDING UMBRELLA CHOCOLATE POLKADOT</c:v>
                </c:pt>
                <c:pt idx="449">
                  <c:v>FOLDING UMBRELLA CREAM POLKADOT</c:v>
                </c:pt>
                <c:pt idx="450">
                  <c:v>FOLDING UMBRELLA PINKWHITE POLKADOT</c:v>
                </c:pt>
                <c:pt idx="451">
                  <c:v>FOLDING UMBRELLA RED/WHITE POLKADOT</c:v>
                </c:pt>
                <c:pt idx="452">
                  <c:v>FOLDING UMBRELLA WHITE/RED POLKADOT</c:v>
                </c:pt>
                <c:pt idx="453">
                  <c:v>FOLKART ZINC HEART CHRISTMAS DEC</c:v>
                </c:pt>
                <c:pt idx="454">
                  <c:v>FOOD CONTAINER SET 3 LOVE HEART </c:v>
                </c:pt>
                <c:pt idx="455">
                  <c:v>FOOD/DRINK SPONGE STICKERS</c:v>
                </c:pt>
                <c:pt idx="456">
                  <c:v>FOUR HOOK  WHITE LOVEBIRDS</c:v>
                </c:pt>
                <c:pt idx="457">
                  <c:v>FRENCH BATHROOM SIGN BLUE METAL</c:v>
                </c:pt>
                <c:pt idx="458">
                  <c:v>FRENCH BLUE METAL DOOR SIGN 1</c:v>
                </c:pt>
                <c:pt idx="459">
                  <c:v>FRENCH BLUE METAL DOOR SIGN 3</c:v>
                </c:pt>
                <c:pt idx="460">
                  <c:v>FRENCH BLUE METAL DOOR SIGN 5</c:v>
                </c:pt>
                <c:pt idx="461">
                  <c:v>FRENCH BLUE METAL DOOR SIGN No</c:v>
                </c:pt>
                <c:pt idx="462">
                  <c:v>FRENCH WC SIGN BLUE METAL</c:v>
                </c:pt>
                <c:pt idx="463">
                  <c:v>FRIDGE MAGNETS LA VIE EN ROSE</c:v>
                </c:pt>
                <c:pt idx="464">
                  <c:v>FRIDGE MAGNETS LES ENFANTS ASSORTED</c:v>
                </c:pt>
                <c:pt idx="465">
                  <c:v>FRIDGE MAGNETS US DINER ASSORTED</c:v>
                </c:pt>
                <c:pt idx="466">
                  <c:v>FROG SOCK PUPPET</c:v>
                </c:pt>
                <c:pt idx="467">
                  <c:v>FRYING PAN UNION FLAG</c:v>
                </c:pt>
                <c:pt idx="468">
                  <c:v>FULL ENGLISH BREAKFAST PLATE</c:v>
                </c:pt>
                <c:pt idx="469">
                  <c:v>FUNKY WASHING UP GLOVES ASSORTED</c:v>
                </c:pt>
                <c:pt idx="470">
                  <c:v>GAOLERS KEYS DECORATIVE GARDEN </c:v>
                </c:pt>
                <c:pt idx="471">
                  <c:v>GARDEN METAL SIGN </c:v>
                </c:pt>
                <c:pt idx="472">
                  <c:v>GARDEN PATH JOURNAL</c:v>
                </c:pt>
                <c:pt idx="473">
                  <c:v>GARDEN PATH POCKET BOOK</c:v>
                </c:pt>
                <c:pt idx="474">
                  <c:v>GARDEN PATH SKETCHBOOK</c:v>
                </c:pt>
                <c:pt idx="475">
                  <c:v>GARLAND WITH STARS AND BELLS</c:v>
                </c:pt>
                <c:pt idx="476">
                  <c:v>GARLAND WOODEN HAPPY EASTER</c:v>
                </c:pt>
                <c:pt idx="477">
                  <c:v>GENTLEMAN SHIRT REPAIR KIT </c:v>
                </c:pt>
                <c:pt idx="478">
                  <c:v>GIFT BAG PSYCHEDELIC APPLES</c:v>
                </c:pt>
                <c:pt idx="479">
                  <c:v>GIN &amp; TONIC DIET GREETING CARD </c:v>
                </c:pt>
                <c:pt idx="480">
                  <c:v>GIN + TONIC DIET METAL SIGN</c:v>
                </c:pt>
                <c:pt idx="481">
                  <c:v>GIN AND TONIC MUG</c:v>
                </c:pt>
                <c:pt idx="482">
                  <c:v>GINGERBREAD MAN COOKIE CUTTER</c:v>
                </c:pt>
                <c:pt idx="483">
                  <c:v>GINGHAM HEART  DOORSTOP RED</c:v>
                </c:pt>
                <c:pt idx="484">
                  <c:v>GINGHAM ROSE WRAP</c:v>
                </c:pt>
                <c:pt idx="485">
                  <c:v>GIRLS VINTAGE TIN SEASIDE BUCKET</c:v>
                </c:pt>
                <c:pt idx="486">
                  <c:v>GIRLY PINK TOOL SET</c:v>
                </c:pt>
                <c:pt idx="487">
                  <c:v>GLAMOROUS  MUG</c:v>
                </c:pt>
                <c:pt idx="488">
                  <c:v>GLASS  BEURRE DISH</c:v>
                </c:pt>
                <c:pt idx="489">
                  <c:v>GLASS BELL JAR LARGE</c:v>
                </c:pt>
                <c:pt idx="490">
                  <c:v>GLASS BELL JAR SMALL</c:v>
                </c:pt>
                <c:pt idx="491">
                  <c:v>GLASS CLOCHE LARGE</c:v>
                </c:pt>
                <c:pt idx="492">
                  <c:v>GLASS CLOCHE SMALL</c:v>
                </c:pt>
                <c:pt idx="493">
                  <c:v>GLASS HEART T-LIGHT HOLDER </c:v>
                </c:pt>
                <c:pt idx="494">
                  <c:v>GLASS JAR DIGESTIVE BISCUITS</c:v>
                </c:pt>
                <c:pt idx="495">
                  <c:v>GLASS JAR ENGLISH CONFECTIONERY</c:v>
                </c:pt>
                <c:pt idx="496">
                  <c:v>GLASS STAR FROSTED T-LIGHT HOLDER</c:v>
                </c:pt>
                <c:pt idx="497">
                  <c:v>GLITTER BUTTERFLY CLIPS</c:v>
                </c:pt>
                <c:pt idx="498">
                  <c:v>GLITTER CHRISTMAS HEART </c:v>
                </c:pt>
                <c:pt idx="499">
                  <c:v>GLITTER CHRISTMAS TREE</c:v>
                </c:pt>
                <c:pt idx="500">
                  <c:v>GOLD MINI TAPE MEASURE </c:v>
                </c:pt>
                <c:pt idx="501">
                  <c:v>GOLD PRINT PAPER BAG</c:v>
                </c:pt>
                <c:pt idx="502">
                  <c:v>GRAND CHOCOLATECANDLE</c:v>
                </c:pt>
                <c:pt idx="503">
                  <c:v>GREEN 3 PIECE POLKADOT CUTLERY SET</c:v>
                </c:pt>
                <c:pt idx="504">
                  <c:v>GREEN CHRISTMAS TREE CARD HOLDER</c:v>
                </c:pt>
                <c:pt idx="505">
                  <c:v>GREEN CHRISTMAS TREE STRING 20LIGHT</c:v>
                </c:pt>
                <c:pt idx="506">
                  <c:v>GREEN DRAWER KNOB ACRYLIC EDWARDIAN</c:v>
                </c:pt>
                <c:pt idx="507">
                  <c:v>GREEN FERN JOURNAL </c:v>
                </c:pt>
                <c:pt idx="508">
                  <c:v>GREEN FERN NOTEBOOK</c:v>
                </c:pt>
                <c:pt idx="509">
                  <c:v>GREEN GEISHA GIRL </c:v>
                </c:pt>
                <c:pt idx="510">
                  <c:v>GREEN GIANT GARDEN THERMOMETER</c:v>
                </c:pt>
                <c:pt idx="511">
                  <c:v>GREEN JUICY FRUIT PHOTO FRAME</c:v>
                </c:pt>
                <c:pt idx="512">
                  <c:v>GREEN POLKADOT BOWL</c:v>
                </c:pt>
                <c:pt idx="513">
                  <c:v>GREEN POLKADOT PLATE </c:v>
                </c:pt>
                <c:pt idx="514">
                  <c:v>GREEN REGENCY TEACUP AND SAUCER</c:v>
                </c:pt>
                <c:pt idx="515">
                  <c:v>GREY FLORAL FELTCRAFT SHOULDER BAG</c:v>
                </c:pt>
                <c:pt idx="516">
                  <c:v>GREY HEART HOT WATER BOTTLE</c:v>
                </c:pt>
                <c:pt idx="517">
                  <c:v>GROW YOUR OWN BASIL IN ENAMEL MUG</c:v>
                </c:pt>
                <c:pt idx="518">
                  <c:v>GROW YOUR OWN FLOWERS SET OF 3</c:v>
                </c:pt>
                <c:pt idx="519">
                  <c:v>GROW YOUR OWN PLANT IN A CAN </c:v>
                </c:pt>
                <c:pt idx="520">
                  <c:v>GUMBALL COAT RACK</c:v>
                </c:pt>
                <c:pt idx="521">
                  <c:v>GUMBALL MAGAZINE RACK</c:v>
                </c:pt>
                <c:pt idx="522">
                  <c:v>GUMBALL MONOCHROME COAT RACK</c:v>
                </c:pt>
                <c:pt idx="523">
                  <c:v>HAND OPEN SHAPE GOLD</c:v>
                </c:pt>
                <c:pt idx="524">
                  <c:v>HAND OVER THE CHOCOLATE   SIGN </c:v>
                </c:pt>
                <c:pt idx="525">
                  <c:v>HAND WARMER BABUSHKA DESIGN</c:v>
                </c:pt>
                <c:pt idx="526">
                  <c:v>HAND WARMER BIRD DESIGN</c:v>
                </c:pt>
                <c:pt idx="527">
                  <c:v>HAND WARMER OWL DESIGN</c:v>
                </c:pt>
                <c:pt idx="528">
                  <c:v>HAND WARMER RED POLKA DOT</c:v>
                </c:pt>
                <c:pt idx="529">
                  <c:v>HAND WARMER RED RETROSPOT</c:v>
                </c:pt>
                <c:pt idx="530">
                  <c:v>HAND WARMER SCOTTY DOG DESIGN</c:v>
                </c:pt>
                <c:pt idx="531">
                  <c:v>HAND WARMER UNION JACK</c:v>
                </c:pt>
                <c:pt idx="532">
                  <c:v>HANGING BAUBLE T-LIGHT HOLDER LARGE</c:v>
                </c:pt>
                <c:pt idx="533">
                  <c:v>HANGING BAUBLE T-LIGHT HOLDER SMALL</c:v>
                </c:pt>
                <c:pt idx="534">
                  <c:v>HANGING CHICK  YELLOW DECORATION</c:v>
                </c:pt>
                <c:pt idx="535">
                  <c:v>HANGING GLASS ETCHED TEALIGHT</c:v>
                </c:pt>
                <c:pt idx="536">
                  <c:v>HANGING HEART MIRROR DECORATION </c:v>
                </c:pt>
                <c:pt idx="537">
                  <c:v>HANGING HEART ZINC T-LIGHT HOLDER</c:v>
                </c:pt>
                <c:pt idx="538">
                  <c:v>HANGING JAM JAR T-LIGHT HOLDER</c:v>
                </c:pt>
                <c:pt idx="539">
                  <c:v>HANGING MEDINA LANTERN SMALL</c:v>
                </c:pt>
                <c:pt idx="540">
                  <c:v>HANGING METAL HEART LANTERN</c:v>
                </c:pt>
                <c:pt idx="541">
                  <c:v>HANGING METAL STAR LANTERN</c:v>
                </c:pt>
                <c:pt idx="542">
                  <c:v>HEADS AND TAILS SPORTING FUN</c:v>
                </c:pt>
                <c:pt idx="543">
                  <c:v>HEART DECORATION PAINTED ZINC </c:v>
                </c:pt>
                <c:pt idx="544">
                  <c:v>HEART FILIGREE DOVE  SMALL</c:v>
                </c:pt>
                <c:pt idx="545">
                  <c:v>HEART FILIGREE DOVE LARGE</c:v>
                </c:pt>
                <c:pt idx="546">
                  <c:v>HEART IVORY TRELLIS LARGE</c:v>
                </c:pt>
                <c:pt idx="547">
                  <c:v>HEART IVORY TRELLIS SMALL</c:v>
                </c:pt>
                <c:pt idx="548">
                  <c:v>HEART OF WICKER LARGE</c:v>
                </c:pt>
                <c:pt idx="549">
                  <c:v>HEART OF WICKER SMALL</c:v>
                </c:pt>
                <c:pt idx="550">
                  <c:v>HEART T-LIGHT HOLDER </c:v>
                </c:pt>
                <c:pt idx="551">
                  <c:v>HEART WOODEN CHRISTMAS DECORATION</c:v>
                </c:pt>
                <c:pt idx="552">
                  <c:v>HEN HOUSE DECORATION</c:v>
                </c:pt>
                <c:pt idx="553">
                  <c:v>HERB MARKER BASIL</c:v>
                </c:pt>
                <c:pt idx="554">
                  <c:v>HERB MARKER CHIVES </c:v>
                </c:pt>
                <c:pt idx="555">
                  <c:v>HERB MARKER MINT</c:v>
                </c:pt>
                <c:pt idx="556">
                  <c:v>HERB MARKER PARSLEY</c:v>
                </c:pt>
                <c:pt idx="557">
                  <c:v>HERB MARKER ROSEMARY</c:v>
                </c:pt>
                <c:pt idx="558">
                  <c:v>HERB MARKER THYME</c:v>
                </c:pt>
                <c:pt idx="559">
                  <c:v>HI TEC ALPINE HAND WARMER</c:v>
                </c:pt>
                <c:pt idx="560">
                  <c:v>HOME BUILDING BLOCK WORD</c:v>
                </c:pt>
                <c:pt idx="561">
                  <c:v>HOME SMALL WOOD LETTERS</c:v>
                </c:pt>
                <c:pt idx="562">
                  <c:v>HOME SWEET HOME MUG</c:v>
                </c:pt>
                <c:pt idx="563">
                  <c:v>HOMEMADE JAM SCENTED CANDLES</c:v>
                </c:pt>
                <c:pt idx="564">
                  <c:v>HOOK, 1 HANGER ,MAGIC GARDEN</c:v>
                </c:pt>
                <c:pt idx="565">
                  <c:v>HOT BATHS METAL SIGN</c:v>
                </c:pt>
                <c:pt idx="566">
                  <c:v>HOT WATER BOTTLE BABUSHKA </c:v>
                </c:pt>
                <c:pt idx="567">
                  <c:v>HOT WATER BOTTLE I AM SO POORLY</c:v>
                </c:pt>
                <c:pt idx="568">
                  <c:v>HOT WATER BOTTLE TEA AND SYMPATHY</c:v>
                </c:pt>
                <c:pt idx="569">
                  <c:v>HYACINTH BULB T-LIGHT CANDLES</c:v>
                </c:pt>
                <c:pt idx="570">
                  <c:v>I CAN ONLY PLEASE ONE PERSON MUG</c:v>
                </c:pt>
                <c:pt idx="571">
                  <c:v>IF YOU CAN'T STAND THE HEAT MUG</c:v>
                </c:pt>
                <c:pt idx="572">
                  <c:v>ILLUSTRATED CAT BOWL </c:v>
                </c:pt>
                <c:pt idx="573">
                  <c:v>I'M ON HOLIDAY METAL SIGN</c:v>
                </c:pt>
                <c:pt idx="574">
                  <c:v>INFLATABLE POLITICAL GLOBE </c:v>
                </c:pt>
                <c:pt idx="575">
                  <c:v>IVORY DINER WALL CLOCK</c:v>
                </c:pt>
                <c:pt idx="576">
                  <c:v>IVORY EMBROIDERED QUILT </c:v>
                </c:pt>
                <c:pt idx="577">
                  <c:v>IVORY ENCHANTED FOREST PLACEMAT</c:v>
                </c:pt>
                <c:pt idx="578">
                  <c:v>IVORY GIANT GARDEN THERMOMETER</c:v>
                </c:pt>
                <c:pt idx="579">
                  <c:v>IVORY HANGING DECORATION  HEART</c:v>
                </c:pt>
                <c:pt idx="580">
                  <c:v>IVORY KITCHEN SCALES</c:v>
                </c:pt>
                <c:pt idx="581">
                  <c:v>IVORY KNITTED MUG COSY </c:v>
                </c:pt>
                <c:pt idx="582">
                  <c:v>IVORY PAPER CUP CAKE CASES </c:v>
                </c:pt>
                <c:pt idx="583">
                  <c:v>IVY HEART WREATH</c:v>
                </c:pt>
                <c:pt idx="584">
                  <c:v>JAM JAR WITH GREEN LID</c:v>
                </c:pt>
                <c:pt idx="585">
                  <c:v>JAM JAR WITH PINK LID</c:v>
                </c:pt>
                <c:pt idx="586">
                  <c:v>JAM MAKING SET PRINTED</c:v>
                </c:pt>
                <c:pt idx="587">
                  <c:v>JAM MAKING SET WITH JARS</c:v>
                </c:pt>
                <c:pt idx="588">
                  <c:v>JARDIN ETCHED GLASS BUTTER DISH</c:v>
                </c:pt>
                <c:pt idx="589">
                  <c:v>JAZZ HEARTS PURSE NOTEBOOK</c:v>
                </c:pt>
                <c:pt idx="590">
                  <c:v>JINGLE BELLS TREE DECORATION</c:v>
                </c:pt>
                <c:pt idx="591">
                  <c:v>JOY LARGE WOOD LETTERS</c:v>
                </c:pt>
                <c:pt idx="592">
                  <c:v>JOY WOODEN BLOCK LETTERS</c:v>
                </c:pt>
                <c:pt idx="593">
                  <c:v>JUMBO  BAG BAROQUE BLACK WHITE</c:v>
                </c:pt>
                <c:pt idx="594">
                  <c:v>JUMBO BAG CHARLIE AND LOLA TOYS</c:v>
                </c:pt>
                <c:pt idx="595">
                  <c:v>JUMBO BAG DOLLY GIRL DESIGN</c:v>
                </c:pt>
                <c:pt idx="596">
                  <c:v>JUMBO BAG OWLS</c:v>
                </c:pt>
                <c:pt idx="597">
                  <c:v>JUMBO BAG PINK POLKADOT</c:v>
                </c:pt>
                <c:pt idx="598">
                  <c:v>JUMBO BAG PINK VINTAGE PAISLEY</c:v>
                </c:pt>
                <c:pt idx="599">
                  <c:v>JUMBO BAG RED RETROSPOT</c:v>
                </c:pt>
                <c:pt idx="600">
                  <c:v>JUMBO BAG SCANDINAVIAN PAISLEY</c:v>
                </c:pt>
                <c:pt idx="601">
                  <c:v>JUMBO BAG SPACEBOY DESIGN</c:v>
                </c:pt>
                <c:pt idx="602">
                  <c:v>JUMBO BAG STRAWBERRY</c:v>
                </c:pt>
                <c:pt idx="603">
                  <c:v>JUMBO BAG TOYS </c:v>
                </c:pt>
                <c:pt idx="604">
                  <c:v>JUMBO BAG WOODLAND ANIMALS</c:v>
                </c:pt>
                <c:pt idx="605">
                  <c:v>JUMBO SHOPPER VINTAGE RED PAISLEY</c:v>
                </c:pt>
                <c:pt idx="606">
                  <c:v>JUMBO STORAGE BAG SKULLS</c:v>
                </c:pt>
                <c:pt idx="607">
                  <c:v>JUMBO STORAGE BAG SUKI</c:v>
                </c:pt>
                <c:pt idx="608">
                  <c:v>KEEP OUT BOYS DOOR HANGER </c:v>
                </c:pt>
                <c:pt idx="609">
                  <c:v>KEY CABINET MA CAMPAGNE</c:v>
                </c:pt>
                <c:pt idx="610">
                  <c:v>KEY FOB , BACK DOOR </c:v>
                </c:pt>
                <c:pt idx="611">
                  <c:v>KEY FOB , FRONT  DOOR </c:v>
                </c:pt>
                <c:pt idx="612">
                  <c:v>KEY FOB , GARAGE DESIGN</c:v>
                </c:pt>
                <c:pt idx="613">
                  <c:v>KEY FOB , SHED</c:v>
                </c:pt>
                <c:pt idx="614">
                  <c:v>KIDS RAIN MAC BLUE</c:v>
                </c:pt>
                <c:pt idx="615">
                  <c:v>KIDS RAIN MAC PINK</c:v>
                </c:pt>
                <c:pt idx="616">
                  <c:v>KINGS CHOICE BISCUIT TIN</c:v>
                </c:pt>
                <c:pt idx="617">
                  <c:v>KINGS CHOICE GIANT TUBE MATCHES</c:v>
                </c:pt>
                <c:pt idx="618">
                  <c:v>KINGS CHOICE MUG</c:v>
                </c:pt>
                <c:pt idx="619">
                  <c:v>KINGS CHOICE TEA CADDY </c:v>
                </c:pt>
                <c:pt idx="620">
                  <c:v>KITCHEN METAL SIGN</c:v>
                </c:pt>
                <c:pt idx="621">
                  <c:v>KNITTED UNION FLAG HOT WATER BOTTLE</c:v>
                </c:pt>
                <c:pt idx="622">
                  <c:v>LADIES &amp; GENTLEMEN METAL SIGN</c:v>
                </c:pt>
                <c:pt idx="623">
                  <c:v>LADLE LOVE HEART PINK</c:v>
                </c:pt>
                <c:pt idx="624">
                  <c:v>LADS ONLY TISSUE BOX</c:v>
                </c:pt>
                <c:pt idx="625">
                  <c:v>LADYBIRD + BEE RAFFIA FOOD COVER</c:v>
                </c:pt>
                <c:pt idx="626">
                  <c:v>LANTERN CREAM GAZEBO </c:v>
                </c:pt>
                <c:pt idx="627">
                  <c:v>LARGE CAKE STAND  HANGING STRAWBERY</c:v>
                </c:pt>
                <c:pt idx="628">
                  <c:v>LARGE CAKE STAND HANGING HEARTS</c:v>
                </c:pt>
                <c:pt idx="629">
                  <c:v>LARGE CHINESE STYLE SCISSOR</c:v>
                </c:pt>
                <c:pt idx="630">
                  <c:v>LARGE HANGING IVORY &amp; RED WOOD BIRD</c:v>
                </c:pt>
                <c:pt idx="631">
                  <c:v>LARGE HEART MEASURING SPOONS</c:v>
                </c:pt>
                <c:pt idx="632">
                  <c:v>LARGE POPCORN HOLDER </c:v>
                </c:pt>
                <c:pt idx="633">
                  <c:v>LARGE ROUND WICKER PLATTER </c:v>
                </c:pt>
                <c:pt idx="634">
                  <c:v>LARGE WHITE HONEYCOMB PAPER BELL  </c:v>
                </c:pt>
                <c:pt idx="635">
                  <c:v>LAUNDRY 15C METAL SIGN</c:v>
                </c:pt>
                <c:pt idx="636">
                  <c:v>LAVENDER INCENSE 40 CONES IN TIN</c:v>
                </c:pt>
                <c:pt idx="637">
                  <c:v>LAVENDER INCENSE IN TIN</c:v>
                </c:pt>
                <c:pt idx="638">
                  <c:v>LETS GO SHOPPING COTTON TOTE BAG</c:v>
                </c:pt>
                <c:pt idx="639">
                  <c:v>LETTER "J" BLING KEY RING</c:v>
                </c:pt>
                <c:pt idx="640">
                  <c:v>LETTER "M" BLING KEY RING</c:v>
                </c:pt>
                <c:pt idx="641">
                  <c:v>LETTER "S" BLING KEY RING</c:v>
                </c:pt>
                <c:pt idx="642">
                  <c:v>LETTER "V" BLING KEY RING</c:v>
                </c:pt>
                <c:pt idx="643">
                  <c:v>LIGHT GARLAND BUTTERFILES PINK</c:v>
                </c:pt>
                <c:pt idx="644">
                  <c:v>LILAC DIAMANTE PEN IN GIFT BOX</c:v>
                </c:pt>
                <c:pt idx="645">
                  <c:v>LILY BROOCH AMETHYST COLOUR</c:v>
                </c:pt>
                <c:pt idx="646">
                  <c:v>LIPSTICK PEN FUSCHIA</c:v>
                </c:pt>
                <c:pt idx="647">
                  <c:v>LIPSTICK PEN RED</c:v>
                </c:pt>
                <c:pt idx="648">
                  <c:v>LOCAL CAFE MUG</c:v>
                </c:pt>
                <c:pt idx="649">
                  <c:v>LOLITA  DESIGN  COTTON TOTE BAG</c:v>
                </c:pt>
                <c:pt idx="650">
                  <c:v>LOVE BUILDING BLOCK WORD</c:v>
                </c:pt>
                <c:pt idx="651">
                  <c:v>LOVE GARLAND PAINTED ZINC </c:v>
                </c:pt>
                <c:pt idx="652">
                  <c:v>LOVE HEART NAPKIN BOX </c:v>
                </c:pt>
                <c:pt idx="653">
                  <c:v>LOVE HEART POCKET WARMER</c:v>
                </c:pt>
                <c:pt idx="654">
                  <c:v>LOVE HEART SOCK HANGER</c:v>
                </c:pt>
                <c:pt idx="655">
                  <c:v>LOVEBIRD HANGING DECORATION WHITE </c:v>
                </c:pt>
                <c:pt idx="656">
                  <c:v>LOVELY BONBON STICKER SHEET</c:v>
                </c:pt>
                <c:pt idx="657">
                  <c:v>LUNCH BAG  BLACK SKULL.</c:v>
                </c:pt>
                <c:pt idx="658">
                  <c:v>LUNCH BAG CARS BLUE</c:v>
                </c:pt>
                <c:pt idx="659">
                  <c:v>LUNCH BAG DOLLY GIRL DESIGN</c:v>
                </c:pt>
                <c:pt idx="660">
                  <c:v>LUNCH BAG PINK POLKADOT</c:v>
                </c:pt>
                <c:pt idx="661">
                  <c:v>LUNCH BAG RED RETROSPOT</c:v>
                </c:pt>
                <c:pt idx="662">
                  <c:v>LUNCH BAG SPACEBOY DESIGN </c:v>
                </c:pt>
                <c:pt idx="663">
                  <c:v>LUNCH BAG SUKI  DESIGN </c:v>
                </c:pt>
                <c:pt idx="664">
                  <c:v>LUNCH BAG WOODLAND</c:v>
                </c:pt>
                <c:pt idx="665">
                  <c:v>LUNCH BOX I LOVE LONDON</c:v>
                </c:pt>
                <c:pt idx="666">
                  <c:v>LUNCH BOX WITH CUTLERY RETROSPOT </c:v>
                </c:pt>
                <c:pt idx="667">
                  <c:v>MA CAMPAGNE CUTLERY BOX</c:v>
                </c:pt>
                <c:pt idx="668">
                  <c:v>MAGIC DRAWING SLATE BAKE A CAKE </c:v>
                </c:pt>
                <c:pt idx="669">
                  <c:v>MAGIC DRAWING SLATE CIRCUS PARADE  </c:v>
                </c:pt>
                <c:pt idx="670">
                  <c:v>MAGIC DRAWING SLATE DINOSAUR</c:v>
                </c:pt>
                <c:pt idx="671">
                  <c:v>MAGIC DRAWING SLATE DOLLY GIRL </c:v>
                </c:pt>
                <c:pt idx="672">
                  <c:v>MAGIC DRAWING SLATE GO TO THE FAIR </c:v>
                </c:pt>
                <c:pt idx="673">
                  <c:v>MAGIC DRAWING SLATE PURDEY</c:v>
                </c:pt>
                <c:pt idx="674">
                  <c:v>MAGIC DRAWING SLATE SPACEBOY </c:v>
                </c:pt>
                <c:pt idx="675">
                  <c:v>MAGNETS PACK OF 4 CHILDHOOD MEMORY</c:v>
                </c:pt>
                <c:pt idx="676">
                  <c:v>MAGNETS PACK OF 4 HOME SWEET HOME</c:v>
                </c:pt>
                <c:pt idx="677">
                  <c:v>MAGNETS PACK OF 4 VINTAGE COLLAGE</c:v>
                </c:pt>
                <c:pt idx="678">
                  <c:v>MAKE YOUR OWN FLOWERPOWER CARD KIT</c:v>
                </c:pt>
                <c:pt idx="679">
                  <c:v>MAKE YOUR OWN MONSOON CARD KIT</c:v>
                </c:pt>
                <c:pt idx="680">
                  <c:v>MAKE YOUR OWN PLAYTIME CARD KIT</c:v>
                </c:pt>
                <c:pt idx="681">
                  <c:v>Manual</c:v>
                </c:pt>
                <c:pt idx="682">
                  <c:v>MEASURING TAPE BABUSHKA BLUE</c:v>
                </c:pt>
                <c:pt idx="683">
                  <c:v>MEASURING TAPE BABUSHKA PINK</c:v>
                </c:pt>
                <c:pt idx="684">
                  <c:v>MEASURING TAPE BABUSHKA RED</c:v>
                </c:pt>
                <c:pt idx="685">
                  <c:v>MEMO BOARD COTTAGE DESIGN</c:v>
                </c:pt>
                <c:pt idx="686">
                  <c:v>MEMO BOARD RETROSPOT  DESIGN</c:v>
                </c:pt>
                <c:pt idx="687">
                  <c:v>METAL 4 HOOK HANGER FRENCH CHATEAU</c:v>
                </c:pt>
                <c:pt idx="688">
                  <c:v>METAL MERRY CHRISTMAS WREATH</c:v>
                </c:pt>
                <c:pt idx="689">
                  <c:v>METAL SIGN EMPIRE TEA</c:v>
                </c:pt>
                <c:pt idx="690">
                  <c:v>METAL SIGN HER DINNER IS SERVED </c:v>
                </c:pt>
                <c:pt idx="691">
                  <c:v>METAL SIGN TAKE IT OR LEAVE IT </c:v>
                </c:pt>
                <c:pt idx="692">
                  <c:v>MILK BOTTLE WITH GLASS STOPPER </c:v>
                </c:pt>
                <c:pt idx="693">
                  <c:v>MILK PAN PINK POLKADOT</c:v>
                </c:pt>
                <c:pt idx="694">
                  <c:v>MINI CAKE STAND T-LIGHT HOLDER</c:v>
                </c:pt>
                <c:pt idx="695">
                  <c:v>MINI CAKE STAND WITH HANGING CAKES</c:v>
                </c:pt>
                <c:pt idx="696">
                  <c:v>MINI FUNKY DESIGN TAPES</c:v>
                </c:pt>
                <c:pt idx="697">
                  <c:v>MINI JIGSAW BAKE A CAKE </c:v>
                </c:pt>
                <c:pt idx="698">
                  <c:v>MINI JIGSAW CIRCUS PARADE </c:v>
                </c:pt>
                <c:pt idx="699">
                  <c:v>MINI JIGSAW DINOSAUR </c:v>
                </c:pt>
                <c:pt idx="700">
                  <c:v>MINI JIGSAW DOLLY GIRL</c:v>
                </c:pt>
                <c:pt idx="701">
                  <c:v>MINI JIGSAW SPACEBOY</c:v>
                </c:pt>
                <c:pt idx="702">
                  <c:v>MINI PAINT SET VINTAGE </c:v>
                </c:pt>
                <c:pt idx="703">
                  <c:v>MINI WOODEN HAPPY BIRTHDAY GARLAND</c:v>
                </c:pt>
                <c:pt idx="704">
                  <c:v>MINT KITCHEN SCALES</c:v>
                </c:pt>
                <c:pt idx="705">
                  <c:v>MIRROR LOVE BIRD T-LIGHT HOLDER</c:v>
                </c:pt>
                <c:pt idx="706">
                  <c:v>MIRRORED DISCO BALL </c:v>
                </c:pt>
                <c:pt idx="707">
                  <c:v>MIRRORED WALL ART FOXY</c:v>
                </c:pt>
                <c:pt idx="708">
                  <c:v>MIRRORED WALL ART GENTS</c:v>
                </c:pt>
                <c:pt idx="709">
                  <c:v>MIRRORED WALL ART SKULLS</c:v>
                </c:pt>
                <c:pt idx="710">
                  <c:v>MIRRORED WALL ART STARS</c:v>
                </c:pt>
                <c:pt idx="711">
                  <c:v>MODERN FLORAL STATIONERY SET</c:v>
                </c:pt>
                <c:pt idx="712">
                  <c:v>MONEY BOX CONFECTIONERY DESIGN</c:v>
                </c:pt>
                <c:pt idx="713">
                  <c:v>MONEY BOX KINGS CHOICE DESIGN</c:v>
                </c:pt>
                <c:pt idx="714">
                  <c:v>MONEY BOX POCKET MONEY DESIGN</c:v>
                </c:pt>
                <c:pt idx="715">
                  <c:v>MONSTERS STENCIL CRAFT</c:v>
                </c:pt>
                <c:pt idx="716">
                  <c:v>MOODY BOY  DOOR HANGER </c:v>
                </c:pt>
                <c:pt idx="717">
                  <c:v>MOODY GIRL DOOR HANGER </c:v>
                </c:pt>
                <c:pt idx="718">
                  <c:v>MULTI COLOUR SILVER T-LIGHT HOLDER</c:v>
                </c:pt>
                <c:pt idx="719">
                  <c:v>MULTICOLOUR  CONFETTI IN TUBE</c:v>
                </c:pt>
                <c:pt idx="720">
                  <c:v>NAMASTE SWAGAT INCENSE</c:v>
                </c:pt>
                <c:pt idx="721">
                  <c:v>NATURAL SLATE HEART CHALKBOARD </c:v>
                </c:pt>
                <c:pt idx="722">
                  <c:v>NATURAL SLATE RECTANGLE CHALKBOARD</c:v>
                </c:pt>
                <c:pt idx="723">
                  <c:v>NEWSPAPER STAND</c:v>
                </c:pt>
                <c:pt idx="724">
                  <c:v>NO JUNK MAIL METAL SIGN</c:v>
                </c:pt>
                <c:pt idx="725">
                  <c:v>NO SINGING METAL SIGN</c:v>
                </c:pt>
                <c:pt idx="726">
                  <c:v>NOEL WOODEN BLOCK LETTERS </c:v>
                </c:pt>
                <c:pt idx="727">
                  <c:v>NUMBER TILE COTTAGE GARDEN 8</c:v>
                </c:pt>
                <c:pt idx="728">
                  <c:v>NURSERY A,B,C PAINTED LETTERS</c:v>
                </c:pt>
                <c:pt idx="729">
                  <c:v>OFFICE MUG WARMER BLACK+SILVER </c:v>
                </c:pt>
                <c:pt idx="730">
                  <c:v>OFFICE MUG WARMER CHOC+BLUE</c:v>
                </c:pt>
                <c:pt idx="731">
                  <c:v>OFFICE MUG WARMER PINK</c:v>
                </c:pt>
                <c:pt idx="732">
                  <c:v>OFFICE MUG WARMER POLKADOT</c:v>
                </c:pt>
                <c:pt idx="733">
                  <c:v>ORANGE SCENTED SET/9 T-LIGHTS</c:v>
                </c:pt>
                <c:pt idx="734">
                  <c:v>ORGANISER WOOD ANTIQUE WHITE </c:v>
                </c:pt>
                <c:pt idx="735">
                  <c:v>OVERNIGHT BAG VINTAGE ROSE PAISLEY</c:v>
                </c:pt>
                <c:pt idx="736">
                  <c:v>OWL DOORSTOP</c:v>
                </c:pt>
                <c:pt idx="737">
                  <c:v>PACK 3 BOXES BIRD PANNETONE </c:v>
                </c:pt>
                <c:pt idx="738">
                  <c:v>PACK 3 BOXES CHRISTMAS PANNETONE</c:v>
                </c:pt>
                <c:pt idx="739">
                  <c:v>PACK 3 FIRE ENGINE/CAR PATCHES</c:v>
                </c:pt>
                <c:pt idx="740">
                  <c:v>PACK OF 12 BLUE PAISLEY TISSUES </c:v>
                </c:pt>
                <c:pt idx="741">
                  <c:v>PACK OF 12 CIRCUS PARADE TISSUES </c:v>
                </c:pt>
                <c:pt idx="742">
                  <c:v>PACK OF 12 COLOURED PENCILS</c:v>
                </c:pt>
                <c:pt idx="743">
                  <c:v>PACK OF 12 HEARTS DESIGN TISSUES </c:v>
                </c:pt>
                <c:pt idx="744">
                  <c:v>PACK OF 12 LONDON TISSUES </c:v>
                </c:pt>
                <c:pt idx="745">
                  <c:v>PACK OF 12 PINK PAISLEY TISSUES </c:v>
                </c:pt>
                <c:pt idx="746">
                  <c:v>PACK OF 12 PINK POLKADOT TISSUES</c:v>
                </c:pt>
                <c:pt idx="747">
                  <c:v>PACK OF 12 RED RETROSPOT TISSUES </c:v>
                </c:pt>
                <c:pt idx="748">
                  <c:v>PACK OF 12 SKULL TISSUES</c:v>
                </c:pt>
                <c:pt idx="749">
                  <c:v>PACK OF 12 SPACEBOY TISSUES</c:v>
                </c:pt>
                <c:pt idx="750">
                  <c:v>PACK OF 12 STICKY BUNNIES</c:v>
                </c:pt>
                <c:pt idx="751">
                  <c:v>PACK OF 12 SUKI TISSUES </c:v>
                </c:pt>
                <c:pt idx="752">
                  <c:v>PACK OF 12 TRADITIONAL CRAYONS</c:v>
                </c:pt>
                <c:pt idx="753">
                  <c:v>PACK OF 12 WOODLAND TISSUES </c:v>
                </c:pt>
                <c:pt idx="754">
                  <c:v>PACK OF 20 NAPKINS PANTRY DESIGN</c:v>
                </c:pt>
                <c:pt idx="755">
                  <c:v>PACK OF 20 SKULL PAPER NAPKINS</c:v>
                </c:pt>
                <c:pt idx="756">
                  <c:v>PACK OF 6 BIRDY GIFT TAGS</c:v>
                </c:pt>
                <c:pt idx="757">
                  <c:v>PACK OF 6 HANDBAG GIFT BOXES</c:v>
                </c:pt>
                <c:pt idx="758">
                  <c:v>PACK OF 6 PANNETONE GIFT BOXES</c:v>
                </c:pt>
                <c:pt idx="759">
                  <c:v>PACK OF 6 SKULL PAPER CUPS</c:v>
                </c:pt>
                <c:pt idx="760">
                  <c:v>PACK OF 6 SKULL PAPER PLATES</c:v>
                </c:pt>
                <c:pt idx="761">
                  <c:v>PACK OF 6 SWEETIE GIFT BOXES</c:v>
                </c:pt>
                <c:pt idx="762">
                  <c:v>PACK OF 60 DINOSAUR CAKE CASES</c:v>
                </c:pt>
                <c:pt idx="763">
                  <c:v>PACK OF 60 MUSHROOM CAKE CASES</c:v>
                </c:pt>
                <c:pt idx="764">
                  <c:v>PACK OF 60 PINK PAISLEY CAKE CASES</c:v>
                </c:pt>
                <c:pt idx="765">
                  <c:v>PACK OF 60 SPACEBOY CAKE CASES</c:v>
                </c:pt>
                <c:pt idx="766">
                  <c:v>PACK OF 72 RETROSPOT CAKE CASES</c:v>
                </c:pt>
                <c:pt idx="767">
                  <c:v>PACK OF 72 SKULL CAKE CASES</c:v>
                </c:pt>
                <c:pt idx="768">
                  <c:v>PAINT YOUR OWN CANVAS SET</c:v>
                </c:pt>
                <c:pt idx="769">
                  <c:v>PAINTED LIGHTBULB STAR+ MOON</c:v>
                </c:pt>
                <c:pt idx="770">
                  <c:v>PAINTED METAL HEART WITH HOLLY BELL</c:v>
                </c:pt>
                <c:pt idx="771">
                  <c:v>PAINTED METAL PEARS ASSORTED</c:v>
                </c:pt>
                <c:pt idx="772">
                  <c:v>PAINTED METAL STAR WITH HOLLY BELLS</c:v>
                </c:pt>
                <c:pt idx="773">
                  <c:v>PAIR OF ENAMEL BUTTERFLY HAIRCLIP</c:v>
                </c:pt>
                <c:pt idx="774">
                  <c:v>PAISLEY PATTERN  STICKERS</c:v>
                </c:pt>
                <c:pt idx="775">
                  <c:v>PANDA AND BUNNIES STICKER SHEET</c:v>
                </c:pt>
                <c:pt idx="776">
                  <c:v>PAPER BUNTING COLOURED LACE</c:v>
                </c:pt>
                <c:pt idx="777">
                  <c:v>PAPER BUNTING RETROSPOT</c:v>
                </c:pt>
                <c:pt idx="778">
                  <c:v>PAPER BUNTING VINTAGE PAISLEY</c:v>
                </c:pt>
                <c:pt idx="779">
                  <c:v>PAPER BUNTING WHITE LACE</c:v>
                </c:pt>
                <c:pt idx="780">
                  <c:v>PAPER CHAIN KIT 50'S CHRISTMAS </c:v>
                </c:pt>
                <c:pt idx="781">
                  <c:v>PAPER CHAIN KIT EMPIRE</c:v>
                </c:pt>
                <c:pt idx="782">
                  <c:v>PAPER CHAIN KIT LONDON</c:v>
                </c:pt>
                <c:pt idx="783">
                  <c:v>PAPER CHAIN KIT RETROSPOT</c:v>
                </c:pt>
                <c:pt idx="784">
                  <c:v>PAPER CHAIN KIT VINTAGE CHRISTMAS</c:v>
                </c:pt>
                <c:pt idx="785">
                  <c:v>PARTY CONE CHRISTMAS DECORATION </c:v>
                </c:pt>
                <c:pt idx="786">
                  <c:v>PARTY CONES CANDY ASSORTED</c:v>
                </c:pt>
                <c:pt idx="787">
                  <c:v>PARTY CONES CARNIVAL ASSORTED</c:v>
                </c:pt>
                <c:pt idx="788">
                  <c:v>PARTY INVITES BALLOON GIRL</c:v>
                </c:pt>
                <c:pt idx="789">
                  <c:v>PARTY INVITES DINOSAURS</c:v>
                </c:pt>
                <c:pt idx="790">
                  <c:v>PARTY INVITES FOOTBALL</c:v>
                </c:pt>
                <c:pt idx="791">
                  <c:v>PARTY INVITES JAZZ HEARTS</c:v>
                </c:pt>
                <c:pt idx="792">
                  <c:v>PARTY INVITES SPACEMAN</c:v>
                </c:pt>
                <c:pt idx="793">
                  <c:v>PARTY INVITES WOODLAND</c:v>
                </c:pt>
                <c:pt idx="794">
                  <c:v>PARTY METAL SIGN </c:v>
                </c:pt>
                <c:pt idx="795">
                  <c:v>PARTY PIZZA DISH RED RETROSPOT</c:v>
                </c:pt>
                <c:pt idx="796">
                  <c:v>PARTY TIME PENCIL ERASERS</c:v>
                </c:pt>
                <c:pt idx="797">
                  <c:v>PEACE SMALL WOOD LETTERS</c:v>
                </c:pt>
                <c:pt idx="798">
                  <c:v>PEACE WOODEN BLOCK LETTERS</c:v>
                </c:pt>
                <c:pt idx="799">
                  <c:v>PEG BAG APPLES DESIGN</c:v>
                </c:pt>
                <c:pt idx="800">
                  <c:v>PENCIL CASE LIFE IS BEAUTIFUL</c:v>
                </c:pt>
                <c:pt idx="801">
                  <c:v>PENNY FARTHING BIRTHDAY CARD</c:v>
                </c:pt>
                <c:pt idx="802">
                  <c:v>PENS ASSORTED FUNNY FACE</c:v>
                </c:pt>
                <c:pt idx="803">
                  <c:v>PHOTO CLIP LINE</c:v>
                </c:pt>
                <c:pt idx="804">
                  <c:v>PHOTO CUBE</c:v>
                </c:pt>
                <c:pt idx="805">
                  <c:v>PHOTO FRAME 3 CLASSIC HANGING</c:v>
                </c:pt>
                <c:pt idx="806">
                  <c:v>PHOTO FRAME CORNICE</c:v>
                </c:pt>
                <c:pt idx="807">
                  <c:v>PICNIC BASKET WICKER LARGE</c:v>
                </c:pt>
                <c:pt idx="808">
                  <c:v>PICNIC BASKET WICKER SMALL</c:v>
                </c:pt>
                <c:pt idx="809">
                  <c:v>PICTURE DOMINOES</c:v>
                </c:pt>
                <c:pt idx="810">
                  <c:v>PICTURE FRAME WOOD TRIPLE PORTRAIT</c:v>
                </c:pt>
                <c:pt idx="811">
                  <c:v>PIGGY BANK RETROSPOT </c:v>
                </c:pt>
                <c:pt idx="812">
                  <c:v>PIN CUSHION BABUSHKA PINK</c:v>
                </c:pt>
                <c:pt idx="813">
                  <c:v>PINK  POLKADOT CUP</c:v>
                </c:pt>
                <c:pt idx="814">
                  <c:v>PINK  POLKADOT PLATE </c:v>
                </c:pt>
                <c:pt idx="815">
                  <c:v>PINK &amp; WHITE BREAKFAST TRAY</c:v>
                </c:pt>
                <c:pt idx="816">
                  <c:v>PINK 3 PIECE POLKADOT CUTLERY SET</c:v>
                </c:pt>
                <c:pt idx="817">
                  <c:v>PINK B'FLY C/COVER W BOBBLES</c:v>
                </c:pt>
                <c:pt idx="818">
                  <c:v>PINK BLUE FELT CRAFT TRINKET BOX</c:v>
                </c:pt>
                <c:pt idx="819">
                  <c:v>PINK BREAKFAST CUP AND SAUCER </c:v>
                </c:pt>
                <c:pt idx="820">
                  <c:v>PINK CREAM FELT CRAFT TRINKET BOX </c:v>
                </c:pt>
                <c:pt idx="821">
                  <c:v>PINK DOUGHNUT TRINKET POT </c:v>
                </c:pt>
                <c:pt idx="822">
                  <c:v>PINK DRAWER KNOB ACRYLIC EDWARDIAN</c:v>
                </c:pt>
                <c:pt idx="823">
                  <c:v>PINK FAIRY CAKE CHILDRENS APRON</c:v>
                </c:pt>
                <c:pt idx="824">
                  <c:v>PINK FLORAL FELTCRAFT SHOULDER BAG</c:v>
                </c:pt>
                <c:pt idx="825">
                  <c:v>PINK FLOWER CROCHET FOOD COVER</c:v>
                </c:pt>
                <c:pt idx="826">
                  <c:v>PINK FLOWER FABRIC PONY</c:v>
                </c:pt>
                <c:pt idx="827">
                  <c:v>PINK HAPPY BIRTHDAY BUNTING</c:v>
                </c:pt>
                <c:pt idx="828">
                  <c:v>PINK HEART DOTS HOT WATER BOTTLE</c:v>
                </c:pt>
                <c:pt idx="829">
                  <c:v>PINK HEART SHAPE EGG FRYING PAN</c:v>
                </c:pt>
                <c:pt idx="830">
                  <c:v>PINK HEART SHAPE PHOTO FRAME</c:v>
                </c:pt>
                <c:pt idx="831">
                  <c:v>PINK HEARTS PAPER GARLAND</c:v>
                </c:pt>
                <c:pt idx="832">
                  <c:v>PINK HORSE SOCK PUPPET</c:v>
                </c:pt>
                <c:pt idx="833">
                  <c:v>PINK MARSHMALLOW SCARF KNITTING KIT</c:v>
                </c:pt>
                <c:pt idx="834">
                  <c:v>PINK NEW BAROQUECANDLESTICK CANDLE</c:v>
                </c:pt>
                <c:pt idx="835">
                  <c:v>PINK OVAL JEWELLED MIRROR</c:v>
                </c:pt>
                <c:pt idx="836">
                  <c:v>PINK PAISLEY SQUARE TISSUE BOX </c:v>
                </c:pt>
                <c:pt idx="837">
                  <c:v>PINK PARTY BAGS</c:v>
                </c:pt>
                <c:pt idx="838">
                  <c:v>PINK POLKADOT BOWL</c:v>
                </c:pt>
                <c:pt idx="839">
                  <c:v>PINK POLKADOT WRAP </c:v>
                </c:pt>
                <c:pt idx="840">
                  <c:v>PINK ROSE FABRIC MIRROR</c:v>
                </c:pt>
                <c:pt idx="841">
                  <c:v>PINK SWEETHEART BRACELET</c:v>
                </c:pt>
                <c:pt idx="842">
                  <c:v>PINK TALL PORCELAIN T-LIGHT HOLDER </c:v>
                </c:pt>
                <c:pt idx="843">
                  <c:v>PINK UNION JACK  LUGGAGE TAG</c:v>
                </c:pt>
                <c:pt idx="844">
                  <c:v>PINK/WHITE CHRISTMAS TREE 60CM</c:v>
                </c:pt>
                <c:pt idx="845">
                  <c:v>PINK/YELLOW FLOWERS HANDBAG</c:v>
                </c:pt>
                <c:pt idx="846">
                  <c:v>PIZZA PLATE IN BOX</c:v>
                </c:pt>
                <c:pt idx="847">
                  <c:v>PLACE SETTING WHITE HEART</c:v>
                </c:pt>
                <c:pt idx="848">
                  <c:v>PLACE SETTING WHITE STAR</c:v>
                </c:pt>
                <c:pt idx="849">
                  <c:v>PLASTERS IN TIN CIRCUS PARADE </c:v>
                </c:pt>
                <c:pt idx="850">
                  <c:v>PLASTERS IN TIN SKULLS</c:v>
                </c:pt>
                <c:pt idx="851">
                  <c:v>PLASTERS IN TIN SPACEBOY</c:v>
                </c:pt>
                <c:pt idx="852">
                  <c:v>PLASTERS IN TIN STRONGMAN</c:v>
                </c:pt>
                <c:pt idx="853">
                  <c:v>PLASTERS IN TIN VINTAGE PAISLEY </c:v>
                </c:pt>
                <c:pt idx="854">
                  <c:v>PLASTERS IN TIN WOODLAND ANIMALS</c:v>
                </c:pt>
                <c:pt idx="855">
                  <c:v>PLEASE ONE PERSON METAL SIGN</c:v>
                </c:pt>
                <c:pt idx="856">
                  <c:v>POLKA DOT RAFFIA FOOD COVER</c:v>
                </c:pt>
                <c:pt idx="857">
                  <c:v>POLKADOT MUG PINK </c:v>
                </c:pt>
                <c:pt idx="858">
                  <c:v>POLKADOT PEN</c:v>
                </c:pt>
                <c:pt idx="859">
                  <c:v>POLKADOT RAIN HAT </c:v>
                </c:pt>
                <c:pt idx="860">
                  <c:v>POLYESTER FILLER PAD 40x40cm</c:v>
                </c:pt>
                <c:pt idx="861">
                  <c:v>POLYESTER FILLER PAD 45x30cm</c:v>
                </c:pt>
                <c:pt idx="862">
                  <c:v>POLYESTER FILLER PAD 45x45cm</c:v>
                </c:pt>
                <c:pt idx="863">
                  <c:v>POPPY'S PLAYHOUSE BEDROOM </c:v>
                </c:pt>
                <c:pt idx="864">
                  <c:v>POPPY'S PLAYHOUSE KITCHEN</c:v>
                </c:pt>
                <c:pt idx="865">
                  <c:v>POPPY'S PLAYHOUSE LIVINGROOM </c:v>
                </c:pt>
                <c:pt idx="866">
                  <c:v>PORCELAIN ROSE LARGE </c:v>
                </c:pt>
                <c:pt idx="867">
                  <c:v>PORCELAIN ROSE SMALL</c:v>
                </c:pt>
                <c:pt idx="868">
                  <c:v>POSTAGE</c:v>
                </c:pt>
                <c:pt idx="869">
                  <c:v>POTTERING IN THE SHED METAL SIGN</c:v>
                </c:pt>
                <c:pt idx="870">
                  <c:v>POTTING SHED SEED ENVELOPES</c:v>
                </c:pt>
                <c:pt idx="871">
                  <c:v>POTTING SHED SOW 'N' GROW SET</c:v>
                </c:pt>
                <c:pt idx="872">
                  <c:v>POTTING SHED TEA MUG</c:v>
                </c:pt>
                <c:pt idx="873">
                  <c:v>PURPLE DRAWERKNOB ACRYLIC EDWARDIAN</c:v>
                </c:pt>
                <c:pt idx="874">
                  <c:v>PURPLE GEMSTONE BRACELET</c:v>
                </c:pt>
                <c:pt idx="875">
                  <c:v>PURPLE GEMSTONE NECKLACE 45CM</c:v>
                </c:pt>
                <c:pt idx="876">
                  <c:v>PURPLE SWEETHEART BRACELET</c:v>
                </c:pt>
                <c:pt idx="877">
                  <c:v>RAINBOW PEGS PHOTO CLIP STRING</c:v>
                </c:pt>
                <c:pt idx="878">
                  <c:v>RAINY LADIES BIRTHDAY CARD</c:v>
                </c:pt>
                <c:pt idx="879">
                  <c:v>RECIPE BOX BLUE SKETCHBOOK DESIGN</c:v>
                </c:pt>
                <c:pt idx="880">
                  <c:v>RECIPE BOX PANTRY YELLOW DESIGN</c:v>
                </c:pt>
                <c:pt idx="881">
                  <c:v>RECIPE BOX RETROSPOT </c:v>
                </c:pt>
                <c:pt idx="882">
                  <c:v>RECIPE BOX WITH METAL HEART</c:v>
                </c:pt>
                <c:pt idx="883">
                  <c:v>RECORD FRAME 7" SINGLE SIZE </c:v>
                </c:pt>
                <c:pt idx="884">
                  <c:v>RECYCLED PENCIL WITH RABBIT ERASER</c:v>
                </c:pt>
                <c:pt idx="885">
                  <c:v>RECYCLING BAG RETROSPOT </c:v>
                </c:pt>
                <c:pt idx="886">
                  <c:v>RED  HARMONICA IN BOX </c:v>
                </c:pt>
                <c:pt idx="887">
                  <c:v>RED 3 PIECE RETROSPOT CUTLERY SET</c:v>
                </c:pt>
                <c:pt idx="888">
                  <c:v>RED BABY BUNTING </c:v>
                </c:pt>
                <c:pt idx="889">
                  <c:v>RED CHARLIE+LOLA PERSONAL DOORSIGN</c:v>
                </c:pt>
                <c:pt idx="890">
                  <c:v>RED COAT RACK PARIS FASHION</c:v>
                </c:pt>
                <c:pt idx="891">
                  <c:v>RED DAISY POCKET BOOK </c:v>
                </c:pt>
                <c:pt idx="892">
                  <c:v>RED DINER WALL CLOCK</c:v>
                </c:pt>
                <c:pt idx="893">
                  <c:v>RED DRAWER KNOB ACRYLIC EDWARDIAN</c:v>
                </c:pt>
                <c:pt idx="894">
                  <c:v>RED ENCHANTED FOREST PLACEMAT</c:v>
                </c:pt>
                <c:pt idx="895">
                  <c:v>RED FLOCK LOVE HEART PHOTO FRAME</c:v>
                </c:pt>
                <c:pt idx="896">
                  <c:v>RED FLORAL FELTCRAFT SHOULDER BAG</c:v>
                </c:pt>
                <c:pt idx="897">
                  <c:v>RED FLOWER CROCHET FOOD COVER</c:v>
                </c:pt>
                <c:pt idx="898">
                  <c:v>RED GINGHAM ROSE JEWELLERY BOX</c:v>
                </c:pt>
                <c:pt idx="899">
                  <c:v>RED GLASS TASSLE BAG CHARM</c:v>
                </c:pt>
                <c:pt idx="900">
                  <c:v>RED HANGING HEART T-LIGHT HOLDER</c:v>
                </c:pt>
                <c:pt idx="901">
                  <c:v>RED HEART LUGGAGE TAG</c:v>
                </c:pt>
                <c:pt idx="902">
                  <c:v>RED HEART SHAPE LOVE BUCKET </c:v>
                </c:pt>
                <c:pt idx="903">
                  <c:v>RED KITCHEN SCALES</c:v>
                </c:pt>
                <c:pt idx="904">
                  <c:v>RED METAL BEACH SPADE </c:v>
                </c:pt>
                <c:pt idx="905">
                  <c:v>RED POLKADOT COFFEE  MUG</c:v>
                </c:pt>
                <c:pt idx="906">
                  <c:v>RED POLKADOT PUDDING BOWL</c:v>
                </c:pt>
                <c:pt idx="907">
                  <c:v>RED RETROSPOT APRON </c:v>
                </c:pt>
                <c:pt idx="908">
                  <c:v>RED RETROSPOT BOWL</c:v>
                </c:pt>
                <c:pt idx="909">
                  <c:v>RED RETROSPOT BUTTER DISH</c:v>
                </c:pt>
                <c:pt idx="910">
                  <c:v>RED RETROSPOT CAKE STAND</c:v>
                </c:pt>
                <c:pt idx="911">
                  <c:v>RED RETROSPOT CHARLOTTE BAG</c:v>
                </c:pt>
                <c:pt idx="912">
                  <c:v>RED RETROSPOT CHILDRENS UMBRELLA</c:v>
                </c:pt>
                <c:pt idx="913">
                  <c:v>RED RETROSPOT CUP</c:v>
                </c:pt>
                <c:pt idx="914">
                  <c:v>RED RETROSPOT MINI CASES</c:v>
                </c:pt>
                <c:pt idx="915">
                  <c:v>RED RETROSPOT MUG</c:v>
                </c:pt>
                <c:pt idx="916">
                  <c:v>RED RETROSPOT OVEN GLOVE </c:v>
                </c:pt>
                <c:pt idx="917">
                  <c:v>RED RETROSPOT OVEN GLOVE DOUBLE</c:v>
                </c:pt>
                <c:pt idx="918">
                  <c:v>RED RETROSPOT PEG BAG</c:v>
                </c:pt>
                <c:pt idx="919">
                  <c:v>RED RETROSPOT PLATE </c:v>
                </c:pt>
                <c:pt idx="920">
                  <c:v>RED RETROSPOT PUDDING BOWL</c:v>
                </c:pt>
                <c:pt idx="921">
                  <c:v>RED RETROSPOT PURSE </c:v>
                </c:pt>
                <c:pt idx="922">
                  <c:v>RED RETROSPOT ROUND CAKE TINS</c:v>
                </c:pt>
                <c:pt idx="923">
                  <c:v>RED RETROSPOT SHOPPER BAG</c:v>
                </c:pt>
                <c:pt idx="924">
                  <c:v>RED RETROSPOT SHOPPING BAG</c:v>
                </c:pt>
                <c:pt idx="925">
                  <c:v>RED RETROSPOT SUGAR JAM BOWL</c:v>
                </c:pt>
                <c:pt idx="926">
                  <c:v>RED RETROSPOT TAPE</c:v>
                </c:pt>
                <c:pt idx="927">
                  <c:v>RED RETROSPOT TISSUE BOX</c:v>
                </c:pt>
                <c:pt idx="928">
                  <c:v>RED RETROSPOT TRADITIONAL TEAPOT </c:v>
                </c:pt>
                <c:pt idx="929">
                  <c:v>RED RETROSPOT UMBRELLA</c:v>
                </c:pt>
                <c:pt idx="930">
                  <c:v>RED RETROSPOT WASHBAG</c:v>
                </c:pt>
                <c:pt idx="931">
                  <c:v>RED RETROSPOT WRAP </c:v>
                </c:pt>
                <c:pt idx="932">
                  <c:v>RED SHARK HELICOPTER</c:v>
                </c:pt>
                <c:pt idx="933">
                  <c:v>RED SPOT CERAMIC DRAWER KNOB</c:v>
                </c:pt>
                <c:pt idx="934">
                  <c:v>RED SPOTTY BISCUIT TIN</c:v>
                </c:pt>
                <c:pt idx="935">
                  <c:v>RED STAR CARD HOLDER</c:v>
                </c:pt>
                <c:pt idx="936">
                  <c:v>RED STRIPE CERAMIC DRAWER KNOB</c:v>
                </c:pt>
                <c:pt idx="937">
                  <c:v>RED TEA TOWEL CLASSIC DESIGN</c:v>
                </c:pt>
                <c:pt idx="938">
                  <c:v>RED TOADSTOOL LED NIGHT LIGHT</c:v>
                </c:pt>
                <c:pt idx="939">
                  <c:v>RED WHITE SCARF  HOT WATER BOTTLE</c:v>
                </c:pt>
                <c:pt idx="940">
                  <c:v>RED WOOLLY HOTTIE WHITE HEART.</c:v>
                </c:pt>
                <c:pt idx="941">
                  <c:v>REGENCY CAKESTAND 3 TIER</c:v>
                </c:pt>
                <c:pt idx="942">
                  <c:v>RETRO COFFEE MUGS ASSORTED</c:v>
                </c:pt>
                <c:pt idx="943">
                  <c:v>RETRO LONGBOARD IRONING BOARD COVER</c:v>
                </c:pt>
                <c:pt idx="944">
                  <c:v>RETRO MOD TRAY</c:v>
                </c:pt>
                <c:pt idx="945">
                  <c:v>RETRO PLASTIC ELEPHANT TRAY</c:v>
                </c:pt>
                <c:pt idx="946">
                  <c:v>RETROSPOT BABUSHKA DOORSTOP</c:v>
                </c:pt>
                <c:pt idx="947">
                  <c:v>RETROSPOT CHILDRENS APRON</c:v>
                </c:pt>
                <c:pt idx="948">
                  <c:v>RETROSPOT CIGAR BOX MATCHES </c:v>
                </c:pt>
                <c:pt idx="949">
                  <c:v>RETROSPOT GIANT TUBE MATCHES</c:v>
                </c:pt>
                <c:pt idx="950">
                  <c:v>RETROSPOT HEART HOT WATER BOTTLE</c:v>
                </c:pt>
                <c:pt idx="951">
                  <c:v>RETROSPOT LAMP</c:v>
                </c:pt>
                <c:pt idx="952">
                  <c:v>RETROSPOT LARGE MILK JUG</c:v>
                </c:pt>
                <c:pt idx="953">
                  <c:v>RETROSPOT PARTY BAG + STICKER SET</c:v>
                </c:pt>
                <c:pt idx="954">
                  <c:v>RETROSPOT RED WASHING UP GLOVES</c:v>
                </c:pt>
                <c:pt idx="955">
                  <c:v>RETROSPOT SMALL TUBE MATCHES</c:v>
                </c:pt>
                <c:pt idx="956">
                  <c:v>RETROSPOT TEA SET CERAMIC 11 PC </c:v>
                </c:pt>
                <c:pt idx="957">
                  <c:v>REX CASH+CARRY JUMBO SHOPPER</c:v>
                </c:pt>
                <c:pt idx="958">
                  <c:v>RIBBON REEL CHRISTMAS PRESENT </c:v>
                </c:pt>
                <c:pt idx="959">
                  <c:v>RIBBON REEL CHRISTMAS SOCK BAUBLE</c:v>
                </c:pt>
                <c:pt idx="960">
                  <c:v>RIBBON REEL FLORA + FAUNA </c:v>
                </c:pt>
                <c:pt idx="961">
                  <c:v>RIBBON REEL MAKING SNOWMEN </c:v>
                </c:pt>
                <c:pt idx="962">
                  <c:v>RIBBON REEL SNOWY VILLAGE</c:v>
                </c:pt>
                <c:pt idx="963">
                  <c:v>RIBBON REEL SOCKS AND MITTENS</c:v>
                </c:pt>
                <c:pt idx="964">
                  <c:v>RIBBON REEL STRIPES DESIGN </c:v>
                </c:pt>
                <c:pt idx="965">
                  <c:v>RIDGED GLASS FINGER BOWL</c:v>
                </c:pt>
                <c:pt idx="966">
                  <c:v>RIDGED GLASS STORAGE JAR CREAM LID</c:v>
                </c:pt>
                <c:pt idx="967">
                  <c:v>RING OF ROSES BIRTHDAY CARD</c:v>
                </c:pt>
                <c:pt idx="968">
                  <c:v>ROBOT BIRTHDAY CARD</c:v>
                </c:pt>
                <c:pt idx="969">
                  <c:v>ROCKING HORSE GREEN CHRISTMAS </c:v>
                </c:pt>
                <c:pt idx="970">
                  <c:v>ROCKING HORSE RED CHRISTMAS </c:v>
                </c:pt>
                <c:pt idx="971">
                  <c:v>ROMANTIC IMAGES NOTEBOOK SET</c:v>
                </c:pt>
                <c:pt idx="972">
                  <c:v>ROMANTIC PINKS RIBBONS </c:v>
                </c:pt>
                <c:pt idx="973">
                  <c:v>ROSE 3 WICK MORRIS BOX CANDLE</c:v>
                </c:pt>
                <c:pt idx="974">
                  <c:v>ROSE CARAVAN DOORSTOP</c:v>
                </c:pt>
                <c:pt idx="975">
                  <c:v>ROSE COTTAGE KEEPSAKE BOX </c:v>
                </c:pt>
                <c:pt idx="976">
                  <c:v>ROSE SCENT CANDLE JEWELLED DRAWER</c:v>
                </c:pt>
                <c:pt idx="977">
                  <c:v>ROSES REGENCY TEACUP AND SAUCER </c:v>
                </c:pt>
                <c:pt idx="978">
                  <c:v>ROTATING LEAVES T-LIGHT HOLDER</c:v>
                </c:pt>
                <c:pt idx="979">
                  <c:v>ROTATING SILVER ANGELS T-LIGHT HLDR</c:v>
                </c:pt>
                <c:pt idx="980">
                  <c:v>ROUND CAKE TIN VINTAGE GREEN</c:v>
                </c:pt>
                <c:pt idx="981">
                  <c:v>ROUND CAKE TIN VINTAGE RED</c:v>
                </c:pt>
                <c:pt idx="982">
                  <c:v>ROUND SNACK BOXES SET OF 4 FRUITS </c:v>
                </c:pt>
                <c:pt idx="983">
                  <c:v>ROUND SNACK BOXES SET OF 4 SKULLS</c:v>
                </c:pt>
                <c:pt idx="984">
                  <c:v>ROUND SNACK BOXES SET OF4 WOODLAND </c:v>
                </c:pt>
                <c:pt idx="985">
                  <c:v>RUSTIC  SEVENTEEN DRAWER SIDEBOARD</c:v>
                </c:pt>
                <c:pt idx="986">
                  <c:v>S/15 SILVER GLASS BAUBLES IN BAG</c:v>
                </c:pt>
                <c:pt idx="987">
                  <c:v>S/4 CACTI CANDLES</c:v>
                </c:pt>
                <c:pt idx="988">
                  <c:v>S/4 VALENTINE DECOUPAGE HEART BOX</c:v>
                </c:pt>
                <c:pt idx="989">
                  <c:v>S/6 SEW ON CROCHET FLOWERS</c:v>
                </c:pt>
                <c:pt idx="990">
                  <c:v>S/6 WOODEN SKITTLES IN COTTON BAG</c:v>
                </c:pt>
                <c:pt idx="991">
                  <c:v>SALLE DE BAIN HOOK</c:v>
                </c:pt>
                <c:pt idx="992">
                  <c:v>SANDWICH BATH SPONGE</c:v>
                </c:pt>
                <c:pt idx="993">
                  <c:v>SAVE THE PLANET COTTON TOTE BAG</c:v>
                </c:pt>
                <c:pt idx="994">
                  <c:v>SAVE THE PLANET MUG</c:v>
                </c:pt>
                <c:pt idx="995">
                  <c:v>SCANDINAVIAN REDS RIBBONS</c:v>
                </c:pt>
                <c:pt idx="996">
                  <c:v>SCENTED CANDLE IN DIGITALIS TIN</c:v>
                </c:pt>
                <c:pt idx="997">
                  <c:v>SCOTTIE DOG HOT WATER BOTTLE</c:v>
                </c:pt>
                <c:pt idx="998">
                  <c:v>SCOTTIES CHILDRENS APRON</c:v>
                </c:pt>
                <c:pt idx="999">
                  <c:v>SEASIDE FLYING DISC</c:v>
                </c:pt>
                <c:pt idx="1000">
                  <c:v>SET 10 LIGHTS NIGHT OWL</c:v>
                </c:pt>
                <c:pt idx="1001">
                  <c:v>SET 12 KIDS  WHITE CHALK STICKS</c:v>
                </c:pt>
                <c:pt idx="1002">
                  <c:v>SET 12 KIDS COLOUR  CHALK STICKS</c:v>
                </c:pt>
                <c:pt idx="1003">
                  <c:v>SET 12 LAVENDER  BOTANICAL T-LIGHTS</c:v>
                </c:pt>
                <c:pt idx="1004">
                  <c:v>SET 12 RETRO WHITE CHALK STICKS</c:v>
                </c:pt>
                <c:pt idx="1005">
                  <c:v>SET 20 NAPKINS FAIRY CAKES DESIGN </c:v>
                </c:pt>
                <c:pt idx="1006">
                  <c:v>SET 3 RETROSPOT TEA,COFFEE,SUGAR</c:v>
                </c:pt>
                <c:pt idx="1007">
                  <c:v>SET 3 WICKER OVAL BASKETS W LIDS</c:v>
                </c:pt>
                <c:pt idx="1008">
                  <c:v>SET 6 FOOTBALL CELEBRATION CANDLES</c:v>
                </c:pt>
                <c:pt idx="1009">
                  <c:v>SET 7 BABUSHKA NESTING BOXES</c:v>
                </c:pt>
                <c:pt idx="1010">
                  <c:v>SET OF 16 VINTAGE PISTACHIO CUTLERY</c:v>
                </c:pt>
                <c:pt idx="1011">
                  <c:v>SET OF 2 CHRISTMAS DECOUPAGE CANDLE</c:v>
                </c:pt>
                <c:pt idx="1012">
                  <c:v>SET OF 2 ROUND TINS DUTCH CHEESE</c:v>
                </c:pt>
                <c:pt idx="1013">
                  <c:v>SET OF 2 TEA TOWELS APPLE AND PEARS</c:v>
                </c:pt>
                <c:pt idx="1014">
                  <c:v>SET OF 2 TINS JARDIN DE PROVENCE</c:v>
                </c:pt>
                <c:pt idx="1015">
                  <c:v>SET OF 2 TINS VINTAGE BATHROOM </c:v>
                </c:pt>
                <c:pt idx="1016">
                  <c:v>SET OF 2 WOODEN MARKET CRATES</c:v>
                </c:pt>
                <c:pt idx="1017">
                  <c:v>SET OF 20 KIDS COOKIE CUTTERS</c:v>
                </c:pt>
                <c:pt idx="1018">
                  <c:v>SET OF 20 VINTAGE CHRISTMAS NAPKINS</c:v>
                </c:pt>
                <c:pt idx="1019">
                  <c:v>SET OF 3 BABUSHKA STACKING TINS</c:v>
                </c:pt>
                <c:pt idx="1020">
                  <c:v>SET OF 3 BLACK FLYING DUCKS</c:v>
                </c:pt>
                <c:pt idx="1021">
                  <c:v>SET OF 3 BUTTERFLY COOKIE CUTTERS</c:v>
                </c:pt>
                <c:pt idx="1022">
                  <c:v>SET OF 3 COLOURED  FLYING DUCKS</c:v>
                </c:pt>
                <c:pt idx="1023">
                  <c:v>SET OF 3 GOLD FLYING DUCKS</c:v>
                </c:pt>
                <c:pt idx="1024">
                  <c:v>SET OF 3 HEART COOKIE CUTTERS</c:v>
                </c:pt>
                <c:pt idx="1025">
                  <c:v>SET OF 3 NOTEBOOKS IN PARCEL</c:v>
                </c:pt>
                <c:pt idx="1026">
                  <c:v>SET OF 36 PAISLEY FLOWER DOILIES</c:v>
                </c:pt>
                <c:pt idx="1027">
                  <c:v>SET OF 4 ENGLISH ROSE COASTERS</c:v>
                </c:pt>
                <c:pt idx="1028">
                  <c:v>SET OF 4 ENGLISH ROSE PLACEMATS</c:v>
                </c:pt>
                <c:pt idx="1029">
                  <c:v>SET OF 4 FAIRY CAKE PLACEMATS</c:v>
                </c:pt>
                <c:pt idx="1030">
                  <c:v>SET OF 4 FAIRY CAKE PLACEMATS </c:v>
                </c:pt>
                <c:pt idx="1031">
                  <c:v>SET OF 4 NAPKIN CHARMS 3 KEYS </c:v>
                </c:pt>
                <c:pt idx="1032">
                  <c:v>SET OF 4 NAPKIN CHARMS CROWNS </c:v>
                </c:pt>
                <c:pt idx="1033">
                  <c:v>SET OF 4 NAPKIN CHARMS CUTLERY</c:v>
                </c:pt>
                <c:pt idx="1034">
                  <c:v>SET OF 4 NAPKIN CHARMS HEARTS</c:v>
                </c:pt>
                <c:pt idx="1035">
                  <c:v>SET OF 4 NAPKIN CHARMS INSTRUMENT</c:v>
                </c:pt>
                <c:pt idx="1036">
                  <c:v>SET OF 4 NAPKIN CHARMS LEAVES   </c:v>
                </c:pt>
                <c:pt idx="1037">
                  <c:v>SET OF 4 NAPKIN CHARMS STARS   </c:v>
                </c:pt>
                <c:pt idx="1038">
                  <c:v>SET OF 4 ROSE BOTANICAL CANDLES</c:v>
                </c:pt>
                <c:pt idx="1039">
                  <c:v>SET OF 6 3D KIT CARDS FOR KIDS</c:v>
                </c:pt>
                <c:pt idx="1040">
                  <c:v>SET OF 6 CAKE CHOPSTICKS</c:v>
                </c:pt>
                <c:pt idx="1041">
                  <c:v>SET OF 6 FUNKY BEAKERS</c:v>
                </c:pt>
                <c:pt idx="1042">
                  <c:v>SET OF 6 GIRLS CELEBRATION CANDLES</c:v>
                </c:pt>
                <c:pt idx="1043">
                  <c:v>SET OF 6 KASHMIR FOLKART BAUBLES</c:v>
                </c:pt>
                <c:pt idx="1044">
                  <c:v>SET OF 6 SOLDIER SKITTLES</c:v>
                </c:pt>
                <c:pt idx="1045">
                  <c:v>SET OF 6 STRAWBERRY CHOPSTICKS</c:v>
                </c:pt>
                <c:pt idx="1046">
                  <c:v>SET OF 6 T-LIGHTS SANTA</c:v>
                </c:pt>
                <c:pt idx="1047">
                  <c:v>SET OF 6 T-LIGHTS SNOWMEN</c:v>
                </c:pt>
                <c:pt idx="1048">
                  <c:v>SET OF 6 T-LIGHTS TOADSTOOLS</c:v>
                </c:pt>
                <c:pt idx="1049">
                  <c:v>SET OF 6 T-LIGHTS WEDDING CAKE </c:v>
                </c:pt>
                <c:pt idx="1050">
                  <c:v>SET OF 72 GREEN PAPER DOILIES</c:v>
                </c:pt>
                <c:pt idx="1051">
                  <c:v>SET OF 72 RETROSPOT PAPER  DOILIES</c:v>
                </c:pt>
                <c:pt idx="1052">
                  <c:v>SET OF 72 SKULL PAPER  DOILIES</c:v>
                </c:pt>
                <c:pt idx="1053">
                  <c:v>SET OF 9 BLACK SKULL BALLOONS</c:v>
                </c:pt>
                <c:pt idx="1054">
                  <c:v>SET OF 9 HEART SHAPED BALLOONS</c:v>
                </c:pt>
                <c:pt idx="1055">
                  <c:v>SET/10 BLUE POLKADOT PARTY CANDLES</c:v>
                </c:pt>
                <c:pt idx="1056">
                  <c:v>SET/10 IVORY POLKADOT PARTY CANDLES</c:v>
                </c:pt>
                <c:pt idx="1057">
                  <c:v>SET/10 PINK POLKADOT PARTY CANDLES</c:v>
                </c:pt>
                <c:pt idx="1058">
                  <c:v>SET/10 RED POLKADOT PARTY CANDLES</c:v>
                </c:pt>
                <c:pt idx="1059">
                  <c:v>SET/12 TAPER CANDLES</c:v>
                </c:pt>
                <c:pt idx="1060">
                  <c:v>SET/2 RED RETROSPOT TEA TOWELS </c:v>
                </c:pt>
                <c:pt idx="1061">
                  <c:v>SET/20 RED RETROSPOT PAPER NAPKINS </c:v>
                </c:pt>
                <c:pt idx="1062">
                  <c:v>SET/3 CHRISTMAS DECOUPAGE CANDLES</c:v>
                </c:pt>
                <c:pt idx="1063">
                  <c:v>SET/3 RED GINGHAM ROSE STORAGE BOX</c:v>
                </c:pt>
                <c:pt idx="1064">
                  <c:v>SET/3 VANILLA SCENTED CANDLE IN BOX</c:v>
                </c:pt>
                <c:pt idx="1065">
                  <c:v>SET/4 BADGES CUTE CREATURES</c:v>
                </c:pt>
                <c:pt idx="1066">
                  <c:v>SET/4 GARDEN ROSE DINNER CANDLE</c:v>
                </c:pt>
                <c:pt idx="1067">
                  <c:v>SET/4 MODERN VINTAGE COTTON NAPKINS</c:v>
                </c:pt>
                <c:pt idx="1068">
                  <c:v>SET/5 RED RETROSPOT LID GLASS BOWLS</c:v>
                </c:pt>
                <c:pt idx="1069">
                  <c:v>SET/6 RED SPOTTY PAPER CUPS</c:v>
                </c:pt>
                <c:pt idx="1070">
                  <c:v>SET/6 RED SPOTTY PAPER PLATES</c:v>
                </c:pt>
                <c:pt idx="1071">
                  <c:v>SET/9 CHRISTMAS T-LIGHTS SCENTED </c:v>
                </c:pt>
                <c:pt idx="1072">
                  <c:v>SET3 BOOK BOX GREEN GINGHAM FLOWER </c:v>
                </c:pt>
                <c:pt idx="1073">
                  <c:v>SHOE SHINE BOX </c:v>
                </c:pt>
                <c:pt idx="1074">
                  <c:v>SILK PURSE BABUSHKA BLUE</c:v>
                </c:pt>
                <c:pt idx="1075">
                  <c:v>SILK PURSE BABUSHKA PINK</c:v>
                </c:pt>
                <c:pt idx="1076">
                  <c:v>SILK PURSE BABUSHKA RED</c:v>
                </c:pt>
                <c:pt idx="1077">
                  <c:v>SILVER  CANDLEPOT JARDIN </c:v>
                </c:pt>
                <c:pt idx="1078">
                  <c:v>SILVER CHRISTMAS TREE BAUBLE STAND </c:v>
                </c:pt>
                <c:pt idx="1079">
                  <c:v>SILVER DIAMANTE PEN IN GIFT BOX</c:v>
                </c:pt>
                <c:pt idx="1080">
                  <c:v>SILVER GLASS T-LIGHT SET</c:v>
                </c:pt>
                <c:pt idx="1081">
                  <c:v>SILVER HANGING T-LIGHT HOLDER</c:v>
                </c:pt>
                <c:pt idx="1082">
                  <c:v>SILVER LOOKING MIRROR</c:v>
                </c:pt>
                <c:pt idx="1083">
                  <c:v>SILVER PLATE CANDLE BOWL SMALL</c:v>
                </c:pt>
                <c:pt idx="1084">
                  <c:v>SINGLE HEART ZINC T-LIGHT HOLDER</c:v>
                </c:pt>
                <c:pt idx="1085">
                  <c:v>SKULL AND CROSSBONES  GARLAND </c:v>
                </c:pt>
                <c:pt idx="1086">
                  <c:v>SKULL SHOULDER BAG</c:v>
                </c:pt>
                <c:pt idx="1087">
                  <c:v>SKULLS  DESIGN  COTTON TOTE BAG</c:v>
                </c:pt>
                <c:pt idx="1088">
                  <c:v>SKULLS  STICKERS</c:v>
                </c:pt>
                <c:pt idx="1089">
                  <c:v>SKULLS  WATER TRANSFER TATTOOS </c:v>
                </c:pt>
                <c:pt idx="1090">
                  <c:v>SKULLS AND CROSSBONES WRAP</c:v>
                </c:pt>
                <c:pt idx="1091">
                  <c:v>SKULLS GREETING CARD</c:v>
                </c:pt>
                <c:pt idx="1092">
                  <c:v>SKULLS PARTY BAG + STICKER SET</c:v>
                </c:pt>
                <c:pt idx="1093">
                  <c:v>SKULLS SQUARE TISSUE BOX</c:v>
                </c:pt>
                <c:pt idx="1094">
                  <c:v>SKULLS STORAGE BOX SMALL</c:v>
                </c:pt>
                <c:pt idx="1095">
                  <c:v>SKULLS WRITING SET </c:v>
                </c:pt>
                <c:pt idx="1096">
                  <c:v>SLATE TILE NATURAL HANGING</c:v>
                </c:pt>
                <c:pt idx="1097">
                  <c:v>SLEEPING CAT ERASERS</c:v>
                </c:pt>
                <c:pt idx="1098">
                  <c:v>SMALL CHINESE STYLE SCISSOR</c:v>
                </c:pt>
                <c:pt idx="1099">
                  <c:v>SMALL FOLKART STAR CHRISTMAS DEC</c:v>
                </c:pt>
                <c:pt idx="1100">
                  <c:v>SMALL GLASS HEART TRINKET POT</c:v>
                </c:pt>
                <c:pt idx="1101">
                  <c:v>SMALL HANGING GLASS+ZINC LANTERN</c:v>
                </c:pt>
                <c:pt idx="1102">
                  <c:v>SMALL HANGING IVORY/RED WOOD BIRD</c:v>
                </c:pt>
                <c:pt idx="1103">
                  <c:v>SMALL HEART FLOWERS HOOK </c:v>
                </c:pt>
                <c:pt idx="1104">
                  <c:v>SMALL HEART MEASURING SPOONS</c:v>
                </c:pt>
                <c:pt idx="1105">
                  <c:v>SMALL LICORICE DES PINK BOWL</c:v>
                </c:pt>
                <c:pt idx="1106">
                  <c:v>SMALL PINK MAGIC CHRISTMAS TREE</c:v>
                </c:pt>
                <c:pt idx="1107">
                  <c:v>SMALL POPCORN HOLDER</c:v>
                </c:pt>
                <c:pt idx="1108">
                  <c:v>SMALL PURPLE BABUSHKA NOTEBOOK </c:v>
                </c:pt>
                <c:pt idx="1109">
                  <c:v>SMALL RED BABUSHKA NOTEBOOK </c:v>
                </c:pt>
                <c:pt idx="1110">
                  <c:v>SMALL RED RETROSPOT MUG IN BOX </c:v>
                </c:pt>
                <c:pt idx="1111">
                  <c:v>SMALL REGAL  SILVER CANDLEPOT </c:v>
                </c:pt>
                <c:pt idx="1112">
                  <c:v>SMALL SQUARE CUT GLASS CANDLESTICK</c:v>
                </c:pt>
                <c:pt idx="1113">
                  <c:v>SMALL STRIPES CHOCOLATE GIFT BAG </c:v>
                </c:pt>
                <c:pt idx="1114">
                  <c:v>SMALL WHITE RETROSPOT MUG IN BOX </c:v>
                </c:pt>
                <c:pt idx="1115">
                  <c:v>SMALL YELLOW BABUSHKA NOTEBOOK </c:v>
                </c:pt>
                <c:pt idx="1116">
                  <c:v>SMALLFOLKART BAUBLE CHRISTMAS DEC</c:v>
                </c:pt>
                <c:pt idx="1117">
                  <c:v>SNOWFLAKE PORTABLE TABLE LIGHT </c:v>
                </c:pt>
                <c:pt idx="1118">
                  <c:v>SNOWSTORM PHOTO FRAME FRIDGE MAGNET</c:v>
                </c:pt>
                <c:pt idx="1119">
                  <c:v>SOAP DISH BROCANTE</c:v>
                </c:pt>
                <c:pt idx="1120">
                  <c:v>SOLDIERS EGG CUP </c:v>
                </c:pt>
                <c:pt idx="1121">
                  <c:v>SPACE CADET BLACK</c:v>
                </c:pt>
                <c:pt idx="1122">
                  <c:v>SPACE CADET RED</c:v>
                </c:pt>
                <c:pt idx="1123">
                  <c:v>SPACE CADET WHITE</c:v>
                </c:pt>
                <c:pt idx="1124">
                  <c:v>SPACE FROG</c:v>
                </c:pt>
                <c:pt idx="1125">
                  <c:v>SPACE OWL</c:v>
                </c:pt>
                <c:pt idx="1126">
                  <c:v>SPACEBOY BIRTHDAY CARD</c:v>
                </c:pt>
                <c:pt idx="1127">
                  <c:v>SPACEBOY CHILDRENS EGG CUP</c:v>
                </c:pt>
                <c:pt idx="1128">
                  <c:v>SPACEBOY GIFT WRAP</c:v>
                </c:pt>
                <c:pt idx="1129">
                  <c:v>SPACEBOY LUNCH BOX </c:v>
                </c:pt>
                <c:pt idx="1130">
                  <c:v>SPACEBOY TV DINNER TRAY</c:v>
                </c:pt>
                <c:pt idx="1131">
                  <c:v>SPOTTY PINK DUCK DOORSTOP</c:v>
                </c:pt>
                <c:pt idx="1132">
                  <c:v>SQUARE FLOOR CUSHION VINTAGE RED</c:v>
                </c:pt>
                <c:pt idx="1133">
                  <c:v>SQUARECUSHION COVER PINK UNION FLAG</c:v>
                </c:pt>
                <c:pt idx="1134">
                  <c:v>STAR  T-LIGHT HOLDER </c:v>
                </c:pt>
                <c:pt idx="1135">
                  <c:v>STAR DECORATION PAINTED ZINC </c:v>
                </c:pt>
                <c:pt idx="1136">
                  <c:v>STAR PORTABLE TABLE LIGHT </c:v>
                </c:pt>
                <c:pt idx="1137">
                  <c:v>STAR WOODEN CHRISTMAS DECORATION</c:v>
                </c:pt>
                <c:pt idx="1138">
                  <c:v>STARS GIFT TAPE </c:v>
                </c:pt>
                <c:pt idx="1139">
                  <c:v>STRAWBERRY BATH SPONGE </c:v>
                </c:pt>
                <c:pt idx="1140">
                  <c:v>STRAWBERRY CERAMIC TRINKET BOX</c:v>
                </c:pt>
                <c:pt idx="1141">
                  <c:v>STRAWBERRY CHARLOTTE BAG</c:v>
                </c:pt>
                <c:pt idx="1142">
                  <c:v>STRAWBERRY HONEYCOMB  GARLAND </c:v>
                </c:pt>
                <c:pt idx="1143">
                  <c:v>STRAWBERRY LUNCH BOX WITH CUTLERY</c:v>
                </c:pt>
                <c:pt idx="1144">
                  <c:v>STRAWBERRY RAFFIA FOOD COVER</c:v>
                </c:pt>
                <c:pt idx="1145">
                  <c:v>STRAWBERRY SHOPPER BAG</c:v>
                </c:pt>
                <c:pt idx="1146">
                  <c:v>STRING OF STARS CARD HOLDER</c:v>
                </c:pt>
                <c:pt idx="1147">
                  <c:v>STRIPEY CHOCOLATE NESTING BOXES</c:v>
                </c:pt>
                <c:pt idx="1148">
                  <c:v>SUKI  SHOULDER BAG</c:v>
                </c:pt>
                <c:pt idx="1149">
                  <c:v>SWALLOW SQUARE TISSUE BOX</c:v>
                </c:pt>
                <c:pt idx="1150">
                  <c:v>SWALLOW WOODEN CHRISTMAS DECORATION</c:v>
                </c:pt>
                <c:pt idx="1151">
                  <c:v>SWALLOWS GREETING CARD</c:v>
                </c:pt>
                <c:pt idx="1152">
                  <c:v>SWEET PUDDING STICKER SHEET</c:v>
                </c:pt>
                <c:pt idx="1153">
                  <c:v>SWEETHEART CAKESTAND 3 TIER</c:v>
                </c:pt>
                <c:pt idx="1154">
                  <c:v>SWEETHEART CERAMIC TRINKET BOX</c:v>
                </c:pt>
                <c:pt idx="1155">
                  <c:v>SWEETHEART RECIPE BOOK STAND</c:v>
                </c:pt>
                <c:pt idx="1156">
                  <c:v>SWEETHEART WIRE MAGAZINE RACK</c:v>
                </c:pt>
                <c:pt idx="1157">
                  <c:v>SWEETHEART WIRE WALL TIDY</c:v>
                </c:pt>
                <c:pt idx="1158">
                  <c:v>SWIRLY CIRCULAR RUBBERS IN BAG</c:v>
                </c:pt>
                <c:pt idx="1159">
                  <c:v>SWISS CHALET TREE DECORATION </c:v>
                </c:pt>
                <c:pt idx="1160">
                  <c:v>SWISS ROLL TOWEL, CHOCOLATE  SPOTS</c:v>
                </c:pt>
                <c:pt idx="1161">
                  <c:v>TABLE LAMP WHITE SHADE WOOD BASE</c:v>
                </c:pt>
                <c:pt idx="1162">
                  <c:v>TEA PARTY BIRTHDAY CARD</c:v>
                </c:pt>
                <c:pt idx="1163">
                  <c:v>TEA TIME DES TEA COSY</c:v>
                </c:pt>
                <c:pt idx="1164">
                  <c:v>TEA TIME KITCHEN APRON</c:v>
                </c:pt>
                <c:pt idx="1165">
                  <c:v>TEA TIME PARTY BUNTING</c:v>
                </c:pt>
                <c:pt idx="1166">
                  <c:v>TEA TIME TABLE CLOTH</c:v>
                </c:pt>
                <c:pt idx="1167">
                  <c:v>TEATIME PEN CASE &amp; PENS</c:v>
                </c:pt>
                <c:pt idx="1168">
                  <c:v>THREE CANVAS LUGGAGE TAGS</c:v>
                </c:pt>
                <c:pt idx="1169">
                  <c:v>T-LIGHT GLASS FLUTED ANTIQUE</c:v>
                </c:pt>
                <c:pt idx="1170">
                  <c:v>T-LIGHT HOLDER HANGING LACE</c:v>
                </c:pt>
                <c:pt idx="1171">
                  <c:v>TOADSTOOL MONEY BOX</c:v>
                </c:pt>
                <c:pt idx="1172">
                  <c:v>TOAST ITS - BEST MUM</c:v>
                </c:pt>
                <c:pt idx="1173">
                  <c:v>TOAST ITS - DINOSAUR</c:v>
                </c:pt>
                <c:pt idx="1174">
                  <c:v>TOAST ITS - FAIRY FLOWER</c:v>
                </c:pt>
                <c:pt idx="1175">
                  <c:v>TOAST ITS - HAPPY BIRTHDAY</c:v>
                </c:pt>
                <c:pt idx="1176">
                  <c:v>TOAST ITS - I LOVE YOU </c:v>
                </c:pt>
                <c:pt idx="1177">
                  <c:v>TOILET METAL SIGN</c:v>
                </c:pt>
                <c:pt idx="1178">
                  <c:v>TOMATO CHARLIE+LOLA COASTER SET</c:v>
                </c:pt>
                <c:pt idx="1179">
                  <c:v>TOOL BOX SOFT TOY </c:v>
                </c:pt>
                <c:pt idx="1180">
                  <c:v>TOOTHPASTE TUBE PEN</c:v>
                </c:pt>
                <c:pt idx="1181">
                  <c:v>TOTE BAG I LOVE LONDON</c:v>
                </c:pt>
                <c:pt idx="1182">
                  <c:v>TOY TIDY DOLLY GIRL DESIGN</c:v>
                </c:pt>
                <c:pt idx="1183">
                  <c:v>TOY TIDY PINK POLKADOT</c:v>
                </c:pt>
                <c:pt idx="1184">
                  <c:v>TOY TIDY SPACEBOY  </c:v>
                </c:pt>
                <c:pt idx="1185">
                  <c:v>TRADITIONAL CHRISTMAS RIBBONS</c:v>
                </c:pt>
                <c:pt idx="1186">
                  <c:v>TRADITIONAL MODELLING CLAY</c:v>
                </c:pt>
                <c:pt idx="1187">
                  <c:v>TRADITIONAL WOODEN CATCH CUP GAME </c:v>
                </c:pt>
                <c:pt idx="1188">
                  <c:v>TRADITIONAL WOODEN SKIPPING ROPE</c:v>
                </c:pt>
                <c:pt idx="1189">
                  <c:v>TRAVEL SEWING KIT</c:v>
                </c:pt>
                <c:pt idx="1190">
                  <c:v>TRAY, BREAKFAST IN BED</c:v>
                </c:pt>
                <c:pt idx="1191">
                  <c:v>TRIPLE PHOTO FRAME CORNICE </c:v>
                </c:pt>
                <c:pt idx="1192">
                  <c:v>TURQUOISE CHRISTMAS TREE </c:v>
                </c:pt>
                <c:pt idx="1193">
                  <c:v>TV DINNER TRAY AIR HOSTESS </c:v>
                </c:pt>
                <c:pt idx="1194">
                  <c:v>TV DINNER TRAY DOLLY GIRL</c:v>
                </c:pt>
                <c:pt idx="1195">
                  <c:v>TV DINNER TRAY VINTAGE PAISLEY</c:v>
                </c:pt>
                <c:pt idx="1196">
                  <c:v>TWO DOOR CURIO CABINET</c:v>
                </c:pt>
                <c:pt idx="1197">
                  <c:v>UNION JACK FLAG LUGGAGE TAG</c:v>
                </c:pt>
                <c:pt idx="1198">
                  <c:v>UNION JACK FLAG PASSPORT COVER </c:v>
                </c:pt>
                <c:pt idx="1199">
                  <c:v>UNION STRIPE CUSHION COVER </c:v>
                </c:pt>
                <c:pt idx="1200">
                  <c:v>UNION STRIPE WITH FRINGE  HAMMOCK</c:v>
                </c:pt>
                <c:pt idx="1201">
                  <c:v>URBAN BLACK RIBBONS </c:v>
                </c:pt>
                <c:pt idx="1202">
                  <c:v>VANILLA INCENSE 40 CONES IN TIN</c:v>
                </c:pt>
                <c:pt idx="1203">
                  <c:v>VANILLA SCENT CANDLE JEWELLED BOX</c:v>
                </c:pt>
                <c:pt idx="1204">
                  <c:v>VICTORIAN  METAL POSTCARD SPRING</c:v>
                </c:pt>
                <c:pt idx="1205">
                  <c:v>VICTORIAN GLASS HANGING T-LIGHT</c:v>
                </c:pt>
                <c:pt idx="1206">
                  <c:v>VICTORIAN SEWING BOX LARGE</c:v>
                </c:pt>
                <c:pt idx="1207">
                  <c:v>VICTORIAN SEWING BOX MEDIUM</c:v>
                </c:pt>
                <c:pt idx="1208">
                  <c:v>VICTORIAN SEWING BOX SMALL </c:v>
                </c:pt>
                <c:pt idx="1209">
                  <c:v>VICTORIAN SEWING KIT</c:v>
                </c:pt>
                <c:pt idx="1210">
                  <c:v>VINTAGE BILLBOARD DRINK ME MUG</c:v>
                </c:pt>
                <c:pt idx="1211">
                  <c:v>VINTAGE BILLBOARD LOVE/HATE MUG</c:v>
                </c:pt>
                <c:pt idx="1212">
                  <c:v>VINTAGE BILLBOARD MUG </c:v>
                </c:pt>
                <c:pt idx="1213">
                  <c:v>VINTAGE BILLBOARD TEA MUG</c:v>
                </c:pt>
                <c:pt idx="1214">
                  <c:v>VINTAGE BLUE TINSEL REEL</c:v>
                </c:pt>
                <c:pt idx="1215">
                  <c:v>VINTAGE CREAM 3 BASKET CAKE STAND</c:v>
                </c:pt>
                <c:pt idx="1216">
                  <c:v>VINTAGE GLASS COFFEE CADDY</c:v>
                </c:pt>
                <c:pt idx="1217">
                  <c:v>VINTAGE HEADS AND TAILS CARD GAME </c:v>
                </c:pt>
                <c:pt idx="1218">
                  <c:v>VINTAGE KEEPSAKE BOX PARIS DAYS</c:v>
                </c:pt>
                <c:pt idx="1219">
                  <c:v>VINTAGE KID DOLLY CARD </c:v>
                </c:pt>
                <c:pt idx="1220">
                  <c:v>VINTAGE PAISLEY STATIONERY SET</c:v>
                </c:pt>
                <c:pt idx="1221">
                  <c:v>VINTAGE POST OFFICE CABINET</c:v>
                </c:pt>
                <c:pt idx="1222">
                  <c:v>VINTAGE RED KITCHEN CABINET</c:v>
                </c:pt>
                <c:pt idx="1223">
                  <c:v>VINTAGE SEASIDE JIGSAW PUZZLES</c:v>
                </c:pt>
                <c:pt idx="1224">
                  <c:v>VINTAGE SNAKES &amp; LADDERS</c:v>
                </c:pt>
                <c:pt idx="1225">
                  <c:v>VINTAGE SNAP CARDS</c:v>
                </c:pt>
                <c:pt idx="1226">
                  <c:v>VINTAGE UNION JACK APRON</c:v>
                </c:pt>
                <c:pt idx="1227">
                  <c:v>VINTAGE UNION JACK BUNTING</c:v>
                </c:pt>
                <c:pt idx="1228">
                  <c:v>VINTAGE UNION JACK CUSHION COVER</c:v>
                </c:pt>
                <c:pt idx="1229">
                  <c:v>VINTAGE UNION JACK MEMOBOARD</c:v>
                </c:pt>
                <c:pt idx="1230">
                  <c:v>WALL TIDY RETROSPOT </c:v>
                </c:pt>
                <c:pt idx="1231">
                  <c:v>WASHROOM METAL SIGN</c:v>
                </c:pt>
                <c:pt idx="1232">
                  <c:v>WATERING CAN BLUE ELEPHANT</c:v>
                </c:pt>
                <c:pt idx="1233">
                  <c:v>WATERING CAN GARDEN MARKER</c:v>
                </c:pt>
                <c:pt idx="1234">
                  <c:v>WATERING CAN GREEN DINOSAUR</c:v>
                </c:pt>
                <c:pt idx="1235">
                  <c:v>WATERING CAN PINK BUNNY</c:v>
                </c:pt>
                <c:pt idx="1236">
                  <c:v>WEEKEND BAG VINTAGE ROSE PAISLEY</c:v>
                </c:pt>
                <c:pt idx="1237">
                  <c:v>WELCOME  WOODEN BLOCK LETTERS</c:v>
                </c:pt>
                <c:pt idx="1238">
                  <c:v>WHITE BAMBOO RIBS LAMPSHADE</c:v>
                </c:pt>
                <c:pt idx="1239">
                  <c:v>WHITE BELL HONEYCOMB PAPER </c:v>
                </c:pt>
                <c:pt idx="1240">
                  <c:v>WHITE CHRISTMAS GARLAND STARS TREES</c:v>
                </c:pt>
                <c:pt idx="1241">
                  <c:v>WHITE HANGING HEART T-LIGHT HOLDER</c:v>
                </c:pt>
                <c:pt idx="1242">
                  <c:v>WHITE JEWELLED HEART DECORATION</c:v>
                </c:pt>
                <c:pt idx="1243">
                  <c:v>WHITE LOVEBIRD LANTERN</c:v>
                </c:pt>
                <c:pt idx="1244">
                  <c:v>WHITE METAL LANTERN</c:v>
                </c:pt>
                <c:pt idx="1245">
                  <c:v>WHITE SKULL HOT WATER BOTTLE </c:v>
                </c:pt>
                <c:pt idx="1246">
                  <c:v>WHITE SPOT BLUE CERAMIC DRAWER KNOB</c:v>
                </c:pt>
                <c:pt idx="1247">
                  <c:v>WHITE SPOT RED CERAMIC DRAWER KNOB</c:v>
                </c:pt>
                <c:pt idx="1248">
                  <c:v>WHITE TALL PORCELAIN T-LIGHT HOLDER</c:v>
                </c:pt>
                <c:pt idx="1249">
                  <c:v>WHITE WIRE EGG HOLDER</c:v>
                </c:pt>
                <c:pt idx="1250">
                  <c:v>WHITE WOOD GARDEN PLANT LADDER</c:v>
                </c:pt>
                <c:pt idx="1251">
                  <c:v>WICKER STAR </c:v>
                </c:pt>
                <c:pt idx="1252">
                  <c:v>WICKER WREATH LARGE</c:v>
                </c:pt>
                <c:pt idx="1253">
                  <c:v>WICKER WREATH SMALL</c:v>
                </c:pt>
                <c:pt idx="1254">
                  <c:v>WOOD 2 DRAWER CABINET WHITE FINISH</c:v>
                </c:pt>
                <c:pt idx="1255">
                  <c:v>WOOD AND GLASS MEDICINE CABINET</c:v>
                </c:pt>
                <c:pt idx="1256">
                  <c:v>WOOD BLACK BOARD ANT WHITE FINISH</c:v>
                </c:pt>
                <c:pt idx="1257">
                  <c:v>WOOD S/3 CABINET ANT WHITE FINISH</c:v>
                </c:pt>
                <c:pt idx="1258">
                  <c:v>WOOD STAMP SET BEST WISHES</c:v>
                </c:pt>
                <c:pt idx="1259">
                  <c:v>WOOD STAMP SET HAPPY BIRTHDAY</c:v>
                </c:pt>
                <c:pt idx="1260">
                  <c:v>WOOD STAMP SET THANK YOU</c:v>
                </c:pt>
                <c:pt idx="1261">
                  <c:v>WOOD STOCKING CHRISTMAS SCANDISPOT</c:v>
                </c:pt>
                <c:pt idx="1262">
                  <c:v>WOODEN ADVENT CALENDAR CREAM</c:v>
                </c:pt>
                <c:pt idx="1263">
                  <c:v>WOODEN ADVENT CALENDAR RED</c:v>
                </c:pt>
                <c:pt idx="1264">
                  <c:v>WOODEN BOX OF DOMINOES</c:v>
                </c:pt>
                <c:pt idx="1265">
                  <c:v>WOODEN FRAME ANTIQUE WHITE </c:v>
                </c:pt>
                <c:pt idx="1266">
                  <c:v>WOODEN HAPPY BIRTHDAY GARLAND</c:v>
                </c:pt>
                <c:pt idx="1267">
                  <c:v>WOODEN HEART CHRISTMAS SCANDINAVIAN</c:v>
                </c:pt>
                <c:pt idx="1268">
                  <c:v>WOODEN OWLS LIGHT GARLAND </c:v>
                </c:pt>
                <c:pt idx="1269">
                  <c:v>WOODEN PICTURE FRAME WHITE FINISH</c:v>
                </c:pt>
                <c:pt idx="1270">
                  <c:v>WOODEN ROUNDERS GARDEN SET </c:v>
                </c:pt>
                <c:pt idx="1271">
                  <c:v>WOODEN SCHOOL COLOURING SET</c:v>
                </c:pt>
                <c:pt idx="1272">
                  <c:v>WOODEN STAR CHRISTMAS SCANDINAVIAN</c:v>
                </c:pt>
                <c:pt idx="1273">
                  <c:v>WOODEN TREE CHRISTMAS SCANDINAVIAN</c:v>
                </c:pt>
                <c:pt idx="1274">
                  <c:v>WOODEN UNION JACK BUNTING</c:v>
                </c:pt>
                <c:pt idx="1275">
                  <c:v>WOODLAND  HEIGHT CHART STICKERS </c:v>
                </c:pt>
                <c:pt idx="1276">
                  <c:v>WOODLAND CHARLOTTE BAG</c:v>
                </c:pt>
                <c:pt idx="1277">
                  <c:v>WOODLAND DESIGN  COTTON TOTE BAG</c:v>
                </c:pt>
                <c:pt idx="1278">
                  <c:v>WOODLAND STORAGE BOX SMALL</c:v>
                </c:pt>
                <c:pt idx="1279">
                  <c:v>WORLD WAR 2 GLIDERS ASSTD DESIGNS</c:v>
                </c:pt>
                <c:pt idx="1280">
                  <c:v>WRAP CHRISTMAS SCREEN PRINT</c:v>
                </c:pt>
                <c:pt idx="1281">
                  <c:v>WRAP COWBOYS  </c:v>
                </c:pt>
                <c:pt idx="1282">
                  <c:v>WRAP GREEN PEARS </c:v>
                </c:pt>
                <c:pt idx="1283">
                  <c:v>WRAP PINK FAIRY CAKES </c:v>
                </c:pt>
                <c:pt idx="1284">
                  <c:v>WRAP RED APPLES </c:v>
                </c:pt>
                <c:pt idx="1285">
                  <c:v>WRAP, BILLBOARD FONTS DESIGN</c:v>
                </c:pt>
                <c:pt idx="1286">
                  <c:v>YELLOW BREAKFAST CUP AND SAUCER</c:v>
                </c:pt>
                <c:pt idx="1287">
                  <c:v>YELLOW COAT RACK PARIS FASHION</c:v>
                </c:pt>
                <c:pt idx="1288">
                  <c:v>YELLOW GIANT GARDEN THERMOMETER</c:v>
                </c:pt>
                <c:pt idx="1289">
                  <c:v>YELLOW SHARK HELICOPTER</c:v>
                </c:pt>
                <c:pt idx="1290">
                  <c:v>YOU'RE CONFUSING ME METAL SIGN </c:v>
                </c:pt>
                <c:pt idx="1291">
                  <c:v>YULETIDE IMAGES GIFT WRAP SET</c:v>
                </c:pt>
                <c:pt idx="1292">
                  <c:v>ZINC FINISH 15CM PLANTER POTS</c:v>
                </c:pt>
                <c:pt idx="1293">
                  <c:v>ZINC METAL HEART DECORATION</c:v>
                </c:pt>
                <c:pt idx="1294">
                  <c:v>ZINC WILLIE WINKIE  CANDLE STICK</c:v>
                </c:pt>
              </c:strCache>
            </c:strRef>
          </c:cat>
          <c:val>
            <c:numRef>
              <c:f>'Product Analyses'!$B$3173:$B$4468</c:f>
              <c:numCache>
                <c:formatCode>General</c:formatCode>
                <c:ptCount val="1295"/>
                <c:pt idx="0">
                  <c:v>2.5499999999999998</c:v>
                </c:pt>
                <c:pt idx="1">
                  <c:v>2.9499999999999997</c:v>
                </c:pt>
                <c:pt idx="2">
                  <c:v>0.85</c:v>
                </c:pt>
                <c:pt idx="4">
                  <c:v>1.65</c:v>
                </c:pt>
                <c:pt idx="5">
                  <c:v>1.65</c:v>
                </c:pt>
                <c:pt idx="6">
                  <c:v>0.65</c:v>
                </c:pt>
                <c:pt idx="8">
                  <c:v>0.65</c:v>
                </c:pt>
                <c:pt idx="11">
                  <c:v>0.85</c:v>
                </c:pt>
                <c:pt idx="13">
                  <c:v>7.95</c:v>
                </c:pt>
                <c:pt idx="14">
                  <c:v>1.25</c:v>
                </c:pt>
                <c:pt idx="16">
                  <c:v>1.25</c:v>
                </c:pt>
                <c:pt idx="17">
                  <c:v>4.25</c:v>
                </c:pt>
                <c:pt idx="18">
                  <c:v>1.95</c:v>
                </c:pt>
                <c:pt idx="19">
                  <c:v>8.5</c:v>
                </c:pt>
                <c:pt idx="20">
                  <c:v>2.1</c:v>
                </c:pt>
                <c:pt idx="21">
                  <c:v>1.95</c:v>
                </c:pt>
                <c:pt idx="22">
                  <c:v>14.949999999999998</c:v>
                </c:pt>
                <c:pt idx="23">
                  <c:v>14.95</c:v>
                </c:pt>
                <c:pt idx="25">
                  <c:v>2.1</c:v>
                </c:pt>
                <c:pt idx="26">
                  <c:v>2.1</c:v>
                </c:pt>
                <c:pt idx="27">
                  <c:v>2.1</c:v>
                </c:pt>
                <c:pt idx="28">
                  <c:v>1.25</c:v>
                </c:pt>
                <c:pt idx="29">
                  <c:v>1.25</c:v>
                </c:pt>
                <c:pt idx="30">
                  <c:v>1.25</c:v>
                </c:pt>
                <c:pt idx="31">
                  <c:v>1.25</c:v>
                </c:pt>
                <c:pt idx="32">
                  <c:v>2.95</c:v>
                </c:pt>
                <c:pt idx="34">
                  <c:v>2.5499999999999998</c:v>
                </c:pt>
                <c:pt idx="37">
                  <c:v>1.25</c:v>
                </c:pt>
                <c:pt idx="38">
                  <c:v>1.6499999999999997</c:v>
                </c:pt>
                <c:pt idx="39">
                  <c:v>1.65</c:v>
                </c:pt>
                <c:pt idx="41">
                  <c:v>6.3499999999999988</c:v>
                </c:pt>
                <c:pt idx="42">
                  <c:v>1.69</c:v>
                </c:pt>
                <c:pt idx="43">
                  <c:v>1.65</c:v>
                </c:pt>
                <c:pt idx="44">
                  <c:v>1.65</c:v>
                </c:pt>
                <c:pt idx="45">
                  <c:v>1.65</c:v>
                </c:pt>
                <c:pt idx="46">
                  <c:v>0.55000000000000004</c:v>
                </c:pt>
                <c:pt idx="47">
                  <c:v>0.55000000000000004</c:v>
                </c:pt>
                <c:pt idx="48">
                  <c:v>0.55000000000000004</c:v>
                </c:pt>
                <c:pt idx="49">
                  <c:v>0.55000000000000004</c:v>
                </c:pt>
                <c:pt idx="50">
                  <c:v>5.95</c:v>
                </c:pt>
                <c:pt idx="51">
                  <c:v>0.625</c:v>
                </c:pt>
                <c:pt idx="54">
                  <c:v>4.25</c:v>
                </c:pt>
                <c:pt idx="55">
                  <c:v>4.25</c:v>
                </c:pt>
                <c:pt idx="56">
                  <c:v>4.25</c:v>
                </c:pt>
                <c:pt idx="57">
                  <c:v>2.1</c:v>
                </c:pt>
                <c:pt idx="58">
                  <c:v>3.75</c:v>
                </c:pt>
                <c:pt idx="59">
                  <c:v>3.75</c:v>
                </c:pt>
                <c:pt idx="60">
                  <c:v>3.75</c:v>
                </c:pt>
                <c:pt idx="61">
                  <c:v>3.75</c:v>
                </c:pt>
                <c:pt idx="62">
                  <c:v>3.75</c:v>
                </c:pt>
                <c:pt idx="63">
                  <c:v>3.75</c:v>
                </c:pt>
                <c:pt idx="68">
                  <c:v>0.42</c:v>
                </c:pt>
                <c:pt idx="69">
                  <c:v>3.95</c:v>
                </c:pt>
                <c:pt idx="70">
                  <c:v>2.9500000000000006</c:v>
                </c:pt>
                <c:pt idx="71">
                  <c:v>1.95</c:v>
                </c:pt>
                <c:pt idx="72">
                  <c:v>3.75</c:v>
                </c:pt>
                <c:pt idx="73">
                  <c:v>1.06</c:v>
                </c:pt>
                <c:pt idx="75">
                  <c:v>3.75</c:v>
                </c:pt>
                <c:pt idx="76">
                  <c:v>1.25</c:v>
                </c:pt>
                <c:pt idx="79">
                  <c:v>2.95</c:v>
                </c:pt>
                <c:pt idx="80">
                  <c:v>0.42</c:v>
                </c:pt>
                <c:pt idx="81">
                  <c:v>0.42</c:v>
                </c:pt>
                <c:pt idx="83">
                  <c:v>1.6899999999999997</c:v>
                </c:pt>
                <c:pt idx="84">
                  <c:v>0.42</c:v>
                </c:pt>
                <c:pt idx="85">
                  <c:v>7.95</c:v>
                </c:pt>
                <c:pt idx="89">
                  <c:v>1.25</c:v>
                </c:pt>
                <c:pt idx="91">
                  <c:v>6.75</c:v>
                </c:pt>
                <c:pt idx="93">
                  <c:v>0.42</c:v>
                </c:pt>
                <c:pt idx="94">
                  <c:v>0.85</c:v>
                </c:pt>
                <c:pt idx="95">
                  <c:v>1.6499999999999997</c:v>
                </c:pt>
                <c:pt idx="97">
                  <c:v>1.95</c:v>
                </c:pt>
                <c:pt idx="100">
                  <c:v>1.65</c:v>
                </c:pt>
                <c:pt idx="104">
                  <c:v>5.95</c:v>
                </c:pt>
                <c:pt idx="105">
                  <c:v>0.55000000000000004</c:v>
                </c:pt>
                <c:pt idx="106">
                  <c:v>3.75</c:v>
                </c:pt>
                <c:pt idx="108">
                  <c:v>3.75</c:v>
                </c:pt>
                <c:pt idx="109">
                  <c:v>0.85</c:v>
                </c:pt>
                <c:pt idx="110">
                  <c:v>0.85</c:v>
                </c:pt>
                <c:pt idx="111">
                  <c:v>2.5499999999999998</c:v>
                </c:pt>
                <c:pt idx="113">
                  <c:v>0.42</c:v>
                </c:pt>
                <c:pt idx="114">
                  <c:v>1.25</c:v>
                </c:pt>
                <c:pt idx="115">
                  <c:v>6.75</c:v>
                </c:pt>
                <c:pt idx="116">
                  <c:v>2.1</c:v>
                </c:pt>
                <c:pt idx="118">
                  <c:v>0.65</c:v>
                </c:pt>
                <c:pt idx="119">
                  <c:v>4.25</c:v>
                </c:pt>
                <c:pt idx="120">
                  <c:v>8.5</c:v>
                </c:pt>
                <c:pt idx="121">
                  <c:v>5.49</c:v>
                </c:pt>
                <c:pt idx="124">
                  <c:v>3.67</c:v>
                </c:pt>
                <c:pt idx="125">
                  <c:v>8.5</c:v>
                </c:pt>
                <c:pt idx="126">
                  <c:v>1.25</c:v>
                </c:pt>
                <c:pt idx="128">
                  <c:v>0.42</c:v>
                </c:pt>
                <c:pt idx="129">
                  <c:v>1.65</c:v>
                </c:pt>
                <c:pt idx="130">
                  <c:v>3.39</c:v>
                </c:pt>
                <c:pt idx="131">
                  <c:v>4.25</c:v>
                </c:pt>
                <c:pt idx="132">
                  <c:v>1.25</c:v>
                </c:pt>
                <c:pt idx="135">
                  <c:v>5.95</c:v>
                </c:pt>
                <c:pt idx="137">
                  <c:v>4.95</c:v>
                </c:pt>
                <c:pt idx="138">
                  <c:v>3.75</c:v>
                </c:pt>
                <c:pt idx="139">
                  <c:v>0.85</c:v>
                </c:pt>
                <c:pt idx="141">
                  <c:v>2.95</c:v>
                </c:pt>
                <c:pt idx="142">
                  <c:v>4.95</c:v>
                </c:pt>
                <c:pt idx="143">
                  <c:v>8.5</c:v>
                </c:pt>
                <c:pt idx="144">
                  <c:v>7.95</c:v>
                </c:pt>
                <c:pt idx="145">
                  <c:v>1.25</c:v>
                </c:pt>
                <c:pt idx="146">
                  <c:v>3.75</c:v>
                </c:pt>
                <c:pt idx="147">
                  <c:v>5.95</c:v>
                </c:pt>
                <c:pt idx="150">
                  <c:v>1.25</c:v>
                </c:pt>
                <c:pt idx="152">
                  <c:v>2.9500000000000006</c:v>
                </c:pt>
                <c:pt idx="153">
                  <c:v>2.95</c:v>
                </c:pt>
                <c:pt idx="154">
                  <c:v>1.65</c:v>
                </c:pt>
                <c:pt idx="155">
                  <c:v>0.85</c:v>
                </c:pt>
                <c:pt idx="156">
                  <c:v>1.25</c:v>
                </c:pt>
                <c:pt idx="157">
                  <c:v>2.95</c:v>
                </c:pt>
                <c:pt idx="158">
                  <c:v>2.1</c:v>
                </c:pt>
                <c:pt idx="162">
                  <c:v>1.69</c:v>
                </c:pt>
                <c:pt idx="166">
                  <c:v>1.25</c:v>
                </c:pt>
                <c:pt idx="167">
                  <c:v>1.25</c:v>
                </c:pt>
                <c:pt idx="169">
                  <c:v>4.25</c:v>
                </c:pt>
                <c:pt idx="170">
                  <c:v>1.25</c:v>
                </c:pt>
                <c:pt idx="173">
                  <c:v>5.95</c:v>
                </c:pt>
                <c:pt idx="174">
                  <c:v>0.42</c:v>
                </c:pt>
                <c:pt idx="176">
                  <c:v>1.25</c:v>
                </c:pt>
                <c:pt idx="177">
                  <c:v>0.42</c:v>
                </c:pt>
                <c:pt idx="178">
                  <c:v>4.25</c:v>
                </c:pt>
                <c:pt idx="179">
                  <c:v>9.9499999999999993</c:v>
                </c:pt>
                <c:pt idx="180">
                  <c:v>4.95</c:v>
                </c:pt>
                <c:pt idx="181">
                  <c:v>2.5499999999999998</c:v>
                </c:pt>
                <c:pt idx="182">
                  <c:v>14.95</c:v>
                </c:pt>
                <c:pt idx="184">
                  <c:v>15.95</c:v>
                </c:pt>
                <c:pt idx="185">
                  <c:v>14.95</c:v>
                </c:pt>
                <c:pt idx="186">
                  <c:v>1.25</c:v>
                </c:pt>
                <c:pt idx="187">
                  <c:v>0.21</c:v>
                </c:pt>
                <c:pt idx="189">
                  <c:v>1.95</c:v>
                </c:pt>
                <c:pt idx="191">
                  <c:v>4.95</c:v>
                </c:pt>
                <c:pt idx="192">
                  <c:v>9.9499999999999993</c:v>
                </c:pt>
                <c:pt idx="193">
                  <c:v>6.75</c:v>
                </c:pt>
                <c:pt idx="196">
                  <c:v>2.95</c:v>
                </c:pt>
                <c:pt idx="197">
                  <c:v>2.95</c:v>
                </c:pt>
                <c:pt idx="198">
                  <c:v>2.5499999999999998</c:v>
                </c:pt>
                <c:pt idx="199">
                  <c:v>1.69</c:v>
                </c:pt>
                <c:pt idx="200">
                  <c:v>2.95</c:v>
                </c:pt>
                <c:pt idx="201">
                  <c:v>1.25</c:v>
                </c:pt>
                <c:pt idx="202">
                  <c:v>0.42</c:v>
                </c:pt>
                <c:pt idx="203">
                  <c:v>0.42</c:v>
                </c:pt>
                <c:pt idx="205">
                  <c:v>0.42</c:v>
                </c:pt>
                <c:pt idx="206">
                  <c:v>0.42</c:v>
                </c:pt>
                <c:pt idx="208">
                  <c:v>0.42</c:v>
                </c:pt>
                <c:pt idx="209">
                  <c:v>2.5499999999999998</c:v>
                </c:pt>
                <c:pt idx="210">
                  <c:v>0.42</c:v>
                </c:pt>
                <c:pt idx="211">
                  <c:v>0.42</c:v>
                </c:pt>
                <c:pt idx="212">
                  <c:v>0.42</c:v>
                </c:pt>
                <c:pt idx="213">
                  <c:v>0.42</c:v>
                </c:pt>
                <c:pt idx="214">
                  <c:v>2.5499999999999998</c:v>
                </c:pt>
                <c:pt idx="215">
                  <c:v>3.75</c:v>
                </c:pt>
                <c:pt idx="216">
                  <c:v>50</c:v>
                </c:pt>
                <c:pt idx="219">
                  <c:v>1.49</c:v>
                </c:pt>
                <c:pt idx="220">
                  <c:v>9.9499999999999993</c:v>
                </c:pt>
                <c:pt idx="221">
                  <c:v>1.45</c:v>
                </c:pt>
                <c:pt idx="222">
                  <c:v>1.45</c:v>
                </c:pt>
                <c:pt idx="223">
                  <c:v>1.45</c:v>
                </c:pt>
                <c:pt idx="224">
                  <c:v>1.41</c:v>
                </c:pt>
                <c:pt idx="225">
                  <c:v>1.25</c:v>
                </c:pt>
                <c:pt idx="226">
                  <c:v>2.5499999999999998</c:v>
                </c:pt>
                <c:pt idx="227">
                  <c:v>1.25</c:v>
                </c:pt>
                <c:pt idx="229">
                  <c:v>2.95</c:v>
                </c:pt>
                <c:pt idx="234">
                  <c:v>2.95</c:v>
                </c:pt>
                <c:pt idx="235">
                  <c:v>4.6500000000000004</c:v>
                </c:pt>
                <c:pt idx="236">
                  <c:v>2.5499999999999998</c:v>
                </c:pt>
                <c:pt idx="237">
                  <c:v>0.85</c:v>
                </c:pt>
                <c:pt idx="239">
                  <c:v>0.85</c:v>
                </c:pt>
                <c:pt idx="240">
                  <c:v>2.1</c:v>
                </c:pt>
                <c:pt idx="241">
                  <c:v>3.75</c:v>
                </c:pt>
                <c:pt idx="242">
                  <c:v>16.95</c:v>
                </c:pt>
                <c:pt idx="243">
                  <c:v>3.45</c:v>
                </c:pt>
                <c:pt idx="245">
                  <c:v>2.1</c:v>
                </c:pt>
                <c:pt idx="246">
                  <c:v>1.95</c:v>
                </c:pt>
                <c:pt idx="247">
                  <c:v>1.65</c:v>
                </c:pt>
                <c:pt idx="248">
                  <c:v>1.65</c:v>
                </c:pt>
                <c:pt idx="249">
                  <c:v>1.25</c:v>
                </c:pt>
                <c:pt idx="250">
                  <c:v>1.65</c:v>
                </c:pt>
                <c:pt idx="251">
                  <c:v>1.65</c:v>
                </c:pt>
                <c:pt idx="253">
                  <c:v>9.9499999999999993</c:v>
                </c:pt>
                <c:pt idx="254">
                  <c:v>9.9499999999999993</c:v>
                </c:pt>
                <c:pt idx="255">
                  <c:v>2.1</c:v>
                </c:pt>
                <c:pt idx="257">
                  <c:v>4.3174999999999999</c:v>
                </c:pt>
                <c:pt idx="259">
                  <c:v>4.25</c:v>
                </c:pt>
                <c:pt idx="260">
                  <c:v>1.25</c:v>
                </c:pt>
                <c:pt idx="261">
                  <c:v>1.65</c:v>
                </c:pt>
                <c:pt idx="262">
                  <c:v>4.95</c:v>
                </c:pt>
                <c:pt idx="267">
                  <c:v>2.1</c:v>
                </c:pt>
                <c:pt idx="268">
                  <c:v>2.1</c:v>
                </c:pt>
                <c:pt idx="269">
                  <c:v>1.45</c:v>
                </c:pt>
                <c:pt idx="270">
                  <c:v>0.85</c:v>
                </c:pt>
                <c:pt idx="271">
                  <c:v>3.75</c:v>
                </c:pt>
                <c:pt idx="272">
                  <c:v>0.80666666666666664</c:v>
                </c:pt>
                <c:pt idx="273">
                  <c:v>0.80666666666666664</c:v>
                </c:pt>
                <c:pt idx="274">
                  <c:v>0.85</c:v>
                </c:pt>
                <c:pt idx="275">
                  <c:v>1.25</c:v>
                </c:pt>
                <c:pt idx="276">
                  <c:v>1.25</c:v>
                </c:pt>
                <c:pt idx="277">
                  <c:v>1.25</c:v>
                </c:pt>
                <c:pt idx="278">
                  <c:v>8.5</c:v>
                </c:pt>
                <c:pt idx="279">
                  <c:v>8.5</c:v>
                </c:pt>
                <c:pt idx="280">
                  <c:v>4.95</c:v>
                </c:pt>
                <c:pt idx="281">
                  <c:v>0.85</c:v>
                </c:pt>
                <c:pt idx="282">
                  <c:v>0.85</c:v>
                </c:pt>
                <c:pt idx="283">
                  <c:v>0.85</c:v>
                </c:pt>
                <c:pt idx="284">
                  <c:v>1.45</c:v>
                </c:pt>
                <c:pt idx="285">
                  <c:v>0.85</c:v>
                </c:pt>
                <c:pt idx="287">
                  <c:v>0.85</c:v>
                </c:pt>
                <c:pt idx="288">
                  <c:v>0.85</c:v>
                </c:pt>
                <c:pt idx="289">
                  <c:v>1.25</c:v>
                </c:pt>
                <c:pt idx="292">
                  <c:v>1.45</c:v>
                </c:pt>
                <c:pt idx="293">
                  <c:v>1.65</c:v>
                </c:pt>
                <c:pt idx="295">
                  <c:v>3.75</c:v>
                </c:pt>
                <c:pt idx="296">
                  <c:v>6.75</c:v>
                </c:pt>
                <c:pt idx="297">
                  <c:v>0.85</c:v>
                </c:pt>
                <c:pt idx="298">
                  <c:v>1.25</c:v>
                </c:pt>
                <c:pt idx="299">
                  <c:v>1.95</c:v>
                </c:pt>
                <c:pt idx="303">
                  <c:v>6.75</c:v>
                </c:pt>
                <c:pt idx="304">
                  <c:v>12.75</c:v>
                </c:pt>
                <c:pt idx="305">
                  <c:v>2.95</c:v>
                </c:pt>
                <c:pt idx="307">
                  <c:v>1.25</c:v>
                </c:pt>
                <c:pt idx="308">
                  <c:v>2.95</c:v>
                </c:pt>
                <c:pt idx="309">
                  <c:v>1.25</c:v>
                </c:pt>
                <c:pt idx="311">
                  <c:v>1.4100000000000001</c:v>
                </c:pt>
                <c:pt idx="314">
                  <c:v>0.65</c:v>
                </c:pt>
                <c:pt idx="315">
                  <c:v>3.25</c:v>
                </c:pt>
                <c:pt idx="316">
                  <c:v>0.85</c:v>
                </c:pt>
                <c:pt idx="319">
                  <c:v>1.95</c:v>
                </c:pt>
                <c:pt idx="320">
                  <c:v>9.9499999999999993</c:v>
                </c:pt>
                <c:pt idx="322">
                  <c:v>2.1</c:v>
                </c:pt>
                <c:pt idx="323">
                  <c:v>1.25</c:v>
                </c:pt>
                <c:pt idx="324">
                  <c:v>2.5499999999999998</c:v>
                </c:pt>
                <c:pt idx="326">
                  <c:v>2.95</c:v>
                </c:pt>
                <c:pt idx="327">
                  <c:v>2.95</c:v>
                </c:pt>
                <c:pt idx="328">
                  <c:v>0.42</c:v>
                </c:pt>
                <c:pt idx="329">
                  <c:v>1.25</c:v>
                </c:pt>
                <c:pt idx="330">
                  <c:v>2.75</c:v>
                </c:pt>
                <c:pt idx="331">
                  <c:v>3.67</c:v>
                </c:pt>
                <c:pt idx="332">
                  <c:v>2.95</c:v>
                </c:pt>
                <c:pt idx="333">
                  <c:v>2.6833333333333336</c:v>
                </c:pt>
                <c:pt idx="334">
                  <c:v>4.95</c:v>
                </c:pt>
                <c:pt idx="335">
                  <c:v>5.45</c:v>
                </c:pt>
                <c:pt idx="337">
                  <c:v>18.95</c:v>
                </c:pt>
                <c:pt idx="339">
                  <c:v>1.95</c:v>
                </c:pt>
                <c:pt idx="340">
                  <c:v>4.25</c:v>
                </c:pt>
                <c:pt idx="341">
                  <c:v>5.95</c:v>
                </c:pt>
                <c:pt idx="346">
                  <c:v>7.95</c:v>
                </c:pt>
                <c:pt idx="347">
                  <c:v>4.95</c:v>
                </c:pt>
                <c:pt idx="351">
                  <c:v>1.65</c:v>
                </c:pt>
                <c:pt idx="352">
                  <c:v>1.65</c:v>
                </c:pt>
                <c:pt idx="353">
                  <c:v>1.65</c:v>
                </c:pt>
                <c:pt idx="356">
                  <c:v>1.65</c:v>
                </c:pt>
                <c:pt idx="357">
                  <c:v>0.11333333333333333</c:v>
                </c:pt>
                <c:pt idx="358">
                  <c:v>4.25</c:v>
                </c:pt>
                <c:pt idx="360">
                  <c:v>8.9499999999999993</c:v>
                </c:pt>
                <c:pt idx="361">
                  <c:v>3.75</c:v>
                </c:pt>
                <c:pt idx="363">
                  <c:v>1.95</c:v>
                </c:pt>
                <c:pt idx="364">
                  <c:v>6.75</c:v>
                </c:pt>
                <c:pt idx="365">
                  <c:v>7.35</c:v>
                </c:pt>
                <c:pt idx="366">
                  <c:v>7.95</c:v>
                </c:pt>
                <c:pt idx="367">
                  <c:v>7.95</c:v>
                </c:pt>
                <c:pt idx="368">
                  <c:v>7.95</c:v>
                </c:pt>
                <c:pt idx="369">
                  <c:v>7.4699999999999989</c:v>
                </c:pt>
                <c:pt idx="370">
                  <c:v>7.95</c:v>
                </c:pt>
                <c:pt idx="371">
                  <c:v>7.95</c:v>
                </c:pt>
                <c:pt idx="372">
                  <c:v>7.95</c:v>
                </c:pt>
                <c:pt idx="373">
                  <c:v>7.95</c:v>
                </c:pt>
                <c:pt idx="374">
                  <c:v>7.7100000000000009</c:v>
                </c:pt>
                <c:pt idx="376">
                  <c:v>7.95</c:v>
                </c:pt>
                <c:pt idx="377">
                  <c:v>7.65</c:v>
                </c:pt>
                <c:pt idx="378">
                  <c:v>7.95</c:v>
                </c:pt>
                <c:pt idx="379">
                  <c:v>7.95</c:v>
                </c:pt>
                <c:pt idx="380">
                  <c:v>3.75</c:v>
                </c:pt>
                <c:pt idx="381">
                  <c:v>0.65</c:v>
                </c:pt>
                <c:pt idx="383">
                  <c:v>5.6166666666666671</c:v>
                </c:pt>
                <c:pt idx="384">
                  <c:v>5.3833333333333329</c:v>
                </c:pt>
                <c:pt idx="385">
                  <c:v>4.5999999999999996</c:v>
                </c:pt>
                <c:pt idx="386">
                  <c:v>5.2833333333333332</c:v>
                </c:pt>
                <c:pt idx="387">
                  <c:v>1.25</c:v>
                </c:pt>
                <c:pt idx="390">
                  <c:v>1.25</c:v>
                </c:pt>
                <c:pt idx="392">
                  <c:v>4.95</c:v>
                </c:pt>
                <c:pt idx="393">
                  <c:v>10.95</c:v>
                </c:pt>
                <c:pt idx="395">
                  <c:v>6.95</c:v>
                </c:pt>
                <c:pt idx="396">
                  <c:v>5.95</c:v>
                </c:pt>
                <c:pt idx="397">
                  <c:v>4.25</c:v>
                </c:pt>
                <c:pt idx="401">
                  <c:v>4.083333333333333</c:v>
                </c:pt>
                <c:pt idx="402">
                  <c:v>1.95</c:v>
                </c:pt>
                <c:pt idx="403">
                  <c:v>6.75</c:v>
                </c:pt>
                <c:pt idx="404">
                  <c:v>3.75</c:v>
                </c:pt>
                <c:pt idx="406">
                  <c:v>2.5499999999999998</c:v>
                </c:pt>
                <c:pt idx="407">
                  <c:v>1.69</c:v>
                </c:pt>
                <c:pt idx="408">
                  <c:v>1.825</c:v>
                </c:pt>
                <c:pt idx="410">
                  <c:v>9.9499999999999993</c:v>
                </c:pt>
                <c:pt idx="411">
                  <c:v>0.42</c:v>
                </c:pt>
                <c:pt idx="412">
                  <c:v>0.42</c:v>
                </c:pt>
                <c:pt idx="414">
                  <c:v>2.9500000000000006</c:v>
                </c:pt>
                <c:pt idx="415">
                  <c:v>0.85</c:v>
                </c:pt>
                <c:pt idx="416">
                  <c:v>0.85</c:v>
                </c:pt>
                <c:pt idx="417">
                  <c:v>0.85</c:v>
                </c:pt>
                <c:pt idx="418">
                  <c:v>0.85</c:v>
                </c:pt>
                <c:pt idx="419">
                  <c:v>0.85</c:v>
                </c:pt>
                <c:pt idx="420">
                  <c:v>0.85</c:v>
                </c:pt>
                <c:pt idx="422">
                  <c:v>2.1</c:v>
                </c:pt>
                <c:pt idx="423">
                  <c:v>1.3833333333333335</c:v>
                </c:pt>
                <c:pt idx="424">
                  <c:v>4.25</c:v>
                </c:pt>
                <c:pt idx="425">
                  <c:v>3.75</c:v>
                </c:pt>
                <c:pt idx="426">
                  <c:v>3.75</c:v>
                </c:pt>
                <c:pt idx="427">
                  <c:v>3.75</c:v>
                </c:pt>
                <c:pt idx="428">
                  <c:v>2.95</c:v>
                </c:pt>
                <c:pt idx="430">
                  <c:v>2.9500000000000006</c:v>
                </c:pt>
                <c:pt idx="431">
                  <c:v>2.95</c:v>
                </c:pt>
                <c:pt idx="432">
                  <c:v>0.85</c:v>
                </c:pt>
                <c:pt idx="433">
                  <c:v>0.85</c:v>
                </c:pt>
                <c:pt idx="434">
                  <c:v>0.85</c:v>
                </c:pt>
                <c:pt idx="435">
                  <c:v>3.75</c:v>
                </c:pt>
                <c:pt idx="436">
                  <c:v>3.75</c:v>
                </c:pt>
                <c:pt idx="437">
                  <c:v>3.75</c:v>
                </c:pt>
                <c:pt idx="439">
                  <c:v>1.25</c:v>
                </c:pt>
                <c:pt idx="440">
                  <c:v>3.25</c:v>
                </c:pt>
                <c:pt idx="441">
                  <c:v>2.95</c:v>
                </c:pt>
                <c:pt idx="445">
                  <c:v>0.85</c:v>
                </c:pt>
                <c:pt idx="448">
                  <c:v>4.95</c:v>
                </c:pt>
                <c:pt idx="449">
                  <c:v>4.95</c:v>
                </c:pt>
                <c:pt idx="450">
                  <c:v>4.95</c:v>
                </c:pt>
                <c:pt idx="451">
                  <c:v>4.95</c:v>
                </c:pt>
                <c:pt idx="452">
                  <c:v>4.95</c:v>
                </c:pt>
                <c:pt idx="453">
                  <c:v>0.85</c:v>
                </c:pt>
                <c:pt idx="456">
                  <c:v>2.1</c:v>
                </c:pt>
                <c:pt idx="459">
                  <c:v>1.25</c:v>
                </c:pt>
                <c:pt idx="460">
                  <c:v>1.25</c:v>
                </c:pt>
                <c:pt idx="461">
                  <c:v>1.25</c:v>
                </c:pt>
                <c:pt idx="462">
                  <c:v>1.25</c:v>
                </c:pt>
                <c:pt idx="464">
                  <c:v>0.85</c:v>
                </c:pt>
                <c:pt idx="465">
                  <c:v>0.85</c:v>
                </c:pt>
                <c:pt idx="468">
                  <c:v>3.75</c:v>
                </c:pt>
                <c:pt idx="472">
                  <c:v>2.5499999999999998</c:v>
                </c:pt>
                <c:pt idx="475">
                  <c:v>4.95</c:v>
                </c:pt>
                <c:pt idx="476">
                  <c:v>1.25</c:v>
                </c:pt>
                <c:pt idx="477">
                  <c:v>0.85</c:v>
                </c:pt>
                <c:pt idx="479">
                  <c:v>0.42</c:v>
                </c:pt>
                <c:pt idx="480">
                  <c:v>2.1</c:v>
                </c:pt>
                <c:pt idx="481">
                  <c:v>1.25</c:v>
                </c:pt>
                <c:pt idx="482">
                  <c:v>1.25</c:v>
                </c:pt>
                <c:pt idx="483">
                  <c:v>4.25</c:v>
                </c:pt>
                <c:pt idx="485">
                  <c:v>2.5499999999999998</c:v>
                </c:pt>
                <c:pt idx="486">
                  <c:v>4.95</c:v>
                </c:pt>
                <c:pt idx="488">
                  <c:v>3.95</c:v>
                </c:pt>
                <c:pt idx="492">
                  <c:v>3.95</c:v>
                </c:pt>
                <c:pt idx="494">
                  <c:v>2.95</c:v>
                </c:pt>
                <c:pt idx="495">
                  <c:v>2.95</c:v>
                </c:pt>
                <c:pt idx="496">
                  <c:v>4.25</c:v>
                </c:pt>
                <c:pt idx="498">
                  <c:v>0.85</c:v>
                </c:pt>
                <c:pt idx="499">
                  <c:v>0.85</c:v>
                </c:pt>
                <c:pt idx="501">
                  <c:v>0.19</c:v>
                </c:pt>
                <c:pt idx="502">
                  <c:v>1.45</c:v>
                </c:pt>
                <c:pt idx="503">
                  <c:v>3.75</c:v>
                </c:pt>
                <c:pt idx="504">
                  <c:v>4.25</c:v>
                </c:pt>
                <c:pt idx="505">
                  <c:v>4.95</c:v>
                </c:pt>
                <c:pt idx="506">
                  <c:v>1.25</c:v>
                </c:pt>
                <c:pt idx="507">
                  <c:v>2.5499999999999998</c:v>
                </c:pt>
                <c:pt idx="508">
                  <c:v>1.65</c:v>
                </c:pt>
                <c:pt idx="509">
                  <c:v>3.75</c:v>
                </c:pt>
                <c:pt idx="510">
                  <c:v>5.95</c:v>
                </c:pt>
                <c:pt idx="513">
                  <c:v>1.69</c:v>
                </c:pt>
                <c:pt idx="514">
                  <c:v>2.95</c:v>
                </c:pt>
                <c:pt idx="516">
                  <c:v>3.6985714285714288</c:v>
                </c:pt>
                <c:pt idx="517">
                  <c:v>2.1</c:v>
                </c:pt>
                <c:pt idx="519">
                  <c:v>1.155</c:v>
                </c:pt>
                <c:pt idx="520">
                  <c:v>2.5499999999999998</c:v>
                </c:pt>
                <c:pt idx="521">
                  <c:v>7.65</c:v>
                </c:pt>
                <c:pt idx="522">
                  <c:v>1.06</c:v>
                </c:pt>
                <c:pt idx="524">
                  <c:v>2.1</c:v>
                </c:pt>
                <c:pt idx="525">
                  <c:v>2.1</c:v>
                </c:pt>
                <c:pt idx="526">
                  <c:v>2.0750000000000002</c:v>
                </c:pt>
                <c:pt idx="527">
                  <c:v>2.0807692307692314</c:v>
                </c:pt>
                <c:pt idx="528">
                  <c:v>1.85</c:v>
                </c:pt>
                <c:pt idx="529">
                  <c:v>2.0791666666666671</c:v>
                </c:pt>
                <c:pt idx="530">
                  <c:v>2.0843750000000005</c:v>
                </c:pt>
                <c:pt idx="531">
                  <c:v>1.95</c:v>
                </c:pt>
                <c:pt idx="535">
                  <c:v>1.65</c:v>
                </c:pt>
                <c:pt idx="536">
                  <c:v>0.65</c:v>
                </c:pt>
                <c:pt idx="537">
                  <c:v>0.745</c:v>
                </c:pt>
                <c:pt idx="539">
                  <c:v>2.95</c:v>
                </c:pt>
                <c:pt idx="540">
                  <c:v>1.65</c:v>
                </c:pt>
                <c:pt idx="541">
                  <c:v>1.65</c:v>
                </c:pt>
                <c:pt idx="542">
                  <c:v>1.25</c:v>
                </c:pt>
                <c:pt idx="544">
                  <c:v>1.25</c:v>
                </c:pt>
                <c:pt idx="545">
                  <c:v>1.65</c:v>
                </c:pt>
                <c:pt idx="546">
                  <c:v>1.65</c:v>
                </c:pt>
                <c:pt idx="547">
                  <c:v>1.25</c:v>
                </c:pt>
                <c:pt idx="548">
                  <c:v>2.8699999999999997</c:v>
                </c:pt>
                <c:pt idx="549">
                  <c:v>1.6250000000000002</c:v>
                </c:pt>
                <c:pt idx="550">
                  <c:v>1.45</c:v>
                </c:pt>
                <c:pt idx="551">
                  <c:v>0.85</c:v>
                </c:pt>
                <c:pt idx="553">
                  <c:v>0.65</c:v>
                </c:pt>
                <c:pt idx="554">
                  <c:v>0.65</c:v>
                </c:pt>
                <c:pt idx="555">
                  <c:v>0.65</c:v>
                </c:pt>
                <c:pt idx="556">
                  <c:v>0.65</c:v>
                </c:pt>
                <c:pt idx="557">
                  <c:v>0.65</c:v>
                </c:pt>
                <c:pt idx="558">
                  <c:v>0.65</c:v>
                </c:pt>
                <c:pt idx="559">
                  <c:v>1.65</c:v>
                </c:pt>
                <c:pt idx="560">
                  <c:v>5.95</c:v>
                </c:pt>
                <c:pt idx="561">
                  <c:v>4.95</c:v>
                </c:pt>
                <c:pt idx="562">
                  <c:v>1.25</c:v>
                </c:pt>
                <c:pt idx="563">
                  <c:v>1.4249999999999998</c:v>
                </c:pt>
                <c:pt idx="566">
                  <c:v>4.6055555555555552</c:v>
                </c:pt>
                <c:pt idx="567">
                  <c:v>4.5500000000000007</c:v>
                </c:pt>
                <c:pt idx="568">
                  <c:v>3.9</c:v>
                </c:pt>
                <c:pt idx="569">
                  <c:v>0.42</c:v>
                </c:pt>
                <c:pt idx="570">
                  <c:v>1.25</c:v>
                </c:pt>
                <c:pt idx="571">
                  <c:v>1.25</c:v>
                </c:pt>
                <c:pt idx="573">
                  <c:v>2.1</c:v>
                </c:pt>
                <c:pt idx="574">
                  <c:v>0.85</c:v>
                </c:pt>
                <c:pt idx="575">
                  <c:v>8.5</c:v>
                </c:pt>
                <c:pt idx="576">
                  <c:v>35.75</c:v>
                </c:pt>
                <c:pt idx="577">
                  <c:v>1.65</c:v>
                </c:pt>
                <c:pt idx="578">
                  <c:v>5.95</c:v>
                </c:pt>
                <c:pt idx="580">
                  <c:v>8.5</c:v>
                </c:pt>
                <c:pt idx="581">
                  <c:v>1.6499999999999997</c:v>
                </c:pt>
                <c:pt idx="584">
                  <c:v>0.8175</c:v>
                </c:pt>
                <c:pt idx="585">
                  <c:v>0.80666666666666664</c:v>
                </c:pt>
                <c:pt idx="586">
                  <c:v>1.4499999999999995</c:v>
                </c:pt>
                <c:pt idx="587">
                  <c:v>4.1388888888888893</c:v>
                </c:pt>
                <c:pt idx="589">
                  <c:v>0.85</c:v>
                </c:pt>
                <c:pt idx="590">
                  <c:v>2.1</c:v>
                </c:pt>
                <c:pt idx="592">
                  <c:v>4.95</c:v>
                </c:pt>
                <c:pt idx="593">
                  <c:v>1.89</c:v>
                </c:pt>
                <c:pt idx="594">
                  <c:v>2.95</c:v>
                </c:pt>
                <c:pt idx="595">
                  <c:v>1.95</c:v>
                </c:pt>
                <c:pt idx="596">
                  <c:v>1.95</c:v>
                </c:pt>
                <c:pt idx="597">
                  <c:v>1.95</c:v>
                </c:pt>
                <c:pt idx="598">
                  <c:v>1.95</c:v>
                </c:pt>
                <c:pt idx="599">
                  <c:v>1.7999999999999996</c:v>
                </c:pt>
                <c:pt idx="600">
                  <c:v>1.95</c:v>
                </c:pt>
                <c:pt idx="602">
                  <c:v>1.95</c:v>
                </c:pt>
                <c:pt idx="603">
                  <c:v>1.95</c:v>
                </c:pt>
                <c:pt idx="604">
                  <c:v>1.95</c:v>
                </c:pt>
                <c:pt idx="605">
                  <c:v>1.9499999999999997</c:v>
                </c:pt>
                <c:pt idx="606">
                  <c:v>1.95</c:v>
                </c:pt>
                <c:pt idx="607">
                  <c:v>1.95</c:v>
                </c:pt>
                <c:pt idx="615">
                  <c:v>0.85</c:v>
                </c:pt>
                <c:pt idx="616">
                  <c:v>4.25</c:v>
                </c:pt>
                <c:pt idx="617">
                  <c:v>2.5499999999999998</c:v>
                </c:pt>
                <c:pt idx="619">
                  <c:v>2.95</c:v>
                </c:pt>
                <c:pt idx="620">
                  <c:v>0.55000000000000004</c:v>
                </c:pt>
                <c:pt idx="621">
                  <c:v>3.4414285714285713</c:v>
                </c:pt>
                <c:pt idx="622">
                  <c:v>2.5499999999999998</c:v>
                </c:pt>
                <c:pt idx="623">
                  <c:v>0.42</c:v>
                </c:pt>
                <c:pt idx="624">
                  <c:v>1.25</c:v>
                </c:pt>
                <c:pt idx="625">
                  <c:v>3.75</c:v>
                </c:pt>
                <c:pt idx="626">
                  <c:v>4.95</c:v>
                </c:pt>
                <c:pt idx="629">
                  <c:v>0.85</c:v>
                </c:pt>
                <c:pt idx="630">
                  <c:v>0.65</c:v>
                </c:pt>
                <c:pt idx="631">
                  <c:v>1.65</c:v>
                </c:pt>
                <c:pt idx="632">
                  <c:v>1.5833333333333333</c:v>
                </c:pt>
                <c:pt idx="633">
                  <c:v>5.95</c:v>
                </c:pt>
                <c:pt idx="634">
                  <c:v>2.1</c:v>
                </c:pt>
                <c:pt idx="637">
                  <c:v>1.25</c:v>
                </c:pt>
                <c:pt idx="638">
                  <c:v>2.25</c:v>
                </c:pt>
                <c:pt idx="639">
                  <c:v>1.25</c:v>
                </c:pt>
                <c:pt idx="640">
                  <c:v>1.25</c:v>
                </c:pt>
                <c:pt idx="641">
                  <c:v>1.25</c:v>
                </c:pt>
                <c:pt idx="642">
                  <c:v>1.25</c:v>
                </c:pt>
                <c:pt idx="643">
                  <c:v>3.81</c:v>
                </c:pt>
                <c:pt idx="646">
                  <c:v>0.42</c:v>
                </c:pt>
                <c:pt idx="649">
                  <c:v>2.25</c:v>
                </c:pt>
                <c:pt idx="650">
                  <c:v>5.95</c:v>
                </c:pt>
                <c:pt idx="654">
                  <c:v>1.65</c:v>
                </c:pt>
                <c:pt idx="655">
                  <c:v>0.85</c:v>
                </c:pt>
                <c:pt idx="657">
                  <c:v>1.5699999999999998</c:v>
                </c:pt>
                <c:pt idx="658">
                  <c:v>1.65</c:v>
                </c:pt>
                <c:pt idx="659">
                  <c:v>1.6499999999999997</c:v>
                </c:pt>
                <c:pt idx="660">
                  <c:v>1.65</c:v>
                </c:pt>
                <c:pt idx="661">
                  <c:v>1.5999999999999999</c:v>
                </c:pt>
                <c:pt idx="662">
                  <c:v>1.6499999999999997</c:v>
                </c:pt>
                <c:pt idx="663">
                  <c:v>1.6499999999999997</c:v>
                </c:pt>
                <c:pt idx="664">
                  <c:v>1.65</c:v>
                </c:pt>
                <c:pt idx="665">
                  <c:v>1.95</c:v>
                </c:pt>
                <c:pt idx="666">
                  <c:v>2.5499999999999998</c:v>
                </c:pt>
                <c:pt idx="667">
                  <c:v>14.95</c:v>
                </c:pt>
                <c:pt idx="668">
                  <c:v>0.42</c:v>
                </c:pt>
                <c:pt idx="669">
                  <c:v>0.42</c:v>
                </c:pt>
                <c:pt idx="670">
                  <c:v>0.42</c:v>
                </c:pt>
                <c:pt idx="671">
                  <c:v>0.42</c:v>
                </c:pt>
                <c:pt idx="672">
                  <c:v>0.42</c:v>
                </c:pt>
                <c:pt idx="674">
                  <c:v>0.42</c:v>
                </c:pt>
                <c:pt idx="675">
                  <c:v>1.25</c:v>
                </c:pt>
                <c:pt idx="676">
                  <c:v>1.25</c:v>
                </c:pt>
                <c:pt idx="677">
                  <c:v>1.25</c:v>
                </c:pt>
                <c:pt idx="678">
                  <c:v>2.9500000000000006</c:v>
                </c:pt>
                <c:pt idx="679">
                  <c:v>2.95</c:v>
                </c:pt>
                <c:pt idx="680">
                  <c:v>2.95</c:v>
                </c:pt>
                <c:pt idx="681">
                  <c:v>10.1</c:v>
                </c:pt>
                <c:pt idx="682">
                  <c:v>2.95</c:v>
                </c:pt>
                <c:pt idx="684">
                  <c:v>2.95</c:v>
                </c:pt>
                <c:pt idx="687">
                  <c:v>2.95</c:v>
                </c:pt>
                <c:pt idx="688">
                  <c:v>1.95</c:v>
                </c:pt>
                <c:pt idx="689">
                  <c:v>2.95</c:v>
                </c:pt>
                <c:pt idx="690">
                  <c:v>2.95</c:v>
                </c:pt>
                <c:pt idx="691">
                  <c:v>2.95</c:v>
                </c:pt>
                <c:pt idx="692">
                  <c:v>6.95</c:v>
                </c:pt>
                <c:pt idx="695">
                  <c:v>1.45</c:v>
                </c:pt>
                <c:pt idx="696">
                  <c:v>0.85</c:v>
                </c:pt>
                <c:pt idx="697">
                  <c:v>0.42</c:v>
                </c:pt>
                <c:pt idx="698">
                  <c:v>0.42</c:v>
                </c:pt>
                <c:pt idx="699">
                  <c:v>0.42</c:v>
                </c:pt>
                <c:pt idx="700">
                  <c:v>0.42</c:v>
                </c:pt>
                <c:pt idx="701">
                  <c:v>0.42</c:v>
                </c:pt>
                <c:pt idx="702">
                  <c:v>0.65</c:v>
                </c:pt>
                <c:pt idx="704">
                  <c:v>8.5</c:v>
                </c:pt>
                <c:pt idx="706">
                  <c:v>5.95</c:v>
                </c:pt>
                <c:pt idx="707">
                  <c:v>6.35</c:v>
                </c:pt>
                <c:pt idx="708">
                  <c:v>2.5499999999999998</c:v>
                </c:pt>
                <c:pt idx="709">
                  <c:v>3.75</c:v>
                </c:pt>
                <c:pt idx="710">
                  <c:v>2.95</c:v>
                </c:pt>
                <c:pt idx="718">
                  <c:v>0.85</c:v>
                </c:pt>
                <c:pt idx="719">
                  <c:v>1.65</c:v>
                </c:pt>
                <c:pt idx="720">
                  <c:v>0.24</c:v>
                </c:pt>
                <c:pt idx="721">
                  <c:v>2.95</c:v>
                </c:pt>
                <c:pt idx="722">
                  <c:v>1.65</c:v>
                </c:pt>
                <c:pt idx="723">
                  <c:v>14.95</c:v>
                </c:pt>
                <c:pt idx="724">
                  <c:v>1.25</c:v>
                </c:pt>
                <c:pt idx="725">
                  <c:v>2.1</c:v>
                </c:pt>
                <c:pt idx="726">
                  <c:v>5.95</c:v>
                </c:pt>
                <c:pt idx="727">
                  <c:v>1.95</c:v>
                </c:pt>
                <c:pt idx="728">
                  <c:v>6.75</c:v>
                </c:pt>
                <c:pt idx="729">
                  <c:v>2.95</c:v>
                </c:pt>
                <c:pt idx="730">
                  <c:v>2.95</c:v>
                </c:pt>
                <c:pt idx="731">
                  <c:v>2.95</c:v>
                </c:pt>
                <c:pt idx="732">
                  <c:v>2.95</c:v>
                </c:pt>
                <c:pt idx="733">
                  <c:v>0.85</c:v>
                </c:pt>
                <c:pt idx="734">
                  <c:v>8.5</c:v>
                </c:pt>
                <c:pt idx="735">
                  <c:v>4.95</c:v>
                </c:pt>
                <c:pt idx="736">
                  <c:v>4.95</c:v>
                </c:pt>
                <c:pt idx="737">
                  <c:v>1.95</c:v>
                </c:pt>
                <c:pt idx="738">
                  <c:v>1.95</c:v>
                </c:pt>
                <c:pt idx="739">
                  <c:v>1.25</c:v>
                </c:pt>
                <c:pt idx="740">
                  <c:v>0.28999999999999998</c:v>
                </c:pt>
                <c:pt idx="741">
                  <c:v>0.28999999999999998</c:v>
                </c:pt>
                <c:pt idx="743">
                  <c:v>0.28999999999999998</c:v>
                </c:pt>
                <c:pt idx="744">
                  <c:v>0.28999999999999998</c:v>
                </c:pt>
                <c:pt idx="745">
                  <c:v>0.28999999999999998</c:v>
                </c:pt>
                <c:pt idx="746">
                  <c:v>0.28999999999999998</c:v>
                </c:pt>
                <c:pt idx="747">
                  <c:v>0.28999999999999998</c:v>
                </c:pt>
                <c:pt idx="748">
                  <c:v>0.28999999999999998</c:v>
                </c:pt>
                <c:pt idx="749">
                  <c:v>0.28999999999999998</c:v>
                </c:pt>
                <c:pt idx="751">
                  <c:v>0.28999999999999998</c:v>
                </c:pt>
                <c:pt idx="752">
                  <c:v>0.42</c:v>
                </c:pt>
                <c:pt idx="753">
                  <c:v>0.28999999999999998</c:v>
                </c:pt>
                <c:pt idx="754">
                  <c:v>0.85</c:v>
                </c:pt>
                <c:pt idx="756">
                  <c:v>1.25</c:v>
                </c:pt>
                <c:pt idx="757">
                  <c:v>2.5499999999999998</c:v>
                </c:pt>
                <c:pt idx="758">
                  <c:v>2.5499999999999998</c:v>
                </c:pt>
                <c:pt idx="761">
                  <c:v>2.5499999999999998</c:v>
                </c:pt>
                <c:pt idx="762">
                  <c:v>0.55000000000000004</c:v>
                </c:pt>
                <c:pt idx="763">
                  <c:v>0.55000000000000004</c:v>
                </c:pt>
                <c:pt idx="764">
                  <c:v>0.54999999999999993</c:v>
                </c:pt>
                <c:pt idx="765">
                  <c:v>0.55000000000000004</c:v>
                </c:pt>
                <c:pt idx="766">
                  <c:v>0.53374999999999995</c:v>
                </c:pt>
                <c:pt idx="767">
                  <c:v>0.55000000000000004</c:v>
                </c:pt>
                <c:pt idx="768">
                  <c:v>1.65</c:v>
                </c:pt>
                <c:pt idx="769">
                  <c:v>0.42</c:v>
                </c:pt>
                <c:pt idx="770">
                  <c:v>1.45</c:v>
                </c:pt>
                <c:pt idx="771">
                  <c:v>1.69</c:v>
                </c:pt>
                <c:pt idx="772">
                  <c:v>1.45</c:v>
                </c:pt>
                <c:pt idx="774">
                  <c:v>0.85</c:v>
                </c:pt>
                <c:pt idx="775">
                  <c:v>0.85</c:v>
                </c:pt>
                <c:pt idx="776">
                  <c:v>2.95</c:v>
                </c:pt>
                <c:pt idx="779">
                  <c:v>2.95</c:v>
                </c:pt>
                <c:pt idx="780">
                  <c:v>2.8299999999999996</c:v>
                </c:pt>
                <c:pt idx="782">
                  <c:v>2.95</c:v>
                </c:pt>
                <c:pt idx="783">
                  <c:v>2.95</c:v>
                </c:pt>
                <c:pt idx="784">
                  <c:v>2.8166666666666664</c:v>
                </c:pt>
                <c:pt idx="785">
                  <c:v>0.85</c:v>
                </c:pt>
                <c:pt idx="786">
                  <c:v>1.25</c:v>
                </c:pt>
                <c:pt idx="787">
                  <c:v>1.25</c:v>
                </c:pt>
                <c:pt idx="790">
                  <c:v>0.85</c:v>
                </c:pt>
                <c:pt idx="791">
                  <c:v>0.85</c:v>
                </c:pt>
                <c:pt idx="792">
                  <c:v>0.85</c:v>
                </c:pt>
                <c:pt idx="796">
                  <c:v>0.21</c:v>
                </c:pt>
                <c:pt idx="798">
                  <c:v>6.95</c:v>
                </c:pt>
                <c:pt idx="800">
                  <c:v>2.95</c:v>
                </c:pt>
                <c:pt idx="802">
                  <c:v>0.85</c:v>
                </c:pt>
                <c:pt idx="803">
                  <c:v>1.25</c:v>
                </c:pt>
                <c:pt idx="804">
                  <c:v>1.5649999999999999</c:v>
                </c:pt>
                <c:pt idx="806">
                  <c:v>2.95</c:v>
                </c:pt>
                <c:pt idx="807">
                  <c:v>9.9499999999999993</c:v>
                </c:pt>
                <c:pt idx="808">
                  <c:v>5.95</c:v>
                </c:pt>
                <c:pt idx="809">
                  <c:v>1.45</c:v>
                </c:pt>
                <c:pt idx="811">
                  <c:v>2.5499999999999998</c:v>
                </c:pt>
                <c:pt idx="814">
                  <c:v>1.69</c:v>
                </c:pt>
                <c:pt idx="815">
                  <c:v>5.95</c:v>
                </c:pt>
                <c:pt idx="816">
                  <c:v>3.75</c:v>
                </c:pt>
                <c:pt idx="817">
                  <c:v>5.95</c:v>
                </c:pt>
                <c:pt idx="818">
                  <c:v>1.06</c:v>
                </c:pt>
                <c:pt idx="819">
                  <c:v>2.95</c:v>
                </c:pt>
                <c:pt idx="820">
                  <c:v>1.25</c:v>
                </c:pt>
                <c:pt idx="821">
                  <c:v>1.65</c:v>
                </c:pt>
                <c:pt idx="822">
                  <c:v>1.25</c:v>
                </c:pt>
                <c:pt idx="826">
                  <c:v>3.75</c:v>
                </c:pt>
                <c:pt idx="828">
                  <c:v>3.75</c:v>
                </c:pt>
                <c:pt idx="829">
                  <c:v>1.25</c:v>
                </c:pt>
                <c:pt idx="831">
                  <c:v>1.65</c:v>
                </c:pt>
                <c:pt idx="833">
                  <c:v>2.5499999999999998</c:v>
                </c:pt>
                <c:pt idx="834">
                  <c:v>2.95</c:v>
                </c:pt>
                <c:pt idx="835">
                  <c:v>5.95</c:v>
                </c:pt>
                <c:pt idx="836">
                  <c:v>1.25</c:v>
                </c:pt>
                <c:pt idx="837">
                  <c:v>2.1</c:v>
                </c:pt>
                <c:pt idx="840">
                  <c:v>1.25</c:v>
                </c:pt>
                <c:pt idx="841">
                  <c:v>4.25</c:v>
                </c:pt>
                <c:pt idx="843">
                  <c:v>1.25</c:v>
                </c:pt>
                <c:pt idx="844">
                  <c:v>0.65</c:v>
                </c:pt>
                <c:pt idx="846">
                  <c:v>3.75</c:v>
                </c:pt>
                <c:pt idx="847">
                  <c:v>0.42</c:v>
                </c:pt>
                <c:pt idx="848">
                  <c:v>0.42</c:v>
                </c:pt>
                <c:pt idx="849">
                  <c:v>1.65</c:v>
                </c:pt>
                <c:pt idx="850">
                  <c:v>1.65</c:v>
                </c:pt>
                <c:pt idx="851">
                  <c:v>1.6500000000000001</c:v>
                </c:pt>
                <c:pt idx="852">
                  <c:v>1.65</c:v>
                </c:pt>
                <c:pt idx="853">
                  <c:v>1.6500000000000001</c:v>
                </c:pt>
                <c:pt idx="854">
                  <c:v>1.6499999999999997</c:v>
                </c:pt>
                <c:pt idx="855">
                  <c:v>2.1</c:v>
                </c:pt>
                <c:pt idx="856">
                  <c:v>3.75</c:v>
                </c:pt>
                <c:pt idx="857">
                  <c:v>1.65</c:v>
                </c:pt>
                <c:pt idx="858">
                  <c:v>0.85</c:v>
                </c:pt>
                <c:pt idx="859">
                  <c:v>0.37</c:v>
                </c:pt>
                <c:pt idx="860">
                  <c:v>1.45</c:v>
                </c:pt>
                <c:pt idx="861">
                  <c:v>1.45</c:v>
                </c:pt>
                <c:pt idx="862">
                  <c:v>1.55</c:v>
                </c:pt>
                <c:pt idx="863">
                  <c:v>2.1</c:v>
                </c:pt>
                <c:pt idx="864">
                  <c:v>2.1</c:v>
                </c:pt>
                <c:pt idx="868">
                  <c:v>17</c:v>
                </c:pt>
                <c:pt idx="870">
                  <c:v>1.25</c:v>
                </c:pt>
                <c:pt idx="871">
                  <c:v>4.25</c:v>
                </c:pt>
                <c:pt idx="873">
                  <c:v>1.25</c:v>
                </c:pt>
                <c:pt idx="876">
                  <c:v>4.25</c:v>
                </c:pt>
                <c:pt idx="878">
                  <c:v>0.42</c:v>
                </c:pt>
                <c:pt idx="879">
                  <c:v>2.95</c:v>
                </c:pt>
                <c:pt idx="880">
                  <c:v>2.9500000000000006</c:v>
                </c:pt>
                <c:pt idx="881">
                  <c:v>2.9500000000000006</c:v>
                </c:pt>
                <c:pt idx="882">
                  <c:v>7.95</c:v>
                </c:pt>
                <c:pt idx="883">
                  <c:v>2.3250000000000002</c:v>
                </c:pt>
                <c:pt idx="885">
                  <c:v>2.1</c:v>
                </c:pt>
                <c:pt idx="886">
                  <c:v>1.25</c:v>
                </c:pt>
                <c:pt idx="887">
                  <c:v>3.75</c:v>
                </c:pt>
                <c:pt idx="889">
                  <c:v>0.38</c:v>
                </c:pt>
                <c:pt idx="890">
                  <c:v>4.95</c:v>
                </c:pt>
                <c:pt idx="892">
                  <c:v>8.5</c:v>
                </c:pt>
                <c:pt idx="893">
                  <c:v>1.25</c:v>
                </c:pt>
                <c:pt idx="894">
                  <c:v>1.65</c:v>
                </c:pt>
                <c:pt idx="897">
                  <c:v>3.75</c:v>
                </c:pt>
                <c:pt idx="898">
                  <c:v>1.65</c:v>
                </c:pt>
                <c:pt idx="899">
                  <c:v>2.95</c:v>
                </c:pt>
                <c:pt idx="900">
                  <c:v>2.8499999999999996</c:v>
                </c:pt>
                <c:pt idx="901">
                  <c:v>1.25</c:v>
                </c:pt>
                <c:pt idx="903">
                  <c:v>8.5</c:v>
                </c:pt>
                <c:pt idx="904">
                  <c:v>1.25</c:v>
                </c:pt>
                <c:pt idx="905">
                  <c:v>2.1</c:v>
                </c:pt>
                <c:pt idx="910">
                  <c:v>10.95</c:v>
                </c:pt>
                <c:pt idx="912">
                  <c:v>3.25</c:v>
                </c:pt>
                <c:pt idx="913">
                  <c:v>0.85</c:v>
                </c:pt>
                <c:pt idx="914">
                  <c:v>7.95</c:v>
                </c:pt>
                <c:pt idx="915">
                  <c:v>2.95</c:v>
                </c:pt>
                <c:pt idx="916">
                  <c:v>1.06</c:v>
                </c:pt>
                <c:pt idx="917">
                  <c:v>2.9500000000000006</c:v>
                </c:pt>
                <c:pt idx="919">
                  <c:v>1.69</c:v>
                </c:pt>
                <c:pt idx="926">
                  <c:v>0.65</c:v>
                </c:pt>
                <c:pt idx="927">
                  <c:v>1.25</c:v>
                </c:pt>
                <c:pt idx="929">
                  <c:v>5.95</c:v>
                </c:pt>
                <c:pt idx="931">
                  <c:v>0.42</c:v>
                </c:pt>
                <c:pt idx="932">
                  <c:v>7.95</c:v>
                </c:pt>
                <c:pt idx="935">
                  <c:v>2.95</c:v>
                </c:pt>
                <c:pt idx="936">
                  <c:v>1.25</c:v>
                </c:pt>
                <c:pt idx="937">
                  <c:v>1.25</c:v>
                </c:pt>
                <c:pt idx="938">
                  <c:v>1.5833333333333333</c:v>
                </c:pt>
                <c:pt idx="939">
                  <c:v>3.95</c:v>
                </c:pt>
                <c:pt idx="940">
                  <c:v>3.4366666666666674</c:v>
                </c:pt>
                <c:pt idx="941">
                  <c:v>12.525</c:v>
                </c:pt>
                <c:pt idx="942">
                  <c:v>1.0980000000000001</c:v>
                </c:pt>
                <c:pt idx="943">
                  <c:v>3.75</c:v>
                </c:pt>
                <c:pt idx="944">
                  <c:v>0.85</c:v>
                </c:pt>
                <c:pt idx="946">
                  <c:v>3.75</c:v>
                </c:pt>
                <c:pt idx="947">
                  <c:v>1.8499999999999999</c:v>
                </c:pt>
                <c:pt idx="948">
                  <c:v>1.25</c:v>
                </c:pt>
                <c:pt idx="949">
                  <c:v>2.5499999999999998</c:v>
                </c:pt>
                <c:pt idx="950">
                  <c:v>4.8722222222222227</c:v>
                </c:pt>
                <c:pt idx="951">
                  <c:v>9.9499999999999993</c:v>
                </c:pt>
                <c:pt idx="952">
                  <c:v>4.5999999999999996</c:v>
                </c:pt>
                <c:pt idx="953">
                  <c:v>1.65</c:v>
                </c:pt>
                <c:pt idx="954">
                  <c:v>2.1</c:v>
                </c:pt>
                <c:pt idx="955">
                  <c:v>1.65</c:v>
                </c:pt>
                <c:pt idx="956">
                  <c:v>4.25</c:v>
                </c:pt>
                <c:pt idx="957">
                  <c:v>0.94999999999999984</c:v>
                </c:pt>
                <c:pt idx="958">
                  <c:v>1.65</c:v>
                </c:pt>
                <c:pt idx="959">
                  <c:v>1.6499999999999997</c:v>
                </c:pt>
                <c:pt idx="960">
                  <c:v>1.65</c:v>
                </c:pt>
                <c:pt idx="961">
                  <c:v>1.65</c:v>
                </c:pt>
                <c:pt idx="962">
                  <c:v>1.6499999999999997</c:v>
                </c:pt>
                <c:pt idx="963">
                  <c:v>1.65</c:v>
                </c:pt>
                <c:pt idx="964">
                  <c:v>1.6499999999999997</c:v>
                </c:pt>
                <c:pt idx="965">
                  <c:v>1.45</c:v>
                </c:pt>
                <c:pt idx="966">
                  <c:v>3.75</c:v>
                </c:pt>
                <c:pt idx="967">
                  <c:v>0.42</c:v>
                </c:pt>
                <c:pt idx="969">
                  <c:v>0.85</c:v>
                </c:pt>
                <c:pt idx="970">
                  <c:v>0.78499999999999992</c:v>
                </c:pt>
                <c:pt idx="971">
                  <c:v>4.25</c:v>
                </c:pt>
                <c:pt idx="972">
                  <c:v>1.25</c:v>
                </c:pt>
                <c:pt idx="973">
                  <c:v>4.25</c:v>
                </c:pt>
                <c:pt idx="974">
                  <c:v>6.75</c:v>
                </c:pt>
                <c:pt idx="975">
                  <c:v>9.5874999999999986</c:v>
                </c:pt>
                <c:pt idx="976">
                  <c:v>4.25</c:v>
                </c:pt>
                <c:pt idx="977">
                  <c:v>2.95</c:v>
                </c:pt>
                <c:pt idx="978">
                  <c:v>1.25</c:v>
                </c:pt>
                <c:pt idx="979">
                  <c:v>2.5500000000000003</c:v>
                </c:pt>
                <c:pt idx="982">
                  <c:v>2.95</c:v>
                </c:pt>
                <c:pt idx="983">
                  <c:v>2.95</c:v>
                </c:pt>
                <c:pt idx="984">
                  <c:v>2.95</c:v>
                </c:pt>
                <c:pt idx="985">
                  <c:v>165</c:v>
                </c:pt>
                <c:pt idx="986">
                  <c:v>1.25</c:v>
                </c:pt>
                <c:pt idx="987">
                  <c:v>4.25</c:v>
                </c:pt>
                <c:pt idx="988">
                  <c:v>2.95</c:v>
                </c:pt>
                <c:pt idx="989">
                  <c:v>1.25</c:v>
                </c:pt>
                <c:pt idx="990">
                  <c:v>2.9500000000000006</c:v>
                </c:pt>
                <c:pt idx="992">
                  <c:v>1.25</c:v>
                </c:pt>
                <c:pt idx="993">
                  <c:v>2.25</c:v>
                </c:pt>
                <c:pt idx="994">
                  <c:v>1.0980000000000001</c:v>
                </c:pt>
                <c:pt idx="995">
                  <c:v>1.25</c:v>
                </c:pt>
                <c:pt idx="997">
                  <c:v>4.9500000000000011</c:v>
                </c:pt>
                <c:pt idx="998">
                  <c:v>1.65</c:v>
                </c:pt>
                <c:pt idx="1000">
                  <c:v>6.75</c:v>
                </c:pt>
                <c:pt idx="1001">
                  <c:v>0.42</c:v>
                </c:pt>
                <c:pt idx="1003">
                  <c:v>2.95</c:v>
                </c:pt>
                <c:pt idx="1004">
                  <c:v>0.42</c:v>
                </c:pt>
                <c:pt idx="1005">
                  <c:v>0.85</c:v>
                </c:pt>
                <c:pt idx="1007">
                  <c:v>18.95</c:v>
                </c:pt>
                <c:pt idx="1008">
                  <c:v>1.25</c:v>
                </c:pt>
                <c:pt idx="1009">
                  <c:v>8.0277777777777786</c:v>
                </c:pt>
                <c:pt idx="1010">
                  <c:v>12.75</c:v>
                </c:pt>
                <c:pt idx="1011">
                  <c:v>1.25</c:v>
                </c:pt>
                <c:pt idx="1012">
                  <c:v>2.95</c:v>
                </c:pt>
                <c:pt idx="1013">
                  <c:v>2.9500000000000006</c:v>
                </c:pt>
                <c:pt idx="1014">
                  <c:v>4.95</c:v>
                </c:pt>
                <c:pt idx="1015">
                  <c:v>4.25</c:v>
                </c:pt>
                <c:pt idx="1016">
                  <c:v>12.75</c:v>
                </c:pt>
                <c:pt idx="1017">
                  <c:v>2.1</c:v>
                </c:pt>
                <c:pt idx="1018">
                  <c:v>0.85</c:v>
                </c:pt>
                <c:pt idx="1019">
                  <c:v>4.95</c:v>
                </c:pt>
                <c:pt idx="1020">
                  <c:v>4.6500000000000004</c:v>
                </c:pt>
                <c:pt idx="1021">
                  <c:v>1.25</c:v>
                </c:pt>
                <c:pt idx="1022">
                  <c:v>4.916666666666667</c:v>
                </c:pt>
                <c:pt idx="1023">
                  <c:v>6.35</c:v>
                </c:pt>
                <c:pt idx="1024">
                  <c:v>1.25</c:v>
                </c:pt>
                <c:pt idx="1025">
                  <c:v>1.6499999999999997</c:v>
                </c:pt>
                <c:pt idx="1027">
                  <c:v>1.25</c:v>
                </c:pt>
                <c:pt idx="1028">
                  <c:v>3.75</c:v>
                </c:pt>
                <c:pt idx="1029">
                  <c:v>3.75</c:v>
                </c:pt>
                <c:pt idx="1031">
                  <c:v>2.5499999999999998</c:v>
                </c:pt>
                <c:pt idx="1032">
                  <c:v>2.5499999999999998</c:v>
                </c:pt>
                <c:pt idx="1033">
                  <c:v>2.5499999999999998</c:v>
                </c:pt>
                <c:pt idx="1034">
                  <c:v>2.5499999999999998</c:v>
                </c:pt>
                <c:pt idx="1035">
                  <c:v>2.5499999999999998</c:v>
                </c:pt>
                <c:pt idx="1036">
                  <c:v>2.5499999999999998</c:v>
                </c:pt>
                <c:pt idx="1037">
                  <c:v>2.5499999999999998</c:v>
                </c:pt>
                <c:pt idx="1038">
                  <c:v>3.75</c:v>
                </c:pt>
                <c:pt idx="1041">
                  <c:v>2.95</c:v>
                </c:pt>
                <c:pt idx="1042">
                  <c:v>1.25</c:v>
                </c:pt>
                <c:pt idx="1043">
                  <c:v>4.25</c:v>
                </c:pt>
                <c:pt idx="1044">
                  <c:v>3.75</c:v>
                </c:pt>
                <c:pt idx="1046">
                  <c:v>2.9500000000000006</c:v>
                </c:pt>
                <c:pt idx="1047">
                  <c:v>2.95</c:v>
                </c:pt>
                <c:pt idx="1048">
                  <c:v>2.9500000000000006</c:v>
                </c:pt>
                <c:pt idx="1050">
                  <c:v>1.45</c:v>
                </c:pt>
                <c:pt idx="1051">
                  <c:v>1.45</c:v>
                </c:pt>
                <c:pt idx="1054">
                  <c:v>1.25</c:v>
                </c:pt>
                <c:pt idx="1055">
                  <c:v>1.25</c:v>
                </c:pt>
                <c:pt idx="1056">
                  <c:v>1.25</c:v>
                </c:pt>
                <c:pt idx="1057">
                  <c:v>1.25</c:v>
                </c:pt>
                <c:pt idx="1058">
                  <c:v>1.25</c:v>
                </c:pt>
                <c:pt idx="1059">
                  <c:v>0.85</c:v>
                </c:pt>
                <c:pt idx="1060">
                  <c:v>2.9500000000000006</c:v>
                </c:pt>
                <c:pt idx="1061">
                  <c:v>0.745</c:v>
                </c:pt>
                <c:pt idx="1062">
                  <c:v>1.25</c:v>
                </c:pt>
                <c:pt idx="1064">
                  <c:v>4.25</c:v>
                </c:pt>
                <c:pt idx="1065">
                  <c:v>1.25</c:v>
                </c:pt>
                <c:pt idx="1066">
                  <c:v>1.65</c:v>
                </c:pt>
                <c:pt idx="1067">
                  <c:v>2.95</c:v>
                </c:pt>
                <c:pt idx="1068">
                  <c:v>2.8166666666666664</c:v>
                </c:pt>
                <c:pt idx="1069">
                  <c:v>0.65</c:v>
                </c:pt>
                <c:pt idx="1070">
                  <c:v>0.745</c:v>
                </c:pt>
                <c:pt idx="1071">
                  <c:v>1.25</c:v>
                </c:pt>
                <c:pt idx="1075">
                  <c:v>3.35</c:v>
                </c:pt>
                <c:pt idx="1076">
                  <c:v>3.35</c:v>
                </c:pt>
                <c:pt idx="1077">
                  <c:v>3.75</c:v>
                </c:pt>
                <c:pt idx="1078">
                  <c:v>16.95</c:v>
                </c:pt>
                <c:pt idx="1080">
                  <c:v>2.95</c:v>
                </c:pt>
                <c:pt idx="1081">
                  <c:v>1.6499999999999997</c:v>
                </c:pt>
                <c:pt idx="1082">
                  <c:v>4.95</c:v>
                </c:pt>
                <c:pt idx="1083">
                  <c:v>2.95</c:v>
                </c:pt>
                <c:pt idx="1084">
                  <c:v>0.95</c:v>
                </c:pt>
                <c:pt idx="1086">
                  <c:v>1.65</c:v>
                </c:pt>
                <c:pt idx="1089">
                  <c:v>0.85</c:v>
                </c:pt>
                <c:pt idx="1090">
                  <c:v>0.42</c:v>
                </c:pt>
                <c:pt idx="1093">
                  <c:v>1.25</c:v>
                </c:pt>
                <c:pt idx="1094">
                  <c:v>2.1</c:v>
                </c:pt>
                <c:pt idx="1095">
                  <c:v>1.65</c:v>
                </c:pt>
                <c:pt idx="1096">
                  <c:v>1.65</c:v>
                </c:pt>
                <c:pt idx="1097">
                  <c:v>0.21</c:v>
                </c:pt>
                <c:pt idx="1098">
                  <c:v>0.42</c:v>
                </c:pt>
                <c:pt idx="1099">
                  <c:v>0.42</c:v>
                </c:pt>
                <c:pt idx="1100">
                  <c:v>1.9750000000000001</c:v>
                </c:pt>
                <c:pt idx="1101">
                  <c:v>1.45</c:v>
                </c:pt>
                <c:pt idx="1102">
                  <c:v>0.42</c:v>
                </c:pt>
                <c:pt idx="1103">
                  <c:v>0.85</c:v>
                </c:pt>
                <c:pt idx="1104">
                  <c:v>0.85</c:v>
                </c:pt>
                <c:pt idx="1105">
                  <c:v>1.25</c:v>
                </c:pt>
                <c:pt idx="1107">
                  <c:v>0.83555555555555538</c:v>
                </c:pt>
                <c:pt idx="1108">
                  <c:v>0.85</c:v>
                </c:pt>
                <c:pt idx="1109">
                  <c:v>0.85</c:v>
                </c:pt>
                <c:pt idx="1111">
                  <c:v>2.95</c:v>
                </c:pt>
                <c:pt idx="1113">
                  <c:v>0.85</c:v>
                </c:pt>
                <c:pt idx="1115">
                  <c:v>0.85</c:v>
                </c:pt>
                <c:pt idx="1116">
                  <c:v>0.42</c:v>
                </c:pt>
                <c:pt idx="1117">
                  <c:v>2.95</c:v>
                </c:pt>
                <c:pt idx="1120">
                  <c:v>1.25</c:v>
                </c:pt>
                <c:pt idx="1127">
                  <c:v>1.25</c:v>
                </c:pt>
                <c:pt idx="1129">
                  <c:v>1.95</c:v>
                </c:pt>
                <c:pt idx="1132">
                  <c:v>7.95</c:v>
                </c:pt>
                <c:pt idx="1133">
                  <c:v>6.75</c:v>
                </c:pt>
                <c:pt idx="1134">
                  <c:v>1.45</c:v>
                </c:pt>
                <c:pt idx="1135">
                  <c:v>0.65</c:v>
                </c:pt>
                <c:pt idx="1136">
                  <c:v>2.9500000000000006</c:v>
                </c:pt>
                <c:pt idx="1137">
                  <c:v>0.85</c:v>
                </c:pt>
                <c:pt idx="1138">
                  <c:v>0.65</c:v>
                </c:pt>
                <c:pt idx="1139">
                  <c:v>1.25</c:v>
                </c:pt>
                <c:pt idx="1140">
                  <c:v>1.2183333333333335</c:v>
                </c:pt>
                <c:pt idx="1141">
                  <c:v>0.85</c:v>
                </c:pt>
                <c:pt idx="1143">
                  <c:v>2.5499999999999998</c:v>
                </c:pt>
                <c:pt idx="1144">
                  <c:v>3.75</c:v>
                </c:pt>
                <c:pt idx="1145">
                  <c:v>1.25</c:v>
                </c:pt>
                <c:pt idx="1146">
                  <c:v>2.95</c:v>
                </c:pt>
                <c:pt idx="1148">
                  <c:v>1.65</c:v>
                </c:pt>
                <c:pt idx="1149">
                  <c:v>1.25</c:v>
                </c:pt>
                <c:pt idx="1150">
                  <c:v>0.85</c:v>
                </c:pt>
                <c:pt idx="1151">
                  <c:v>0.42</c:v>
                </c:pt>
                <c:pt idx="1153">
                  <c:v>9.9499999999999993</c:v>
                </c:pt>
                <c:pt idx="1154">
                  <c:v>1.25</c:v>
                </c:pt>
                <c:pt idx="1155">
                  <c:v>6.75</c:v>
                </c:pt>
                <c:pt idx="1156">
                  <c:v>7.95</c:v>
                </c:pt>
                <c:pt idx="1157">
                  <c:v>9.9499999999999993</c:v>
                </c:pt>
                <c:pt idx="1158">
                  <c:v>0.42</c:v>
                </c:pt>
                <c:pt idx="1159">
                  <c:v>0.85</c:v>
                </c:pt>
                <c:pt idx="1160">
                  <c:v>2.95</c:v>
                </c:pt>
                <c:pt idx="1161">
                  <c:v>5.95</c:v>
                </c:pt>
                <c:pt idx="1163">
                  <c:v>2.5499999999999998</c:v>
                </c:pt>
                <c:pt idx="1166">
                  <c:v>10.65</c:v>
                </c:pt>
                <c:pt idx="1168">
                  <c:v>1.95</c:v>
                </c:pt>
                <c:pt idx="1169">
                  <c:v>1.155</c:v>
                </c:pt>
                <c:pt idx="1170">
                  <c:v>1.25</c:v>
                </c:pt>
                <c:pt idx="1171">
                  <c:v>2.95</c:v>
                </c:pt>
                <c:pt idx="1172">
                  <c:v>1.05</c:v>
                </c:pt>
                <c:pt idx="1175">
                  <c:v>1.25</c:v>
                </c:pt>
                <c:pt idx="1177">
                  <c:v>0.55000000000000004</c:v>
                </c:pt>
                <c:pt idx="1178">
                  <c:v>2.95</c:v>
                </c:pt>
                <c:pt idx="1179">
                  <c:v>8.9499999999999993</c:v>
                </c:pt>
                <c:pt idx="1181">
                  <c:v>2.1</c:v>
                </c:pt>
                <c:pt idx="1182">
                  <c:v>2.1</c:v>
                </c:pt>
                <c:pt idx="1183">
                  <c:v>1.85</c:v>
                </c:pt>
                <c:pt idx="1185">
                  <c:v>1.25</c:v>
                </c:pt>
                <c:pt idx="1187">
                  <c:v>1.25</c:v>
                </c:pt>
                <c:pt idx="1188">
                  <c:v>1.25</c:v>
                </c:pt>
                <c:pt idx="1189">
                  <c:v>1.6499999999999997</c:v>
                </c:pt>
                <c:pt idx="1190">
                  <c:v>12.75</c:v>
                </c:pt>
                <c:pt idx="1191">
                  <c:v>9.9499999999999993</c:v>
                </c:pt>
                <c:pt idx="1192">
                  <c:v>1.25</c:v>
                </c:pt>
                <c:pt idx="1193">
                  <c:v>4.95</c:v>
                </c:pt>
                <c:pt idx="1194">
                  <c:v>4.95</c:v>
                </c:pt>
                <c:pt idx="1195">
                  <c:v>4.95</c:v>
                </c:pt>
                <c:pt idx="1197">
                  <c:v>1.25</c:v>
                </c:pt>
                <c:pt idx="1198">
                  <c:v>1.69</c:v>
                </c:pt>
                <c:pt idx="1200">
                  <c:v>7.95</c:v>
                </c:pt>
                <c:pt idx="1201">
                  <c:v>1.25</c:v>
                </c:pt>
                <c:pt idx="1203">
                  <c:v>4.25</c:v>
                </c:pt>
                <c:pt idx="1204">
                  <c:v>1.69</c:v>
                </c:pt>
                <c:pt idx="1205">
                  <c:v>1.25</c:v>
                </c:pt>
                <c:pt idx="1206">
                  <c:v>12.15</c:v>
                </c:pt>
                <c:pt idx="1207">
                  <c:v>7.95</c:v>
                </c:pt>
                <c:pt idx="1208">
                  <c:v>5.95</c:v>
                </c:pt>
                <c:pt idx="1210">
                  <c:v>1.1233333333333333</c:v>
                </c:pt>
                <c:pt idx="1211">
                  <c:v>1.06</c:v>
                </c:pt>
                <c:pt idx="1216">
                  <c:v>5.95</c:v>
                </c:pt>
                <c:pt idx="1217">
                  <c:v>1.25</c:v>
                </c:pt>
                <c:pt idx="1218">
                  <c:v>6.35</c:v>
                </c:pt>
                <c:pt idx="1220">
                  <c:v>2.9500000000000006</c:v>
                </c:pt>
                <c:pt idx="1223">
                  <c:v>3.75</c:v>
                </c:pt>
                <c:pt idx="1224">
                  <c:v>3.75</c:v>
                </c:pt>
                <c:pt idx="1225">
                  <c:v>0.85</c:v>
                </c:pt>
                <c:pt idx="1226">
                  <c:v>6.95</c:v>
                </c:pt>
                <c:pt idx="1227">
                  <c:v>8.5</c:v>
                </c:pt>
                <c:pt idx="1228">
                  <c:v>4.95</c:v>
                </c:pt>
                <c:pt idx="1230">
                  <c:v>2.1</c:v>
                </c:pt>
                <c:pt idx="1231">
                  <c:v>1.45</c:v>
                </c:pt>
                <c:pt idx="1237">
                  <c:v>9.9499999999999993</c:v>
                </c:pt>
                <c:pt idx="1238">
                  <c:v>0.85</c:v>
                </c:pt>
                <c:pt idx="1239">
                  <c:v>1.65</c:v>
                </c:pt>
                <c:pt idx="1240">
                  <c:v>3.75</c:v>
                </c:pt>
                <c:pt idx="1241">
                  <c:v>2.71</c:v>
                </c:pt>
                <c:pt idx="1243">
                  <c:v>2.95</c:v>
                </c:pt>
                <c:pt idx="1244">
                  <c:v>3.3899999999999997</c:v>
                </c:pt>
                <c:pt idx="1245">
                  <c:v>3.75</c:v>
                </c:pt>
                <c:pt idx="1247">
                  <c:v>1.25</c:v>
                </c:pt>
                <c:pt idx="1249">
                  <c:v>4.95</c:v>
                </c:pt>
                <c:pt idx="1250">
                  <c:v>9.9499999999999993</c:v>
                </c:pt>
                <c:pt idx="1251">
                  <c:v>2.1</c:v>
                </c:pt>
                <c:pt idx="1252">
                  <c:v>1.95</c:v>
                </c:pt>
                <c:pt idx="1253">
                  <c:v>1.45</c:v>
                </c:pt>
                <c:pt idx="1254">
                  <c:v>5.15</c:v>
                </c:pt>
                <c:pt idx="1255">
                  <c:v>29.95</c:v>
                </c:pt>
                <c:pt idx="1256">
                  <c:v>6.45</c:v>
                </c:pt>
                <c:pt idx="1257">
                  <c:v>7.15</c:v>
                </c:pt>
                <c:pt idx="1261">
                  <c:v>0.85</c:v>
                </c:pt>
                <c:pt idx="1262">
                  <c:v>16.95</c:v>
                </c:pt>
                <c:pt idx="1263">
                  <c:v>16.95</c:v>
                </c:pt>
                <c:pt idx="1264">
                  <c:v>1.25</c:v>
                </c:pt>
                <c:pt idx="1265">
                  <c:v>2.63</c:v>
                </c:pt>
                <c:pt idx="1266">
                  <c:v>2.95</c:v>
                </c:pt>
                <c:pt idx="1267">
                  <c:v>0.85</c:v>
                </c:pt>
                <c:pt idx="1268">
                  <c:v>3.81</c:v>
                </c:pt>
                <c:pt idx="1269">
                  <c:v>2.1</c:v>
                </c:pt>
                <c:pt idx="1270">
                  <c:v>9.9499999999999993</c:v>
                </c:pt>
                <c:pt idx="1271">
                  <c:v>1.65</c:v>
                </c:pt>
                <c:pt idx="1272">
                  <c:v>0.85</c:v>
                </c:pt>
                <c:pt idx="1273">
                  <c:v>0.85</c:v>
                </c:pt>
                <c:pt idx="1280">
                  <c:v>0.42</c:v>
                </c:pt>
                <c:pt idx="1281">
                  <c:v>0.42</c:v>
                </c:pt>
                <c:pt idx="1284">
                  <c:v>0.42</c:v>
                </c:pt>
                <c:pt idx="1286">
                  <c:v>2.95</c:v>
                </c:pt>
                <c:pt idx="1287">
                  <c:v>4.95</c:v>
                </c:pt>
                <c:pt idx="1289">
                  <c:v>7.95</c:v>
                </c:pt>
                <c:pt idx="1290">
                  <c:v>1.69</c:v>
                </c:pt>
                <c:pt idx="1291">
                  <c:v>2.1</c:v>
                </c:pt>
                <c:pt idx="1293">
                  <c:v>1.25</c:v>
                </c:pt>
                <c:pt idx="1294">
                  <c:v>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79-432D-8DEA-B452A17E020D}"/>
            </c:ext>
          </c:extLst>
        </c:ser>
        <c:ser>
          <c:idx val="1"/>
          <c:order val="1"/>
          <c:tx>
            <c:strRef>
              <c:f>'Product Analyses'!$C$3171:$C$3172</c:f>
              <c:strCache>
                <c:ptCount val="1"/>
                <c:pt idx="0">
                  <c:v>02-Dec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'Product Analyses'!$A$3173:$A$4468</c:f>
              <c:strCache>
                <c:ptCount val="1295"/>
                <c:pt idx="0">
                  <c:v> 4 PURPLE FLOCK DINNER CANDLES</c:v>
                </c:pt>
                <c:pt idx="1">
                  <c:v> SET 2 TEA TOWELS I LOVE LONDON </c:v>
                </c:pt>
                <c:pt idx="2">
                  <c:v>10 COLOUR SPACEBOY PEN</c:v>
                </c:pt>
                <c:pt idx="3">
                  <c:v>12 COLOURED PARTY BALLOONS</c:v>
                </c:pt>
                <c:pt idx="4">
                  <c:v>12 DAISY PEGS IN WOOD BOX</c:v>
                </c:pt>
                <c:pt idx="5">
                  <c:v>12 MESSAGE CARDS WITH ENVELOPES</c:v>
                </c:pt>
                <c:pt idx="6">
                  <c:v>12 PENCIL SMALL TUBE WOODLAND</c:v>
                </c:pt>
                <c:pt idx="7">
                  <c:v>12 PENCILS SMALL TUBE RED RETROSPOT</c:v>
                </c:pt>
                <c:pt idx="8">
                  <c:v>12 PENCILS SMALL TUBE SKULL</c:v>
                </c:pt>
                <c:pt idx="9">
                  <c:v>12 PENCILS TALL TUBE POSY</c:v>
                </c:pt>
                <c:pt idx="10">
                  <c:v>12 PENCILS TALL TUBE RED RETROSPOT</c:v>
                </c:pt>
                <c:pt idx="11">
                  <c:v>12 PENCILS TALL TUBE SKULLS</c:v>
                </c:pt>
                <c:pt idx="12">
                  <c:v>12 PENCILS TALL TUBE WOODLAND</c:v>
                </c:pt>
                <c:pt idx="13">
                  <c:v>15CM CHRISTMAS GLASS BALL 20 LIGHTS</c:v>
                </c:pt>
                <c:pt idx="14">
                  <c:v>20 DOLLY PEGS RETROSPOT</c:v>
                </c:pt>
                <c:pt idx="15">
                  <c:v>200 BENDY SKULL STRAWS</c:v>
                </c:pt>
                <c:pt idx="16">
                  <c:v>200 RED + WHITE BENDY STRAWS</c:v>
                </c:pt>
                <c:pt idx="17">
                  <c:v>3 GARDENIA MORRIS BOXED CANDLES</c:v>
                </c:pt>
                <c:pt idx="18">
                  <c:v>3 HOOK HANGER MAGIC GARDEN</c:v>
                </c:pt>
                <c:pt idx="19">
                  <c:v>3 HOOK PHOTO SHELF ANTIQUE WHITE</c:v>
                </c:pt>
                <c:pt idx="20">
                  <c:v>3 PIECE SPACEBOY COOKIE CUTTER SET</c:v>
                </c:pt>
                <c:pt idx="21">
                  <c:v>3 STRIPEY MICE FELTCRAFT</c:v>
                </c:pt>
                <c:pt idx="22">
                  <c:v>3 TIER CAKE TIN GREEN AND CREAM</c:v>
                </c:pt>
                <c:pt idx="23">
                  <c:v>3 TIER CAKE TIN RED AND CREAM</c:v>
                </c:pt>
                <c:pt idx="24">
                  <c:v>3 TRADITIONAl BISCUIT CUTTERS  SET</c:v>
                </c:pt>
                <c:pt idx="25">
                  <c:v>3 TRADITIONAL COOKIE CUTTERS  SET</c:v>
                </c:pt>
                <c:pt idx="26">
                  <c:v>36 FOIL HEART CAKE CASES</c:v>
                </c:pt>
                <c:pt idx="27">
                  <c:v>36 FOIL STAR CAKE CASES </c:v>
                </c:pt>
                <c:pt idx="28">
                  <c:v>36 PENCILS TUBE RED RETROSPOT</c:v>
                </c:pt>
                <c:pt idx="29">
                  <c:v>36 PENCILS TUBE SKULLS</c:v>
                </c:pt>
                <c:pt idx="30">
                  <c:v>36 PENCILS TUBE WOODLAND</c:v>
                </c:pt>
                <c:pt idx="31">
                  <c:v>3D CHRISTMAS STAMPS STICKERS </c:v>
                </c:pt>
                <c:pt idx="32">
                  <c:v>3D DOG PICTURE PLAYING CARDS</c:v>
                </c:pt>
                <c:pt idx="33">
                  <c:v>3D TRADITIONAL CHRISTMAS STICKERS</c:v>
                </c:pt>
                <c:pt idx="34">
                  <c:v>4 IVORY DINNER CANDLES SILVER FLOCK</c:v>
                </c:pt>
                <c:pt idx="35">
                  <c:v>4 ROSE PINK DINNER CANDLES</c:v>
                </c:pt>
                <c:pt idx="36">
                  <c:v>4 SKY BLUE DINNER CANDLES</c:v>
                </c:pt>
                <c:pt idx="37">
                  <c:v>4 TRADITIONAL SPINNING TOPS</c:v>
                </c:pt>
                <c:pt idx="38">
                  <c:v>5 HOOK HANGER MAGIC TOADSTOOL</c:v>
                </c:pt>
                <c:pt idx="39">
                  <c:v>5 HOOK HANGER RED MAGIC TOADSTOOL</c:v>
                </c:pt>
                <c:pt idx="40">
                  <c:v>5 STRAND GLASS NECKLACE BLACK</c:v>
                </c:pt>
                <c:pt idx="41">
                  <c:v>5 STRAND GLASS NECKLACE CRYSTAL</c:v>
                </c:pt>
                <c:pt idx="42">
                  <c:v>6 CHOCOLATE LOVE HEART T-LIGHTS</c:v>
                </c:pt>
                <c:pt idx="43">
                  <c:v>6 RIBBONS ELEGANT CHRISTMAS </c:v>
                </c:pt>
                <c:pt idx="44">
                  <c:v>6 RIBBONS RUSTIC CHARM</c:v>
                </c:pt>
                <c:pt idx="45">
                  <c:v>6 RIBBONS SHIMMERING PINKS </c:v>
                </c:pt>
                <c:pt idx="46">
                  <c:v>60 CAKE CASES DOLLY GIRL DESIGN</c:v>
                </c:pt>
                <c:pt idx="47">
                  <c:v>60 CAKE CASES VINTAGE CHRISTMAS</c:v>
                </c:pt>
                <c:pt idx="48">
                  <c:v>60 TEATIME FAIRY CAKE CASES</c:v>
                </c:pt>
                <c:pt idx="49">
                  <c:v>72 SWEETHEART FAIRY CAKE CASES</c:v>
                </c:pt>
                <c:pt idx="50">
                  <c:v>ADVENT CALENDAR GINGHAM SACK</c:v>
                </c:pt>
                <c:pt idx="51">
                  <c:v>AGED GLASS SILVER T-LIGHT HOLDER</c:v>
                </c:pt>
                <c:pt idx="52">
                  <c:v>AIRLINE BAG VINTAGE JET SET BROWN</c:v>
                </c:pt>
                <c:pt idx="53">
                  <c:v>AIRLINE BAG VINTAGE JET SET RED</c:v>
                </c:pt>
                <c:pt idx="54">
                  <c:v>AIRLINE BAG VINTAGE JET SET WHITE</c:v>
                </c:pt>
                <c:pt idx="55">
                  <c:v>AIRLINE BAG VINTAGE TOKYO 78</c:v>
                </c:pt>
                <c:pt idx="56">
                  <c:v>AIRLINE BAG VINTAGE WORLD CHAMPION </c:v>
                </c:pt>
                <c:pt idx="57">
                  <c:v>AIRLINE LOUNGE,METAL SIGN</c:v>
                </c:pt>
                <c:pt idx="58">
                  <c:v>ALARM CLOCK BAKELIKE CHOCOLATE</c:v>
                </c:pt>
                <c:pt idx="59">
                  <c:v>ALARM CLOCK BAKELIKE GREEN</c:v>
                </c:pt>
                <c:pt idx="60">
                  <c:v>ALARM CLOCK BAKELIKE IVORY</c:v>
                </c:pt>
                <c:pt idx="61">
                  <c:v>ALARM CLOCK BAKELIKE ORANGE</c:v>
                </c:pt>
                <c:pt idx="62">
                  <c:v>ALARM CLOCK BAKELIKE PINK</c:v>
                </c:pt>
                <c:pt idx="63">
                  <c:v>ALARM CLOCK BAKELIKE RED </c:v>
                </c:pt>
                <c:pt idx="64">
                  <c:v>ALPHABET STENCIL CRAFT</c:v>
                </c:pt>
                <c:pt idx="65">
                  <c:v>AMBER CHUNKY GLASS+BEAD NECKLACE</c:v>
                </c:pt>
                <c:pt idx="66">
                  <c:v>AMETHYST DIAMANTE EXPANDABLE RING</c:v>
                </c:pt>
                <c:pt idx="67">
                  <c:v>AMETHYST HOOP EARRING FLORAL LEAF</c:v>
                </c:pt>
                <c:pt idx="68">
                  <c:v>ANGEL DECORATION STARS ON DRESS</c:v>
                </c:pt>
                <c:pt idx="69">
                  <c:v>ANT WHITE WIRE HEART SPIRAL</c:v>
                </c:pt>
                <c:pt idx="70">
                  <c:v>ANTIQUE GLASS DRESSING TABLE POT</c:v>
                </c:pt>
                <c:pt idx="71">
                  <c:v>ANTIQUE GLASS HEART DECORATION </c:v>
                </c:pt>
                <c:pt idx="72">
                  <c:v>ANTIQUE GLASS PEDESTAL BOWL</c:v>
                </c:pt>
                <c:pt idx="73">
                  <c:v>ANTIQUE SILVER TEA GLASS ENGRAVED</c:v>
                </c:pt>
                <c:pt idx="74">
                  <c:v>ANTIQUE SILVER TEA GLASS ETCHED</c:v>
                </c:pt>
                <c:pt idx="75">
                  <c:v>ANTIQUE TALL SWIRLGLASS TRINKET POT</c:v>
                </c:pt>
                <c:pt idx="76">
                  <c:v>APPLE BATH SPONGE</c:v>
                </c:pt>
                <c:pt idx="77">
                  <c:v>AREA PATROLLED METAL SIGN</c:v>
                </c:pt>
                <c:pt idx="78">
                  <c:v>ARMY CAMO BOOKCOVER TAPE</c:v>
                </c:pt>
                <c:pt idx="79">
                  <c:v>ART LIGHTS,FUNK MONKEY</c:v>
                </c:pt>
                <c:pt idx="80">
                  <c:v>ASS COL SMALL SAND GECKO P'WEIGHT</c:v>
                </c:pt>
                <c:pt idx="81">
                  <c:v>ASSORTED BOTTLE TOP  MAGNETS </c:v>
                </c:pt>
                <c:pt idx="82">
                  <c:v>ASSORTED CAKES FRIDGE MAGNETS</c:v>
                </c:pt>
                <c:pt idx="83">
                  <c:v>ASSORTED COLOUR BIRD ORNAMENT</c:v>
                </c:pt>
                <c:pt idx="84">
                  <c:v>ASSORTED COLOUR LIZARD SUCTION HOOK</c:v>
                </c:pt>
                <c:pt idx="85">
                  <c:v>ASSORTED COLOUR MINI CASES</c:v>
                </c:pt>
                <c:pt idx="86">
                  <c:v>ASSORTED COLOUR T-LIGHT HOLDER</c:v>
                </c:pt>
                <c:pt idx="87">
                  <c:v>ASSORTED COLOURS SILK FAN</c:v>
                </c:pt>
                <c:pt idx="88">
                  <c:v>ASSORTED CREEPY CRAWLIES</c:v>
                </c:pt>
                <c:pt idx="89">
                  <c:v>ASSORTED TUTTI FRUTTI MIRROR</c:v>
                </c:pt>
                <c:pt idx="90">
                  <c:v>ASSTD DESIGN 3D PAPER STICKERS</c:v>
                </c:pt>
                <c:pt idx="91">
                  <c:v>BABUSHKA LIGHTS STRING OF 10</c:v>
                </c:pt>
                <c:pt idx="92">
                  <c:v>BABY BOOM RIBBONS </c:v>
                </c:pt>
                <c:pt idx="93">
                  <c:v>BAG 125g SWIRLY MARBLES</c:v>
                </c:pt>
                <c:pt idx="94">
                  <c:v>BAG 250g SWIRLY MARBLES</c:v>
                </c:pt>
                <c:pt idx="95">
                  <c:v>BAG 500g SWIRLY MARBLES</c:v>
                </c:pt>
                <c:pt idx="96">
                  <c:v>BAKING SET SPACEBOY DESIGN</c:v>
                </c:pt>
                <c:pt idx="97">
                  <c:v>BALLOON ART MAKE YOUR OWN FLOWERS</c:v>
                </c:pt>
                <c:pt idx="98">
                  <c:v>BALLOON PUMP WITH 10 BALLOONS</c:v>
                </c:pt>
                <c:pt idx="99">
                  <c:v>BALLOON WATER BOMB PACK OF 35</c:v>
                </c:pt>
                <c:pt idx="100">
                  <c:v>BALLOONS  WRITING SET </c:v>
                </c:pt>
                <c:pt idx="101">
                  <c:v>BANK ACCOUNT  GREETING  CARD </c:v>
                </c:pt>
                <c:pt idx="102">
                  <c:v>Bank Charges</c:v>
                </c:pt>
                <c:pt idx="103">
                  <c:v>BASKET OF FLOWERS SEWING KIT</c:v>
                </c:pt>
                <c:pt idx="104">
                  <c:v>BATH BUILDING BLOCK WORD</c:v>
                </c:pt>
                <c:pt idx="105">
                  <c:v>BATHROOM METAL SIGN</c:v>
                </c:pt>
                <c:pt idx="106">
                  <c:v>BEACH HUT KEY CABINET</c:v>
                </c:pt>
                <c:pt idx="107">
                  <c:v>BIG DOUGHNUT FRIDGE MAGNETS</c:v>
                </c:pt>
                <c:pt idx="108">
                  <c:v>BINGO SET</c:v>
                </c:pt>
                <c:pt idx="109">
                  <c:v>BIRD BOX CHRISTMAS TREE DECORATION</c:v>
                </c:pt>
                <c:pt idx="110">
                  <c:v>BIRD DECORATION RED RETROSPOT</c:v>
                </c:pt>
                <c:pt idx="111">
                  <c:v>BIRD HOUSE HOT WATER BOTTLE</c:v>
                </c:pt>
                <c:pt idx="112">
                  <c:v>BIRDS MOBILE VINTAGE DESIGN</c:v>
                </c:pt>
                <c:pt idx="113">
                  <c:v>BIRTHDAY CARD, RETRO SPOT</c:v>
                </c:pt>
                <c:pt idx="114">
                  <c:v>BIRTHDAY PARTY CORDON BARRIER TAPE</c:v>
                </c:pt>
                <c:pt idx="115">
                  <c:v>BISCUIT TIN VINTAGE RED</c:v>
                </c:pt>
                <c:pt idx="116">
                  <c:v>BLACK CANDELABRA T-LIGHT HOLDER</c:v>
                </c:pt>
                <c:pt idx="117">
                  <c:v>BLACK CHAMPAGNE GLASS</c:v>
                </c:pt>
                <c:pt idx="118">
                  <c:v>BLACK CHRISTMAS TREE 60CM</c:v>
                </c:pt>
                <c:pt idx="119">
                  <c:v>BLACK DIAMANTE EXPANDABLE RING</c:v>
                </c:pt>
                <c:pt idx="120">
                  <c:v>BLACK DINER WALL CLOCK</c:v>
                </c:pt>
                <c:pt idx="121">
                  <c:v>BLACK EAR MUFF HEADPHONES</c:v>
                </c:pt>
                <c:pt idx="122">
                  <c:v>BLACK ENCHANTED FOREST PLACEMAT</c:v>
                </c:pt>
                <c:pt idx="123">
                  <c:v>BLACK GEMSTONE BRACELET</c:v>
                </c:pt>
                <c:pt idx="124">
                  <c:v>BLACK HEART CARD HOLDER</c:v>
                </c:pt>
                <c:pt idx="125">
                  <c:v>BLACK KITCHEN SCALES</c:v>
                </c:pt>
                <c:pt idx="126">
                  <c:v>BLACK LOVE BIRD CANDLE</c:v>
                </c:pt>
                <c:pt idx="127">
                  <c:v>BLACK LOVE BIRD T-LIGHT HOLDER</c:v>
                </c:pt>
                <c:pt idx="128">
                  <c:v>BLACK ORANGE SQUEEZER</c:v>
                </c:pt>
                <c:pt idx="129">
                  <c:v>BLACK PIRATE TREASURE CHEST</c:v>
                </c:pt>
                <c:pt idx="130">
                  <c:v>BLACK RECORD COVER FRAME</c:v>
                </c:pt>
                <c:pt idx="131">
                  <c:v>BLACK SWEETHEART BRACELET</c:v>
                </c:pt>
                <c:pt idx="132">
                  <c:v>BLACK TEA TOWEL CLASSIC DESIGN</c:v>
                </c:pt>
                <c:pt idx="133">
                  <c:v>BLACK TEA,COFFEE,SUGAR JARS</c:v>
                </c:pt>
                <c:pt idx="134">
                  <c:v>BLACK WINE GLASS</c:v>
                </c:pt>
                <c:pt idx="135">
                  <c:v>BLACK/BLUE POLKADOT UMBRELLA</c:v>
                </c:pt>
                <c:pt idx="136">
                  <c:v>BLACK+WHITE NECKLACE W TASSEL</c:v>
                </c:pt>
                <c:pt idx="137">
                  <c:v>BLUE  DIAMANTE PEN IN GIFT BOX</c:v>
                </c:pt>
                <c:pt idx="138">
                  <c:v>BLUE 3 PIECE POLKADOT CUTLERY SET</c:v>
                </c:pt>
                <c:pt idx="139">
                  <c:v>BLUE BIRDHOUSE DECORATION</c:v>
                </c:pt>
                <c:pt idx="140">
                  <c:v>BLUE CALCULATOR RULER</c:v>
                </c:pt>
                <c:pt idx="141">
                  <c:v>BLUE CHARLIE+LOLA PERSONAL DOORSIGN</c:v>
                </c:pt>
                <c:pt idx="142">
                  <c:v>BLUE COAT RACK PARIS FASHION</c:v>
                </c:pt>
                <c:pt idx="143">
                  <c:v>BLUE DINER WALL CLOCK</c:v>
                </c:pt>
                <c:pt idx="144">
                  <c:v>BLUE DRAGONFLY HELICOPTER</c:v>
                </c:pt>
                <c:pt idx="145">
                  <c:v>BLUE DRAWER KNOB ACRYLIC EDWARDIAN</c:v>
                </c:pt>
                <c:pt idx="146">
                  <c:v>BLUE GEISHA GIRL </c:v>
                </c:pt>
                <c:pt idx="147">
                  <c:v>BLUE GIANT GARDEN THERMOMETER</c:v>
                </c:pt>
                <c:pt idx="148">
                  <c:v>BLUE GLASS CHUNKY CHARM BRACELET</c:v>
                </c:pt>
                <c:pt idx="149">
                  <c:v>BLUE HAPPY BIRTHDAY BUNTING</c:v>
                </c:pt>
                <c:pt idx="150">
                  <c:v>BLUE HARMONICA IN BOX </c:v>
                </c:pt>
                <c:pt idx="151">
                  <c:v>BLUE JUICY FRUIT PHOTO FRAME</c:v>
                </c:pt>
                <c:pt idx="152">
                  <c:v>BLUE NEW BAROQUE CANDLESTICK CANDLE</c:v>
                </c:pt>
                <c:pt idx="153">
                  <c:v>BLUE OWL SOFT TOY</c:v>
                </c:pt>
                <c:pt idx="154">
                  <c:v>BLUE PAISLEY NOTEBOOK</c:v>
                </c:pt>
                <c:pt idx="155">
                  <c:v>BLUE PAISLEY POCKET BOOK</c:v>
                </c:pt>
                <c:pt idx="156">
                  <c:v>BLUE PAISLEY TISSUE BOX</c:v>
                </c:pt>
                <c:pt idx="157">
                  <c:v>BLUE PAPER PARASOL </c:v>
                </c:pt>
                <c:pt idx="158">
                  <c:v>BLUE PARTY BAGS </c:v>
                </c:pt>
                <c:pt idx="159">
                  <c:v>BLUE POLKADOT BOWL</c:v>
                </c:pt>
                <c:pt idx="160">
                  <c:v>BLUE POLKADOT COFFEE MUG</c:v>
                </c:pt>
                <c:pt idx="161">
                  <c:v>BLUE POLKADOT CUP</c:v>
                </c:pt>
                <c:pt idx="162">
                  <c:v>BLUE POLKADOT PLATE </c:v>
                </c:pt>
                <c:pt idx="163">
                  <c:v>BLUE POLKADOT PUDDING BOWL</c:v>
                </c:pt>
                <c:pt idx="164">
                  <c:v>BLUE POLKADOT WASHING UP GLOVES</c:v>
                </c:pt>
                <c:pt idx="165">
                  <c:v>BLUE POLKADOT WRAP</c:v>
                </c:pt>
                <c:pt idx="166">
                  <c:v>BLUE ROSE FABRIC MIRROR</c:v>
                </c:pt>
                <c:pt idx="167">
                  <c:v>BLUE SPOT CERAMIC DRAWER KNOB</c:v>
                </c:pt>
                <c:pt idx="168">
                  <c:v>BLUE STRIPE CERAMIC DRAWER KNOB</c:v>
                </c:pt>
                <c:pt idx="169">
                  <c:v>BLUE SWEETHEART BRACELET</c:v>
                </c:pt>
                <c:pt idx="170">
                  <c:v>BLUE TEA TOWEL CLASSIC DESIGN</c:v>
                </c:pt>
                <c:pt idx="171">
                  <c:v>BLUE/CREAM STRIPE CUSHION COVER </c:v>
                </c:pt>
                <c:pt idx="172">
                  <c:v>BOOM BOX SPEAKER BOYS</c:v>
                </c:pt>
                <c:pt idx="173">
                  <c:v>BOOM BOX SPEAKER GIRLS</c:v>
                </c:pt>
                <c:pt idx="174">
                  <c:v>BOOZE &amp; WOMEN GREETING CARD </c:v>
                </c:pt>
                <c:pt idx="175">
                  <c:v>BOTANICAL LAVENDER BIRTHDAY CARD</c:v>
                </c:pt>
                <c:pt idx="176">
                  <c:v>BOUDOIR SQUARE TISSUE BOX</c:v>
                </c:pt>
                <c:pt idx="177">
                  <c:v>BOX OF 24 COCKTAIL PARASOLS</c:v>
                </c:pt>
                <c:pt idx="178">
                  <c:v>BOX OF 6 ASSORTED COLOUR TEASPOONS</c:v>
                </c:pt>
                <c:pt idx="179">
                  <c:v>BOX OF VINTAGE ALPHABET BLOCKS</c:v>
                </c:pt>
                <c:pt idx="180">
                  <c:v>BOX OF VINTAGE JIGSAW BLOCKS </c:v>
                </c:pt>
                <c:pt idx="181">
                  <c:v>BOYS VINTAGE TIN SEASIDE BUCKET</c:v>
                </c:pt>
                <c:pt idx="182">
                  <c:v>BREAD BIN DINER STYLE IVORY</c:v>
                </c:pt>
                <c:pt idx="183">
                  <c:v>BREAD BIN DINER STYLE MINT</c:v>
                </c:pt>
                <c:pt idx="184">
                  <c:v>BREAD BIN DINER STYLE PINK</c:v>
                </c:pt>
                <c:pt idx="185">
                  <c:v>BREAD BIN DINER STYLE RED </c:v>
                </c:pt>
                <c:pt idx="186">
                  <c:v>BRIGHT BLUES RIBBONS </c:v>
                </c:pt>
                <c:pt idx="187">
                  <c:v>BROCADE RING PURSE </c:v>
                </c:pt>
                <c:pt idx="188">
                  <c:v>BROCANTE SHELF WITH HOOKS</c:v>
                </c:pt>
                <c:pt idx="189">
                  <c:v>BUTTON BOX </c:v>
                </c:pt>
                <c:pt idx="190">
                  <c:v>CACTI T-LIGHT CANDLES</c:v>
                </c:pt>
                <c:pt idx="191">
                  <c:v>CAKE PLATE LOVEBIRD WHITE</c:v>
                </c:pt>
                <c:pt idx="192">
                  <c:v>CAKE STAND LOVEBIRD 2 TIER WHITE</c:v>
                </c:pt>
                <c:pt idx="193">
                  <c:v>CAKE STAND VICTORIAN FILIGREE MED</c:v>
                </c:pt>
                <c:pt idx="194">
                  <c:v>CAKE STAND WHITE TWO TIER LACE</c:v>
                </c:pt>
                <c:pt idx="195">
                  <c:v>CAKESTAND, 3 TIER, LOVEHEART</c:v>
                </c:pt>
                <c:pt idx="196">
                  <c:v>CALENDAR IN SEASON DESIGN</c:v>
                </c:pt>
                <c:pt idx="197">
                  <c:v>CALENDAR PAPER CUT DESIGN</c:v>
                </c:pt>
                <c:pt idx="198">
                  <c:v>CAMOUFLAGE DESIGN TEDDY</c:v>
                </c:pt>
                <c:pt idx="199">
                  <c:v>CAMOUFLAGE LED TORCH</c:v>
                </c:pt>
                <c:pt idx="200">
                  <c:v>CANDLEHOLDER PINK HANGING HEART</c:v>
                </c:pt>
                <c:pt idx="201">
                  <c:v>CARAVAN SQUARE TISSUE BOX</c:v>
                </c:pt>
                <c:pt idx="202">
                  <c:v>CARD BILLBOARD FONT</c:v>
                </c:pt>
                <c:pt idx="203">
                  <c:v>CARD BIRTHDAY COWBOY</c:v>
                </c:pt>
                <c:pt idx="204">
                  <c:v>CARD CAT AND TREE </c:v>
                </c:pt>
                <c:pt idx="205">
                  <c:v>CARD CHRISTMAS VILLAGE</c:v>
                </c:pt>
                <c:pt idx="206">
                  <c:v>CARD CIRCUS PARADE</c:v>
                </c:pt>
                <c:pt idx="207">
                  <c:v>CARD DOG AND BALL </c:v>
                </c:pt>
                <c:pt idx="208">
                  <c:v>CARD DOLLY GIRL </c:v>
                </c:pt>
                <c:pt idx="209">
                  <c:v>CARD HOLDER GINGHAM HEART</c:v>
                </c:pt>
                <c:pt idx="210">
                  <c:v>CARD I LOVE LONDON </c:v>
                </c:pt>
                <c:pt idx="211">
                  <c:v>CARD MOTORBIKE SANTA</c:v>
                </c:pt>
                <c:pt idx="212">
                  <c:v>CARD PARTY GAMES </c:v>
                </c:pt>
                <c:pt idx="213">
                  <c:v>CARD PSYCHEDELIC APPLES</c:v>
                </c:pt>
                <c:pt idx="214">
                  <c:v>CARDHOLDER GINGHAM STAR</c:v>
                </c:pt>
                <c:pt idx="215">
                  <c:v>CARDHOLDER HOLLY WREATH METAL</c:v>
                </c:pt>
                <c:pt idx="216">
                  <c:v>CARRIAGE</c:v>
                </c:pt>
                <c:pt idx="217">
                  <c:v>CARROT CHARLIE+LOLA COASTER SET</c:v>
                </c:pt>
                <c:pt idx="218">
                  <c:v>CERAMIC CAKE BOWL + HANGING CAKES</c:v>
                </c:pt>
                <c:pt idx="219">
                  <c:v>CERAMIC CAKE DESIGN SPOTTED MUG</c:v>
                </c:pt>
                <c:pt idx="220">
                  <c:v>CERAMIC CAKE STAND + HANGING CAKES</c:v>
                </c:pt>
                <c:pt idx="221">
                  <c:v>CERAMIC CHERRY CAKE MONEY BANK</c:v>
                </c:pt>
                <c:pt idx="222">
                  <c:v>CERAMIC HEART FAIRY CAKE MONEY BANK</c:v>
                </c:pt>
                <c:pt idx="223">
                  <c:v>CERAMIC PIRATE CHEST MONEY BANK</c:v>
                </c:pt>
                <c:pt idx="224">
                  <c:v>CERAMIC STRAWBERRY CAKE MONEY BANK</c:v>
                </c:pt>
                <c:pt idx="225">
                  <c:v>CERAMIC STRAWBERRY DESIGN MUG</c:v>
                </c:pt>
                <c:pt idx="226">
                  <c:v>CERAMIC STRAWBERRY MONEY BOX</c:v>
                </c:pt>
                <c:pt idx="227">
                  <c:v>CHARLIE &amp; LOLA WASTEPAPER BIN FLORA</c:v>
                </c:pt>
                <c:pt idx="228">
                  <c:v>CHARLIE + LOLA BISCUITS TINS</c:v>
                </c:pt>
                <c:pt idx="229">
                  <c:v>CHARLIE + LOLA RED HOT WATER BOTTLE</c:v>
                </c:pt>
                <c:pt idx="230">
                  <c:v>CHARLIE AND LOLA FIGURES TINS</c:v>
                </c:pt>
                <c:pt idx="231">
                  <c:v>CHARLIE AND LOLA TABLE TINS</c:v>
                </c:pt>
                <c:pt idx="232">
                  <c:v>CHARLIE LOLA BLUE HOT WATER BOTTLE </c:v>
                </c:pt>
                <c:pt idx="233">
                  <c:v>CHARLIE+LOLA MY ROOM DOOR SIGN</c:v>
                </c:pt>
                <c:pt idx="234">
                  <c:v>CHARLIE+LOLA PINK HOT WATER BOTTLE</c:v>
                </c:pt>
                <c:pt idx="235">
                  <c:v>CHARLIE+LOLA RED HOT WATER BOTTLE </c:v>
                </c:pt>
                <c:pt idx="236">
                  <c:v>CHARLIE+LOLA"EXTREMELY BUSY" SIGN</c:v>
                </c:pt>
                <c:pt idx="237">
                  <c:v>CHARLOTTE BAG DOLLY GIRL DESIGN</c:v>
                </c:pt>
                <c:pt idx="238">
                  <c:v>CHARLOTTE BAG PINK POLKADOT</c:v>
                </c:pt>
                <c:pt idx="239">
                  <c:v>CHARLOTTE BAG SUKI DESIGN</c:v>
                </c:pt>
                <c:pt idx="240">
                  <c:v>CHERRY BLOSSOM PASSPORT COVER</c:v>
                </c:pt>
                <c:pt idx="241">
                  <c:v>CHERRY CROCHET FOOD COVER</c:v>
                </c:pt>
                <c:pt idx="242">
                  <c:v>CHEST OF DRAWERS GINGHAM HEART </c:v>
                </c:pt>
                <c:pt idx="243">
                  <c:v>CHICK GREY HOT WATER BOTTLE</c:v>
                </c:pt>
                <c:pt idx="244">
                  <c:v>CHILDRENS APRON APPLES DESIGN</c:v>
                </c:pt>
                <c:pt idx="245">
                  <c:v>CHILDREN'S APRON DOLLY GIRL </c:v>
                </c:pt>
                <c:pt idx="246">
                  <c:v>CHILDRENS APRON SPACEBOY DESIGN</c:v>
                </c:pt>
                <c:pt idx="247">
                  <c:v>CHILDREN'S CIRCUS PARADE MUG</c:v>
                </c:pt>
                <c:pt idx="248">
                  <c:v>CHILDRENS DOLLY GIRL MUG</c:v>
                </c:pt>
                <c:pt idx="249">
                  <c:v>CHILDRENS GARDEN GLOVES BLUE</c:v>
                </c:pt>
                <c:pt idx="250">
                  <c:v>CHILDRENS SPACEBOY MUG</c:v>
                </c:pt>
                <c:pt idx="251">
                  <c:v>CHILDREN'S SPACEBOY MUG</c:v>
                </c:pt>
                <c:pt idx="252">
                  <c:v>CHILDS BREAKFAST SET CIRCUS PARADE</c:v>
                </c:pt>
                <c:pt idx="253">
                  <c:v>CHILDS BREAKFAST SET DOLLY GIRL </c:v>
                </c:pt>
                <c:pt idx="254">
                  <c:v>CHILDS BREAKFAST SET SPACEBOY </c:v>
                </c:pt>
                <c:pt idx="255">
                  <c:v>CHILDS GARDEN BRUSH PINK</c:v>
                </c:pt>
                <c:pt idx="256">
                  <c:v>CHILDS GARDEN SPADE BLUE</c:v>
                </c:pt>
                <c:pt idx="257">
                  <c:v>CHILLI LIGHTS</c:v>
                </c:pt>
                <c:pt idx="258">
                  <c:v>CHINESE DRAGON PAPER LANTERNS</c:v>
                </c:pt>
                <c:pt idx="259">
                  <c:v>CHOCOLATE 3 WICK MORRIS BOX CANDLE</c:v>
                </c:pt>
                <c:pt idx="260">
                  <c:v>CHOCOLATE BOX RIBBONS </c:v>
                </c:pt>
                <c:pt idx="261">
                  <c:v>CHOCOLATE CALCULATOR</c:v>
                </c:pt>
                <c:pt idx="262">
                  <c:v>CHOCOLATE HOT WATER BOTTLE</c:v>
                </c:pt>
                <c:pt idx="263">
                  <c:v>CHOCOLATE THIS WAY METAL SIGN</c:v>
                </c:pt>
                <c:pt idx="264">
                  <c:v>CHRISTMAS CARD SCREEN PRINT </c:v>
                </c:pt>
                <c:pt idx="265">
                  <c:v>CHRISTMAS CARD SINGING ANGEL</c:v>
                </c:pt>
                <c:pt idx="266">
                  <c:v>CHRISTMAS CARD STACK OF PRESENTS</c:v>
                </c:pt>
                <c:pt idx="267">
                  <c:v>CHRISTMAS CRAFT LITTLE FRIENDS</c:v>
                </c:pt>
                <c:pt idx="268">
                  <c:v>CHRISTMAS CRAFT TREE TOP ANGEL</c:v>
                </c:pt>
                <c:pt idx="269">
                  <c:v>CHRISTMAS CRAFT WHITE FAIRY </c:v>
                </c:pt>
                <c:pt idx="270">
                  <c:v>CHRISTMAS DECOUPAGE CANDLE</c:v>
                </c:pt>
                <c:pt idx="271">
                  <c:v>CHRISTMAS GARLAND STARS,TREES</c:v>
                </c:pt>
                <c:pt idx="272">
                  <c:v>CHRISTMAS GINGHAM HEART</c:v>
                </c:pt>
                <c:pt idx="273">
                  <c:v>CHRISTMAS GINGHAM STAR</c:v>
                </c:pt>
                <c:pt idx="274">
                  <c:v>CHRISTMAS GINGHAM TREE</c:v>
                </c:pt>
                <c:pt idx="275">
                  <c:v>CHRISTMAS HANGING HEART WITH BELL</c:v>
                </c:pt>
                <c:pt idx="276">
                  <c:v>CHRISTMAS HANGING STAR WITH BELL</c:v>
                </c:pt>
                <c:pt idx="277">
                  <c:v>CHRISTMAS HANGING TREE WITH BELL</c:v>
                </c:pt>
                <c:pt idx="278">
                  <c:v>CHRISTMAS LIGHTS 10 REINDEER</c:v>
                </c:pt>
                <c:pt idx="279">
                  <c:v>CHRISTMAS LIGHTS 10 SANTAS </c:v>
                </c:pt>
                <c:pt idx="280">
                  <c:v>CHRISTMAS LIGHTS 10 VINTAGE BAUBLES</c:v>
                </c:pt>
                <c:pt idx="281">
                  <c:v>CHRISTMAS METAL TAGS ASSORTED </c:v>
                </c:pt>
                <c:pt idx="282">
                  <c:v>CHRISTMAS MUSICAL ZINC HEART </c:v>
                </c:pt>
                <c:pt idx="283">
                  <c:v>CHRISTMAS MUSICAL ZINC STAR</c:v>
                </c:pt>
                <c:pt idx="284">
                  <c:v>CHRISTMAS PUDDING TRINKET POT </c:v>
                </c:pt>
                <c:pt idx="285">
                  <c:v>CHRISTMAS RETROSPOT ANGEL WOOD</c:v>
                </c:pt>
                <c:pt idx="286">
                  <c:v>CHRISTMAS RETROSPOT HEART WOOD</c:v>
                </c:pt>
                <c:pt idx="287">
                  <c:v>CHRISTMAS RETROSPOT STAR WOOD</c:v>
                </c:pt>
                <c:pt idx="288">
                  <c:v>CHRISTMAS RETROSPOT TREE WOOD</c:v>
                </c:pt>
                <c:pt idx="289">
                  <c:v>CHRISTMAS TOILET ROLL</c:v>
                </c:pt>
                <c:pt idx="290">
                  <c:v>CHRISTMAS TREE DECORATION WITH BELL</c:v>
                </c:pt>
                <c:pt idx="291">
                  <c:v>CHRISTMAS TREE STAR DECORATION</c:v>
                </c:pt>
                <c:pt idx="292">
                  <c:v>CHRISTMAS TREE T-LIGHT HOLDER</c:v>
                </c:pt>
                <c:pt idx="293">
                  <c:v>CHRYSANTHEMUM NOTEBOOK</c:v>
                </c:pt>
                <c:pt idx="294">
                  <c:v>CHRYSANTHEMUM POCKET BOOK </c:v>
                </c:pt>
                <c:pt idx="295">
                  <c:v>CHRYSANTHEMUM SKETCHBOOK </c:v>
                </c:pt>
                <c:pt idx="296">
                  <c:v>CINAMMON &amp; ORANGE WREATH</c:v>
                </c:pt>
                <c:pt idx="297">
                  <c:v>CINAMMON SET OF 9 T-LIGHTS</c:v>
                </c:pt>
                <c:pt idx="298">
                  <c:v>CIRCUS PARADE CHILDRENS EGG CUP </c:v>
                </c:pt>
                <c:pt idx="299">
                  <c:v>CIRCUS PARADE LUNCH BOX </c:v>
                </c:pt>
                <c:pt idx="300">
                  <c:v>CITRONELLA CANDLE GARDEN POT</c:v>
                </c:pt>
                <c:pt idx="301">
                  <c:v>CLAM SHELL LARGE</c:v>
                </c:pt>
                <c:pt idx="302">
                  <c:v>CLAM SHELL SMALL </c:v>
                </c:pt>
                <c:pt idx="303">
                  <c:v>CLASSIC FRENCH STYLE BASKET NATURAL</c:v>
                </c:pt>
                <c:pt idx="304">
                  <c:v>CLASSIC METAL BIRDCAGE PLANT HOLDER</c:v>
                </c:pt>
                <c:pt idx="305">
                  <c:v>CLASSIC WHITE FRAME</c:v>
                </c:pt>
                <c:pt idx="306">
                  <c:v>CLASSICAL ROSE CANDLESTAND</c:v>
                </c:pt>
                <c:pt idx="307">
                  <c:v>CLASSICAL ROSE SMALL VASE</c:v>
                </c:pt>
                <c:pt idx="308">
                  <c:v>CLEAR ACRYLIC FACETED BANGLE</c:v>
                </c:pt>
                <c:pt idx="309">
                  <c:v>CLEAR DRAWER KNOB ACRYLIC EDWARDIAN</c:v>
                </c:pt>
                <c:pt idx="310">
                  <c:v>CLEAR MILKSHAKE GLASS</c:v>
                </c:pt>
                <c:pt idx="311">
                  <c:v>CLOTHES PEGS RETROSPOT PACK 24 </c:v>
                </c:pt>
                <c:pt idx="312">
                  <c:v>COCKLE SHELL DISH</c:v>
                </c:pt>
                <c:pt idx="313">
                  <c:v>COFFEE MUG CAT + BIRD DESIGN</c:v>
                </c:pt>
                <c:pt idx="314">
                  <c:v>COLOUR GLASS T-LIGHT HOLDER HANGING</c:v>
                </c:pt>
                <c:pt idx="315">
                  <c:v>COLOUR GLASS. STAR T-LIGHT HOLDER</c:v>
                </c:pt>
                <c:pt idx="316">
                  <c:v>COLOURING PENCILS BROWN TUBE</c:v>
                </c:pt>
                <c:pt idx="317">
                  <c:v>COLUMBIAN CANDLE RECTANGLE</c:v>
                </c:pt>
                <c:pt idx="318">
                  <c:v>COLUMBIAN CANDLE ROUND </c:v>
                </c:pt>
                <c:pt idx="319">
                  <c:v>COOK WITH WINE METAL SIGN </c:v>
                </c:pt>
                <c:pt idx="320">
                  <c:v>COOKING SET RETROSPOT</c:v>
                </c:pt>
                <c:pt idx="321">
                  <c:v>CORONA MEXICAN TRAY</c:v>
                </c:pt>
                <c:pt idx="322">
                  <c:v>COSMETIC BAG VINTAGE ROSE PAISLEY</c:v>
                </c:pt>
                <c:pt idx="323">
                  <c:v>COSY HOUR CIGAR BOX MATCHES </c:v>
                </c:pt>
                <c:pt idx="324">
                  <c:v>COSY HOUR GIANT TUBE MATCHES</c:v>
                </c:pt>
                <c:pt idx="325">
                  <c:v>COSY SLIPPER SHOES LARGE GREEN</c:v>
                </c:pt>
                <c:pt idx="326">
                  <c:v>COSY SLIPPER SHOES SMALL  RED </c:v>
                </c:pt>
                <c:pt idx="327">
                  <c:v>COSY SLIPPER SHOES SMALL GREEN</c:v>
                </c:pt>
                <c:pt idx="328">
                  <c:v>COWBOYS AND INDIANS BIRTHDAY CARD </c:v>
                </c:pt>
                <c:pt idx="329">
                  <c:v>CRAZY DAISY HEART DECORATION</c:v>
                </c:pt>
                <c:pt idx="330">
                  <c:v>CREAM CUPID HEARTS COAT HANGER</c:v>
                </c:pt>
                <c:pt idx="331">
                  <c:v>CREAM HEART CARD HOLDER</c:v>
                </c:pt>
                <c:pt idx="332">
                  <c:v>CREAM SLICE FLANNEL CHOCOLATE SPOT </c:v>
                </c:pt>
                <c:pt idx="333">
                  <c:v>CREAM SLICE FLANNEL PINK SPOT </c:v>
                </c:pt>
                <c:pt idx="334">
                  <c:v>CREAM SWEETHEART EGG HOLDER</c:v>
                </c:pt>
                <c:pt idx="335">
                  <c:v>CREAM SWEETHEART LETTER RACK</c:v>
                </c:pt>
                <c:pt idx="336">
                  <c:v>CREAM SWEETHEART MINI CHEST</c:v>
                </c:pt>
                <c:pt idx="337">
                  <c:v>CREAM SWEETHEART WALL CABINET</c:v>
                </c:pt>
                <c:pt idx="338">
                  <c:v>CREAM WALL PLANTER HEART SHAPED</c:v>
                </c:pt>
                <c:pt idx="339">
                  <c:v>CUPCAKE LACE PAPER SET 6</c:v>
                </c:pt>
                <c:pt idx="340">
                  <c:v>CURIOUS  IMAGES NOTEBOOK SET</c:v>
                </c:pt>
                <c:pt idx="341">
                  <c:v>CUSHION COVER PINK UNION JACK</c:v>
                </c:pt>
                <c:pt idx="342">
                  <c:v>CUT GLASS HEXAGON T-LIGHT HOLDER</c:v>
                </c:pt>
                <c:pt idx="343">
                  <c:v>CUTE CATS TAPE</c:v>
                </c:pt>
                <c:pt idx="344">
                  <c:v>DAIRY MAID  PUDDING BOWL</c:v>
                </c:pt>
                <c:pt idx="345">
                  <c:v>DECORATION HEN ON NEST, HANGING</c:v>
                </c:pt>
                <c:pt idx="346">
                  <c:v>DECORATIVE PLANT POT WITH FRIEZE</c:v>
                </c:pt>
                <c:pt idx="347">
                  <c:v>DELUXE SEWING KIT </c:v>
                </c:pt>
                <c:pt idx="348">
                  <c:v>DIAMANTE BOW BROOCH BLACK COLOUR</c:v>
                </c:pt>
                <c:pt idx="349">
                  <c:v>DIAMANTE BOW BROOCH GREEN COLOUR</c:v>
                </c:pt>
                <c:pt idx="350">
                  <c:v>DIAMANTE BOW BROOCH RED COLOUR</c:v>
                </c:pt>
                <c:pt idx="351">
                  <c:v>DIAMANTE HAIR GRIP PACK/2 BLACK DIA</c:v>
                </c:pt>
                <c:pt idx="352">
                  <c:v>DIAMANTE HAIR GRIP PACK/2 MONTANA</c:v>
                </c:pt>
                <c:pt idx="353">
                  <c:v>DIAMANTE HAIR GRIP PACK/2 RUBY</c:v>
                </c:pt>
                <c:pt idx="354">
                  <c:v>DINOSAUR LUNCH BOX WITH CUTLERY</c:v>
                </c:pt>
                <c:pt idx="355">
                  <c:v>DINOSAUR PARTY BAG + STICKER SET</c:v>
                </c:pt>
                <c:pt idx="356">
                  <c:v>DINOSAURS  WRITING SET </c:v>
                </c:pt>
                <c:pt idx="357">
                  <c:v>DISCO BALL CHRISTMAS DECORATION</c:v>
                </c:pt>
                <c:pt idx="358">
                  <c:v>DISCO BALL ROTATOR BATTERY OPERATED</c:v>
                </c:pt>
                <c:pt idx="359">
                  <c:v>DO NOT TOUCH MY STUFF DOOR HANGER </c:v>
                </c:pt>
                <c:pt idx="360">
                  <c:v>DOCTOR'S BAG SOFT TOY</c:v>
                </c:pt>
                <c:pt idx="361">
                  <c:v>DOG BOWL CHASING BALL DESIGN</c:v>
                </c:pt>
                <c:pt idx="362">
                  <c:v>DOLLY GIRL CHILDRENS EGG CUP</c:v>
                </c:pt>
                <c:pt idx="363">
                  <c:v>DOLLY GIRL LUNCH BOX</c:v>
                </c:pt>
                <c:pt idx="364">
                  <c:v>DOORMAT 3 SMILEY CATS</c:v>
                </c:pt>
                <c:pt idx="365">
                  <c:v>DOORMAT AIRMAIL </c:v>
                </c:pt>
                <c:pt idx="366">
                  <c:v>DOORMAT BLACK FLOCK </c:v>
                </c:pt>
                <c:pt idx="367">
                  <c:v>DOORMAT ENGLISH ROSE </c:v>
                </c:pt>
                <c:pt idx="368">
                  <c:v>DOORMAT FAIRY CAKE</c:v>
                </c:pt>
                <c:pt idx="369">
                  <c:v>DOORMAT FANCY FONT HOME SWEET HOME</c:v>
                </c:pt>
                <c:pt idx="370">
                  <c:v>DOORMAT HEARTS</c:v>
                </c:pt>
                <c:pt idx="371">
                  <c:v>DOORMAT I LOVE LONDON</c:v>
                </c:pt>
                <c:pt idx="372">
                  <c:v>DOORMAT NEW ENGLAND</c:v>
                </c:pt>
                <c:pt idx="373">
                  <c:v>DOORMAT PEACE ON EARTH BLUE</c:v>
                </c:pt>
                <c:pt idx="374">
                  <c:v>DOORMAT RED RETROSPOT</c:v>
                </c:pt>
                <c:pt idx="375">
                  <c:v>DOORMAT RESPECTABLE HOUSE</c:v>
                </c:pt>
                <c:pt idx="376">
                  <c:v>DOORMAT SPOTTY HOME SWEET HOME</c:v>
                </c:pt>
                <c:pt idx="377">
                  <c:v>DOORMAT TOPIARY</c:v>
                </c:pt>
                <c:pt idx="378">
                  <c:v>DOORMAT UNION FLAG</c:v>
                </c:pt>
                <c:pt idx="379">
                  <c:v>DOORMAT UNION JACK GUNS AND ROSES</c:v>
                </c:pt>
                <c:pt idx="380">
                  <c:v>DOORSTOP RETROSPOT HEART</c:v>
                </c:pt>
                <c:pt idx="381">
                  <c:v>DOVE DECORATION PAINTED ZINC </c:v>
                </c:pt>
                <c:pt idx="382">
                  <c:v>DROP DIAMANTE EARRINGS CRYSTAL</c:v>
                </c:pt>
                <c:pt idx="383">
                  <c:v>EDWARDIAN PARASOL BLACK</c:v>
                </c:pt>
                <c:pt idx="384">
                  <c:v>EDWARDIAN PARASOL NATURAL</c:v>
                </c:pt>
                <c:pt idx="385">
                  <c:v>EDWARDIAN PARASOL PINK</c:v>
                </c:pt>
                <c:pt idx="386">
                  <c:v>EDWARDIAN PARASOL RED</c:v>
                </c:pt>
                <c:pt idx="387">
                  <c:v>EIGHT PIECE DINOSAUR SET</c:v>
                </c:pt>
                <c:pt idx="388">
                  <c:v>ELEPHANT, BIRTHDAY CARD, </c:v>
                </c:pt>
                <c:pt idx="389">
                  <c:v>EMBOSSED GLASS TEALIGHT HOLDER</c:v>
                </c:pt>
                <c:pt idx="390">
                  <c:v>EMERGENCY FIRST AID TIN </c:v>
                </c:pt>
                <c:pt idx="391">
                  <c:v>EMPIRE BIRTHDAY CARD</c:v>
                </c:pt>
                <c:pt idx="392">
                  <c:v>EMPIRE UNION JACK TV DINNER TRAY</c:v>
                </c:pt>
                <c:pt idx="393">
                  <c:v>ENAMEL BREAD BIN CREAM</c:v>
                </c:pt>
                <c:pt idx="394">
                  <c:v>ENAMEL COLANDER CREAM</c:v>
                </c:pt>
                <c:pt idx="395">
                  <c:v>ENAMEL FIRE BUCKET CREAM</c:v>
                </c:pt>
                <c:pt idx="396">
                  <c:v>ENAMEL FLOWER JUG CREAM</c:v>
                </c:pt>
                <c:pt idx="397">
                  <c:v>ENAMEL MEASURING JUG CREAM</c:v>
                </c:pt>
                <c:pt idx="398">
                  <c:v>ENAMEL WASH BOWL CREAM</c:v>
                </c:pt>
                <c:pt idx="399">
                  <c:v>ENAMEL WATERING CAN CREAM</c:v>
                </c:pt>
                <c:pt idx="400">
                  <c:v>ENCHANTED BIRD COATHANGER 5 HOOK</c:v>
                </c:pt>
                <c:pt idx="401">
                  <c:v>ENGLISH ROSE HOT WATER BOTTLE</c:v>
                </c:pt>
                <c:pt idx="402">
                  <c:v>ENGLISH ROSE SPIRIT LEVEL </c:v>
                </c:pt>
                <c:pt idx="403">
                  <c:v>EUCALYPTUS &amp; PINECONE  WREATH</c:v>
                </c:pt>
                <c:pt idx="404">
                  <c:v>FAIRY CAKE BIRTHDAY CANDLE SET</c:v>
                </c:pt>
                <c:pt idx="405">
                  <c:v>FAIRY CAKE DESIGN UMBRELLA</c:v>
                </c:pt>
                <c:pt idx="406">
                  <c:v>FAIRY CAKE FLANNEL ASSORTED COLOUR</c:v>
                </c:pt>
                <c:pt idx="407">
                  <c:v>FAIRY SOAP SOAP HOLDER</c:v>
                </c:pt>
                <c:pt idx="408">
                  <c:v>FAIRY TALE COTTAGE NIGHTLIGHT</c:v>
                </c:pt>
                <c:pt idx="409">
                  <c:v>FAMILY ALBUM WHITE PICTURE FRAME</c:v>
                </c:pt>
                <c:pt idx="410">
                  <c:v>FAMILY PHOTO FRAME CORNICE</c:v>
                </c:pt>
                <c:pt idx="411">
                  <c:v>FANCY FONT BIRTHDAY CARD, </c:v>
                </c:pt>
                <c:pt idx="412">
                  <c:v>FANCY FONTS BIRTHDAY WRAP</c:v>
                </c:pt>
                <c:pt idx="413">
                  <c:v>FANNY'S REST STOPMETAL SIGN</c:v>
                </c:pt>
                <c:pt idx="414">
                  <c:v>FAWN BLUE HOT WATER BOTTLE</c:v>
                </c:pt>
                <c:pt idx="415">
                  <c:v>FEATHER PEN,COAL BLACK</c:v>
                </c:pt>
                <c:pt idx="416">
                  <c:v>FEATHER PEN,HOT PINK</c:v>
                </c:pt>
                <c:pt idx="417">
                  <c:v>FEATHER PEN,LIGHT PINK</c:v>
                </c:pt>
                <c:pt idx="418">
                  <c:v>FELT EGG COSY BLUE RABBIT </c:v>
                </c:pt>
                <c:pt idx="419">
                  <c:v>FELT EGG COSY CHICKEN</c:v>
                </c:pt>
                <c:pt idx="420">
                  <c:v>FELT EGG COSY WHITE RABBIT </c:v>
                </c:pt>
                <c:pt idx="421">
                  <c:v>FELT FARM ANIMAL WHITE BUNNY </c:v>
                </c:pt>
                <c:pt idx="422">
                  <c:v>FELTCRAFT 6 FLOWER FRIENDS</c:v>
                </c:pt>
                <c:pt idx="423">
                  <c:v>FELTCRAFT BUTTERFLY HEARTS</c:v>
                </c:pt>
                <c:pt idx="424">
                  <c:v>FELTCRAFT CHRISTMAS FAIRY</c:v>
                </c:pt>
                <c:pt idx="425">
                  <c:v>FELTCRAFT CUSHION BUTTERFLY</c:v>
                </c:pt>
                <c:pt idx="426">
                  <c:v>FELTCRAFT CUSHION OWL</c:v>
                </c:pt>
                <c:pt idx="427">
                  <c:v>FELTCRAFT CUSHION RABBIT</c:v>
                </c:pt>
                <c:pt idx="428">
                  <c:v>FELTCRAFT DOLL EMILY</c:v>
                </c:pt>
                <c:pt idx="429">
                  <c:v>FELTCRAFT DOLL MARIA</c:v>
                </c:pt>
                <c:pt idx="430">
                  <c:v>FELTCRAFT DOLL MOLLY</c:v>
                </c:pt>
                <c:pt idx="431">
                  <c:v>FELTCRAFT DOLL ROSIE</c:v>
                </c:pt>
                <c:pt idx="432">
                  <c:v>FELTCRAFT HAIRBAND PINK AND PURPLE</c:v>
                </c:pt>
                <c:pt idx="433">
                  <c:v>FELTCRAFT HAIRBAND RED AND BLUE</c:v>
                </c:pt>
                <c:pt idx="434">
                  <c:v>FELTCRAFT HAIRBANDS PINK AND WHITE </c:v>
                </c:pt>
                <c:pt idx="435">
                  <c:v>FELTCRAFT PRINCESS CHARLOTTE DOLL</c:v>
                </c:pt>
                <c:pt idx="436">
                  <c:v>FELTCRAFT PRINCESS LOLA DOLL</c:v>
                </c:pt>
                <c:pt idx="437">
                  <c:v>FELTCRAFT PRINCESS OLIVIA DOLL</c:v>
                </c:pt>
                <c:pt idx="438">
                  <c:v>FILIGRIS HEART WITH BUTTERFLY</c:v>
                </c:pt>
                <c:pt idx="439">
                  <c:v>FINE WICKER HEART </c:v>
                </c:pt>
                <c:pt idx="440">
                  <c:v>FIRST AID TIN</c:v>
                </c:pt>
                <c:pt idx="441">
                  <c:v>FIVE HEART HANGING DECORATION</c:v>
                </c:pt>
                <c:pt idx="442">
                  <c:v>FLORAL FOLK STATIONERY SET</c:v>
                </c:pt>
                <c:pt idx="443">
                  <c:v>FLOWER BURST SILVER RING CRYSTAL</c:v>
                </c:pt>
                <c:pt idx="444">
                  <c:v>FLOWER VINE RAFFIA FOOD COVER</c:v>
                </c:pt>
                <c:pt idx="445">
                  <c:v>FLOWERS  STICKERS</c:v>
                </c:pt>
                <c:pt idx="446">
                  <c:v>FLUTED ANTIQUE CANDLE HOLDER</c:v>
                </c:pt>
                <c:pt idx="447">
                  <c:v>FLYING PIG WATERING CAN</c:v>
                </c:pt>
                <c:pt idx="448">
                  <c:v>FOLDING UMBRELLA CHOCOLATE POLKADOT</c:v>
                </c:pt>
                <c:pt idx="449">
                  <c:v>FOLDING UMBRELLA CREAM POLKADOT</c:v>
                </c:pt>
                <c:pt idx="450">
                  <c:v>FOLDING UMBRELLA PINKWHITE POLKADOT</c:v>
                </c:pt>
                <c:pt idx="451">
                  <c:v>FOLDING UMBRELLA RED/WHITE POLKADOT</c:v>
                </c:pt>
                <c:pt idx="452">
                  <c:v>FOLDING UMBRELLA WHITE/RED POLKADOT</c:v>
                </c:pt>
                <c:pt idx="453">
                  <c:v>FOLKART ZINC HEART CHRISTMAS DEC</c:v>
                </c:pt>
                <c:pt idx="454">
                  <c:v>FOOD CONTAINER SET 3 LOVE HEART </c:v>
                </c:pt>
                <c:pt idx="455">
                  <c:v>FOOD/DRINK SPONGE STICKERS</c:v>
                </c:pt>
                <c:pt idx="456">
                  <c:v>FOUR HOOK  WHITE LOVEBIRDS</c:v>
                </c:pt>
                <c:pt idx="457">
                  <c:v>FRENCH BATHROOM SIGN BLUE METAL</c:v>
                </c:pt>
                <c:pt idx="458">
                  <c:v>FRENCH BLUE METAL DOOR SIGN 1</c:v>
                </c:pt>
                <c:pt idx="459">
                  <c:v>FRENCH BLUE METAL DOOR SIGN 3</c:v>
                </c:pt>
                <c:pt idx="460">
                  <c:v>FRENCH BLUE METAL DOOR SIGN 5</c:v>
                </c:pt>
                <c:pt idx="461">
                  <c:v>FRENCH BLUE METAL DOOR SIGN No</c:v>
                </c:pt>
                <c:pt idx="462">
                  <c:v>FRENCH WC SIGN BLUE METAL</c:v>
                </c:pt>
                <c:pt idx="463">
                  <c:v>FRIDGE MAGNETS LA VIE EN ROSE</c:v>
                </c:pt>
                <c:pt idx="464">
                  <c:v>FRIDGE MAGNETS LES ENFANTS ASSORTED</c:v>
                </c:pt>
                <c:pt idx="465">
                  <c:v>FRIDGE MAGNETS US DINER ASSORTED</c:v>
                </c:pt>
                <c:pt idx="466">
                  <c:v>FROG SOCK PUPPET</c:v>
                </c:pt>
                <c:pt idx="467">
                  <c:v>FRYING PAN UNION FLAG</c:v>
                </c:pt>
                <c:pt idx="468">
                  <c:v>FULL ENGLISH BREAKFAST PLATE</c:v>
                </c:pt>
                <c:pt idx="469">
                  <c:v>FUNKY WASHING UP GLOVES ASSORTED</c:v>
                </c:pt>
                <c:pt idx="470">
                  <c:v>GAOLERS KEYS DECORATIVE GARDEN </c:v>
                </c:pt>
                <c:pt idx="471">
                  <c:v>GARDEN METAL SIGN </c:v>
                </c:pt>
                <c:pt idx="472">
                  <c:v>GARDEN PATH JOURNAL</c:v>
                </c:pt>
                <c:pt idx="473">
                  <c:v>GARDEN PATH POCKET BOOK</c:v>
                </c:pt>
                <c:pt idx="474">
                  <c:v>GARDEN PATH SKETCHBOOK</c:v>
                </c:pt>
                <c:pt idx="475">
                  <c:v>GARLAND WITH STARS AND BELLS</c:v>
                </c:pt>
                <c:pt idx="476">
                  <c:v>GARLAND WOODEN HAPPY EASTER</c:v>
                </c:pt>
                <c:pt idx="477">
                  <c:v>GENTLEMAN SHIRT REPAIR KIT </c:v>
                </c:pt>
                <c:pt idx="478">
                  <c:v>GIFT BAG PSYCHEDELIC APPLES</c:v>
                </c:pt>
                <c:pt idx="479">
                  <c:v>GIN &amp; TONIC DIET GREETING CARD </c:v>
                </c:pt>
                <c:pt idx="480">
                  <c:v>GIN + TONIC DIET METAL SIGN</c:v>
                </c:pt>
                <c:pt idx="481">
                  <c:v>GIN AND TONIC MUG</c:v>
                </c:pt>
                <c:pt idx="482">
                  <c:v>GINGERBREAD MAN COOKIE CUTTER</c:v>
                </c:pt>
                <c:pt idx="483">
                  <c:v>GINGHAM HEART  DOORSTOP RED</c:v>
                </c:pt>
                <c:pt idx="484">
                  <c:v>GINGHAM ROSE WRAP</c:v>
                </c:pt>
                <c:pt idx="485">
                  <c:v>GIRLS VINTAGE TIN SEASIDE BUCKET</c:v>
                </c:pt>
                <c:pt idx="486">
                  <c:v>GIRLY PINK TOOL SET</c:v>
                </c:pt>
                <c:pt idx="487">
                  <c:v>GLAMOROUS  MUG</c:v>
                </c:pt>
                <c:pt idx="488">
                  <c:v>GLASS  BEURRE DISH</c:v>
                </c:pt>
                <c:pt idx="489">
                  <c:v>GLASS BELL JAR LARGE</c:v>
                </c:pt>
                <c:pt idx="490">
                  <c:v>GLASS BELL JAR SMALL</c:v>
                </c:pt>
                <c:pt idx="491">
                  <c:v>GLASS CLOCHE LARGE</c:v>
                </c:pt>
                <c:pt idx="492">
                  <c:v>GLASS CLOCHE SMALL</c:v>
                </c:pt>
                <c:pt idx="493">
                  <c:v>GLASS HEART T-LIGHT HOLDER </c:v>
                </c:pt>
                <c:pt idx="494">
                  <c:v>GLASS JAR DIGESTIVE BISCUITS</c:v>
                </c:pt>
                <c:pt idx="495">
                  <c:v>GLASS JAR ENGLISH CONFECTIONERY</c:v>
                </c:pt>
                <c:pt idx="496">
                  <c:v>GLASS STAR FROSTED T-LIGHT HOLDER</c:v>
                </c:pt>
                <c:pt idx="497">
                  <c:v>GLITTER BUTTERFLY CLIPS</c:v>
                </c:pt>
                <c:pt idx="498">
                  <c:v>GLITTER CHRISTMAS HEART </c:v>
                </c:pt>
                <c:pt idx="499">
                  <c:v>GLITTER CHRISTMAS TREE</c:v>
                </c:pt>
                <c:pt idx="500">
                  <c:v>GOLD MINI TAPE MEASURE </c:v>
                </c:pt>
                <c:pt idx="501">
                  <c:v>GOLD PRINT PAPER BAG</c:v>
                </c:pt>
                <c:pt idx="502">
                  <c:v>GRAND CHOCOLATECANDLE</c:v>
                </c:pt>
                <c:pt idx="503">
                  <c:v>GREEN 3 PIECE POLKADOT CUTLERY SET</c:v>
                </c:pt>
                <c:pt idx="504">
                  <c:v>GREEN CHRISTMAS TREE CARD HOLDER</c:v>
                </c:pt>
                <c:pt idx="505">
                  <c:v>GREEN CHRISTMAS TREE STRING 20LIGHT</c:v>
                </c:pt>
                <c:pt idx="506">
                  <c:v>GREEN DRAWER KNOB ACRYLIC EDWARDIAN</c:v>
                </c:pt>
                <c:pt idx="507">
                  <c:v>GREEN FERN JOURNAL </c:v>
                </c:pt>
                <c:pt idx="508">
                  <c:v>GREEN FERN NOTEBOOK</c:v>
                </c:pt>
                <c:pt idx="509">
                  <c:v>GREEN GEISHA GIRL </c:v>
                </c:pt>
                <c:pt idx="510">
                  <c:v>GREEN GIANT GARDEN THERMOMETER</c:v>
                </c:pt>
                <c:pt idx="511">
                  <c:v>GREEN JUICY FRUIT PHOTO FRAME</c:v>
                </c:pt>
                <c:pt idx="512">
                  <c:v>GREEN POLKADOT BOWL</c:v>
                </c:pt>
                <c:pt idx="513">
                  <c:v>GREEN POLKADOT PLATE </c:v>
                </c:pt>
                <c:pt idx="514">
                  <c:v>GREEN REGENCY TEACUP AND SAUCER</c:v>
                </c:pt>
                <c:pt idx="515">
                  <c:v>GREY FLORAL FELTCRAFT SHOULDER BAG</c:v>
                </c:pt>
                <c:pt idx="516">
                  <c:v>GREY HEART HOT WATER BOTTLE</c:v>
                </c:pt>
                <c:pt idx="517">
                  <c:v>GROW YOUR OWN BASIL IN ENAMEL MUG</c:v>
                </c:pt>
                <c:pt idx="518">
                  <c:v>GROW YOUR OWN FLOWERS SET OF 3</c:v>
                </c:pt>
                <c:pt idx="519">
                  <c:v>GROW YOUR OWN PLANT IN A CAN </c:v>
                </c:pt>
                <c:pt idx="520">
                  <c:v>GUMBALL COAT RACK</c:v>
                </c:pt>
                <c:pt idx="521">
                  <c:v>GUMBALL MAGAZINE RACK</c:v>
                </c:pt>
                <c:pt idx="522">
                  <c:v>GUMBALL MONOCHROME COAT RACK</c:v>
                </c:pt>
                <c:pt idx="523">
                  <c:v>HAND OPEN SHAPE GOLD</c:v>
                </c:pt>
                <c:pt idx="524">
                  <c:v>HAND OVER THE CHOCOLATE   SIGN </c:v>
                </c:pt>
                <c:pt idx="525">
                  <c:v>HAND WARMER BABUSHKA DESIGN</c:v>
                </c:pt>
                <c:pt idx="526">
                  <c:v>HAND WARMER BIRD DESIGN</c:v>
                </c:pt>
                <c:pt idx="527">
                  <c:v>HAND WARMER OWL DESIGN</c:v>
                </c:pt>
                <c:pt idx="528">
                  <c:v>HAND WARMER RED POLKA DOT</c:v>
                </c:pt>
                <c:pt idx="529">
                  <c:v>HAND WARMER RED RETROSPOT</c:v>
                </c:pt>
                <c:pt idx="530">
                  <c:v>HAND WARMER SCOTTY DOG DESIGN</c:v>
                </c:pt>
                <c:pt idx="531">
                  <c:v>HAND WARMER UNION JACK</c:v>
                </c:pt>
                <c:pt idx="532">
                  <c:v>HANGING BAUBLE T-LIGHT HOLDER LARGE</c:v>
                </c:pt>
                <c:pt idx="533">
                  <c:v>HANGING BAUBLE T-LIGHT HOLDER SMALL</c:v>
                </c:pt>
                <c:pt idx="534">
                  <c:v>HANGING CHICK  YELLOW DECORATION</c:v>
                </c:pt>
                <c:pt idx="535">
                  <c:v>HANGING GLASS ETCHED TEALIGHT</c:v>
                </c:pt>
                <c:pt idx="536">
                  <c:v>HANGING HEART MIRROR DECORATION </c:v>
                </c:pt>
                <c:pt idx="537">
                  <c:v>HANGING HEART ZINC T-LIGHT HOLDER</c:v>
                </c:pt>
                <c:pt idx="538">
                  <c:v>HANGING JAM JAR T-LIGHT HOLDER</c:v>
                </c:pt>
                <c:pt idx="539">
                  <c:v>HANGING MEDINA LANTERN SMALL</c:v>
                </c:pt>
                <c:pt idx="540">
                  <c:v>HANGING METAL HEART LANTERN</c:v>
                </c:pt>
                <c:pt idx="541">
                  <c:v>HANGING METAL STAR LANTERN</c:v>
                </c:pt>
                <c:pt idx="542">
                  <c:v>HEADS AND TAILS SPORTING FUN</c:v>
                </c:pt>
                <c:pt idx="543">
                  <c:v>HEART DECORATION PAINTED ZINC </c:v>
                </c:pt>
                <c:pt idx="544">
                  <c:v>HEART FILIGREE DOVE  SMALL</c:v>
                </c:pt>
                <c:pt idx="545">
                  <c:v>HEART FILIGREE DOVE LARGE</c:v>
                </c:pt>
                <c:pt idx="546">
                  <c:v>HEART IVORY TRELLIS LARGE</c:v>
                </c:pt>
                <c:pt idx="547">
                  <c:v>HEART IVORY TRELLIS SMALL</c:v>
                </c:pt>
                <c:pt idx="548">
                  <c:v>HEART OF WICKER LARGE</c:v>
                </c:pt>
                <c:pt idx="549">
                  <c:v>HEART OF WICKER SMALL</c:v>
                </c:pt>
                <c:pt idx="550">
                  <c:v>HEART T-LIGHT HOLDER </c:v>
                </c:pt>
                <c:pt idx="551">
                  <c:v>HEART WOODEN CHRISTMAS DECORATION</c:v>
                </c:pt>
                <c:pt idx="552">
                  <c:v>HEN HOUSE DECORATION</c:v>
                </c:pt>
                <c:pt idx="553">
                  <c:v>HERB MARKER BASIL</c:v>
                </c:pt>
                <c:pt idx="554">
                  <c:v>HERB MARKER CHIVES </c:v>
                </c:pt>
                <c:pt idx="555">
                  <c:v>HERB MARKER MINT</c:v>
                </c:pt>
                <c:pt idx="556">
                  <c:v>HERB MARKER PARSLEY</c:v>
                </c:pt>
                <c:pt idx="557">
                  <c:v>HERB MARKER ROSEMARY</c:v>
                </c:pt>
                <c:pt idx="558">
                  <c:v>HERB MARKER THYME</c:v>
                </c:pt>
                <c:pt idx="559">
                  <c:v>HI TEC ALPINE HAND WARMER</c:v>
                </c:pt>
                <c:pt idx="560">
                  <c:v>HOME BUILDING BLOCK WORD</c:v>
                </c:pt>
                <c:pt idx="561">
                  <c:v>HOME SMALL WOOD LETTERS</c:v>
                </c:pt>
                <c:pt idx="562">
                  <c:v>HOME SWEET HOME MUG</c:v>
                </c:pt>
                <c:pt idx="563">
                  <c:v>HOMEMADE JAM SCENTED CANDLES</c:v>
                </c:pt>
                <c:pt idx="564">
                  <c:v>HOOK, 1 HANGER ,MAGIC GARDEN</c:v>
                </c:pt>
                <c:pt idx="565">
                  <c:v>HOT BATHS METAL SIGN</c:v>
                </c:pt>
                <c:pt idx="566">
                  <c:v>HOT WATER BOTTLE BABUSHKA </c:v>
                </c:pt>
                <c:pt idx="567">
                  <c:v>HOT WATER BOTTLE I AM SO POORLY</c:v>
                </c:pt>
                <c:pt idx="568">
                  <c:v>HOT WATER BOTTLE TEA AND SYMPATHY</c:v>
                </c:pt>
                <c:pt idx="569">
                  <c:v>HYACINTH BULB T-LIGHT CANDLES</c:v>
                </c:pt>
                <c:pt idx="570">
                  <c:v>I CAN ONLY PLEASE ONE PERSON MUG</c:v>
                </c:pt>
                <c:pt idx="571">
                  <c:v>IF YOU CAN'T STAND THE HEAT MUG</c:v>
                </c:pt>
                <c:pt idx="572">
                  <c:v>ILLUSTRATED CAT BOWL </c:v>
                </c:pt>
                <c:pt idx="573">
                  <c:v>I'M ON HOLIDAY METAL SIGN</c:v>
                </c:pt>
                <c:pt idx="574">
                  <c:v>INFLATABLE POLITICAL GLOBE </c:v>
                </c:pt>
                <c:pt idx="575">
                  <c:v>IVORY DINER WALL CLOCK</c:v>
                </c:pt>
                <c:pt idx="576">
                  <c:v>IVORY EMBROIDERED QUILT </c:v>
                </c:pt>
                <c:pt idx="577">
                  <c:v>IVORY ENCHANTED FOREST PLACEMAT</c:v>
                </c:pt>
                <c:pt idx="578">
                  <c:v>IVORY GIANT GARDEN THERMOMETER</c:v>
                </c:pt>
                <c:pt idx="579">
                  <c:v>IVORY HANGING DECORATION  HEART</c:v>
                </c:pt>
                <c:pt idx="580">
                  <c:v>IVORY KITCHEN SCALES</c:v>
                </c:pt>
                <c:pt idx="581">
                  <c:v>IVORY KNITTED MUG COSY </c:v>
                </c:pt>
                <c:pt idx="582">
                  <c:v>IVORY PAPER CUP CAKE CASES </c:v>
                </c:pt>
                <c:pt idx="583">
                  <c:v>IVY HEART WREATH</c:v>
                </c:pt>
                <c:pt idx="584">
                  <c:v>JAM JAR WITH GREEN LID</c:v>
                </c:pt>
                <c:pt idx="585">
                  <c:v>JAM JAR WITH PINK LID</c:v>
                </c:pt>
                <c:pt idx="586">
                  <c:v>JAM MAKING SET PRINTED</c:v>
                </c:pt>
                <c:pt idx="587">
                  <c:v>JAM MAKING SET WITH JARS</c:v>
                </c:pt>
                <c:pt idx="588">
                  <c:v>JARDIN ETCHED GLASS BUTTER DISH</c:v>
                </c:pt>
                <c:pt idx="589">
                  <c:v>JAZZ HEARTS PURSE NOTEBOOK</c:v>
                </c:pt>
                <c:pt idx="590">
                  <c:v>JINGLE BELLS TREE DECORATION</c:v>
                </c:pt>
                <c:pt idx="591">
                  <c:v>JOY LARGE WOOD LETTERS</c:v>
                </c:pt>
                <c:pt idx="592">
                  <c:v>JOY WOODEN BLOCK LETTERS</c:v>
                </c:pt>
                <c:pt idx="593">
                  <c:v>JUMBO  BAG BAROQUE BLACK WHITE</c:v>
                </c:pt>
                <c:pt idx="594">
                  <c:v>JUMBO BAG CHARLIE AND LOLA TOYS</c:v>
                </c:pt>
                <c:pt idx="595">
                  <c:v>JUMBO BAG DOLLY GIRL DESIGN</c:v>
                </c:pt>
                <c:pt idx="596">
                  <c:v>JUMBO BAG OWLS</c:v>
                </c:pt>
                <c:pt idx="597">
                  <c:v>JUMBO BAG PINK POLKADOT</c:v>
                </c:pt>
                <c:pt idx="598">
                  <c:v>JUMBO BAG PINK VINTAGE PAISLEY</c:v>
                </c:pt>
                <c:pt idx="599">
                  <c:v>JUMBO BAG RED RETROSPOT</c:v>
                </c:pt>
                <c:pt idx="600">
                  <c:v>JUMBO BAG SCANDINAVIAN PAISLEY</c:v>
                </c:pt>
                <c:pt idx="601">
                  <c:v>JUMBO BAG SPACEBOY DESIGN</c:v>
                </c:pt>
                <c:pt idx="602">
                  <c:v>JUMBO BAG STRAWBERRY</c:v>
                </c:pt>
                <c:pt idx="603">
                  <c:v>JUMBO BAG TOYS </c:v>
                </c:pt>
                <c:pt idx="604">
                  <c:v>JUMBO BAG WOODLAND ANIMALS</c:v>
                </c:pt>
                <c:pt idx="605">
                  <c:v>JUMBO SHOPPER VINTAGE RED PAISLEY</c:v>
                </c:pt>
                <c:pt idx="606">
                  <c:v>JUMBO STORAGE BAG SKULLS</c:v>
                </c:pt>
                <c:pt idx="607">
                  <c:v>JUMBO STORAGE BAG SUKI</c:v>
                </c:pt>
                <c:pt idx="608">
                  <c:v>KEEP OUT BOYS DOOR HANGER </c:v>
                </c:pt>
                <c:pt idx="609">
                  <c:v>KEY CABINET MA CAMPAGNE</c:v>
                </c:pt>
                <c:pt idx="610">
                  <c:v>KEY FOB , BACK DOOR </c:v>
                </c:pt>
                <c:pt idx="611">
                  <c:v>KEY FOB , FRONT  DOOR </c:v>
                </c:pt>
                <c:pt idx="612">
                  <c:v>KEY FOB , GARAGE DESIGN</c:v>
                </c:pt>
                <c:pt idx="613">
                  <c:v>KEY FOB , SHED</c:v>
                </c:pt>
                <c:pt idx="614">
                  <c:v>KIDS RAIN MAC BLUE</c:v>
                </c:pt>
                <c:pt idx="615">
                  <c:v>KIDS RAIN MAC PINK</c:v>
                </c:pt>
                <c:pt idx="616">
                  <c:v>KINGS CHOICE BISCUIT TIN</c:v>
                </c:pt>
                <c:pt idx="617">
                  <c:v>KINGS CHOICE GIANT TUBE MATCHES</c:v>
                </c:pt>
                <c:pt idx="618">
                  <c:v>KINGS CHOICE MUG</c:v>
                </c:pt>
                <c:pt idx="619">
                  <c:v>KINGS CHOICE TEA CADDY </c:v>
                </c:pt>
                <c:pt idx="620">
                  <c:v>KITCHEN METAL SIGN</c:v>
                </c:pt>
                <c:pt idx="621">
                  <c:v>KNITTED UNION FLAG HOT WATER BOTTLE</c:v>
                </c:pt>
                <c:pt idx="622">
                  <c:v>LADIES &amp; GENTLEMEN METAL SIGN</c:v>
                </c:pt>
                <c:pt idx="623">
                  <c:v>LADLE LOVE HEART PINK</c:v>
                </c:pt>
                <c:pt idx="624">
                  <c:v>LADS ONLY TISSUE BOX</c:v>
                </c:pt>
                <c:pt idx="625">
                  <c:v>LADYBIRD + BEE RAFFIA FOOD COVER</c:v>
                </c:pt>
                <c:pt idx="626">
                  <c:v>LANTERN CREAM GAZEBO </c:v>
                </c:pt>
                <c:pt idx="627">
                  <c:v>LARGE CAKE STAND  HANGING STRAWBERY</c:v>
                </c:pt>
                <c:pt idx="628">
                  <c:v>LARGE CAKE STAND HANGING HEARTS</c:v>
                </c:pt>
                <c:pt idx="629">
                  <c:v>LARGE CHINESE STYLE SCISSOR</c:v>
                </c:pt>
                <c:pt idx="630">
                  <c:v>LARGE HANGING IVORY &amp; RED WOOD BIRD</c:v>
                </c:pt>
                <c:pt idx="631">
                  <c:v>LARGE HEART MEASURING SPOONS</c:v>
                </c:pt>
                <c:pt idx="632">
                  <c:v>LARGE POPCORN HOLDER </c:v>
                </c:pt>
                <c:pt idx="633">
                  <c:v>LARGE ROUND WICKER PLATTER </c:v>
                </c:pt>
                <c:pt idx="634">
                  <c:v>LARGE WHITE HONEYCOMB PAPER BELL  </c:v>
                </c:pt>
                <c:pt idx="635">
                  <c:v>LAUNDRY 15C METAL SIGN</c:v>
                </c:pt>
                <c:pt idx="636">
                  <c:v>LAVENDER INCENSE 40 CONES IN TIN</c:v>
                </c:pt>
                <c:pt idx="637">
                  <c:v>LAVENDER INCENSE IN TIN</c:v>
                </c:pt>
                <c:pt idx="638">
                  <c:v>LETS GO SHOPPING COTTON TOTE BAG</c:v>
                </c:pt>
                <c:pt idx="639">
                  <c:v>LETTER "J" BLING KEY RING</c:v>
                </c:pt>
                <c:pt idx="640">
                  <c:v>LETTER "M" BLING KEY RING</c:v>
                </c:pt>
                <c:pt idx="641">
                  <c:v>LETTER "S" BLING KEY RING</c:v>
                </c:pt>
                <c:pt idx="642">
                  <c:v>LETTER "V" BLING KEY RING</c:v>
                </c:pt>
                <c:pt idx="643">
                  <c:v>LIGHT GARLAND BUTTERFILES PINK</c:v>
                </c:pt>
                <c:pt idx="644">
                  <c:v>LILAC DIAMANTE PEN IN GIFT BOX</c:v>
                </c:pt>
                <c:pt idx="645">
                  <c:v>LILY BROOCH AMETHYST COLOUR</c:v>
                </c:pt>
                <c:pt idx="646">
                  <c:v>LIPSTICK PEN FUSCHIA</c:v>
                </c:pt>
                <c:pt idx="647">
                  <c:v>LIPSTICK PEN RED</c:v>
                </c:pt>
                <c:pt idx="648">
                  <c:v>LOCAL CAFE MUG</c:v>
                </c:pt>
                <c:pt idx="649">
                  <c:v>LOLITA  DESIGN  COTTON TOTE BAG</c:v>
                </c:pt>
                <c:pt idx="650">
                  <c:v>LOVE BUILDING BLOCK WORD</c:v>
                </c:pt>
                <c:pt idx="651">
                  <c:v>LOVE GARLAND PAINTED ZINC </c:v>
                </c:pt>
                <c:pt idx="652">
                  <c:v>LOVE HEART NAPKIN BOX </c:v>
                </c:pt>
                <c:pt idx="653">
                  <c:v>LOVE HEART POCKET WARMER</c:v>
                </c:pt>
                <c:pt idx="654">
                  <c:v>LOVE HEART SOCK HANGER</c:v>
                </c:pt>
                <c:pt idx="655">
                  <c:v>LOVEBIRD HANGING DECORATION WHITE </c:v>
                </c:pt>
                <c:pt idx="656">
                  <c:v>LOVELY BONBON STICKER SHEET</c:v>
                </c:pt>
                <c:pt idx="657">
                  <c:v>LUNCH BAG  BLACK SKULL.</c:v>
                </c:pt>
                <c:pt idx="658">
                  <c:v>LUNCH BAG CARS BLUE</c:v>
                </c:pt>
                <c:pt idx="659">
                  <c:v>LUNCH BAG DOLLY GIRL DESIGN</c:v>
                </c:pt>
                <c:pt idx="660">
                  <c:v>LUNCH BAG PINK POLKADOT</c:v>
                </c:pt>
                <c:pt idx="661">
                  <c:v>LUNCH BAG RED RETROSPOT</c:v>
                </c:pt>
                <c:pt idx="662">
                  <c:v>LUNCH BAG SPACEBOY DESIGN </c:v>
                </c:pt>
                <c:pt idx="663">
                  <c:v>LUNCH BAG SUKI  DESIGN </c:v>
                </c:pt>
                <c:pt idx="664">
                  <c:v>LUNCH BAG WOODLAND</c:v>
                </c:pt>
                <c:pt idx="665">
                  <c:v>LUNCH BOX I LOVE LONDON</c:v>
                </c:pt>
                <c:pt idx="666">
                  <c:v>LUNCH BOX WITH CUTLERY RETROSPOT </c:v>
                </c:pt>
                <c:pt idx="667">
                  <c:v>MA CAMPAGNE CUTLERY BOX</c:v>
                </c:pt>
                <c:pt idx="668">
                  <c:v>MAGIC DRAWING SLATE BAKE A CAKE </c:v>
                </c:pt>
                <c:pt idx="669">
                  <c:v>MAGIC DRAWING SLATE CIRCUS PARADE  </c:v>
                </c:pt>
                <c:pt idx="670">
                  <c:v>MAGIC DRAWING SLATE DINOSAUR</c:v>
                </c:pt>
                <c:pt idx="671">
                  <c:v>MAGIC DRAWING SLATE DOLLY GIRL </c:v>
                </c:pt>
                <c:pt idx="672">
                  <c:v>MAGIC DRAWING SLATE GO TO THE FAIR </c:v>
                </c:pt>
                <c:pt idx="673">
                  <c:v>MAGIC DRAWING SLATE PURDEY</c:v>
                </c:pt>
                <c:pt idx="674">
                  <c:v>MAGIC DRAWING SLATE SPACEBOY </c:v>
                </c:pt>
                <c:pt idx="675">
                  <c:v>MAGNETS PACK OF 4 CHILDHOOD MEMORY</c:v>
                </c:pt>
                <c:pt idx="676">
                  <c:v>MAGNETS PACK OF 4 HOME SWEET HOME</c:v>
                </c:pt>
                <c:pt idx="677">
                  <c:v>MAGNETS PACK OF 4 VINTAGE COLLAGE</c:v>
                </c:pt>
                <c:pt idx="678">
                  <c:v>MAKE YOUR OWN FLOWERPOWER CARD KIT</c:v>
                </c:pt>
                <c:pt idx="679">
                  <c:v>MAKE YOUR OWN MONSOON CARD KIT</c:v>
                </c:pt>
                <c:pt idx="680">
                  <c:v>MAKE YOUR OWN PLAYTIME CARD KIT</c:v>
                </c:pt>
                <c:pt idx="681">
                  <c:v>Manual</c:v>
                </c:pt>
                <c:pt idx="682">
                  <c:v>MEASURING TAPE BABUSHKA BLUE</c:v>
                </c:pt>
                <c:pt idx="683">
                  <c:v>MEASURING TAPE BABUSHKA PINK</c:v>
                </c:pt>
                <c:pt idx="684">
                  <c:v>MEASURING TAPE BABUSHKA RED</c:v>
                </c:pt>
                <c:pt idx="685">
                  <c:v>MEMO BOARD COTTAGE DESIGN</c:v>
                </c:pt>
                <c:pt idx="686">
                  <c:v>MEMO BOARD RETROSPOT  DESIGN</c:v>
                </c:pt>
                <c:pt idx="687">
                  <c:v>METAL 4 HOOK HANGER FRENCH CHATEAU</c:v>
                </c:pt>
                <c:pt idx="688">
                  <c:v>METAL MERRY CHRISTMAS WREATH</c:v>
                </c:pt>
                <c:pt idx="689">
                  <c:v>METAL SIGN EMPIRE TEA</c:v>
                </c:pt>
                <c:pt idx="690">
                  <c:v>METAL SIGN HER DINNER IS SERVED </c:v>
                </c:pt>
                <c:pt idx="691">
                  <c:v>METAL SIGN TAKE IT OR LEAVE IT </c:v>
                </c:pt>
                <c:pt idx="692">
                  <c:v>MILK BOTTLE WITH GLASS STOPPER </c:v>
                </c:pt>
                <c:pt idx="693">
                  <c:v>MILK PAN PINK POLKADOT</c:v>
                </c:pt>
                <c:pt idx="694">
                  <c:v>MINI CAKE STAND T-LIGHT HOLDER</c:v>
                </c:pt>
                <c:pt idx="695">
                  <c:v>MINI CAKE STAND WITH HANGING CAKES</c:v>
                </c:pt>
                <c:pt idx="696">
                  <c:v>MINI FUNKY DESIGN TAPES</c:v>
                </c:pt>
                <c:pt idx="697">
                  <c:v>MINI JIGSAW BAKE A CAKE </c:v>
                </c:pt>
                <c:pt idx="698">
                  <c:v>MINI JIGSAW CIRCUS PARADE </c:v>
                </c:pt>
                <c:pt idx="699">
                  <c:v>MINI JIGSAW DINOSAUR </c:v>
                </c:pt>
                <c:pt idx="700">
                  <c:v>MINI JIGSAW DOLLY GIRL</c:v>
                </c:pt>
                <c:pt idx="701">
                  <c:v>MINI JIGSAW SPACEBOY</c:v>
                </c:pt>
                <c:pt idx="702">
                  <c:v>MINI PAINT SET VINTAGE </c:v>
                </c:pt>
                <c:pt idx="703">
                  <c:v>MINI WOODEN HAPPY BIRTHDAY GARLAND</c:v>
                </c:pt>
                <c:pt idx="704">
                  <c:v>MINT KITCHEN SCALES</c:v>
                </c:pt>
                <c:pt idx="705">
                  <c:v>MIRROR LOVE BIRD T-LIGHT HOLDER</c:v>
                </c:pt>
                <c:pt idx="706">
                  <c:v>MIRRORED DISCO BALL </c:v>
                </c:pt>
                <c:pt idx="707">
                  <c:v>MIRRORED WALL ART FOXY</c:v>
                </c:pt>
                <c:pt idx="708">
                  <c:v>MIRRORED WALL ART GENTS</c:v>
                </c:pt>
                <c:pt idx="709">
                  <c:v>MIRRORED WALL ART SKULLS</c:v>
                </c:pt>
                <c:pt idx="710">
                  <c:v>MIRRORED WALL ART STARS</c:v>
                </c:pt>
                <c:pt idx="711">
                  <c:v>MODERN FLORAL STATIONERY SET</c:v>
                </c:pt>
                <c:pt idx="712">
                  <c:v>MONEY BOX CONFECTIONERY DESIGN</c:v>
                </c:pt>
                <c:pt idx="713">
                  <c:v>MONEY BOX KINGS CHOICE DESIGN</c:v>
                </c:pt>
                <c:pt idx="714">
                  <c:v>MONEY BOX POCKET MONEY DESIGN</c:v>
                </c:pt>
                <c:pt idx="715">
                  <c:v>MONSTERS STENCIL CRAFT</c:v>
                </c:pt>
                <c:pt idx="716">
                  <c:v>MOODY BOY  DOOR HANGER </c:v>
                </c:pt>
                <c:pt idx="717">
                  <c:v>MOODY GIRL DOOR HANGER </c:v>
                </c:pt>
                <c:pt idx="718">
                  <c:v>MULTI COLOUR SILVER T-LIGHT HOLDER</c:v>
                </c:pt>
                <c:pt idx="719">
                  <c:v>MULTICOLOUR  CONFETTI IN TUBE</c:v>
                </c:pt>
                <c:pt idx="720">
                  <c:v>NAMASTE SWAGAT INCENSE</c:v>
                </c:pt>
                <c:pt idx="721">
                  <c:v>NATURAL SLATE HEART CHALKBOARD </c:v>
                </c:pt>
                <c:pt idx="722">
                  <c:v>NATURAL SLATE RECTANGLE CHALKBOARD</c:v>
                </c:pt>
                <c:pt idx="723">
                  <c:v>NEWSPAPER STAND</c:v>
                </c:pt>
                <c:pt idx="724">
                  <c:v>NO JUNK MAIL METAL SIGN</c:v>
                </c:pt>
                <c:pt idx="725">
                  <c:v>NO SINGING METAL SIGN</c:v>
                </c:pt>
                <c:pt idx="726">
                  <c:v>NOEL WOODEN BLOCK LETTERS </c:v>
                </c:pt>
                <c:pt idx="727">
                  <c:v>NUMBER TILE COTTAGE GARDEN 8</c:v>
                </c:pt>
                <c:pt idx="728">
                  <c:v>NURSERY A,B,C PAINTED LETTERS</c:v>
                </c:pt>
                <c:pt idx="729">
                  <c:v>OFFICE MUG WARMER BLACK+SILVER </c:v>
                </c:pt>
                <c:pt idx="730">
                  <c:v>OFFICE MUG WARMER CHOC+BLUE</c:v>
                </c:pt>
                <c:pt idx="731">
                  <c:v>OFFICE MUG WARMER PINK</c:v>
                </c:pt>
                <c:pt idx="732">
                  <c:v>OFFICE MUG WARMER POLKADOT</c:v>
                </c:pt>
                <c:pt idx="733">
                  <c:v>ORANGE SCENTED SET/9 T-LIGHTS</c:v>
                </c:pt>
                <c:pt idx="734">
                  <c:v>ORGANISER WOOD ANTIQUE WHITE </c:v>
                </c:pt>
                <c:pt idx="735">
                  <c:v>OVERNIGHT BAG VINTAGE ROSE PAISLEY</c:v>
                </c:pt>
                <c:pt idx="736">
                  <c:v>OWL DOORSTOP</c:v>
                </c:pt>
                <c:pt idx="737">
                  <c:v>PACK 3 BOXES BIRD PANNETONE </c:v>
                </c:pt>
                <c:pt idx="738">
                  <c:v>PACK 3 BOXES CHRISTMAS PANNETONE</c:v>
                </c:pt>
                <c:pt idx="739">
                  <c:v>PACK 3 FIRE ENGINE/CAR PATCHES</c:v>
                </c:pt>
                <c:pt idx="740">
                  <c:v>PACK OF 12 BLUE PAISLEY TISSUES </c:v>
                </c:pt>
                <c:pt idx="741">
                  <c:v>PACK OF 12 CIRCUS PARADE TISSUES </c:v>
                </c:pt>
                <c:pt idx="742">
                  <c:v>PACK OF 12 COLOURED PENCILS</c:v>
                </c:pt>
                <c:pt idx="743">
                  <c:v>PACK OF 12 HEARTS DESIGN TISSUES </c:v>
                </c:pt>
                <c:pt idx="744">
                  <c:v>PACK OF 12 LONDON TISSUES </c:v>
                </c:pt>
                <c:pt idx="745">
                  <c:v>PACK OF 12 PINK PAISLEY TISSUES </c:v>
                </c:pt>
                <c:pt idx="746">
                  <c:v>PACK OF 12 PINK POLKADOT TISSUES</c:v>
                </c:pt>
                <c:pt idx="747">
                  <c:v>PACK OF 12 RED RETROSPOT TISSUES </c:v>
                </c:pt>
                <c:pt idx="748">
                  <c:v>PACK OF 12 SKULL TISSUES</c:v>
                </c:pt>
                <c:pt idx="749">
                  <c:v>PACK OF 12 SPACEBOY TISSUES</c:v>
                </c:pt>
                <c:pt idx="750">
                  <c:v>PACK OF 12 STICKY BUNNIES</c:v>
                </c:pt>
                <c:pt idx="751">
                  <c:v>PACK OF 12 SUKI TISSUES </c:v>
                </c:pt>
                <c:pt idx="752">
                  <c:v>PACK OF 12 TRADITIONAL CRAYONS</c:v>
                </c:pt>
                <c:pt idx="753">
                  <c:v>PACK OF 12 WOODLAND TISSUES </c:v>
                </c:pt>
                <c:pt idx="754">
                  <c:v>PACK OF 20 NAPKINS PANTRY DESIGN</c:v>
                </c:pt>
                <c:pt idx="755">
                  <c:v>PACK OF 20 SKULL PAPER NAPKINS</c:v>
                </c:pt>
                <c:pt idx="756">
                  <c:v>PACK OF 6 BIRDY GIFT TAGS</c:v>
                </c:pt>
                <c:pt idx="757">
                  <c:v>PACK OF 6 HANDBAG GIFT BOXES</c:v>
                </c:pt>
                <c:pt idx="758">
                  <c:v>PACK OF 6 PANNETONE GIFT BOXES</c:v>
                </c:pt>
                <c:pt idx="759">
                  <c:v>PACK OF 6 SKULL PAPER CUPS</c:v>
                </c:pt>
                <c:pt idx="760">
                  <c:v>PACK OF 6 SKULL PAPER PLATES</c:v>
                </c:pt>
                <c:pt idx="761">
                  <c:v>PACK OF 6 SWEETIE GIFT BOXES</c:v>
                </c:pt>
                <c:pt idx="762">
                  <c:v>PACK OF 60 DINOSAUR CAKE CASES</c:v>
                </c:pt>
                <c:pt idx="763">
                  <c:v>PACK OF 60 MUSHROOM CAKE CASES</c:v>
                </c:pt>
                <c:pt idx="764">
                  <c:v>PACK OF 60 PINK PAISLEY CAKE CASES</c:v>
                </c:pt>
                <c:pt idx="765">
                  <c:v>PACK OF 60 SPACEBOY CAKE CASES</c:v>
                </c:pt>
                <c:pt idx="766">
                  <c:v>PACK OF 72 RETROSPOT CAKE CASES</c:v>
                </c:pt>
                <c:pt idx="767">
                  <c:v>PACK OF 72 SKULL CAKE CASES</c:v>
                </c:pt>
                <c:pt idx="768">
                  <c:v>PAINT YOUR OWN CANVAS SET</c:v>
                </c:pt>
                <c:pt idx="769">
                  <c:v>PAINTED LIGHTBULB STAR+ MOON</c:v>
                </c:pt>
                <c:pt idx="770">
                  <c:v>PAINTED METAL HEART WITH HOLLY BELL</c:v>
                </c:pt>
                <c:pt idx="771">
                  <c:v>PAINTED METAL PEARS ASSORTED</c:v>
                </c:pt>
                <c:pt idx="772">
                  <c:v>PAINTED METAL STAR WITH HOLLY BELLS</c:v>
                </c:pt>
                <c:pt idx="773">
                  <c:v>PAIR OF ENAMEL BUTTERFLY HAIRCLIP</c:v>
                </c:pt>
                <c:pt idx="774">
                  <c:v>PAISLEY PATTERN  STICKERS</c:v>
                </c:pt>
                <c:pt idx="775">
                  <c:v>PANDA AND BUNNIES STICKER SHEET</c:v>
                </c:pt>
                <c:pt idx="776">
                  <c:v>PAPER BUNTING COLOURED LACE</c:v>
                </c:pt>
                <c:pt idx="777">
                  <c:v>PAPER BUNTING RETROSPOT</c:v>
                </c:pt>
                <c:pt idx="778">
                  <c:v>PAPER BUNTING VINTAGE PAISLEY</c:v>
                </c:pt>
                <c:pt idx="779">
                  <c:v>PAPER BUNTING WHITE LACE</c:v>
                </c:pt>
                <c:pt idx="780">
                  <c:v>PAPER CHAIN KIT 50'S CHRISTMAS </c:v>
                </c:pt>
                <c:pt idx="781">
                  <c:v>PAPER CHAIN KIT EMPIRE</c:v>
                </c:pt>
                <c:pt idx="782">
                  <c:v>PAPER CHAIN KIT LONDON</c:v>
                </c:pt>
                <c:pt idx="783">
                  <c:v>PAPER CHAIN KIT RETROSPOT</c:v>
                </c:pt>
                <c:pt idx="784">
                  <c:v>PAPER CHAIN KIT VINTAGE CHRISTMAS</c:v>
                </c:pt>
                <c:pt idx="785">
                  <c:v>PARTY CONE CHRISTMAS DECORATION </c:v>
                </c:pt>
                <c:pt idx="786">
                  <c:v>PARTY CONES CANDY ASSORTED</c:v>
                </c:pt>
                <c:pt idx="787">
                  <c:v>PARTY CONES CARNIVAL ASSORTED</c:v>
                </c:pt>
                <c:pt idx="788">
                  <c:v>PARTY INVITES BALLOON GIRL</c:v>
                </c:pt>
                <c:pt idx="789">
                  <c:v>PARTY INVITES DINOSAURS</c:v>
                </c:pt>
                <c:pt idx="790">
                  <c:v>PARTY INVITES FOOTBALL</c:v>
                </c:pt>
                <c:pt idx="791">
                  <c:v>PARTY INVITES JAZZ HEARTS</c:v>
                </c:pt>
                <c:pt idx="792">
                  <c:v>PARTY INVITES SPACEMAN</c:v>
                </c:pt>
                <c:pt idx="793">
                  <c:v>PARTY INVITES WOODLAND</c:v>
                </c:pt>
                <c:pt idx="794">
                  <c:v>PARTY METAL SIGN </c:v>
                </c:pt>
                <c:pt idx="795">
                  <c:v>PARTY PIZZA DISH RED RETROSPOT</c:v>
                </c:pt>
                <c:pt idx="796">
                  <c:v>PARTY TIME PENCIL ERASERS</c:v>
                </c:pt>
                <c:pt idx="797">
                  <c:v>PEACE SMALL WOOD LETTERS</c:v>
                </c:pt>
                <c:pt idx="798">
                  <c:v>PEACE WOODEN BLOCK LETTERS</c:v>
                </c:pt>
                <c:pt idx="799">
                  <c:v>PEG BAG APPLES DESIGN</c:v>
                </c:pt>
                <c:pt idx="800">
                  <c:v>PENCIL CASE LIFE IS BEAUTIFUL</c:v>
                </c:pt>
                <c:pt idx="801">
                  <c:v>PENNY FARTHING BIRTHDAY CARD</c:v>
                </c:pt>
                <c:pt idx="802">
                  <c:v>PENS ASSORTED FUNNY FACE</c:v>
                </c:pt>
                <c:pt idx="803">
                  <c:v>PHOTO CLIP LINE</c:v>
                </c:pt>
                <c:pt idx="804">
                  <c:v>PHOTO CUBE</c:v>
                </c:pt>
                <c:pt idx="805">
                  <c:v>PHOTO FRAME 3 CLASSIC HANGING</c:v>
                </c:pt>
                <c:pt idx="806">
                  <c:v>PHOTO FRAME CORNICE</c:v>
                </c:pt>
                <c:pt idx="807">
                  <c:v>PICNIC BASKET WICKER LARGE</c:v>
                </c:pt>
                <c:pt idx="808">
                  <c:v>PICNIC BASKET WICKER SMALL</c:v>
                </c:pt>
                <c:pt idx="809">
                  <c:v>PICTURE DOMINOES</c:v>
                </c:pt>
                <c:pt idx="810">
                  <c:v>PICTURE FRAME WOOD TRIPLE PORTRAIT</c:v>
                </c:pt>
                <c:pt idx="811">
                  <c:v>PIGGY BANK RETROSPOT </c:v>
                </c:pt>
                <c:pt idx="812">
                  <c:v>PIN CUSHION BABUSHKA PINK</c:v>
                </c:pt>
                <c:pt idx="813">
                  <c:v>PINK  POLKADOT CUP</c:v>
                </c:pt>
                <c:pt idx="814">
                  <c:v>PINK  POLKADOT PLATE </c:v>
                </c:pt>
                <c:pt idx="815">
                  <c:v>PINK &amp; WHITE BREAKFAST TRAY</c:v>
                </c:pt>
                <c:pt idx="816">
                  <c:v>PINK 3 PIECE POLKADOT CUTLERY SET</c:v>
                </c:pt>
                <c:pt idx="817">
                  <c:v>PINK B'FLY C/COVER W BOBBLES</c:v>
                </c:pt>
                <c:pt idx="818">
                  <c:v>PINK BLUE FELT CRAFT TRINKET BOX</c:v>
                </c:pt>
                <c:pt idx="819">
                  <c:v>PINK BREAKFAST CUP AND SAUCER </c:v>
                </c:pt>
                <c:pt idx="820">
                  <c:v>PINK CREAM FELT CRAFT TRINKET BOX </c:v>
                </c:pt>
                <c:pt idx="821">
                  <c:v>PINK DOUGHNUT TRINKET POT </c:v>
                </c:pt>
                <c:pt idx="822">
                  <c:v>PINK DRAWER KNOB ACRYLIC EDWARDIAN</c:v>
                </c:pt>
                <c:pt idx="823">
                  <c:v>PINK FAIRY CAKE CHILDRENS APRON</c:v>
                </c:pt>
                <c:pt idx="824">
                  <c:v>PINK FLORAL FELTCRAFT SHOULDER BAG</c:v>
                </c:pt>
                <c:pt idx="825">
                  <c:v>PINK FLOWER CROCHET FOOD COVER</c:v>
                </c:pt>
                <c:pt idx="826">
                  <c:v>PINK FLOWER FABRIC PONY</c:v>
                </c:pt>
                <c:pt idx="827">
                  <c:v>PINK HAPPY BIRTHDAY BUNTING</c:v>
                </c:pt>
                <c:pt idx="828">
                  <c:v>PINK HEART DOTS HOT WATER BOTTLE</c:v>
                </c:pt>
                <c:pt idx="829">
                  <c:v>PINK HEART SHAPE EGG FRYING PAN</c:v>
                </c:pt>
                <c:pt idx="830">
                  <c:v>PINK HEART SHAPE PHOTO FRAME</c:v>
                </c:pt>
                <c:pt idx="831">
                  <c:v>PINK HEARTS PAPER GARLAND</c:v>
                </c:pt>
                <c:pt idx="832">
                  <c:v>PINK HORSE SOCK PUPPET</c:v>
                </c:pt>
                <c:pt idx="833">
                  <c:v>PINK MARSHMALLOW SCARF KNITTING KIT</c:v>
                </c:pt>
                <c:pt idx="834">
                  <c:v>PINK NEW BAROQUECANDLESTICK CANDLE</c:v>
                </c:pt>
                <c:pt idx="835">
                  <c:v>PINK OVAL JEWELLED MIRROR</c:v>
                </c:pt>
                <c:pt idx="836">
                  <c:v>PINK PAISLEY SQUARE TISSUE BOX </c:v>
                </c:pt>
                <c:pt idx="837">
                  <c:v>PINK PARTY BAGS</c:v>
                </c:pt>
                <c:pt idx="838">
                  <c:v>PINK POLKADOT BOWL</c:v>
                </c:pt>
                <c:pt idx="839">
                  <c:v>PINK POLKADOT WRAP </c:v>
                </c:pt>
                <c:pt idx="840">
                  <c:v>PINK ROSE FABRIC MIRROR</c:v>
                </c:pt>
                <c:pt idx="841">
                  <c:v>PINK SWEETHEART BRACELET</c:v>
                </c:pt>
                <c:pt idx="842">
                  <c:v>PINK TALL PORCELAIN T-LIGHT HOLDER </c:v>
                </c:pt>
                <c:pt idx="843">
                  <c:v>PINK UNION JACK  LUGGAGE TAG</c:v>
                </c:pt>
                <c:pt idx="844">
                  <c:v>PINK/WHITE CHRISTMAS TREE 60CM</c:v>
                </c:pt>
                <c:pt idx="845">
                  <c:v>PINK/YELLOW FLOWERS HANDBAG</c:v>
                </c:pt>
                <c:pt idx="846">
                  <c:v>PIZZA PLATE IN BOX</c:v>
                </c:pt>
                <c:pt idx="847">
                  <c:v>PLACE SETTING WHITE HEART</c:v>
                </c:pt>
                <c:pt idx="848">
                  <c:v>PLACE SETTING WHITE STAR</c:v>
                </c:pt>
                <c:pt idx="849">
                  <c:v>PLASTERS IN TIN CIRCUS PARADE </c:v>
                </c:pt>
                <c:pt idx="850">
                  <c:v>PLASTERS IN TIN SKULLS</c:v>
                </c:pt>
                <c:pt idx="851">
                  <c:v>PLASTERS IN TIN SPACEBOY</c:v>
                </c:pt>
                <c:pt idx="852">
                  <c:v>PLASTERS IN TIN STRONGMAN</c:v>
                </c:pt>
                <c:pt idx="853">
                  <c:v>PLASTERS IN TIN VINTAGE PAISLEY </c:v>
                </c:pt>
                <c:pt idx="854">
                  <c:v>PLASTERS IN TIN WOODLAND ANIMALS</c:v>
                </c:pt>
                <c:pt idx="855">
                  <c:v>PLEASE ONE PERSON METAL SIGN</c:v>
                </c:pt>
                <c:pt idx="856">
                  <c:v>POLKA DOT RAFFIA FOOD COVER</c:v>
                </c:pt>
                <c:pt idx="857">
                  <c:v>POLKADOT MUG PINK </c:v>
                </c:pt>
                <c:pt idx="858">
                  <c:v>POLKADOT PEN</c:v>
                </c:pt>
                <c:pt idx="859">
                  <c:v>POLKADOT RAIN HAT </c:v>
                </c:pt>
                <c:pt idx="860">
                  <c:v>POLYESTER FILLER PAD 40x40cm</c:v>
                </c:pt>
                <c:pt idx="861">
                  <c:v>POLYESTER FILLER PAD 45x30cm</c:v>
                </c:pt>
                <c:pt idx="862">
                  <c:v>POLYESTER FILLER PAD 45x45cm</c:v>
                </c:pt>
                <c:pt idx="863">
                  <c:v>POPPY'S PLAYHOUSE BEDROOM </c:v>
                </c:pt>
                <c:pt idx="864">
                  <c:v>POPPY'S PLAYHOUSE KITCHEN</c:v>
                </c:pt>
                <c:pt idx="865">
                  <c:v>POPPY'S PLAYHOUSE LIVINGROOM </c:v>
                </c:pt>
                <c:pt idx="866">
                  <c:v>PORCELAIN ROSE LARGE </c:v>
                </c:pt>
                <c:pt idx="867">
                  <c:v>PORCELAIN ROSE SMALL</c:v>
                </c:pt>
                <c:pt idx="868">
                  <c:v>POSTAGE</c:v>
                </c:pt>
                <c:pt idx="869">
                  <c:v>POTTERING IN THE SHED METAL SIGN</c:v>
                </c:pt>
                <c:pt idx="870">
                  <c:v>POTTING SHED SEED ENVELOPES</c:v>
                </c:pt>
                <c:pt idx="871">
                  <c:v>POTTING SHED SOW 'N' GROW SET</c:v>
                </c:pt>
                <c:pt idx="872">
                  <c:v>POTTING SHED TEA MUG</c:v>
                </c:pt>
                <c:pt idx="873">
                  <c:v>PURPLE DRAWERKNOB ACRYLIC EDWARDIAN</c:v>
                </c:pt>
                <c:pt idx="874">
                  <c:v>PURPLE GEMSTONE BRACELET</c:v>
                </c:pt>
                <c:pt idx="875">
                  <c:v>PURPLE GEMSTONE NECKLACE 45CM</c:v>
                </c:pt>
                <c:pt idx="876">
                  <c:v>PURPLE SWEETHEART BRACELET</c:v>
                </c:pt>
                <c:pt idx="877">
                  <c:v>RAINBOW PEGS PHOTO CLIP STRING</c:v>
                </c:pt>
                <c:pt idx="878">
                  <c:v>RAINY LADIES BIRTHDAY CARD</c:v>
                </c:pt>
                <c:pt idx="879">
                  <c:v>RECIPE BOX BLUE SKETCHBOOK DESIGN</c:v>
                </c:pt>
                <c:pt idx="880">
                  <c:v>RECIPE BOX PANTRY YELLOW DESIGN</c:v>
                </c:pt>
                <c:pt idx="881">
                  <c:v>RECIPE BOX RETROSPOT </c:v>
                </c:pt>
                <c:pt idx="882">
                  <c:v>RECIPE BOX WITH METAL HEART</c:v>
                </c:pt>
                <c:pt idx="883">
                  <c:v>RECORD FRAME 7" SINGLE SIZE </c:v>
                </c:pt>
                <c:pt idx="884">
                  <c:v>RECYCLED PENCIL WITH RABBIT ERASER</c:v>
                </c:pt>
                <c:pt idx="885">
                  <c:v>RECYCLING BAG RETROSPOT </c:v>
                </c:pt>
                <c:pt idx="886">
                  <c:v>RED  HARMONICA IN BOX </c:v>
                </c:pt>
                <c:pt idx="887">
                  <c:v>RED 3 PIECE RETROSPOT CUTLERY SET</c:v>
                </c:pt>
                <c:pt idx="888">
                  <c:v>RED BABY BUNTING </c:v>
                </c:pt>
                <c:pt idx="889">
                  <c:v>RED CHARLIE+LOLA PERSONAL DOORSIGN</c:v>
                </c:pt>
                <c:pt idx="890">
                  <c:v>RED COAT RACK PARIS FASHION</c:v>
                </c:pt>
                <c:pt idx="891">
                  <c:v>RED DAISY POCKET BOOK </c:v>
                </c:pt>
                <c:pt idx="892">
                  <c:v>RED DINER WALL CLOCK</c:v>
                </c:pt>
                <c:pt idx="893">
                  <c:v>RED DRAWER KNOB ACRYLIC EDWARDIAN</c:v>
                </c:pt>
                <c:pt idx="894">
                  <c:v>RED ENCHANTED FOREST PLACEMAT</c:v>
                </c:pt>
                <c:pt idx="895">
                  <c:v>RED FLOCK LOVE HEART PHOTO FRAME</c:v>
                </c:pt>
                <c:pt idx="896">
                  <c:v>RED FLORAL FELTCRAFT SHOULDER BAG</c:v>
                </c:pt>
                <c:pt idx="897">
                  <c:v>RED FLOWER CROCHET FOOD COVER</c:v>
                </c:pt>
                <c:pt idx="898">
                  <c:v>RED GINGHAM ROSE JEWELLERY BOX</c:v>
                </c:pt>
                <c:pt idx="899">
                  <c:v>RED GLASS TASSLE BAG CHARM</c:v>
                </c:pt>
                <c:pt idx="900">
                  <c:v>RED HANGING HEART T-LIGHT HOLDER</c:v>
                </c:pt>
                <c:pt idx="901">
                  <c:v>RED HEART LUGGAGE TAG</c:v>
                </c:pt>
                <c:pt idx="902">
                  <c:v>RED HEART SHAPE LOVE BUCKET </c:v>
                </c:pt>
                <c:pt idx="903">
                  <c:v>RED KITCHEN SCALES</c:v>
                </c:pt>
                <c:pt idx="904">
                  <c:v>RED METAL BEACH SPADE </c:v>
                </c:pt>
                <c:pt idx="905">
                  <c:v>RED POLKADOT COFFEE  MUG</c:v>
                </c:pt>
                <c:pt idx="906">
                  <c:v>RED POLKADOT PUDDING BOWL</c:v>
                </c:pt>
                <c:pt idx="907">
                  <c:v>RED RETROSPOT APRON </c:v>
                </c:pt>
                <c:pt idx="908">
                  <c:v>RED RETROSPOT BOWL</c:v>
                </c:pt>
                <c:pt idx="909">
                  <c:v>RED RETROSPOT BUTTER DISH</c:v>
                </c:pt>
                <c:pt idx="910">
                  <c:v>RED RETROSPOT CAKE STAND</c:v>
                </c:pt>
                <c:pt idx="911">
                  <c:v>RED RETROSPOT CHARLOTTE BAG</c:v>
                </c:pt>
                <c:pt idx="912">
                  <c:v>RED RETROSPOT CHILDRENS UMBRELLA</c:v>
                </c:pt>
                <c:pt idx="913">
                  <c:v>RED RETROSPOT CUP</c:v>
                </c:pt>
                <c:pt idx="914">
                  <c:v>RED RETROSPOT MINI CASES</c:v>
                </c:pt>
                <c:pt idx="915">
                  <c:v>RED RETROSPOT MUG</c:v>
                </c:pt>
                <c:pt idx="916">
                  <c:v>RED RETROSPOT OVEN GLOVE </c:v>
                </c:pt>
                <c:pt idx="917">
                  <c:v>RED RETROSPOT OVEN GLOVE DOUBLE</c:v>
                </c:pt>
                <c:pt idx="918">
                  <c:v>RED RETROSPOT PEG BAG</c:v>
                </c:pt>
                <c:pt idx="919">
                  <c:v>RED RETROSPOT PLATE </c:v>
                </c:pt>
                <c:pt idx="920">
                  <c:v>RED RETROSPOT PUDDING BOWL</c:v>
                </c:pt>
                <c:pt idx="921">
                  <c:v>RED RETROSPOT PURSE </c:v>
                </c:pt>
                <c:pt idx="922">
                  <c:v>RED RETROSPOT ROUND CAKE TINS</c:v>
                </c:pt>
                <c:pt idx="923">
                  <c:v>RED RETROSPOT SHOPPER BAG</c:v>
                </c:pt>
                <c:pt idx="924">
                  <c:v>RED RETROSPOT SHOPPING BAG</c:v>
                </c:pt>
                <c:pt idx="925">
                  <c:v>RED RETROSPOT SUGAR JAM BOWL</c:v>
                </c:pt>
                <c:pt idx="926">
                  <c:v>RED RETROSPOT TAPE</c:v>
                </c:pt>
                <c:pt idx="927">
                  <c:v>RED RETROSPOT TISSUE BOX</c:v>
                </c:pt>
                <c:pt idx="928">
                  <c:v>RED RETROSPOT TRADITIONAL TEAPOT </c:v>
                </c:pt>
                <c:pt idx="929">
                  <c:v>RED RETROSPOT UMBRELLA</c:v>
                </c:pt>
                <c:pt idx="930">
                  <c:v>RED RETROSPOT WASHBAG</c:v>
                </c:pt>
                <c:pt idx="931">
                  <c:v>RED RETROSPOT WRAP </c:v>
                </c:pt>
                <c:pt idx="932">
                  <c:v>RED SHARK HELICOPTER</c:v>
                </c:pt>
                <c:pt idx="933">
                  <c:v>RED SPOT CERAMIC DRAWER KNOB</c:v>
                </c:pt>
                <c:pt idx="934">
                  <c:v>RED SPOTTY BISCUIT TIN</c:v>
                </c:pt>
                <c:pt idx="935">
                  <c:v>RED STAR CARD HOLDER</c:v>
                </c:pt>
                <c:pt idx="936">
                  <c:v>RED STRIPE CERAMIC DRAWER KNOB</c:v>
                </c:pt>
                <c:pt idx="937">
                  <c:v>RED TEA TOWEL CLASSIC DESIGN</c:v>
                </c:pt>
                <c:pt idx="938">
                  <c:v>RED TOADSTOOL LED NIGHT LIGHT</c:v>
                </c:pt>
                <c:pt idx="939">
                  <c:v>RED WHITE SCARF  HOT WATER BOTTLE</c:v>
                </c:pt>
                <c:pt idx="940">
                  <c:v>RED WOOLLY HOTTIE WHITE HEART.</c:v>
                </c:pt>
                <c:pt idx="941">
                  <c:v>REGENCY CAKESTAND 3 TIER</c:v>
                </c:pt>
                <c:pt idx="942">
                  <c:v>RETRO COFFEE MUGS ASSORTED</c:v>
                </c:pt>
                <c:pt idx="943">
                  <c:v>RETRO LONGBOARD IRONING BOARD COVER</c:v>
                </c:pt>
                <c:pt idx="944">
                  <c:v>RETRO MOD TRAY</c:v>
                </c:pt>
                <c:pt idx="945">
                  <c:v>RETRO PLASTIC ELEPHANT TRAY</c:v>
                </c:pt>
                <c:pt idx="946">
                  <c:v>RETROSPOT BABUSHKA DOORSTOP</c:v>
                </c:pt>
                <c:pt idx="947">
                  <c:v>RETROSPOT CHILDRENS APRON</c:v>
                </c:pt>
                <c:pt idx="948">
                  <c:v>RETROSPOT CIGAR BOX MATCHES </c:v>
                </c:pt>
                <c:pt idx="949">
                  <c:v>RETROSPOT GIANT TUBE MATCHES</c:v>
                </c:pt>
                <c:pt idx="950">
                  <c:v>RETROSPOT HEART HOT WATER BOTTLE</c:v>
                </c:pt>
                <c:pt idx="951">
                  <c:v>RETROSPOT LAMP</c:v>
                </c:pt>
                <c:pt idx="952">
                  <c:v>RETROSPOT LARGE MILK JUG</c:v>
                </c:pt>
                <c:pt idx="953">
                  <c:v>RETROSPOT PARTY BAG + STICKER SET</c:v>
                </c:pt>
                <c:pt idx="954">
                  <c:v>RETROSPOT RED WASHING UP GLOVES</c:v>
                </c:pt>
                <c:pt idx="955">
                  <c:v>RETROSPOT SMALL TUBE MATCHES</c:v>
                </c:pt>
                <c:pt idx="956">
                  <c:v>RETROSPOT TEA SET CERAMIC 11 PC </c:v>
                </c:pt>
                <c:pt idx="957">
                  <c:v>REX CASH+CARRY JUMBO SHOPPER</c:v>
                </c:pt>
                <c:pt idx="958">
                  <c:v>RIBBON REEL CHRISTMAS PRESENT </c:v>
                </c:pt>
                <c:pt idx="959">
                  <c:v>RIBBON REEL CHRISTMAS SOCK BAUBLE</c:v>
                </c:pt>
                <c:pt idx="960">
                  <c:v>RIBBON REEL FLORA + FAUNA </c:v>
                </c:pt>
                <c:pt idx="961">
                  <c:v>RIBBON REEL MAKING SNOWMEN </c:v>
                </c:pt>
                <c:pt idx="962">
                  <c:v>RIBBON REEL SNOWY VILLAGE</c:v>
                </c:pt>
                <c:pt idx="963">
                  <c:v>RIBBON REEL SOCKS AND MITTENS</c:v>
                </c:pt>
                <c:pt idx="964">
                  <c:v>RIBBON REEL STRIPES DESIGN </c:v>
                </c:pt>
                <c:pt idx="965">
                  <c:v>RIDGED GLASS FINGER BOWL</c:v>
                </c:pt>
                <c:pt idx="966">
                  <c:v>RIDGED GLASS STORAGE JAR CREAM LID</c:v>
                </c:pt>
                <c:pt idx="967">
                  <c:v>RING OF ROSES BIRTHDAY CARD</c:v>
                </c:pt>
                <c:pt idx="968">
                  <c:v>ROBOT BIRTHDAY CARD</c:v>
                </c:pt>
                <c:pt idx="969">
                  <c:v>ROCKING HORSE GREEN CHRISTMAS </c:v>
                </c:pt>
                <c:pt idx="970">
                  <c:v>ROCKING HORSE RED CHRISTMAS </c:v>
                </c:pt>
                <c:pt idx="971">
                  <c:v>ROMANTIC IMAGES NOTEBOOK SET</c:v>
                </c:pt>
                <c:pt idx="972">
                  <c:v>ROMANTIC PINKS RIBBONS </c:v>
                </c:pt>
                <c:pt idx="973">
                  <c:v>ROSE 3 WICK MORRIS BOX CANDLE</c:v>
                </c:pt>
                <c:pt idx="974">
                  <c:v>ROSE CARAVAN DOORSTOP</c:v>
                </c:pt>
                <c:pt idx="975">
                  <c:v>ROSE COTTAGE KEEPSAKE BOX </c:v>
                </c:pt>
                <c:pt idx="976">
                  <c:v>ROSE SCENT CANDLE JEWELLED DRAWER</c:v>
                </c:pt>
                <c:pt idx="977">
                  <c:v>ROSES REGENCY TEACUP AND SAUCER </c:v>
                </c:pt>
                <c:pt idx="978">
                  <c:v>ROTATING LEAVES T-LIGHT HOLDER</c:v>
                </c:pt>
                <c:pt idx="979">
                  <c:v>ROTATING SILVER ANGELS T-LIGHT HLDR</c:v>
                </c:pt>
                <c:pt idx="980">
                  <c:v>ROUND CAKE TIN VINTAGE GREEN</c:v>
                </c:pt>
                <c:pt idx="981">
                  <c:v>ROUND CAKE TIN VINTAGE RED</c:v>
                </c:pt>
                <c:pt idx="982">
                  <c:v>ROUND SNACK BOXES SET OF 4 FRUITS </c:v>
                </c:pt>
                <c:pt idx="983">
                  <c:v>ROUND SNACK BOXES SET OF 4 SKULLS</c:v>
                </c:pt>
                <c:pt idx="984">
                  <c:v>ROUND SNACK BOXES SET OF4 WOODLAND </c:v>
                </c:pt>
                <c:pt idx="985">
                  <c:v>RUSTIC  SEVENTEEN DRAWER SIDEBOARD</c:v>
                </c:pt>
                <c:pt idx="986">
                  <c:v>S/15 SILVER GLASS BAUBLES IN BAG</c:v>
                </c:pt>
                <c:pt idx="987">
                  <c:v>S/4 CACTI CANDLES</c:v>
                </c:pt>
                <c:pt idx="988">
                  <c:v>S/4 VALENTINE DECOUPAGE HEART BOX</c:v>
                </c:pt>
                <c:pt idx="989">
                  <c:v>S/6 SEW ON CROCHET FLOWERS</c:v>
                </c:pt>
                <c:pt idx="990">
                  <c:v>S/6 WOODEN SKITTLES IN COTTON BAG</c:v>
                </c:pt>
                <c:pt idx="991">
                  <c:v>SALLE DE BAIN HOOK</c:v>
                </c:pt>
                <c:pt idx="992">
                  <c:v>SANDWICH BATH SPONGE</c:v>
                </c:pt>
                <c:pt idx="993">
                  <c:v>SAVE THE PLANET COTTON TOTE BAG</c:v>
                </c:pt>
                <c:pt idx="994">
                  <c:v>SAVE THE PLANET MUG</c:v>
                </c:pt>
                <c:pt idx="995">
                  <c:v>SCANDINAVIAN REDS RIBBONS</c:v>
                </c:pt>
                <c:pt idx="996">
                  <c:v>SCENTED CANDLE IN DIGITALIS TIN</c:v>
                </c:pt>
                <c:pt idx="997">
                  <c:v>SCOTTIE DOG HOT WATER BOTTLE</c:v>
                </c:pt>
                <c:pt idx="998">
                  <c:v>SCOTTIES CHILDRENS APRON</c:v>
                </c:pt>
                <c:pt idx="999">
                  <c:v>SEASIDE FLYING DISC</c:v>
                </c:pt>
                <c:pt idx="1000">
                  <c:v>SET 10 LIGHTS NIGHT OWL</c:v>
                </c:pt>
                <c:pt idx="1001">
                  <c:v>SET 12 KIDS  WHITE CHALK STICKS</c:v>
                </c:pt>
                <c:pt idx="1002">
                  <c:v>SET 12 KIDS COLOUR  CHALK STICKS</c:v>
                </c:pt>
                <c:pt idx="1003">
                  <c:v>SET 12 LAVENDER  BOTANICAL T-LIGHTS</c:v>
                </c:pt>
                <c:pt idx="1004">
                  <c:v>SET 12 RETRO WHITE CHALK STICKS</c:v>
                </c:pt>
                <c:pt idx="1005">
                  <c:v>SET 20 NAPKINS FAIRY CAKES DESIGN </c:v>
                </c:pt>
                <c:pt idx="1006">
                  <c:v>SET 3 RETROSPOT TEA,COFFEE,SUGAR</c:v>
                </c:pt>
                <c:pt idx="1007">
                  <c:v>SET 3 WICKER OVAL BASKETS W LIDS</c:v>
                </c:pt>
                <c:pt idx="1008">
                  <c:v>SET 6 FOOTBALL CELEBRATION CANDLES</c:v>
                </c:pt>
                <c:pt idx="1009">
                  <c:v>SET 7 BABUSHKA NESTING BOXES</c:v>
                </c:pt>
                <c:pt idx="1010">
                  <c:v>SET OF 16 VINTAGE PISTACHIO CUTLERY</c:v>
                </c:pt>
                <c:pt idx="1011">
                  <c:v>SET OF 2 CHRISTMAS DECOUPAGE CANDLE</c:v>
                </c:pt>
                <c:pt idx="1012">
                  <c:v>SET OF 2 ROUND TINS DUTCH CHEESE</c:v>
                </c:pt>
                <c:pt idx="1013">
                  <c:v>SET OF 2 TEA TOWELS APPLE AND PEARS</c:v>
                </c:pt>
                <c:pt idx="1014">
                  <c:v>SET OF 2 TINS JARDIN DE PROVENCE</c:v>
                </c:pt>
                <c:pt idx="1015">
                  <c:v>SET OF 2 TINS VINTAGE BATHROOM </c:v>
                </c:pt>
                <c:pt idx="1016">
                  <c:v>SET OF 2 WOODEN MARKET CRATES</c:v>
                </c:pt>
                <c:pt idx="1017">
                  <c:v>SET OF 20 KIDS COOKIE CUTTERS</c:v>
                </c:pt>
                <c:pt idx="1018">
                  <c:v>SET OF 20 VINTAGE CHRISTMAS NAPKINS</c:v>
                </c:pt>
                <c:pt idx="1019">
                  <c:v>SET OF 3 BABUSHKA STACKING TINS</c:v>
                </c:pt>
                <c:pt idx="1020">
                  <c:v>SET OF 3 BLACK FLYING DUCKS</c:v>
                </c:pt>
                <c:pt idx="1021">
                  <c:v>SET OF 3 BUTTERFLY COOKIE CUTTERS</c:v>
                </c:pt>
                <c:pt idx="1022">
                  <c:v>SET OF 3 COLOURED  FLYING DUCKS</c:v>
                </c:pt>
                <c:pt idx="1023">
                  <c:v>SET OF 3 GOLD FLYING DUCKS</c:v>
                </c:pt>
                <c:pt idx="1024">
                  <c:v>SET OF 3 HEART COOKIE CUTTERS</c:v>
                </c:pt>
                <c:pt idx="1025">
                  <c:v>SET OF 3 NOTEBOOKS IN PARCEL</c:v>
                </c:pt>
                <c:pt idx="1026">
                  <c:v>SET OF 36 PAISLEY FLOWER DOILIES</c:v>
                </c:pt>
                <c:pt idx="1027">
                  <c:v>SET OF 4 ENGLISH ROSE COASTERS</c:v>
                </c:pt>
                <c:pt idx="1028">
                  <c:v>SET OF 4 ENGLISH ROSE PLACEMATS</c:v>
                </c:pt>
                <c:pt idx="1029">
                  <c:v>SET OF 4 FAIRY CAKE PLACEMATS</c:v>
                </c:pt>
                <c:pt idx="1030">
                  <c:v>SET OF 4 FAIRY CAKE PLACEMATS </c:v>
                </c:pt>
                <c:pt idx="1031">
                  <c:v>SET OF 4 NAPKIN CHARMS 3 KEYS </c:v>
                </c:pt>
                <c:pt idx="1032">
                  <c:v>SET OF 4 NAPKIN CHARMS CROWNS </c:v>
                </c:pt>
                <c:pt idx="1033">
                  <c:v>SET OF 4 NAPKIN CHARMS CUTLERY</c:v>
                </c:pt>
                <c:pt idx="1034">
                  <c:v>SET OF 4 NAPKIN CHARMS HEARTS</c:v>
                </c:pt>
                <c:pt idx="1035">
                  <c:v>SET OF 4 NAPKIN CHARMS INSTRUMENT</c:v>
                </c:pt>
                <c:pt idx="1036">
                  <c:v>SET OF 4 NAPKIN CHARMS LEAVES   </c:v>
                </c:pt>
                <c:pt idx="1037">
                  <c:v>SET OF 4 NAPKIN CHARMS STARS   </c:v>
                </c:pt>
                <c:pt idx="1038">
                  <c:v>SET OF 4 ROSE BOTANICAL CANDLES</c:v>
                </c:pt>
                <c:pt idx="1039">
                  <c:v>SET OF 6 3D KIT CARDS FOR KIDS</c:v>
                </c:pt>
                <c:pt idx="1040">
                  <c:v>SET OF 6 CAKE CHOPSTICKS</c:v>
                </c:pt>
                <c:pt idx="1041">
                  <c:v>SET OF 6 FUNKY BEAKERS</c:v>
                </c:pt>
                <c:pt idx="1042">
                  <c:v>SET OF 6 GIRLS CELEBRATION CANDLES</c:v>
                </c:pt>
                <c:pt idx="1043">
                  <c:v>SET OF 6 KASHMIR FOLKART BAUBLES</c:v>
                </c:pt>
                <c:pt idx="1044">
                  <c:v>SET OF 6 SOLDIER SKITTLES</c:v>
                </c:pt>
                <c:pt idx="1045">
                  <c:v>SET OF 6 STRAWBERRY CHOPSTICKS</c:v>
                </c:pt>
                <c:pt idx="1046">
                  <c:v>SET OF 6 T-LIGHTS SANTA</c:v>
                </c:pt>
                <c:pt idx="1047">
                  <c:v>SET OF 6 T-LIGHTS SNOWMEN</c:v>
                </c:pt>
                <c:pt idx="1048">
                  <c:v>SET OF 6 T-LIGHTS TOADSTOOLS</c:v>
                </c:pt>
                <c:pt idx="1049">
                  <c:v>SET OF 6 T-LIGHTS WEDDING CAKE </c:v>
                </c:pt>
                <c:pt idx="1050">
                  <c:v>SET OF 72 GREEN PAPER DOILIES</c:v>
                </c:pt>
                <c:pt idx="1051">
                  <c:v>SET OF 72 RETROSPOT PAPER  DOILIES</c:v>
                </c:pt>
                <c:pt idx="1052">
                  <c:v>SET OF 72 SKULL PAPER  DOILIES</c:v>
                </c:pt>
                <c:pt idx="1053">
                  <c:v>SET OF 9 BLACK SKULL BALLOONS</c:v>
                </c:pt>
                <c:pt idx="1054">
                  <c:v>SET OF 9 HEART SHAPED BALLOONS</c:v>
                </c:pt>
                <c:pt idx="1055">
                  <c:v>SET/10 BLUE POLKADOT PARTY CANDLES</c:v>
                </c:pt>
                <c:pt idx="1056">
                  <c:v>SET/10 IVORY POLKADOT PARTY CANDLES</c:v>
                </c:pt>
                <c:pt idx="1057">
                  <c:v>SET/10 PINK POLKADOT PARTY CANDLES</c:v>
                </c:pt>
                <c:pt idx="1058">
                  <c:v>SET/10 RED POLKADOT PARTY CANDLES</c:v>
                </c:pt>
                <c:pt idx="1059">
                  <c:v>SET/12 TAPER CANDLES</c:v>
                </c:pt>
                <c:pt idx="1060">
                  <c:v>SET/2 RED RETROSPOT TEA TOWELS </c:v>
                </c:pt>
                <c:pt idx="1061">
                  <c:v>SET/20 RED RETROSPOT PAPER NAPKINS </c:v>
                </c:pt>
                <c:pt idx="1062">
                  <c:v>SET/3 CHRISTMAS DECOUPAGE CANDLES</c:v>
                </c:pt>
                <c:pt idx="1063">
                  <c:v>SET/3 RED GINGHAM ROSE STORAGE BOX</c:v>
                </c:pt>
                <c:pt idx="1064">
                  <c:v>SET/3 VANILLA SCENTED CANDLE IN BOX</c:v>
                </c:pt>
                <c:pt idx="1065">
                  <c:v>SET/4 BADGES CUTE CREATURES</c:v>
                </c:pt>
                <c:pt idx="1066">
                  <c:v>SET/4 GARDEN ROSE DINNER CANDLE</c:v>
                </c:pt>
                <c:pt idx="1067">
                  <c:v>SET/4 MODERN VINTAGE COTTON NAPKINS</c:v>
                </c:pt>
                <c:pt idx="1068">
                  <c:v>SET/5 RED RETROSPOT LID GLASS BOWLS</c:v>
                </c:pt>
                <c:pt idx="1069">
                  <c:v>SET/6 RED SPOTTY PAPER CUPS</c:v>
                </c:pt>
                <c:pt idx="1070">
                  <c:v>SET/6 RED SPOTTY PAPER PLATES</c:v>
                </c:pt>
                <c:pt idx="1071">
                  <c:v>SET/9 CHRISTMAS T-LIGHTS SCENTED </c:v>
                </c:pt>
                <c:pt idx="1072">
                  <c:v>SET3 BOOK BOX GREEN GINGHAM FLOWER </c:v>
                </c:pt>
                <c:pt idx="1073">
                  <c:v>SHOE SHINE BOX </c:v>
                </c:pt>
                <c:pt idx="1074">
                  <c:v>SILK PURSE BABUSHKA BLUE</c:v>
                </c:pt>
                <c:pt idx="1075">
                  <c:v>SILK PURSE BABUSHKA PINK</c:v>
                </c:pt>
                <c:pt idx="1076">
                  <c:v>SILK PURSE BABUSHKA RED</c:v>
                </c:pt>
                <c:pt idx="1077">
                  <c:v>SILVER  CANDLEPOT JARDIN </c:v>
                </c:pt>
                <c:pt idx="1078">
                  <c:v>SILVER CHRISTMAS TREE BAUBLE STAND </c:v>
                </c:pt>
                <c:pt idx="1079">
                  <c:v>SILVER DIAMANTE PEN IN GIFT BOX</c:v>
                </c:pt>
                <c:pt idx="1080">
                  <c:v>SILVER GLASS T-LIGHT SET</c:v>
                </c:pt>
                <c:pt idx="1081">
                  <c:v>SILVER HANGING T-LIGHT HOLDER</c:v>
                </c:pt>
                <c:pt idx="1082">
                  <c:v>SILVER LOOKING MIRROR</c:v>
                </c:pt>
                <c:pt idx="1083">
                  <c:v>SILVER PLATE CANDLE BOWL SMALL</c:v>
                </c:pt>
                <c:pt idx="1084">
                  <c:v>SINGLE HEART ZINC T-LIGHT HOLDER</c:v>
                </c:pt>
                <c:pt idx="1085">
                  <c:v>SKULL AND CROSSBONES  GARLAND </c:v>
                </c:pt>
                <c:pt idx="1086">
                  <c:v>SKULL SHOULDER BAG</c:v>
                </c:pt>
                <c:pt idx="1087">
                  <c:v>SKULLS  DESIGN  COTTON TOTE BAG</c:v>
                </c:pt>
                <c:pt idx="1088">
                  <c:v>SKULLS  STICKERS</c:v>
                </c:pt>
                <c:pt idx="1089">
                  <c:v>SKULLS  WATER TRANSFER TATTOOS </c:v>
                </c:pt>
                <c:pt idx="1090">
                  <c:v>SKULLS AND CROSSBONES WRAP</c:v>
                </c:pt>
                <c:pt idx="1091">
                  <c:v>SKULLS GREETING CARD</c:v>
                </c:pt>
                <c:pt idx="1092">
                  <c:v>SKULLS PARTY BAG + STICKER SET</c:v>
                </c:pt>
                <c:pt idx="1093">
                  <c:v>SKULLS SQUARE TISSUE BOX</c:v>
                </c:pt>
                <c:pt idx="1094">
                  <c:v>SKULLS STORAGE BOX SMALL</c:v>
                </c:pt>
                <c:pt idx="1095">
                  <c:v>SKULLS WRITING SET </c:v>
                </c:pt>
                <c:pt idx="1096">
                  <c:v>SLATE TILE NATURAL HANGING</c:v>
                </c:pt>
                <c:pt idx="1097">
                  <c:v>SLEEPING CAT ERASERS</c:v>
                </c:pt>
                <c:pt idx="1098">
                  <c:v>SMALL CHINESE STYLE SCISSOR</c:v>
                </c:pt>
                <c:pt idx="1099">
                  <c:v>SMALL FOLKART STAR CHRISTMAS DEC</c:v>
                </c:pt>
                <c:pt idx="1100">
                  <c:v>SMALL GLASS HEART TRINKET POT</c:v>
                </c:pt>
                <c:pt idx="1101">
                  <c:v>SMALL HANGING GLASS+ZINC LANTERN</c:v>
                </c:pt>
                <c:pt idx="1102">
                  <c:v>SMALL HANGING IVORY/RED WOOD BIRD</c:v>
                </c:pt>
                <c:pt idx="1103">
                  <c:v>SMALL HEART FLOWERS HOOK </c:v>
                </c:pt>
                <c:pt idx="1104">
                  <c:v>SMALL HEART MEASURING SPOONS</c:v>
                </c:pt>
                <c:pt idx="1105">
                  <c:v>SMALL LICORICE DES PINK BOWL</c:v>
                </c:pt>
                <c:pt idx="1106">
                  <c:v>SMALL PINK MAGIC CHRISTMAS TREE</c:v>
                </c:pt>
                <c:pt idx="1107">
                  <c:v>SMALL POPCORN HOLDER</c:v>
                </c:pt>
                <c:pt idx="1108">
                  <c:v>SMALL PURPLE BABUSHKA NOTEBOOK </c:v>
                </c:pt>
                <c:pt idx="1109">
                  <c:v>SMALL RED BABUSHKA NOTEBOOK </c:v>
                </c:pt>
                <c:pt idx="1110">
                  <c:v>SMALL RED RETROSPOT MUG IN BOX </c:v>
                </c:pt>
                <c:pt idx="1111">
                  <c:v>SMALL REGAL  SILVER CANDLEPOT </c:v>
                </c:pt>
                <c:pt idx="1112">
                  <c:v>SMALL SQUARE CUT GLASS CANDLESTICK</c:v>
                </c:pt>
                <c:pt idx="1113">
                  <c:v>SMALL STRIPES CHOCOLATE GIFT BAG </c:v>
                </c:pt>
                <c:pt idx="1114">
                  <c:v>SMALL WHITE RETROSPOT MUG IN BOX </c:v>
                </c:pt>
                <c:pt idx="1115">
                  <c:v>SMALL YELLOW BABUSHKA NOTEBOOK </c:v>
                </c:pt>
                <c:pt idx="1116">
                  <c:v>SMALLFOLKART BAUBLE CHRISTMAS DEC</c:v>
                </c:pt>
                <c:pt idx="1117">
                  <c:v>SNOWFLAKE PORTABLE TABLE LIGHT </c:v>
                </c:pt>
                <c:pt idx="1118">
                  <c:v>SNOWSTORM PHOTO FRAME FRIDGE MAGNET</c:v>
                </c:pt>
                <c:pt idx="1119">
                  <c:v>SOAP DISH BROCANTE</c:v>
                </c:pt>
                <c:pt idx="1120">
                  <c:v>SOLDIERS EGG CUP </c:v>
                </c:pt>
                <c:pt idx="1121">
                  <c:v>SPACE CADET BLACK</c:v>
                </c:pt>
                <c:pt idx="1122">
                  <c:v>SPACE CADET RED</c:v>
                </c:pt>
                <c:pt idx="1123">
                  <c:v>SPACE CADET WHITE</c:v>
                </c:pt>
                <c:pt idx="1124">
                  <c:v>SPACE FROG</c:v>
                </c:pt>
                <c:pt idx="1125">
                  <c:v>SPACE OWL</c:v>
                </c:pt>
                <c:pt idx="1126">
                  <c:v>SPACEBOY BIRTHDAY CARD</c:v>
                </c:pt>
                <c:pt idx="1127">
                  <c:v>SPACEBOY CHILDRENS EGG CUP</c:v>
                </c:pt>
                <c:pt idx="1128">
                  <c:v>SPACEBOY GIFT WRAP</c:v>
                </c:pt>
                <c:pt idx="1129">
                  <c:v>SPACEBOY LUNCH BOX </c:v>
                </c:pt>
                <c:pt idx="1130">
                  <c:v>SPACEBOY TV DINNER TRAY</c:v>
                </c:pt>
                <c:pt idx="1131">
                  <c:v>SPOTTY PINK DUCK DOORSTOP</c:v>
                </c:pt>
                <c:pt idx="1132">
                  <c:v>SQUARE FLOOR CUSHION VINTAGE RED</c:v>
                </c:pt>
                <c:pt idx="1133">
                  <c:v>SQUARECUSHION COVER PINK UNION FLAG</c:v>
                </c:pt>
                <c:pt idx="1134">
                  <c:v>STAR  T-LIGHT HOLDER </c:v>
                </c:pt>
                <c:pt idx="1135">
                  <c:v>STAR DECORATION PAINTED ZINC </c:v>
                </c:pt>
                <c:pt idx="1136">
                  <c:v>STAR PORTABLE TABLE LIGHT </c:v>
                </c:pt>
                <c:pt idx="1137">
                  <c:v>STAR WOODEN CHRISTMAS DECORATION</c:v>
                </c:pt>
                <c:pt idx="1138">
                  <c:v>STARS GIFT TAPE </c:v>
                </c:pt>
                <c:pt idx="1139">
                  <c:v>STRAWBERRY BATH SPONGE </c:v>
                </c:pt>
                <c:pt idx="1140">
                  <c:v>STRAWBERRY CERAMIC TRINKET BOX</c:v>
                </c:pt>
                <c:pt idx="1141">
                  <c:v>STRAWBERRY CHARLOTTE BAG</c:v>
                </c:pt>
                <c:pt idx="1142">
                  <c:v>STRAWBERRY HONEYCOMB  GARLAND </c:v>
                </c:pt>
                <c:pt idx="1143">
                  <c:v>STRAWBERRY LUNCH BOX WITH CUTLERY</c:v>
                </c:pt>
                <c:pt idx="1144">
                  <c:v>STRAWBERRY RAFFIA FOOD COVER</c:v>
                </c:pt>
                <c:pt idx="1145">
                  <c:v>STRAWBERRY SHOPPER BAG</c:v>
                </c:pt>
                <c:pt idx="1146">
                  <c:v>STRING OF STARS CARD HOLDER</c:v>
                </c:pt>
                <c:pt idx="1147">
                  <c:v>STRIPEY CHOCOLATE NESTING BOXES</c:v>
                </c:pt>
                <c:pt idx="1148">
                  <c:v>SUKI  SHOULDER BAG</c:v>
                </c:pt>
                <c:pt idx="1149">
                  <c:v>SWALLOW SQUARE TISSUE BOX</c:v>
                </c:pt>
                <c:pt idx="1150">
                  <c:v>SWALLOW WOODEN CHRISTMAS DECORATION</c:v>
                </c:pt>
                <c:pt idx="1151">
                  <c:v>SWALLOWS GREETING CARD</c:v>
                </c:pt>
                <c:pt idx="1152">
                  <c:v>SWEET PUDDING STICKER SHEET</c:v>
                </c:pt>
                <c:pt idx="1153">
                  <c:v>SWEETHEART CAKESTAND 3 TIER</c:v>
                </c:pt>
                <c:pt idx="1154">
                  <c:v>SWEETHEART CERAMIC TRINKET BOX</c:v>
                </c:pt>
                <c:pt idx="1155">
                  <c:v>SWEETHEART RECIPE BOOK STAND</c:v>
                </c:pt>
                <c:pt idx="1156">
                  <c:v>SWEETHEART WIRE MAGAZINE RACK</c:v>
                </c:pt>
                <c:pt idx="1157">
                  <c:v>SWEETHEART WIRE WALL TIDY</c:v>
                </c:pt>
                <c:pt idx="1158">
                  <c:v>SWIRLY CIRCULAR RUBBERS IN BAG</c:v>
                </c:pt>
                <c:pt idx="1159">
                  <c:v>SWISS CHALET TREE DECORATION </c:v>
                </c:pt>
                <c:pt idx="1160">
                  <c:v>SWISS ROLL TOWEL, CHOCOLATE  SPOTS</c:v>
                </c:pt>
                <c:pt idx="1161">
                  <c:v>TABLE LAMP WHITE SHADE WOOD BASE</c:v>
                </c:pt>
                <c:pt idx="1162">
                  <c:v>TEA PARTY BIRTHDAY CARD</c:v>
                </c:pt>
                <c:pt idx="1163">
                  <c:v>TEA TIME DES TEA COSY</c:v>
                </c:pt>
                <c:pt idx="1164">
                  <c:v>TEA TIME KITCHEN APRON</c:v>
                </c:pt>
                <c:pt idx="1165">
                  <c:v>TEA TIME PARTY BUNTING</c:v>
                </c:pt>
                <c:pt idx="1166">
                  <c:v>TEA TIME TABLE CLOTH</c:v>
                </c:pt>
                <c:pt idx="1167">
                  <c:v>TEATIME PEN CASE &amp; PENS</c:v>
                </c:pt>
                <c:pt idx="1168">
                  <c:v>THREE CANVAS LUGGAGE TAGS</c:v>
                </c:pt>
                <c:pt idx="1169">
                  <c:v>T-LIGHT GLASS FLUTED ANTIQUE</c:v>
                </c:pt>
                <c:pt idx="1170">
                  <c:v>T-LIGHT HOLDER HANGING LACE</c:v>
                </c:pt>
                <c:pt idx="1171">
                  <c:v>TOADSTOOL MONEY BOX</c:v>
                </c:pt>
                <c:pt idx="1172">
                  <c:v>TOAST ITS - BEST MUM</c:v>
                </c:pt>
                <c:pt idx="1173">
                  <c:v>TOAST ITS - DINOSAUR</c:v>
                </c:pt>
                <c:pt idx="1174">
                  <c:v>TOAST ITS - FAIRY FLOWER</c:v>
                </c:pt>
                <c:pt idx="1175">
                  <c:v>TOAST ITS - HAPPY BIRTHDAY</c:v>
                </c:pt>
                <c:pt idx="1176">
                  <c:v>TOAST ITS - I LOVE YOU </c:v>
                </c:pt>
                <c:pt idx="1177">
                  <c:v>TOILET METAL SIGN</c:v>
                </c:pt>
                <c:pt idx="1178">
                  <c:v>TOMATO CHARLIE+LOLA COASTER SET</c:v>
                </c:pt>
                <c:pt idx="1179">
                  <c:v>TOOL BOX SOFT TOY </c:v>
                </c:pt>
                <c:pt idx="1180">
                  <c:v>TOOTHPASTE TUBE PEN</c:v>
                </c:pt>
                <c:pt idx="1181">
                  <c:v>TOTE BAG I LOVE LONDON</c:v>
                </c:pt>
                <c:pt idx="1182">
                  <c:v>TOY TIDY DOLLY GIRL DESIGN</c:v>
                </c:pt>
                <c:pt idx="1183">
                  <c:v>TOY TIDY PINK POLKADOT</c:v>
                </c:pt>
                <c:pt idx="1184">
                  <c:v>TOY TIDY SPACEBOY  </c:v>
                </c:pt>
                <c:pt idx="1185">
                  <c:v>TRADITIONAL CHRISTMAS RIBBONS</c:v>
                </c:pt>
                <c:pt idx="1186">
                  <c:v>TRADITIONAL MODELLING CLAY</c:v>
                </c:pt>
                <c:pt idx="1187">
                  <c:v>TRADITIONAL WOODEN CATCH CUP GAME </c:v>
                </c:pt>
                <c:pt idx="1188">
                  <c:v>TRADITIONAL WOODEN SKIPPING ROPE</c:v>
                </c:pt>
                <c:pt idx="1189">
                  <c:v>TRAVEL SEWING KIT</c:v>
                </c:pt>
                <c:pt idx="1190">
                  <c:v>TRAY, BREAKFAST IN BED</c:v>
                </c:pt>
                <c:pt idx="1191">
                  <c:v>TRIPLE PHOTO FRAME CORNICE </c:v>
                </c:pt>
                <c:pt idx="1192">
                  <c:v>TURQUOISE CHRISTMAS TREE </c:v>
                </c:pt>
                <c:pt idx="1193">
                  <c:v>TV DINNER TRAY AIR HOSTESS </c:v>
                </c:pt>
                <c:pt idx="1194">
                  <c:v>TV DINNER TRAY DOLLY GIRL</c:v>
                </c:pt>
                <c:pt idx="1195">
                  <c:v>TV DINNER TRAY VINTAGE PAISLEY</c:v>
                </c:pt>
                <c:pt idx="1196">
                  <c:v>TWO DOOR CURIO CABINET</c:v>
                </c:pt>
                <c:pt idx="1197">
                  <c:v>UNION JACK FLAG LUGGAGE TAG</c:v>
                </c:pt>
                <c:pt idx="1198">
                  <c:v>UNION JACK FLAG PASSPORT COVER </c:v>
                </c:pt>
                <c:pt idx="1199">
                  <c:v>UNION STRIPE CUSHION COVER </c:v>
                </c:pt>
                <c:pt idx="1200">
                  <c:v>UNION STRIPE WITH FRINGE  HAMMOCK</c:v>
                </c:pt>
                <c:pt idx="1201">
                  <c:v>URBAN BLACK RIBBONS </c:v>
                </c:pt>
                <c:pt idx="1202">
                  <c:v>VANILLA INCENSE 40 CONES IN TIN</c:v>
                </c:pt>
                <c:pt idx="1203">
                  <c:v>VANILLA SCENT CANDLE JEWELLED BOX</c:v>
                </c:pt>
                <c:pt idx="1204">
                  <c:v>VICTORIAN  METAL POSTCARD SPRING</c:v>
                </c:pt>
                <c:pt idx="1205">
                  <c:v>VICTORIAN GLASS HANGING T-LIGHT</c:v>
                </c:pt>
                <c:pt idx="1206">
                  <c:v>VICTORIAN SEWING BOX LARGE</c:v>
                </c:pt>
                <c:pt idx="1207">
                  <c:v>VICTORIAN SEWING BOX MEDIUM</c:v>
                </c:pt>
                <c:pt idx="1208">
                  <c:v>VICTORIAN SEWING BOX SMALL </c:v>
                </c:pt>
                <c:pt idx="1209">
                  <c:v>VICTORIAN SEWING KIT</c:v>
                </c:pt>
                <c:pt idx="1210">
                  <c:v>VINTAGE BILLBOARD DRINK ME MUG</c:v>
                </c:pt>
                <c:pt idx="1211">
                  <c:v>VINTAGE BILLBOARD LOVE/HATE MUG</c:v>
                </c:pt>
                <c:pt idx="1212">
                  <c:v>VINTAGE BILLBOARD MUG </c:v>
                </c:pt>
                <c:pt idx="1213">
                  <c:v>VINTAGE BILLBOARD TEA MUG</c:v>
                </c:pt>
                <c:pt idx="1214">
                  <c:v>VINTAGE BLUE TINSEL REEL</c:v>
                </c:pt>
                <c:pt idx="1215">
                  <c:v>VINTAGE CREAM 3 BASKET CAKE STAND</c:v>
                </c:pt>
                <c:pt idx="1216">
                  <c:v>VINTAGE GLASS COFFEE CADDY</c:v>
                </c:pt>
                <c:pt idx="1217">
                  <c:v>VINTAGE HEADS AND TAILS CARD GAME </c:v>
                </c:pt>
                <c:pt idx="1218">
                  <c:v>VINTAGE KEEPSAKE BOX PARIS DAYS</c:v>
                </c:pt>
                <c:pt idx="1219">
                  <c:v>VINTAGE KID DOLLY CARD </c:v>
                </c:pt>
                <c:pt idx="1220">
                  <c:v>VINTAGE PAISLEY STATIONERY SET</c:v>
                </c:pt>
                <c:pt idx="1221">
                  <c:v>VINTAGE POST OFFICE CABINET</c:v>
                </c:pt>
                <c:pt idx="1222">
                  <c:v>VINTAGE RED KITCHEN CABINET</c:v>
                </c:pt>
                <c:pt idx="1223">
                  <c:v>VINTAGE SEASIDE JIGSAW PUZZLES</c:v>
                </c:pt>
                <c:pt idx="1224">
                  <c:v>VINTAGE SNAKES &amp; LADDERS</c:v>
                </c:pt>
                <c:pt idx="1225">
                  <c:v>VINTAGE SNAP CARDS</c:v>
                </c:pt>
                <c:pt idx="1226">
                  <c:v>VINTAGE UNION JACK APRON</c:v>
                </c:pt>
                <c:pt idx="1227">
                  <c:v>VINTAGE UNION JACK BUNTING</c:v>
                </c:pt>
                <c:pt idx="1228">
                  <c:v>VINTAGE UNION JACK CUSHION COVER</c:v>
                </c:pt>
                <c:pt idx="1229">
                  <c:v>VINTAGE UNION JACK MEMOBOARD</c:v>
                </c:pt>
                <c:pt idx="1230">
                  <c:v>WALL TIDY RETROSPOT </c:v>
                </c:pt>
                <c:pt idx="1231">
                  <c:v>WASHROOM METAL SIGN</c:v>
                </c:pt>
                <c:pt idx="1232">
                  <c:v>WATERING CAN BLUE ELEPHANT</c:v>
                </c:pt>
                <c:pt idx="1233">
                  <c:v>WATERING CAN GARDEN MARKER</c:v>
                </c:pt>
                <c:pt idx="1234">
                  <c:v>WATERING CAN GREEN DINOSAUR</c:v>
                </c:pt>
                <c:pt idx="1235">
                  <c:v>WATERING CAN PINK BUNNY</c:v>
                </c:pt>
                <c:pt idx="1236">
                  <c:v>WEEKEND BAG VINTAGE ROSE PAISLEY</c:v>
                </c:pt>
                <c:pt idx="1237">
                  <c:v>WELCOME  WOODEN BLOCK LETTERS</c:v>
                </c:pt>
                <c:pt idx="1238">
                  <c:v>WHITE BAMBOO RIBS LAMPSHADE</c:v>
                </c:pt>
                <c:pt idx="1239">
                  <c:v>WHITE BELL HONEYCOMB PAPER </c:v>
                </c:pt>
                <c:pt idx="1240">
                  <c:v>WHITE CHRISTMAS GARLAND STARS TREES</c:v>
                </c:pt>
                <c:pt idx="1241">
                  <c:v>WHITE HANGING HEART T-LIGHT HOLDER</c:v>
                </c:pt>
                <c:pt idx="1242">
                  <c:v>WHITE JEWELLED HEART DECORATION</c:v>
                </c:pt>
                <c:pt idx="1243">
                  <c:v>WHITE LOVEBIRD LANTERN</c:v>
                </c:pt>
                <c:pt idx="1244">
                  <c:v>WHITE METAL LANTERN</c:v>
                </c:pt>
                <c:pt idx="1245">
                  <c:v>WHITE SKULL HOT WATER BOTTLE </c:v>
                </c:pt>
                <c:pt idx="1246">
                  <c:v>WHITE SPOT BLUE CERAMIC DRAWER KNOB</c:v>
                </c:pt>
                <c:pt idx="1247">
                  <c:v>WHITE SPOT RED CERAMIC DRAWER KNOB</c:v>
                </c:pt>
                <c:pt idx="1248">
                  <c:v>WHITE TALL PORCELAIN T-LIGHT HOLDER</c:v>
                </c:pt>
                <c:pt idx="1249">
                  <c:v>WHITE WIRE EGG HOLDER</c:v>
                </c:pt>
                <c:pt idx="1250">
                  <c:v>WHITE WOOD GARDEN PLANT LADDER</c:v>
                </c:pt>
                <c:pt idx="1251">
                  <c:v>WICKER STAR </c:v>
                </c:pt>
                <c:pt idx="1252">
                  <c:v>WICKER WREATH LARGE</c:v>
                </c:pt>
                <c:pt idx="1253">
                  <c:v>WICKER WREATH SMALL</c:v>
                </c:pt>
                <c:pt idx="1254">
                  <c:v>WOOD 2 DRAWER CABINET WHITE FINISH</c:v>
                </c:pt>
                <c:pt idx="1255">
                  <c:v>WOOD AND GLASS MEDICINE CABINET</c:v>
                </c:pt>
                <c:pt idx="1256">
                  <c:v>WOOD BLACK BOARD ANT WHITE FINISH</c:v>
                </c:pt>
                <c:pt idx="1257">
                  <c:v>WOOD S/3 CABINET ANT WHITE FINISH</c:v>
                </c:pt>
                <c:pt idx="1258">
                  <c:v>WOOD STAMP SET BEST WISHES</c:v>
                </c:pt>
                <c:pt idx="1259">
                  <c:v>WOOD STAMP SET HAPPY BIRTHDAY</c:v>
                </c:pt>
                <c:pt idx="1260">
                  <c:v>WOOD STAMP SET THANK YOU</c:v>
                </c:pt>
                <c:pt idx="1261">
                  <c:v>WOOD STOCKING CHRISTMAS SCANDISPOT</c:v>
                </c:pt>
                <c:pt idx="1262">
                  <c:v>WOODEN ADVENT CALENDAR CREAM</c:v>
                </c:pt>
                <c:pt idx="1263">
                  <c:v>WOODEN ADVENT CALENDAR RED</c:v>
                </c:pt>
                <c:pt idx="1264">
                  <c:v>WOODEN BOX OF DOMINOES</c:v>
                </c:pt>
                <c:pt idx="1265">
                  <c:v>WOODEN FRAME ANTIQUE WHITE </c:v>
                </c:pt>
                <c:pt idx="1266">
                  <c:v>WOODEN HAPPY BIRTHDAY GARLAND</c:v>
                </c:pt>
                <c:pt idx="1267">
                  <c:v>WOODEN HEART CHRISTMAS SCANDINAVIAN</c:v>
                </c:pt>
                <c:pt idx="1268">
                  <c:v>WOODEN OWLS LIGHT GARLAND </c:v>
                </c:pt>
                <c:pt idx="1269">
                  <c:v>WOODEN PICTURE FRAME WHITE FINISH</c:v>
                </c:pt>
                <c:pt idx="1270">
                  <c:v>WOODEN ROUNDERS GARDEN SET </c:v>
                </c:pt>
                <c:pt idx="1271">
                  <c:v>WOODEN SCHOOL COLOURING SET</c:v>
                </c:pt>
                <c:pt idx="1272">
                  <c:v>WOODEN STAR CHRISTMAS SCANDINAVIAN</c:v>
                </c:pt>
                <c:pt idx="1273">
                  <c:v>WOODEN TREE CHRISTMAS SCANDINAVIAN</c:v>
                </c:pt>
                <c:pt idx="1274">
                  <c:v>WOODEN UNION JACK BUNTING</c:v>
                </c:pt>
                <c:pt idx="1275">
                  <c:v>WOODLAND  HEIGHT CHART STICKERS </c:v>
                </c:pt>
                <c:pt idx="1276">
                  <c:v>WOODLAND CHARLOTTE BAG</c:v>
                </c:pt>
                <c:pt idx="1277">
                  <c:v>WOODLAND DESIGN  COTTON TOTE BAG</c:v>
                </c:pt>
                <c:pt idx="1278">
                  <c:v>WOODLAND STORAGE BOX SMALL</c:v>
                </c:pt>
                <c:pt idx="1279">
                  <c:v>WORLD WAR 2 GLIDERS ASSTD DESIGNS</c:v>
                </c:pt>
                <c:pt idx="1280">
                  <c:v>WRAP CHRISTMAS SCREEN PRINT</c:v>
                </c:pt>
                <c:pt idx="1281">
                  <c:v>WRAP COWBOYS  </c:v>
                </c:pt>
                <c:pt idx="1282">
                  <c:v>WRAP GREEN PEARS </c:v>
                </c:pt>
                <c:pt idx="1283">
                  <c:v>WRAP PINK FAIRY CAKES </c:v>
                </c:pt>
                <c:pt idx="1284">
                  <c:v>WRAP RED APPLES </c:v>
                </c:pt>
                <c:pt idx="1285">
                  <c:v>WRAP, BILLBOARD FONTS DESIGN</c:v>
                </c:pt>
                <c:pt idx="1286">
                  <c:v>YELLOW BREAKFAST CUP AND SAUCER</c:v>
                </c:pt>
                <c:pt idx="1287">
                  <c:v>YELLOW COAT RACK PARIS FASHION</c:v>
                </c:pt>
                <c:pt idx="1288">
                  <c:v>YELLOW GIANT GARDEN THERMOMETER</c:v>
                </c:pt>
                <c:pt idx="1289">
                  <c:v>YELLOW SHARK HELICOPTER</c:v>
                </c:pt>
                <c:pt idx="1290">
                  <c:v>YOU'RE CONFUSING ME METAL SIGN </c:v>
                </c:pt>
                <c:pt idx="1291">
                  <c:v>YULETIDE IMAGES GIFT WRAP SET</c:v>
                </c:pt>
                <c:pt idx="1292">
                  <c:v>ZINC FINISH 15CM PLANTER POTS</c:v>
                </c:pt>
                <c:pt idx="1293">
                  <c:v>ZINC METAL HEART DECORATION</c:v>
                </c:pt>
                <c:pt idx="1294">
                  <c:v>ZINC WILLIE WINKIE  CANDLE STICK</c:v>
                </c:pt>
              </c:strCache>
            </c:strRef>
          </c:cat>
          <c:val>
            <c:numRef>
              <c:f>'Product Analyses'!$C$3173:$C$4468</c:f>
              <c:numCache>
                <c:formatCode>General</c:formatCode>
                <c:ptCount val="1295"/>
                <c:pt idx="1">
                  <c:v>2.95</c:v>
                </c:pt>
                <c:pt idx="2">
                  <c:v>0.85</c:v>
                </c:pt>
                <c:pt idx="3">
                  <c:v>0.65</c:v>
                </c:pt>
                <c:pt idx="5">
                  <c:v>1.6499999999999997</c:v>
                </c:pt>
                <c:pt idx="6">
                  <c:v>0.65</c:v>
                </c:pt>
                <c:pt idx="7">
                  <c:v>0.65</c:v>
                </c:pt>
                <c:pt idx="8">
                  <c:v>0.65</c:v>
                </c:pt>
                <c:pt idx="9">
                  <c:v>0.85</c:v>
                </c:pt>
                <c:pt idx="10">
                  <c:v>0.85</c:v>
                </c:pt>
                <c:pt idx="11">
                  <c:v>0.85</c:v>
                </c:pt>
                <c:pt idx="12">
                  <c:v>0.85</c:v>
                </c:pt>
                <c:pt idx="14">
                  <c:v>1.25</c:v>
                </c:pt>
                <c:pt idx="15">
                  <c:v>1.25</c:v>
                </c:pt>
                <c:pt idx="16">
                  <c:v>1.25</c:v>
                </c:pt>
                <c:pt idx="20">
                  <c:v>2.1</c:v>
                </c:pt>
                <c:pt idx="21">
                  <c:v>1.95</c:v>
                </c:pt>
                <c:pt idx="22">
                  <c:v>14.95</c:v>
                </c:pt>
                <c:pt idx="24">
                  <c:v>2.1</c:v>
                </c:pt>
                <c:pt idx="25">
                  <c:v>2.1</c:v>
                </c:pt>
                <c:pt idx="26">
                  <c:v>2.1</c:v>
                </c:pt>
                <c:pt idx="27">
                  <c:v>2.1</c:v>
                </c:pt>
                <c:pt idx="28">
                  <c:v>1.25</c:v>
                </c:pt>
                <c:pt idx="29">
                  <c:v>1.25</c:v>
                </c:pt>
                <c:pt idx="30">
                  <c:v>1.25</c:v>
                </c:pt>
                <c:pt idx="31">
                  <c:v>1.25</c:v>
                </c:pt>
                <c:pt idx="33">
                  <c:v>1.25</c:v>
                </c:pt>
                <c:pt idx="35">
                  <c:v>1.25</c:v>
                </c:pt>
                <c:pt idx="36">
                  <c:v>1.25</c:v>
                </c:pt>
                <c:pt idx="37">
                  <c:v>1.25</c:v>
                </c:pt>
                <c:pt idx="40">
                  <c:v>6.35</c:v>
                </c:pt>
                <c:pt idx="42">
                  <c:v>2.1</c:v>
                </c:pt>
                <c:pt idx="43">
                  <c:v>1.5166666666666666</c:v>
                </c:pt>
                <c:pt idx="44">
                  <c:v>1.65</c:v>
                </c:pt>
                <c:pt idx="47">
                  <c:v>0.54999999999999993</c:v>
                </c:pt>
                <c:pt idx="48">
                  <c:v>0.48499999999999999</c:v>
                </c:pt>
                <c:pt idx="49">
                  <c:v>0.55000000000000004</c:v>
                </c:pt>
                <c:pt idx="51">
                  <c:v>0.65</c:v>
                </c:pt>
                <c:pt idx="52">
                  <c:v>4.25</c:v>
                </c:pt>
                <c:pt idx="53">
                  <c:v>4.25</c:v>
                </c:pt>
                <c:pt idx="54">
                  <c:v>4.25</c:v>
                </c:pt>
                <c:pt idx="55">
                  <c:v>4.25</c:v>
                </c:pt>
                <c:pt idx="56">
                  <c:v>4.25</c:v>
                </c:pt>
                <c:pt idx="57">
                  <c:v>2.1</c:v>
                </c:pt>
                <c:pt idx="58">
                  <c:v>3.75</c:v>
                </c:pt>
                <c:pt idx="59">
                  <c:v>3.75</c:v>
                </c:pt>
                <c:pt idx="60">
                  <c:v>3.75</c:v>
                </c:pt>
                <c:pt idx="61">
                  <c:v>3.75</c:v>
                </c:pt>
                <c:pt idx="62">
                  <c:v>3.75</c:v>
                </c:pt>
                <c:pt idx="63">
                  <c:v>3.75</c:v>
                </c:pt>
                <c:pt idx="64">
                  <c:v>1.25</c:v>
                </c:pt>
                <c:pt idx="65">
                  <c:v>11.95</c:v>
                </c:pt>
                <c:pt idx="66">
                  <c:v>4.25</c:v>
                </c:pt>
                <c:pt idx="67">
                  <c:v>2.95</c:v>
                </c:pt>
                <c:pt idx="70">
                  <c:v>2.95</c:v>
                </c:pt>
                <c:pt idx="72">
                  <c:v>3.75</c:v>
                </c:pt>
                <c:pt idx="73">
                  <c:v>1.25</c:v>
                </c:pt>
                <c:pt idx="74">
                  <c:v>1.155</c:v>
                </c:pt>
                <c:pt idx="75">
                  <c:v>3.75</c:v>
                </c:pt>
                <c:pt idx="76">
                  <c:v>1.25</c:v>
                </c:pt>
                <c:pt idx="77">
                  <c:v>2.1</c:v>
                </c:pt>
                <c:pt idx="78">
                  <c:v>0.42</c:v>
                </c:pt>
                <c:pt idx="79">
                  <c:v>2.5499999999999998</c:v>
                </c:pt>
                <c:pt idx="81">
                  <c:v>0.42</c:v>
                </c:pt>
                <c:pt idx="82">
                  <c:v>0.65</c:v>
                </c:pt>
                <c:pt idx="83">
                  <c:v>1.6599999999999997</c:v>
                </c:pt>
                <c:pt idx="85">
                  <c:v>7.55</c:v>
                </c:pt>
                <c:pt idx="86">
                  <c:v>0.55000000000000004</c:v>
                </c:pt>
                <c:pt idx="87">
                  <c:v>0.75</c:v>
                </c:pt>
                <c:pt idx="88">
                  <c:v>0.42</c:v>
                </c:pt>
                <c:pt idx="90">
                  <c:v>0.85</c:v>
                </c:pt>
                <c:pt idx="92">
                  <c:v>1.25</c:v>
                </c:pt>
                <c:pt idx="93">
                  <c:v>0.42</c:v>
                </c:pt>
                <c:pt idx="96">
                  <c:v>4.5999999999999996</c:v>
                </c:pt>
                <c:pt idx="98">
                  <c:v>1.95</c:v>
                </c:pt>
                <c:pt idx="99">
                  <c:v>0.42</c:v>
                </c:pt>
                <c:pt idx="100">
                  <c:v>1.65</c:v>
                </c:pt>
                <c:pt idx="101">
                  <c:v>0.42</c:v>
                </c:pt>
                <c:pt idx="102">
                  <c:v>15</c:v>
                </c:pt>
                <c:pt idx="103">
                  <c:v>0.85</c:v>
                </c:pt>
                <c:pt idx="104">
                  <c:v>5.95</c:v>
                </c:pt>
                <c:pt idx="105">
                  <c:v>0.55000000000000004</c:v>
                </c:pt>
                <c:pt idx="107">
                  <c:v>0.85</c:v>
                </c:pt>
                <c:pt idx="108">
                  <c:v>3.75</c:v>
                </c:pt>
                <c:pt idx="110">
                  <c:v>0.85</c:v>
                </c:pt>
                <c:pt idx="111">
                  <c:v>2.5499999999999998</c:v>
                </c:pt>
                <c:pt idx="112">
                  <c:v>5.95</c:v>
                </c:pt>
                <c:pt idx="114">
                  <c:v>1.25</c:v>
                </c:pt>
                <c:pt idx="116">
                  <c:v>1.05</c:v>
                </c:pt>
                <c:pt idx="117">
                  <c:v>1.65</c:v>
                </c:pt>
                <c:pt idx="119">
                  <c:v>4.25</c:v>
                </c:pt>
                <c:pt idx="122">
                  <c:v>1.45</c:v>
                </c:pt>
                <c:pt idx="123">
                  <c:v>8.9499999999999993</c:v>
                </c:pt>
                <c:pt idx="124">
                  <c:v>3.95</c:v>
                </c:pt>
                <c:pt idx="125">
                  <c:v>8.5</c:v>
                </c:pt>
                <c:pt idx="127">
                  <c:v>2.0833333333333335</c:v>
                </c:pt>
                <c:pt idx="130">
                  <c:v>3.5700000000000003</c:v>
                </c:pt>
                <c:pt idx="133">
                  <c:v>6.35</c:v>
                </c:pt>
                <c:pt idx="134">
                  <c:v>1.65</c:v>
                </c:pt>
                <c:pt idx="135">
                  <c:v>5.95</c:v>
                </c:pt>
                <c:pt idx="136">
                  <c:v>9.9499999999999993</c:v>
                </c:pt>
                <c:pt idx="138">
                  <c:v>3.75</c:v>
                </c:pt>
                <c:pt idx="140">
                  <c:v>1.25</c:v>
                </c:pt>
                <c:pt idx="142">
                  <c:v>4.95</c:v>
                </c:pt>
                <c:pt idx="144">
                  <c:v>7.95</c:v>
                </c:pt>
                <c:pt idx="147">
                  <c:v>5.95</c:v>
                </c:pt>
                <c:pt idx="148">
                  <c:v>8.9499999999999993</c:v>
                </c:pt>
                <c:pt idx="149">
                  <c:v>5.45</c:v>
                </c:pt>
                <c:pt idx="150">
                  <c:v>1.25</c:v>
                </c:pt>
                <c:pt idx="151">
                  <c:v>2.5499999999999998</c:v>
                </c:pt>
                <c:pt idx="155">
                  <c:v>0.85</c:v>
                </c:pt>
                <c:pt idx="158">
                  <c:v>2.1</c:v>
                </c:pt>
                <c:pt idx="159">
                  <c:v>1.25</c:v>
                </c:pt>
                <c:pt idx="160">
                  <c:v>2.1</c:v>
                </c:pt>
                <c:pt idx="161">
                  <c:v>0.85</c:v>
                </c:pt>
                <c:pt idx="162">
                  <c:v>1.69</c:v>
                </c:pt>
                <c:pt idx="163">
                  <c:v>2.1</c:v>
                </c:pt>
                <c:pt idx="164">
                  <c:v>2.1</c:v>
                </c:pt>
                <c:pt idx="165">
                  <c:v>0.34</c:v>
                </c:pt>
                <c:pt idx="167">
                  <c:v>1.25</c:v>
                </c:pt>
                <c:pt idx="168">
                  <c:v>1.25</c:v>
                </c:pt>
                <c:pt idx="171">
                  <c:v>1.25</c:v>
                </c:pt>
                <c:pt idx="172">
                  <c:v>5.95</c:v>
                </c:pt>
                <c:pt idx="174">
                  <c:v>0.42</c:v>
                </c:pt>
                <c:pt idx="175">
                  <c:v>0.42</c:v>
                </c:pt>
                <c:pt idx="177">
                  <c:v>0.38666666666666666</c:v>
                </c:pt>
                <c:pt idx="179">
                  <c:v>9.9499999999999993</c:v>
                </c:pt>
                <c:pt idx="180">
                  <c:v>4.95</c:v>
                </c:pt>
                <c:pt idx="183">
                  <c:v>16.95</c:v>
                </c:pt>
                <c:pt idx="184">
                  <c:v>16.95</c:v>
                </c:pt>
                <c:pt idx="185">
                  <c:v>16.95</c:v>
                </c:pt>
                <c:pt idx="187">
                  <c:v>0.21</c:v>
                </c:pt>
                <c:pt idx="188">
                  <c:v>10.75</c:v>
                </c:pt>
                <c:pt idx="189">
                  <c:v>1.95</c:v>
                </c:pt>
                <c:pt idx="190">
                  <c:v>0.42</c:v>
                </c:pt>
                <c:pt idx="193">
                  <c:v>6.75</c:v>
                </c:pt>
                <c:pt idx="194">
                  <c:v>8.5</c:v>
                </c:pt>
                <c:pt idx="195">
                  <c:v>9.9499999999999993</c:v>
                </c:pt>
                <c:pt idx="199">
                  <c:v>1.5899999999999999</c:v>
                </c:pt>
                <c:pt idx="200">
                  <c:v>2.95</c:v>
                </c:pt>
                <c:pt idx="201">
                  <c:v>1.25</c:v>
                </c:pt>
                <c:pt idx="202">
                  <c:v>0.42</c:v>
                </c:pt>
                <c:pt idx="204">
                  <c:v>0.42</c:v>
                </c:pt>
                <c:pt idx="205">
                  <c:v>0.42</c:v>
                </c:pt>
                <c:pt idx="206">
                  <c:v>0.42</c:v>
                </c:pt>
                <c:pt idx="207">
                  <c:v>0.42</c:v>
                </c:pt>
                <c:pt idx="208">
                  <c:v>0.42</c:v>
                </c:pt>
                <c:pt idx="211">
                  <c:v>0.42</c:v>
                </c:pt>
                <c:pt idx="212">
                  <c:v>0.42</c:v>
                </c:pt>
                <c:pt idx="213">
                  <c:v>0.42</c:v>
                </c:pt>
                <c:pt idx="217">
                  <c:v>2.95</c:v>
                </c:pt>
                <c:pt idx="218">
                  <c:v>2.95</c:v>
                </c:pt>
                <c:pt idx="220">
                  <c:v>9.9499999999999993</c:v>
                </c:pt>
                <c:pt idx="223">
                  <c:v>1.45</c:v>
                </c:pt>
                <c:pt idx="228">
                  <c:v>9.9499999999999993</c:v>
                </c:pt>
                <c:pt idx="229">
                  <c:v>2.95</c:v>
                </c:pt>
                <c:pt idx="230">
                  <c:v>9.9499999999999993</c:v>
                </c:pt>
                <c:pt idx="231">
                  <c:v>9.9499999999999993</c:v>
                </c:pt>
                <c:pt idx="232">
                  <c:v>4.6500000000000004</c:v>
                </c:pt>
                <c:pt idx="233">
                  <c:v>2.5499999999999998</c:v>
                </c:pt>
                <c:pt idx="234">
                  <c:v>2.95</c:v>
                </c:pt>
                <c:pt idx="235">
                  <c:v>4.6500000000000004</c:v>
                </c:pt>
                <c:pt idx="237">
                  <c:v>0.85</c:v>
                </c:pt>
                <c:pt idx="238">
                  <c:v>0.85</c:v>
                </c:pt>
                <c:pt idx="239">
                  <c:v>0.85</c:v>
                </c:pt>
                <c:pt idx="242">
                  <c:v>16.95</c:v>
                </c:pt>
                <c:pt idx="243">
                  <c:v>3.2833333333333337</c:v>
                </c:pt>
                <c:pt idx="244">
                  <c:v>1.95</c:v>
                </c:pt>
                <c:pt idx="245">
                  <c:v>2.1</c:v>
                </c:pt>
                <c:pt idx="246">
                  <c:v>1.95</c:v>
                </c:pt>
                <c:pt idx="247">
                  <c:v>1.65</c:v>
                </c:pt>
                <c:pt idx="248">
                  <c:v>1.6499999999999997</c:v>
                </c:pt>
                <c:pt idx="251">
                  <c:v>1.65</c:v>
                </c:pt>
                <c:pt idx="252">
                  <c:v>8.5</c:v>
                </c:pt>
                <c:pt idx="253">
                  <c:v>9.9499999999999993</c:v>
                </c:pt>
                <c:pt idx="254">
                  <c:v>9.9499999999999993</c:v>
                </c:pt>
                <c:pt idx="256">
                  <c:v>2.1</c:v>
                </c:pt>
                <c:pt idx="257">
                  <c:v>4.5999999999999996</c:v>
                </c:pt>
                <c:pt idx="258">
                  <c:v>0.42</c:v>
                </c:pt>
                <c:pt idx="260">
                  <c:v>1.25</c:v>
                </c:pt>
                <c:pt idx="262">
                  <c:v>4.95</c:v>
                </c:pt>
                <c:pt idx="263">
                  <c:v>2.1</c:v>
                </c:pt>
                <c:pt idx="264">
                  <c:v>0.42</c:v>
                </c:pt>
                <c:pt idx="265">
                  <c:v>0.42</c:v>
                </c:pt>
                <c:pt idx="266">
                  <c:v>0.42</c:v>
                </c:pt>
                <c:pt idx="267">
                  <c:v>2.1</c:v>
                </c:pt>
                <c:pt idx="268">
                  <c:v>2.1</c:v>
                </c:pt>
                <c:pt idx="270">
                  <c:v>0.85</c:v>
                </c:pt>
                <c:pt idx="272">
                  <c:v>0.85</c:v>
                </c:pt>
                <c:pt idx="273">
                  <c:v>0.85</c:v>
                </c:pt>
                <c:pt idx="274">
                  <c:v>0.85</c:v>
                </c:pt>
                <c:pt idx="278">
                  <c:v>8.5</c:v>
                </c:pt>
                <c:pt idx="280">
                  <c:v>4.7749999999999995</c:v>
                </c:pt>
                <c:pt idx="281">
                  <c:v>0.85</c:v>
                </c:pt>
                <c:pt idx="284">
                  <c:v>1.45</c:v>
                </c:pt>
                <c:pt idx="285">
                  <c:v>0.85</c:v>
                </c:pt>
                <c:pt idx="286">
                  <c:v>0.85</c:v>
                </c:pt>
                <c:pt idx="289">
                  <c:v>1.25</c:v>
                </c:pt>
                <c:pt idx="290">
                  <c:v>0.42</c:v>
                </c:pt>
                <c:pt idx="291">
                  <c:v>0.42</c:v>
                </c:pt>
                <c:pt idx="294">
                  <c:v>0.85</c:v>
                </c:pt>
                <c:pt idx="297">
                  <c:v>0.85</c:v>
                </c:pt>
                <c:pt idx="298">
                  <c:v>1.25</c:v>
                </c:pt>
                <c:pt idx="299">
                  <c:v>1.95</c:v>
                </c:pt>
                <c:pt idx="300">
                  <c:v>1.25</c:v>
                </c:pt>
                <c:pt idx="301">
                  <c:v>3.75</c:v>
                </c:pt>
                <c:pt idx="302">
                  <c:v>2.1</c:v>
                </c:pt>
                <c:pt idx="306">
                  <c:v>1.25</c:v>
                </c:pt>
                <c:pt idx="309">
                  <c:v>1.25</c:v>
                </c:pt>
                <c:pt idx="310">
                  <c:v>2.1</c:v>
                </c:pt>
                <c:pt idx="311">
                  <c:v>1.41</c:v>
                </c:pt>
                <c:pt idx="312">
                  <c:v>2.1</c:v>
                </c:pt>
                <c:pt idx="313">
                  <c:v>2.5499999999999998</c:v>
                </c:pt>
                <c:pt idx="314">
                  <c:v>0.65</c:v>
                </c:pt>
                <c:pt idx="315">
                  <c:v>3.25</c:v>
                </c:pt>
                <c:pt idx="316">
                  <c:v>1.25</c:v>
                </c:pt>
                <c:pt idx="317">
                  <c:v>1.25</c:v>
                </c:pt>
                <c:pt idx="318">
                  <c:v>1.25</c:v>
                </c:pt>
                <c:pt idx="319">
                  <c:v>1.95</c:v>
                </c:pt>
                <c:pt idx="320">
                  <c:v>9.9499999999999993</c:v>
                </c:pt>
                <c:pt idx="321">
                  <c:v>3.75</c:v>
                </c:pt>
                <c:pt idx="323">
                  <c:v>1.25</c:v>
                </c:pt>
                <c:pt idx="324">
                  <c:v>2.5499999999999998</c:v>
                </c:pt>
                <c:pt idx="325">
                  <c:v>2.95</c:v>
                </c:pt>
                <c:pt idx="326">
                  <c:v>2.95</c:v>
                </c:pt>
                <c:pt idx="327">
                  <c:v>2.95</c:v>
                </c:pt>
                <c:pt idx="328">
                  <c:v>0.36</c:v>
                </c:pt>
                <c:pt idx="330">
                  <c:v>2.8653846153846154</c:v>
                </c:pt>
                <c:pt idx="331">
                  <c:v>3.95</c:v>
                </c:pt>
                <c:pt idx="335">
                  <c:v>5.45</c:v>
                </c:pt>
                <c:pt idx="336">
                  <c:v>12.75</c:v>
                </c:pt>
                <c:pt idx="338">
                  <c:v>5.95</c:v>
                </c:pt>
                <c:pt idx="339">
                  <c:v>1.95</c:v>
                </c:pt>
                <c:pt idx="342">
                  <c:v>2.5499999999999998</c:v>
                </c:pt>
                <c:pt idx="343">
                  <c:v>0.65</c:v>
                </c:pt>
                <c:pt idx="344">
                  <c:v>3.75</c:v>
                </c:pt>
                <c:pt idx="345">
                  <c:v>1.65</c:v>
                </c:pt>
                <c:pt idx="347">
                  <c:v>5.95</c:v>
                </c:pt>
                <c:pt idx="348">
                  <c:v>6.35</c:v>
                </c:pt>
                <c:pt idx="349">
                  <c:v>6.35</c:v>
                </c:pt>
                <c:pt idx="350">
                  <c:v>6.35</c:v>
                </c:pt>
                <c:pt idx="354">
                  <c:v>2.5499999999999998</c:v>
                </c:pt>
                <c:pt idx="355">
                  <c:v>1.65</c:v>
                </c:pt>
                <c:pt idx="357">
                  <c:v>0.12</c:v>
                </c:pt>
                <c:pt idx="358">
                  <c:v>4.25</c:v>
                </c:pt>
                <c:pt idx="359">
                  <c:v>1.45</c:v>
                </c:pt>
                <c:pt idx="360">
                  <c:v>8.9499999999999993</c:v>
                </c:pt>
                <c:pt idx="361">
                  <c:v>3.75</c:v>
                </c:pt>
                <c:pt idx="362">
                  <c:v>1.25</c:v>
                </c:pt>
                <c:pt idx="363">
                  <c:v>1.75</c:v>
                </c:pt>
                <c:pt idx="364">
                  <c:v>7.95</c:v>
                </c:pt>
                <c:pt idx="366">
                  <c:v>7.95</c:v>
                </c:pt>
                <c:pt idx="367">
                  <c:v>6.75</c:v>
                </c:pt>
                <c:pt idx="368">
                  <c:v>7.95</c:v>
                </c:pt>
                <c:pt idx="370">
                  <c:v>6.75</c:v>
                </c:pt>
                <c:pt idx="372">
                  <c:v>7.35</c:v>
                </c:pt>
                <c:pt idx="374">
                  <c:v>6.75</c:v>
                </c:pt>
                <c:pt idx="375">
                  <c:v>7.55</c:v>
                </c:pt>
                <c:pt idx="376">
                  <c:v>6.75</c:v>
                </c:pt>
                <c:pt idx="378">
                  <c:v>7.65</c:v>
                </c:pt>
                <c:pt idx="379">
                  <c:v>7.95</c:v>
                </c:pt>
                <c:pt idx="380">
                  <c:v>3.75</c:v>
                </c:pt>
                <c:pt idx="382">
                  <c:v>2.95</c:v>
                </c:pt>
                <c:pt idx="383">
                  <c:v>5.2</c:v>
                </c:pt>
                <c:pt idx="384">
                  <c:v>5.95</c:v>
                </c:pt>
                <c:pt idx="386">
                  <c:v>5.35</c:v>
                </c:pt>
                <c:pt idx="388">
                  <c:v>0.36</c:v>
                </c:pt>
                <c:pt idx="389">
                  <c:v>1.25</c:v>
                </c:pt>
                <c:pt idx="391">
                  <c:v>0.42</c:v>
                </c:pt>
                <c:pt idx="393">
                  <c:v>12.75</c:v>
                </c:pt>
                <c:pt idx="394">
                  <c:v>4.95</c:v>
                </c:pt>
                <c:pt idx="395">
                  <c:v>6.95</c:v>
                </c:pt>
                <c:pt idx="396">
                  <c:v>5.95</c:v>
                </c:pt>
                <c:pt idx="397">
                  <c:v>4.25</c:v>
                </c:pt>
                <c:pt idx="398">
                  <c:v>3.75</c:v>
                </c:pt>
                <c:pt idx="399">
                  <c:v>4.95</c:v>
                </c:pt>
                <c:pt idx="400">
                  <c:v>4.6500000000000004</c:v>
                </c:pt>
                <c:pt idx="402">
                  <c:v>1.95</c:v>
                </c:pt>
                <c:pt idx="403">
                  <c:v>6.75</c:v>
                </c:pt>
                <c:pt idx="404">
                  <c:v>3.75</c:v>
                </c:pt>
                <c:pt idx="405">
                  <c:v>3.75</c:v>
                </c:pt>
                <c:pt idx="406">
                  <c:v>2.5499999999999998</c:v>
                </c:pt>
                <c:pt idx="408">
                  <c:v>1.95</c:v>
                </c:pt>
                <c:pt idx="409">
                  <c:v>8.5</c:v>
                </c:pt>
                <c:pt idx="410">
                  <c:v>9.9499999999999993</c:v>
                </c:pt>
                <c:pt idx="411">
                  <c:v>0.39999999999999997</c:v>
                </c:pt>
                <c:pt idx="413">
                  <c:v>2.1</c:v>
                </c:pt>
                <c:pt idx="414">
                  <c:v>2.9500000000000006</c:v>
                </c:pt>
                <c:pt idx="416">
                  <c:v>0.85</c:v>
                </c:pt>
                <c:pt idx="421">
                  <c:v>0.85</c:v>
                </c:pt>
                <c:pt idx="422">
                  <c:v>2.1</c:v>
                </c:pt>
                <c:pt idx="423">
                  <c:v>1.45</c:v>
                </c:pt>
                <c:pt idx="424">
                  <c:v>4.25</c:v>
                </c:pt>
                <c:pt idx="425">
                  <c:v>3.75</c:v>
                </c:pt>
                <c:pt idx="426">
                  <c:v>3.75</c:v>
                </c:pt>
                <c:pt idx="427">
                  <c:v>3.75</c:v>
                </c:pt>
                <c:pt idx="428">
                  <c:v>2.95</c:v>
                </c:pt>
                <c:pt idx="429">
                  <c:v>2.95</c:v>
                </c:pt>
                <c:pt idx="430">
                  <c:v>2.95</c:v>
                </c:pt>
                <c:pt idx="431">
                  <c:v>2.95</c:v>
                </c:pt>
                <c:pt idx="436">
                  <c:v>3.75</c:v>
                </c:pt>
                <c:pt idx="438">
                  <c:v>1.25</c:v>
                </c:pt>
                <c:pt idx="439">
                  <c:v>1.155</c:v>
                </c:pt>
                <c:pt idx="441">
                  <c:v>2.95</c:v>
                </c:pt>
                <c:pt idx="442">
                  <c:v>2.95</c:v>
                </c:pt>
                <c:pt idx="443">
                  <c:v>3.75</c:v>
                </c:pt>
                <c:pt idx="444">
                  <c:v>3.75</c:v>
                </c:pt>
                <c:pt idx="446">
                  <c:v>0.85</c:v>
                </c:pt>
                <c:pt idx="447">
                  <c:v>2.95</c:v>
                </c:pt>
                <c:pt idx="450">
                  <c:v>4.95</c:v>
                </c:pt>
                <c:pt idx="453">
                  <c:v>0.85</c:v>
                </c:pt>
                <c:pt idx="454">
                  <c:v>1.95</c:v>
                </c:pt>
                <c:pt idx="455">
                  <c:v>0.21</c:v>
                </c:pt>
                <c:pt idx="456">
                  <c:v>2.1</c:v>
                </c:pt>
                <c:pt idx="457">
                  <c:v>1.65</c:v>
                </c:pt>
                <c:pt idx="458">
                  <c:v>1.25</c:v>
                </c:pt>
                <c:pt idx="463">
                  <c:v>0.85</c:v>
                </c:pt>
                <c:pt idx="464">
                  <c:v>0.85</c:v>
                </c:pt>
                <c:pt idx="466">
                  <c:v>2.95</c:v>
                </c:pt>
                <c:pt idx="467">
                  <c:v>3.75</c:v>
                </c:pt>
                <c:pt idx="468">
                  <c:v>3.5700000000000003</c:v>
                </c:pt>
                <c:pt idx="469">
                  <c:v>2.1</c:v>
                </c:pt>
                <c:pt idx="470">
                  <c:v>3.5700000000000003</c:v>
                </c:pt>
                <c:pt idx="471">
                  <c:v>1.65</c:v>
                </c:pt>
                <c:pt idx="473">
                  <c:v>0.85</c:v>
                </c:pt>
                <c:pt idx="474">
                  <c:v>3.75</c:v>
                </c:pt>
                <c:pt idx="477">
                  <c:v>0.85</c:v>
                </c:pt>
                <c:pt idx="478">
                  <c:v>0.65</c:v>
                </c:pt>
                <c:pt idx="479">
                  <c:v>0.42</c:v>
                </c:pt>
                <c:pt idx="480">
                  <c:v>2.1</c:v>
                </c:pt>
                <c:pt idx="481">
                  <c:v>1.25</c:v>
                </c:pt>
                <c:pt idx="482">
                  <c:v>1.25</c:v>
                </c:pt>
                <c:pt idx="484">
                  <c:v>0.42</c:v>
                </c:pt>
                <c:pt idx="487">
                  <c:v>1.25</c:v>
                </c:pt>
                <c:pt idx="488">
                  <c:v>3.95</c:v>
                </c:pt>
                <c:pt idx="489">
                  <c:v>8.5</c:v>
                </c:pt>
                <c:pt idx="490">
                  <c:v>3.95</c:v>
                </c:pt>
                <c:pt idx="491">
                  <c:v>7.65</c:v>
                </c:pt>
                <c:pt idx="492">
                  <c:v>3.39</c:v>
                </c:pt>
                <c:pt idx="493">
                  <c:v>0.85</c:v>
                </c:pt>
                <c:pt idx="496">
                  <c:v>4.25</c:v>
                </c:pt>
                <c:pt idx="497">
                  <c:v>2.5499999999999998</c:v>
                </c:pt>
                <c:pt idx="500">
                  <c:v>0.85</c:v>
                </c:pt>
                <c:pt idx="501">
                  <c:v>0.19</c:v>
                </c:pt>
                <c:pt idx="502">
                  <c:v>1.4000000000000001</c:v>
                </c:pt>
                <c:pt idx="503">
                  <c:v>3.75</c:v>
                </c:pt>
                <c:pt idx="504">
                  <c:v>4.25</c:v>
                </c:pt>
                <c:pt idx="510">
                  <c:v>5.95</c:v>
                </c:pt>
                <c:pt idx="511">
                  <c:v>2.5499999999999998</c:v>
                </c:pt>
                <c:pt idx="512">
                  <c:v>1.25</c:v>
                </c:pt>
                <c:pt idx="513">
                  <c:v>1.69</c:v>
                </c:pt>
                <c:pt idx="514">
                  <c:v>2.9500000000000006</c:v>
                </c:pt>
                <c:pt idx="515">
                  <c:v>3.75</c:v>
                </c:pt>
                <c:pt idx="516">
                  <c:v>3.75</c:v>
                </c:pt>
                <c:pt idx="517">
                  <c:v>2.1</c:v>
                </c:pt>
                <c:pt idx="518">
                  <c:v>7.95</c:v>
                </c:pt>
                <c:pt idx="520">
                  <c:v>2.3250000000000002</c:v>
                </c:pt>
                <c:pt idx="521">
                  <c:v>7.65</c:v>
                </c:pt>
                <c:pt idx="523">
                  <c:v>3.39</c:v>
                </c:pt>
                <c:pt idx="524">
                  <c:v>2.1</c:v>
                </c:pt>
                <c:pt idx="525">
                  <c:v>2.1</c:v>
                </c:pt>
                <c:pt idx="526">
                  <c:v>2.1</c:v>
                </c:pt>
                <c:pt idx="527">
                  <c:v>2.1</c:v>
                </c:pt>
                <c:pt idx="528">
                  <c:v>1.8500000000000003</c:v>
                </c:pt>
                <c:pt idx="529">
                  <c:v>2.1</c:v>
                </c:pt>
                <c:pt idx="530">
                  <c:v>2.1</c:v>
                </c:pt>
                <c:pt idx="531">
                  <c:v>1.9695652173913052</c:v>
                </c:pt>
                <c:pt idx="532">
                  <c:v>2.95</c:v>
                </c:pt>
                <c:pt idx="533">
                  <c:v>2.1</c:v>
                </c:pt>
                <c:pt idx="534">
                  <c:v>1.45</c:v>
                </c:pt>
                <c:pt idx="537">
                  <c:v>0.85</c:v>
                </c:pt>
                <c:pt idx="538">
                  <c:v>0.72</c:v>
                </c:pt>
                <c:pt idx="540">
                  <c:v>1.65</c:v>
                </c:pt>
                <c:pt idx="541">
                  <c:v>1.6499999999999997</c:v>
                </c:pt>
                <c:pt idx="543">
                  <c:v>0.65</c:v>
                </c:pt>
                <c:pt idx="544">
                  <c:v>1.25</c:v>
                </c:pt>
                <c:pt idx="545">
                  <c:v>1.65</c:v>
                </c:pt>
                <c:pt idx="546">
                  <c:v>1.65</c:v>
                </c:pt>
                <c:pt idx="547">
                  <c:v>1.25</c:v>
                </c:pt>
                <c:pt idx="548">
                  <c:v>2.95</c:v>
                </c:pt>
                <c:pt idx="549">
                  <c:v>1.6</c:v>
                </c:pt>
                <c:pt idx="551">
                  <c:v>0.85</c:v>
                </c:pt>
                <c:pt idx="552">
                  <c:v>1.65</c:v>
                </c:pt>
                <c:pt idx="553">
                  <c:v>0.65</c:v>
                </c:pt>
                <c:pt idx="554">
                  <c:v>0.65</c:v>
                </c:pt>
                <c:pt idx="555">
                  <c:v>0.65</c:v>
                </c:pt>
                <c:pt idx="556">
                  <c:v>0.65</c:v>
                </c:pt>
                <c:pt idx="557">
                  <c:v>0.65</c:v>
                </c:pt>
                <c:pt idx="558">
                  <c:v>0.65</c:v>
                </c:pt>
                <c:pt idx="559">
                  <c:v>1.65</c:v>
                </c:pt>
                <c:pt idx="560">
                  <c:v>5.95</c:v>
                </c:pt>
                <c:pt idx="562">
                  <c:v>1.25</c:v>
                </c:pt>
                <c:pt idx="563">
                  <c:v>1.4499999999999997</c:v>
                </c:pt>
                <c:pt idx="564">
                  <c:v>0.85</c:v>
                </c:pt>
                <c:pt idx="565">
                  <c:v>2.1</c:v>
                </c:pt>
                <c:pt idx="566">
                  <c:v>4.6500000000000004</c:v>
                </c:pt>
                <c:pt idx="568">
                  <c:v>3.9500000000000006</c:v>
                </c:pt>
                <c:pt idx="570">
                  <c:v>1.25</c:v>
                </c:pt>
                <c:pt idx="572">
                  <c:v>2.5499999999999998</c:v>
                </c:pt>
                <c:pt idx="575">
                  <c:v>8.5</c:v>
                </c:pt>
                <c:pt idx="576">
                  <c:v>35.75</c:v>
                </c:pt>
                <c:pt idx="578">
                  <c:v>5.95</c:v>
                </c:pt>
                <c:pt idx="579">
                  <c:v>0.85</c:v>
                </c:pt>
                <c:pt idx="580">
                  <c:v>8.5</c:v>
                </c:pt>
                <c:pt idx="582">
                  <c:v>0.42</c:v>
                </c:pt>
                <c:pt idx="583">
                  <c:v>6.75</c:v>
                </c:pt>
                <c:pt idx="584">
                  <c:v>0.85</c:v>
                </c:pt>
                <c:pt idx="585">
                  <c:v>0.85</c:v>
                </c:pt>
                <c:pt idx="586">
                  <c:v>1.4499999999999995</c:v>
                </c:pt>
                <c:pt idx="587">
                  <c:v>4.166666666666667</c:v>
                </c:pt>
                <c:pt idx="588">
                  <c:v>7.25</c:v>
                </c:pt>
                <c:pt idx="589">
                  <c:v>0.85</c:v>
                </c:pt>
                <c:pt idx="591">
                  <c:v>9.9499999999999993</c:v>
                </c:pt>
                <c:pt idx="595">
                  <c:v>1.95</c:v>
                </c:pt>
                <c:pt idx="597">
                  <c:v>1.95</c:v>
                </c:pt>
                <c:pt idx="598">
                  <c:v>1.65</c:v>
                </c:pt>
                <c:pt idx="599">
                  <c:v>1.95</c:v>
                </c:pt>
                <c:pt idx="600">
                  <c:v>1.65</c:v>
                </c:pt>
                <c:pt idx="601">
                  <c:v>1.95</c:v>
                </c:pt>
                <c:pt idx="602">
                  <c:v>1.95</c:v>
                </c:pt>
                <c:pt idx="605">
                  <c:v>1.65</c:v>
                </c:pt>
                <c:pt idx="606">
                  <c:v>1.95</c:v>
                </c:pt>
                <c:pt idx="607">
                  <c:v>1.95</c:v>
                </c:pt>
                <c:pt idx="608">
                  <c:v>1.45</c:v>
                </c:pt>
                <c:pt idx="609">
                  <c:v>9.9499999999999993</c:v>
                </c:pt>
                <c:pt idx="610">
                  <c:v>0.65</c:v>
                </c:pt>
                <c:pt idx="611">
                  <c:v>0.65</c:v>
                </c:pt>
                <c:pt idx="612">
                  <c:v>0.65</c:v>
                </c:pt>
                <c:pt idx="613">
                  <c:v>0.65</c:v>
                </c:pt>
                <c:pt idx="614">
                  <c:v>0.85</c:v>
                </c:pt>
                <c:pt idx="617">
                  <c:v>2.5499999999999998</c:v>
                </c:pt>
                <c:pt idx="618">
                  <c:v>1.25</c:v>
                </c:pt>
                <c:pt idx="620">
                  <c:v>0.55000000000000004</c:v>
                </c:pt>
                <c:pt idx="621">
                  <c:v>3.4380000000000006</c:v>
                </c:pt>
                <c:pt idx="622">
                  <c:v>2.5499999999999998</c:v>
                </c:pt>
                <c:pt idx="625">
                  <c:v>3.75</c:v>
                </c:pt>
                <c:pt idx="627">
                  <c:v>9.9499999999999993</c:v>
                </c:pt>
                <c:pt idx="628">
                  <c:v>9.9499999999999993</c:v>
                </c:pt>
                <c:pt idx="630">
                  <c:v>0.65</c:v>
                </c:pt>
                <c:pt idx="631">
                  <c:v>1.65</c:v>
                </c:pt>
                <c:pt idx="632">
                  <c:v>1.6500000000000001</c:v>
                </c:pt>
                <c:pt idx="635">
                  <c:v>1.45</c:v>
                </c:pt>
                <c:pt idx="636">
                  <c:v>1.25</c:v>
                </c:pt>
                <c:pt idx="644">
                  <c:v>4.95</c:v>
                </c:pt>
                <c:pt idx="645">
                  <c:v>4.95</c:v>
                </c:pt>
                <c:pt idx="647">
                  <c:v>0.42</c:v>
                </c:pt>
                <c:pt idx="648">
                  <c:v>2.1</c:v>
                </c:pt>
                <c:pt idx="650">
                  <c:v>5.95</c:v>
                </c:pt>
                <c:pt idx="651">
                  <c:v>1.65</c:v>
                </c:pt>
                <c:pt idx="652">
                  <c:v>4.25</c:v>
                </c:pt>
                <c:pt idx="653">
                  <c:v>1.65</c:v>
                </c:pt>
                <c:pt idx="655">
                  <c:v>0.85</c:v>
                </c:pt>
                <c:pt idx="656">
                  <c:v>0.85</c:v>
                </c:pt>
                <c:pt idx="657">
                  <c:v>1.6499999999999997</c:v>
                </c:pt>
                <c:pt idx="658">
                  <c:v>1.65</c:v>
                </c:pt>
                <c:pt idx="659">
                  <c:v>1.65</c:v>
                </c:pt>
                <c:pt idx="660">
                  <c:v>1.65</c:v>
                </c:pt>
                <c:pt idx="661">
                  <c:v>1.65</c:v>
                </c:pt>
                <c:pt idx="662">
                  <c:v>1.65</c:v>
                </c:pt>
                <c:pt idx="663">
                  <c:v>1.65</c:v>
                </c:pt>
                <c:pt idx="664">
                  <c:v>1.65</c:v>
                </c:pt>
                <c:pt idx="665">
                  <c:v>1.7785714285714285</c:v>
                </c:pt>
                <c:pt idx="666">
                  <c:v>2.5499999999999998</c:v>
                </c:pt>
                <c:pt idx="667">
                  <c:v>14.95</c:v>
                </c:pt>
                <c:pt idx="668">
                  <c:v>0.36</c:v>
                </c:pt>
                <c:pt idx="671">
                  <c:v>0.36</c:v>
                </c:pt>
                <c:pt idx="673">
                  <c:v>0.38000000000000006</c:v>
                </c:pt>
                <c:pt idx="674">
                  <c:v>0.36</c:v>
                </c:pt>
                <c:pt idx="678">
                  <c:v>2.95</c:v>
                </c:pt>
                <c:pt idx="679">
                  <c:v>2.95</c:v>
                </c:pt>
                <c:pt idx="682">
                  <c:v>2.75</c:v>
                </c:pt>
                <c:pt idx="683">
                  <c:v>2.5499999999999998</c:v>
                </c:pt>
                <c:pt idx="684">
                  <c:v>2.5499999999999998</c:v>
                </c:pt>
                <c:pt idx="685">
                  <c:v>4.95</c:v>
                </c:pt>
                <c:pt idx="686">
                  <c:v>4.95</c:v>
                </c:pt>
                <c:pt idx="688">
                  <c:v>1.95</c:v>
                </c:pt>
                <c:pt idx="691">
                  <c:v>2.95</c:v>
                </c:pt>
                <c:pt idx="693">
                  <c:v>3.75</c:v>
                </c:pt>
                <c:pt idx="694">
                  <c:v>0.42</c:v>
                </c:pt>
                <c:pt idx="701">
                  <c:v>0.42</c:v>
                </c:pt>
                <c:pt idx="702">
                  <c:v>0.6166666666666667</c:v>
                </c:pt>
                <c:pt idx="703">
                  <c:v>1.69</c:v>
                </c:pt>
                <c:pt idx="704">
                  <c:v>8.5</c:v>
                </c:pt>
                <c:pt idx="705">
                  <c:v>2.5</c:v>
                </c:pt>
                <c:pt idx="706">
                  <c:v>5.95</c:v>
                </c:pt>
                <c:pt idx="711">
                  <c:v>2.95</c:v>
                </c:pt>
                <c:pt idx="712">
                  <c:v>1.25</c:v>
                </c:pt>
                <c:pt idx="713">
                  <c:v>1.25</c:v>
                </c:pt>
                <c:pt idx="714">
                  <c:v>1.25</c:v>
                </c:pt>
                <c:pt idx="715">
                  <c:v>1.25</c:v>
                </c:pt>
                <c:pt idx="716">
                  <c:v>1.45</c:v>
                </c:pt>
                <c:pt idx="717">
                  <c:v>1.45</c:v>
                </c:pt>
                <c:pt idx="718">
                  <c:v>0.85</c:v>
                </c:pt>
                <c:pt idx="721">
                  <c:v>2.95</c:v>
                </c:pt>
                <c:pt idx="726">
                  <c:v>5.95</c:v>
                </c:pt>
                <c:pt idx="729">
                  <c:v>2.95</c:v>
                </c:pt>
                <c:pt idx="732">
                  <c:v>2.95</c:v>
                </c:pt>
                <c:pt idx="733">
                  <c:v>0.85</c:v>
                </c:pt>
                <c:pt idx="734">
                  <c:v>8.5</c:v>
                </c:pt>
                <c:pt idx="736">
                  <c:v>4.95</c:v>
                </c:pt>
                <c:pt idx="737">
                  <c:v>1.95</c:v>
                </c:pt>
                <c:pt idx="738">
                  <c:v>1.95</c:v>
                </c:pt>
                <c:pt idx="742">
                  <c:v>0.85</c:v>
                </c:pt>
                <c:pt idx="744">
                  <c:v>0.28999999999999998</c:v>
                </c:pt>
                <c:pt idx="745">
                  <c:v>0.28999999999999998</c:v>
                </c:pt>
                <c:pt idx="748">
                  <c:v>0.28999999999999998</c:v>
                </c:pt>
                <c:pt idx="750">
                  <c:v>0.65</c:v>
                </c:pt>
                <c:pt idx="751">
                  <c:v>0.28999999999999998</c:v>
                </c:pt>
                <c:pt idx="752">
                  <c:v>0.42</c:v>
                </c:pt>
                <c:pt idx="753">
                  <c:v>0.28999999999999998</c:v>
                </c:pt>
                <c:pt idx="755">
                  <c:v>0.85</c:v>
                </c:pt>
                <c:pt idx="756">
                  <c:v>1.25</c:v>
                </c:pt>
                <c:pt idx="759">
                  <c:v>0.65</c:v>
                </c:pt>
                <c:pt idx="760">
                  <c:v>0.85</c:v>
                </c:pt>
                <c:pt idx="762">
                  <c:v>0.55000000000000004</c:v>
                </c:pt>
                <c:pt idx="764">
                  <c:v>0.42</c:v>
                </c:pt>
                <c:pt idx="766">
                  <c:v>0.50124999999999997</c:v>
                </c:pt>
                <c:pt idx="767">
                  <c:v>0.55000000000000004</c:v>
                </c:pt>
                <c:pt idx="768">
                  <c:v>1.65</c:v>
                </c:pt>
                <c:pt idx="773">
                  <c:v>3.35</c:v>
                </c:pt>
                <c:pt idx="775">
                  <c:v>0.85</c:v>
                </c:pt>
                <c:pt idx="776">
                  <c:v>2.95</c:v>
                </c:pt>
                <c:pt idx="777">
                  <c:v>2.95</c:v>
                </c:pt>
                <c:pt idx="778">
                  <c:v>2.95</c:v>
                </c:pt>
                <c:pt idx="779">
                  <c:v>2.95</c:v>
                </c:pt>
                <c:pt idx="780">
                  <c:v>2.9</c:v>
                </c:pt>
                <c:pt idx="781">
                  <c:v>2.95</c:v>
                </c:pt>
                <c:pt idx="782">
                  <c:v>2.95</c:v>
                </c:pt>
                <c:pt idx="783">
                  <c:v>2.9500000000000006</c:v>
                </c:pt>
                <c:pt idx="784">
                  <c:v>2.8499999999999996</c:v>
                </c:pt>
                <c:pt idx="785">
                  <c:v>0.85</c:v>
                </c:pt>
                <c:pt idx="788">
                  <c:v>0.85</c:v>
                </c:pt>
                <c:pt idx="789">
                  <c:v>0.85</c:v>
                </c:pt>
                <c:pt idx="790">
                  <c:v>0.85</c:v>
                </c:pt>
                <c:pt idx="791">
                  <c:v>0.85</c:v>
                </c:pt>
                <c:pt idx="792">
                  <c:v>0.85</c:v>
                </c:pt>
                <c:pt idx="793">
                  <c:v>0.85</c:v>
                </c:pt>
                <c:pt idx="794">
                  <c:v>1.45</c:v>
                </c:pt>
                <c:pt idx="795">
                  <c:v>0.85</c:v>
                </c:pt>
                <c:pt idx="797">
                  <c:v>6.75</c:v>
                </c:pt>
                <c:pt idx="799">
                  <c:v>2.5499999999999998</c:v>
                </c:pt>
                <c:pt idx="801">
                  <c:v>0.42</c:v>
                </c:pt>
                <c:pt idx="804">
                  <c:v>1.65</c:v>
                </c:pt>
                <c:pt idx="805">
                  <c:v>9.9499999999999993</c:v>
                </c:pt>
                <c:pt idx="807">
                  <c:v>9.9499999999999993</c:v>
                </c:pt>
                <c:pt idx="808">
                  <c:v>5.95</c:v>
                </c:pt>
                <c:pt idx="809">
                  <c:v>1.45</c:v>
                </c:pt>
                <c:pt idx="810">
                  <c:v>6.75</c:v>
                </c:pt>
                <c:pt idx="811">
                  <c:v>2.5499999999999998</c:v>
                </c:pt>
                <c:pt idx="812">
                  <c:v>3.35</c:v>
                </c:pt>
                <c:pt idx="813">
                  <c:v>0.85</c:v>
                </c:pt>
                <c:pt idx="816">
                  <c:v>3.75</c:v>
                </c:pt>
                <c:pt idx="818">
                  <c:v>1.25</c:v>
                </c:pt>
                <c:pt idx="820">
                  <c:v>1.25</c:v>
                </c:pt>
                <c:pt idx="821">
                  <c:v>1.65</c:v>
                </c:pt>
                <c:pt idx="822">
                  <c:v>1.25</c:v>
                </c:pt>
                <c:pt idx="823">
                  <c:v>1.875</c:v>
                </c:pt>
                <c:pt idx="824">
                  <c:v>3.75</c:v>
                </c:pt>
                <c:pt idx="825">
                  <c:v>3.75</c:v>
                </c:pt>
                <c:pt idx="827">
                  <c:v>5.45</c:v>
                </c:pt>
                <c:pt idx="830">
                  <c:v>1.65</c:v>
                </c:pt>
                <c:pt idx="832">
                  <c:v>2.95</c:v>
                </c:pt>
                <c:pt idx="837">
                  <c:v>2.1</c:v>
                </c:pt>
                <c:pt idx="838">
                  <c:v>1.25</c:v>
                </c:pt>
                <c:pt idx="839">
                  <c:v>0.38</c:v>
                </c:pt>
                <c:pt idx="842">
                  <c:v>2.5499999999999998</c:v>
                </c:pt>
                <c:pt idx="845">
                  <c:v>1.25</c:v>
                </c:pt>
                <c:pt idx="846">
                  <c:v>3.75</c:v>
                </c:pt>
                <c:pt idx="849">
                  <c:v>1.65</c:v>
                </c:pt>
                <c:pt idx="850">
                  <c:v>1.65</c:v>
                </c:pt>
                <c:pt idx="851">
                  <c:v>1.65</c:v>
                </c:pt>
                <c:pt idx="852">
                  <c:v>1.6499999999999997</c:v>
                </c:pt>
                <c:pt idx="853">
                  <c:v>1.6499999999999997</c:v>
                </c:pt>
                <c:pt idx="854">
                  <c:v>1.65</c:v>
                </c:pt>
                <c:pt idx="855">
                  <c:v>2.1</c:v>
                </c:pt>
                <c:pt idx="858">
                  <c:v>0.85</c:v>
                </c:pt>
                <c:pt idx="860">
                  <c:v>1.45</c:v>
                </c:pt>
                <c:pt idx="863">
                  <c:v>2.1</c:v>
                </c:pt>
                <c:pt idx="864">
                  <c:v>2.1</c:v>
                </c:pt>
                <c:pt idx="865">
                  <c:v>2.1</c:v>
                </c:pt>
                <c:pt idx="866">
                  <c:v>1.25</c:v>
                </c:pt>
                <c:pt idx="867">
                  <c:v>0.85</c:v>
                </c:pt>
                <c:pt idx="869">
                  <c:v>1.95</c:v>
                </c:pt>
                <c:pt idx="872">
                  <c:v>1.25</c:v>
                </c:pt>
                <c:pt idx="873">
                  <c:v>1.25</c:v>
                </c:pt>
                <c:pt idx="874">
                  <c:v>8.9499999999999993</c:v>
                </c:pt>
                <c:pt idx="875">
                  <c:v>12.75</c:v>
                </c:pt>
                <c:pt idx="877">
                  <c:v>0.65</c:v>
                </c:pt>
                <c:pt idx="878">
                  <c:v>0.42</c:v>
                </c:pt>
                <c:pt idx="880">
                  <c:v>2.9500000000000006</c:v>
                </c:pt>
                <c:pt idx="881">
                  <c:v>2.9500000000000006</c:v>
                </c:pt>
                <c:pt idx="884">
                  <c:v>0.21</c:v>
                </c:pt>
                <c:pt idx="885">
                  <c:v>2.1</c:v>
                </c:pt>
                <c:pt idx="886">
                  <c:v>1.2025000000000001</c:v>
                </c:pt>
                <c:pt idx="887">
                  <c:v>3.75</c:v>
                </c:pt>
                <c:pt idx="888">
                  <c:v>2.95</c:v>
                </c:pt>
                <c:pt idx="891">
                  <c:v>0.85</c:v>
                </c:pt>
                <c:pt idx="893">
                  <c:v>1.25</c:v>
                </c:pt>
                <c:pt idx="894">
                  <c:v>1.65</c:v>
                </c:pt>
                <c:pt idx="895">
                  <c:v>0.85</c:v>
                </c:pt>
                <c:pt idx="896">
                  <c:v>3.75</c:v>
                </c:pt>
                <c:pt idx="898">
                  <c:v>1.65</c:v>
                </c:pt>
                <c:pt idx="900">
                  <c:v>2.95</c:v>
                </c:pt>
                <c:pt idx="902">
                  <c:v>2.95</c:v>
                </c:pt>
                <c:pt idx="903">
                  <c:v>8.5</c:v>
                </c:pt>
                <c:pt idx="905">
                  <c:v>2.1</c:v>
                </c:pt>
                <c:pt idx="906">
                  <c:v>2.1</c:v>
                </c:pt>
                <c:pt idx="907">
                  <c:v>5.95</c:v>
                </c:pt>
                <c:pt idx="908">
                  <c:v>1.25</c:v>
                </c:pt>
                <c:pt idx="909">
                  <c:v>4.95</c:v>
                </c:pt>
                <c:pt idx="910">
                  <c:v>10.950000000000001</c:v>
                </c:pt>
                <c:pt idx="911">
                  <c:v>0.85</c:v>
                </c:pt>
                <c:pt idx="913">
                  <c:v>0.85</c:v>
                </c:pt>
                <c:pt idx="914">
                  <c:v>7.95</c:v>
                </c:pt>
                <c:pt idx="915">
                  <c:v>2.95</c:v>
                </c:pt>
                <c:pt idx="916">
                  <c:v>1.25</c:v>
                </c:pt>
                <c:pt idx="917">
                  <c:v>2.95</c:v>
                </c:pt>
                <c:pt idx="918">
                  <c:v>2.1</c:v>
                </c:pt>
                <c:pt idx="920">
                  <c:v>4.25</c:v>
                </c:pt>
                <c:pt idx="921">
                  <c:v>2.95</c:v>
                </c:pt>
                <c:pt idx="922">
                  <c:v>9.9500000000000011</c:v>
                </c:pt>
                <c:pt idx="923">
                  <c:v>1.25</c:v>
                </c:pt>
                <c:pt idx="924">
                  <c:v>2.5499999999999998</c:v>
                </c:pt>
                <c:pt idx="925">
                  <c:v>2.5499999999999998</c:v>
                </c:pt>
                <c:pt idx="926">
                  <c:v>0.65</c:v>
                </c:pt>
                <c:pt idx="927">
                  <c:v>1.25</c:v>
                </c:pt>
                <c:pt idx="928">
                  <c:v>7.95</c:v>
                </c:pt>
                <c:pt idx="929">
                  <c:v>5.95</c:v>
                </c:pt>
                <c:pt idx="930">
                  <c:v>2.1</c:v>
                </c:pt>
                <c:pt idx="931">
                  <c:v>0.34</c:v>
                </c:pt>
                <c:pt idx="933">
                  <c:v>1.25</c:v>
                </c:pt>
                <c:pt idx="934">
                  <c:v>3.75</c:v>
                </c:pt>
                <c:pt idx="935">
                  <c:v>2.95</c:v>
                </c:pt>
                <c:pt idx="936">
                  <c:v>1.25</c:v>
                </c:pt>
                <c:pt idx="937">
                  <c:v>1.25</c:v>
                </c:pt>
                <c:pt idx="938">
                  <c:v>1.6499999999999997</c:v>
                </c:pt>
                <c:pt idx="940">
                  <c:v>3.4575000000000005</c:v>
                </c:pt>
                <c:pt idx="941">
                  <c:v>12.39</c:v>
                </c:pt>
                <c:pt idx="942">
                  <c:v>1.0980000000000003</c:v>
                </c:pt>
                <c:pt idx="944">
                  <c:v>0.85</c:v>
                </c:pt>
                <c:pt idx="945">
                  <c:v>0.85</c:v>
                </c:pt>
                <c:pt idx="947">
                  <c:v>1.95</c:v>
                </c:pt>
                <c:pt idx="948">
                  <c:v>1.25</c:v>
                </c:pt>
                <c:pt idx="949">
                  <c:v>2.5499999999999998</c:v>
                </c:pt>
                <c:pt idx="950">
                  <c:v>4.95</c:v>
                </c:pt>
                <c:pt idx="951">
                  <c:v>9.9499999999999993</c:v>
                </c:pt>
                <c:pt idx="952">
                  <c:v>4.95</c:v>
                </c:pt>
                <c:pt idx="953">
                  <c:v>1.65</c:v>
                </c:pt>
                <c:pt idx="955">
                  <c:v>1.6499999999999997</c:v>
                </c:pt>
                <c:pt idx="957">
                  <c:v>0.94999999999999984</c:v>
                </c:pt>
                <c:pt idx="958">
                  <c:v>1.65</c:v>
                </c:pt>
                <c:pt idx="959">
                  <c:v>1.65</c:v>
                </c:pt>
                <c:pt idx="961">
                  <c:v>1.65</c:v>
                </c:pt>
                <c:pt idx="962">
                  <c:v>1.65</c:v>
                </c:pt>
                <c:pt idx="963">
                  <c:v>1.65</c:v>
                </c:pt>
                <c:pt idx="964">
                  <c:v>1.65</c:v>
                </c:pt>
                <c:pt idx="968">
                  <c:v>0.42</c:v>
                </c:pt>
                <c:pt idx="972">
                  <c:v>1.25</c:v>
                </c:pt>
                <c:pt idx="975">
                  <c:v>8.5</c:v>
                </c:pt>
                <c:pt idx="977">
                  <c:v>2.95</c:v>
                </c:pt>
                <c:pt idx="978">
                  <c:v>1.25</c:v>
                </c:pt>
                <c:pt idx="979">
                  <c:v>2.3266666666666667</c:v>
                </c:pt>
                <c:pt idx="980">
                  <c:v>7.95</c:v>
                </c:pt>
                <c:pt idx="981">
                  <c:v>7.95</c:v>
                </c:pt>
                <c:pt idx="982">
                  <c:v>2.8699999999999997</c:v>
                </c:pt>
                <c:pt idx="983">
                  <c:v>2.95</c:v>
                </c:pt>
                <c:pt idx="984">
                  <c:v>2.95</c:v>
                </c:pt>
                <c:pt idx="986">
                  <c:v>1.25</c:v>
                </c:pt>
                <c:pt idx="988">
                  <c:v>2.95</c:v>
                </c:pt>
                <c:pt idx="991">
                  <c:v>1.25</c:v>
                </c:pt>
                <c:pt idx="992">
                  <c:v>1.25</c:v>
                </c:pt>
                <c:pt idx="993">
                  <c:v>2.25</c:v>
                </c:pt>
                <c:pt idx="994">
                  <c:v>1.0600000000000003</c:v>
                </c:pt>
                <c:pt idx="995">
                  <c:v>1.25</c:v>
                </c:pt>
                <c:pt idx="996">
                  <c:v>2.1</c:v>
                </c:pt>
                <c:pt idx="997">
                  <c:v>4.95</c:v>
                </c:pt>
                <c:pt idx="998">
                  <c:v>1.65</c:v>
                </c:pt>
                <c:pt idx="999">
                  <c:v>1.25</c:v>
                </c:pt>
                <c:pt idx="1000">
                  <c:v>6.35</c:v>
                </c:pt>
                <c:pt idx="1002">
                  <c:v>0.42</c:v>
                </c:pt>
                <c:pt idx="1006">
                  <c:v>4.95</c:v>
                </c:pt>
                <c:pt idx="1007">
                  <c:v>19.95</c:v>
                </c:pt>
                <c:pt idx="1008">
                  <c:v>1.25</c:v>
                </c:pt>
                <c:pt idx="1009">
                  <c:v>7.809375000000002</c:v>
                </c:pt>
                <c:pt idx="1017">
                  <c:v>2.1</c:v>
                </c:pt>
                <c:pt idx="1018">
                  <c:v>0.81499999999999995</c:v>
                </c:pt>
                <c:pt idx="1021">
                  <c:v>1.25</c:v>
                </c:pt>
                <c:pt idx="1022">
                  <c:v>5.45</c:v>
                </c:pt>
                <c:pt idx="1024">
                  <c:v>1.25</c:v>
                </c:pt>
                <c:pt idx="1025">
                  <c:v>1.65</c:v>
                </c:pt>
                <c:pt idx="1026">
                  <c:v>1.45</c:v>
                </c:pt>
                <c:pt idx="1027">
                  <c:v>1.25</c:v>
                </c:pt>
                <c:pt idx="1028">
                  <c:v>3.75</c:v>
                </c:pt>
                <c:pt idx="1030">
                  <c:v>3.75</c:v>
                </c:pt>
                <c:pt idx="1033">
                  <c:v>2.5499999999999998</c:v>
                </c:pt>
                <c:pt idx="1039">
                  <c:v>0.85</c:v>
                </c:pt>
                <c:pt idx="1040">
                  <c:v>1.25</c:v>
                </c:pt>
                <c:pt idx="1044">
                  <c:v>3.75</c:v>
                </c:pt>
                <c:pt idx="1045">
                  <c:v>1.25</c:v>
                </c:pt>
                <c:pt idx="1047">
                  <c:v>2.95</c:v>
                </c:pt>
                <c:pt idx="1049">
                  <c:v>2.95</c:v>
                </c:pt>
                <c:pt idx="1050">
                  <c:v>1.45</c:v>
                </c:pt>
                <c:pt idx="1051">
                  <c:v>1.45</c:v>
                </c:pt>
                <c:pt idx="1052">
                  <c:v>1.45</c:v>
                </c:pt>
                <c:pt idx="1053">
                  <c:v>0.85</c:v>
                </c:pt>
                <c:pt idx="1054">
                  <c:v>1.25</c:v>
                </c:pt>
                <c:pt idx="1058">
                  <c:v>1.25</c:v>
                </c:pt>
                <c:pt idx="1059">
                  <c:v>0.85</c:v>
                </c:pt>
                <c:pt idx="1061">
                  <c:v>0.85</c:v>
                </c:pt>
                <c:pt idx="1062">
                  <c:v>1.155</c:v>
                </c:pt>
                <c:pt idx="1063">
                  <c:v>3.75</c:v>
                </c:pt>
                <c:pt idx="1068">
                  <c:v>2.9499999999999997</c:v>
                </c:pt>
                <c:pt idx="1069">
                  <c:v>0.65</c:v>
                </c:pt>
                <c:pt idx="1070">
                  <c:v>0.85</c:v>
                </c:pt>
                <c:pt idx="1071">
                  <c:v>1.25</c:v>
                </c:pt>
                <c:pt idx="1072">
                  <c:v>4.25</c:v>
                </c:pt>
                <c:pt idx="1073">
                  <c:v>9.9499999999999993</c:v>
                </c:pt>
                <c:pt idx="1074">
                  <c:v>3.35</c:v>
                </c:pt>
                <c:pt idx="1076">
                  <c:v>3.35</c:v>
                </c:pt>
                <c:pt idx="1079">
                  <c:v>4.95</c:v>
                </c:pt>
                <c:pt idx="1081">
                  <c:v>1.65</c:v>
                </c:pt>
                <c:pt idx="1084">
                  <c:v>0.95</c:v>
                </c:pt>
                <c:pt idx="1085">
                  <c:v>1.65</c:v>
                </c:pt>
                <c:pt idx="1087">
                  <c:v>2.25</c:v>
                </c:pt>
                <c:pt idx="1088">
                  <c:v>0.85</c:v>
                </c:pt>
                <c:pt idx="1089">
                  <c:v>0.85</c:v>
                </c:pt>
                <c:pt idx="1091">
                  <c:v>0.42</c:v>
                </c:pt>
                <c:pt idx="1092">
                  <c:v>1.65</c:v>
                </c:pt>
                <c:pt idx="1094">
                  <c:v>2.1</c:v>
                </c:pt>
                <c:pt idx="1095">
                  <c:v>1.65</c:v>
                </c:pt>
                <c:pt idx="1097">
                  <c:v>0.16</c:v>
                </c:pt>
                <c:pt idx="1100">
                  <c:v>2.1</c:v>
                </c:pt>
                <c:pt idx="1103">
                  <c:v>0.85</c:v>
                </c:pt>
                <c:pt idx="1104">
                  <c:v>0.85</c:v>
                </c:pt>
                <c:pt idx="1106">
                  <c:v>0.85</c:v>
                </c:pt>
                <c:pt idx="1107">
                  <c:v>0.85</c:v>
                </c:pt>
                <c:pt idx="1108">
                  <c:v>0.85</c:v>
                </c:pt>
                <c:pt idx="1110">
                  <c:v>3.75</c:v>
                </c:pt>
                <c:pt idx="1112">
                  <c:v>4.95</c:v>
                </c:pt>
                <c:pt idx="1114">
                  <c:v>3.75</c:v>
                </c:pt>
                <c:pt idx="1116">
                  <c:v>0.42</c:v>
                </c:pt>
                <c:pt idx="1118">
                  <c:v>0.85</c:v>
                </c:pt>
                <c:pt idx="1119">
                  <c:v>2.9500000000000006</c:v>
                </c:pt>
                <c:pt idx="1120">
                  <c:v>1.25</c:v>
                </c:pt>
                <c:pt idx="1121">
                  <c:v>1.25</c:v>
                </c:pt>
                <c:pt idx="1122">
                  <c:v>1.25</c:v>
                </c:pt>
                <c:pt idx="1123">
                  <c:v>1.25</c:v>
                </c:pt>
                <c:pt idx="1124">
                  <c:v>1.25</c:v>
                </c:pt>
                <c:pt idx="1125">
                  <c:v>1.25</c:v>
                </c:pt>
                <c:pt idx="1126">
                  <c:v>0.42</c:v>
                </c:pt>
                <c:pt idx="1127">
                  <c:v>1.25</c:v>
                </c:pt>
                <c:pt idx="1128">
                  <c:v>0.42</c:v>
                </c:pt>
                <c:pt idx="1129">
                  <c:v>1.65</c:v>
                </c:pt>
                <c:pt idx="1130">
                  <c:v>4.95</c:v>
                </c:pt>
                <c:pt idx="1131">
                  <c:v>4.25</c:v>
                </c:pt>
                <c:pt idx="1133">
                  <c:v>6.75</c:v>
                </c:pt>
                <c:pt idx="1136">
                  <c:v>2.75</c:v>
                </c:pt>
                <c:pt idx="1137">
                  <c:v>0.85</c:v>
                </c:pt>
                <c:pt idx="1138">
                  <c:v>0.65</c:v>
                </c:pt>
                <c:pt idx="1139">
                  <c:v>1.25</c:v>
                </c:pt>
                <c:pt idx="1140">
                  <c:v>1.25</c:v>
                </c:pt>
                <c:pt idx="1141">
                  <c:v>0.85</c:v>
                </c:pt>
                <c:pt idx="1142">
                  <c:v>1.65</c:v>
                </c:pt>
                <c:pt idx="1143">
                  <c:v>2.5499999999999998</c:v>
                </c:pt>
                <c:pt idx="1147">
                  <c:v>2.95</c:v>
                </c:pt>
                <c:pt idx="1148">
                  <c:v>1.65</c:v>
                </c:pt>
                <c:pt idx="1150">
                  <c:v>0.85</c:v>
                </c:pt>
                <c:pt idx="1151">
                  <c:v>0.42</c:v>
                </c:pt>
                <c:pt idx="1152">
                  <c:v>0.85</c:v>
                </c:pt>
                <c:pt idx="1153">
                  <c:v>9.9499999999999993</c:v>
                </c:pt>
                <c:pt idx="1154">
                  <c:v>1.25</c:v>
                </c:pt>
                <c:pt idx="1155">
                  <c:v>6.75</c:v>
                </c:pt>
                <c:pt idx="1158">
                  <c:v>0.42</c:v>
                </c:pt>
                <c:pt idx="1159">
                  <c:v>0.85</c:v>
                </c:pt>
                <c:pt idx="1160">
                  <c:v>2.95</c:v>
                </c:pt>
                <c:pt idx="1162">
                  <c:v>0.42</c:v>
                </c:pt>
                <c:pt idx="1164">
                  <c:v>5.95</c:v>
                </c:pt>
                <c:pt idx="1165">
                  <c:v>4.6500000000000004</c:v>
                </c:pt>
                <c:pt idx="1167">
                  <c:v>0.85</c:v>
                </c:pt>
                <c:pt idx="1169">
                  <c:v>1.25</c:v>
                </c:pt>
                <c:pt idx="1172">
                  <c:v>1.25</c:v>
                </c:pt>
                <c:pt idx="1173">
                  <c:v>1.25</c:v>
                </c:pt>
                <c:pt idx="1174">
                  <c:v>1.25</c:v>
                </c:pt>
                <c:pt idx="1176">
                  <c:v>1.25</c:v>
                </c:pt>
                <c:pt idx="1177">
                  <c:v>0.55000000000000004</c:v>
                </c:pt>
                <c:pt idx="1180">
                  <c:v>0.65</c:v>
                </c:pt>
                <c:pt idx="1181">
                  <c:v>2.1</c:v>
                </c:pt>
                <c:pt idx="1182">
                  <c:v>2.1</c:v>
                </c:pt>
                <c:pt idx="1184">
                  <c:v>2.1</c:v>
                </c:pt>
                <c:pt idx="1185">
                  <c:v>1.25</c:v>
                </c:pt>
                <c:pt idx="1186">
                  <c:v>1.25</c:v>
                </c:pt>
                <c:pt idx="1187">
                  <c:v>1.25</c:v>
                </c:pt>
                <c:pt idx="1189">
                  <c:v>1.6500000000000001</c:v>
                </c:pt>
                <c:pt idx="1191">
                  <c:v>9.9499999999999993</c:v>
                </c:pt>
                <c:pt idx="1194">
                  <c:v>4.95</c:v>
                </c:pt>
                <c:pt idx="1196">
                  <c:v>12.75</c:v>
                </c:pt>
                <c:pt idx="1199">
                  <c:v>1.25</c:v>
                </c:pt>
                <c:pt idx="1200">
                  <c:v>7.95</c:v>
                </c:pt>
                <c:pt idx="1201">
                  <c:v>1.25</c:v>
                </c:pt>
                <c:pt idx="1202">
                  <c:v>1.25</c:v>
                </c:pt>
                <c:pt idx="1204">
                  <c:v>1.69</c:v>
                </c:pt>
                <c:pt idx="1205">
                  <c:v>1.25</c:v>
                </c:pt>
                <c:pt idx="1206">
                  <c:v>12.75</c:v>
                </c:pt>
                <c:pt idx="1207">
                  <c:v>7.95</c:v>
                </c:pt>
                <c:pt idx="1208">
                  <c:v>5.95</c:v>
                </c:pt>
                <c:pt idx="1209">
                  <c:v>1.25</c:v>
                </c:pt>
                <c:pt idx="1210">
                  <c:v>1.0758333333333336</c:v>
                </c:pt>
                <c:pt idx="1211">
                  <c:v>1.0758333333333336</c:v>
                </c:pt>
                <c:pt idx="1212">
                  <c:v>1.25</c:v>
                </c:pt>
                <c:pt idx="1213">
                  <c:v>1.25</c:v>
                </c:pt>
                <c:pt idx="1214">
                  <c:v>0.42</c:v>
                </c:pt>
                <c:pt idx="1215">
                  <c:v>9.9499999999999993</c:v>
                </c:pt>
                <c:pt idx="1217">
                  <c:v>1.2120000000000002</c:v>
                </c:pt>
                <c:pt idx="1219">
                  <c:v>0.36</c:v>
                </c:pt>
                <c:pt idx="1221">
                  <c:v>79.95</c:v>
                </c:pt>
                <c:pt idx="1222">
                  <c:v>295</c:v>
                </c:pt>
                <c:pt idx="1223">
                  <c:v>3.75</c:v>
                </c:pt>
                <c:pt idx="1224">
                  <c:v>3.75</c:v>
                </c:pt>
                <c:pt idx="1225">
                  <c:v>0.82400000000000007</c:v>
                </c:pt>
                <c:pt idx="1226">
                  <c:v>6.95</c:v>
                </c:pt>
                <c:pt idx="1227">
                  <c:v>8.5</c:v>
                </c:pt>
                <c:pt idx="1229">
                  <c:v>9.9499999999999993</c:v>
                </c:pt>
                <c:pt idx="1231">
                  <c:v>1.45</c:v>
                </c:pt>
                <c:pt idx="1232">
                  <c:v>1.95</c:v>
                </c:pt>
                <c:pt idx="1233">
                  <c:v>1.25</c:v>
                </c:pt>
                <c:pt idx="1234">
                  <c:v>1.95</c:v>
                </c:pt>
                <c:pt idx="1235">
                  <c:v>1.95</c:v>
                </c:pt>
                <c:pt idx="1236">
                  <c:v>7.65</c:v>
                </c:pt>
                <c:pt idx="1237">
                  <c:v>9.9499999999999993</c:v>
                </c:pt>
                <c:pt idx="1241">
                  <c:v>2.6611111111111114</c:v>
                </c:pt>
                <c:pt idx="1242">
                  <c:v>0.85</c:v>
                </c:pt>
                <c:pt idx="1244">
                  <c:v>3.4176923076923078</c:v>
                </c:pt>
                <c:pt idx="1245">
                  <c:v>3.75</c:v>
                </c:pt>
                <c:pt idx="1246">
                  <c:v>1.25</c:v>
                </c:pt>
                <c:pt idx="1247">
                  <c:v>1.25</c:v>
                </c:pt>
                <c:pt idx="1248">
                  <c:v>2.5499999999999998</c:v>
                </c:pt>
                <c:pt idx="1249">
                  <c:v>4.95</c:v>
                </c:pt>
                <c:pt idx="1252">
                  <c:v>1.95</c:v>
                </c:pt>
                <c:pt idx="1254">
                  <c:v>5.0333333333333341</c:v>
                </c:pt>
                <c:pt idx="1256">
                  <c:v>6.45</c:v>
                </c:pt>
                <c:pt idx="1257">
                  <c:v>7.116666666666668</c:v>
                </c:pt>
                <c:pt idx="1258">
                  <c:v>1.65</c:v>
                </c:pt>
                <c:pt idx="1259">
                  <c:v>1.65</c:v>
                </c:pt>
                <c:pt idx="1260">
                  <c:v>1.65</c:v>
                </c:pt>
                <c:pt idx="1264">
                  <c:v>1.25</c:v>
                </c:pt>
                <c:pt idx="1265">
                  <c:v>2.6566666666666667</c:v>
                </c:pt>
                <c:pt idx="1266">
                  <c:v>2.95</c:v>
                </c:pt>
                <c:pt idx="1268">
                  <c:v>4.25</c:v>
                </c:pt>
                <c:pt idx="1269">
                  <c:v>2.1000000000000005</c:v>
                </c:pt>
                <c:pt idx="1270">
                  <c:v>9.9499999999999993</c:v>
                </c:pt>
                <c:pt idx="1271">
                  <c:v>1.65</c:v>
                </c:pt>
                <c:pt idx="1272">
                  <c:v>0.85</c:v>
                </c:pt>
                <c:pt idx="1273">
                  <c:v>0.85</c:v>
                </c:pt>
                <c:pt idx="1274">
                  <c:v>5.95</c:v>
                </c:pt>
                <c:pt idx="1275">
                  <c:v>2.95</c:v>
                </c:pt>
                <c:pt idx="1276">
                  <c:v>0.78500000000000003</c:v>
                </c:pt>
                <c:pt idx="1277">
                  <c:v>2.25</c:v>
                </c:pt>
                <c:pt idx="1278">
                  <c:v>2.1</c:v>
                </c:pt>
                <c:pt idx="1279">
                  <c:v>0.25333333333333335</c:v>
                </c:pt>
                <c:pt idx="1282">
                  <c:v>0.42</c:v>
                </c:pt>
                <c:pt idx="1283">
                  <c:v>0.42</c:v>
                </c:pt>
                <c:pt idx="1285">
                  <c:v>0.42</c:v>
                </c:pt>
                <c:pt idx="1288">
                  <c:v>5.95</c:v>
                </c:pt>
                <c:pt idx="1289">
                  <c:v>7.95</c:v>
                </c:pt>
                <c:pt idx="1290">
                  <c:v>1.69</c:v>
                </c:pt>
                <c:pt idx="1291">
                  <c:v>2.1</c:v>
                </c:pt>
                <c:pt idx="1292">
                  <c:v>1.25</c:v>
                </c:pt>
                <c:pt idx="1293">
                  <c:v>1.25</c:v>
                </c:pt>
                <c:pt idx="1294">
                  <c:v>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79-432D-8DEA-B452A17E0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271960"/>
        <c:axId val="632274072"/>
      </c:lineChart>
      <c:catAx>
        <c:axId val="632271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274072"/>
        <c:crosses val="autoZero"/>
        <c:auto val="1"/>
        <c:lblAlgn val="ctr"/>
        <c:lblOffset val="100"/>
        <c:noMultiLvlLbl val="0"/>
      </c:catAx>
      <c:valAx>
        <c:axId val="632274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271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Distribution of Unit price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Unit price</a:t>
          </a:r>
        </a:p>
      </cx:txPr>
    </cx:title>
    <cx:plotArea>
      <cx:plotAreaRegion>
        <cx:series layoutId="clusteredColumn" uniqueId="{5A5E9785-39DD-4EC5-AAB9-71A9BB9D979D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400049</xdr:colOff>
      <xdr:row>7</xdr:row>
      <xdr:rowOff>23812</xdr:rowOff>
    </xdr:from>
    <xdr:to>
      <xdr:col>9</xdr:col>
      <xdr:colOff>342899</xdr:colOff>
      <xdr:row>21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694A6-CA8B-F386-CB24-84E0FB122F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561975</xdr:colOff>
      <xdr:row>274</xdr:row>
      <xdr:rowOff>133350</xdr:rowOff>
    </xdr:from>
    <xdr:to>
      <xdr:col>8</xdr:col>
      <xdr:colOff>514350</xdr:colOff>
      <xdr:row>289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B112A0E-533E-4117-8796-3C036D23C2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28574</xdr:colOff>
      <xdr:row>265</xdr:row>
      <xdr:rowOff>9525</xdr:rowOff>
    </xdr:from>
    <xdr:to>
      <xdr:col>11</xdr:col>
      <xdr:colOff>328611</xdr:colOff>
      <xdr:row>274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4F09C03D-2946-75A1-AE14-79A4420D79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81824" y="50492025"/>
              <a:ext cx="4338637" cy="1704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147637</xdr:colOff>
      <xdr:row>4449</xdr:row>
      <xdr:rowOff>90487</xdr:rowOff>
    </xdr:from>
    <xdr:to>
      <xdr:col>10</xdr:col>
      <xdr:colOff>300037</xdr:colOff>
      <xdr:row>4463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E47CD6-09FF-CBC8-C39F-48A8F642B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COT" refreshedDate="45807.725062500002" createdVersion="8" refreshedVersion="8" minRefreshableVersion="3" recordCount="3732" xr:uid="{49D8C850-86FC-442C-888D-D0D6067E5E4D}">
  <cacheSource type="worksheet">
    <worksheetSource ref="A1:I3733" sheet="Data Cleaning"/>
  </cacheSource>
  <cacheFields count="12">
    <cacheField name="Invoice No" numFmtId="0">
      <sharedItems containsSemiMixedTypes="0" containsString="0" containsNumber="1" containsInteger="1" minValue="536365" maxValue="536836"/>
    </cacheField>
    <cacheField name="Stock Code" numFmtId="0">
      <sharedItems containsMixedTypes="1" containsNumber="1" containsInteger="1" minValue="10002" maxValue="90204"/>
    </cacheField>
    <cacheField name="Description" numFmtId="0">
      <sharedItems count="1295">
        <s v="WHITE HANGING HEART T-LIGHT HOLDER"/>
        <s v="WHITE METAL LANTERN"/>
        <s v="CREAM CUPID HEARTS COAT HANGER"/>
        <s v="KNITTED UNION FLAG HOT WATER BOTTLE"/>
        <s v="RED WOOLLY HOTTIE WHITE HEART."/>
        <s v="SET 7 BABUSHKA NESTING BOXES"/>
        <s v="GLASS STAR FROSTED T-LIGHT HOLDER"/>
        <s v="HAND WARMER UNION JACK"/>
        <s v="HAND WARMER RED POLKA DOT"/>
        <s v="ASSORTED COLOUR BIRD ORNAMENT"/>
        <s v="POPPY'S PLAYHOUSE BEDROOM "/>
        <s v="POPPY'S PLAYHOUSE KITCHEN"/>
        <s v="FELTCRAFT PRINCESS CHARLOTTE DOLL"/>
        <s v="IVORY KNITTED MUG COSY "/>
        <s v="BOX OF 6 ASSORTED COLOUR TEASPOONS"/>
        <s v="BOX OF VINTAGE JIGSAW BLOCKS "/>
        <s v="BOX OF VINTAGE ALPHABET BLOCKS"/>
        <s v="HOME BUILDING BLOCK WORD"/>
        <s v="LOVE BUILDING BLOCK WORD"/>
        <s v="RECIPE BOX WITH METAL HEART"/>
        <s v="DOORMAT NEW ENGLAND"/>
        <s v="JAM MAKING SET WITH JARS"/>
        <s v="RED COAT RACK PARIS FASHION"/>
        <s v="YELLOW COAT RACK PARIS FASHION"/>
        <s v="BLUE COAT RACK PARIS FASHION"/>
        <s v="BATH BUILDING BLOCK WORD"/>
        <s v="ALARM CLOCK BAKELIKE PINK"/>
        <s v="ALARM CLOCK BAKELIKE RED "/>
        <s v="ALARM CLOCK BAKELIKE GREEN"/>
        <s v="PANDA AND BUNNIES STICKER SHEET"/>
        <s v="STARS GIFT TAPE "/>
        <s v="INFLATABLE POLITICAL GLOBE "/>
        <s v="VINTAGE HEADS AND TAILS CARD GAME "/>
        <s v="SET/2 RED RETROSPOT TEA TOWELS "/>
        <s v="ROUND SNACK BOXES SET OF4 WOODLAND "/>
        <s v="SPACEBOY LUNCH BOX "/>
        <s v="LUNCH BOX I LOVE LONDON"/>
        <s v="CIRCUS PARADE LUNCH BOX "/>
        <s v="CHARLOTTE BAG DOLLY GIRL DESIGN"/>
        <s v="RED TOADSTOOL LED NIGHT LIGHT"/>
        <s v=" SET 2 TEA TOWELS I LOVE LONDON "/>
        <s v="VINTAGE SEASIDE JIGSAW PUZZLES"/>
        <s v="MINI JIGSAW CIRCUS PARADE "/>
        <s v="MINI JIGSAW SPACEBOY"/>
        <s v="MINI PAINT SET VINTAGE "/>
        <s v="POSTAGE"/>
        <s v="PAPER CHAIN KIT 50'S CHRISTMAS "/>
        <s v="EDWARDIAN PARASOL RED"/>
        <s v="RETRO COFFEE MUGS ASSORTED"/>
        <s v="SAVE THE PLANET MUG"/>
        <s v="VINTAGE BILLBOARD DRINK ME MUG"/>
        <s v="VINTAGE BILLBOARD LOVE/HATE MUG"/>
        <s v="WOOD 2 DRAWER CABINET WHITE FINISH"/>
        <s v="WOOD S/3 CABINET ANT WHITE FINISH"/>
        <s v="WOODEN PICTURE FRAME WHITE FINISH"/>
        <s v="WOODEN FRAME ANTIQUE WHITE "/>
        <s v="VICTORIAN SEWING BOX LARGE"/>
        <s v="HOT WATER BOTTLE TEA AND SYMPATHY"/>
        <s v="RED HANGING HEART T-LIGHT HOLDER"/>
        <s v="JUMBO BAG PINK POLKADOT"/>
        <s v="JUMBO  BAG BAROQUE BLACK WHITE"/>
        <s v="JUMBO BAG CHARLIE AND LOLA TOYS"/>
        <s v="STRAWBERRY CHARLOTTE BAG"/>
        <s v="RED 3 PIECE RETROSPOT CUTLERY SET"/>
        <s v="BLUE 3 PIECE POLKADOT CUTLERY SET"/>
        <s v="SET/6 RED SPOTTY PAPER PLATES"/>
        <s v="LUNCH BAG RED RETROSPOT"/>
        <s v="STRAWBERRY LUNCH BOX WITH CUTLERY"/>
        <s v="LUNCH BOX WITH CUTLERY RETROSPOT "/>
        <s v="PACK OF 72 RETROSPOT CAKE CASES"/>
        <s v="PACK OF 60 DINOSAUR CAKE CASES"/>
        <s v="PACK OF 60 PINK PAISLEY CAKE CASES"/>
        <s v="60 TEATIME FAIRY CAKE CASES"/>
        <s v="TOMATO CHARLIE+LOLA COASTER SET"/>
        <s v="CHARLIE &amp; LOLA WASTEPAPER BIN FLORA"/>
        <s v="RED CHARLIE+LOLA PERSONAL DOORSIGN"/>
        <s v="JUMBO STORAGE BAG SUKI"/>
        <s v="JUMBO BAG PINK VINTAGE PAISLEY"/>
        <s v="JAM MAKING SET PRINTED"/>
        <s v="RETROSPOT TEA SET CERAMIC 11 PC "/>
        <s v="GIRLY PINK TOOL SET"/>
        <s v="JUMBO SHOPPER VINTAGE RED PAISLEY"/>
        <s v="AIRLINE LOUNGE,METAL SIGN"/>
        <s v="WHITE SPOT RED CERAMIC DRAWER KNOB"/>
        <s v="RED DRAWER KNOB ACRYLIC EDWARDIAN"/>
        <s v="CLEAR DRAWER KNOB ACRYLIC EDWARDIAN"/>
        <s v="PHOTO CLIP LINE"/>
        <s v="FELT EGG COSY CHICKEN"/>
        <s v="PIGGY BANK RETROSPOT "/>
        <s v="SKULL SHOULDER BAG"/>
        <s v="YOU'RE CONFUSING ME METAL SIGN "/>
        <s v="COOK WITH WINE METAL SIGN "/>
        <s v="GIN + TONIC DIET METAL SIGN"/>
        <s v="YELLOW BREAKFAST CUP AND SAUCER"/>
        <s v="PINK BREAKFAST CUP AND SAUCER "/>
        <s v="PAPER CHAIN KIT RETROSPOT"/>
        <s v="SMALL HEART FLOWERS HOOK "/>
        <s v="TEA TIME DES TEA COSY"/>
        <s v="FELT EGG COSY WHITE RABBIT "/>
        <s v="ZINC WILLIE WINKIE  CANDLE STICK"/>
        <s v="CERAMIC CHERRY CAKE MONEY BANK"/>
        <s v="RETROSPOT LARGE MILK JUG"/>
        <s v="SET OF 6 FUNKY BEAKERS"/>
        <s v="EDWARDIAN PARASOL BLACK"/>
        <s v="EDWARDIAN PARASOL NATURAL"/>
        <s v="CERAMIC STRAWBERRY CAKE MONEY BANK"/>
        <s v="BLUE OWL SOFT TOY"/>
        <s v="BALLOON ART MAKE YOUR OWN FLOWERS"/>
        <s v="GLASS CLOCHE SMALL"/>
        <s v="GUMBALL MONOCHROME COAT RACK"/>
        <s v="DOORMAT FANCY FONT HOME SWEET HOME"/>
        <s v="VINTAGE SNAKES &amp; LADDERS"/>
        <s v="CHOCOLATE CALCULATOR"/>
        <s v="RECYCLING BAG RETROSPOT "/>
        <s v="TOY TIDY PINK POLKADOT"/>
        <s v="ANTIQUE GLASS DRESSING TABLE POT"/>
        <s v="IVORY GIANT GARDEN THERMOMETER"/>
        <s v="3 TIER CAKE TIN GREEN AND CREAM"/>
        <s v="3 TIER CAKE TIN RED AND CREAM"/>
        <s v="SET 3 WICKER OVAL BASKETS W LIDS"/>
        <s v="WOOD BLACK BOARD ANT WHITE FINISH"/>
        <s v="COLOUR GLASS T-LIGHT HOLDER HANGING"/>
        <s v="HANGING METAL HEART LANTERN"/>
        <s v="HANGING MEDINA LANTERN SMALL"/>
        <s v="NATURAL SLATE HEART CHALKBOARD "/>
        <s v="HEART OF WICKER SMALL"/>
        <s v="HEART OF WICKER LARGE"/>
        <s v="WHITE LOVEBIRD LANTERN"/>
        <s v="CLASSIC METAL BIRDCAGE PLANT HOLDER"/>
        <s v="CREAM HEART CARD HOLDER"/>
        <s v="ENAMEL FLOWER JUG CREAM"/>
        <s v="ENAMEL FIRE BUCKET CREAM"/>
        <s v="ENAMEL BREAD BIN CREAM"/>
        <s v="JUMBO BAG DOLLY GIRL DESIGN"/>
        <s v="TRADITIONAL CHRISTMAS RIBBONS"/>
        <s v="ORGANISER WOOD ANTIQUE WHITE "/>
        <s v="LUNCH BAG DOLLY GIRL DESIGN"/>
        <s v="WHITE WIRE EGG HOLDER"/>
        <s v="JUMBO BAG RED RETROSPOT"/>
        <s v="CHILLI LIGHTS"/>
        <s v="LIGHT GARLAND BUTTERFILES PINK"/>
        <s v="WOODEN OWLS LIGHT GARLAND "/>
        <s v="FAIRY TALE COTTAGE NIGHTLIGHT"/>
        <s v="HOME SMALL WOOD LETTERS"/>
        <s v="GINGHAM HEART  DOORSTOP RED"/>
        <s v="FIVE HEART HANGING DECORATION"/>
        <s v="ASSORTED BOTTLE TOP  MAGNETS "/>
        <s v="FRIDGE MAGNETS US DINER ASSORTED"/>
        <s v="HOMEMADE JAM SCENTED CANDLES"/>
        <s v="FRIDGE MAGNETS LES ENFANTS ASSORTED"/>
        <s v="ROSE CARAVAN DOORSTOP"/>
        <s v="5 HOOK HANGER MAGIC TOADSTOOL"/>
        <s v="CHRISTMAS LIGHTS 10 REINDEER"/>
        <s v="VINTAGE UNION JACK CUSHION COVER"/>
        <s v="SET OF 3 COLOURED  FLYING DUCKS"/>
        <s v="SET OF 3 GOLD FLYING DUCKS"/>
        <s v="RED RETROSPOT UMBRELLA"/>
        <s v="BLACK/BLUE POLKADOT UMBRELLA"/>
        <s v="RED DINER WALL CLOCK"/>
        <s v="BLUE DINER WALL CLOCK"/>
        <s v="IVORY DINER WALL CLOCK"/>
        <s v="LARGE HEART MEASURING SPOONS"/>
        <s v="SMALL HEART MEASURING SPOONS"/>
        <s v="JAM JAR WITH PINK LID"/>
        <s v="JAM JAR WITH GREEN LID"/>
        <s v="ROSE COTTAGE KEEPSAKE BOX "/>
        <s v="HANGING HEART ZINC T-LIGHT HOLDER"/>
        <s v="PAPER CHAIN KIT VINTAGE CHRISTMAS"/>
        <s v="DISCO BALL CHRISTMAS DECORATION"/>
        <s v="SMALL POPCORN HOLDER"/>
        <s v="LARGE POPCORN HOLDER "/>
        <s v="SET/20 RED RETROSPOT PAPER NAPKINS "/>
        <s v="SET/6 RED SPOTTY PAPER CUPS"/>
        <s v="POLKADOT RAIN HAT "/>
        <s v="DELUXE SEWING KIT "/>
        <s v="RETROSPOT HEART HOT WATER BOTTLE"/>
        <s v="ENGLISH ROSE HOT WATER BOTTLE"/>
        <s v="PHOTO CUBE"/>
        <s v="3 STRIPEY MICE FELTCRAFT"/>
        <s v="SET OF 6 SOLDIER SKITTLES"/>
        <s v="TRADITIONAL WOODEN SKIPPING ROPE"/>
        <s v="WOODEN BOX OF DOMINOES"/>
        <s v="RUSTIC  SEVENTEEN DRAWER SIDEBOARD"/>
        <s v="PARTY CONES CARNIVAL ASSORTED"/>
        <s v="PARTY CONES CANDY ASSORTED"/>
        <s v="PICNIC BASKET WICKER SMALL"/>
        <s v="STAR DECORATION PAINTED ZINC "/>
        <s v="RETROSPOT LAMP"/>
        <s v="FANCY FONT BIRTHDAY CARD, "/>
        <s v="HAND WARMER SCOTTY DOG DESIGN"/>
        <s v="HAND WARMER OWL DESIGN"/>
        <s v="HAND WARMER RED RETROSPOT"/>
        <s v="DOG BOWL CHASING BALL DESIGN"/>
        <s v="CLOTHES PEGS RETROSPOT PACK 24 "/>
        <s v="HAND OVER THE CHOCOLATE   SIGN "/>
        <s v="TRAVEL SEWING KIT"/>
        <s v="BLACK HEART CARD HOLDER"/>
        <s v="CHICK GREY HOT WATER BOTTLE"/>
        <s v="SMALL GLASS HEART TRINKET POT"/>
        <s v="ALARM CLOCK BAKELIKE IVORY"/>
        <s v="ALARM CLOCK BAKELIKE ORANGE"/>
        <s v="HAND WARMER BIRD DESIGN"/>
        <s v="IVORY EMBROIDERED QUILT "/>
        <s v="SET OF 3 BLACK FLYING DUCKS"/>
        <s v="PACK OF 12 RED RETROSPOT TISSUES "/>
        <s v="RED RETROSPOT MUG"/>
        <s v="BABUSHKA LIGHTS STRING OF 10"/>
        <s v="DOORMAT FAIRY CAKE"/>
        <s v="STRAWBERRY CERAMIC TRINKET BOX"/>
        <s v="PINK DOUGHNUT TRINKET POT "/>
        <s v="SILK PURSE BABUSHKA PINK"/>
        <s v="HOT WATER BOTTLE I AM SO POORLY"/>
        <s v="CHOCOLATE HOT WATER BOTTLE"/>
        <s v="WHITE SKULL HOT WATER BOTTLE "/>
        <s v="SCOTTIE DOG HOT WATER BOTTLE"/>
        <s v="BIRD HOUSE HOT WATER BOTTLE"/>
        <s v="BOUDOIR SQUARE TISSUE BOX"/>
        <s v="SKULLS SQUARE TISSUE BOX"/>
        <s v="PHOTO FRAME CORNICE"/>
        <s v="SILK PURSE BABUSHKA RED"/>
        <s v="PICTURE DOMINOES"/>
        <s v="S/6 SEW ON CROCHET FLOWERS"/>
        <s v="SCANDINAVIAN REDS RIBBONS"/>
        <s v="BALLOONS  WRITING SET "/>
        <s v="LAVENDER INCENSE IN TIN"/>
        <s v="TV DINNER TRAY VINTAGE PAISLEY"/>
        <s v="SET OF 4 ENGLISH ROSE PLACEMATS"/>
        <s v="SET OF 4 ENGLISH ROSE COASTERS"/>
        <s v="TRIPLE PHOTO FRAME CORNICE "/>
        <s v="FAMILY PHOTO FRAME CORNICE"/>
        <s v="MIRRORED DISCO BALL "/>
        <s v="DISCO BALL ROTATOR BATTERY OPERATED"/>
        <s v="SILVER LOOKING MIRROR"/>
        <s v="LADIES &amp; GENTLEMEN METAL SIGN"/>
        <s v="METAL SIGN HER DINNER IS SERVED "/>
        <s v="DOORMAT TOPIARY"/>
        <s v="BATHROOM METAL SIGN"/>
        <s v="KITCHEN METAL SIGN"/>
        <s v="TOILET METAL SIGN"/>
        <s v="METAL SIGN TAKE IT OR LEAVE IT "/>
        <s v="I'M ON HOLIDAY METAL SIGN"/>
        <s v="GROW YOUR OWN BASIL IN ENAMEL MUG"/>
        <s v="SET/10 PINK POLKADOT PARTY CANDLES"/>
        <s v="SET 20 NAPKINS FAIRY CAKES DESIGN "/>
        <s v="SET OF 6 T-LIGHTS SNOWMEN"/>
        <s v="SET OF 6 T-LIGHTS SANTA"/>
        <s v="SET OF 9 HEART SHAPED BALLOONS"/>
        <s v="SANDWICH BATH SPONGE"/>
        <s v="APPLE BATH SPONGE"/>
        <s v="STRAWBERRY BATH SPONGE "/>
        <s v="BLACK PIRATE TREASURE CHEST"/>
        <s v="STAR PORTABLE TABLE LIGHT "/>
        <s v="SNOWFLAKE PORTABLE TABLE LIGHT "/>
        <s v="PINK OVAL JEWELLED MIRROR"/>
        <s v="RETROSPOT CIGAR BOX MATCHES "/>
        <s v="COSY HOUR GIANT TUBE MATCHES"/>
        <s v="JAZZ HEARTS PURSE NOTEBOOK"/>
        <s v="CANDLEHOLDER PINK HANGING HEART"/>
        <s v="ASSORTED COLOUR MINI CASES"/>
        <s v="LUNCH BAG SPACEBOY DESIGN "/>
        <s v="LUNCH BAG WOODLAND"/>
        <s v="LUNCH BAG PINK POLKADOT"/>
        <s v="GUMBALL COAT RACK"/>
        <s v="BLUE NEW BAROQUE CANDLESTICK CANDLE"/>
        <s v="PINK NEW BAROQUECANDLESTICK CANDLE"/>
        <s v="FAIRY CAKE FLANNEL ASSORTED COLOUR"/>
        <s v="BREAD BIN DINER STYLE PINK"/>
        <s v="TEA TIME TABLE CLOTH"/>
        <s v="HOT WATER BOTTLE BABUSHKA "/>
        <s v="HEART IVORY TRELLIS SMALL"/>
        <s v="PINK DRAWER KNOB ACRYLIC EDWARDIAN"/>
        <s v="GREEN DRAWER KNOB ACRYLIC EDWARDIAN"/>
        <s v="BLUE DRAWER KNOB ACRYLIC EDWARDIAN"/>
        <s v="SET 6 FOOTBALL CELEBRATION CANDLES"/>
        <s v="SET OF 6 GIRLS CELEBRATION CANDLES"/>
        <s v="ROMANTIC PINKS RIBBONS "/>
        <s v="BRIGHT BLUES RIBBONS "/>
        <s v="CHOCOLATE BOX RIBBONS "/>
        <s v="PARTY INVITES FOOTBALL"/>
        <s v="PARTY INVITES JAZZ HEARTS"/>
        <s v="PARTY INVITES SPACEMAN"/>
        <s v="SET OF 3 BUTTERFLY COOKIE CUTTERS"/>
        <s v="SET OF 3 HEART COOKIE CUTTERS"/>
        <s v="3 PIECE SPACEBOY COOKIE CUTTER SET"/>
        <s v="PACK OF 72 SKULL CAKE CASES"/>
        <s v="PACK OF 60 SPACEBOY CAKE CASES"/>
        <s v="72 SWEETHEART FAIRY CAKE CASES"/>
        <s v="LUNCH BAG SUKI  DESIGN "/>
        <s v="LUNCH BAG CARS BLUE"/>
        <s v="LUNCH BAG  BLACK SKULL."/>
        <s v="HEART IVORY TRELLIS LARGE"/>
        <s v="SET/5 RED RETROSPOT LID GLASS BOWLS"/>
        <s v="MAGIC DRAWING SLATE DINOSAUR"/>
        <s v="MAGIC DRAWING SLATE BAKE A CAKE "/>
        <s v="12 PENCILS TALL TUBE SKULLS"/>
        <s v="RED  HARMONICA IN BOX "/>
        <s v="BLUE HARMONICA IN BOX "/>
        <s v="SKULLS  WATER TRANSFER TATTOOS "/>
        <s v="PACK 3 BOXES BIRD PANNETONE "/>
        <s v="SET OF 20 KIDS COOKIE CUTTERS"/>
        <s v="10 COLOUR SPACEBOY PEN"/>
        <s v="VICTORIAN GLASS HANGING T-LIGHT"/>
        <s v="SINGLE HEART ZINC T-LIGHT HOLDER"/>
        <s v="HANGING METAL STAR LANTERN"/>
        <s v="SILVER HANGING T-LIGHT HOLDER"/>
        <s v="DOORMAT RED RETROSPOT"/>
        <s v="DOORMAT HEARTS"/>
        <s v="NATURAL SLATE RECTANGLE CHALKBOARD"/>
        <s v="LOVEBIRD HANGING DECORATION WHITE "/>
        <s v="PENS ASSORTED FUNNY FACE"/>
        <s v="CARD CIRCUS PARADE"/>
        <s v="WRAP COWBOYS  "/>
        <s v="AIRLINE BAG VINTAGE TOKYO 78"/>
        <s v="SET OF 72 RETROSPOT PAPER  DOILIES"/>
        <s v="PLASTERS IN TIN SKULLS"/>
        <s v="SLEEPING CAT ERASERS"/>
        <s v="CARD BIRTHDAY COWBOY"/>
        <s v="PACK 3 BOXES CHRISTMAS PANNETONE"/>
        <s v="ROTATING SILVER ANGELS T-LIGHT HLDR"/>
        <s v="RIBBON REEL MAKING SNOWMEN "/>
        <s v="4 TRADITIONAL SPINNING TOPS"/>
        <s v="BAG 500g SWIRLY MARBLES"/>
        <s v="5 STRAND GLASS NECKLACE CRYSTAL"/>
        <s v="SQUARECUSHION COVER PINK UNION FLAG"/>
        <s v="SPACEBOY CHILDRENS EGG CUP"/>
        <s v="CHILDREN'S SPACEBOY MUG"/>
        <s v="FELTCRAFT CUSHION OWL"/>
        <s v="BLACK CANDELABRA T-LIGHT HOLDER"/>
        <s v="TOY TIDY DOLLY GIRL DESIGN"/>
        <s v="SET 12 LAVENDER  BOTANICAL T-LIGHTS"/>
        <s v="UNION JACK FLAG LUGGAGE TAG"/>
        <s v="RED HEART LUGGAGE TAG"/>
        <s v="RED GLASS TASSLE BAG CHARM"/>
        <s v="CLEAR ACRYLIC FACETED BANGLE"/>
        <s v="DOORMAT UNION JACK GUNS AND ROSES"/>
        <s v="VANILLA SCENT CANDLE JEWELLED BOX"/>
        <s v="FULL ENGLISH BREAKFAST PLATE"/>
        <s v="MAGIC DRAWING SLATE CIRCUS PARADE  "/>
        <s v="CHRISTMAS HANGING HEART WITH BELL"/>
        <s v="CAKE STAND VICTORIAN FILIGREE MED"/>
        <s v="PAISLEY PATTERN  STICKERS"/>
        <s v="FLOWERS  STICKERS"/>
        <s v="BLACK LOVE BIRD CANDLE"/>
        <s v="PARTY TIME PENCIL ERASERS"/>
        <s v="PINK B'FLY C/COVER W BOBBLES"/>
        <s v="PINK UNION JACK  LUGGAGE TAG"/>
        <s v="6 RIBBONS ELEGANT CHRISTMAS "/>
        <s v="AGED GLASS SILVER T-LIGHT HOLDER"/>
        <s v="BOOM BOX SPEAKER GIRLS"/>
        <s v="6 RIBBONS SHIMMERING PINKS "/>
        <s v="JUMBO BAG OWLS"/>
        <s v="OWL DOORSTOP"/>
        <s v="PAINTED METAL STAR WITH HOLLY BELLS"/>
        <s v="PAINTED METAL HEART WITH HOLLY BELL"/>
        <s v="ANGEL DECORATION STARS ON DRESS"/>
        <s v="JUMBO BAG STRAWBERRY"/>
        <s v="STRAWBERRY SHOPPER BAG"/>
        <s v="ROUND SNACK BOXES SET OF 4 FRUITS "/>
        <s v="ROUND SNACK BOXES SET OF 4 SKULLS"/>
        <s v="DOLLY GIRL LUNCH BOX"/>
        <s v="GREEN POLKADOT PLATE "/>
        <s v="BLUE POLKADOT PLATE "/>
        <s v="RED RETROSPOT PLATE "/>
        <s v="PINK  POLKADOT PLATE "/>
        <s v="FELTCRAFT DOLL MOLLY"/>
        <s v="FELTCRAFT CHRISTMAS FAIRY"/>
        <s v="SET OF 3 NOTEBOOKS IN PARCEL"/>
        <s v="RED RETROSPOT TAPE"/>
        <s v="COSY SLIPPER SHOES SMALL  RED "/>
        <s v="6 RIBBONS RUSTIC CHARM"/>
        <s v="12 DAISY PEGS IN WOOD BOX"/>
        <s v="5 HOOK HANGER RED MAGIC TOADSTOOL"/>
        <s v="CHRISTMAS CRAFT TREE TOP ANGEL"/>
        <s v="CHRISTMAS CRAFT LITTLE FRIENDS"/>
        <s v="COSY SLIPPER SHOES SMALL GREEN"/>
        <s v="FELTCRAFT DOLL ROSIE"/>
        <s v="FELTCRAFT DOLL EMILY"/>
        <s v="FELTCRAFT PRINCESS OLIVIA DOLL"/>
        <s v="REX CASH+CARRY JUMBO SHOPPER"/>
        <s v="FELTCRAFT CUSHION RABBIT"/>
        <s v="FELTCRAFT CUSHION BUTTERFLY"/>
        <s v="TOTE BAG I LOVE LONDON"/>
        <s v="FOLDING UMBRELLA PINKWHITE POLKADOT"/>
        <s v="FOLDING UMBRELLA CREAM POLKADOT"/>
        <s v="FOLDING UMBRELLA WHITE/RED POLKADOT"/>
        <s v="SET 10 LIGHTS NIGHT OWL"/>
        <s v="FOLDING UMBRELLA RED/WHITE POLKADOT"/>
        <s v="S/4 VALENTINE DECOUPAGE HEART BOX"/>
        <s v="SOLDIERS EGG CUP "/>
        <s v="RED RETROSPOT MINI CASES"/>
        <s v="60 CAKE CASES VINTAGE CHRISTMAS"/>
        <s v="RIBBON REEL CHRISTMAS SOCK BAUBLE"/>
        <s v="RIBBON REEL SNOWY VILLAGE"/>
        <s v="SET OF 20 VINTAGE CHRISTMAS NAPKINS"/>
        <s v="TURQUOISE CHRISTMAS TREE "/>
        <s v="RED STAR CARD HOLDER"/>
        <s v="WICKER WREATH SMALL"/>
        <s v="ADVENT CALENDAR GINGHAM SACK"/>
        <s v="FELTCRAFT BUTTERFLY HEARTS"/>
        <s v="PARTY CONE CHRISTMAS DECORATION "/>
        <s v="WICKER STAR "/>
        <s v="VINTAGE SNAP CARDS"/>
        <s v="FELTCRAFT 6 FLOWER FRIENDS"/>
        <s v="BIRD DECORATION RED RETROSPOT"/>
        <s v="CHRISTMAS GINGHAM TREE"/>
        <s v="CHRISTMAS GINGHAM STAR"/>
        <s v="CHRISTMAS GINGHAM HEART"/>
        <s v="PACK OF 12 PINK POLKADOT TISSUES"/>
        <s v="FELTCRAFT PRINCESS LOLA DOLL"/>
        <s v="PACK OF 12 LONDON TISSUES "/>
        <s v="PURPLE DRAWERKNOB ACRYLIC EDWARDIAN"/>
        <s v="CHILDREN'S APRON DOLLY GIRL "/>
        <s v="CHILDRENS APRON SPACEBOY DESIGN"/>
        <s v="CHRISTMAS LIGHTS 10 SANTAS "/>
        <s v="PACK OF 60 MUSHROOM CAKE CASES"/>
        <s v="60 CAKE CASES DOLLY GIRL DESIGN"/>
        <s v="HAND WARMER BABUSHKA DESIGN"/>
        <s v="SET 12 RETRO WHITE CHALK STICKS"/>
        <s v="FELTCRAFT HAIRBAND RED AND BLUE"/>
        <s v="FELTCRAFT HAIRBAND PINK AND PURPLE"/>
        <s v="FELTCRAFT HAIRBANDS PINK AND WHITE "/>
        <s v="TV DINNER TRAY DOLLY GIRL"/>
        <s v="PLASTERS IN TIN VINTAGE PAISLEY "/>
        <s v="PLASTERS IN TIN SPACEBOY"/>
        <s v="PLASTERS IN TIN WOODLAND ANIMALS"/>
        <s v="MAGIC DRAWING SLATE SPACEBOY "/>
        <s v="MAGIC DRAWING SLATE GO TO THE FAIR "/>
        <s v="MAGIC DRAWING SLATE DOLLY GIRL "/>
        <s v="CHARLIE + LOLA RED HOT WATER BOTTLE"/>
        <s v="URBAN BLACK RIBBONS "/>
        <s v="SET OF 6 T-LIGHTS TOADSTOOLS"/>
        <s v="ROTATING LEAVES T-LIGHT HOLDER"/>
        <s v="CUPCAKE LACE PAPER SET 6"/>
        <s v="TRADITIONAL WOODEN CATCH CUP GAME "/>
        <s v="S/6 WOODEN SKITTLES IN COTTON BAG"/>
        <s v="RED METAL BEACH SPADE "/>
        <s v="BOYS VINTAGE TIN SEASIDE BUCKET"/>
        <s v="GIRLS VINTAGE TIN SEASIDE BUCKET"/>
        <s v="GREY HEART HOT WATER BOTTLE"/>
        <s v="KINGS CHOICE TEA CADDY "/>
        <s v="KINGS CHOICE BISCUIT TIN"/>
        <s v="METAL SIGN EMPIRE TEA"/>
        <s v="FAWN BLUE HOT WATER BOTTLE"/>
        <s v="PACK OF 6 BIRDY GIFT TAGS"/>
        <s v="CERAMIC STRAWBERRY MONEY BOX"/>
        <s v="CERAMIC HEART FAIRY CAKE MONEY BANK"/>
        <s v="CERAMIC PIRATE CHEST MONEY BANK"/>
        <s v="DOORSTOP RETROSPOT HEART"/>
        <s v="RETROSPOT BABUSHKA DOORSTOP"/>
        <s v="SWEETHEART WIRE WALL TIDY"/>
        <s v="RED RETROSPOT OVEN GLOVE "/>
        <s v="NAMASTE SWAGAT INCENSE"/>
        <s v="CERAMIC STRAWBERRY DESIGN MUG"/>
        <s v="CLASSICAL ROSE SMALL VASE"/>
        <s v="HYACINTH BULB T-LIGHT CANDLES"/>
        <s v="CHRISTMAS CRAFT WHITE FAIRY "/>
        <s v="COSY HOUR CIGAR BOX MATCHES "/>
        <s v="RED TEA TOWEL CLASSIC DESIGN"/>
        <s v="HEART FILIGREE DOVE  SMALL"/>
        <s v="RETROSPOT CHILDRENS APRON"/>
        <s v="COLOURING PENCILS BROWN TUBE"/>
        <s v="4 IVORY DINNER CANDLES SILVER FLOCK"/>
        <s v="ZINC METAL HEART DECORATION"/>
        <s v="GREEN FERN NOTEBOOK"/>
        <s v="BLUE PAISLEY NOTEBOOK"/>
        <s v="CHRYSANTHEMUM NOTEBOOK"/>
        <s v="LARGE CHINESE STYLE SCISSOR"/>
        <s v="SMALL CHINESE STYLE SCISSOR"/>
        <s v="HANGING GLASS ETCHED TEALIGHT"/>
        <s v="COOKING SET RETROSPOT"/>
        <s v="KINGS CHOICE GIANT TUBE MATCHES"/>
        <s v="PLACE SETTING WHITE STAR"/>
        <s v="S/15 SILVER GLASS BAUBLES IN BAG"/>
        <s v="FRENCH WC SIGN BLUE METAL"/>
        <s v="FAIRY SOAP SOAP HOLDER"/>
        <s v="GREEN GIANT GARDEN THERMOMETER"/>
        <s v="BLUE GIANT GARDEN THERMOMETER"/>
        <s v="VICTORIAN SEWING BOX SMALL "/>
        <s v="VICTORIAN SEWING BOX MEDIUM"/>
        <s v="SET/10 RED POLKADOT PARTY CANDLES"/>
        <s v="WASHROOM METAL SIGN"/>
        <s v="BLACK SWEETHEART BRACELET"/>
        <s v="DIAMANTE HAIR GRIP PACK/2 BLACK DIA"/>
        <s v="BLACK DIAMANTE EXPANDABLE RING"/>
        <s v="DIAMANTE HAIR GRIP PACK/2 RUBY"/>
        <s v="DIAMANTE HAIR GRIP PACK/2 MONTANA"/>
        <s v="BLUE SWEETHEART BRACELET"/>
        <s v="PINK SWEETHEART BRACELET"/>
        <s v="PURPLE SWEETHEART BRACELET"/>
        <s v="RIBBON REEL CHRISTMAS PRESENT "/>
        <s v="FIRST AID TIN"/>
        <s v="MAKE YOUR OWN MONSOON CARD KIT"/>
        <s v="PACK OF 12 HEARTS DESIGN TISSUES "/>
        <s v="HEART FILIGREE DOVE LARGE"/>
        <s v="SWIRLY CIRCULAR RUBBERS IN BAG"/>
        <s v="VINTAGE PAISLEY STATIONERY SET"/>
        <s v="SET/10 BLUE POLKADOT PARTY CANDLES"/>
        <s v="RIBBON REEL SOCKS AND MITTENS"/>
        <s v="CHRISTMAS METAL TAGS ASSORTED "/>
        <s v="CHRISTMAS TREE T-LIGHT HOLDER"/>
        <s v="STAR  T-LIGHT HOLDER "/>
        <s v="HEART T-LIGHT HOLDER "/>
        <s v="MINI FUNKY DESIGN TAPES"/>
        <s v="STAR WOODEN CHRISTMAS DECORATION"/>
        <s v="WOODEN HEART CHRISTMAS SCANDINAVIAN"/>
        <s v="CHRISTMAS RETROSPOT TREE WOOD"/>
        <s v="SET/9 CHRISTMAS T-LIGHTS SCENTED "/>
        <s v="BLUE ROSE FABRIC MIRROR"/>
        <s v="THREE CANVAS LUGGAGE TAGS"/>
        <s v="RETROSPOT PARTY BAG + STICKER SET"/>
        <s v="RETROSPOT SMALL TUBE MATCHES"/>
        <s v="3D CHRISTMAS STAMPS STICKERS "/>
        <s v="36 FOIL HEART CAKE CASES"/>
        <s v="PACK OF 6 SWEETIE GIFT BOXES"/>
        <s v="CINAMMON SET OF 9 T-LIGHTS"/>
        <s v="ORANGE SCENTED SET/9 T-LIGHTS"/>
        <s v="RIBBON REEL STRIPES DESIGN "/>
        <s v="SET OF 2 TINS JARDIN DE PROVENCE"/>
        <s v="MAKE YOUR OWN PLAYTIME CARD KIT"/>
        <s v="DINOSAURS  WRITING SET "/>
        <s v="SKULLS WRITING SET "/>
        <s v="DOORMAT BLACK FLOCK "/>
        <s v="CHRISTMAS DECOUPAGE CANDLE"/>
        <s v="OFFICE MUG WARMER POLKADOT"/>
        <s v="BLACK RECORD COVER FRAME"/>
        <s v="RECORD FRAME 7&quot; SINGLE SIZE "/>
        <s v="36 PENCILS TUBE RED RETROSPOT"/>
        <s v="36 PENCILS TUBE WOODLAND"/>
        <s v="ROCKING HORSE RED CHRISTMAS "/>
        <s v="REGENCY CAKESTAND 3 TIER"/>
        <s v="VINTAGE UNION JACK BUNTING"/>
        <s v="RETRO LONGBOARD IRONING BOARD COVER"/>
        <s v="3D DOG PICTURE PLAYING CARDS"/>
        <s v="SAVE THE PLANET COTTON TOTE BAG"/>
        <s v="PAPER BUNTING WHITE LACE"/>
        <s v="GENTLEMAN SHIRT REPAIR KIT "/>
        <s v="CARD I LOVE LONDON "/>
        <s v="MIRRORED WALL ART FOXY"/>
        <s v="MIRRORED WALL ART GENTS"/>
        <s v="AIRLINE BAG VINTAGE JET SET WHITE"/>
        <s v="POTTING SHED SOW 'N' GROW SET"/>
        <s v="AIRLINE BAG VINTAGE WORLD CHAMPION "/>
        <s v="PINK HEARTS PAPER GARLAND"/>
        <s v="POTTING SHED SEED ENVELOPES"/>
        <s v="HI TEC ALPINE HAND WARMER"/>
        <s v="POLYESTER FILLER PAD 45x45cm"/>
        <s v="CARD DOLLY GIRL "/>
        <s v="CARD BILLBOARD FONT"/>
        <s v="RAINY LADIES BIRTHDAY CARD"/>
        <s v="RED WHITE SCARF  HOT WATER BOTTLE"/>
        <s v="SET OF 2 TEA TOWELS APPLE AND PEARS"/>
        <s v="LANTERN CREAM GAZEBO "/>
        <s v="BLUE BIRDHOUSE DECORATION"/>
        <s v="ANTIQUE SILVER TEA GLASS ENGRAVED"/>
        <s v="SET OF 2 WOODEN MARKET CRATES"/>
        <s v="CLASSIC FRENCH STYLE BASKET NATURAL"/>
        <s v="CRAZY DAISY HEART DECORATION"/>
        <s v="CARD HOLDER GINGHAM HEART"/>
        <s v="SMALL STRIPES CHOCOLATE GIFT BAG "/>
        <s v="TRAY, BREAKFAST IN BED"/>
        <s v="PIZZA PLATE IN BOX"/>
        <s v="PINK HEART DOTS HOT WATER BOTTLE"/>
        <s v="PLACE SETTING WHITE HEART"/>
        <s v="SET OF 4 NAPKIN CHARMS LEAVES   "/>
        <s v="SET OF 4 NAPKIN CHARMS STARS   "/>
        <s v="SET OF 4 NAPKIN CHARMS CUTLERY"/>
        <s v="CARAVAN SQUARE TISSUE BOX"/>
        <s v="BUTTON BOX "/>
        <s v="12 MESSAGE CARDS WITH ENVELOPES"/>
        <s v="SMALL RED BABUSHKA NOTEBOOK "/>
        <s v="HERB MARKER MINT"/>
        <s v="HERB MARKER ROSEMARY"/>
        <s v="HERB MARKER BASIL"/>
        <s v="HERB MARKER CHIVES "/>
        <s v="HERB MARKER PARSLEY"/>
        <s v="HERB MARKER THYME"/>
        <s v="METAL MERRY CHRISTMAS WREATH"/>
        <s v="WHITE CHRISTMAS GARLAND STARS TREES"/>
        <s v="RETROSPOT GIANT TUBE MATCHES"/>
        <s v="36 FOIL STAR CAKE CASES "/>
        <s v="PACK OF 6 HANDBAG GIFT BOXES"/>
        <s v="GARLAND WOODEN HAPPY EASTER"/>
        <s v="CALENDAR PAPER CUT DESIGN"/>
        <s v="CALENDAR IN SEASON DESIGN"/>
        <s v="BLUE PAISLEY TISSUE BOX"/>
        <s v="PINK PAISLEY SQUARE TISSUE BOX "/>
        <s v="TOAST ITS - HAPPY BIRTHDAY"/>
        <s v="SET/10 IVORY POLKADOT PARTY CANDLES"/>
        <s v="SKULLS STORAGE BOX SMALL"/>
        <s v="JUMBO STORAGE BAG SKULLS"/>
        <s v="GARDEN PATH JOURNAL"/>
        <s v="BLACK ORANGE SQUEEZER"/>
        <s v="SET OF 72 GREEN PAPER DOILIES"/>
        <s v="RETROSPOT RED WASHING UP GLOVES"/>
        <s v="SMALL LICORICE DES PINK BOWL"/>
        <s v="SWISS ROLL TOWEL, CHOCOLATE  SPOTS"/>
        <s v="PICNIC BASKET WICKER LARGE"/>
        <s v="CREAM SWEETHEART EGG HOLDER"/>
        <s v="PINK 3 PIECE POLKADOT CUTLERY SET"/>
        <s v="PINK PARTY BAGS"/>
        <s v="BLUE PARTY BAGS "/>
        <s v="PINK CREAM FELT CRAFT TRINKET BOX "/>
        <s v="RED RETROSPOT OVEN GLOVE DOUBLE"/>
        <s v="RIDGED GLASS STORAGE JAR CREAM LID"/>
        <s v="PACK OF 20 NAPKINS PANTRY DESIGN"/>
        <s v="SWEETHEART CAKESTAND 3 TIER"/>
        <s v="CHRISTMAS HANGING STAR WITH BELL"/>
        <s v="MULTICOLOUR  CONFETTI IN TUBE"/>
        <s v="CHOCOLATE 3 WICK MORRIS BOX CANDLE"/>
        <s v="SET OF 16 VINTAGE PISTACHIO CUTLERY"/>
        <s v="CHRISTMAS TOILET ROLL"/>
        <s v="WHITE BELL HONEYCOMB PAPER "/>
        <s v=" 4 PURPLE FLOCK DINNER CANDLES"/>
        <s v="PINK &amp; WHITE BREAKFAST TRAY"/>
        <s v="ENGLISH ROSE SPIRIT LEVEL "/>
        <s v="LARGE ROUND WICKER PLATTER "/>
        <s v="BLACK TEA TOWEL CLASSIC DESIGN"/>
        <s v="CHRISTMAS LIGHTS 10 VINTAGE BAUBLES"/>
        <s v="ROSES REGENCY TEACUP AND SAUCER "/>
        <s v="T-LIGHT HOLDER HANGING LACE"/>
        <s v="HANGING HEART MIRROR DECORATION "/>
        <s v="CREAM SLICE FLANNEL CHOCOLATE SPOT "/>
        <s v="CREAM SLICE FLANNEL PINK SPOT "/>
        <s v="GREEN REGENCY TEACUP AND SAUCER"/>
        <s v="EIGHT PIECE DINOSAUR SET"/>
        <s v="HEADS AND TAILS SPORTING FUN"/>
        <s v="ASS COL SMALL SAND GECKO P'WEIGHT"/>
        <s v="ENAMEL MEASURING JUG CREAM"/>
        <s v="12 PENCILS SMALL TUBE SKULL"/>
        <s v="12 PENCIL SMALL TUBE WOODLAND"/>
        <s v="BLUE PAPER PARASOL "/>
        <s v="VICTORIAN  METAL POSTCARD SPRING"/>
        <s v="METAL 4 HOOK HANGER FRENCH CHATEAU"/>
        <s v="BLACK KITCHEN SCALES"/>
        <s v="RED KITCHEN SCALES"/>
        <s v="IVORY KITCHEN SCALES"/>
        <s v="MULTI COLOUR SILVER T-LIGHT HOLDER"/>
        <s v="3 HOOK HANGER MAGIC GARDEN"/>
        <s v="ASSORTED COLOUR LIZARD SUCTION HOOK"/>
        <s v="JUMBO BAG WOODLAND ANIMALS"/>
        <s v="CHILDREN'S CIRCUS PARADE MUG"/>
        <s v="PACK 3 FIRE ENGINE/CAR PATCHES"/>
        <s v="CARD PSYCHEDELIC APPLES"/>
        <s v="IVORY ENCHANTED FOREST PLACEMAT"/>
        <s v="PACK OF 6 PANNETONE GIFT BOXES"/>
        <s v="MEASURING TAPE BABUSHKA RED"/>
        <s v="RED ENCHANTED FOREST PLACEMAT"/>
        <s v="CHILDRENS DOLLY GIRL MUG"/>
        <s v="TOADSTOOL MONEY BOX"/>
        <s v="MAKE YOUR OWN FLOWERPOWER CARD KIT"/>
        <s v="PAPER CHAIN KIT LONDON"/>
        <s v="MEASURING TAPE BABUSHKA BLUE"/>
        <s v="PENCIL CASE LIFE IS BEAUTIFUL"/>
        <s v="WOODEN ROUNDERS GARDEN SET "/>
        <s v="CHILDS BREAKFAST SET DOLLY GIRL "/>
        <s v="CHILDS BREAKFAST SET SPACEBOY "/>
        <s v="CAKE PLATE LOVEBIRD WHITE"/>
        <s v="WOODEN ADVENT CALENDAR RED"/>
        <s v="GREEN CHRISTMAS TREE CARD HOLDER"/>
        <s v="STRING OF STARS CARD HOLDER"/>
        <s v="SET/12 TAPER CANDLES"/>
        <s v="MINT KITCHEN SCALES"/>
        <s v="WHITE WOOD GARDEN PLANT LADDER"/>
        <s v="GLASS JAR ENGLISH CONFECTIONERY"/>
        <s v="GLASS JAR DIGESTIVE BISCUITS"/>
        <s v="MILK BOTTLE WITH GLASS STOPPER "/>
        <s v="WELCOME  WOODEN BLOCK LETTERS"/>
        <s v="SET/4 MODERN VINTAGE COTTON NAPKINS"/>
        <s v="VINTAGE UNION JACK APRON"/>
        <s v="SWALLOW SQUARE TISSUE BOX"/>
        <s v="NO JUNK MAIL METAL SIGN"/>
        <s v="SLATE TILE NATURAL HANGING"/>
        <s v="VINTAGE GLASS COFFEE CADDY"/>
        <s v="SILVER GLASS T-LIGHT SET"/>
        <s v="RIDGED GLASS FINGER BOWL"/>
        <s v="GLASS  BEURRE DISH"/>
        <s v="GIN &amp; TONIC DIET GREETING CARD "/>
        <s v="BIRTHDAY CARD, RETRO SPOT"/>
        <s v="WRAP RED APPLES "/>
        <s v="RED RETROSPOT WRAP "/>
        <s v="WRAP CHRISTMAS SCREEN PRINT"/>
        <s v="FANCY FONTS BIRTHDAY WRAP"/>
        <s v="CLASSIC WHITE FRAME"/>
        <s v="BLACK DINER WALL CLOCK"/>
        <s v="DOORMAT PEACE ON EARTH BLUE"/>
        <s v="BOX OF 24 COCKTAIL PARASOLS"/>
        <s v="GROW YOUR OWN PLANT IN A CAN "/>
        <s v="PLASTERS IN TIN CIRCUS PARADE "/>
        <s v="PLASTERS IN TIN STRONGMAN"/>
        <s v="MINI JIGSAW DINOSAUR "/>
        <s v="MINI JIGSAW BAKE A CAKE "/>
        <s v="MINI JIGSAW DOLLY GIRL"/>
        <s v="WOODEN SCHOOL COLOURING SET"/>
        <s v="PACK OF 12 TRADITIONAL CRAYONS"/>
        <s v="CARD PARTY GAMES "/>
        <s v="BOOZE &amp; WOMEN GREETING CARD "/>
        <s v="PACK OF 12 SUKI TISSUES "/>
        <s v="PACK OF 12 WOODLAND TISSUES "/>
        <s v="PACK OF 12 SKULL TISSUES"/>
        <s v="PACK OF 12 BLUE PAISLEY TISSUES "/>
        <s v="PACK OF 12 CIRCUS PARADE TISSUES "/>
        <s v="PACK OF 12 SPACEBOY TISSUES"/>
        <s v="LADS ONLY TISSUE BOX"/>
        <s v="RED RETROSPOT TISSUE BOX"/>
        <s v="PACK OF 12 PINK PAISLEY TISSUES "/>
        <s v="GINGERBREAD MAN COOKIE CUTTER"/>
        <s v="GIN AND TONIC MUG"/>
        <s v="IF YOU CAN'T STAND THE HEAT MUG"/>
        <s v="I CAN ONLY PLEASE ONE PERSON MUG"/>
        <s v="PINK HEART SHAPE EGG FRYING PAN"/>
        <s v="200 RED + WHITE BENDY STRAWS"/>
        <s v="RECIPE BOX RETROSPOT "/>
        <s v="RECIPE BOX PANTRY YELLOW DESIGN"/>
        <s v="RECIPE BOX BLUE SKETCHBOOK DESIGN"/>
        <s v="20 DOLLY PEGS RETROSPOT"/>
        <s v="NO SINGING METAL SIGN"/>
        <s v="BISCUIT TIN VINTAGE RED"/>
        <s v="EMERGENCY FIRST AID TIN "/>
        <s v="POLKADOT PEN"/>
        <s v="DECORATIVE PLANT POT WITH FRIEZE"/>
        <s v="FRENCH BLUE METAL DOOR SIGN 5"/>
        <s v="CHEST OF DRAWERS GINGHAM HEART "/>
        <s v="RED RETROSPOT CAKE STAND"/>
        <s v="JOY WOODEN BLOCK LETTERS"/>
        <s v="NOEL WOODEN BLOCK LETTERS "/>
        <s v="PEACE WOODEN BLOCK LETTERS"/>
        <s v="OFFICE MUG WARMER BLACK+SILVER "/>
        <s v="SET OF 2 CHRISTMAS DECOUPAGE CANDLE"/>
        <s v="COSMETIC BAG VINTAGE ROSE PAISLEY"/>
        <s v="PINK ROSE FABRIC MIRROR"/>
        <s v="SILVER PLATE CANDLE BOWL SMALL"/>
        <s v="SMALL REGAL  SILVER CANDLEPOT "/>
        <s v="ANTIQUE TALL SWIRLGLASS TRINKET POT"/>
        <s v="ANTIQUE GLASS PEDESTAL BOWL"/>
        <s v="GUMBALL MAGAZINE RACK"/>
        <s v="RED FLOWER CROCHET FOOD COVER"/>
        <s v="CHERRY CROCHET FOOD COVER"/>
        <s v="STRAWBERRY RAFFIA FOOD COVER"/>
        <s v="POLKA DOT RAFFIA FOOD COVER"/>
        <s v="DOORMAT SPOTTY HOME SWEET HOME"/>
        <s v="T-LIGHT GLASS FLUTED ANTIQUE"/>
        <s v="SILVER  CANDLEPOT JARDIN "/>
        <s v="POLKADOT MUG PINK "/>
        <s v="PAPER BUNTING COLOURED LACE"/>
        <s v="ANTIQUE GLASS HEART DECORATION "/>
        <s v="SET OF 6 KASHMIR FOLKART BAUBLES"/>
        <s v="CHRISTMAS RETROSPOT ANGEL WOOD"/>
        <s v="CHRISTMAS RETROSPOT STAR WOOD"/>
        <s v="HEART WOODEN CHRISTMAS DECORATION"/>
        <s v="LARGE HANGING IVORY &amp; RED WOOD BIRD"/>
        <s v="SMALL HANGING IVORY/RED WOOD BIRD"/>
        <s v="GRAND CHOCOLATECANDLE"/>
        <s v="FAIRY CAKE BIRTHDAY CANDLE SET"/>
        <s v="3 HOOK PHOTO SHELF ANTIQUE WHITE"/>
        <s v="CREAM SWEETHEART WALL CABINET"/>
        <s v="DOORMAT ENGLISH ROSE "/>
        <s v="DOORMAT UNION FLAG"/>
        <s v="ROMANTIC IMAGES NOTEBOOK SET"/>
        <s v="CURIOUS  IMAGES NOTEBOOK SET"/>
        <s v="VINTAGE KEEPSAKE BOX PARIS DAYS"/>
        <s v="RED GINGHAM ROSE JEWELLERY BOX"/>
        <s v="BLUE CHARLIE+LOLA PERSONAL DOORSIGN"/>
        <s v="CHARLIE+LOLA&quot;EXTREMELY BUSY&quot; SIGN"/>
        <s v="CHARLOTTE BAG SUKI DESIGN"/>
        <s v="LOLITA  DESIGN  COTTON TOTE BAG"/>
        <s v="LETS GO SHOPPING COTTON TOTE BAG"/>
        <s v="PAINT YOUR OWN CANVAS SET"/>
        <s v="CAMOUFLAGE LED TORCH"/>
        <s v="BLUE DRAGONFLY HELICOPTER"/>
        <s v="YELLOW SHARK HELICOPTER"/>
        <s v="RED SHARK HELICOPTER"/>
        <s v="TOOL BOX SOFT TOY "/>
        <s v="DOCTOR'S BAG SOFT TOY"/>
        <s v="CARRIAGE"/>
        <s v="JUMBO BAG SCANDINAVIAN PAISLEY"/>
        <s v="JUMBO BAG TOYS "/>
        <s v="PAINTED LIGHTBULB STAR+ MOON"/>
        <s v="BLUE TEA TOWEL CLASSIC DESIGN"/>
        <s v="SET 12 KIDS  WHITE CHALK STICKS"/>
        <s v="CHRISTMAS MUSICAL ZINC STAR"/>
        <s v="CHRISTMAS MUSICAL ZINC HEART "/>
        <s v="DOVE DECORATION PAINTED ZINC "/>
        <s v="UNION STRIPE WITH FRINGE  HAMMOCK"/>
        <s v="FOLKART ZINC HEART CHRISTMAS DEC"/>
        <s v="SKULLS AND CROSSBONES WRAP"/>
        <s v="POLYESTER FILLER PAD 45x30cm"/>
        <s v="POLYESTER FILLER PAD 40x40cm"/>
        <s v="PINK FLOWER FABRIC PONY"/>
        <s v="BIRTHDAY PARTY CORDON BARRIER TAPE"/>
        <s v="CAMOUFLAGE DESIGN TEDDY"/>
        <s v="TV DINNER TRAY AIR HOSTESS "/>
        <s v="SUKI  SHOULDER BAG"/>
        <s v="BLUE SPOT CERAMIC DRAWER KNOB"/>
        <s v="CUSHION COVER PINK UNION JACK"/>
        <s v="CREAM SWEETHEART LETTER RACK"/>
        <s v="FOUR HOOK  WHITE LOVEBIRDS"/>
        <s v="FRENCH BLUE METAL DOOR SIGN 3"/>
        <s v="FRENCH BLUE METAL DOOR SIGN No"/>
        <s v="SET OF 3 BABUSHKA STACKING TINS"/>
        <s v="BEACH HUT KEY CABINET"/>
        <s v="SMALL PURPLE BABUSHKA NOTEBOOK "/>
        <s v="CHERRY BLOSSOM PASSPORT COVER"/>
        <s v="SMALL YELLOW BABUSHKA NOTEBOOK "/>
        <s v="RETRO MOD TRAY"/>
        <s v="SWEETHEART WIRE MAGAZINE RACK"/>
        <s v="CARDHOLDER HOLLY WREATH METAL"/>
        <s v="SILVER CHRISTMAS TREE BAUBLE STAND "/>
        <s v="SWEETHEART RECIPE BOOK STAND"/>
        <s v="OVERNIGHT BAG VINTAGE ROSE PAISLEY"/>
        <s v="ANT WHITE WIRE HEART SPIRAL"/>
        <s v="FEATHER PEN,COAL BLACK"/>
        <s v="FEATHER PEN,LIGHT PINK"/>
        <s v="FEATHER PEN,HOT PINK"/>
        <s v="DOORMAT AIRMAIL "/>
        <s v="NUMBER TILE COTTAGE GARDEN 8"/>
        <s v="DOORMAT 3 SMILEY CATS"/>
        <s v="BREAD BIN DINER STYLE IVORY"/>
        <s v="BREAD BIN DINER STYLE RED "/>
        <s v="MAGNETS PACK OF 4 VINTAGE COLLAGE"/>
        <s v="MAGNETS PACK OF 4 HOME SWEET HOME"/>
        <s v="MAGNETS PACK OF 4 CHILDHOOD MEMORY"/>
        <s v="ART LIGHTS,FUNK MONKEY"/>
        <s v="MINI CAKE STAND WITH HANGING CAKES"/>
        <s v="CERAMIC CAKE STAND + HANGING CAKES"/>
        <s v="SWEETHEART CERAMIC TRINKET BOX"/>
        <s v="SET OF 4 FAIRY CAKE PLACEMATS"/>
        <s v="OFFICE MUG WARMER PINK"/>
        <s v="OFFICE MUG WARMER CHOC+BLUE"/>
        <s v="PLEASE ONE PERSON METAL SIGN"/>
        <s v="GLITTER CHRISTMAS HEART "/>
        <s v="CIRCUS PARADE CHILDRENS EGG CUP "/>
        <s v="RED STRIPE CERAMIC DRAWER KNOB"/>
        <s v="NURSERY A,B,C PAINTED LETTERS"/>
        <s v="SET OF 2 ROUND TINS DUTCH CHEESE"/>
        <s v="GREEN GEISHA GIRL "/>
        <s v="BLUE GEISHA GIRL "/>
        <s v="NEWSPAPER STAND"/>
        <s v="CINAMMON &amp; ORANGE WREATH"/>
        <s v="LARGE WHITE HONEYCOMB PAPER BELL  "/>
        <s v="WOOD STOCKING CHRISTMAS SCANDISPOT"/>
        <s v="SET OF 4 NAPKIN CHARMS HEARTS"/>
        <s v="WOODEN TREE CHRISTMAS SCANDINAVIAN"/>
        <s v="ROCKING HORSE GREEN CHRISTMAS "/>
        <s v="CHRISTMAS HANGING TREE WITH BELL"/>
        <s v="JINGLE BELLS TREE DECORATION"/>
        <s v="SET OF 4 NAPKIN CHARMS 3 KEYS "/>
        <s v="SET OF 4 NAPKIN CHARMS INSTRUMENT"/>
        <s v="SET OF 4 NAPKIN CHARMS CROWNS "/>
        <s v="SWALLOW WOODEN CHRISTMAS DECORATION"/>
        <s v="GLITTER CHRISTMAS TREE"/>
        <s v="GARLAND WITH STARS AND BELLS"/>
        <s v="CHRISTMAS GARLAND STARS,TREES"/>
        <s v="SWISS CHALET TREE DECORATION "/>
        <s v="BIRD BOX CHRISTMAS TREE DECORATION"/>
        <s v="WOODEN ADVENT CALENDAR CREAM"/>
        <s v="Manual"/>
        <s v="CARD MOTORBIKE SANTA"/>
        <s v="CARD CHRISTMAS VILLAGE"/>
        <s v="DOORMAT I LOVE LONDON"/>
        <s v="WOOD AND GLASS MEDICINE CABINET"/>
        <s v="MA CAMPAGNE CUTLERY BOX"/>
        <s v="YULETIDE IMAGES GIFT WRAP SET"/>
        <s v="WICKER WREATH LARGE"/>
        <s v="TABLE LAMP WHITE SHADE WOOD BASE"/>
        <s v="SMALL FOLKART STAR CHRISTMAS DEC"/>
        <s v="SMALLFOLKART BAUBLE CHRISTMAS DEC"/>
        <s v="SMALL HANGING GLASS+ZINC LANTERN"/>
        <s v="SET/3 CHRISTMAS DECOUPAGE CANDLES"/>
        <s v="PINK/WHITE CHRISTMAS TREE 60CM"/>
        <s v="GREEN CHRISTMAS TREE STRING 20LIGHT"/>
        <s v="EUCALYPTUS &amp; PINECONE  WREATH"/>
        <s v="CHRISTMAS PUDDING TRINKET POT "/>
        <s v="BLACK CHRISTMAS TREE 60CM"/>
        <s v="15CM CHRISTMAS GLASS BALL 20 LIGHTS"/>
        <s v="CARDHOLDER GINGHAM STAR"/>
        <s v="WOODEN STAR CHRISTMAS SCANDINAVIAN"/>
        <s v="FINE WICKER HEART "/>
        <s v="UNION JACK FLAG PASSPORT COVER "/>
        <s v="EDWARDIAN PARASOL PINK"/>
        <s v="S/4 CACTI CANDLES"/>
        <s v="PINK MARSHMALLOW SCARF KNITTING KIT"/>
        <s v="6 CHOCOLATE LOVE HEART T-LIGHTS"/>
        <s v="PINK BLUE FELT CRAFT TRINKET BOX"/>
        <s v="TOAST ITS - BEST MUM"/>
        <s v="3 TRADITIONAL COOKIE CUTTERS  SET"/>
        <s v="CHILDRENS SPACEBOY MUG"/>
        <s v="MIRRORED WALL ART SKULLS"/>
        <s v="MIRRORED WALL ART STARS"/>
        <s v="CHARLIE+LOLA PINK HOT WATER BOTTLE"/>
        <s v="CHARLIE+LOLA RED HOT WATER BOTTLE "/>
        <s v="COWBOYS AND INDIANS BIRTHDAY CARD "/>
        <s v="RING OF ROSES BIRTHDAY CARD"/>
        <s v="ALARM CLOCK BAKELIKE CHOCOLATE"/>
        <s v="CERAMIC CAKE DESIGN SPOTTED MUG"/>
        <s v="LIPSTICK PEN FUSCHIA"/>
        <s v="BROCADE RING PURSE "/>
        <s v="GREEN 3 PIECE POLKADOT CUTLERY SET"/>
        <s v="PAINTED METAL PEARS ASSORTED"/>
        <s v="COLOUR GLASS. STAR T-LIGHT HOLDER"/>
        <s v="SWALLOWS GREETING CARD"/>
        <s v="LADLE LOVE HEART PINK"/>
        <s v="LETTER &quot;M&quot; BLING KEY RING"/>
        <s v="LETTER &quot;V&quot; BLING KEY RING"/>
        <s v="LETTER &quot;S&quot; BLING KEY RING"/>
        <s v="LETTER &quot;J&quot; BLING KEY RING"/>
        <s v="WALL TIDY RETROSPOT "/>
        <s v="BINGO SET"/>
        <s v="KIDS RAIN MAC PINK"/>
        <s v="RED RETROSPOT CUP"/>
        <s v="SQUARE FLOOR CUSHION VINTAGE RED"/>
        <s v="SET/3 VANILLA SCENTED CANDLE IN BOX"/>
        <s v="SET OF 2 TINS VINTAGE BATHROOM "/>
        <s v="BLUE  DIAMANTE PEN IN GIFT BOX"/>
        <s v="36 PENCILS TUBE SKULLS"/>
        <s v="GREEN FERN JOURNAL "/>
        <s v="RIBBON REEL FLORA + FAUNA "/>
        <s v="BLACK EAR MUFF HEADPHONES"/>
        <s v="RED POLKADOT COFFEE  MUG"/>
        <s v="EMPIRE UNION JACK TV DINNER TRAY"/>
        <s v="ASSORTED TUTTI FRUTTI MIRROR"/>
        <s v="SET OF 4 ROSE BOTANICAL CANDLES"/>
        <s v="FELT EGG COSY BLUE RABBIT "/>
        <s v="LOVE HEART SOCK HANGER"/>
        <s v="SCOTTIES CHILDRENS APRON"/>
        <s v="CHILDS GARDEN BRUSH PINK"/>
        <s v="LADYBIRD + BEE RAFFIA FOOD COVER"/>
        <s v="HOME SWEET HOME MUG"/>
        <s v="CHILDRENS GARDEN GLOVES BLUE"/>
        <s v="CHRYSANTHEMUM SKETCHBOOK "/>
        <s v="BAG 250g SWIRLY MARBLES"/>
        <s v="BAG 125g SWIRLY MARBLES"/>
        <s v="ROSE 3 WICK MORRIS BOX CANDLE"/>
        <s v="ROSE SCENT CANDLE JEWELLED DRAWER"/>
        <s v="RED RETROSPOT CHILDRENS UMBRELLA"/>
        <s v="WHITE BAMBOO RIBS LAMPSHADE"/>
        <s v="FOLDING UMBRELLA CHOCOLATE POLKADOT"/>
        <s v="CAKE STAND LOVEBIRD 2 TIER WHITE"/>
        <s v="3 GARDENIA MORRIS BOXED CANDLES"/>
        <s v="SET/4 GARDEN ROSE DINNER CANDLE"/>
        <s v="GOLD PRINT PAPER BAG"/>
        <s v="WOODEN HAPPY BIRTHDAY GARLAND"/>
        <s v="SET/4 BADGES CUTE CREATURES"/>
        <s v="BLUE PAISLEY POCKET BOOK"/>
        <s v="PORCELAIN ROSE LARGE "/>
        <s v="PORCELAIN ROSE SMALL"/>
        <s v="BAKING SET SPACEBOY DESIGN"/>
        <s v="SOAP DISH BROCANTE"/>
        <s v="FLUTED ANTIQUE CANDLE HOLDER"/>
        <s v="PEACE SMALL WOOD LETTERS"/>
        <s v="RED RETROSPOT APRON "/>
        <s v="TEA TIME KITCHEN APRON"/>
        <s v="FELTCRAFT DOLL MARIA"/>
        <s v="PARTY METAL SIGN "/>
        <s v="VINTAGE CREAM 3 BASKET CAKE STAND"/>
        <s v="CHRISTMAS RETROSPOT HEART WOOD"/>
        <s v="DOORMAT RESPECTABLE HOUSE"/>
        <s v="MEMO BOARD RETROSPOT  DESIGN"/>
        <s v="PINK/YELLOW FLOWERS HANDBAG"/>
        <s v="CHARLIE+LOLA MY ROOM DOOR SIGN"/>
        <s v="SALLE DE BAIN HOOK"/>
        <s v="CHRISTMAS CARD STACK OF PRESENTS"/>
        <s v="SET 12 KIDS COLOUR  CHALK STICKS"/>
        <s v="SPACEBOY BIRTHDAY CARD"/>
        <s v="ROBOT BIRTHDAY CARD"/>
        <s v="JOY LARGE WOOD LETTERS"/>
        <s v="WORLD WAR 2 GLIDERS ASSTD DESIGNS"/>
        <s v="CHILDRENS APRON APPLES DESIGN"/>
        <s v="ENCHANTED BIRD COATHANGER 5 HOOK"/>
        <s v="TOAST ITS - FAIRY FLOWER"/>
        <s v="CACTI T-LIGHT CANDLES"/>
        <s v="HANGING BAUBLE T-LIGHT HOLDER SMALL"/>
        <s v="12 PENCILS SMALL TUBE RED RETROSPOT"/>
        <s v="BALLOON WATER BOMB PACK OF 35"/>
        <s v="BALLOON PUMP WITH 10 BALLOONS"/>
        <s v="ALPHABET STENCIL CRAFT"/>
        <s v="3 TRADITIONAl BISCUIT CUTTERS  SET"/>
        <s v="IVORY PAPER CUP CAKE CASES "/>
        <s v="PARTY INVITES WOODLAND"/>
        <s v="PARTY INVITES BALLOON GIRL"/>
        <s v="LOVELY BONBON STICKER SHEET"/>
        <s v="SWEET PUDDING STICKER SHEET"/>
        <s v="ASSTD DESIGN 3D PAPER STICKERS"/>
        <s v="CUTE CATS TAPE"/>
        <s v="TOOTHPASTE TUBE PEN"/>
        <s v="MAGIC DRAWING SLATE PURDEY"/>
        <s v="PACK OF 12 COLOURED PENCILS"/>
        <s v="TOAST ITS - I LOVE YOU "/>
        <s v="BANK ACCOUNT  GREETING  CARD "/>
        <s v="EMPIRE BIRTHDAY CARD"/>
        <s v="TEA PARTY BIRTHDAY CARD"/>
        <s v="CARD CAT AND TREE "/>
        <s v="CARD DOG AND BALL "/>
        <s v="PENNY FARTHING BIRTHDAY CARD"/>
        <s v="BLUE STRIPE CERAMIC DRAWER KNOB"/>
        <s v="RED SPOT CERAMIC DRAWER KNOB"/>
        <s v="WHITE SPOT BLUE CERAMIC DRAWER KNOB"/>
        <s v="HOOK, 1 HANGER ,MAGIC GARDEN"/>
        <s v="EMBOSSED GLASS TEALIGHT HOLDER"/>
        <s v="WATERING CAN PINK BUNNY"/>
        <s v="WATERING CAN GREEN DINOSAUR"/>
        <s v="WATERING CAN BLUE ELEPHANT"/>
        <s v="FLYING PIG WATERING CAN"/>
        <s v="VINTAGE BILLBOARD TEA MUG"/>
        <s v="VINTAGE BILLBOARD MUG "/>
        <s v="LIPSTICK PEN RED"/>
        <s v="FRENCH BLUE METAL DOOR SIGN 1"/>
        <s v="FRENCH BATHROOM SIGN BLUE METAL"/>
        <s v="YELLOW GIANT GARDEN THERMOMETER"/>
        <s v="CAKESTAND, 3 TIER, LOVEHEART"/>
        <s v="GLASS BELL JAR SMALL"/>
        <s v="GLASS BELL JAR LARGE"/>
        <s v="WATERING CAN GARDEN MARKER"/>
        <s v="KINGS CHOICE MUG"/>
        <s v="FRIDGE MAGNETS LA VIE EN ROSE"/>
        <s v="RED RETROSPOT ROUND CAKE TINS"/>
        <s v="COFFEE MUG CAT + BIRD DESIGN"/>
        <s v="PIN CUSHION BABUSHKA PINK"/>
        <s v="BROCANTE SHELF WITH HOOKS"/>
        <s v="GREEN POLKADOT BOWL"/>
        <s v="RED RETROSPOT BOWL"/>
        <s v="AREA PATROLLED METAL SIGN"/>
        <s v="PICTURE FRAME WOOD TRIPLE PORTRAIT"/>
        <s v="SKULLS  STICKERS"/>
        <s v="SET3 BOOK BOX GREEN GINGHAM FLOWER "/>
        <s v="POTTING SHED TEA MUG"/>
        <s v="ROUND CAKE TIN VINTAGE RED"/>
        <s v="RETRO PLASTIC ELEPHANT TRAY"/>
        <s v="GOLD MINI TAPE MEASURE "/>
        <s v="RAINBOW PEGS PHOTO CLIP STRING"/>
        <s v="TEATIME PEN CASE &amp; PENS"/>
        <s v="PHOTO FRAME 3 CLASSIC HANGING"/>
        <s v="3D TRADITIONAL CHRISTMAS STICKERS"/>
        <s v="TRADITIONAL MODELLING CLAY"/>
        <s v="SEASIDE FLYING DISC"/>
        <s v="PEG BAG APPLES DESIGN"/>
        <s v="GREY FLORAL FELTCRAFT SHOULDER BAG"/>
        <s v="CHARLIE LOLA BLUE HOT WATER BOTTLE "/>
        <s v="SET/3 RED GINGHAM ROSE STORAGE BOX"/>
        <s v="GLASS HEART T-LIGHT HOLDER "/>
        <s v="TEA TIME PARTY BUNTING"/>
        <s v="WOODEN UNION JACK BUNTING"/>
        <s v="PAPER BUNTING RETROSPOT"/>
        <s v="SMALL WHITE RETROSPOT MUG IN BOX "/>
        <s v="SMALL RED RETROSPOT MUG IN BOX "/>
        <s v="SET 3 RETROSPOT TEA,COFFEE,SUGAR"/>
        <s v="12 PENCILS TALL TUBE RED RETROSPOT"/>
        <s v="RED RETROSPOT PUDDING BOWL"/>
        <s v="RED RETROSPOT TRADITIONAL TEAPOT "/>
        <s v="DAIRY MAID  PUDDING BOWL"/>
        <s v="ASSORTED CAKES FRIDGE MAGNETS"/>
        <s v="FOOD CONTAINER SET 3 LOVE HEART "/>
        <s v="DO NOT TOUCH MY STUFF DOOR HANGER "/>
        <s v="MOODY GIRL DOOR HANGER "/>
        <s v="KEEP OUT BOYS DOOR HANGER "/>
        <s v="MOODY BOY  DOOR HANGER "/>
        <s v="FILIGRIS HEART WITH BUTTERFLY"/>
        <s v="HEART DECORATION PAINTED ZINC "/>
        <s v="DECORATION HEN ON NEST, HANGING"/>
        <s v="HEN HOUSE DECORATION"/>
        <s v="PACK OF 12 STICKY BUNNIES"/>
        <s v="MINI WOODEN HAPPY BIRTHDAY GARLAND"/>
        <s v="PINK HAPPY BIRTHDAY BUNTING"/>
        <s v="BLUE HAPPY BIRTHDAY BUNTING"/>
        <s v="WOOD STAMP SET BEST WISHES"/>
        <s v="WOOD STAMP SET HAPPY BIRTHDAY"/>
        <s v="WOOD STAMP SET THANK YOU"/>
        <s v="GLAMOROUS  MUG"/>
        <s v="CREAM WALL PLANTER HEART SHAPED"/>
        <s v="JUMBO BAG SPACEBOY DESIGN"/>
        <s v="RED FLORAL FELTCRAFT SHOULDER BAG"/>
        <s v="PINK FLORAL FELTCRAFT SHOULDER BAG"/>
        <s v="AIRLINE BAG VINTAGE JET SET RED"/>
        <s v="AIRLINE BAG VINTAGE JET SET BROWN"/>
        <s v="COSY SLIPPER SHOES LARGE GREEN"/>
        <s v="WHITE JEWELLED HEART DECORATION"/>
        <s v="IVORY HANGING DECORATION  HEART"/>
        <s v="STRIPEY CHOCOLATE NESTING BOXES"/>
        <s v="CHRISTMAS TREE STAR DECORATION"/>
        <s v="CHRISTMAS TREE DECORATION WITH BELL"/>
        <s v="CHINESE DRAGON PAPER LANTERNS"/>
        <s v="MILK PAN PINK POLKADOT"/>
        <s v="BOOM BOX SPEAKER BOYS"/>
        <s v="PINK FAIRY CAKE CHILDRENS APRON"/>
        <s v="SMALL PINK MAGIC CHRISTMAS TREE"/>
        <s v="SET OF 4 FAIRY CAKE PLACEMATS "/>
        <s v="RECYCLED PENCIL WITH RABBIT ERASER"/>
        <s v="BLUE CALCULATOR RULER"/>
        <s v="RED FLOCK LOVE HEART PHOTO FRAME"/>
        <s v="SCENTED CANDLE IN DIGITALIS TIN"/>
        <s v="GROW YOUR OWN FLOWERS SET OF 3"/>
        <s v="RED HEART SHAPE LOVE BUCKET "/>
        <s v="VINTAGE POST OFFICE CABINET"/>
        <s v="SET OF 6 3D KIT CARDS FOR KIDS"/>
        <s v="CLEAR MILKSHAKE GLASS"/>
        <s v="RED BABY BUNTING "/>
        <s v="BIRDS MOBILE VINTAGE DESIGN"/>
        <s v="WOODLAND  HEIGHT CHART STICKERS "/>
        <s v="DINOSAUR LUNCH BOX WITH CUTLERY"/>
        <s v="RED SPOTTY BISCUIT TIN"/>
        <s v="CHARLIE + LOLA BISCUITS TINS"/>
        <s v="CHARLIE AND LOLA TABLE TINS"/>
        <s v="CHARLIE AND LOLA FIGURES TINS"/>
        <s v="CAKE STAND WHITE TWO TIER LACE"/>
        <s v="BLUE POLKADOT BOWL"/>
        <s v="PINK  POLKADOT CUP"/>
        <s v="SKULL AND CROSSBONES  GARLAND "/>
        <s v="PACK OF 6 SKULL PAPER CUPS"/>
        <s v="PACK OF 6 SKULL PAPER PLATES"/>
        <s v="PACK OF 20 SKULL PAPER NAPKINS"/>
        <s v="200 BENDY SKULL STRAWS"/>
        <s v="SKULLS PARTY BAG + STICKER SET"/>
        <s v="SET OF 9 BLACK SKULL BALLOONS"/>
        <s v="STRAWBERRY HONEYCOMB  GARLAND "/>
        <s v="PINK POLKADOT BOWL"/>
        <s v="SET OF 6 T-LIGHTS WEDDING CAKE "/>
        <s v="MINI CAKE STAND T-LIGHT HOLDER"/>
        <s v="ROUND CAKE TIN VINTAGE GREEN"/>
        <s v="BLACK TEA,COFFEE,SUGAR JARS"/>
        <s v="SHOE SHINE BOX "/>
        <s v="BREAD BIN DINER STYLE MINT"/>
        <s v="VANILLA INCENSE 40 CONES IN TIN"/>
        <s v="LAVENDER INCENSE 40 CONES IN TIN"/>
        <s v="COLUMBIAN CANDLE ROUND "/>
        <s v="COLUMBIAN CANDLE RECTANGLE"/>
        <s v="ZINC FINISH 15CM PLANTER POTS"/>
        <s v="SMALL SQUARE CUT GLASS CANDLESTICK"/>
        <s v="SILK PURSE BABUSHKA BLUE"/>
        <s v="ARMY CAMO BOOKCOVER TAPE"/>
        <s v="CARROT CHARLIE+LOLA COASTER SET"/>
        <s v="MEMO BOARD COTTAGE DESIGN"/>
        <s v="CHILDS GARDEN SPADE BLUE"/>
        <s v="LOVE HEART NAPKIN BOX "/>
        <s v="SKULLS GREETING CARD"/>
        <s v="HANGING CHICK  YELLOW DECORATION"/>
        <s v="SET OF 72 SKULL PAPER  DOILIES"/>
        <s v="SET OF 36 PAISLEY FLOWER DOILIES"/>
        <s v="SPACEBOY GIFT WRAP"/>
        <s v="BLUE GLASS CHUNKY CHARM BRACELET"/>
        <s v="BLACK+WHITE NECKLACE W TASSEL"/>
        <s v="AMBER CHUNKY GLASS+BEAD NECKLACE"/>
        <s v="POPPY'S PLAYHOUSE LIVINGROOM "/>
        <s v="GINGHAM ROSE WRAP"/>
        <s v="12 PENCILS TALL TUBE POSY"/>
        <s v="12 COLOURED PARTY BALLOONS"/>
        <s v="PINK FLOWER CROCHET FOOD COVER"/>
        <s v="FLOWER VINE RAFFIA FOOD COVER"/>
        <s v="FOOD/DRINK SPONGE STICKERS"/>
        <s v="PINK HEART SHAPE PHOTO FRAME"/>
        <s v="LILAC DIAMANTE PEN IN GIFT BOX"/>
        <s v="SILVER DIAMANTE PEN IN GIFT BOX"/>
        <s v="BLUE JUICY FRUIT PHOTO FRAME"/>
        <s v="GREEN JUICY FRUIT PHOTO FRAME"/>
        <s v="GLITTER BUTTERFLY CLIPS"/>
        <s v="ASSORTED CREEPY CRAWLIES"/>
        <s v="VINTAGE UNION JACK MEMOBOARD"/>
        <s v="BASKET OF FLOWERS SEWING KIT"/>
        <s v="ANTIQUE SILVER TEA GLASS ETCHED"/>
        <s v="FAMILY ALBUM WHITE PICTURE FRAME"/>
        <s v="WRAP PINK FAIRY CAKES "/>
        <s v="BABY BOOM RIBBONS "/>
        <s v="ENAMEL WASH BOWL CREAM"/>
        <s v="LOCAL CAFE MUG"/>
        <s v="DIAMANTE BOW BROOCH BLACK COLOUR"/>
        <s v="DIAMANTE BOW BROOCH GREEN COLOUR"/>
        <s v="DIAMANTE BOW BROOCH RED COLOUR"/>
        <s v="LILY BROOCH AMETHYST COLOUR"/>
        <s v="PAIR OF ENAMEL BUTTERFLY HAIRCLIP"/>
        <s v="AMETHYST DIAMANTE EXPANDABLE RING"/>
        <s v="PURPLE GEMSTONE BRACELET"/>
        <s v="BLACK GEMSTONE BRACELET"/>
        <s v="PURPLE GEMSTONE NECKLACE 45CM"/>
        <s v="5 STRAND GLASS NECKLACE BLACK"/>
        <s v="DROP DIAMANTE EARRINGS CRYSTAL"/>
        <s v="AMETHYST HOOP EARRING FLORAL LEAF"/>
        <s v="HANGING BAUBLE T-LIGHT HOLDER LARGE"/>
        <s v="CUT GLASS HEXAGON T-LIGHT HOLDER"/>
        <s v="CLAM SHELL SMALL "/>
        <s v="CLAM SHELL LARGE"/>
        <s v="COCKLE SHELL DISH"/>
        <s v="PARTY PIZZA DISH RED RETROSPOT"/>
        <s v="SPACEBOY TV DINNER TRAY"/>
        <s v="PINK TALL PORCELAIN T-LIGHT HOLDER "/>
        <s v="WHITE TALL PORCELAIN T-LIGHT HOLDER"/>
        <s v="DOLLY GIRL CHILDRENS EGG CUP"/>
        <s v="KEY FOB , GARAGE DESIGN"/>
        <s v="GARDEN METAL SIGN "/>
        <s v="KEY FOB , FRONT  DOOR "/>
        <s v="KEY FOB , BACK DOOR "/>
        <s v="SET OF 6 CAKE CHOPSTICKS"/>
        <s v="SET OF 6 STRAWBERRY CHOPSTICKS"/>
        <s v="CHRYSANTHEMUM POCKET BOOK "/>
        <s v="GARDEN PATH POCKET BOOK"/>
        <s v="RED DAISY POCKET BOOK "/>
        <s v="12 PENCILS TALL TUBE WOODLAND"/>
        <s v="FROG SOCK PUPPET"/>
        <s v="PINK HORSE SOCK PUPPET"/>
        <s v="BLACK WINE GLASS"/>
        <s v="CLASSICAL ROSE CANDLESTAND"/>
        <s v="GAOLERS KEYS DECORATIVE GARDEN "/>
        <s v="BLACK CHAMPAGNE GLASS"/>
        <s v="RED RETROSPOT PEG BAG"/>
        <s v="FAIRY CAKE DESIGN UMBRELLA"/>
        <s v="BIG DOUGHNUT FRIDGE MAGNETS"/>
        <s v="WRAP, BILLBOARD FONTS DESIGN"/>
        <s v="GIFT BAG PSYCHEDELIC APPLES"/>
        <s v="BLACK ENCHANTED FOREST PLACEMAT"/>
        <s v="WRAP GREEN PEARS "/>
        <s v="RED RETROSPOT CHARLOTTE BAG"/>
        <s v="PAPER CHAIN KIT EMPIRE"/>
        <s v="CHARLOTTE BAG PINK POLKADOT"/>
        <s v="TOY TIDY SPACEBOY  "/>
        <s v="4 ROSE PINK DINNER CANDLES"/>
        <s v="4 SKY BLUE DINNER CANDLES"/>
        <s v="TWO DOOR CURIO CABINET"/>
        <s v="PINK POLKADOT WRAP "/>
        <s v="ASSORTED COLOURS SILK FAN"/>
        <s v="SPOTTY PINK DUCK DOORSTOP"/>
        <s v="Bank Charges"/>
        <s v="RED RETROSPOT SHOPPER BAG"/>
        <s v="RED RETROSPOT BUTTER DISH"/>
        <s v="LOVE GARLAND PAINTED ZINC "/>
        <s v="MEASURING TAPE BABUSHKA PINK"/>
        <s v="VINTAGE KID DOLLY CARD "/>
        <s v="ELEPHANT, BIRTHDAY CARD, "/>
        <s v="BLUE POLKADOT WRAP"/>
        <s v="WOODLAND CHARLOTTE BAG"/>
        <s v="VICTORIAN SEWING KIT"/>
        <s v="MIRROR LOVE BIRD T-LIGHT HOLDER"/>
        <s v="BLACK LOVE BIRD T-LIGHT HOLDER"/>
        <s v="HANGING JAM JAR T-LIGHT HOLDER"/>
        <s v="HAND OPEN SHAPE GOLD"/>
        <s v="FELT FARM ANIMAL WHITE BUNNY "/>
        <s v="RED RETROSPOT PURSE "/>
        <s v="SNOWSTORM PHOTO FRAME FRIDGE MAGNET"/>
        <s v="RED POLKADOT PUDDING BOWL"/>
        <s v="BLUE POLKADOT PUDDING BOWL"/>
        <s v="VINTAGE BLUE TINSEL REEL"/>
        <s v="JARDIN ETCHED GLASS BUTTER DISH"/>
        <s v="SPACE FROG"/>
        <s v="SPACE CADET BLACK"/>
        <s v="SPACE CADET RED"/>
        <s v="SPACE OWL"/>
        <s v="SPACE CADET WHITE"/>
        <s v="WOODLAND DESIGN  COTTON TOTE BAG"/>
        <s v="ILLUSTRATED CAT BOWL "/>
        <s v="TOAST ITS - DINOSAUR"/>
        <s v="GARDEN PATH SKETCHBOOK"/>
        <s v="BLUE POLKADOT COFFEE MUG"/>
        <s v="MONSTERS STENCIL CRAFT"/>
        <s v="CITRONELLA CANDLE GARDEN POT"/>
        <s v="MODERN FLORAL STATIONERY SET"/>
        <s v="FUNKY WASHING UP GLOVES ASSORTED"/>
        <s v="FLORAL FOLK STATIONERY SET"/>
        <s v="BLUE POLKADOT WASHING UP GLOVES"/>
        <s v="CHILDS BREAKFAST SET CIRCUS PARADE"/>
        <s v="WOODLAND STORAGE BOX SMALL"/>
        <s v="SKULLS  DESIGN  COTTON TOTE BAG"/>
        <s v="FLOWER BURST SILVER RING CRYSTAL"/>
        <s v="LAUNDRY 15C METAL SIGN"/>
        <s v="FANNY'S REST STOPMETAL SIGN"/>
        <s v="CHOCOLATE THIS WAY METAL SIGN"/>
        <s v="HOT BATHS METAL SIGN"/>
        <s v="POTTERING IN THE SHED METAL SIGN"/>
        <s v="KEY FOB , SHED"/>
        <s v="LOVE HEART POCKET WARMER"/>
        <s v="BOTANICAL LAVENDER BIRTHDAY CARD"/>
        <s v="GLASS CLOCHE LARGE"/>
        <s v="CORONA MEXICAN TRAY"/>
        <s v="KIDS RAIN MAC BLUE"/>
        <s v="MONEY BOX CONFECTIONERY DESIGN"/>
        <s v="MONEY BOX KINGS CHOICE DESIGN"/>
        <s v="MONEY BOX POCKET MONEY DESIGN"/>
        <s v="ASSORTED COLOUR T-LIGHT HOLDER"/>
        <s v="WEEKEND BAG VINTAGE ROSE PAISLEY"/>
        <s v="CERAMIC CAKE BOWL + HANGING CAKES"/>
        <s v="CHRISTMAS CARD SCREEN PRINT "/>
        <s v="CHRISTMAS CARD SINGING ANGEL"/>
        <s v="PAPER BUNTING VINTAGE PAISLEY"/>
        <s v="PARTY INVITES DINOSAURS"/>
        <s v="ENAMEL WATERING CAN CREAM"/>
        <s v="ENAMEL COLANDER CREAM"/>
        <s v="BLUE POLKADOT CUP"/>
        <s v="FRYING PAN UNION FLAG"/>
        <s v="BLUE/CREAM STRIPE CUSHION COVER "/>
        <s v="UNION STRIPE CUSHION COVER "/>
        <s v="KEY CABINET MA CAMPAGNE"/>
        <s v="CREAM SWEETHEART MINI CHEST"/>
        <s v="DINOSAUR PARTY BAG + STICKER SET"/>
        <s v="IVY HEART WREATH"/>
        <s v="VINTAGE RED KITCHEN CABINET"/>
        <s v="LARGE CAKE STAND HANGING HEARTS"/>
        <s v="LARGE CAKE STAND  HANGING STRAWBERY"/>
        <s v="RED RETROSPOT SUGAR JAM BOWL"/>
        <s v="RED RETROSPOT SHOPPING BAG"/>
        <s v="RED RETROSPOT WASHBAG"/>
      </sharedItems>
    </cacheField>
    <cacheField name="Quantity" numFmtId="0">
      <sharedItems containsSemiMixedTypes="0" containsString="0" containsNumber="1" containsInteger="1" minValue="1" maxValue="2880"/>
    </cacheField>
    <cacheField name="Invoice Date" numFmtId="14">
      <sharedItems containsSemiMixedTypes="0" containsNonDate="0" containsDate="1" containsString="0" minDate="2010-12-01T08:26:00" maxDate="2010-12-02T18:08:00" count="228">
        <d v="2010-12-01T08:26:00"/>
        <d v="2010-12-01T08:28:00"/>
        <d v="2010-12-01T08:34:00"/>
        <d v="2010-12-01T08:35:00"/>
        <d v="2010-12-01T08:45:00"/>
        <d v="2010-12-01T09:00:00"/>
        <d v="2010-12-01T09:01:00"/>
        <d v="2010-12-01T09:02:00"/>
        <d v="2010-12-01T09:09:00"/>
        <d v="2010-12-01T09:32:00"/>
        <d v="2010-12-01T09:34:00"/>
        <d v="2010-12-01T09:37:00"/>
        <d v="2010-12-01T09:41:00"/>
        <d v="2010-12-01T09:45:00"/>
        <d v="2010-12-01T09:53:00"/>
        <d v="2010-12-01T09:56:00"/>
        <d v="2010-12-01T09:57:00"/>
        <d v="2010-12-01T09:58:00"/>
        <d v="2010-12-01T09:59:00"/>
        <d v="2010-12-01T10:03:00"/>
        <d v="2010-12-01T10:19:00"/>
        <d v="2010-12-01T10:29:00"/>
        <d v="2010-12-01T10:37:00"/>
        <d v="2010-12-01T10:39:00"/>
        <d v="2010-12-01T10:47:00"/>
        <d v="2010-12-01T10:51:00"/>
        <d v="2010-12-01T10:52:00"/>
        <d v="2010-12-01T10:53:00"/>
        <d v="2010-12-01T11:21:00"/>
        <d v="2010-12-01T11:22:00"/>
        <d v="2010-12-01T11:27:00"/>
        <d v="2010-12-01T11:29:00"/>
        <d v="2010-12-01T11:32:00"/>
        <d v="2010-12-01T11:33:00"/>
        <d v="2010-12-01T11:34:00"/>
        <d v="2010-12-01T11:41:00"/>
        <d v="2010-12-01T11:45:00"/>
        <d v="2010-12-01T11:49:00"/>
        <d v="2010-12-01T11:57:00"/>
        <d v="2010-12-01T11:58:00"/>
        <d v="2010-12-01T12:03:00"/>
        <d v="2010-12-01T12:08:00"/>
        <d v="2010-12-01T12:12:00"/>
        <d v="2010-12-01T12:15:00"/>
        <d v="2010-12-01T12:22:00"/>
        <d v="2010-12-01T12:23:00"/>
        <d v="2010-12-01T12:27:00"/>
        <d v="2010-12-01T12:31:00"/>
        <d v="2010-12-01T12:35:00"/>
        <d v="2010-12-01T12:36:00"/>
        <d v="2010-12-01T12:38:00"/>
        <d v="2010-12-01T12:40:00"/>
        <d v="2010-12-01T12:43:00"/>
        <d v="2010-12-01T12:48:00"/>
        <d v="2010-12-01T12:49:00"/>
        <d v="2010-12-01T12:50:00"/>
        <d v="2010-12-01T12:51:00"/>
        <d v="2010-12-01T12:54:00"/>
        <d v="2010-12-01T12:58:00"/>
        <d v="2010-12-01T13:04:00"/>
        <d v="2010-12-01T13:17:00"/>
        <d v="2010-12-01T13:20:00"/>
        <d v="2010-12-01T13:21:00"/>
        <d v="2010-12-01T13:23:00"/>
        <d v="2010-12-01T13:24:00"/>
        <d v="2010-12-01T13:31:00"/>
        <d v="2010-12-01T13:33:00"/>
        <d v="2010-12-01T13:38:00"/>
        <d v="2010-12-01T13:45:00"/>
        <d v="2010-12-01T13:51:00"/>
        <d v="2010-12-01T13:54:00"/>
        <d v="2010-12-01T14:03:00"/>
        <d v="2010-12-01T14:05:00"/>
        <d v="2010-12-01T14:11:00"/>
        <d v="2010-12-01T14:34:00"/>
        <d v="2010-12-01T14:38:00"/>
        <d v="2010-12-01T14:41:00"/>
        <d v="2010-12-01T14:54:00"/>
        <d v="2010-12-01T15:00:00"/>
        <d v="2010-12-01T15:06:00"/>
        <d v="2010-12-01T15:08:00"/>
        <d v="2010-12-01T15:21:00"/>
        <d v="2010-12-01T15:27:00"/>
        <d v="2010-12-01T15:28:00"/>
        <d v="2010-12-01T15:35:00"/>
        <d v="2010-12-01T15:37:00"/>
        <d v="2010-12-01T15:40:00"/>
        <d v="2010-12-01T15:45:00"/>
        <d v="2010-12-01T15:46:00"/>
        <d v="2010-12-01T16:01:00"/>
        <d v="2010-12-01T16:11:00"/>
        <d v="2010-12-01T16:13:00"/>
        <d v="2010-12-01T16:15:00"/>
        <d v="2010-12-01T16:16:00"/>
        <d v="2010-12-01T16:17:00"/>
        <d v="2010-12-01T16:19:00"/>
        <d v="2010-12-01T16:21:00"/>
        <d v="2010-12-01T16:22:00"/>
        <d v="2010-12-01T16:24:00"/>
        <d v="2010-12-01T16:25:00"/>
        <d v="2010-12-01T16:33:00"/>
        <d v="2010-12-01T16:49:00"/>
        <d v="2010-12-01T16:52:00"/>
        <d v="2010-12-01T16:57:00"/>
        <d v="2010-12-01T16:58:00"/>
        <d v="2010-12-01T17:15:00"/>
        <d v="2010-12-01T17:22:00"/>
        <d v="2010-12-01T17:24:00"/>
        <d v="2010-12-01T17:35:00"/>
        <d v="2010-12-02T07:48:00"/>
        <d v="2010-12-02T07:49:00"/>
        <d v="2010-12-02T08:32:00"/>
        <d v="2010-12-02T08:33:00"/>
        <d v="2010-12-02T08:34:00"/>
        <d v="2010-12-02T08:40:00"/>
        <d v="2010-12-02T08:43:00"/>
        <d v="2010-12-02T08:52:00"/>
        <d v="2010-12-02T09:29:00"/>
        <d v="2010-12-02T09:37:00"/>
        <d v="2010-12-02T09:41:00"/>
        <d v="2010-12-02T09:42:00"/>
        <d v="2010-12-02T09:43:00"/>
        <d v="2010-12-02T09:44:00"/>
        <d v="2010-12-02T10:09:00"/>
        <d v="2010-12-02T10:10:00"/>
        <d v="2010-12-02T10:17:00"/>
        <d v="2010-12-02T10:18:00"/>
        <d v="2010-12-02T10:27:00"/>
        <d v="2010-12-02T10:35:00"/>
        <d v="2010-12-02T10:39:00"/>
        <d v="2010-12-02T10:45:00"/>
        <d v="2010-12-02T10:46:00"/>
        <d v="2010-12-02T10:53:00"/>
        <d v="2010-12-02T10:54:00"/>
        <d v="2010-12-02T10:55:00"/>
        <d v="2010-12-02T10:56:00"/>
        <d v="2010-12-02T10:58:00"/>
        <d v="2010-12-02T11:02:00"/>
        <d v="2010-12-02T11:20:00"/>
        <d v="2010-12-02T11:21:00"/>
        <d v="2010-12-02T11:22:00"/>
        <d v="2010-12-02T11:23:00"/>
        <d v="2010-12-02T11:35:00"/>
        <d v="2010-12-02T11:41:00"/>
        <d v="2010-12-02T11:45:00"/>
        <d v="2010-12-02T11:46:00"/>
        <d v="2010-12-02T11:57:00"/>
        <d v="2010-12-02T12:07:00"/>
        <d v="2010-12-02T12:09:00"/>
        <d v="2010-12-02T12:10:00"/>
        <d v="2010-12-02T12:11:00"/>
        <d v="2010-12-02T12:16:00"/>
        <d v="2010-12-02T12:18:00"/>
        <d v="2010-12-02T12:22:00"/>
        <d v="2010-12-02T12:23:00"/>
        <d v="2010-12-02T12:24:00"/>
        <d v="2010-12-02T12:25:00"/>
        <d v="2010-12-02T12:26:00"/>
        <d v="2010-12-02T12:28:00"/>
        <d v="2010-12-02T12:33:00"/>
        <d v="2010-12-02T12:47:00"/>
        <d v="2010-12-02T12:50:00"/>
        <d v="2010-12-02T12:58:00"/>
        <d v="2010-12-02T12:59:00"/>
        <d v="2010-12-02T13:06:00"/>
        <d v="2010-12-02T13:08:00"/>
        <d v="2010-12-02T13:11:00"/>
        <d v="2010-12-02T13:14:00"/>
        <d v="2010-12-02T13:32:00"/>
        <d v="2010-12-02T13:36:00"/>
        <d v="2010-12-02T13:38:00"/>
        <d v="2010-12-02T13:39:00"/>
        <d v="2010-12-02T13:44:00"/>
        <d v="2010-12-02T13:45:00"/>
        <d v="2010-12-02T13:49:00"/>
        <d v="2010-12-02T14:04:00"/>
        <d v="2010-12-02T14:05:00"/>
        <d v="2010-12-02T14:06:00"/>
        <d v="2010-12-02T14:07:00"/>
        <d v="2010-12-02T14:09:00"/>
        <d v="2010-12-02T14:26:00"/>
        <d v="2010-12-02T14:30:00"/>
        <d v="2010-12-02T14:40:00"/>
        <d v="2010-12-02T14:42:00"/>
        <d v="2010-12-02T14:47:00"/>
        <d v="2010-12-02T14:49:00"/>
        <d v="2010-12-02T15:00:00"/>
        <d v="2010-12-02T15:03:00"/>
        <d v="2010-12-02T15:08:00"/>
        <d v="2010-12-02T15:14:00"/>
        <d v="2010-12-02T15:18:00"/>
        <d v="2010-12-02T15:19:00"/>
        <d v="2010-12-02T15:20:00"/>
        <d v="2010-12-02T15:22:00"/>
        <d v="2010-12-02T15:23:00"/>
        <d v="2010-12-02T15:24:00"/>
        <d v="2010-12-02T15:25:00"/>
        <d v="2010-12-02T15:26:00"/>
        <d v="2010-12-02T15:27:00"/>
        <d v="2010-12-02T15:28:00"/>
        <d v="2010-12-02T15:39:00"/>
        <d v="2010-12-02T15:40:00"/>
        <d v="2010-12-02T15:46:00"/>
        <d v="2010-12-02T15:49:00"/>
        <d v="2010-12-02T15:55:00"/>
        <d v="2010-12-02T16:00:00"/>
        <d v="2010-12-02T16:12:00"/>
        <d v="2010-12-02T16:29:00"/>
        <d v="2010-12-02T16:33:00"/>
        <d v="2010-12-02T16:34:00"/>
        <d v="2010-12-02T16:38:00"/>
        <d v="2010-12-02T16:42:00"/>
        <d v="2010-12-02T16:46:00"/>
        <d v="2010-12-02T16:48:00"/>
        <d v="2010-12-02T16:50:00"/>
        <d v="2010-12-02T16:51:00"/>
        <d v="2010-12-02T16:59:00"/>
        <d v="2010-12-02T17:12:00"/>
        <d v="2010-12-02T17:17:00"/>
        <d v="2010-12-02T17:22:00"/>
        <d v="2010-12-02T17:24:00"/>
        <d v="2010-12-02T17:38:00"/>
        <d v="2010-12-02T17:40:00"/>
        <d v="2010-12-02T17:41:00"/>
        <d v="2010-12-02T17:48:00"/>
        <d v="2010-12-02T17:51:00"/>
        <d v="2010-12-02T18:06:00"/>
        <d v="2010-12-02T18:08:00"/>
      </sharedItems>
      <fieldGroup par="11"/>
    </cacheField>
    <cacheField name="Unit Price" numFmtId="0">
      <sharedItems containsSemiMixedTypes="0" containsString="0" containsNumber="1" minValue="0.1" maxValue="295" count="79">
        <n v="2.5499999999999998"/>
        <n v="3.39"/>
        <n v="2.75"/>
        <n v="7.65"/>
        <n v="4.25"/>
        <n v="1.85"/>
        <n v="1.69"/>
        <n v="2.1"/>
        <n v="3.75"/>
        <n v="1.65"/>
        <n v="4.95"/>
        <n v="9.9499999999999993"/>
        <n v="5.95"/>
        <n v="7.95"/>
        <n v="0.85"/>
        <n v="0.65"/>
        <n v="1.25"/>
        <n v="2.95"/>
        <n v="1.95"/>
        <n v="0.42"/>
        <n v="18"/>
        <n v="1.06"/>
        <n v="6.95"/>
        <n v="10.95"/>
        <n v="3.45"/>
        <n v="0.55000000000000004"/>
        <n v="0.38"/>
        <n v="1.45"/>
        <n v="3.95"/>
        <n v="6.75"/>
        <n v="14.95"/>
        <n v="16.95"/>
        <n v="6.45"/>
        <n v="12.75"/>
        <n v="19.95"/>
        <n v="8.5"/>
        <n v="3.82"/>
        <n v="3.37"/>
        <n v="5.45"/>
        <n v="6.35"/>
        <n v="0.72"/>
        <n v="0.64"/>
        <n v="0.1"/>
        <n v="0.32"/>
        <n v="1.48"/>
        <n v="165"/>
        <n v="35.75"/>
        <n v="4.6500000000000004"/>
        <n v="0.28999999999999998"/>
        <n v="3.35"/>
        <n v="10.65"/>
        <n v="15"/>
        <n v="0.95"/>
        <n v="0.21"/>
        <n v="0.12"/>
        <n v="0.24"/>
        <n v="3.25"/>
        <n v="1.49"/>
        <n v="2.25"/>
        <n v="1.55"/>
        <n v="18.95"/>
        <n v="8.9499999999999993"/>
        <n v="50"/>
        <n v="29.95"/>
        <n v="4.5999999999999996"/>
        <n v="1.05"/>
        <n v="5.49"/>
        <n v="0.19"/>
        <n v="10.75"/>
        <n v="79.95"/>
        <n v="11.95"/>
        <n v="0.75"/>
        <n v="0.36"/>
        <n v="0.34"/>
        <n v="0.16"/>
        <n v="1.88"/>
        <n v="7.25"/>
        <n v="0.18"/>
        <n v="295"/>
      </sharedItems>
    </cacheField>
    <cacheField name="Total Value" numFmtId="0">
      <sharedItems containsSemiMixedTypes="0" containsString="0" containsNumber="1" minValue="0.28999999999999998" maxValue="1627.2"/>
    </cacheField>
    <cacheField name="Customer ID" numFmtId="0">
      <sharedItems containsSemiMixedTypes="0" containsString="0" containsNumber="1" containsInteger="1" minValue="12431" maxValue="18239"/>
    </cacheField>
    <cacheField name="Country" numFmtId="0">
      <sharedItems count="7">
        <s v="United Kingdom"/>
        <s v="France"/>
        <s v="Australia"/>
        <s v="Netherlands"/>
        <s v="Germany"/>
        <s v="Norway"/>
        <s v="EIRE"/>
      </sharedItems>
    </cacheField>
    <cacheField name="Minutes (Invoice Date)" numFmtId="0" databaseField="0">
      <fieldGroup base="4">
        <rangePr groupBy="minutes" startDate="2010-12-01T08:26:00" endDate="2010-12-02T18:08:00"/>
        <groupItems count="62">
          <s v="&lt;01-12-201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2-12-2010"/>
        </groupItems>
      </fieldGroup>
    </cacheField>
    <cacheField name="Hours (Invoice Date)" numFmtId="0" databaseField="0">
      <fieldGroup base="4">
        <rangePr groupBy="hours" startDate="2010-12-01T08:26:00" endDate="2010-12-02T18:08:00"/>
        <groupItems count="26">
          <s v="&lt;01-12-201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2-12-2010"/>
        </groupItems>
      </fieldGroup>
    </cacheField>
    <cacheField name="Days (Invoice Date)" numFmtId="0" databaseField="0">
      <fieldGroup base="4">
        <rangePr groupBy="days" startDate="2010-12-01T08:26:00" endDate="2010-12-02T18:08:00"/>
        <groupItems count="368">
          <s v="&lt;01-12-2010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2-12-201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2">
  <r>
    <n v="536365"/>
    <s v="85123A"/>
    <x v="0"/>
    <n v="6"/>
    <x v="0"/>
    <x v="0"/>
    <n v="15.299999999999999"/>
    <n v="17850"/>
    <x v="0"/>
  </r>
  <r>
    <n v="536365"/>
    <n v="71053"/>
    <x v="1"/>
    <n v="6"/>
    <x v="0"/>
    <x v="1"/>
    <n v="20.34"/>
    <n v="17850"/>
    <x v="0"/>
  </r>
  <r>
    <n v="536365"/>
    <s v="84406B"/>
    <x v="2"/>
    <n v="8"/>
    <x v="0"/>
    <x v="2"/>
    <n v="22"/>
    <n v="17850"/>
    <x v="0"/>
  </r>
  <r>
    <n v="536365"/>
    <s v="84029G"/>
    <x v="3"/>
    <n v="6"/>
    <x v="0"/>
    <x v="1"/>
    <n v="20.34"/>
    <n v="17850"/>
    <x v="0"/>
  </r>
  <r>
    <n v="536365"/>
    <s v="84029E"/>
    <x v="4"/>
    <n v="6"/>
    <x v="0"/>
    <x v="1"/>
    <n v="20.34"/>
    <n v="17850"/>
    <x v="0"/>
  </r>
  <r>
    <n v="536365"/>
    <n v="22752"/>
    <x v="5"/>
    <n v="2"/>
    <x v="0"/>
    <x v="3"/>
    <n v="15.3"/>
    <n v="17850"/>
    <x v="0"/>
  </r>
  <r>
    <n v="536365"/>
    <n v="21730"/>
    <x v="6"/>
    <n v="6"/>
    <x v="0"/>
    <x v="4"/>
    <n v="25.5"/>
    <n v="17850"/>
    <x v="0"/>
  </r>
  <r>
    <n v="536366"/>
    <n v="22633"/>
    <x v="7"/>
    <n v="6"/>
    <x v="1"/>
    <x v="5"/>
    <n v="11.100000000000001"/>
    <n v="17850"/>
    <x v="0"/>
  </r>
  <r>
    <n v="536366"/>
    <n v="22632"/>
    <x v="8"/>
    <n v="6"/>
    <x v="1"/>
    <x v="5"/>
    <n v="11.100000000000001"/>
    <n v="17850"/>
    <x v="0"/>
  </r>
  <r>
    <n v="536367"/>
    <n v="84879"/>
    <x v="9"/>
    <n v="32"/>
    <x v="2"/>
    <x v="6"/>
    <n v="54.08"/>
    <n v="13047"/>
    <x v="0"/>
  </r>
  <r>
    <n v="536367"/>
    <n v="22745"/>
    <x v="10"/>
    <n v="6"/>
    <x v="2"/>
    <x v="7"/>
    <n v="12.600000000000001"/>
    <n v="13047"/>
    <x v="0"/>
  </r>
  <r>
    <n v="536367"/>
    <n v="22748"/>
    <x v="11"/>
    <n v="6"/>
    <x v="2"/>
    <x v="7"/>
    <n v="12.600000000000001"/>
    <n v="13047"/>
    <x v="0"/>
  </r>
  <r>
    <n v="536367"/>
    <n v="22749"/>
    <x v="12"/>
    <n v="8"/>
    <x v="2"/>
    <x v="8"/>
    <n v="30"/>
    <n v="13047"/>
    <x v="0"/>
  </r>
  <r>
    <n v="536367"/>
    <n v="22310"/>
    <x v="13"/>
    <n v="6"/>
    <x v="2"/>
    <x v="9"/>
    <n v="9.8999999999999986"/>
    <n v="13047"/>
    <x v="0"/>
  </r>
  <r>
    <n v="536367"/>
    <n v="84969"/>
    <x v="14"/>
    <n v="6"/>
    <x v="2"/>
    <x v="4"/>
    <n v="25.5"/>
    <n v="13047"/>
    <x v="0"/>
  </r>
  <r>
    <n v="536367"/>
    <n v="22623"/>
    <x v="15"/>
    <n v="3"/>
    <x v="2"/>
    <x v="10"/>
    <n v="14.850000000000001"/>
    <n v="13047"/>
    <x v="0"/>
  </r>
  <r>
    <n v="536367"/>
    <n v="22622"/>
    <x v="16"/>
    <n v="2"/>
    <x v="2"/>
    <x v="11"/>
    <n v="19.899999999999999"/>
    <n v="13047"/>
    <x v="0"/>
  </r>
  <r>
    <n v="536367"/>
    <n v="21754"/>
    <x v="17"/>
    <n v="3"/>
    <x v="2"/>
    <x v="12"/>
    <n v="17.850000000000001"/>
    <n v="13047"/>
    <x v="0"/>
  </r>
  <r>
    <n v="536367"/>
    <n v="21755"/>
    <x v="18"/>
    <n v="3"/>
    <x v="2"/>
    <x v="12"/>
    <n v="17.850000000000001"/>
    <n v="13047"/>
    <x v="0"/>
  </r>
  <r>
    <n v="536367"/>
    <n v="21777"/>
    <x v="19"/>
    <n v="4"/>
    <x v="2"/>
    <x v="13"/>
    <n v="31.8"/>
    <n v="13047"/>
    <x v="0"/>
  </r>
  <r>
    <n v="536367"/>
    <n v="48187"/>
    <x v="20"/>
    <n v="4"/>
    <x v="2"/>
    <x v="13"/>
    <n v="31.8"/>
    <n v="13047"/>
    <x v="0"/>
  </r>
  <r>
    <n v="536368"/>
    <n v="22960"/>
    <x v="21"/>
    <n v="6"/>
    <x v="2"/>
    <x v="4"/>
    <n v="25.5"/>
    <n v="13047"/>
    <x v="0"/>
  </r>
  <r>
    <n v="536368"/>
    <n v="22913"/>
    <x v="22"/>
    <n v="3"/>
    <x v="2"/>
    <x v="10"/>
    <n v="14.850000000000001"/>
    <n v="13047"/>
    <x v="0"/>
  </r>
  <r>
    <n v="536368"/>
    <n v="22912"/>
    <x v="23"/>
    <n v="3"/>
    <x v="2"/>
    <x v="10"/>
    <n v="14.850000000000001"/>
    <n v="13047"/>
    <x v="0"/>
  </r>
  <r>
    <n v="536368"/>
    <n v="22914"/>
    <x v="24"/>
    <n v="3"/>
    <x v="2"/>
    <x v="10"/>
    <n v="14.850000000000001"/>
    <n v="13047"/>
    <x v="0"/>
  </r>
  <r>
    <n v="536369"/>
    <n v="21756"/>
    <x v="25"/>
    <n v="3"/>
    <x v="3"/>
    <x v="12"/>
    <n v="17.850000000000001"/>
    <n v="13047"/>
    <x v="0"/>
  </r>
  <r>
    <n v="536370"/>
    <n v="22728"/>
    <x v="26"/>
    <n v="24"/>
    <x v="4"/>
    <x v="8"/>
    <n v="90"/>
    <n v="12583"/>
    <x v="1"/>
  </r>
  <r>
    <n v="536370"/>
    <n v="22727"/>
    <x v="27"/>
    <n v="24"/>
    <x v="4"/>
    <x v="8"/>
    <n v="90"/>
    <n v="12583"/>
    <x v="1"/>
  </r>
  <r>
    <n v="536370"/>
    <n v="22726"/>
    <x v="28"/>
    <n v="12"/>
    <x v="4"/>
    <x v="8"/>
    <n v="45"/>
    <n v="12583"/>
    <x v="1"/>
  </r>
  <r>
    <n v="536370"/>
    <n v="21724"/>
    <x v="29"/>
    <n v="12"/>
    <x v="4"/>
    <x v="14"/>
    <n v="10.199999999999999"/>
    <n v="12583"/>
    <x v="1"/>
  </r>
  <r>
    <n v="536370"/>
    <n v="21883"/>
    <x v="30"/>
    <n v="24"/>
    <x v="4"/>
    <x v="15"/>
    <n v="15.600000000000001"/>
    <n v="12583"/>
    <x v="1"/>
  </r>
  <r>
    <n v="536370"/>
    <n v="10002"/>
    <x v="31"/>
    <n v="48"/>
    <x v="4"/>
    <x v="14"/>
    <n v="40.799999999999997"/>
    <n v="12583"/>
    <x v="1"/>
  </r>
  <r>
    <n v="536370"/>
    <n v="21791"/>
    <x v="32"/>
    <n v="24"/>
    <x v="4"/>
    <x v="16"/>
    <n v="30"/>
    <n v="12583"/>
    <x v="1"/>
  </r>
  <r>
    <n v="536370"/>
    <n v="21035"/>
    <x v="33"/>
    <n v="18"/>
    <x v="4"/>
    <x v="17"/>
    <n v="53.1"/>
    <n v="12583"/>
    <x v="1"/>
  </r>
  <r>
    <n v="536370"/>
    <n v="22326"/>
    <x v="34"/>
    <n v="24"/>
    <x v="4"/>
    <x v="17"/>
    <n v="70.800000000000011"/>
    <n v="12583"/>
    <x v="1"/>
  </r>
  <r>
    <n v="536370"/>
    <n v="22629"/>
    <x v="35"/>
    <n v="24"/>
    <x v="4"/>
    <x v="18"/>
    <n v="46.8"/>
    <n v="12583"/>
    <x v="1"/>
  </r>
  <r>
    <n v="536370"/>
    <n v="22659"/>
    <x v="36"/>
    <n v="24"/>
    <x v="4"/>
    <x v="18"/>
    <n v="46.8"/>
    <n v="12583"/>
    <x v="1"/>
  </r>
  <r>
    <n v="536370"/>
    <n v="22631"/>
    <x v="37"/>
    <n v="24"/>
    <x v="4"/>
    <x v="18"/>
    <n v="46.8"/>
    <n v="12583"/>
    <x v="1"/>
  </r>
  <r>
    <n v="536370"/>
    <n v="22661"/>
    <x v="38"/>
    <n v="20"/>
    <x v="4"/>
    <x v="14"/>
    <n v="17"/>
    <n v="12583"/>
    <x v="1"/>
  </r>
  <r>
    <n v="536370"/>
    <n v="21731"/>
    <x v="39"/>
    <n v="24"/>
    <x v="4"/>
    <x v="9"/>
    <n v="39.599999999999994"/>
    <n v="12583"/>
    <x v="1"/>
  </r>
  <r>
    <n v="536370"/>
    <n v="22900"/>
    <x v="40"/>
    <n v="24"/>
    <x v="4"/>
    <x v="17"/>
    <n v="70.800000000000011"/>
    <n v="12583"/>
    <x v="1"/>
  </r>
  <r>
    <n v="536370"/>
    <n v="21913"/>
    <x v="41"/>
    <n v="12"/>
    <x v="4"/>
    <x v="8"/>
    <n v="45"/>
    <n v="12583"/>
    <x v="1"/>
  </r>
  <r>
    <n v="536370"/>
    <n v="22540"/>
    <x v="42"/>
    <n v="24"/>
    <x v="4"/>
    <x v="19"/>
    <n v="10.08"/>
    <n v="12583"/>
    <x v="1"/>
  </r>
  <r>
    <n v="536370"/>
    <n v="22544"/>
    <x v="43"/>
    <n v="24"/>
    <x v="4"/>
    <x v="19"/>
    <n v="10.08"/>
    <n v="12583"/>
    <x v="1"/>
  </r>
  <r>
    <n v="536370"/>
    <n v="22492"/>
    <x v="44"/>
    <n v="36"/>
    <x v="4"/>
    <x v="15"/>
    <n v="23.400000000000002"/>
    <n v="12583"/>
    <x v="1"/>
  </r>
  <r>
    <n v="536370"/>
    <s v="POST"/>
    <x v="45"/>
    <n v="3"/>
    <x v="4"/>
    <x v="20"/>
    <n v="54"/>
    <n v="12583"/>
    <x v="1"/>
  </r>
  <r>
    <n v="536371"/>
    <n v="22086"/>
    <x v="46"/>
    <n v="80"/>
    <x v="5"/>
    <x v="0"/>
    <n v="204"/>
    <n v="13748"/>
    <x v="0"/>
  </r>
  <r>
    <n v="536372"/>
    <n v="22632"/>
    <x v="8"/>
    <n v="6"/>
    <x v="6"/>
    <x v="5"/>
    <n v="11.100000000000001"/>
    <n v="17850"/>
    <x v="0"/>
  </r>
  <r>
    <n v="536372"/>
    <n v="22633"/>
    <x v="7"/>
    <n v="6"/>
    <x v="6"/>
    <x v="5"/>
    <n v="11.100000000000001"/>
    <n v="17850"/>
    <x v="0"/>
  </r>
  <r>
    <n v="536373"/>
    <s v="85123A"/>
    <x v="0"/>
    <n v="6"/>
    <x v="7"/>
    <x v="0"/>
    <n v="15.299999999999999"/>
    <n v="17850"/>
    <x v="0"/>
  </r>
  <r>
    <n v="536373"/>
    <n v="71053"/>
    <x v="1"/>
    <n v="6"/>
    <x v="7"/>
    <x v="1"/>
    <n v="20.34"/>
    <n v="17850"/>
    <x v="0"/>
  </r>
  <r>
    <n v="536373"/>
    <s v="84406B"/>
    <x v="2"/>
    <n v="8"/>
    <x v="7"/>
    <x v="2"/>
    <n v="22"/>
    <n v="17850"/>
    <x v="0"/>
  </r>
  <r>
    <n v="536373"/>
    <n v="20679"/>
    <x v="47"/>
    <n v="6"/>
    <x v="7"/>
    <x v="10"/>
    <n v="29.700000000000003"/>
    <n v="17850"/>
    <x v="0"/>
  </r>
  <r>
    <n v="536373"/>
    <n v="37370"/>
    <x v="48"/>
    <n v="6"/>
    <x v="7"/>
    <x v="21"/>
    <n v="6.36"/>
    <n v="17850"/>
    <x v="0"/>
  </r>
  <r>
    <n v="536373"/>
    <n v="21871"/>
    <x v="49"/>
    <n v="6"/>
    <x v="7"/>
    <x v="21"/>
    <n v="6.36"/>
    <n v="17850"/>
    <x v="0"/>
  </r>
  <r>
    <n v="536373"/>
    <n v="21071"/>
    <x v="50"/>
    <n v="6"/>
    <x v="7"/>
    <x v="21"/>
    <n v="6.36"/>
    <n v="17850"/>
    <x v="0"/>
  </r>
  <r>
    <n v="536373"/>
    <n v="21068"/>
    <x v="51"/>
    <n v="6"/>
    <x v="7"/>
    <x v="21"/>
    <n v="6.36"/>
    <n v="17850"/>
    <x v="0"/>
  </r>
  <r>
    <n v="536373"/>
    <n v="82483"/>
    <x v="52"/>
    <n v="2"/>
    <x v="7"/>
    <x v="10"/>
    <n v="9.9"/>
    <n v="17850"/>
    <x v="0"/>
  </r>
  <r>
    <n v="536373"/>
    <n v="82486"/>
    <x v="53"/>
    <n v="4"/>
    <x v="7"/>
    <x v="22"/>
    <n v="27.8"/>
    <n v="17850"/>
    <x v="0"/>
  </r>
  <r>
    <n v="536373"/>
    <n v="82482"/>
    <x v="54"/>
    <n v="6"/>
    <x v="7"/>
    <x v="7"/>
    <n v="12.600000000000001"/>
    <n v="17850"/>
    <x v="0"/>
  </r>
  <r>
    <n v="536373"/>
    <s v="82494L"/>
    <x v="55"/>
    <n v="6"/>
    <x v="7"/>
    <x v="0"/>
    <n v="15.299999999999999"/>
    <n v="17850"/>
    <x v="0"/>
  </r>
  <r>
    <n v="536373"/>
    <s v="84029G"/>
    <x v="3"/>
    <n v="6"/>
    <x v="7"/>
    <x v="1"/>
    <n v="20.34"/>
    <n v="17850"/>
    <x v="0"/>
  </r>
  <r>
    <n v="536373"/>
    <s v="84029E"/>
    <x v="4"/>
    <n v="6"/>
    <x v="7"/>
    <x v="1"/>
    <n v="20.34"/>
    <n v="17850"/>
    <x v="0"/>
  </r>
  <r>
    <n v="536373"/>
    <n v="22752"/>
    <x v="5"/>
    <n v="2"/>
    <x v="7"/>
    <x v="3"/>
    <n v="15.3"/>
    <n v="17850"/>
    <x v="0"/>
  </r>
  <r>
    <n v="536373"/>
    <n v="21730"/>
    <x v="6"/>
    <n v="6"/>
    <x v="7"/>
    <x v="4"/>
    <n v="25.5"/>
    <n v="17850"/>
    <x v="0"/>
  </r>
  <r>
    <n v="536374"/>
    <n v="21258"/>
    <x v="56"/>
    <n v="32"/>
    <x v="8"/>
    <x v="23"/>
    <n v="350.4"/>
    <n v="15100"/>
    <x v="0"/>
  </r>
  <r>
    <n v="536375"/>
    <s v="85123A"/>
    <x v="0"/>
    <n v="6"/>
    <x v="9"/>
    <x v="0"/>
    <n v="15.299999999999999"/>
    <n v="17850"/>
    <x v="0"/>
  </r>
  <r>
    <n v="536375"/>
    <n v="71053"/>
    <x v="1"/>
    <n v="6"/>
    <x v="9"/>
    <x v="1"/>
    <n v="20.34"/>
    <n v="17850"/>
    <x v="0"/>
  </r>
  <r>
    <n v="536375"/>
    <s v="84406B"/>
    <x v="2"/>
    <n v="8"/>
    <x v="9"/>
    <x v="2"/>
    <n v="22"/>
    <n v="17850"/>
    <x v="0"/>
  </r>
  <r>
    <n v="536375"/>
    <n v="20679"/>
    <x v="47"/>
    <n v="6"/>
    <x v="9"/>
    <x v="10"/>
    <n v="29.700000000000003"/>
    <n v="17850"/>
    <x v="0"/>
  </r>
  <r>
    <n v="536375"/>
    <n v="37370"/>
    <x v="48"/>
    <n v="6"/>
    <x v="9"/>
    <x v="21"/>
    <n v="6.36"/>
    <n v="17850"/>
    <x v="0"/>
  </r>
  <r>
    <n v="536375"/>
    <n v="21871"/>
    <x v="49"/>
    <n v="6"/>
    <x v="9"/>
    <x v="21"/>
    <n v="6.36"/>
    <n v="17850"/>
    <x v="0"/>
  </r>
  <r>
    <n v="536375"/>
    <n v="21071"/>
    <x v="50"/>
    <n v="6"/>
    <x v="9"/>
    <x v="21"/>
    <n v="6.36"/>
    <n v="17850"/>
    <x v="0"/>
  </r>
  <r>
    <n v="536375"/>
    <n v="21068"/>
    <x v="51"/>
    <n v="6"/>
    <x v="9"/>
    <x v="21"/>
    <n v="6.36"/>
    <n v="17850"/>
    <x v="0"/>
  </r>
  <r>
    <n v="536375"/>
    <n v="82483"/>
    <x v="52"/>
    <n v="2"/>
    <x v="9"/>
    <x v="10"/>
    <n v="9.9"/>
    <n v="17850"/>
    <x v="0"/>
  </r>
  <r>
    <n v="536375"/>
    <n v="82486"/>
    <x v="53"/>
    <n v="4"/>
    <x v="9"/>
    <x v="22"/>
    <n v="27.8"/>
    <n v="17850"/>
    <x v="0"/>
  </r>
  <r>
    <n v="536375"/>
    <n v="82482"/>
    <x v="54"/>
    <n v="6"/>
    <x v="9"/>
    <x v="7"/>
    <n v="12.600000000000001"/>
    <n v="17850"/>
    <x v="0"/>
  </r>
  <r>
    <n v="536375"/>
    <s v="82494L"/>
    <x v="55"/>
    <n v="6"/>
    <x v="9"/>
    <x v="0"/>
    <n v="15.299999999999999"/>
    <n v="17850"/>
    <x v="0"/>
  </r>
  <r>
    <n v="536375"/>
    <s v="84029G"/>
    <x v="3"/>
    <n v="6"/>
    <x v="9"/>
    <x v="1"/>
    <n v="20.34"/>
    <n v="17850"/>
    <x v="0"/>
  </r>
  <r>
    <n v="536375"/>
    <s v="84029E"/>
    <x v="4"/>
    <n v="6"/>
    <x v="9"/>
    <x v="1"/>
    <n v="20.34"/>
    <n v="17850"/>
    <x v="0"/>
  </r>
  <r>
    <n v="536375"/>
    <n v="22752"/>
    <x v="5"/>
    <n v="2"/>
    <x v="9"/>
    <x v="3"/>
    <n v="15.3"/>
    <n v="17850"/>
    <x v="0"/>
  </r>
  <r>
    <n v="536375"/>
    <n v="21730"/>
    <x v="6"/>
    <n v="6"/>
    <x v="9"/>
    <x v="4"/>
    <n v="25.5"/>
    <n v="17850"/>
    <x v="0"/>
  </r>
  <r>
    <n v="536376"/>
    <n v="22114"/>
    <x v="57"/>
    <n v="48"/>
    <x v="9"/>
    <x v="24"/>
    <n v="165.60000000000002"/>
    <n v="15291"/>
    <x v="0"/>
  </r>
  <r>
    <n v="536376"/>
    <n v="21733"/>
    <x v="58"/>
    <n v="64"/>
    <x v="9"/>
    <x v="0"/>
    <n v="163.19999999999999"/>
    <n v="15291"/>
    <x v="0"/>
  </r>
  <r>
    <n v="536377"/>
    <n v="22632"/>
    <x v="8"/>
    <n v="6"/>
    <x v="10"/>
    <x v="5"/>
    <n v="11.100000000000001"/>
    <n v="17850"/>
    <x v="0"/>
  </r>
  <r>
    <n v="536377"/>
    <n v="22633"/>
    <x v="7"/>
    <n v="6"/>
    <x v="10"/>
    <x v="5"/>
    <n v="11.100000000000001"/>
    <n v="17850"/>
    <x v="0"/>
  </r>
  <r>
    <n v="536378"/>
    <n v="22386"/>
    <x v="59"/>
    <n v="10"/>
    <x v="11"/>
    <x v="18"/>
    <n v="19.5"/>
    <n v="14688"/>
    <x v="0"/>
  </r>
  <r>
    <n v="536378"/>
    <s v="85099C"/>
    <x v="60"/>
    <n v="10"/>
    <x v="11"/>
    <x v="18"/>
    <n v="19.5"/>
    <n v="14688"/>
    <x v="0"/>
  </r>
  <r>
    <n v="536378"/>
    <n v="21033"/>
    <x v="61"/>
    <n v="10"/>
    <x v="11"/>
    <x v="17"/>
    <n v="29.5"/>
    <n v="14688"/>
    <x v="0"/>
  </r>
  <r>
    <n v="536378"/>
    <n v="20723"/>
    <x v="62"/>
    <n v="10"/>
    <x v="11"/>
    <x v="14"/>
    <n v="8.5"/>
    <n v="14688"/>
    <x v="0"/>
  </r>
  <r>
    <n v="536378"/>
    <s v="84997B"/>
    <x v="63"/>
    <n v="12"/>
    <x v="11"/>
    <x v="8"/>
    <n v="45"/>
    <n v="14688"/>
    <x v="0"/>
  </r>
  <r>
    <n v="536378"/>
    <s v="84997C"/>
    <x v="64"/>
    <n v="6"/>
    <x v="11"/>
    <x v="8"/>
    <n v="22.5"/>
    <n v="14688"/>
    <x v="0"/>
  </r>
  <r>
    <n v="536378"/>
    <n v="21094"/>
    <x v="65"/>
    <n v="12"/>
    <x v="11"/>
    <x v="14"/>
    <n v="10.199999999999999"/>
    <n v="14688"/>
    <x v="0"/>
  </r>
  <r>
    <n v="536378"/>
    <n v="20725"/>
    <x v="66"/>
    <n v="10"/>
    <x v="11"/>
    <x v="9"/>
    <n v="16.5"/>
    <n v="14688"/>
    <x v="0"/>
  </r>
  <r>
    <n v="536378"/>
    <n v="21559"/>
    <x v="67"/>
    <n v="6"/>
    <x v="11"/>
    <x v="0"/>
    <n v="15.299999999999999"/>
    <n v="14688"/>
    <x v="0"/>
  </r>
  <r>
    <n v="536378"/>
    <n v="22352"/>
    <x v="68"/>
    <n v="6"/>
    <x v="11"/>
    <x v="0"/>
    <n v="15.299999999999999"/>
    <n v="14688"/>
    <x v="0"/>
  </r>
  <r>
    <n v="536378"/>
    <n v="21212"/>
    <x v="69"/>
    <n v="120"/>
    <x v="11"/>
    <x v="19"/>
    <n v="50.4"/>
    <n v="14688"/>
    <x v="0"/>
  </r>
  <r>
    <n v="536378"/>
    <n v="21975"/>
    <x v="70"/>
    <n v="24"/>
    <x v="11"/>
    <x v="25"/>
    <n v="13.200000000000001"/>
    <n v="14688"/>
    <x v="0"/>
  </r>
  <r>
    <n v="536378"/>
    <n v="21977"/>
    <x v="71"/>
    <n v="24"/>
    <x v="11"/>
    <x v="25"/>
    <n v="13.200000000000001"/>
    <n v="14688"/>
    <x v="0"/>
  </r>
  <r>
    <n v="536378"/>
    <n v="84991"/>
    <x v="72"/>
    <n v="24"/>
    <x v="11"/>
    <x v="25"/>
    <n v="13.200000000000001"/>
    <n v="14688"/>
    <x v="0"/>
  </r>
  <r>
    <n v="536378"/>
    <s v="84519A"/>
    <x v="73"/>
    <n v="6"/>
    <x v="11"/>
    <x v="17"/>
    <n v="17.700000000000003"/>
    <n v="14688"/>
    <x v="0"/>
  </r>
  <r>
    <n v="536378"/>
    <s v="85183B"/>
    <x v="74"/>
    <n v="48"/>
    <x v="11"/>
    <x v="16"/>
    <n v="60"/>
    <n v="14688"/>
    <x v="0"/>
  </r>
  <r>
    <n v="536378"/>
    <s v="85071B"/>
    <x v="75"/>
    <n v="96"/>
    <x v="11"/>
    <x v="26"/>
    <n v="36.480000000000004"/>
    <n v="14688"/>
    <x v="0"/>
  </r>
  <r>
    <n v="536378"/>
    <n v="21931"/>
    <x v="76"/>
    <n v="10"/>
    <x v="11"/>
    <x v="18"/>
    <n v="19.5"/>
    <n v="14688"/>
    <x v="0"/>
  </r>
  <r>
    <n v="536378"/>
    <n v="21929"/>
    <x v="77"/>
    <n v="10"/>
    <x v="11"/>
    <x v="18"/>
    <n v="19.5"/>
    <n v="14688"/>
    <x v="0"/>
  </r>
  <r>
    <n v="536380"/>
    <n v="22961"/>
    <x v="78"/>
    <n v="24"/>
    <x v="12"/>
    <x v="27"/>
    <n v="34.799999999999997"/>
    <n v="17809"/>
    <x v="0"/>
  </r>
  <r>
    <n v="536381"/>
    <n v="22139"/>
    <x v="79"/>
    <n v="23"/>
    <x v="12"/>
    <x v="4"/>
    <n v="97.75"/>
    <n v="15311"/>
    <x v="0"/>
  </r>
  <r>
    <n v="536381"/>
    <n v="84854"/>
    <x v="80"/>
    <n v="5"/>
    <x v="12"/>
    <x v="10"/>
    <n v="24.75"/>
    <n v="15311"/>
    <x v="0"/>
  </r>
  <r>
    <n v="536381"/>
    <n v="22411"/>
    <x v="81"/>
    <n v="10"/>
    <x v="12"/>
    <x v="18"/>
    <n v="19.5"/>
    <n v="15311"/>
    <x v="0"/>
  </r>
  <r>
    <n v="536381"/>
    <n v="82567"/>
    <x v="82"/>
    <n v="2"/>
    <x v="12"/>
    <x v="7"/>
    <n v="4.2"/>
    <n v="15311"/>
    <x v="0"/>
  </r>
  <r>
    <n v="536381"/>
    <n v="21672"/>
    <x v="83"/>
    <n v="6"/>
    <x v="12"/>
    <x v="16"/>
    <n v="7.5"/>
    <n v="15311"/>
    <x v="0"/>
  </r>
  <r>
    <n v="536381"/>
    <n v="22774"/>
    <x v="84"/>
    <n v="24"/>
    <x v="12"/>
    <x v="16"/>
    <n v="30"/>
    <n v="15311"/>
    <x v="0"/>
  </r>
  <r>
    <n v="536381"/>
    <n v="22771"/>
    <x v="85"/>
    <n v="24"/>
    <x v="12"/>
    <x v="16"/>
    <n v="30"/>
    <n v="15311"/>
    <x v="0"/>
  </r>
  <r>
    <n v="536381"/>
    <n v="71270"/>
    <x v="86"/>
    <n v="1"/>
    <x v="12"/>
    <x v="16"/>
    <n v="1.25"/>
    <n v="15311"/>
    <x v="0"/>
  </r>
  <r>
    <n v="536381"/>
    <n v="22262"/>
    <x v="87"/>
    <n v="1"/>
    <x v="12"/>
    <x v="14"/>
    <n v="0.85"/>
    <n v="15311"/>
    <x v="0"/>
  </r>
  <r>
    <n v="536381"/>
    <n v="22637"/>
    <x v="88"/>
    <n v="1"/>
    <x v="12"/>
    <x v="0"/>
    <n v="2.5499999999999998"/>
    <n v="15311"/>
    <x v="0"/>
  </r>
  <r>
    <n v="536381"/>
    <n v="21934"/>
    <x v="89"/>
    <n v="10"/>
    <x v="12"/>
    <x v="9"/>
    <n v="16.5"/>
    <n v="15311"/>
    <x v="0"/>
  </r>
  <r>
    <n v="536381"/>
    <n v="21169"/>
    <x v="90"/>
    <n v="3"/>
    <x v="12"/>
    <x v="6"/>
    <n v="5.07"/>
    <n v="15311"/>
    <x v="0"/>
  </r>
  <r>
    <n v="536381"/>
    <n v="21166"/>
    <x v="91"/>
    <n v="1"/>
    <x v="12"/>
    <x v="18"/>
    <n v="1.95"/>
    <n v="15311"/>
    <x v="0"/>
  </r>
  <r>
    <n v="536381"/>
    <n v="21175"/>
    <x v="92"/>
    <n v="2"/>
    <x v="12"/>
    <x v="7"/>
    <n v="4.2"/>
    <n v="15311"/>
    <x v="0"/>
  </r>
  <r>
    <n v="536381"/>
    <s v="37444A"/>
    <x v="93"/>
    <n v="1"/>
    <x v="12"/>
    <x v="17"/>
    <n v="2.95"/>
    <n v="15311"/>
    <x v="0"/>
  </r>
  <r>
    <n v="536381"/>
    <s v="37444C"/>
    <x v="94"/>
    <n v="1"/>
    <x v="12"/>
    <x v="17"/>
    <n v="2.95"/>
    <n v="15311"/>
    <x v="0"/>
  </r>
  <r>
    <n v="536381"/>
    <n v="22086"/>
    <x v="46"/>
    <n v="4"/>
    <x v="12"/>
    <x v="17"/>
    <n v="11.8"/>
    <n v="15311"/>
    <x v="0"/>
  </r>
  <r>
    <n v="536381"/>
    <n v="22083"/>
    <x v="95"/>
    <n v="1"/>
    <x v="12"/>
    <x v="17"/>
    <n v="2.95"/>
    <n v="15311"/>
    <x v="0"/>
  </r>
  <r>
    <n v="536381"/>
    <s v="84971S"/>
    <x v="96"/>
    <n v="6"/>
    <x v="12"/>
    <x v="14"/>
    <n v="5.0999999999999996"/>
    <n v="15311"/>
    <x v="0"/>
  </r>
  <r>
    <n v="536381"/>
    <n v="71270"/>
    <x v="86"/>
    <n v="3"/>
    <x v="12"/>
    <x v="16"/>
    <n v="3.75"/>
    <n v="15311"/>
    <x v="0"/>
  </r>
  <r>
    <n v="536381"/>
    <n v="47580"/>
    <x v="97"/>
    <n v="2"/>
    <x v="12"/>
    <x v="0"/>
    <n v="5.0999999999999996"/>
    <n v="15311"/>
    <x v="0"/>
  </r>
  <r>
    <n v="536381"/>
    <n v="22261"/>
    <x v="98"/>
    <n v="1"/>
    <x v="12"/>
    <x v="14"/>
    <n v="0.85"/>
    <n v="15311"/>
    <x v="0"/>
  </r>
  <r>
    <n v="536381"/>
    <n v="84832"/>
    <x v="99"/>
    <n v="1"/>
    <x v="12"/>
    <x v="14"/>
    <n v="0.85"/>
    <n v="15311"/>
    <x v="0"/>
  </r>
  <r>
    <n v="536381"/>
    <n v="22644"/>
    <x v="100"/>
    <n v="1"/>
    <x v="12"/>
    <x v="27"/>
    <n v="1.45"/>
    <n v="15311"/>
    <x v="0"/>
  </r>
  <r>
    <n v="536381"/>
    <n v="21533"/>
    <x v="101"/>
    <n v="1"/>
    <x v="12"/>
    <x v="10"/>
    <n v="4.95"/>
    <n v="15311"/>
    <x v="0"/>
  </r>
  <r>
    <n v="536381"/>
    <n v="21557"/>
    <x v="102"/>
    <n v="2"/>
    <x v="12"/>
    <x v="17"/>
    <n v="5.9"/>
    <n v="15311"/>
    <x v="0"/>
  </r>
  <r>
    <n v="536381"/>
    <s v="15056BL"/>
    <x v="103"/>
    <n v="2"/>
    <x v="12"/>
    <x v="12"/>
    <n v="11.9"/>
    <n v="15311"/>
    <x v="0"/>
  </r>
  <r>
    <n v="536381"/>
    <s v="15056N"/>
    <x v="104"/>
    <n v="2"/>
    <x v="12"/>
    <x v="12"/>
    <n v="11.9"/>
    <n v="15311"/>
    <x v="0"/>
  </r>
  <r>
    <n v="536381"/>
    <n v="22646"/>
    <x v="105"/>
    <n v="4"/>
    <x v="12"/>
    <x v="27"/>
    <n v="5.8"/>
    <n v="15311"/>
    <x v="0"/>
  </r>
  <r>
    <n v="536381"/>
    <n v="22176"/>
    <x v="106"/>
    <n v="1"/>
    <x v="12"/>
    <x v="17"/>
    <n v="2.95"/>
    <n v="15311"/>
    <x v="0"/>
  </r>
  <r>
    <n v="536381"/>
    <n v="22438"/>
    <x v="107"/>
    <n v="1"/>
    <x v="12"/>
    <x v="18"/>
    <n v="1.95"/>
    <n v="15311"/>
    <x v="0"/>
  </r>
  <r>
    <n v="536381"/>
    <n v="21731"/>
    <x v="39"/>
    <n v="2"/>
    <x v="12"/>
    <x v="9"/>
    <n v="3.3"/>
    <n v="15311"/>
    <x v="0"/>
  </r>
  <r>
    <n v="536381"/>
    <n v="22778"/>
    <x v="108"/>
    <n v="3"/>
    <x v="12"/>
    <x v="28"/>
    <n v="11.850000000000001"/>
    <n v="15311"/>
    <x v="0"/>
  </r>
  <r>
    <n v="536381"/>
    <n v="22719"/>
    <x v="109"/>
    <n v="36"/>
    <x v="12"/>
    <x v="21"/>
    <n v="38.160000000000004"/>
    <n v="15311"/>
    <x v="0"/>
  </r>
  <r>
    <n v="536381"/>
    <n v="21523"/>
    <x v="110"/>
    <n v="10"/>
    <x v="12"/>
    <x v="29"/>
    <n v="67.5"/>
    <n v="15311"/>
    <x v="0"/>
  </r>
  <r>
    <n v="536382"/>
    <n v="10002"/>
    <x v="31"/>
    <n v="12"/>
    <x v="13"/>
    <x v="14"/>
    <n v="10.199999999999999"/>
    <n v="16098"/>
    <x v="0"/>
  </r>
  <r>
    <n v="536382"/>
    <n v="21912"/>
    <x v="111"/>
    <n v="8"/>
    <x v="13"/>
    <x v="8"/>
    <n v="30"/>
    <n v="16098"/>
    <x v="0"/>
  </r>
  <r>
    <n v="536382"/>
    <n v="21832"/>
    <x v="112"/>
    <n v="12"/>
    <x v="13"/>
    <x v="9"/>
    <n v="19.799999999999997"/>
    <n v="16098"/>
    <x v="0"/>
  </r>
  <r>
    <n v="536382"/>
    <n v="22411"/>
    <x v="81"/>
    <n v="10"/>
    <x v="13"/>
    <x v="18"/>
    <n v="19.5"/>
    <n v="16098"/>
    <x v="0"/>
  </r>
  <r>
    <n v="536382"/>
    <n v="22379"/>
    <x v="113"/>
    <n v="10"/>
    <x v="13"/>
    <x v="7"/>
    <n v="21"/>
    <n v="16098"/>
    <x v="0"/>
  </r>
  <r>
    <n v="536382"/>
    <n v="22381"/>
    <x v="114"/>
    <n v="50"/>
    <x v="13"/>
    <x v="5"/>
    <n v="92.5"/>
    <n v="16098"/>
    <x v="0"/>
  </r>
  <r>
    <n v="536382"/>
    <n v="22798"/>
    <x v="115"/>
    <n v="8"/>
    <x v="13"/>
    <x v="17"/>
    <n v="23.6"/>
    <n v="16098"/>
    <x v="0"/>
  </r>
  <r>
    <n v="536382"/>
    <n v="22726"/>
    <x v="28"/>
    <n v="4"/>
    <x v="13"/>
    <x v="8"/>
    <n v="15"/>
    <n v="16098"/>
    <x v="0"/>
  </r>
  <r>
    <n v="536382"/>
    <n v="22926"/>
    <x v="116"/>
    <n v="12"/>
    <x v="13"/>
    <x v="12"/>
    <n v="71.400000000000006"/>
    <n v="16098"/>
    <x v="0"/>
  </r>
  <r>
    <n v="536382"/>
    <n v="22839"/>
    <x v="117"/>
    <n v="2"/>
    <x v="13"/>
    <x v="30"/>
    <n v="29.9"/>
    <n v="16098"/>
    <x v="0"/>
  </r>
  <r>
    <n v="536382"/>
    <n v="22838"/>
    <x v="118"/>
    <n v="2"/>
    <x v="13"/>
    <x v="30"/>
    <n v="29.9"/>
    <n v="16098"/>
    <x v="0"/>
  </r>
  <r>
    <n v="536382"/>
    <n v="22783"/>
    <x v="119"/>
    <n v="4"/>
    <x v="13"/>
    <x v="31"/>
    <n v="67.8"/>
    <n v="16098"/>
    <x v="0"/>
  </r>
  <r>
    <n v="536384"/>
    <n v="82484"/>
    <x v="120"/>
    <n v="3"/>
    <x v="14"/>
    <x v="32"/>
    <n v="19.350000000000001"/>
    <n v="18074"/>
    <x v="0"/>
  </r>
  <r>
    <n v="536384"/>
    <n v="84755"/>
    <x v="121"/>
    <n v="48"/>
    <x v="14"/>
    <x v="15"/>
    <n v="31.200000000000003"/>
    <n v="18074"/>
    <x v="0"/>
  </r>
  <r>
    <n v="536384"/>
    <n v="22464"/>
    <x v="122"/>
    <n v="12"/>
    <x v="14"/>
    <x v="9"/>
    <n v="19.799999999999997"/>
    <n v="18074"/>
    <x v="0"/>
  </r>
  <r>
    <n v="536384"/>
    <n v="21324"/>
    <x v="123"/>
    <n v="6"/>
    <x v="14"/>
    <x v="17"/>
    <n v="17.700000000000003"/>
    <n v="18074"/>
    <x v="0"/>
  </r>
  <r>
    <n v="536384"/>
    <n v="22457"/>
    <x v="124"/>
    <n v="12"/>
    <x v="14"/>
    <x v="17"/>
    <n v="35.400000000000006"/>
    <n v="18074"/>
    <x v="0"/>
  </r>
  <r>
    <n v="536384"/>
    <n v="22469"/>
    <x v="125"/>
    <n v="40"/>
    <x v="14"/>
    <x v="27"/>
    <n v="58"/>
    <n v="18074"/>
    <x v="0"/>
  </r>
  <r>
    <n v="536384"/>
    <n v="22470"/>
    <x v="126"/>
    <n v="40"/>
    <x v="14"/>
    <x v="0"/>
    <n v="102"/>
    <n v="18074"/>
    <x v="0"/>
  </r>
  <r>
    <n v="536384"/>
    <n v="22224"/>
    <x v="127"/>
    <n v="6"/>
    <x v="14"/>
    <x v="17"/>
    <n v="17.700000000000003"/>
    <n v="18074"/>
    <x v="0"/>
  </r>
  <r>
    <n v="536384"/>
    <n v="21340"/>
    <x v="128"/>
    <n v="2"/>
    <x v="14"/>
    <x v="33"/>
    <n v="25.5"/>
    <n v="18074"/>
    <x v="0"/>
  </r>
  <r>
    <n v="536384"/>
    <n v="22189"/>
    <x v="129"/>
    <n v="4"/>
    <x v="14"/>
    <x v="28"/>
    <n v="15.8"/>
    <n v="18074"/>
    <x v="0"/>
  </r>
  <r>
    <n v="536384"/>
    <n v="22427"/>
    <x v="130"/>
    <n v="3"/>
    <x v="14"/>
    <x v="12"/>
    <n v="17.850000000000001"/>
    <n v="18074"/>
    <x v="0"/>
  </r>
  <r>
    <n v="536384"/>
    <n v="22428"/>
    <x v="131"/>
    <n v="6"/>
    <x v="14"/>
    <x v="22"/>
    <n v="41.7"/>
    <n v="18074"/>
    <x v="0"/>
  </r>
  <r>
    <n v="536384"/>
    <n v="22424"/>
    <x v="132"/>
    <n v="8"/>
    <x v="14"/>
    <x v="23"/>
    <n v="87.6"/>
    <n v="18074"/>
    <x v="0"/>
  </r>
  <r>
    <n v="536385"/>
    <n v="22783"/>
    <x v="119"/>
    <n v="1"/>
    <x v="15"/>
    <x v="34"/>
    <n v="19.95"/>
    <n v="17420"/>
    <x v="0"/>
  </r>
  <r>
    <n v="536385"/>
    <n v="22961"/>
    <x v="78"/>
    <n v="12"/>
    <x v="15"/>
    <x v="27"/>
    <n v="17.399999999999999"/>
    <n v="17420"/>
    <x v="0"/>
  </r>
  <r>
    <n v="536385"/>
    <n v="22960"/>
    <x v="21"/>
    <n v="6"/>
    <x v="15"/>
    <x v="4"/>
    <n v="25.5"/>
    <n v="17420"/>
    <x v="0"/>
  </r>
  <r>
    <n v="536385"/>
    <n v="22663"/>
    <x v="133"/>
    <n v="10"/>
    <x v="15"/>
    <x v="18"/>
    <n v="19.5"/>
    <n v="17420"/>
    <x v="0"/>
  </r>
  <r>
    <n v="536385"/>
    <s v="85049A"/>
    <x v="134"/>
    <n v="12"/>
    <x v="15"/>
    <x v="16"/>
    <n v="15"/>
    <n v="17420"/>
    <x v="0"/>
  </r>
  <r>
    <n v="536385"/>
    <n v="22168"/>
    <x v="135"/>
    <n v="2"/>
    <x v="15"/>
    <x v="35"/>
    <n v="17"/>
    <n v="17420"/>
    <x v="0"/>
  </r>
  <r>
    <n v="536385"/>
    <n v="22662"/>
    <x v="136"/>
    <n v="10"/>
    <x v="15"/>
    <x v="9"/>
    <n v="16.5"/>
    <n v="17420"/>
    <x v="0"/>
  </r>
  <r>
    <n v="536386"/>
    <n v="84880"/>
    <x v="137"/>
    <n v="36"/>
    <x v="16"/>
    <x v="10"/>
    <n v="178.20000000000002"/>
    <n v="16029"/>
    <x v="0"/>
  </r>
  <r>
    <n v="536386"/>
    <s v="85099C"/>
    <x v="60"/>
    <n v="100"/>
    <x v="16"/>
    <x v="9"/>
    <n v="165"/>
    <n v="16029"/>
    <x v="0"/>
  </r>
  <r>
    <n v="536386"/>
    <s v="85099B"/>
    <x v="138"/>
    <n v="100"/>
    <x v="16"/>
    <x v="9"/>
    <n v="165"/>
    <n v="16029"/>
    <x v="0"/>
  </r>
  <r>
    <n v="536387"/>
    <n v="79321"/>
    <x v="139"/>
    <n v="192"/>
    <x v="17"/>
    <x v="36"/>
    <n v="733.43999999999994"/>
    <n v="16029"/>
    <x v="0"/>
  </r>
  <r>
    <n v="536387"/>
    <n v="22780"/>
    <x v="140"/>
    <n v="192"/>
    <x v="17"/>
    <x v="37"/>
    <n v="647.04"/>
    <n v="16029"/>
    <x v="0"/>
  </r>
  <r>
    <n v="536387"/>
    <n v="22779"/>
    <x v="141"/>
    <n v="192"/>
    <x v="17"/>
    <x v="37"/>
    <n v="647.04"/>
    <n v="16029"/>
    <x v="0"/>
  </r>
  <r>
    <n v="536387"/>
    <n v="22466"/>
    <x v="142"/>
    <n v="432"/>
    <x v="17"/>
    <x v="27"/>
    <n v="626.4"/>
    <n v="16029"/>
    <x v="0"/>
  </r>
  <r>
    <n v="536387"/>
    <n v="21731"/>
    <x v="39"/>
    <n v="432"/>
    <x v="17"/>
    <x v="16"/>
    <n v="540"/>
    <n v="16029"/>
    <x v="0"/>
  </r>
  <r>
    <n v="536388"/>
    <n v="21754"/>
    <x v="17"/>
    <n v="3"/>
    <x v="18"/>
    <x v="12"/>
    <n v="17.850000000000001"/>
    <n v="16250"/>
    <x v="0"/>
  </r>
  <r>
    <n v="536388"/>
    <n v="21755"/>
    <x v="18"/>
    <n v="3"/>
    <x v="18"/>
    <x v="12"/>
    <n v="17.850000000000001"/>
    <n v="16250"/>
    <x v="0"/>
  </r>
  <r>
    <n v="536388"/>
    <n v="21523"/>
    <x v="110"/>
    <n v="2"/>
    <x v="18"/>
    <x v="13"/>
    <n v="15.9"/>
    <n v="16250"/>
    <x v="0"/>
  </r>
  <r>
    <n v="536388"/>
    <n v="21363"/>
    <x v="143"/>
    <n v="3"/>
    <x v="18"/>
    <x v="10"/>
    <n v="14.850000000000001"/>
    <n v="16250"/>
    <x v="0"/>
  </r>
  <r>
    <n v="536388"/>
    <n v="21411"/>
    <x v="144"/>
    <n v="3"/>
    <x v="18"/>
    <x v="4"/>
    <n v="12.75"/>
    <n v="16250"/>
    <x v="0"/>
  </r>
  <r>
    <n v="536388"/>
    <n v="22318"/>
    <x v="145"/>
    <n v="6"/>
    <x v="18"/>
    <x v="17"/>
    <n v="17.700000000000003"/>
    <n v="16250"/>
    <x v="0"/>
  </r>
  <r>
    <n v="536388"/>
    <n v="22464"/>
    <x v="122"/>
    <n v="12"/>
    <x v="18"/>
    <x v="9"/>
    <n v="19.799999999999997"/>
    <n v="16250"/>
    <x v="0"/>
  </r>
  <r>
    <n v="536388"/>
    <n v="22915"/>
    <x v="146"/>
    <n v="12"/>
    <x v="18"/>
    <x v="19"/>
    <n v="5.04"/>
    <n v="16250"/>
    <x v="0"/>
  </r>
  <r>
    <n v="536388"/>
    <n v="22922"/>
    <x v="147"/>
    <n v="12"/>
    <x v="18"/>
    <x v="14"/>
    <n v="10.199999999999999"/>
    <n v="16250"/>
    <x v="0"/>
  </r>
  <r>
    <n v="536388"/>
    <n v="22969"/>
    <x v="148"/>
    <n v="12"/>
    <x v="18"/>
    <x v="27"/>
    <n v="17.399999999999999"/>
    <n v="16250"/>
    <x v="0"/>
  </r>
  <r>
    <n v="536388"/>
    <n v="22923"/>
    <x v="149"/>
    <n v="12"/>
    <x v="18"/>
    <x v="14"/>
    <n v="10.199999999999999"/>
    <n v="16250"/>
    <x v="0"/>
  </r>
  <r>
    <n v="536388"/>
    <n v="21115"/>
    <x v="150"/>
    <n v="4"/>
    <x v="18"/>
    <x v="29"/>
    <n v="27"/>
    <n v="16250"/>
    <x v="0"/>
  </r>
  <r>
    <n v="536388"/>
    <n v="22469"/>
    <x v="125"/>
    <n v="12"/>
    <x v="18"/>
    <x v="9"/>
    <n v="19.799999999999997"/>
    <n v="16250"/>
    <x v="0"/>
  </r>
  <r>
    <n v="536388"/>
    <n v="22242"/>
    <x v="151"/>
    <n v="12"/>
    <x v="18"/>
    <x v="9"/>
    <n v="19.799999999999997"/>
    <n v="16250"/>
    <x v="0"/>
  </r>
  <r>
    <n v="536389"/>
    <n v="22941"/>
    <x v="152"/>
    <n v="6"/>
    <x v="19"/>
    <x v="35"/>
    <n v="51"/>
    <n v="12431"/>
    <x v="2"/>
  </r>
  <r>
    <n v="536389"/>
    <n v="21622"/>
    <x v="153"/>
    <n v="8"/>
    <x v="19"/>
    <x v="10"/>
    <n v="39.6"/>
    <n v="12431"/>
    <x v="2"/>
  </r>
  <r>
    <n v="536389"/>
    <n v="21791"/>
    <x v="32"/>
    <n v="12"/>
    <x v="19"/>
    <x v="16"/>
    <n v="15"/>
    <n v="12431"/>
    <x v="2"/>
  </r>
  <r>
    <n v="536389"/>
    <s v="35004C"/>
    <x v="154"/>
    <n v="6"/>
    <x v="19"/>
    <x v="38"/>
    <n v="32.700000000000003"/>
    <n v="12431"/>
    <x v="2"/>
  </r>
  <r>
    <n v="536389"/>
    <s v="35004G"/>
    <x v="155"/>
    <n v="4"/>
    <x v="19"/>
    <x v="39"/>
    <n v="25.4"/>
    <n v="12431"/>
    <x v="2"/>
  </r>
  <r>
    <n v="536389"/>
    <s v="85014B"/>
    <x v="156"/>
    <n v="6"/>
    <x v="19"/>
    <x v="12"/>
    <n v="35.700000000000003"/>
    <n v="12431"/>
    <x v="2"/>
  </r>
  <r>
    <n v="536389"/>
    <s v="85014A"/>
    <x v="157"/>
    <n v="3"/>
    <x v="19"/>
    <x v="12"/>
    <n v="17.850000000000001"/>
    <n v="12431"/>
    <x v="2"/>
  </r>
  <r>
    <n v="536389"/>
    <n v="22193"/>
    <x v="158"/>
    <n v="2"/>
    <x v="19"/>
    <x v="35"/>
    <n v="17"/>
    <n v="12431"/>
    <x v="2"/>
  </r>
  <r>
    <n v="536389"/>
    <n v="22726"/>
    <x v="28"/>
    <n v="4"/>
    <x v="19"/>
    <x v="8"/>
    <n v="15"/>
    <n v="12431"/>
    <x v="2"/>
  </r>
  <r>
    <n v="536389"/>
    <n v="22727"/>
    <x v="27"/>
    <n v="4"/>
    <x v="19"/>
    <x v="8"/>
    <n v="15"/>
    <n v="12431"/>
    <x v="2"/>
  </r>
  <r>
    <n v="536389"/>
    <n v="22192"/>
    <x v="159"/>
    <n v="2"/>
    <x v="19"/>
    <x v="35"/>
    <n v="17"/>
    <n v="12431"/>
    <x v="2"/>
  </r>
  <r>
    <n v="536389"/>
    <n v="22191"/>
    <x v="160"/>
    <n v="2"/>
    <x v="19"/>
    <x v="35"/>
    <n v="17"/>
    <n v="12431"/>
    <x v="2"/>
  </r>
  <r>
    <n v="536389"/>
    <n v="22195"/>
    <x v="161"/>
    <n v="24"/>
    <x v="19"/>
    <x v="9"/>
    <n v="39.599999999999994"/>
    <n v="12431"/>
    <x v="2"/>
  </r>
  <r>
    <n v="536389"/>
    <n v="22196"/>
    <x v="162"/>
    <n v="24"/>
    <x v="19"/>
    <x v="14"/>
    <n v="20.399999999999999"/>
    <n v="12431"/>
    <x v="2"/>
  </r>
  <r>
    <n v="536390"/>
    <n v="22941"/>
    <x v="152"/>
    <n v="2"/>
    <x v="20"/>
    <x v="35"/>
    <n v="17"/>
    <n v="17511"/>
    <x v="0"/>
  </r>
  <r>
    <n v="536390"/>
    <n v="22960"/>
    <x v="21"/>
    <n v="12"/>
    <x v="20"/>
    <x v="8"/>
    <n v="45"/>
    <n v="17511"/>
    <x v="0"/>
  </r>
  <r>
    <n v="536390"/>
    <n v="22961"/>
    <x v="78"/>
    <n v="12"/>
    <x v="20"/>
    <x v="27"/>
    <n v="17.399999999999999"/>
    <n v="17511"/>
    <x v="0"/>
  </r>
  <r>
    <n v="536390"/>
    <n v="22962"/>
    <x v="163"/>
    <n v="48"/>
    <x v="20"/>
    <x v="40"/>
    <n v="34.56"/>
    <n v="17511"/>
    <x v="0"/>
  </r>
  <r>
    <n v="536390"/>
    <n v="22963"/>
    <x v="164"/>
    <n v="48"/>
    <x v="20"/>
    <x v="40"/>
    <n v="34.56"/>
    <n v="17511"/>
    <x v="0"/>
  </r>
  <r>
    <n v="536390"/>
    <n v="22968"/>
    <x v="165"/>
    <n v="8"/>
    <x v="20"/>
    <x v="35"/>
    <n v="68"/>
    <n v="17511"/>
    <x v="0"/>
  </r>
  <r>
    <n v="536390"/>
    <s v="84970S"/>
    <x v="166"/>
    <n v="144"/>
    <x v="20"/>
    <x v="41"/>
    <n v="92.16"/>
    <n v="17511"/>
    <x v="0"/>
  </r>
  <r>
    <n v="536390"/>
    <n v="22910"/>
    <x v="167"/>
    <n v="40"/>
    <x v="20"/>
    <x v="0"/>
    <n v="102"/>
    <n v="17511"/>
    <x v="0"/>
  </r>
  <r>
    <n v="536390"/>
    <n v="20668"/>
    <x v="168"/>
    <n v="288"/>
    <x v="20"/>
    <x v="42"/>
    <n v="28.8"/>
    <n v="17511"/>
    <x v="0"/>
  </r>
  <r>
    <n v="536390"/>
    <s v="85123A"/>
    <x v="0"/>
    <n v="64"/>
    <x v="20"/>
    <x v="0"/>
    <n v="163.19999999999999"/>
    <n v="17511"/>
    <x v="0"/>
  </r>
  <r>
    <n v="536390"/>
    <n v="22197"/>
    <x v="169"/>
    <n v="100"/>
    <x v="20"/>
    <x v="40"/>
    <n v="72"/>
    <n v="17511"/>
    <x v="0"/>
  </r>
  <r>
    <n v="536390"/>
    <n v="22198"/>
    <x v="170"/>
    <n v="50"/>
    <x v="20"/>
    <x v="27"/>
    <n v="72.5"/>
    <n v="17511"/>
    <x v="0"/>
  </r>
  <r>
    <n v="536390"/>
    <n v="21533"/>
    <x v="101"/>
    <n v="12"/>
    <x v="20"/>
    <x v="4"/>
    <n v="51"/>
    <n v="17511"/>
    <x v="0"/>
  </r>
  <r>
    <n v="536390"/>
    <n v="21080"/>
    <x v="171"/>
    <n v="96"/>
    <x v="20"/>
    <x v="41"/>
    <n v="61.44"/>
    <n v="17511"/>
    <x v="0"/>
  </r>
  <r>
    <n v="536390"/>
    <n v="21094"/>
    <x v="65"/>
    <n v="96"/>
    <x v="20"/>
    <x v="41"/>
    <n v="61.44"/>
    <n v="17511"/>
    <x v="0"/>
  </r>
  <r>
    <n v="536390"/>
    <n v="21086"/>
    <x v="172"/>
    <n v="48"/>
    <x v="20"/>
    <x v="15"/>
    <n v="31.200000000000003"/>
    <n v="17511"/>
    <x v="0"/>
  </r>
  <r>
    <n v="536390"/>
    <n v="21786"/>
    <x v="173"/>
    <n v="144"/>
    <x v="20"/>
    <x v="43"/>
    <n v="46.08"/>
    <n v="17511"/>
    <x v="0"/>
  </r>
  <r>
    <n v="536390"/>
    <n v="22654"/>
    <x v="174"/>
    <n v="40"/>
    <x v="20"/>
    <x v="10"/>
    <n v="198"/>
    <n v="17511"/>
    <x v="0"/>
  </r>
  <r>
    <n v="536390"/>
    <n v="21485"/>
    <x v="175"/>
    <n v="24"/>
    <x v="20"/>
    <x v="4"/>
    <n v="102"/>
    <n v="17511"/>
    <x v="0"/>
  </r>
  <r>
    <n v="536390"/>
    <s v="84029G"/>
    <x v="3"/>
    <n v="24"/>
    <x v="20"/>
    <x v="1"/>
    <n v="81.36"/>
    <n v="17511"/>
    <x v="0"/>
  </r>
  <r>
    <n v="536390"/>
    <s v="84030E"/>
    <x v="176"/>
    <n v="24"/>
    <x v="20"/>
    <x v="8"/>
    <n v="90"/>
    <n v="17511"/>
    <x v="0"/>
  </r>
  <r>
    <n v="536390"/>
    <n v="22174"/>
    <x v="177"/>
    <n v="48"/>
    <x v="20"/>
    <x v="44"/>
    <n v="71.039999999999992"/>
    <n v="17511"/>
    <x v="0"/>
  </r>
  <r>
    <n v="536390"/>
    <n v="22969"/>
    <x v="148"/>
    <n v="96"/>
    <x v="20"/>
    <x v="16"/>
    <n v="120"/>
    <n v="17511"/>
    <x v="0"/>
  </r>
  <r>
    <n v="536390"/>
    <s v="85099B"/>
    <x v="138"/>
    <n v="100"/>
    <x v="20"/>
    <x v="9"/>
    <n v="165"/>
    <n v="17511"/>
    <x v="0"/>
  </r>
  <r>
    <n v="536392"/>
    <n v="22150"/>
    <x v="178"/>
    <n v="6"/>
    <x v="21"/>
    <x v="18"/>
    <n v="11.7"/>
    <n v="13705"/>
    <x v="0"/>
  </r>
  <r>
    <n v="536392"/>
    <n v="22619"/>
    <x v="179"/>
    <n v="4"/>
    <x v="21"/>
    <x v="8"/>
    <n v="15"/>
    <n v="13705"/>
    <x v="0"/>
  </r>
  <r>
    <n v="536392"/>
    <n v="21891"/>
    <x v="180"/>
    <n v="12"/>
    <x v="21"/>
    <x v="16"/>
    <n v="15"/>
    <n v="13705"/>
    <x v="0"/>
  </r>
  <r>
    <n v="536392"/>
    <n v="21889"/>
    <x v="181"/>
    <n v="12"/>
    <x v="21"/>
    <x v="16"/>
    <n v="15"/>
    <n v="13705"/>
    <x v="0"/>
  </r>
  <r>
    <n v="536392"/>
    <n v="22827"/>
    <x v="182"/>
    <n v="1"/>
    <x v="21"/>
    <x v="45"/>
    <n v="165"/>
    <n v="13705"/>
    <x v="0"/>
  </r>
  <r>
    <n v="536392"/>
    <n v="22127"/>
    <x v="183"/>
    <n v="12"/>
    <x v="21"/>
    <x v="16"/>
    <n v="15"/>
    <n v="13705"/>
    <x v="0"/>
  </r>
  <r>
    <n v="536392"/>
    <n v="22128"/>
    <x v="184"/>
    <n v="12"/>
    <x v="21"/>
    <x v="16"/>
    <n v="15"/>
    <n v="13705"/>
    <x v="0"/>
  </r>
  <r>
    <n v="536392"/>
    <n v="22502"/>
    <x v="185"/>
    <n v="4"/>
    <x v="21"/>
    <x v="12"/>
    <n v="23.8"/>
    <n v="13705"/>
    <x v="0"/>
  </r>
  <r>
    <n v="536392"/>
    <n v="84879"/>
    <x v="9"/>
    <n v="16"/>
    <x v="21"/>
    <x v="6"/>
    <n v="27.04"/>
    <n v="13705"/>
    <x v="0"/>
  </r>
  <r>
    <n v="536392"/>
    <n v="22338"/>
    <x v="186"/>
    <n v="24"/>
    <x v="21"/>
    <x v="15"/>
    <n v="15.600000000000001"/>
    <n v="13705"/>
    <x v="0"/>
  </r>
  <r>
    <n v="536393"/>
    <n v="22180"/>
    <x v="187"/>
    <n v="8"/>
    <x v="22"/>
    <x v="11"/>
    <n v="79.599999999999994"/>
    <n v="13747"/>
    <x v="0"/>
  </r>
  <r>
    <n v="536394"/>
    <n v="21506"/>
    <x v="188"/>
    <n v="24"/>
    <x v="23"/>
    <x v="19"/>
    <n v="10.08"/>
    <n v="13408"/>
    <x v="0"/>
  </r>
  <r>
    <n v="536394"/>
    <n v="22633"/>
    <x v="7"/>
    <n v="96"/>
    <x v="23"/>
    <x v="5"/>
    <n v="177.60000000000002"/>
    <n v="13408"/>
    <x v="0"/>
  </r>
  <r>
    <n v="536394"/>
    <n v="22866"/>
    <x v="189"/>
    <n v="96"/>
    <x v="23"/>
    <x v="5"/>
    <n v="177.60000000000002"/>
    <n v="13408"/>
    <x v="0"/>
  </r>
  <r>
    <n v="536394"/>
    <n v="22865"/>
    <x v="190"/>
    <n v="96"/>
    <x v="23"/>
    <x v="5"/>
    <n v="177.60000000000002"/>
    <n v="13408"/>
    <x v="0"/>
  </r>
  <r>
    <n v="536394"/>
    <n v="22632"/>
    <x v="191"/>
    <n v="96"/>
    <x v="23"/>
    <x v="5"/>
    <n v="177.60000000000002"/>
    <n v="13408"/>
    <x v="0"/>
  </r>
  <r>
    <n v="536394"/>
    <n v="21485"/>
    <x v="175"/>
    <n v="12"/>
    <x v="23"/>
    <x v="10"/>
    <n v="59.400000000000006"/>
    <n v="13408"/>
    <x v="0"/>
  </r>
  <r>
    <n v="536394"/>
    <n v="22349"/>
    <x v="192"/>
    <n v="12"/>
    <x v="23"/>
    <x v="8"/>
    <n v="45"/>
    <n v="13408"/>
    <x v="0"/>
  </r>
  <r>
    <n v="536394"/>
    <n v="22558"/>
    <x v="193"/>
    <n v="48"/>
    <x v="23"/>
    <x v="16"/>
    <n v="60"/>
    <n v="13408"/>
    <x v="0"/>
  </r>
  <r>
    <n v="536394"/>
    <n v="85152"/>
    <x v="194"/>
    <n v="12"/>
    <x v="23"/>
    <x v="7"/>
    <n v="25.200000000000003"/>
    <n v="13408"/>
    <x v="0"/>
  </r>
  <r>
    <n v="536394"/>
    <s v="85123A"/>
    <x v="0"/>
    <n v="32"/>
    <x v="23"/>
    <x v="0"/>
    <n v="81.599999999999994"/>
    <n v="13408"/>
    <x v="0"/>
  </r>
  <r>
    <n v="536394"/>
    <n v="22652"/>
    <x v="195"/>
    <n v="20"/>
    <x v="23"/>
    <x v="9"/>
    <n v="33"/>
    <n v="13408"/>
    <x v="0"/>
  </r>
  <r>
    <n v="536395"/>
    <n v="22188"/>
    <x v="196"/>
    <n v="8"/>
    <x v="24"/>
    <x v="28"/>
    <n v="31.6"/>
    <n v="13767"/>
    <x v="0"/>
  </r>
  <r>
    <n v="536395"/>
    <n v="84879"/>
    <x v="9"/>
    <n v="32"/>
    <x v="24"/>
    <x v="6"/>
    <n v="54.08"/>
    <n v="13767"/>
    <x v="0"/>
  </r>
  <r>
    <n v="536395"/>
    <n v="21977"/>
    <x v="71"/>
    <n v="24"/>
    <x v="24"/>
    <x v="25"/>
    <n v="13.200000000000001"/>
    <n v="13767"/>
    <x v="0"/>
  </r>
  <r>
    <n v="536395"/>
    <n v="84991"/>
    <x v="72"/>
    <n v="24"/>
    <x v="24"/>
    <x v="25"/>
    <n v="13.200000000000001"/>
    <n v="13767"/>
    <x v="0"/>
  </r>
  <r>
    <n v="536395"/>
    <n v="21212"/>
    <x v="69"/>
    <n v="24"/>
    <x v="24"/>
    <x v="25"/>
    <n v="13.200000000000001"/>
    <n v="13767"/>
    <x v="0"/>
  </r>
  <r>
    <n v="536395"/>
    <n v="21484"/>
    <x v="197"/>
    <n v="8"/>
    <x v="24"/>
    <x v="24"/>
    <n v="27.6"/>
    <n v="13767"/>
    <x v="0"/>
  </r>
  <r>
    <n v="536395"/>
    <n v="21314"/>
    <x v="198"/>
    <n v="8"/>
    <x v="24"/>
    <x v="7"/>
    <n v="16.8"/>
    <n v="13767"/>
    <x v="0"/>
  </r>
  <r>
    <n v="536395"/>
    <n v="22730"/>
    <x v="199"/>
    <n v="4"/>
    <x v="24"/>
    <x v="8"/>
    <n v="15"/>
    <n v="13767"/>
    <x v="0"/>
  </r>
  <r>
    <n v="536395"/>
    <n v="22727"/>
    <x v="27"/>
    <n v="8"/>
    <x v="24"/>
    <x v="8"/>
    <n v="30"/>
    <n v="13767"/>
    <x v="0"/>
  </r>
  <r>
    <n v="536395"/>
    <n v="22729"/>
    <x v="200"/>
    <n v="8"/>
    <x v="24"/>
    <x v="8"/>
    <n v="30"/>
    <n v="13767"/>
    <x v="0"/>
  </r>
  <r>
    <n v="536395"/>
    <n v="22726"/>
    <x v="28"/>
    <n v="8"/>
    <x v="24"/>
    <x v="8"/>
    <n v="30"/>
    <n v="13767"/>
    <x v="0"/>
  </r>
  <r>
    <n v="536395"/>
    <n v="22114"/>
    <x v="57"/>
    <n v="8"/>
    <x v="24"/>
    <x v="28"/>
    <n v="31.6"/>
    <n v="13767"/>
    <x v="0"/>
  </r>
  <r>
    <n v="536395"/>
    <n v="22867"/>
    <x v="201"/>
    <n v="48"/>
    <x v="24"/>
    <x v="7"/>
    <n v="100.80000000000001"/>
    <n v="13767"/>
    <x v="0"/>
  </r>
  <r>
    <n v="536395"/>
    <n v="22866"/>
    <x v="189"/>
    <n v="48"/>
    <x v="24"/>
    <x v="7"/>
    <n v="100.80000000000001"/>
    <n v="13767"/>
    <x v="0"/>
  </r>
  <r>
    <n v="536396"/>
    <s v="85123A"/>
    <x v="0"/>
    <n v="6"/>
    <x v="25"/>
    <x v="0"/>
    <n v="15.299999999999999"/>
    <n v="17850"/>
    <x v="0"/>
  </r>
  <r>
    <n v="536396"/>
    <n v="71053"/>
    <x v="1"/>
    <n v="6"/>
    <x v="25"/>
    <x v="1"/>
    <n v="20.34"/>
    <n v="17850"/>
    <x v="0"/>
  </r>
  <r>
    <n v="536396"/>
    <s v="84406B"/>
    <x v="2"/>
    <n v="8"/>
    <x v="25"/>
    <x v="2"/>
    <n v="22"/>
    <n v="17850"/>
    <x v="0"/>
  </r>
  <r>
    <n v="536396"/>
    <s v="15056BL"/>
    <x v="103"/>
    <n v="6"/>
    <x v="25"/>
    <x v="10"/>
    <n v="29.700000000000003"/>
    <n v="17850"/>
    <x v="0"/>
  </r>
  <r>
    <n v="536396"/>
    <n v="20679"/>
    <x v="47"/>
    <n v="6"/>
    <x v="25"/>
    <x v="10"/>
    <n v="29.700000000000003"/>
    <n v="17850"/>
    <x v="0"/>
  </r>
  <r>
    <n v="536396"/>
    <n v="37370"/>
    <x v="48"/>
    <n v="6"/>
    <x v="25"/>
    <x v="21"/>
    <n v="6.36"/>
    <n v="17850"/>
    <x v="0"/>
  </r>
  <r>
    <n v="536396"/>
    <n v="21871"/>
    <x v="49"/>
    <n v="6"/>
    <x v="25"/>
    <x v="21"/>
    <n v="6.36"/>
    <n v="17850"/>
    <x v="0"/>
  </r>
  <r>
    <n v="536396"/>
    <n v="21071"/>
    <x v="50"/>
    <n v="6"/>
    <x v="25"/>
    <x v="21"/>
    <n v="6.36"/>
    <n v="17850"/>
    <x v="0"/>
  </r>
  <r>
    <n v="536396"/>
    <n v="21068"/>
    <x v="51"/>
    <n v="6"/>
    <x v="25"/>
    <x v="21"/>
    <n v="6.36"/>
    <n v="17850"/>
    <x v="0"/>
  </r>
  <r>
    <n v="536396"/>
    <n v="82483"/>
    <x v="52"/>
    <n v="2"/>
    <x v="25"/>
    <x v="10"/>
    <n v="9.9"/>
    <n v="17850"/>
    <x v="0"/>
  </r>
  <r>
    <n v="536396"/>
    <n v="82486"/>
    <x v="53"/>
    <n v="4"/>
    <x v="25"/>
    <x v="22"/>
    <n v="27.8"/>
    <n v="17850"/>
    <x v="0"/>
  </r>
  <r>
    <n v="536396"/>
    <n v="82482"/>
    <x v="54"/>
    <n v="6"/>
    <x v="25"/>
    <x v="7"/>
    <n v="12.600000000000001"/>
    <n v="17850"/>
    <x v="0"/>
  </r>
  <r>
    <n v="536396"/>
    <s v="82494L"/>
    <x v="55"/>
    <n v="12"/>
    <x v="25"/>
    <x v="0"/>
    <n v="30.599999999999998"/>
    <n v="17850"/>
    <x v="0"/>
  </r>
  <r>
    <n v="536396"/>
    <s v="84029G"/>
    <x v="3"/>
    <n v="6"/>
    <x v="25"/>
    <x v="1"/>
    <n v="20.34"/>
    <n v="17850"/>
    <x v="0"/>
  </r>
  <r>
    <n v="536396"/>
    <s v="84029E"/>
    <x v="4"/>
    <n v="6"/>
    <x v="25"/>
    <x v="1"/>
    <n v="20.34"/>
    <n v="17850"/>
    <x v="0"/>
  </r>
  <r>
    <n v="536396"/>
    <n v="22752"/>
    <x v="5"/>
    <n v="2"/>
    <x v="25"/>
    <x v="3"/>
    <n v="15.3"/>
    <n v="17850"/>
    <x v="0"/>
  </r>
  <r>
    <n v="536396"/>
    <n v="22803"/>
    <x v="202"/>
    <n v="2"/>
    <x v="25"/>
    <x v="46"/>
    <n v="71.5"/>
    <n v="17850"/>
    <x v="0"/>
  </r>
  <r>
    <n v="536396"/>
    <n v="21730"/>
    <x v="6"/>
    <n v="6"/>
    <x v="25"/>
    <x v="4"/>
    <n v="25.5"/>
    <n v="17850"/>
    <x v="0"/>
  </r>
  <r>
    <n v="536397"/>
    <s v="35004B"/>
    <x v="203"/>
    <n v="12"/>
    <x v="25"/>
    <x v="47"/>
    <n v="55.800000000000004"/>
    <n v="17924"/>
    <x v="0"/>
  </r>
  <r>
    <n v="536397"/>
    <s v="35004C"/>
    <x v="154"/>
    <n v="48"/>
    <x v="25"/>
    <x v="47"/>
    <n v="223.20000000000002"/>
    <n v="17924"/>
    <x v="0"/>
  </r>
  <r>
    <n v="536398"/>
    <n v="21980"/>
    <x v="204"/>
    <n v="24"/>
    <x v="26"/>
    <x v="48"/>
    <n v="6.9599999999999991"/>
    <n v="13448"/>
    <x v="0"/>
  </r>
  <r>
    <n v="536398"/>
    <n v="21844"/>
    <x v="205"/>
    <n v="6"/>
    <x v="26"/>
    <x v="17"/>
    <n v="17.700000000000003"/>
    <n v="13448"/>
    <x v="0"/>
  </r>
  <r>
    <n v="536398"/>
    <n v="22468"/>
    <x v="206"/>
    <n v="4"/>
    <x v="26"/>
    <x v="29"/>
    <n v="27"/>
    <n v="13448"/>
    <x v="0"/>
  </r>
  <r>
    <n v="536398"/>
    <n v="22637"/>
    <x v="88"/>
    <n v="8"/>
    <x v="26"/>
    <x v="0"/>
    <n v="20.399999999999999"/>
    <n v="13448"/>
    <x v="0"/>
  </r>
  <r>
    <n v="536398"/>
    <n v="22752"/>
    <x v="5"/>
    <n v="6"/>
    <x v="26"/>
    <x v="35"/>
    <n v="51"/>
    <n v="13448"/>
    <x v="0"/>
  </r>
  <r>
    <n v="536398"/>
    <n v="48185"/>
    <x v="207"/>
    <n v="2"/>
    <x v="26"/>
    <x v="13"/>
    <n v="15.9"/>
    <n v="13448"/>
    <x v="0"/>
  </r>
  <r>
    <n v="536398"/>
    <n v="22632"/>
    <x v="191"/>
    <n v="12"/>
    <x v="26"/>
    <x v="7"/>
    <n v="25.200000000000003"/>
    <n v="13448"/>
    <x v="0"/>
  </r>
  <r>
    <n v="536398"/>
    <n v="22866"/>
    <x v="189"/>
    <n v="12"/>
    <x v="26"/>
    <x v="7"/>
    <n v="25.200000000000003"/>
    <n v="13448"/>
    <x v="0"/>
  </r>
  <r>
    <n v="536398"/>
    <n v="22865"/>
    <x v="190"/>
    <n v="12"/>
    <x v="26"/>
    <x v="7"/>
    <n v="25.200000000000003"/>
    <n v="13448"/>
    <x v="0"/>
  </r>
  <r>
    <n v="536398"/>
    <n v="21232"/>
    <x v="208"/>
    <n v="12"/>
    <x v="26"/>
    <x v="16"/>
    <n v="15"/>
    <n v="13448"/>
    <x v="0"/>
  </r>
  <r>
    <n v="536398"/>
    <n v="22064"/>
    <x v="209"/>
    <n v="12"/>
    <x v="26"/>
    <x v="9"/>
    <n v="19.799999999999997"/>
    <n v="13448"/>
    <x v="0"/>
  </r>
  <r>
    <n v="536398"/>
    <n v="22449"/>
    <x v="210"/>
    <n v="6"/>
    <x v="26"/>
    <x v="49"/>
    <n v="20.100000000000001"/>
    <n v="13448"/>
    <x v="0"/>
  </r>
  <r>
    <n v="536398"/>
    <n v="22114"/>
    <x v="57"/>
    <n v="4"/>
    <x v="26"/>
    <x v="28"/>
    <n v="15.8"/>
    <n v="13448"/>
    <x v="0"/>
  </r>
  <r>
    <n v="536398"/>
    <n v="22835"/>
    <x v="211"/>
    <n v="8"/>
    <x v="26"/>
    <x v="47"/>
    <n v="37.200000000000003"/>
    <n v="13448"/>
    <x v="0"/>
  </r>
  <r>
    <n v="536398"/>
    <n v="22112"/>
    <x v="212"/>
    <n v="9"/>
    <x v="26"/>
    <x v="10"/>
    <n v="44.550000000000004"/>
    <n v="13448"/>
    <x v="0"/>
  </r>
  <r>
    <n v="536398"/>
    <n v="21479"/>
    <x v="213"/>
    <n v="4"/>
    <x v="26"/>
    <x v="8"/>
    <n v="15"/>
    <n v="13448"/>
    <x v="0"/>
  </r>
  <r>
    <n v="536398"/>
    <n v="22111"/>
    <x v="214"/>
    <n v="9"/>
    <x v="26"/>
    <x v="10"/>
    <n v="44.550000000000004"/>
    <n v="13448"/>
    <x v="0"/>
  </r>
  <r>
    <n v="536399"/>
    <n v="22632"/>
    <x v="8"/>
    <n v="6"/>
    <x v="26"/>
    <x v="5"/>
    <n v="11.100000000000001"/>
    <n v="17850"/>
    <x v="0"/>
  </r>
  <r>
    <n v="536399"/>
    <n v="22633"/>
    <x v="7"/>
    <n v="6"/>
    <x v="26"/>
    <x v="5"/>
    <n v="11.100000000000001"/>
    <n v="17850"/>
    <x v="0"/>
  </r>
  <r>
    <n v="536400"/>
    <n v="22969"/>
    <x v="148"/>
    <n v="12"/>
    <x v="27"/>
    <x v="27"/>
    <n v="17.399999999999999"/>
    <n v="13448"/>
    <x v="0"/>
  </r>
  <r>
    <n v="536401"/>
    <n v="22110"/>
    <x v="215"/>
    <n v="1"/>
    <x v="28"/>
    <x v="0"/>
    <n v="2.5499999999999998"/>
    <n v="15862"/>
    <x v="0"/>
  </r>
  <r>
    <n v="536401"/>
    <n v="22098"/>
    <x v="216"/>
    <n v="1"/>
    <x v="28"/>
    <x v="16"/>
    <n v="1.25"/>
    <n v="15862"/>
    <x v="0"/>
  </r>
  <r>
    <n v="536401"/>
    <n v="22100"/>
    <x v="217"/>
    <n v="2"/>
    <x v="28"/>
    <x v="16"/>
    <n v="2.5"/>
    <n v="15862"/>
    <x v="0"/>
  </r>
  <r>
    <n v="536401"/>
    <n v="22766"/>
    <x v="218"/>
    <n v="1"/>
    <x v="28"/>
    <x v="17"/>
    <n v="2.95"/>
    <n v="15862"/>
    <x v="0"/>
  </r>
  <r>
    <n v="536401"/>
    <n v="22451"/>
    <x v="219"/>
    <n v="1"/>
    <x v="28"/>
    <x v="49"/>
    <n v="3.35"/>
    <n v="15862"/>
    <x v="0"/>
  </r>
  <r>
    <n v="536401"/>
    <n v="22549"/>
    <x v="220"/>
    <n v="1"/>
    <x v="28"/>
    <x v="27"/>
    <n v="1.45"/>
    <n v="15862"/>
    <x v="0"/>
  </r>
  <r>
    <n v="536401"/>
    <n v="84744"/>
    <x v="221"/>
    <n v="1"/>
    <x v="28"/>
    <x v="16"/>
    <n v="1.25"/>
    <n v="15862"/>
    <x v="0"/>
  </r>
  <r>
    <n v="536401"/>
    <s v="85049E"/>
    <x v="222"/>
    <n v="2"/>
    <x v="28"/>
    <x v="16"/>
    <n v="2.5"/>
    <n v="15862"/>
    <x v="0"/>
  </r>
  <r>
    <n v="536401"/>
    <n v="21328"/>
    <x v="223"/>
    <n v="1"/>
    <x v="28"/>
    <x v="9"/>
    <n v="1.65"/>
    <n v="15862"/>
    <x v="0"/>
  </r>
  <r>
    <n v="536401"/>
    <n v="22961"/>
    <x v="78"/>
    <n v="4"/>
    <x v="28"/>
    <x v="27"/>
    <n v="5.8"/>
    <n v="15862"/>
    <x v="0"/>
  </r>
  <r>
    <n v="536401"/>
    <s v="17091A"/>
    <x v="224"/>
    <n v="1"/>
    <x v="28"/>
    <x v="16"/>
    <n v="1.25"/>
    <n v="15862"/>
    <x v="0"/>
  </r>
  <r>
    <n v="536401"/>
    <n v="22473"/>
    <x v="225"/>
    <n v="1"/>
    <x v="28"/>
    <x v="10"/>
    <n v="4.95"/>
    <n v="15862"/>
    <x v="0"/>
  </r>
  <r>
    <n v="536401"/>
    <s v="84509A"/>
    <x v="226"/>
    <n v="2"/>
    <x v="28"/>
    <x v="8"/>
    <n v="7.5"/>
    <n v="15862"/>
    <x v="0"/>
  </r>
  <r>
    <n v="536401"/>
    <s v="84510A"/>
    <x v="227"/>
    <n v="2"/>
    <x v="28"/>
    <x v="16"/>
    <n v="2.5"/>
    <n v="15862"/>
    <x v="0"/>
  </r>
  <r>
    <n v="536401"/>
    <n v="22767"/>
    <x v="228"/>
    <n v="2"/>
    <x v="28"/>
    <x v="11"/>
    <n v="19.899999999999999"/>
    <n v="15862"/>
    <x v="0"/>
  </r>
  <r>
    <n v="536401"/>
    <n v="22768"/>
    <x v="229"/>
    <n v="1"/>
    <x v="28"/>
    <x v="11"/>
    <n v="9.9499999999999993"/>
    <n v="15862"/>
    <x v="0"/>
  </r>
  <r>
    <n v="536401"/>
    <n v="21463"/>
    <x v="230"/>
    <n v="1"/>
    <x v="28"/>
    <x v="12"/>
    <n v="5.95"/>
    <n v="15862"/>
    <x v="0"/>
  </r>
  <r>
    <n v="536401"/>
    <n v="21464"/>
    <x v="231"/>
    <n v="1"/>
    <x v="28"/>
    <x v="4"/>
    <n v="4.25"/>
    <n v="15862"/>
    <x v="0"/>
  </r>
  <r>
    <n v="536401"/>
    <n v="20820"/>
    <x v="232"/>
    <n v="3"/>
    <x v="28"/>
    <x v="10"/>
    <n v="14.850000000000001"/>
    <n v="15862"/>
    <x v="0"/>
  </r>
  <r>
    <n v="536401"/>
    <n v="85150"/>
    <x v="233"/>
    <n v="1"/>
    <x v="28"/>
    <x v="0"/>
    <n v="2.5499999999999998"/>
    <n v="15862"/>
    <x v="0"/>
  </r>
  <r>
    <n v="536401"/>
    <n v="22117"/>
    <x v="234"/>
    <n v="1"/>
    <x v="28"/>
    <x v="17"/>
    <n v="2.95"/>
    <n v="15862"/>
    <x v="0"/>
  </r>
  <r>
    <n v="536401"/>
    <n v="21169"/>
    <x v="90"/>
    <n v="2"/>
    <x v="28"/>
    <x v="6"/>
    <n v="3.38"/>
    <n v="15862"/>
    <x v="0"/>
  </r>
  <r>
    <n v="536401"/>
    <n v="48129"/>
    <x v="235"/>
    <n v="1"/>
    <x v="28"/>
    <x v="13"/>
    <n v="7.95"/>
    <n v="15862"/>
    <x v="0"/>
  </r>
  <r>
    <n v="536401"/>
    <n v="82580"/>
    <x v="236"/>
    <n v="1"/>
    <x v="28"/>
    <x v="25"/>
    <n v="0.55000000000000004"/>
    <n v="15862"/>
    <x v="0"/>
  </r>
  <r>
    <n v="536401"/>
    <n v="82578"/>
    <x v="237"/>
    <n v="1"/>
    <x v="28"/>
    <x v="25"/>
    <n v="0.55000000000000004"/>
    <n v="15862"/>
    <x v="0"/>
  </r>
  <r>
    <n v="536401"/>
    <n v="82581"/>
    <x v="238"/>
    <n v="2"/>
    <x v="28"/>
    <x v="25"/>
    <n v="1.1000000000000001"/>
    <n v="15862"/>
    <x v="0"/>
  </r>
  <r>
    <n v="536401"/>
    <n v="22413"/>
    <x v="239"/>
    <n v="4"/>
    <x v="28"/>
    <x v="17"/>
    <n v="11.8"/>
    <n v="15862"/>
    <x v="0"/>
  </r>
  <r>
    <n v="536401"/>
    <n v="21907"/>
    <x v="240"/>
    <n v="2"/>
    <x v="28"/>
    <x v="7"/>
    <n v="4.2"/>
    <n v="15862"/>
    <x v="0"/>
  </r>
  <r>
    <n v="536401"/>
    <n v="22441"/>
    <x v="241"/>
    <n v="1"/>
    <x v="28"/>
    <x v="7"/>
    <n v="2.1"/>
    <n v="15862"/>
    <x v="0"/>
  </r>
  <r>
    <n v="536401"/>
    <n v="21122"/>
    <x v="242"/>
    <n v="1"/>
    <x v="28"/>
    <x v="16"/>
    <n v="1.25"/>
    <n v="15862"/>
    <x v="0"/>
  </r>
  <r>
    <n v="536401"/>
    <n v="22851"/>
    <x v="243"/>
    <n v="1"/>
    <x v="28"/>
    <x v="14"/>
    <n v="0.85"/>
    <n v="15862"/>
    <x v="0"/>
  </r>
  <r>
    <n v="536401"/>
    <n v="84991"/>
    <x v="72"/>
    <n v="3"/>
    <x v="28"/>
    <x v="25"/>
    <n v="1.6500000000000001"/>
    <n v="15862"/>
    <x v="0"/>
  </r>
  <r>
    <n v="536401"/>
    <n v="22810"/>
    <x v="244"/>
    <n v="1"/>
    <x v="28"/>
    <x v="17"/>
    <n v="2.95"/>
    <n v="15862"/>
    <x v="0"/>
  </r>
  <r>
    <n v="536401"/>
    <n v="22809"/>
    <x v="245"/>
    <n v="1"/>
    <x v="28"/>
    <x v="17"/>
    <n v="2.95"/>
    <n v="15862"/>
    <x v="0"/>
  </r>
  <r>
    <n v="536401"/>
    <n v="22435"/>
    <x v="246"/>
    <n v="2"/>
    <x v="28"/>
    <x v="16"/>
    <n v="2.5"/>
    <n v="15862"/>
    <x v="0"/>
  </r>
  <r>
    <n v="536401"/>
    <n v="20966"/>
    <x v="247"/>
    <n v="3"/>
    <x v="28"/>
    <x v="16"/>
    <n v="3.75"/>
    <n v="15862"/>
    <x v="0"/>
  </r>
  <r>
    <n v="536401"/>
    <n v="20963"/>
    <x v="248"/>
    <n v="1"/>
    <x v="28"/>
    <x v="16"/>
    <n v="1.25"/>
    <n v="15862"/>
    <x v="0"/>
  </r>
  <r>
    <n v="536401"/>
    <n v="20961"/>
    <x v="249"/>
    <n v="1"/>
    <x v="28"/>
    <x v="16"/>
    <n v="1.25"/>
    <n v="15862"/>
    <x v="0"/>
  </r>
  <r>
    <n v="536401"/>
    <n v="22068"/>
    <x v="250"/>
    <n v="2"/>
    <x v="28"/>
    <x v="9"/>
    <n v="3.3"/>
    <n v="15862"/>
    <x v="0"/>
  </r>
  <r>
    <n v="536401"/>
    <n v="21743"/>
    <x v="251"/>
    <n v="2"/>
    <x v="28"/>
    <x v="17"/>
    <n v="5.9"/>
    <n v="15862"/>
    <x v="0"/>
  </r>
  <r>
    <n v="536401"/>
    <n v="21744"/>
    <x v="252"/>
    <n v="2"/>
    <x v="28"/>
    <x v="17"/>
    <n v="5.9"/>
    <n v="15862"/>
    <x v="0"/>
  </r>
  <r>
    <n v="536401"/>
    <s v="84709B"/>
    <x v="253"/>
    <n v="1"/>
    <x v="28"/>
    <x v="12"/>
    <n v="5.95"/>
    <n v="15862"/>
    <x v="0"/>
  </r>
  <r>
    <n v="536401"/>
    <n v="21592"/>
    <x v="254"/>
    <n v="1"/>
    <x v="28"/>
    <x v="16"/>
    <n v="1.25"/>
    <n v="15862"/>
    <x v="0"/>
  </r>
  <r>
    <n v="536401"/>
    <n v="21587"/>
    <x v="255"/>
    <n v="2"/>
    <x v="28"/>
    <x v="0"/>
    <n v="5.0999999999999996"/>
    <n v="15862"/>
    <x v="0"/>
  </r>
  <r>
    <n v="536401"/>
    <n v="20992"/>
    <x v="256"/>
    <n v="9"/>
    <x v="28"/>
    <x v="14"/>
    <n v="7.6499999999999995"/>
    <n v="15862"/>
    <x v="0"/>
  </r>
  <r>
    <n v="536401"/>
    <n v="22662"/>
    <x v="136"/>
    <n v="1"/>
    <x v="28"/>
    <x v="9"/>
    <n v="1.65"/>
    <n v="15862"/>
    <x v="0"/>
  </r>
  <r>
    <n v="536401"/>
    <s v="85123A"/>
    <x v="0"/>
    <n v="4"/>
    <x v="28"/>
    <x v="17"/>
    <n v="11.8"/>
    <n v="15862"/>
    <x v="0"/>
  </r>
  <r>
    <n v="536401"/>
    <n v="22804"/>
    <x v="257"/>
    <n v="3"/>
    <x v="28"/>
    <x v="17"/>
    <n v="8.8500000000000014"/>
    <n v="15862"/>
    <x v="0"/>
  </r>
  <r>
    <n v="536401"/>
    <n v="82483"/>
    <x v="52"/>
    <n v="1"/>
    <x v="28"/>
    <x v="12"/>
    <n v="5.95"/>
    <n v="15862"/>
    <x v="0"/>
  </r>
  <r>
    <n v="536401"/>
    <n v="20749"/>
    <x v="258"/>
    <n v="1"/>
    <x v="28"/>
    <x v="13"/>
    <n v="7.95"/>
    <n v="15862"/>
    <x v="0"/>
  </r>
  <r>
    <n v="536401"/>
    <n v="20725"/>
    <x v="66"/>
    <n v="1"/>
    <x v="28"/>
    <x v="9"/>
    <n v="1.65"/>
    <n v="15862"/>
    <x v="0"/>
  </r>
  <r>
    <n v="536401"/>
    <n v="22382"/>
    <x v="259"/>
    <n v="2"/>
    <x v="28"/>
    <x v="9"/>
    <n v="3.3"/>
    <n v="15862"/>
    <x v="0"/>
  </r>
  <r>
    <n v="536401"/>
    <n v="20726"/>
    <x v="260"/>
    <n v="1"/>
    <x v="28"/>
    <x v="9"/>
    <n v="1.65"/>
    <n v="15862"/>
    <x v="0"/>
  </r>
  <r>
    <n v="536401"/>
    <n v="22384"/>
    <x v="261"/>
    <n v="1"/>
    <x v="28"/>
    <x v="9"/>
    <n v="1.65"/>
    <n v="15862"/>
    <x v="0"/>
  </r>
  <r>
    <n v="536401"/>
    <n v="22467"/>
    <x v="262"/>
    <n v="5"/>
    <x v="28"/>
    <x v="0"/>
    <n v="12.75"/>
    <n v="15862"/>
    <x v="0"/>
  </r>
  <r>
    <n v="536401"/>
    <s v="84625C"/>
    <x v="263"/>
    <n v="3"/>
    <x v="28"/>
    <x v="17"/>
    <n v="8.8500000000000014"/>
    <n v="15862"/>
    <x v="0"/>
  </r>
  <r>
    <n v="536401"/>
    <s v="84625A"/>
    <x v="264"/>
    <n v="3"/>
    <x v="28"/>
    <x v="17"/>
    <n v="8.8500000000000014"/>
    <n v="15862"/>
    <x v="0"/>
  </r>
  <r>
    <n v="536401"/>
    <n v="21108"/>
    <x v="265"/>
    <n v="9"/>
    <x v="28"/>
    <x v="0"/>
    <n v="22.95"/>
    <n v="15862"/>
    <x v="0"/>
  </r>
  <r>
    <n v="536401"/>
    <n v="22848"/>
    <x v="266"/>
    <n v="1"/>
    <x v="28"/>
    <x v="31"/>
    <n v="16.95"/>
    <n v="15862"/>
    <x v="0"/>
  </r>
  <r>
    <n v="536401"/>
    <n v="21033"/>
    <x v="61"/>
    <n v="4"/>
    <x v="28"/>
    <x v="17"/>
    <n v="11.8"/>
    <n v="15862"/>
    <x v="0"/>
  </r>
  <r>
    <n v="536401"/>
    <s v="47570B"/>
    <x v="267"/>
    <n v="1"/>
    <x v="28"/>
    <x v="50"/>
    <n v="10.65"/>
    <n v="15862"/>
    <x v="0"/>
  </r>
  <r>
    <n v="536401"/>
    <s v="84030E"/>
    <x v="176"/>
    <n v="1"/>
    <x v="28"/>
    <x v="4"/>
    <n v="4.25"/>
    <n v="15862"/>
    <x v="0"/>
  </r>
  <r>
    <n v="536401"/>
    <n v="22428"/>
    <x v="131"/>
    <n v="2"/>
    <x v="28"/>
    <x v="22"/>
    <n v="13.9"/>
    <n v="15862"/>
    <x v="0"/>
  </r>
  <r>
    <n v="536401"/>
    <n v="22502"/>
    <x v="185"/>
    <n v="2"/>
    <x v="28"/>
    <x v="12"/>
    <n v="11.9"/>
    <n v="15862"/>
    <x v="0"/>
  </r>
  <r>
    <n v="536402"/>
    <n v="22086"/>
    <x v="46"/>
    <n v="40"/>
    <x v="29"/>
    <x v="0"/>
    <n v="102"/>
    <n v="15513"/>
    <x v="0"/>
  </r>
  <r>
    <n v="536402"/>
    <n v="22910"/>
    <x v="167"/>
    <n v="40"/>
    <x v="29"/>
    <x v="0"/>
    <n v="102"/>
    <n v="15513"/>
    <x v="0"/>
  </r>
  <r>
    <n v="536402"/>
    <n v="22837"/>
    <x v="268"/>
    <n v="36"/>
    <x v="29"/>
    <x v="4"/>
    <n v="153"/>
    <n v="15513"/>
    <x v="0"/>
  </r>
  <r>
    <n v="536403"/>
    <n v="22867"/>
    <x v="201"/>
    <n v="96"/>
    <x v="30"/>
    <x v="5"/>
    <n v="177.60000000000002"/>
    <n v="12791"/>
    <x v="3"/>
  </r>
  <r>
    <n v="536403"/>
    <s v="POST"/>
    <x v="45"/>
    <n v="1"/>
    <x v="30"/>
    <x v="51"/>
    <n v="15"/>
    <n v="12791"/>
    <x v="3"/>
  </r>
  <r>
    <n v="536404"/>
    <n v="22297"/>
    <x v="269"/>
    <n v="24"/>
    <x v="31"/>
    <x v="16"/>
    <n v="30"/>
    <n v="16218"/>
    <x v="0"/>
  </r>
  <r>
    <n v="536404"/>
    <n v="22771"/>
    <x v="85"/>
    <n v="12"/>
    <x v="31"/>
    <x v="16"/>
    <n v="15"/>
    <n v="16218"/>
    <x v="0"/>
  </r>
  <r>
    <n v="536404"/>
    <n v="22772"/>
    <x v="270"/>
    <n v="12"/>
    <x v="31"/>
    <x v="16"/>
    <n v="15"/>
    <n v="16218"/>
    <x v="0"/>
  </r>
  <r>
    <n v="536404"/>
    <n v="22773"/>
    <x v="271"/>
    <n v="12"/>
    <x v="31"/>
    <x v="16"/>
    <n v="15"/>
    <n v="16218"/>
    <x v="0"/>
  </r>
  <r>
    <n v="536404"/>
    <n v="22805"/>
    <x v="272"/>
    <n v="12"/>
    <x v="31"/>
    <x v="16"/>
    <n v="15"/>
    <n v="16218"/>
    <x v="0"/>
  </r>
  <r>
    <n v="536404"/>
    <n v="22469"/>
    <x v="125"/>
    <n v="12"/>
    <x v="31"/>
    <x v="9"/>
    <n v="19.799999999999997"/>
    <n v="16218"/>
    <x v="0"/>
  </r>
  <r>
    <n v="536404"/>
    <n v="22197"/>
    <x v="169"/>
    <n v="36"/>
    <x v="31"/>
    <x v="14"/>
    <n v="30.599999999999998"/>
    <n v="16218"/>
    <x v="0"/>
  </r>
  <r>
    <n v="536404"/>
    <n v="21125"/>
    <x v="273"/>
    <n v="12"/>
    <x v="31"/>
    <x v="16"/>
    <n v="15"/>
    <n v="16218"/>
    <x v="0"/>
  </r>
  <r>
    <n v="536404"/>
    <n v="21126"/>
    <x v="274"/>
    <n v="12"/>
    <x v="31"/>
    <x v="16"/>
    <n v="15"/>
    <n v="16218"/>
    <x v="0"/>
  </r>
  <r>
    <n v="536404"/>
    <s v="85049C"/>
    <x v="275"/>
    <n v="12"/>
    <x v="31"/>
    <x v="16"/>
    <n v="15"/>
    <n v="16218"/>
    <x v="0"/>
  </r>
  <r>
    <n v="536404"/>
    <s v="85049D"/>
    <x v="276"/>
    <n v="12"/>
    <x v="31"/>
    <x v="16"/>
    <n v="15"/>
    <n v="16218"/>
    <x v="0"/>
  </r>
  <r>
    <n v="536404"/>
    <s v="85049E"/>
    <x v="222"/>
    <n v="12"/>
    <x v="31"/>
    <x v="16"/>
    <n v="15"/>
    <n v="16218"/>
    <x v="0"/>
  </r>
  <r>
    <n v="536404"/>
    <s v="85049G"/>
    <x v="277"/>
    <n v="12"/>
    <x v="31"/>
    <x v="16"/>
    <n v="15"/>
    <n v="16218"/>
    <x v="0"/>
  </r>
  <r>
    <n v="536404"/>
    <n v="21061"/>
    <x v="278"/>
    <n v="12"/>
    <x v="31"/>
    <x v="14"/>
    <n v="10.199999999999999"/>
    <n v="16218"/>
    <x v="0"/>
  </r>
  <r>
    <n v="536404"/>
    <n v="21063"/>
    <x v="279"/>
    <n v="12"/>
    <x v="31"/>
    <x v="14"/>
    <n v="10.199999999999999"/>
    <n v="16218"/>
    <x v="0"/>
  </r>
  <r>
    <n v="536404"/>
    <n v="21062"/>
    <x v="280"/>
    <n v="12"/>
    <x v="31"/>
    <x v="14"/>
    <n v="10.199999999999999"/>
    <n v="16218"/>
    <x v="0"/>
  </r>
  <r>
    <n v="536404"/>
    <n v="84380"/>
    <x v="281"/>
    <n v="12"/>
    <x v="31"/>
    <x v="16"/>
    <n v="15"/>
    <n v="16218"/>
    <x v="0"/>
  </r>
  <r>
    <n v="536404"/>
    <n v="84378"/>
    <x v="282"/>
    <n v="12"/>
    <x v="31"/>
    <x v="16"/>
    <n v="15"/>
    <n v="16218"/>
    <x v="0"/>
  </r>
  <r>
    <n v="536404"/>
    <n v="22964"/>
    <x v="283"/>
    <n v="12"/>
    <x v="31"/>
    <x v="7"/>
    <n v="25.200000000000003"/>
    <n v="16218"/>
    <x v="0"/>
  </r>
  <r>
    <n v="536404"/>
    <n v="21213"/>
    <x v="284"/>
    <n v="24"/>
    <x v="31"/>
    <x v="25"/>
    <n v="13.200000000000001"/>
    <n v="16218"/>
    <x v="0"/>
  </r>
  <r>
    <n v="536404"/>
    <n v="22417"/>
    <x v="285"/>
    <n v="24"/>
    <x v="31"/>
    <x v="25"/>
    <n v="13.200000000000001"/>
    <n v="16218"/>
    <x v="0"/>
  </r>
  <r>
    <n v="536404"/>
    <n v="21212"/>
    <x v="69"/>
    <n v="24"/>
    <x v="31"/>
    <x v="25"/>
    <n v="13.200000000000001"/>
    <n v="16218"/>
    <x v="0"/>
  </r>
  <r>
    <n v="536404"/>
    <n v="84992"/>
    <x v="286"/>
    <n v="24"/>
    <x v="31"/>
    <x v="25"/>
    <n v="13.200000000000001"/>
    <n v="16218"/>
    <x v="0"/>
  </r>
  <r>
    <n v="536404"/>
    <n v="21975"/>
    <x v="70"/>
    <n v="24"/>
    <x v="31"/>
    <x v="25"/>
    <n v="13.200000000000001"/>
    <n v="16218"/>
    <x v="0"/>
  </r>
  <r>
    <n v="536404"/>
    <n v="22383"/>
    <x v="287"/>
    <n v="10"/>
    <x v="31"/>
    <x v="9"/>
    <n v="16.5"/>
    <n v="16218"/>
    <x v="0"/>
  </r>
  <r>
    <n v="536404"/>
    <n v="20728"/>
    <x v="288"/>
    <n v="10"/>
    <x v="31"/>
    <x v="9"/>
    <n v="16.5"/>
    <n v="16218"/>
    <x v="0"/>
  </r>
  <r>
    <n v="536404"/>
    <n v="20727"/>
    <x v="289"/>
    <n v="10"/>
    <x v="31"/>
    <x v="9"/>
    <n v="16.5"/>
    <n v="16218"/>
    <x v="0"/>
  </r>
  <r>
    <n v="536404"/>
    <n v="22296"/>
    <x v="290"/>
    <n v="24"/>
    <x v="31"/>
    <x v="9"/>
    <n v="39.599999999999994"/>
    <n v="16218"/>
    <x v="0"/>
  </r>
  <r>
    <n v="536405"/>
    <n v="20914"/>
    <x v="291"/>
    <n v="128"/>
    <x v="32"/>
    <x v="0"/>
    <n v="326.39999999999998"/>
    <n v="14045"/>
    <x v="0"/>
  </r>
  <r>
    <n v="536406"/>
    <s v="85123A"/>
    <x v="0"/>
    <n v="8"/>
    <x v="33"/>
    <x v="0"/>
    <n v="20.399999999999999"/>
    <n v="17850"/>
    <x v="0"/>
  </r>
  <r>
    <n v="536406"/>
    <n v="71053"/>
    <x v="1"/>
    <n v="8"/>
    <x v="33"/>
    <x v="1"/>
    <n v="27.12"/>
    <n v="17850"/>
    <x v="0"/>
  </r>
  <r>
    <n v="536406"/>
    <s v="84406B"/>
    <x v="2"/>
    <n v="8"/>
    <x v="33"/>
    <x v="2"/>
    <n v="22"/>
    <n v="17850"/>
    <x v="0"/>
  </r>
  <r>
    <n v="536406"/>
    <n v="20679"/>
    <x v="47"/>
    <n v="6"/>
    <x v="33"/>
    <x v="10"/>
    <n v="29.700000000000003"/>
    <n v="17850"/>
    <x v="0"/>
  </r>
  <r>
    <n v="536406"/>
    <n v="37370"/>
    <x v="48"/>
    <n v="6"/>
    <x v="33"/>
    <x v="21"/>
    <n v="6.36"/>
    <n v="17850"/>
    <x v="0"/>
  </r>
  <r>
    <n v="536406"/>
    <n v="21871"/>
    <x v="49"/>
    <n v="6"/>
    <x v="33"/>
    <x v="21"/>
    <n v="6.36"/>
    <n v="17850"/>
    <x v="0"/>
  </r>
  <r>
    <n v="536406"/>
    <n v="21071"/>
    <x v="50"/>
    <n v="6"/>
    <x v="33"/>
    <x v="21"/>
    <n v="6.36"/>
    <n v="17850"/>
    <x v="0"/>
  </r>
  <r>
    <n v="536406"/>
    <n v="21068"/>
    <x v="51"/>
    <n v="6"/>
    <x v="33"/>
    <x v="21"/>
    <n v="6.36"/>
    <n v="17850"/>
    <x v="0"/>
  </r>
  <r>
    <n v="536406"/>
    <n v="82483"/>
    <x v="52"/>
    <n v="4"/>
    <x v="33"/>
    <x v="10"/>
    <n v="19.8"/>
    <n v="17850"/>
    <x v="0"/>
  </r>
  <r>
    <n v="536406"/>
    <n v="82486"/>
    <x v="53"/>
    <n v="4"/>
    <x v="33"/>
    <x v="22"/>
    <n v="27.8"/>
    <n v="17850"/>
    <x v="0"/>
  </r>
  <r>
    <n v="536406"/>
    <n v="82482"/>
    <x v="54"/>
    <n v="6"/>
    <x v="33"/>
    <x v="7"/>
    <n v="12.600000000000001"/>
    <n v="17850"/>
    <x v="0"/>
  </r>
  <r>
    <n v="536406"/>
    <s v="82494L"/>
    <x v="55"/>
    <n v="6"/>
    <x v="33"/>
    <x v="0"/>
    <n v="15.299999999999999"/>
    <n v="17850"/>
    <x v="0"/>
  </r>
  <r>
    <n v="536406"/>
    <s v="84029G"/>
    <x v="3"/>
    <n v="6"/>
    <x v="33"/>
    <x v="1"/>
    <n v="20.34"/>
    <n v="17850"/>
    <x v="0"/>
  </r>
  <r>
    <n v="536406"/>
    <s v="84029E"/>
    <x v="4"/>
    <n v="6"/>
    <x v="33"/>
    <x v="1"/>
    <n v="20.34"/>
    <n v="17850"/>
    <x v="0"/>
  </r>
  <r>
    <n v="536406"/>
    <n v="22752"/>
    <x v="5"/>
    <n v="2"/>
    <x v="33"/>
    <x v="3"/>
    <n v="15.3"/>
    <n v="17850"/>
    <x v="0"/>
  </r>
  <r>
    <n v="536406"/>
    <n v="22803"/>
    <x v="202"/>
    <n v="2"/>
    <x v="33"/>
    <x v="46"/>
    <n v="71.5"/>
    <n v="17850"/>
    <x v="0"/>
  </r>
  <r>
    <n v="536406"/>
    <n v="21730"/>
    <x v="6"/>
    <n v="6"/>
    <x v="33"/>
    <x v="4"/>
    <n v="25.5"/>
    <n v="17850"/>
    <x v="0"/>
  </r>
  <r>
    <n v="536407"/>
    <n v="22632"/>
    <x v="8"/>
    <n v="6"/>
    <x v="34"/>
    <x v="5"/>
    <n v="11.100000000000001"/>
    <n v="17850"/>
    <x v="0"/>
  </r>
  <r>
    <n v="536407"/>
    <n v="22633"/>
    <x v="7"/>
    <n v="6"/>
    <x v="34"/>
    <x v="5"/>
    <n v="11.100000000000001"/>
    <n v="17850"/>
    <x v="0"/>
  </r>
  <r>
    <n v="536408"/>
    <n v="22537"/>
    <x v="292"/>
    <n v="24"/>
    <x v="35"/>
    <x v="19"/>
    <n v="10.08"/>
    <n v="14307"/>
    <x v="0"/>
  </r>
  <r>
    <n v="536408"/>
    <n v="22533"/>
    <x v="293"/>
    <n v="24"/>
    <x v="35"/>
    <x v="19"/>
    <n v="10.08"/>
    <n v="14307"/>
    <x v="0"/>
  </r>
  <r>
    <n v="536408"/>
    <n v="20982"/>
    <x v="294"/>
    <n v="12"/>
    <x v="35"/>
    <x v="14"/>
    <n v="10.199999999999999"/>
    <n v="14307"/>
    <x v="0"/>
  </r>
  <r>
    <n v="536408"/>
    <n v="21832"/>
    <x v="112"/>
    <n v="12"/>
    <x v="35"/>
    <x v="9"/>
    <n v="19.799999999999997"/>
    <n v="14307"/>
    <x v="0"/>
  </r>
  <r>
    <n v="536408"/>
    <n v="21915"/>
    <x v="295"/>
    <n v="12"/>
    <x v="35"/>
    <x v="16"/>
    <n v="15"/>
    <n v="14307"/>
    <x v="0"/>
  </r>
  <r>
    <n v="536408"/>
    <n v="21914"/>
    <x v="296"/>
    <n v="12"/>
    <x v="35"/>
    <x v="16"/>
    <n v="15"/>
    <n v="14307"/>
    <x v="0"/>
  </r>
  <r>
    <n v="536408"/>
    <n v="21544"/>
    <x v="297"/>
    <n v="12"/>
    <x v="35"/>
    <x v="14"/>
    <n v="10.199999999999999"/>
    <n v="14307"/>
    <x v="0"/>
  </r>
  <r>
    <n v="536408"/>
    <n v="22813"/>
    <x v="298"/>
    <n v="12"/>
    <x v="35"/>
    <x v="18"/>
    <n v="23.4"/>
    <n v="14307"/>
    <x v="0"/>
  </r>
  <r>
    <n v="536408"/>
    <n v="22114"/>
    <x v="57"/>
    <n v="4"/>
    <x v="35"/>
    <x v="28"/>
    <n v="15.8"/>
    <n v="14307"/>
    <x v="0"/>
  </r>
  <r>
    <n v="536408"/>
    <s v="84029E"/>
    <x v="4"/>
    <n v="4"/>
    <x v="35"/>
    <x v="8"/>
    <n v="15"/>
    <n v="14307"/>
    <x v="0"/>
  </r>
  <r>
    <n v="536408"/>
    <n v="21479"/>
    <x v="213"/>
    <n v="4"/>
    <x v="35"/>
    <x v="8"/>
    <n v="15"/>
    <n v="14307"/>
    <x v="0"/>
  </r>
  <r>
    <n v="536408"/>
    <n v="22964"/>
    <x v="283"/>
    <n v="6"/>
    <x v="35"/>
    <x v="7"/>
    <n v="12.600000000000001"/>
    <n v="14307"/>
    <x v="0"/>
  </r>
  <r>
    <n v="536408"/>
    <n v="84375"/>
    <x v="299"/>
    <n v="12"/>
    <x v="35"/>
    <x v="7"/>
    <n v="25.200000000000003"/>
    <n v="14307"/>
    <x v="0"/>
  </r>
  <r>
    <n v="536408"/>
    <n v="22418"/>
    <x v="300"/>
    <n v="24"/>
    <x v="35"/>
    <x v="14"/>
    <n v="20.399999999999999"/>
    <n v="14307"/>
    <x v="0"/>
  </r>
  <r>
    <n v="536408"/>
    <n v="22178"/>
    <x v="301"/>
    <n v="12"/>
    <x v="35"/>
    <x v="16"/>
    <n v="15"/>
    <n v="14307"/>
    <x v="0"/>
  </r>
  <r>
    <n v="536408"/>
    <s v="84970L"/>
    <x v="302"/>
    <n v="12"/>
    <x v="35"/>
    <x v="52"/>
    <n v="11.399999999999999"/>
    <n v="14307"/>
    <x v="0"/>
  </r>
  <r>
    <n v="536408"/>
    <n v="21733"/>
    <x v="58"/>
    <n v="6"/>
    <x v="35"/>
    <x v="17"/>
    <n v="17.700000000000003"/>
    <n v="14307"/>
    <x v="0"/>
  </r>
  <r>
    <n v="536408"/>
    <n v="22465"/>
    <x v="303"/>
    <n v="12"/>
    <x v="35"/>
    <x v="9"/>
    <n v="19.799999999999997"/>
    <n v="14307"/>
    <x v="0"/>
  </r>
  <r>
    <n v="536408"/>
    <n v="84949"/>
    <x v="304"/>
    <n v="6"/>
    <x v="35"/>
    <x v="9"/>
    <n v="9.8999999999999986"/>
    <n v="14307"/>
    <x v="0"/>
  </r>
  <r>
    <n v="536408"/>
    <n v="20685"/>
    <x v="305"/>
    <n v="2"/>
    <x v="35"/>
    <x v="13"/>
    <n v="15.9"/>
    <n v="14307"/>
    <x v="0"/>
  </r>
  <r>
    <n v="536408"/>
    <n v="48194"/>
    <x v="306"/>
    <n v="2"/>
    <x v="35"/>
    <x v="13"/>
    <n v="15.9"/>
    <n v="14307"/>
    <x v="0"/>
  </r>
  <r>
    <n v="536408"/>
    <n v="22488"/>
    <x v="307"/>
    <n v="12"/>
    <x v="35"/>
    <x v="9"/>
    <n v="19.799999999999997"/>
    <n v="14307"/>
    <x v="0"/>
  </r>
  <r>
    <n v="536408"/>
    <n v="22219"/>
    <x v="308"/>
    <n v="12"/>
    <x v="35"/>
    <x v="14"/>
    <n v="10.199999999999999"/>
    <n v="14307"/>
    <x v="0"/>
  </r>
  <r>
    <n v="536408"/>
    <n v="84879"/>
    <x v="9"/>
    <n v="8"/>
    <x v="35"/>
    <x v="6"/>
    <n v="13.52"/>
    <n v="14307"/>
    <x v="0"/>
  </r>
  <r>
    <n v="536408"/>
    <n v="21754"/>
    <x v="17"/>
    <n v="3"/>
    <x v="35"/>
    <x v="12"/>
    <n v="17.850000000000001"/>
    <n v="14307"/>
    <x v="0"/>
  </r>
  <r>
    <n v="536408"/>
    <n v="21755"/>
    <x v="18"/>
    <n v="3"/>
    <x v="35"/>
    <x v="12"/>
    <n v="17.850000000000001"/>
    <n v="14307"/>
    <x v="0"/>
  </r>
  <r>
    <n v="536408"/>
    <n v="22766"/>
    <x v="218"/>
    <n v="8"/>
    <x v="35"/>
    <x v="17"/>
    <n v="23.6"/>
    <n v="14307"/>
    <x v="0"/>
  </r>
  <r>
    <n v="536408"/>
    <n v="22610"/>
    <x v="309"/>
    <n v="36"/>
    <x v="35"/>
    <x v="14"/>
    <n v="30.599999999999998"/>
    <n v="14307"/>
    <x v="0"/>
  </r>
  <r>
    <n v="536408"/>
    <n v="22716"/>
    <x v="310"/>
    <n v="12"/>
    <x v="35"/>
    <x v="19"/>
    <n v="5.04"/>
    <n v="14307"/>
    <x v="0"/>
  </r>
  <r>
    <n v="536408"/>
    <n v="22706"/>
    <x v="311"/>
    <n v="25"/>
    <x v="35"/>
    <x v="19"/>
    <n v="10.5"/>
    <n v="14307"/>
    <x v="0"/>
  </r>
  <r>
    <n v="536408"/>
    <n v="22371"/>
    <x v="312"/>
    <n v="4"/>
    <x v="35"/>
    <x v="4"/>
    <n v="17"/>
    <n v="14307"/>
    <x v="0"/>
  </r>
  <r>
    <n v="536408"/>
    <s v="85014B"/>
    <x v="156"/>
    <n v="3"/>
    <x v="35"/>
    <x v="12"/>
    <n v="17.850000000000001"/>
    <n v="14307"/>
    <x v="0"/>
  </r>
  <r>
    <n v="536408"/>
    <s v="85014A"/>
    <x v="157"/>
    <n v="3"/>
    <x v="35"/>
    <x v="12"/>
    <n v="17.850000000000001"/>
    <n v="14307"/>
    <x v="0"/>
  </r>
  <r>
    <n v="536408"/>
    <s v="84997B"/>
    <x v="63"/>
    <n v="6"/>
    <x v="35"/>
    <x v="8"/>
    <n v="22.5"/>
    <n v="14307"/>
    <x v="0"/>
  </r>
  <r>
    <n v="536408"/>
    <n v="21212"/>
    <x v="69"/>
    <n v="24"/>
    <x v="35"/>
    <x v="25"/>
    <n v="13.200000000000001"/>
    <n v="14307"/>
    <x v="0"/>
  </r>
  <r>
    <n v="536408"/>
    <n v="21210"/>
    <x v="313"/>
    <n v="12"/>
    <x v="35"/>
    <x v="27"/>
    <n v="17.399999999999999"/>
    <n v="14307"/>
    <x v="0"/>
  </r>
  <r>
    <n v="536408"/>
    <n v="22914"/>
    <x v="24"/>
    <n v="3"/>
    <x v="35"/>
    <x v="10"/>
    <n v="14.850000000000001"/>
    <n v="14307"/>
    <x v="0"/>
  </r>
  <r>
    <n v="536408"/>
    <n v="22553"/>
    <x v="314"/>
    <n v="12"/>
    <x v="35"/>
    <x v="9"/>
    <n v="19.799999999999997"/>
    <n v="14307"/>
    <x v="0"/>
  </r>
  <r>
    <n v="536408"/>
    <n v="16237"/>
    <x v="315"/>
    <n v="30"/>
    <x v="35"/>
    <x v="53"/>
    <n v="6.3"/>
    <n v="14307"/>
    <x v="0"/>
  </r>
  <r>
    <n v="536408"/>
    <n v="22714"/>
    <x v="316"/>
    <n v="12"/>
    <x v="35"/>
    <x v="19"/>
    <n v="5.04"/>
    <n v="14307"/>
    <x v="0"/>
  </r>
  <r>
    <n v="536408"/>
    <n v="22812"/>
    <x v="317"/>
    <n v="12"/>
    <x v="35"/>
    <x v="18"/>
    <n v="23.4"/>
    <n v="14307"/>
    <x v="0"/>
  </r>
  <r>
    <n v="536408"/>
    <n v="84347"/>
    <x v="318"/>
    <n v="6"/>
    <x v="35"/>
    <x v="0"/>
    <n v="15.299999999999999"/>
    <n v="14307"/>
    <x v="0"/>
  </r>
  <r>
    <n v="536408"/>
    <n v="21587"/>
    <x v="255"/>
    <n v="12"/>
    <x v="35"/>
    <x v="0"/>
    <n v="30.599999999999998"/>
    <n v="14307"/>
    <x v="0"/>
  </r>
  <r>
    <n v="536408"/>
    <n v="22736"/>
    <x v="319"/>
    <n v="10"/>
    <x v="35"/>
    <x v="9"/>
    <n v="16.5"/>
    <n v="14307"/>
    <x v="0"/>
  </r>
  <r>
    <n v="536408"/>
    <n v="22492"/>
    <x v="44"/>
    <n v="36"/>
    <x v="35"/>
    <x v="15"/>
    <n v="23.400000000000002"/>
    <n v="14307"/>
    <x v="0"/>
  </r>
  <r>
    <n v="536408"/>
    <n v="22620"/>
    <x v="320"/>
    <n v="12"/>
    <x v="35"/>
    <x v="16"/>
    <n v="15"/>
    <n v="14307"/>
    <x v="0"/>
  </r>
  <r>
    <n v="536408"/>
    <n v="22619"/>
    <x v="179"/>
    <n v="4"/>
    <x v="35"/>
    <x v="8"/>
    <n v="15"/>
    <n v="14307"/>
    <x v="0"/>
  </r>
  <r>
    <n v="536408"/>
    <n v="21705"/>
    <x v="321"/>
    <n v="12"/>
    <x v="35"/>
    <x v="9"/>
    <n v="19.799999999999997"/>
    <n v="14307"/>
    <x v="0"/>
  </r>
  <r>
    <n v="536409"/>
    <s v="90199C"/>
    <x v="322"/>
    <n v="3"/>
    <x v="36"/>
    <x v="39"/>
    <n v="19.049999999999997"/>
    <n v="17908"/>
    <x v="0"/>
  </r>
  <r>
    <n v="536409"/>
    <n v="21479"/>
    <x v="213"/>
    <n v="1"/>
    <x v="36"/>
    <x v="8"/>
    <n v="3.75"/>
    <n v="17908"/>
    <x v="0"/>
  </r>
  <r>
    <n v="536409"/>
    <n v="22111"/>
    <x v="214"/>
    <n v="1"/>
    <x v="36"/>
    <x v="10"/>
    <n v="4.95"/>
    <n v="17908"/>
    <x v="0"/>
  </r>
  <r>
    <n v="536409"/>
    <n v="22785"/>
    <x v="323"/>
    <n v="1"/>
    <x v="36"/>
    <x v="29"/>
    <n v="6.75"/>
    <n v="17908"/>
    <x v="0"/>
  </r>
  <r>
    <n v="536409"/>
    <n v="22975"/>
    <x v="324"/>
    <n v="1"/>
    <x v="36"/>
    <x v="16"/>
    <n v="1.25"/>
    <n v="17908"/>
    <x v="0"/>
  </r>
  <r>
    <n v="536409"/>
    <n v="22972"/>
    <x v="325"/>
    <n v="1"/>
    <x v="36"/>
    <x v="9"/>
    <n v="1.65"/>
    <n v="17908"/>
    <x v="0"/>
  </r>
  <r>
    <n v="536409"/>
    <n v="22866"/>
    <x v="189"/>
    <n v="1"/>
    <x v="36"/>
    <x v="7"/>
    <n v="2.1"/>
    <n v="17908"/>
    <x v="0"/>
  </r>
  <r>
    <n v="536409"/>
    <n v="22568"/>
    <x v="326"/>
    <n v="1"/>
    <x v="36"/>
    <x v="8"/>
    <n v="3.75"/>
    <n v="17908"/>
    <x v="0"/>
  </r>
  <r>
    <n v="536409"/>
    <n v="85116"/>
    <x v="327"/>
    <n v="1"/>
    <x v="36"/>
    <x v="7"/>
    <n v="2.1"/>
    <n v="17908"/>
    <x v="0"/>
  </r>
  <r>
    <n v="536409"/>
    <n v="22664"/>
    <x v="328"/>
    <n v="1"/>
    <x v="36"/>
    <x v="7"/>
    <n v="2.1"/>
    <n v="17908"/>
    <x v="0"/>
  </r>
  <r>
    <n v="536409"/>
    <n v="21609"/>
    <x v="329"/>
    <n v="1"/>
    <x v="36"/>
    <x v="17"/>
    <n v="2.95"/>
    <n v="17908"/>
    <x v="0"/>
  </r>
  <r>
    <n v="536409"/>
    <n v="21866"/>
    <x v="330"/>
    <n v="1"/>
    <x v="36"/>
    <x v="16"/>
    <n v="1.25"/>
    <n v="17908"/>
    <x v="0"/>
  </r>
  <r>
    <n v="536409"/>
    <n v="20669"/>
    <x v="331"/>
    <n v="1"/>
    <x v="36"/>
    <x v="16"/>
    <n v="1.25"/>
    <n v="17908"/>
    <x v="0"/>
  </r>
  <r>
    <n v="536409"/>
    <s v="90129F"/>
    <x v="332"/>
    <n v="1"/>
    <x v="36"/>
    <x v="17"/>
    <n v="2.95"/>
    <n v="17908"/>
    <x v="0"/>
  </r>
  <r>
    <n v="536409"/>
    <s v="90210B"/>
    <x v="333"/>
    <n v="1"/>
    <x v="36"/>
    <x v="17"/>
    <n v="2.95"/>
    <n v="17908"/>
    <x v="0"/>
  </r>
  <r>
    <n v="536409"/>
    <s v="90199C"/>
    <x v="322"/>
    <n v="1"/>
    <x v="36"/>
    <x v="39"/>
    <n v="6.35"/>
    <n v="17908"/>
    <x v="0"/>
  </r>
  <r>
    <n v="536409"/>
    <n v="21955"/>
    <x v="334"/>
    <n v="1"/>
    <x v="36"/>
    <x v="13"/>
    <n v="7.95"/>
    <n v="17908"/>
    <x v="0"/>
  </r>
  <r>
    <n v="536409"/>
    <s v="72802C"/>
    <x v="335"/>
    <n v="1"/>
    <x v="36"/>
    <x v="4"/>
    <n v="4.25"/>
    <n v="17908"/>
    <x v="0"/>
  </r>
  <r>
    <n v="536409"/>
    <n v="22109"/>
    <x v="336"/>
    <n v="1"/>
    <x v="36"/>
    <x v="8"/>
    <n v="3.75"/>
    <n v="17908"/>
    <x v="0"/>
  </r>
  <r>
    <n v="536409"/>
    <n v="85116"/>
    <x v="327"/>
    <n v="5"/>
    <x v="36"/>
    <x v="7"/>
    <n v="10.5"/>
    <n v="17908"/>
    <x v="0"/>
  </r>
  <r>
    <n v="536409"/>
    <n v="22531"/>
    <x v="337"/>
    <n v="1"/>
    <x v="36"/>
    <x v="19"/>
    <n v="0.42"/>
    <n v="17908"/>
    <x v="0"/>
  </r>
  <r>
    <n v="536409"/>
    <n v="21811"/>
    <x v="338"/>
    <n v="1"/>
    <x v="36"/>
    <x v="16"/>
    <n v="1.25"/>
    <n v="17908"/>
    <x v="0"/>
  </r>
  <r>
    <n v="536409"/>
    <n v="22183"/>
    <x v="339"/>
    <n v="1"/>
    <x v="36"/>
    <x v="29"/>
    <n v="6.75"/>
    <n v="17908"/>
    <x v="0"/>
  </r>
  <r>
    <n v="536409"/>
    <n v="21678"/>
    <x v="340"/>
    <n v="6"/>
    <x v="36"/>
    <x v="14"/>
    <n v="5.0999999999999996"/>
    <n v="17908"/>
    <x v="0"/>
  </r>
  <r>
    <n v="536409"/>
    <n v="21676"/>
    <x v="341"/>
    <n v="6"/>
    <x v="36"/>
    <x v="14"/>
    <n v="5.0999999999999996"/>
    <n v="17908"/>
    <x v="0"/>
  </r>
  <r>
    <n v="536409"/>
    <s v="84625A"/>
    <x v="264"/>
    <n v="1"/>
    <x v="36"/>
    <x v="17"/>
    <n v="2.95"/>
    <n v="17908"/>
    <x v="0"/>
  </r>
  <r>
    <n v="536409"/>
    <s v="84625C"/>
    <x v="263"/>
    <n v="3"/>
    <x v="36"/>
    <x v="17"/>
    <n v="8.8500000000000014"/>
    <n v="17908"/>
    <x v="0"/>
  </r>
  <r>
    <n v="536409"/>
    <n v="21931"/>
    <x v="76"/>
    <n v="2"/>
    <x v="36"/>
    <x v="18"/>
    <n v="3.9"/>
    <n v="17908"/>
    <x v="0"/>
  </r>
  <r>
    <n v="536409"/>
    <s v="85169B"/>
    <x v="342"/>
    <n v="12"/>
    <x v="36"/>
    <x v="16"/>
    <n v="15"/>
    <n v="17908"/>
    <x v="0"/>
  </r>
  <r>
    <n v="536409"/>
    <n v="16238"/>
    <x v="343"/>
    <n v="28"/>
    <x v="36"/>
    <x v="53"/>
    <n v="5.88"/>
    <n v="17908"/>
    <x v="0"/>
  </r>
  <r>
    <n v="536409"/>
    <n v="20668"/>
    <x v="168"/>
    <n v="24"/>
    <x v="36"/>
    <x v="54"/>
    <n v="2.88"/>
    <n v="17908"/>
    <x v="0"/>
  </r>
  <r>
    <n v="536409"/>
    <n v="84906"/>
    <x v="344"/>
    <n v="1"/>
    <x v="36"/>
    <x v="12"/>
    <n v="5.95"/>
    <n v="17908"/>
    <x v="0"/>
  </r>
  <r>
    <n v="536409"/>
    <n v="21867"/>
    <x v="345"/>
    <n v="1"/>
    <x v="36"/>
    <x v="16"/>
    <n v="1.25"/>
    <n v="17908"/>
    <x v="0"/>
  </r>
  <r>
    <n v="536409"/>
    <n v="22075"/>
    <x v="346"/>
    <n v="1"/>
    <x v="36"/>
    <x v="9"/>
    <n v="1.65"/>
    <n v="17908"/>
    <x v="0"/>
  </r>
  <r>
    <n v="536409"/>
    <n v="21866"/>
    <x v="330"/>
    <n v="1"/>
    <x v="36"/>
    <x v="16"/>
    <n v="1.25"/>
    <n v="17908"/>
    <x v="0"/>
  </r>
  <r>
    <n v="536409"/>
    <n v="21326"/>
    <x v="347"/>
    <n v="12"/>
    <x v="36"/>
    <x v="15"/>
    <n v="7.8000000000000007"/>
    <n v="17908"/>
    <x v="0"/>
  </r>
  <r>
    <n v="536409"/>
    <n v="21065"/>
    <x v="348"/>
    <n v="1"/>
    <x v="36"/>
    <x v="12"/>
    <n v="5.95"/>
    <n v="17908"/>
    <x v="0"/>
  </r>
  <r>
    <n v="536409"/>
    <n v="22074"/>
    <x v="349"/>
    <n v="1"/>
    <x v="36"/>
    <x v="9"/>
    <n v="1.65"/>
    <n v="17908"/>
    <x v="0"/>
  </r>
  <r>
    <n v="536409"/>
    <n v="22900"/>
    <x v="40"/>
    <n v="1"/>
    <x v="36"/>
    <x v="17"/>
    <n v="2.95"/>
    <n v="17908"/>
    <x v="0"/>
  </r>
  <r>
    <n v="536409"/>
    <n v="20713"/>
    <x v="350"/>
    <n v="1"/>
    <x v="36"/>
    <x v="18"/>
    <n v="1.95"/>
    <n v="17908"/>
    <x v="0"/>
  </r>
  <r>
    <n v="536409"/>
    <n v="20966"/>
    <x v="247"/>
    <n v="2"/>
    <x v="36"/>
    <x v="16"/>
    <n v="2.5"/>
    <n v="17908"/>
    <x v="0"/>
  </r>
  <r>
    <n v="536409"/>
    <n v="21116"/>
    <x v="351"/>
    <n v="1"/>
    <x v="36"/>
    <x v="10"/>
    <n v="4.95"/>
    <n v="17908"/>
    <x v="0"/>
  </r>
  <r>
    <n v="536409"/>
    <s v="90199C"/>
    <x v="322"/>
    <n v="2"/>
    <x v="36"/>
    <x v="39"/>
    <n v="12.7"/>
    <n v="17908"/>
    <x v="0"/>
  </r>
  <r>
    <n v="536409"/>
    <n v="22633"/>
    <x v="7"/>
    <n v="1"/>
    <x v="36"/>
    <x v="7"/>
    <n v="2.1"/>
    <n v="17908"/>
    <x v="0"/>
  </r>
  <r>
    <n v="536409"/>
    <n v="22866"/>
    <x v="189"/>
    <n v="1"/>
    <x v="36"/>
    <x v="7"/>
    <n v="2.1"/>
    <n v="17908"/>
    <x v="0"/>
  </r>
  <r>
    <n v="536409"/>
    <n v="22198"/>
    <x v="170"/>
    <n v="1"/>
    <x v="36"/>
    <x v="9"/>
    <n v="1.65"/>
    <n v="17908"/>
    <x v="0"/>
  </r>
  <r>
    <n v="536409"/>
    <n v="21824"/>
    <x v="352"/>
    <n v="3"/>
    <x v="36"/>
    <x v="27"/>
    <n v="4.3499999999999996"/>
    <n v="17908"/>
    <x v="0"/>
  </r>
  <r>
    <n v="536409"/>
    <n v="21823"/>
    <x v="353"/>
    <n v="3"/>
    <x v="36"/>
    <x v="27"/>
    <n v="4.3499999999999996"/>
    <n v="17908"/>
    <x v="0"/>
  </r>
  <r>
    <n v="536409"/>
    <n v="22153"/>
    <x v="354"/>
    <n v="6"/>
    <x v="36"/>
    <x v="19"/>
    <n v="2.52"/>
    <n v="17908"/>
    <x v="0"/>
  </r>
  <r>
    <n v="536409"/>
    <n v="22197"/>
    <x v="169"/>
    <n v="2"/>
    <x v="36"/>
    <x v="14"/>
    <n v="1.7"/>
    <n v="17908"/>
    <x v="0"/>
  </r>
  <r>
    <n v="536409"/>
    <s v="85099B"/>
    <x v="138"/>
    <n v="2"/>
    <x v="36"/>
    <x v="18"/>
    <n v="3.9"/>
    <n v="17908"/>
    <x v="0"/>
  </r>
  <r>
    <n v="536409"/>
    <s v="85099F"/>
    <x v="355"/>
    <n v="1"/>
    <x v="36"/>
    <x v="18"/>
    <n v="1.95"/>
    <n v="17908"/>
    <x v="0"/>
  </r>
  <r>
    <n v="536409"/>
    <n v="20717"/>
    <x v="356"/>
    <n v="1"/>
    <x v="36"/>
    <x v="16"/>
    <n v="1.25"/>
    <n v="17908"/>
    <x v="0"/>
  </r>
  <r>
    <n v="536409"/>
    <n v="20723"/>
    <x v="62"/>
    <n v="1"/>
    <x v="36"/>
    <x v="14"/>
    <n v="0.85"/>
    <n v="17908"/>
    <x v="0"/>
  </r>
  <r>
    <n v="536409"/>
    <n v="22900"/>
    <x v="40"/>
    <n v="1"/>
    <x v="36"/>
    <x v="17"/>
    <n v="2.95"/>
    <n v="17908"/>
    <x v="0"/>
  </r>
  <r>
    <n v="536409"/>
    <n v="21980"/>
    <x v="204"/>
    <n v="12"/>
    <x v="36"/>
    <x v="48"/>
    <n v="3.4799999999999995"/>
    <n v="17908"/>
    <x v="0"/>
  </r>
  <r>
    <n v="536409"/>
    <n v="22111"/>
    <x v="214"/>
    <n v="1"/>
    <x v="36"/>
    <x v="10"/>
    <n v="4.95"/>
    <n v="17908"/>
    <x v="0"/>
  </r>
  <r>
    <n v="536409"/>
    <n v="22112"/>
    <x v="212"/>
    <n v="1"/>
    <x v="36"/>
    <x v="10"/>
    <n v="4.95"/>
    <n v="17908"/>
    <x v="0"/>
  </r>
  <r>
    <n v="536412"/>
    <n v="20728"/>
    <x v="288"/>
    <n v="3"/>
    <x v="37"/>
    <x v="9"/>
    <n v="4.9499999999999993"/>
    <n v="17920"/>
    <x v="0"/>
  </r>
  <r>
    <n v="536412"/>
    <n v="22382"/>
    <x v="259"/>
    <n v="3"/>
    <x v="37"/>
    <x v="9"/>
    <n v="4.9499999999999993"/>
    <n v="17920"/>
    <x v="0"/>
  </r>
  <r>
    <n v="536412"/>
    <n v="22326"/>
    <x v="34"/>
    <n v="1"/>
    <x v="37"/>
    <x v="17"/>
    <n v="2.95"/>
    <n v="17920"/>
    <x v="0"/>
  </r>
  <r>
    <n v="536412"/>
    <n v="22662"/>
    <x v="136"/>
    <n v="4"/>
    <x v="37"/>
    <x v="9"/>
    <n v="6.6"/>
    <n v="17920"/>
    <x v="0"/>
  </r>
  <r>
    <n v="536412"/>
    <n v="22383"/>
    <x v="287"/>
    <n v="3"/>
    <x v="37"/>
    <x v="9"/>
    <n v="4.9499999999999993"/>
    <n v="17920"/>
    <x v="0"/>
  </r>
  <r>
    <n v="536412"/>
    <n v="20727"/>
    <x v="289"/>
    <n v="3"/>
    <x v="37"/>
    <x v="9"/>
    <n v="4.9499999999999993"/>
    <n v="17920"/>
    <x v="0"/>
  </r>
  <r>
    <n v="536412"/>
    <n v="22328"/>
    <x v="357"/>
    <n v="1"/>
    <x v="37"/>
    <x v="17"/>
    <n v="2.95"/>
    <n v="17920"/>
    <x v="0"/>
  </r>
  <r>
    <n v="536412"/>
    <n v="22327"/>
    <x v="358"/>
    <n v="1"/>
    <x v="37"/>
    <x v="17"/>
    <n v="2.95"/>
    <n v="17920"/>
    <x v="0"/>
  </r>
  <r>
    <n v="536412"/>
    <n v="22630"/>
    <x v="359"/>
    <n v="1"/>
    <x v="37"/>
    <x v="18"/>
    <n v="1.95"/>
    <n v="17920"/>
    <x v="0"/>
  </r>
  <r>
    <n v="536412"/>
    <n v="22629"/>
    <x v="35"/>
    <n v="1"/>
    <x v="37"/>
    <x v="18"/>
    <n v="1.95"/>
    <n v="17920"/>
    <x v="0"/>
  </r>
  <r>
    <n v="536412"/>
    <n v="21245"/>
    <x v="360"/>
    <n v="1"/>
    <x v="37"/>
    <x v="6"/>
    <n v="1.69"/>
    <n v="17920"/>
    <x v="0"/>
  </r>
  <r>
    <n v="536412"/>
    <n v="21244"/>
    <x v="361"/>
    <n v="1"/>
    <x v="37"/>
    <x v="6"/>
    <n v="1.69"/>
    <n v="17920"/>
    <x v="0"/>
  </r>
  <r>
    <n v="536412"/>
    <n v="21242"/>
    <x v="362"/>
    <n v="1"/>
    <x v="37"/>
    <x v="6"/>
    <n v="1.69"/>
    <n v="17920"/>
    <x v="0"/>
  </r>
  <r>
    <n v="536412"/>
    <n v="21243"/>
    <x v="363"/>
    <n v="1"/>
    <x v="37"/>
    <x v="6"/>
    <n v="1.69"/>
    <n v="17920"/>
    <x v="0"/>
  </r>
  <r>
    <n v="536412"/>
    <n v="22327"/>
    <x v="358"/>
    <n v="1"/>
    <x v="37"/>
    <x v="17"/>
    <n v="2.95"/>
    <n v="17920"/>
    <x v="0"/>
  </r>
  <r>
    <n v="536412"/>
    <n v="22273"/>
    <x v="364"/>
    <n v="1"/>
    <x v="37"/>
    <x v="17"/>
    <n v="2.95"/>
    <n v="17920"/>
    <x v="0"/>
  </r>
  <r>
    <n v="536412"/>
    <n v="22940"/>
    <x v="365"/>
    <n v="3"/>
    <x v="37"/>
    <x v="4"/>
    <n v="12.75"/>
    <n v="17920"/>
    <x v="0"/>
  </r>
  <r>
    <n v="536412"/>
    <n v="22652"/>
    <x v="195"/>
    <n v="5"/>
    <x v="37"/>
    <x v="9"/>
    <n v="8.25"/>
    <n v="17920"/>
    <x v="0"/>
  </r>
  <r>
    <n v="536412"/>
    <n v="22759"/>
    <x v="366"/>
    <n v="1"/>
    <x v="37"/>
    <x v="9"/>
    <n v="1.65"/>
    <n v="17920"/>
    <x v="0"/>
  </r>
  <r>
    <n v="536412"/>
    <n v="21880"/>
    <x v="367"/>
    <n v="10"/>
    <x v="37"/>
    <x v="15"/>
    <n v="6.5"/>
    <n v="17920"/>
    <x v="0"/>
  </r>
  <r>
    <n v="536412"/>
    <n v="21738"/>
    <x v="368"/>
    <n v="1"/>
    <x v="37"/>
    <x v="17"/>
    <n v="2.95"/>
    <n v="17920"/>
    <x v="0"/>
  </r>
  <r>
    <n v="536412"/>
    <n v="22077"/>
    <x v="369"/>
    <n v="1"/>
    <x v="37"/>
    <x v="9"/>
    <n v="1.65"/>
    <n v="17920"/>
    <x v="0"/>
  </r>
  <r>
    <n v="536412"/>
    <s v="85049E"/>
    <x v="222"/>
    <n v="3"/>
    <x v="37"/>
    <x v="16"/>
    <n v="3.75"/>
    <n v="17920"/>
    <x v="0"/>
  </r>
  <r>
    <n v="536412"/>
    <n v="22961"/>
    <x v="78"/>
    <n v="24"/>
    <x v="37"/>
    <x v="27"/>
    <n v="34.799999999999997"/>
    <n v="17920"/>
    <x v="0"/>
  </r>
  <r>
    <n v="536412"/>
    <n v="21448"/>
    <x v="370"/>
    <n v="2"/>
    <x v="37"/>
    <x v="9"/>
    <n v="3.3"/>
    <n v="17920"/>
    <x v="0"/>
  </r>
  <r>
    <n v="536412"/>
    <n v="22837"/>
    <x v="268"/>
    <n v="3"/>
    <x v="37"/>
    <x v="47"/>
    <n v="13.950000000000001"/>
    <n v="17920"/>
    <x v="0"/>
  </r>
  <r>
    <n v="536412"/>
    <n v="22749"/>
    <x v="12"/>
    <n v="2"/>
    <x v="37"/>
    <x v="8"/>
    <n v="7.5"/>
    <n v="17920"/>
    <x v="0"/>
  </r>
  <r>
    <n v="536412"/>
    <n v="22940"/>
    <x v="365"/>
    <n v="1"/>
    <x v="37"/>
    <x v="4"/>
    <n v="4.25"/>
    <n v="17920"/>
    <x v="0"/>
  </r>
  <r>
    <n v="536412"/>
    <n v="22749"/>
    <x v="12"/>
    <n v="1"/>
    <x v="37"/>
    <x v="8"/>
    <n v="3.75"/>
    <n v="17920"/>
    <x v="0"/>
  </r>
  <r>
    <n v="536412"/>
    <n v="22077"/>
    <x v="369"/>
    <n v="2"/>
    <x v="37"/>
    <x v="9"/>
    <n v="3.3"/>
    <n v="17920"/>
    <x v="0"/>
  </r>
  <r>
    <n v="536412"/>
    <n v="21738"/>
    <x v="368"/>
    <n v="2"/>
    <x v="37"/>
    <x v="17"/>
    <n v="5.9"/>
    <n v="17920"/>
    <x v="0"/>
  </r>
  <r>
    <n v="536412"/>
    <s v="85049E"/>
    <x v="222"/>
    <n v="1"/>
    <x v="37"/>
    <x v="16"/>
    <n v="1.25"/>
    <n v="17920"/>
    <x v="0"/>
  </r>
  <r>
    <n v="536412"/>
    <n v="22243"/>
    <x v="371"/>
    <n v="6"/>
    <x v="37"/>
    <x v="9"/>
    <n v="9.8999999999999986"/>
    <n v="17920"/>
    <x v="0"/>
  </r>
  <r>
    <n v="536412"/>
    <n v="22141"/>
    <x v="372"/>
    <n v="1"/>
    <x v="37"/>
    <x v="7"/>
    <n v="2.1"/>
    <n v="17920"/>
    <x v="0"/>
  </r>
  <r>
    <n v="536412"/>
    <n v="22144"/>
    <x v="373"/>
    <n v="2"/>
    <x v="37"/>
    <x v="7"/>
    <n v="4.2"/>
    <n v="17920"/>
    <x v="0"/>
  </r>
  <r>
    <n v="536412"/>
    <n v="22243"/>
    <x v="371"/>
    <n v="3"/>
    <x v="37"/>
    <x v="9"/>
    <n v="4.9499999999999993"/>
    <n v="17920"/>
    <x v="0"/>
  </r>
  <r>
    <n v="536412"/>
    <n v="22077"/>
    <x v="369"/>
    <n v="7"/>
    <x v="37"/>
    <x v="9"/>
    <n v="11.549999999999999"/>
    <n v="17920"/>
    <x v="0"/>
  </r>
  <r>
    <n v="536412"/>
    <n v="21448"/>
    <x v="370"/>
    <n v="1"/>
    <x v="37"/>
    <x v="9"/>
    <n v="1.65"/>
    <n v="17920"/>
    <x v="0"/>
  </r>
  <r>
    <n v="536412"/>
    <n v="22759"/>
    <x v="366"/>
    <n v="5"/>
    <x v="37"/>
    <x v="9"/>
    <n v="8.25"/>
    <n v="17920"/>
    <x v="0"/>
  </r>
  <r>
    <n v="536412"/>
    <n v="22242"/>
    <x v="151"/>
    <n v="5"/>
    <x v="37"/>
    <x v="9"/>
    <n v="8.25"/>
    <n v="17920"/>
    <x v="0"/>
  </r>
  <r>
    <n v="536412"/>
    <s v="85049E"/>
    <x v="222"/>
    <n v="12"/>
    <x v="37"/>
    <x v="16"/>
    <n v="15"/>
    <n v="17920"/>
    <x v="0"/>
  </r>
  <r>
    <n v="536412"/>
    <n v="21731"/>
    <x v="39"/>
    <n v="5"/>
    <x v="37"/>
    <x v="9"/>
    <n v="8.25"/>
    <n v="17920"/>
    <x v="0"/>
  </r>
  <r>
    <n v="536412"/>
    <n v="22243"/>
    <x v="371"/>
    <n v="1"/>
    <x v="37"/>
    <x v="9"/>
    <n v="1.65"/>
    <n v="17920"/>
    <x v="0"/>
  </r>
  <r>
    <n v="536412"/>
    <n v="21739"/>
    <x v="374"/>
    <n v="2"/>
    <x v="37"/>
    <x v="17"/>
    <n v="5.9"/>
    <n v="17920"/>
    <x v="0"/>
  </r>
  <r>
    <n v="536412"/>
    <n v="21738"/>
    <x v="368"/>
    <n v="5"/>
    <x v="37"/>
    <x v="17"/>
    <n v="14.75"/>
    <n v="17920"/>
    <x v="0"/>
  </r>
  <r>
    <n v="536412"/>
    <n v="22271"/>
    <x v="375"/>
    <n v="2"/>
    <x v="37"/>
    <x v="17"/>
    <n v="5.9"/>
    <n v="17920"/>
    <x v="0"/>
  </r>
  <r>
    <n v="536412"/>
    <n v="22273"/>
    <x v="364"/>
    <n v="1"/>
    <x v="37"/>
    <x v="17"/>
    <n v="2.95"/>
    <n v="17920"/>
    <x v="0"/>
  </r>
  <r>
    <n v="536412"/>
    <n v="22274"/>
    <x v="376"/>
    <n v="2"/>
    <x v="37"/>
    <x v="17"/>
    <n v="5.9"/>
    <n v="17920"/>
    <x v="0"/>
  </r>
  <r>
    <n v="536412"/>
    <n v="22749"/>
    <x v="12"/>
    <n v="1"/>
    <x v="37"/>
    <x v="8"/>
    <n v="3.75"/>
    <n v="17920"/>
    <x v="0"/>
  </r>
  <r>
    <n v="536412"/>
    <n v="22751"/>
    <x v="377"/>
    <n v="2"/>
    <x v="37"/>
    <x v="8"/>
    <n v="7.5"/>
    <n v="17920"/>
    <x v="0"/>
  </r>
  <r>
    <n v="536412"/>
    <n v="21034"/>
    <x v="378"/>
    <n v="1"/>
    <x v="37"/>
    <x v="52"/>
    <n v="0.95"/>
    <n v="17920"/>
    <x v="0"/>
  </r>
  <r>
    <n v="536412"/>
    <n v="22273"/>
    <x v="364"/>
    <n v="2"/>
    <x v="37"/>
    <x v="17"/>
    <n v="5.9"/>
    <n v="17920"/>
    <x v="0"/>
  </r>
  <r>
    <n v="536412"/>
    <n v="22568"/>
    <x v="326"/>
    <n v="3"/>
    <x v="37"/>
    <x v="8"/>
    <n v="11.25"/>
    <n v="17920"/>
    <x v="0"/>
  </r>
  <r>
    <n v="536412"/>
    <n v="22141"/>
    <x v="372"/>
    <n v="1"/>
    <x v="37"/>
    <x v="7"/>
    <n v="2.1"/>
    <n v="17920"/>
    <x v="0"/>
  </r>
  <r>
    <n v="536412"/>
    <n v="22144"/>
    <x v="373"/>
    <n v="1"/>
    <x v="37"/>
    <x v="7"/>
    <n v="2.1"/>
    <n v="17920"/>
    <x v="0"/>
  </r>
  <r>
    <n v="536412"/>
    <n v="22570"/>
    <x v="379"/>
    <n v="3"/>
    <x v="37"/>
    <x v="8"/>
    <n v="11.25"/>
    <n v="17920"/>
    <x v="0"/>
  </r>
  <r>
    <n v="536412"/>
    <n v="22569"/>
    <x v="380"/>
    <n v="2"/>
    <x v="37"/>
    <x v="8"/>
    <n v="7.5"/>
    <n v="17920"/>
    <x v="0"/>
  </r>
  <r>
    <n v="536412"/>
    <n v="21448"/>
    <x v="370"/>
    <n v="1"/>
    <x v="37"/>
    <x v="9"/>
    <n v="1.65"/>
    <n v="17920"/>
    <x v="0"/>
  </r>
  <r>
    <n v="536412"/>
    <n v="22086"/>
    <x v="46"/>
    <n v="1"/>
    <x v="37"/>
    <x v="17"/>
    <n v="2.95"/>
    <n v="17920"/>
    <x v="0"/>
  </r>
  <r>
    <n v="536412"/>
    <n v="22569"/>
    <x v="380"/>
    <n v="2"/>
    <x v="37"/>
    <x v="8"/>
    <n v="7.5"/>
    <n v="17920"/>
    <x v="0"/>
  </r>
  <r>
    <n v="536412"/>
    <n v="21448"/>
    <x v="370"/>
    <n v="2"/>
    <x v="37"/>
    <x v="9"/>
    <n v="3.3"/>
    <n v="17920"/>
    <x v="0"/>
  </r>
  <r>
    <n v="536412"/>
    <n v="22968"/>
    <x v="165"/>
    <n v="4"/>
    <x v="37"/>
    <x v="11"/>
    <n v="39.799999999999997"/>
    <n v="17920"/>
    <x v="0"/>
  </r>
  <r>
    <n v="536412"/>
    <n v="22902"/>
    <x v="381"/>
    <n v="7"/>
    <x v="37"/>
    <x v="7"/>
    <n v="14.700000000000001"/>
    <n v="17920"/>
    <x v="0"/>
  </r>
  <r>
    <n v="536412"/>
    <n v="21448"/>
    <x v="370"/>
    <n v="2"/>
    <x v="37"/>
    <x v="9"/>
    <n v="3.3"/>
    <n v="17920"/>
    <x v="0"/>
  </r>
  <r>
    <n v="536412"/>
    <n v="22902"/>
    <x v="381"/>
    <n v="7"/>
    <x v="37"/>
    <x v="7"/>
    <n v="14.700000000000001"/>
    <n v="17920"/>
    <x v="0"/>
  </r>
  <r>
    <n v="536412"/>
    <n v="21710"/>
    <x v="382"/>
    <n v="1"/>
    <x v="37"/>
    <x v="10"/>
    <n v="4.95"/>
    <n v="17920"/>
    <x v="0"/>
  </r>
  <r>
    <n v="536412"/>
    <n v="21708"/>
    <x v="383"/>
    <n v="1"/>
    <x v="37"/>
    <x v="10"/>
    <n v="4.95"/>
    <n v="17920"/>
    <x v="0"/>
  </r>
  <r>
    <n v="536412"/>
    <n v="21711"/>
    <x v="384"/>
    <n v="1"/>
    <x v="37"/>
    <x v="10"/>
    <n v="4.95"/>
    <n v="17920"/>
    <x v="0"/>
  </r>
  <r>
    <n v="536412"/>
    <n v="22179"/>
    <x v="385"/>
    <n v="2"/>
    <x v="37"/>
    <x v="29"/>
    <n v="13.5"/>
    <n v="17920"/>
    <x v="0"/>
  </r>
  <r>
    <n v="536412"/>
    <n v="22197"/>
    <x v="169"/>
    <n v="5"/>
    <x v="37"/>
    <x v="14"/>
    <n v="4.25"/>
    <n v="17920"/>
    <x v="0"/>
  </r>
  <r>
    <n v="536412"/>
    <n v="22900"/>
    <x v="40"/>
    <n v="2"/>
    <x v="37"/>
    <x v="17"/>
    <n v="5.9"/>
    <n v="17920"/>
    <x v="0"/>
  </r>
  <r>
    <n v="536412"/>
    <n v="21706"/>
    <x v="386"/>
    <n v="1"/>
    <x v="37"/>
    <x v="10"/>
    <n v="4.95"/>
    <n v="17920"/>
    <x v="0"/>
  </r>
  <r>
    <n v="536412"/>
    <n v="22468"/>
    <x v="206"/>
    <n v="2"/>
    <x v="37"/>
    <x v="29"/>
    <n v="13.5"/>
    <n v="17920"/>
    <x v="0"/>
  </r>
  <r>
    <n v="536412"/>
    <n v="20725"/>
    <x v="66"/>
    <n v="1"/>
    <x v="37"/>
    <x v="9"/>
    <n v="1.65"/>
    <n v="17920"/>
    <x v="0"/>
  </r>
  <r>
    <n v="536412"/>
    <s v="85184C"/>
    <x v="387"/>
    <n v="1"/>
    <x v="37"/>
    <x v="17"/>
    <n v="2.95"/>
    <n v="17920"/>
    <x v="0"/>
  </r>
  <r>
    <n v="536412"/>
    <n v="21708"/>
    <x v="383"/>
    <n v="1"/>
    <x v="37"/>
    <x v="10"/>
    <n v="4.95"/>
    <n v="17920"/>
    <x v="0"/>
  </r>
  <r>
    <n v="536412"/>
    <n v="22900"/>
    <x v="40"/>
    <n v="2"/>
    <x v="37"/>
    <x v="17"/>
    <n v="5.9"/>
    <n v="17920"/>
    <x v="0"/>
  </r>
  <r>
    <n v="536412"/>
    <n v="21706"/>
    <x v="386"/>
    <n v="1"/>
    <x v="37"/>
    <x v="10"/>
    <n v="4.95"/>
    <n v="17920"/>
    <x v="0"/>
  </r>
  <r>
    <n v="536412"/>
    <n v="22988"/>
    <x v="388"/>
    <n v="6"/>
    <x v="37"/>
    <x v="16"/>
    <n v="7.5"/>
    <n v="17920"/>
    <x v="0"/>
  </r>
  <r>
    <n v="536412"/>
    <s v="85184C"/>
    <x v="387"/>
    <n v="1"/>
    <x v="37"/>
    <x v="17"/>
    <n v="2.95"/>
    <n v="17920"/>
    <x v="0"/>
  </r>
  <r>
    <n v="536412"/>
    <n v="20750"/>
    <x v="389"/>
    <n v="1"/>
    <x v="37"/>
    <x v="13"/>
    <n v="7.95"/>
    <n v="17920"/>
    <x v="0"/>
  </r>
  <r>
    <n v="536415"/>
    <n v="22952"/>
    <x v="390"/>
    <n v="10"/>
    <x v="38"/>
    <x v="25"/>
    <n v="5.5"/>
    <n v="12838"/>
    <x v="0"/>
  </r>
  <r>
    <n v="536415"/>
    <n v="22910"/>
    <x v="167"/>
    <n v="5"/>
    <x v="38"/>
    <x v="17"/>
    <n v="14.75"/>
    <n v="12838"/>
    <x v="0"/>
  </r>
  <r>
    <n v="536415"/>
    <n v="22739"/>
    <x v="391"/>
    <n v="3"/>
    <x v="38"/>
    <x v="9"/>
    <n v="4.9499999999999993"/>
    <n v="12838"/>
    <x v="0"/>
  </r>
  <r>
    <n v="536415"/>
    <n v="22738"/>
    <x v="392"/>
    <n v="3"/>
    <x v="38"/>
    <x v="9"/>
    <n v="4.9499999999999993"/>
    <n v="12838"/>
    <x v="0"/>
  </r>
  <r>
    <n v="536415"/>
    <n v="22736"/>
    <x v="319"/>
    <n v="3"/>
    <x v="38"/>
    <x v="9"/>
    <n v="4.9499999999999993"/>
    <n v="12838"/>
    <x v="0"/>
  </r>
  <r>
    <n v="536415"/>
    <n v="22909"/>
    <x v="393"/>
    <n v="5"/>
    <x v="38"/>
    <x v="14"/>
    <n v="4.25"/>
    <n v="12838"/>
    <x v="0"/>
  </r>
  <r>
    <n v="536415"/>
    <s v="35591T"/>
    <x v="394"/>
    <n v="2"/>
    <x v="38"/>
    <x v="16"/>
    <n v="2.5"/>
    <n v="12838"/>
    <x v="0"/>
  </r>
  <r>
    <n v="536415"/>
    <n v="22186"/>
    <x v="395"/>
    <n v="5"/>
    <x v="38"/>
    <x v="17"/>
    <n v="14.75"/>
    <n v="12838"/>
    <x v="0"/>
  </r>
  <r>
    <n v="536415"/>
    <n v="22695"/>
    <x v="396"/>
    <n v="3"/>
    <x v="38"/>
    <x v="27"/>
    <n v="4.3499999999999996"/>
    <n v="12838"/>
    <x v="0"/>
  </r>
  <r>
    <n v="536415"/>
    <n v="22470"/>
    <x v="126"/>
    <n v="1"/>
    <x v="38"/>
    <x v="17"/>
    <n v="2.95"/>
    <n v="12838"/>
    <x v="0"/>
  </r>
  <r>
    <n v="536415"/>
    <n v="22580"/>
    <x v="397"/>
    <n v="1"/>
    <x v="38"/>
    <x v="12"/>
    <n v="5.95"/>
    <n v="12838"/>
    <x v="0"/>
  </r>
  <r>
    <n v="536415"/>
    <n v="22469"/>
    <x v="125"/>
    <n v="5"/>
    <x v="38"/>
    <x v="9"/>
    <n v="8.25"/>
    <n v="12838"/>
    <x v="0"/>
  </r>
  <r>
    <n v="536415"/>
    <n v="22147"/>
    <x v="398"/>
    <n v="4"/>
    <x v="38"/>
    <x v="27"/>
    <n v="5.8"/>
    <n v="12838"/>
    <x v="0"/>
  </r>
  <r>
    <n v="536415"/>
    <n v="22130"/>
    <x v="399"/>
    <n v="6"/>
    <x v="38"/>
    <x v="14"/>
    <n v="5.0999999999999996"/>
    <n v="12838"/>
    <x v="0"/>
  </r>
  <r>
    <n v="536415"/>
    <n v="21791"/>
    <x v="32"/>
    <n v="3"/>
    <x v="38"/>
    <x v="16"/>
    <n v="3.75"/>
    <n v="12838"/>
    <x v="0"/>
  </r>
  <r>
    <n v="536415"/>
    <n v="22694"/>
    <x v="400"/>
    <n v="5"/>
    <x v="38"/>
    <x v="7"/>
    <n v="10.5"/>
    <n v="12838"/>
    <x v="0"/>
  </r>
  <r>
    <n v="536415"/>
    <n v="21790"/>
    <x v="401"/>
    <n v="3"/>
    <x v="38"/>
    <x v="14"/>
    <n v="2.5499999999999998"/>
    <n v="12838"/>
    <x v="0"/>
  </r>
  <r>
    <n v="536415"/>
    <n v="22149"/>
    <x v="402"/>
    <n v="4"/>
    <x v="38"/>
    <x v="7"/>
    <n v="8.4"/>
    <n v="12838"/>
    <x v="0"/>
  </r>
  <r>
    <n v="536415"/>
    <n v="22900"/>
    <x v="40"/>
    <n v="3"/>
    <x v="38"/>
    <x v="17"/>
    <n v="8.8500000000000014"/>
    <n v="12838"/>
    <x v="0"/>
  </r>
  <r>
    <n v="536415"/>
    <n v="22961"/>
    <x v="78"/>
    <n v="3"/>
    <x v="38"/>
    <x v="27"/>
    <n v="4.3499999999999996"/>
    <n v="12838"/>
    <x v="0"/>
  </r>
  <r>
    <n v="536415"/>
    <n v="22321"/>
    <x v="403"/>
    <n v="12"/>
    <x v="38"/>
    <x v="14"/>
    <n v="10.199999999999999"/>
    <n v="12838"/>
    <x v="0"/>
  </r>
  <r>
    <n v="536415"/>
    <n v="22594"/>
    <x v="404"/>
    <n v="5"/>
    <x v="38"/>
    <x v="14"/>
    <n v="4.25"/>
    <n v="12838"/>
    <x v="0"/>
  </r>
  <r>
    <n v="536415"/>
    <n v="22593"/>
    <x v="405"/>
    <n v="4"/>
    <x v="38"/>
    <x v="14"/>
    <n v="3.4"/>
    <n v="12838"/>
    <x v="0"/>
  </r>
  <r>
    <n v="536415"/>
    <n v="22595"/>
    <x v="406"/>
    <n v="6"/>
    <x v="38"/>
    <x v="14"/>
    <n v="5.0999999999999996"/>
    <n v="12838"/>
    <x v="0"/>
  </r>
  <r>
    <n v="536415"/>
    <n v="21986"/>
    <x v="407"/>
    <n v="12"/>
    <x v="38"/>
    <x v="48"/>
    <n v="3.4799999999999995"/>
    <n v="12838"/>
    <x v="0"/>
  </r>
  <r>
    <n v="536415"/>
    <n v="22750"/>
    <x v="408"/>
    <n v="2"/>
    <x v="38"/>
    <x v="8"/>
    <n v="7.5"/>
    <n v="12838"/>
    <x v="0"/>
  </r>
  <r>
    <n v="536415"/>
    <n v="22616"/>
    <x v="409"/>
    <n v="12"/>
    <x v="38"/>
    <x v="48"/>
    <n v="3.4799999999999995"/>
    <n v="12838"/>
    <x v="0"/>
  </r>
  <r>
    <n v="536415"/>
    <n v="22775"/>
    <x v="410"/>
    <n v="1"/>
    <x v="38"/>
    <x v="16"/>
    <n v="1.25"/>
    <n v="12838"/>
    <x v="0"/>
  </r>
  <r>
    <n v="536415"/>
    <n v="22899"/>
    <x v="411"/>
    <n v="2"/>
    <x v="38"/>
    <x v="7"/>
    <n v="4.2"/>
    <n v="12838"/>
    <x v="0"/>
  </r>
  <r>
    <n v="536415"/>
    <n v="22367"/>
    <x v="412"/>
    <n v="3"/>
    <x v="38"/>
    <x v="18"/>
    <n v="5.85"/>
    <n v="12838"/>
    <x v="0"/>
  </r>
  <r>
    <n v="536415"/>
    <n v="22942"/>
    <x v="413"/>
    <n v="3"/>
    <x v="38"/>
    <x v="35"/>
    <n v="25.5"/>
    <n v="12838"/>
    <x v="0"/>
  </r>
  <r>
    <n v="536415"/>
    <n v="22941"/>
    <x v="152"/>
    <n v="3"/>
    <x v="38"/>
    <x v="35"/>
    <n v="25.5"/>
    <n v="12838"/>
    <x v="0"/>
  </r>
  <r>
    <n v="536415"/>
    <n v="22086"/>
    <x v="46"/>
    <n v="6"/>
    <x v="38"/>
    <x v="17"/>
    <n v="17.700000000000003"/>
    <n v="12838"/>
    <x v="0"/>
  </r>
  <r>
    <n v="536415"/>
    <n v="22940"/>
    <x v="365"/>
    <n v="2"/>
    <x v="38"/>
    <x v="4"/>
    <n v="8.5"/>
    <n v="12838"/>
    <x v="0"/>
  </r>
  <r>
    <n v="536415"/>
    <n v="21212"/>
    <x v="69"/>
    <n v="2"/>
    <x v="38"/>
    <x v="25"/>
    <n v="1.1000000000000001"/>
    <n v="12838"/>
    <x v="0"/>
  </r>
  <r>
    <n v="536415"/>
    <n v="21976"/>
    <x v="414"/>
    <n v="2"/>
    <x v="38"/>
    <x v="25"/>
    <n v="1.1000000000000001"/>
    <n v="12838"/>
    <x v="0"/>
  </r>
  <r>
    <n v="536415"/>
    <n v="22951"/>
    <x v="415"/>
    <n v="2"/>
    <x v="38"/>
    <x v="25"/>
    <n v="1.1000000000000001"/>
    <n v="12838"/>
    <x v="0"/>
  </r>
  <r>
    <n v="536415"/>
    <n v="21977"/>
    <x v="71"/>
    <n v="3"/>
    <x v="38"/>
    <x v="25"/>
    <n v="1.6500000000000001"/>
    <n v="12838"/>
    <x v="0"/>
  </r>
  <r>
    <n v="536415"/>
    <n v="22834"/>
    <x v="416"/>
    <n v="3"/>
    <x v="38"/>
    <x v="7"/>
    <n v="6.3000000000000007"/>
    <n v="12838"/>
    <x v="0"/>
  </r>
  <r>
    <n v="536415"/>
    <n v="22867"/>
    <x v="201"/>
    <n v="3"/>
    <x v="38"/>
    <x v="7"/>
    <n v="6.3000000000000007"/>
    <n v="12838"/>
    <x v="0"/>
  </r>
  <r>
    <n v="536415"/>
    <n v="22865"/>
    <x v="190"/>
    <n v="3"/>
    <x v="38"/>
    <x v="7"/>
    <n v="6.3000000000000007"/>
    <n v="12838"/>
    <x v="0"/>
  </r>
  <r>
    <n v="536415"/>
    <n v="22632"/>
    <x v="191"/>
    <n v="3"/>
    <x v="38"/>
    <x v="7"/>
    <n v="6.3000000000000007"/>
    <n v="12838"/>
    <x v="0"/>
  </r>
  <r>
    <n v="536415"/>
    <n v="21916"/>
    <x v="417"/>
    <n v="2"/>
    <x v="38"/>
    <x v="19"/>
    <n v="0.84"/>
    <n v="12838"/>
    <x v="0"/>
  </r>
  <r>
    <n v="536415"/>
    <n v="22587"/>
    <x v="418"/>
    <n v="4"/>
    <x v="38"/>
    <x v="14"/>
    <n v="3.4"/>
    <n v="12838"/>
    <x v="0"/>
  </r>
  <r>
    <n v="536415"/>
    <n v="22566"/>
    <x v="419"/>
    <n v="3"/>
    <x v="38"/>
    <x v="14"/>
    <n v="2.5499999999999998"/>
    <n v="12838"/>
    <x v="0"/>
  </r>
  <r>
    <n v="536415"/>
    <n v="22565"/>
    <x v="420"/>
    <n v="3"/>
    <x v="38"/>
    <x v="14"/>
    <n v="2.5499999999999998"/>
    <n v="12838"/>
    <x v="0"/>
  </r>
  <r>
    <n v="536415"/>
    <n v="22472"/>
    <x v="421"/>
    <n v="2"/>
    <x v="38"/>
    <x v="10"/>
    <n v="9.9"/>
    <n v="12838"/>
    <x v="0"/>
  </r>
  <r>
    <n v="536415"/>
    <n v="22557"/>
    <x v="422"/>
    <n v="3"/>
    <x v="38"/>
    <x v="9"/>
    <n v="4.9499999999999993"/>
    <n v="12838"/>
    <x v="0"/>
  </r>
  <r>
    <n v="536415"/>
    <n v="22551"/>
    <x v="423"/>
    <n v="3"/>
    <x v="38"/>
    <x v="9"/>
    <n v="4.9499999999999993"/>
    <n v="12838"/>
    <x v="0"/>
  </r>
  <r>
    <n v="536415"/>
    <n v="22554"/>
    <x v="424"/>
    <n v="3"/>
    <x v="38"/>
    <x v="9"/>
    <n v="4.9499999999999993"/>
    <n v="12838"/>
    <x v="0"/>
  </r>
  <r>
    <n v="536415"/>
    <n v="22534"/>
    <x v="425"/>
    <n v="3"/>
    <x v="38"/>
    <x v="19"/>
    <n v="1.26"/>
    <n v="12838"/>
    <x v="0"/>
  </r>
  <r>
    <n v="536415"/>
    <n v="22531"/>
    <x v="337"/>
    <n v="3"/>
    <x v="38"/>
    <x v="19"/>
    <n v="1.26"/>
    <n v="12838"/>
    <x v="0"/>
  </r>
  <r>
    <n v="536415"/>
    <n v="22529"/>
    <x v="426"/>
    <n v="3"/>
    <x v="38"/>
    <x v="19"/>
    <n v="1.26"/>
    <n v="12838"/>
    <x v="0"/>
  </r>
  <r>
    <n v="536415"/>
    <n v="22530"/>
    <x v="427"/>
    <n v="3"/>
    <x v="38"/>
    <x v="19"/>
    <n v="1.26"/>
    <n v="12838"/>
    <x v="0"/>
  </r>
  <r>
    <n v="536415"/>
    <s v="84032B"/>
    <x v="428"/>
    <n v="3"/>
    <x v="38"/>
    <x v="17"/>
    <n v="8.8500000000000014"/>
    <n v="12838"/>
    <x v="0"/>
  </r>
  <r>
    <n v="536415"/>
    <n v="22837"/>
    <x v="268"/>
    <n v="3"/>
    <x v="38"/>
    <x v="47"/>
    <n v="13.950000000000001"/>
    <n v="12838"/>
    <x v="0"/>
  </r>
  <r>
    <n v="536415"/>
    <s v="85049H"/>
    <x v="429"/>
    <n v="2"/>
    <x v="38"/>
    <x v="16"/>
    <n v="2.5"/>
    <n v="12838"/>
    <x v="0"/>
  </r>
  <r>
    <n v="536415"/>
    <n v="22749"/>
    <x v="12"/>
    <n v="2"/>
    <x v="38"/>
    <x v="8"/>
    <n v="7.5"/>
    <n v="12838"/>
    <x v="0"/>
  </r>
  <r>
    <n v="536415"/>
    <n v="22807"/>
    <x v="430"/>
    <n v="12"/>
    <x v="38"/>
    <x v="17"/>
    <n v="35.400000000000006"/>
    <n v="12838"/>
    <x v="0"/>
  </r>
  <r>
    <n v="536416"/>
    <n v="21494"/>
    <x v="431"/>
    <n v="12"/>
    <x v="39"/>
    <x v="16"/>
    <n v="15"/>
    <n v="13255"/>
    <x v="0"/>
  </r>
  <r>
    <n v="536416"/>
    <n v="21915"/>
    <x v="295"/>
    <n v="72"/>
    <x v="39"/>
    <x v="16"/>
    <n v="90"/>
    <n v="13255"/>
    <x v="0"/>
  </r>
  <r>
    <n v="536416"/>
    <n v="22938"/>
    <x v="432"/>
    <n v="12"/>
    <x v="39"/>
    <x v="18"/>
    <n v="23.4"/>
    <n v="13255"/>
    <x v="0"/>
  </r>
  <r>
    <n v="536416"/>
    <n v="22768"/>
    <x v="229"/>
    <n v="4"/>
    <x v="39"/>
    <x v="11"/>
    <n v="39.799999999999997"/>
    <n v="13255"/>
    <x v="0"/>
  </r>
  <r>
    <n v="536416"/>
    <n v="22767"/>
    <x v="228"/>
    <n v="4"/>
    <x v="39"/>
    <x v="11"/>
    <n v="39.799999999999997"/>
    <n v="13255"/>
    <x v="0"/>
  </r>
  <r>
    <n v="536416"/>
    <s v="82494L"/>
    <x v="55"/>
    <n v="6"/>
    <x v="39"/>
    <x v="17"/>
    <n v="17.700000000000003"/>
    <n v="13255"/>
    <x v="0"/>
  </r>
  <r>
    <n v="536420"/>
    <n v="21889"/>
    <x v="181"/>
    <n v="12"/>
    <x v="40"/>
    <x v="16"/>
    <n v="15"/>
    <n v="16583"/>
    <x v="0"/>
  </r>
  <r>
    <n v="536420"/>
    <n v="21892"/>
    <x v="433"/>
    <n v="12"/>
    <x v="40"/>
    <x v="16"/>
    <n v="15"/>
    <n v="16583"/>
    <x v="0"/>
  </r>
  <r>
    <n v="536420"/>
    <n v="21891"/>
    <x v="180"/>
    <n v="12"/>
    <x v="40"/>
    <x v="16"/>
    <n v="15"/>
    <n v="16583"/>
    <x v="0"/>
  </r>
  <r>
    <n v="536420"/>
    <n v="21890"/>
    <x v="434"/>
    <n v="6"/>
    <x v="40"/>
    <x v="17"/>
    <n v="17.700000000000003"/>
    <n v="16583"/>
    <x v="0"/>
  </r>
  <r>
    <n v="536420"/>
    <n v="21718"/>
    <x v="435"/>
    <n v="12"/>
    <x v="40"/>
    <x v="16"/>
    <n v="15"/>
    <n v="16583"/>
    <x v="0"/>
  </r>
  <r>
    <n v="536420"/>
    <n v="21716"/>
    <x v="436"/>
    <n v="8"/>
    <x v="40"/>
    <x v="0"/>
    <n v="20.399999999999999"/>
    <n v="16583"/>
    <x v="0"/>
  </r>
  <r>
    <n v="536420"/>
    <n v="21715"/>
    <x v="437"/>
    <n v="8"/>
    <x v="40"/>
    <x v="0"/>
    <n v="20.399999999999999"/>
    <n v="16583"/>
    <x v="0"/>
  </r>
  <r>
    <n v="536420"/>
    <n v="22113"/>
    <x v="438"/>
    <n v="4"/>
    <x v="40"/>
    <x v="8"/>
    <n v="15"/>
    <n v="16583"/>
    <x v="0"/>
  </r>
  <r>
    <n v="536420"/>
    <n v="22111"/>
    <x v="214"/>
    <n v="3"/>
    <x v="40"/>
    <x v="10"/>
    <n v="14.850000000000001"/>
    <n v="16583"/>
    <x v="0"/>
  </r>
  <r>
    <n v="536420"/>
    <n v="22110"/>
    <x v="215"/>
    <n v="6"/>
    <x v="40"/>
    <x v="0"/>
    <n v="15.299999999999999"/>
    <n v="16583"/>
    <x v="0"/>
  </r>
  <r>
    <n v="536420"/>
    <n v="22358"/>
    <x v="439"/>
    <n v="6"/>
    <x v="40"/>
    <x v="17"/>
    <n v="17.700000000000003"/>
    <n v="16583"/>
    <x v="0"/>
  </r>
  <r>
    <n v="536420"/>
    <n v="22357"/>
    <x v="440"/>
    <n v="4"/>
    <x v="40"/>
    <x v="4"/>
    <n v="17"/>
    <n v="16583"/>
    <x v="0"/>
  </r>
  <r>
    <n v="536420"/>
    <n v="22115"/>
    <x v="441"/>
    <n v="6"/>
    <x v="40"/>
    <x v="17"/>
    <n v="17.700000000000003"/>
    <n v="16583"/>
    <x v="0"/>
  </r>
  <r>
    <n v="536420"/>
    <n v="22969"/>
    <x v="148"/>
    <n v="12"/>
    <x v="40"/>
    <x v="27"/>
    <n v="17.399999999999999"/>
    <n v="16583"/>
    <x v="0"/>
  </r>
  <r>
    <n v="536423"/>
    <n v="22619"/>
    <x v="179"/>
    <n v="4"/>
    <x v="41"/>
    <x v="8"/>
    <n v="15"/>
    <n v="18085"/>
    <x v="0"/>
  </r>
  <r>
    <n v="536423"/>
    <n v="21481"/>
    <x v="442"/>
    <n v="6"/>
    <x v="41"/>
    <x v="17"/>
    <n v="17.700000000000003"/>
    <n v="18085"/>
    <x v="0"/>
  </r>
  <r>
    <n v="536423"/>
    <n v="22632"/>
    <x v="191"/>
    <n v="12"/>
    <x v="41"/>
    <x v="7"/>
    <n v="25.200000000000003"/>
    <n v="18085"/>
    <x v="0"/>
  </r>
  <r>
    <n v="536423"/>
    <n v="22837"/>
    <x v="268"/>
    <n v="8"/>
    <x v="41"/>
    <x v="47"/>
    <n v="37.200000000000003"/>
    <n v="18085"/>
    <x v="0"/>
  </r>
  <r>
    <n v="536423"/>
    <n v="21479"/>
    <x v="213"/>
    <n v="8"/>
    <x v="41"/>
    <x v="8"/>
    <n v="30"/>
    <n v="18085"/>
    <x v="0"/>
  </r>
  <r>
    <n v="536423"/>
    <n v="21485"/>
    <x v="175"/>
    <n v="8"/>
    <x v="41"/>
    <x v="10"/>
    <n v="39.6"/>
    <n v="18085"/>
    <x v="0"/>
  </r>
  <r>
    <n v="536423"/>
    <s v="84029E"/>
    <x v="4"/>
    <n v="8"/>
    <x v="41"/>
    <x v="8"/>
    <n v="30"/>
    <n v="18085"/>
    <x v="0"/>
  </r>
  <r>
    <n v="536423"/>
    <n v="22111"/>
    <x v="214"/>
    <n v="16"/>
    <x v="41"/>
    <x v="10"/>
    <n v="79.2"/>
    <n v="18085"/>
    <x v="0"/>
  </r>
  <r>
    <n v="536423"/>
    <n v="22113"/>
    <x v="438"/>
    <n v="8"/>
    <x v="41"/>
    <x v="8"/>
    <n v="30"/>
    <n v="18085"/>
    <x v="0"/>
  </r>
  <r>
    <n v="536425"/>
    <n v="22837"/>
    <x v="268"/>
    <n v="8"/>
    <x v="41"/>
    <x v="47"/>
    <n v="37.200000000000003"/>
    <n v="13758"/>
    <x v="0"/>
  </r>
  <r>
    <n v="536425"/>
    <n v="22585"/>
    <x v="443"/>
    <n v="12"/>
    <x v="41"/>
    <x v="16"/>
    <n v="15"/>
    <n v="13758"/>
    <x v="0"/>
  </r>
  <r>
    <n v="536425"/>
    <n v="79321"/>
    <x v="139"/>
    <n v="8"/>
    <x v="41"/>
    <x v="10"/>
    <n v="39.6"/>
    <n v="13758"/>
    <x v="0"/>
  </r>
  <r>
    <n v="536425"/>
    <n v="22637"/>
    <x v="88"/>
    <n v="12"/>
    <x v="41"/>
    <x v="0"/>
    <n v="30.599999999999998"/>
    <n v="13758"/>
    <x v="0"/>
  </r>
  <r>
    <n v="536425"/>
    <n v="21556"/>
    <x v="444"/>
    <n v="6"/>
    <x v="41"/>
    <x v="0"/>
    <n v="15.299999999999999"/>
    <n v="13758"/>
    <x v="0"/>
  </r>
  <r>
    <n v="536425"/>
    <n v="22646"/>
    <x v="105"/>
    <n v="12"/>
    <x v="41"/>
    <x v="27"/>
    <n v="17.399999999999999"/>
    <n v="13758"/>
    <x v="0"/>
  </r>
  <r>
    <n v="536425"/>
    <n v="22644"/>
    <x v="100"/>
    <n v="12"/>
    <x v="41"/>
    <x v="27"/>
    <n v="17.399999999999999"/>
    <n v="13758"/>
    <x v="0"/>
  </r>
  <r>
    <n v="536425"/>
    <n v="22645"/>
    <x v="445"/>
    <n v="12"/>
    <x v="41"/>
    <x v="27"/>
    <n v="17.399999999999999"/>
    <n v="13758"/>
    <x v="0"/>
  </r>
  <r>
    <n v="536425"/>
    <n v="22650"/>
    <x v="446"/>
    <n v="12"/>
    <x v="41"/>
    <x v="27"/>
    <n v="17.399999999999999"/>
    <n v="13758"/>
    <x v="0"/>
  </r>
  <r>
    <n v="536425"/>
    <n v="22508"/>
    <x v="447"/>
    <n v="8"/>
    <x v="41"/>
    <x v="8"/>
    <n v="30"/>
    <n v="13758"/>
    <x v="0"/>
  </r>
  <r>
    <n v="536425"/>
    <n v="21411"/>
    <x v="144"/>
    <n v="3"/>
    <x v="41"/>
    <x v="4"/>
    <n v="12.75"/>
    <n v="13758"/>
    <x v="0"/>
  </r>
  <r>
    <n v="536425"/>
    <n v="22511"/>
    <x v="448"/>
    <n v="4"/>
    <x v="41"/>
    <x v="8"/>
    <n v="15"/>
    <n v="13758"/>
    <x v="0"/>
  </r>
  <r>
    <n v="536425"/>
    <n v="22451"/>
    <x v="219"/>
    <n v="6"/>
    <x v="41"/>
    <x v="49"/>
    <n v="20.100000000000001"/>
    <n v="13758"/>
    <x v="0"/>
  </r>
  <r>
    <n v="536425"/>
    <n v="22449"/>
    <x v="210"/>
    <n v="6"/>
    <x v="41"/>
    <x v="49"/>
    <n v="20.100000000000001"/>
    <n v="13758"/>
    <x v="0"/>
  </r>
  <r>
    <n v="536425"/>
    <n v="22768"/>
    <x v="229"/>
    <n v="2"/>
    <x v="41"/>
    <x v="11"/>
    <n v="19.899999999999999"/>
    <n v="13758"/>
    <x v="0"/>
  </r>
  <r>
    <n v="536425"/>
    <n v="22829"/>
    <x v="449"/>
    <n v="2"/>
    <x v="41"/>
    <x v="11"/>
    <n v="19.899999999999999"/>
    <n v="13758"/>
    <x v="0"/>
  </r>
  <r>
    <n v="536425"/>
    <n v="22961"/>
    <x v="78"/>
    <n v="12"/>
    <x v="41"/>
    <x v="27"/>
    <n v="17.399999999999999"/>
    <n v="13758"/>
    <x v="0"/>
  </r>
  <r>
    <n v="536437"/>
    <n v="21154"/>
    <x v="450"/>
    <n v="200"/>
    <x v="42"/>
    <x v="21"/>
    <n v="212"/>
    <n v="13694"/>
    <x v="0"/>
  </r>
  <r>
    <n v="536437"/>
    <n v="22189"/>
    <x v="129"/>
    <n v="72"/>
    <x v="42"/>
    <x v="1"/>
    <n v="244.08"/>
    <n v="13694"/>
    <x v="0"/>
  </r>
  <r>
    <n v="536437"/>
    <n v="17021"/>
    <x v="451"/>
    <n v="600"/>
    <x v="42"/>
    <x v="55"/>
    <n v="144"/>
    <n v="13694"/>
    <x v="0"/>
  </r>
  <r>
    <n v="536437"/>
    <n v="22059"/>
    <x v="452"/>
    <n v="48"/>
    <x v="42"/>
    <x v="16"/>
    <n v="60"/>
    <n v="13694"/>
    <x v="0"/>
  </r>
  <r>
    <n v="536437"/>
    <n v="22188"/>
    <x v="196"/>
    <n v="36"/>
    <x v="42"/>
    <x v="1"/>
    <n v="122.04"/>
    <n v="13694"/>
    <x v="0"/>
  </r>
  <r>
    <n v="536437"/>
    <n v="84678"/>
    <x v="453"/>
    <n v="48"/>
    <x v="42"/>
    <x v="16"/>
    <n v="60"/>
    <n v="13694"/>
    <x v="0"/>
  </r>
  <r>
    <n v="536446"/>
    <n v="85172"/>
    <x v="454"/>
    <n v="32"/>
    <x v="43"/>
    <x v="19"/>
    <n v="13.44"/>
    <n v="15983"/>
    <x v="0"/>
  </r>
  <r>
    <n v="536446"/>
    <n v="22142"/>
    <x v="455"/>
    <n v="2"/>
    <x v="43"/>
    <x v="27"/>
    <n v="2.9"/>
    <n v="15983"/>
    <x v="0"/>
  </r>
  <r>
    <n v="536446"/>
    <n v="22144"/>
    <x v="373"/>
    <n v="2"/>
    <x v="43"/>
    <x v="7"/>
    <n v="4.2"/>
    <n v="15983"/>
    <x v="0"/>
  </r>
  <r>
    <n v="536446"/>
    <n v="21591"/>
    <x v="456"/>
    <n v="6"/>
    <x v="43"/>
    <x v="16"/>
    <n v="7.5"/>
    <n v="15983"/>
    <x v="0"/>
  </r>
  <r>
    <n v="536446"/>
    <n v="22480"/>
    <x v="457"/>
    <n v="12"/>
    <x v="43"/>
    <x v="16"/>
    <n v="15"/>
    <n v="15983"/>
    <x v="0"/>
  </r>
  <r>
    <n v="536446"/>
    <n v="22294"/>
    <x v="458"/>
    <n v="48"/>
    <x v="43"/>
    <x v="16"/>
    <n v="60"/>
    <n v="15983"/>
    <x v="0"/>
  </r>
  <r>
    <n v="536446"/>
    <n v="21156"/>
    <x v="459"/>
    <n v="1"/>
    <x v="43"/>
    <x v="18"/>
    <n v="1.95"/>
    <n v="15983"/>
    <x v="0"/>
  </r>
  <r>
    <n v="536446"/>
    <n v="10133"/>
    <x v="460"/>
    <n v="5"/>
    <x v="43"/>
    <x v="14"/>
    <n v="4.25"/>
    <n v="15983"/>
    <x v="0"/>
  </r>
  <r>
    <n v="536446"/>
    <s v="72800E"/>
    <x v="461"/>
    <n v="6"/>
    <x v="43"/>
    <x v="0"/>
    <n v="15.299999999999999"/>
    <n v="15983"/>
    <x v="0"/>
  </r>
  <r>
    <n v="536446"/>
    <n v="22294"/>
    <x v="458"/>
    <n v="24"/>
    <x v="43"/>
    <x v="16"/>
    <n v="30"/>
    <n v="15983"/>
    <x v="0"/>
  </r>
  <r>
    <n v="536446"/>
    <n v="84836"/>
    <x v="462"/>
    <n v="12"/>
    <x v="43"/>
    <x v="16"/>
    <n v="15"/>
    <n v="15983"/>
    <x v="0"/>
  </r>
  <r>
    <n v="536446"/>
    <n v="20774"/>
    <x v="463"/>
    <n v="2"/>
    <x v="43"/>
    <x v="9"/>
    <n v="3.3"/>
    <n v="15983"/>
    <x v="0"/>
  </r>
  <r>
    <n v="536446"/>
    <n v="20773"/>
    <x v="464"/>
    <n v="2"/>
    <x v="43"/>
    <x v="9"/>
    <n v="3.3"/>
    <n v="15983"/>
    <x v="0"/>
  </r>
  <r>
    <n v="536446"/>
    <n v="20777"/>
    <x v="465"/>
    <n v="2"/>
    <x v="43"/>
    <x v="9"/>
    <n v="3.3"/>
    <n v="15983"/>
    <x v="0"/>
  </r>
  <r>
    <n v="536446"/>
    <n v="16016"/>
    <x v="466"/>
    <n v="10"/>
    <x v="43"/>
    <x v="14"/>
    <n v="8.5"/>
    <n v="15983"/>
    <x v="0"/>
  </r>
  <r>
    <n v="536446"/>
    <n v="16014"/>
    <x v="467"/>
    <n v="10"/>
    <x v="43"/>
    <x v="19"/>
    <n v="4.2"/>
    <n v="15983"/>
    <x v="0"/>
  </r>
  <r>
    <n v="536446"/>
    <n v="21890"/>
    <x v="434"/>
    <n v="2"/>
    <x v="43"/>
    <x v="17"/>
    <n v="5.9"/>
    <n v="15983"/>
    <x v="0"/>
  </r>
  <r>
    <n v="536446"/>
    <n v="21891"/>
    <x v="180"/>
    <n v="2"/>
    <x v="43"/>
    <x v="16"/>
    <n v="2.5"/>
    <n v="15983"/>
    <x v="0"/>
  </r>
  <r>
    <n v="536446"/>
    <n v="22619"/>
    <x v="179"/>
    <n v="8"/>
    <x v="43"/>
    <x v="8"/>
    <n v="30"/>
    <n v="15983"/>
    <x v="0"/>
  </r>
  <r>
    <n v="536446"/>
    <n v="22620"/>
    <x v="320"/>
    <n v="6"/>
    <x v="43"/>
    <x v="16"/>
    <n v="7.5"/>
    <n v="15983"/>
    <x v="0"/>
  </r>
  <r>
    <n v="536446"/>
    <n v="84347"/>
    <x v="318"/>
    <n v="12"/>
    <x v="43"/>
    <x v="0"/>
    <n v="30.599999999999998"/>
    <n v="15983"/>
    <x v="0"/>
  </r>
  <r>
    <n v="536446"/>
    <s v="85169B"/>
    <x v="342"/>
    <n v="24"/>
    <x v="43"/>
    <x v="16"/>
    <n v="30"/>
    <n v="15983"/>
    <x v="0"/>
  </r>
  <r>
    <n v="536446"/>
    <n v="21156"/>
    <x v="459"/>
    <n v="3"/>
    <x v="43"/>
    <x v="18"/>
    <n v="5.85"/>
    <n v="15983"/>
    <x v="0"/>
  </r>
  <r>
    <n v="536446"/>
    <n v="21651"/>
    <x v="468"/>
    <n v="6"/>
    <x v="43"/>
    <x v="9"/>
    <n v="9.8999999999999986"/>
    <n v="15983"/>
    <x v="0"/>
  </r>
  <r>
    <n v="536446"/>
    <n v="21651"/>
    <x v="468"/>
    <n v="6"/>
    <x v="43"/>
    <x v="9"/>
    <n v="9.8999999999999986"/>
    <n v="15983"/>
    <x v="0"/>
  </r>
  <r>
    <n v="536446"/>
    <s v="84625C"/>
    <x v="263"/>
    <n v="10"/>
    <x v="43"/>
    <x v="17"/>
    <n v="29.5"/>
    <n v="15983"/>
    <x v="0"/>
  </r>
  <r>
    <n v="536446"/>
    <n v="22618"/>
    <x v="469"/>
    <n v="2"/>
    <x v="43"/>
    <x v="11"/>
    <n v="19.899999999999999"/>
    <n v="15983"/>
    <x v="0"/>
  </r>
  <r>
    <n v="536446"/>
    <n v="21586"/>
    <x v="470"/>
    <n v="4"/>
    <x v="43"/>
    <x v="0"/>
    <n v="10.199999999999999"/>
    <n v="15983"/>
    <x v="0"/>
  </r>
  <r>
    <n v="536446"/>
    <n v="21587"/>
    <x v="255"/>
    <n v="4"/>
    <x v="43"/>
    <x v="0"/>
    <n v="10.199999999999999"/>
    <n v="15983"/>
    <x v="0"/>
  </r>
  <r>
    <n v="536446"/>
    <n v="22152"/>
    <x v="471"/>
    <n v="24"/>
    <x v="43"/>
    <x v="19"/>
    <n v="10.08"/>
    <n v="15983"/>
    <x v="0"/>
  </r>
  <r>
    <n v="536446"/>
    <n v="85172"/>
    <x v="454"/>
    <n v="16"/>
    <x v="43"/>
    <x v="19"/>
    <n v="6.72"/>
    <n v="15983"/>
    <x v="0"/>
  </r>
  <r>
    <n v="536446"/>
    <n v="84754"/>
    <x v="472"/>
    <n v="24"/>
    <x v="43"/>
    <x v="16"/>
    <n v="30"/>
    <n v="15983"/>
    <x v="0"/>
  </r>
  <r>
    <n v="536460"/>
    <n v="22670"/>
    <x v="473"/>
    <n v="12"/>
    <x v="44"/>
    <x v="16"/>
    <n v="15"/>
    <n v="14849"/>
    <x v="0"/>
  </r>
  <r>
    <n v="536460"/>
    <n v="21586"/>
    <x v="470"/>
    <n v="12"/>
    <x v="44"/>
    <x v="0"/>
    <n v="30.599999999999998"/>
    <n v="14849"/>
    <x v="0"/>
  </r>
  <r>
    <n v="536460"/>
    <n v="84992"/>
    <x v="286"/>
    <n v="24"/>
    <x v="44"/>
    <x v="25"/>
    <n v="13.200000000000001"/>
    <n v="14849"/>
    <x v="0"/>
  </r>
  <r>
    <n v="536460"/>
    <n v="84879"/>
    <x v="9"/>
    <n v="24"/>
    <x v="44"/>
    <x v="6"/>
    <n v="40.56"/>
    <n v="14849"/>
    <x v="0"/>
  </r>
  <r>
    <n v="536460"/>
    <s v="84849B"/>
    <x v="474"/>
    <n v="12"/>
    <x v="44"/>
    <x v="6"/>
    <n v="20.28"/>
    <n v="14849"/>
    <x v="0"/>
  </r>
  <r>
    <n v="536460"/>
    <n v="22927"/>
    <x v="475"/>
    <n v="2"/>
    <x v="44"/>
    <x v="12"/>
    <n v="11.9"/>
    <n v="14849"/>
    <x v="0"/>
  </r>
  <r>
    <n v="536460"/>
    <n v="22926"/>
    <x v="116"/>
    <n v="4"/>
    <x v="44"/>
    <x v="12"/>
    <n v="23.8"/>
    <n v="14849"/>
    <x v="0"/>
  </r>
  <r>
    <n v="536460"/>
    <n v="22925"/>
    <x v="476"/>
    <n v="2"/>
    <x v="44"/>
    <x v="12"/>
    <n v="11.9"/>
    <n v="14849"/>
    <x v="0"/>
  </r>
  <r>
    <n v="536460"/>
    <n v="21977"/>
    <x v="71"/>
    <n v="24"/>
    <x v="44"/>
    <x v="25"/>
    <n v="13.200000000000001"/>
    <n v="14849"/>
    <x v="0"/>
  </r>
  <r>
    <n v="536460"/>
    <n v="21485"/>
    <x v="175"/>
    <n v="6"/>
    <x v="44"/>
    <x v="10"/>
    <n v="29.700000000000003"/>
    <n v="14849"/>
    <x v="0"/>
  </r>
  <r>
    <n v="536460"/>
    <n v="21484"/>
    <x v="197"/>
    <n v="8"/>
    <x v="44"/>
    <x v="24"/>
    <n v="27.6"/>
    <n v="14849"/>
    <x v="0"/>
  </r>
  <r>
    <n v="536460"/>
    <n v="21259"/>
    <x v="477"/>
    <n v="2"/>
    <x v="44"/>
    <x v="12"/>
    <n v="11.9"/>
    <n v="14849"/>
    <x v="0"/>
  </r>
  <r>
    <n v="536460"/>
    <n v="21257"/>
    <x v="478"/>
    <n v="2"/>
    <x v="44"/>
    <x v="13"/>
    <n v="15.9"/>
    <n v="14849"/>
    <x v="0"/>
  </r>
  <r>
    <n v="536460"/>
    <n v="21121"/>
    <x v="479"/>
    <n v="24"/>
    <x v="44"/>
    <x v="16"/>
    <n v="30"/>
    <n v="14849"/>
    <x v="0"/>
  </r>
  <r>
    <n v="536463"/>
    <n v="82552"/>
    <x v="480"/>
    <n v="12"/>
    <x v="44"/>
    <x v="27"/>
    <n v="17.399999999999999"/>
    <n v="14849"/>
    <x v="0"/>
  </r>
  <r>
    <n v="536464"/>
    <s v="90200B"/>
    <x v="481"/>
    <n v="2"/>
    <x v="45"/>
    <x v="4"/>
    <n v="8.5"/>
    <n v="17968"/>
    <x v="0"/>
  </r>
  <r>
    <n v="536464"/>
    <s v="90059B"/>
    <x v="482"/>
    <n v="2"/>
    <x v="45"/>
    <x v="9"/>
    <n v="3.3"/>
    <n v="17968"/>
    <x v="0"/>
  </r>
  <r>
    <n v="536464"/>
    <s v="90185C"/>
    <x v="483"/>
    <n v="2"/>
    <x v="45"/>
    <x v="4"/>
    <n v="8.5"/>
    <n v="17968"/>
    <x v="0"/>
  </r>
  <r>
    <n v="536464"/>
    <s v="90059E"/>
    <x v="484"/>
    <n v="3"/>
    <x v="45"/>
    <x v="9"/>
    <n v="4.9499999999999993"/>
    <n v="17968"/>
    <x v="0"/>
  </r>
  <r>
    <n v="536464"/>
    <s v="90059C"/>
    <x v="485"/>
    <n v="1"/>
    <x v="45"/>
    <x v="9"/>
    <n v="1.65"/>
    <n v="17968"/>
    <x v="0"/>
  </r>
  <r>
    <n v="536464"/>
    <s v="90200C"/>
    <x v="486"/>
    <n v="1"/>
    <x v="45"/>
    <x v="4"/>
    <n v="4.25"/>
    <n v="17968"/>
    <x v="0"/>
  </r>
  <r>
    <n v="536464"/>
    <s v="90200D"/>
    <x v="487"/>
    <n v="3"/>
    <x v="45"/>
    <x v="4"/>
    <n v="12.75"/>
    <n v="17968"/>
    <x v="0"/>
  </r>
  <r>
    <n v="536464"/>
    <s v="90200A"/>
    <x v="488"/>
    <n v="1"/>
    <x v="45"/>
    <x v="4"/>
    <n v="4.25"/>
    <n v="17968"/>
    <x v="0"/>
  </r>
  <r>
    <n v="536464"/>
    <n v="22386"/>
    <x v="59"/>
    <n v="1"/>
    <x v="45"/>
    <x v="18"/>
    <n v="1.95"/>
    <n v="17968"/>
    <x v="0"/>
  </r>
  <r>
    <n v="536464"/>
    <s v="85099B"/>
    <x v="138"/>
    <n v="1"/>
    <x v="45"/>
    <x v="18"/>
    <n v="1.95"/>
    <n v="17968"/>
    <x v="0"/>
  </r>
  <r>
    <n v="536464"/>
    <n v="84879"/>
    <x v="9"/>
    <n v="8"/>
    <x v="45"/>
    <x v="6"/>
    <n v="13.52"/>
    <n v="17968"/>
    <x v="0"/>
  </r>
  <r>
    <n v="536464"/>
    <n v="22086"/>
    <x v="46"/>
    <n v="1"/>
    <x v="45"/>
    <x v="17"/>
    <n v="2.95"/>
    <n v="17968"/>
    <x v="0"/>
  </r>
  <r>
    <n v="536464"/>
    <n v="22737"/>
    <x v="489"/>
    <n v="1"/>
    <x v="45"/>
    <x v="9"/>
    <n v="1.65"/>
    <n v="17968"/>
    <x v="0"/>
  </r>
  <r>
    <n v="536464"/>
    <n v="21260"/>
    <x v="490"/>
    <n v="1"/>
    <x v="45"/>
    <x v="56"/>
    <n v="3.25"/>
    <n v="17968"/>
    <x v="0"/>
  </r>
  <r>
    <n v="536464"/>
    <n v="22744"/>
    <x v="491"/>
    <n v="2"/>
    <x v="45"/>
    <x v="17"/>
    <n v="5.9"/>
    <n v="17968"/>
    <x v="0"/>
  </r>
  <r>
    <n v="536464"/>
    <n v="21985"/>
    <x v="492"/>
    <n v="1"/>
    <x v="45"/>
    <x v="48"/>
    <n v="0.28999999999999998"/>
    <n v="17968"/>
    <x v="0"/>
  </r>
  <r>
    <n v="536464"/>
    <n v="21980"/>
    <x v="204"/>
    <n v="1"/>
    <x v="45"/>
    <x v="48"/>
    <n v="0.28999999999999998"/>
    <n v="17968"/>
    <x v="0"/>
  </r>
  <r>
    <n v="536464"/>
    <n v="22988"/>
    <x v="388"/>
    <n v="1"/>
    <x v="45"/>
    <x v="16"/>
    <n v="1.25"/>
    <n v="17968"/>
    <x v="0"/>
  </r>
  <r>
    <n v="536464"/>
    <n v="22297"/>
    <x v="269"/>
    <n v="1"/>
    <x v="45"/>
    <x v="16"/>
    <n v="1.25"/>
    <n v="17968"/>
    <x v="0"/>
  </r>
  <r>
    <n v="536464"/>
    <n v="22294"/>
    <x v="458"/>
    <n v="1"/>
    <x v="45"/>
    <x v="16"/>
    <n v="1.25"/>
    <n v="17968"/>
    <x v="0"/>
  </r>
  <r>
    <n v="536464"/>
    <n v="22295"/>
    <x v="493"/>
    <n v="1"/>
    <x v="45"/>
    <x v="9"/>
    <n v="1.65"/>
    <n v="17968"/>
    <x v="0"/>
  </r>
  <r>
    <n v="536464"/>
    <n v="22813"/>
    <x v="298"/>
    <n v="2"/>
    <x v="45"/>
    <x v="18"/>
    <n v="3.9"/>
    <n v="17968"/>
    <x v="0"/>
  </r>
  <r>
    <n v="536464"/>
    <n v="22812"/>
    <x v="317"/>
    <n v="6"/>
    <x v="45"/>
    <x v="18"/>
    <n v="11.7"/>
    <n v="17968"/>
    <x v="0"/>
  </r>
  <r>
    <n v="536464"/>
    <n v="22197"/>
    <x v="169"/>
    <n v="5"/>
    <x v="45"/>
    <x v="14"/>
    <n v="4.25"/>
    <n v="17968"/>
    <x v="0"/>
  </r>
  <r>
    <n v="536464"/>
    <n v="21977"/>
    <x v="71"/>
    <n v="1"/>
    <x v="45"/>
    <x v="25"/>
    <n v="0.55000000000000004"/>
    <n v="17968"/>
    <x v="0"/>
  </r>
  <r>
    <n v="536464"/>
    <n v="22619"/>
    <x v="179"/>
    <n v="1"/>
    <x v="45"/>
    <x v="8"/>
    <n v="3.75"/>
    <n v="17968"/>
    <x v="0"/>
  </r>
  <r>
    <n v="536464"/>
    <s v="16258A"/>
    <x v="494"/>
    <n v="1"/>
    <x v="45"/>
    <x v="19"/>
    <n v="0.42"/>
    <n v="17968"/>
    <x v="0"/>
  </r>
  <r>
    <n v="536464"/>
    <n v="21992"/>
    <x v="495"/>
    <n v="1"/>
    <x v="45"/>
    <x v="17"/>
    <n v="2.95"/>
    <n v="17968"/>
    <x v="0"/>
  </r>
  <r>
    <n v="536464"/>
    <n v="22910"/>
    <x v="167"/>
    <n v="1"/>
    <x v="45"/>
    <x v="17"/>
    <n v="2.95"/>
    <n v="17968"/>
    <x v="0"/>
  </r>
  <r>
    <n v="536464"/>
    <n v="21124"/>
    <x v="496"/>
    <n v="1"/>
    <x v="45"/>
    <x v="16"/>
    <n v="1.25"/>
    <n v="17968"/>
    <x v="0"/>
  </r>
  <r>
    <n v="536464"/>
    <n v="22735"/>
    <x v="497"/>
    <n v="2"/>
    <x v="45"/>
    <x v="9"/>
    <n v="3.3"/>
    <n v="17968"/>
    <x v="0"/>
  </r>
  <r>
    <n v="536464"/>
    <n v="22952"/>
    <x v="390"/>
    <n v="2"/>
    <x v="45"/>
    <x v="25"/>
    <n v="1.1000000000000001"/>
    <n v="17968"/>
    <x v="0"/>
  </r>
  <r>
    <n v="536464"/>
    <n v="22945"/>
    <x v="498"/>
    <n v="6"/>
    <x v="45"/>
    <x v="14"/>
    <n v="5.0999999999999996"/>
    <n v="17968"/>
    <x v="0"/>
  </r>
  <r>
    <n v="536464"/>
    <n v="21816"/>
    <x v="499"/>
    <n v="2"/>
    <x v="45"/>
    <x v="27"/>
    <n v="2.9"/>
    <n v="17968"/>
    <x v="0"/>
  </r>
  <r>
    <n v="536464"/>
    <n v="21815"/>
    <x v="500"/>
    <n v="4"/>
    <x v="45"/>
    <x v="27"/>
    <n v="5.8"/>
    <n v="17968"/>
    <x v="0"/>
  </r>
  <r>
    <n v="536464"/>
    <n v="21814"/>
    <x v="501"/>
    <n v="2"/>
    <x v="45"/>
    <x v="27"/>
    <n v="2.9"/>
    <n v="17968"/>
    <x v="0"/>
  </r>
  <r>
    <n v="536464"/>
    <n v="10125"/>
    <x v="502"/>
    <n v="2"/>
    <x v="45"/>
    <x v="14"/>
    <n v="1.7"/>
    <n v="17968"/>
    <x v="0"/>
  </r>
  <r>
    <n v="536464"/>
    <n v="22810"/>
    <x v="244"/>
    <n v="1"/>
    <x v="45"/>
    <x v="17"/>
    <n v="2.95"/>
    <n v="17968"/>
    <x v="0"/>
  </r>
  <r>
    <n v="536464"/>
    <n v="22573"/>
    <x v="503"/>
    <n v="1"/>
    <x v="45"/>
    <x v="14"/>
    <n v="0.85"/>
    <n v="17968"/>
    <x v="0"/>
  </r>
  <r>
    <n v="536464"/>
    <n v="22577"/>
    <x v="504"/>
    <n v="1"/>
    <x v="45"/>
    <x v="14"/>
    <n v="0.85"/>
    <n v="17968"/>
    <x v="0"/>
  </r>
  <r>
    <n v="536464"/>
    <n v="22603"/>
    <x v="505"/>
    <n v="2"/>
    <x v="45"/>
    <x v="14"/>
    <n v="1.7"/>
    <n v="17968"/>
    <x v="0"/>
  </r>
  <r>
    <n v="536464"/>
    <n v="22809"/>
    <x v="245"/>
    <n v="1"/>
    <x v="45"/>
    <x v="17"/>
    <n v="2.95"/>
    <n v="17968"/>
    <x v="0"/>
  </r>
  <r>
    <n v="536464"/>
    <n v="20878"/>
    <x v="506"/>
    <n v="1"/>
    <x v="45"/>
    <x v="16"/>
    <n v="1.25"/>
    <n v="17968"/>
    <x v="0"/>
  </r>
  <r>
    <n v="536464"/>
    <n v="20866"/>
    <x v="507"/>
    <n v="1"/>
    <x v="45"/>
    <x v="16"/>
    <n v="1.25"/>
    <n v="17968"/>
    <x v="0"/>
  </r>
  <r>
    <n v="536464"/>
    <n v="85095"/>
    <x v="508"/>
    <n v="1"/>
    <x v="45"/>
    <x v="18"/>
    <n v="1.95"/>
    <n v="17968"/>
    <x v="0"/>
  </r>
  <r>
    <n v="536464"/>
    <n v="22333"/>
    <x v="509"/>
    <n v="1"/>
    <x v="45"/>
    <x v="9"/>
    <n v="1.65"/>
    <n v="17968"/>
    <x v="0"/>
  </r>
  <r>
    <n v="536464"/>
    <n v="22557"/>
    <x v="422"/>
    <n v="1"/>
    <x v="45"/>
    <x v="9"/>
    <n v="1.65"/>
    <n v="17968"/>
    <x v="0"/>
  </r>
  <r>
    <n v="536464"/>
    <n v="21584"/>
    <x v="510"/>
    <n v="1"/>
    <x v="45"/>
    <x v="9"/>
    <n v="1.65"/>
    <n v="17968"/>
    <x v="0"/>
  </r>
  <r>
    <n v="536464"/>
    <n v="22866"/>
    <x v="189"/>
    <n v="1"/>
    <x v="45"/>
    <x v="7"/>
    <n v="2.1"/>
    <n v="17968"/>
    <x v="0"/>
  </r>
  <r>
    <n v="536464"/>
    <n v="22731"/>
    <x v="511"/>
    <n v="2"/>
    <x v="45"/>
    <x v="16"/>
    <n v="2.5"/>
    <n v="17968"/>
    <x v="0"/>
  </r>
  <r>
    <n v="536464"/>
    <n v="22866"/>
    <x v="189"/>
    <n v="1"/>
    <x v="45"/>
    <x v="7"/>
    <n v="2.1"/>
    <n v="17968"/>
    <x v="0"/>
  </r>
  <r>
    <n v="536464"/>
    <n v="22866"/>
    <x v="189"/>
    <n v="3"/>
    <x v="45"/>
    <x v="7"/>
    <n v="6.3000000000000007"/>
    <n v="17968"/>
    <x v="0"/>
  </r>
  <r>
    <n v="536464"/>
    <n v="22558"/>
    <x v="193"/>
    <n v="2"/>
    <x v="45"/>
    <x v="57"/>
    <n v="2.98"/>
    <n v="17968"/>
    <x v="0"/>
  </r>
  <r>
    <n v="536464"/>
    <n v="22956"/>
    <x v="512"/>
    <n v="1"/>
    <x v="45"/>
    <x v="7"/>
    <n v="2.1"/>
    <n v="17968"/>
    <x v="0"/>
  </r>
  <r>
    <n v="536464"/>
    <n v="22945"/>
    <x v="498"/>
    <n v="6"/>
    <x v="45"/>
    <x v="14"/>
    <n v="5.0999999999999996"/>
    <n v="17968"/>
    <x v="0"/>
  </r>
  <r>
    <n v="536464"/>
    <n v="22582"/>
    <x v="513"/>
    <n v="1"/>
    <x v="45"/>
    <x v="0"/>
    <n v="2.5499999999999998"/>
    <n v="17968"/>
    <x v="0"/>
  </r>
  <r>
    <n v="536464"/>
    <n v="21212"/>
    <x v="69"/>
    <n v="1"/>
    <x v="45"/>
    <x v="25"/>
    <n v="0.55000000000000004"/>
    <n v="17968"/>
    <x v="0"/>
  </r>
  <r>
    <n v="536464"/>
    <n v="21212"/>
    <x v="69"/>
    <n v="2"/>
    <x v="45"/>
    <x v="25"/>
    <n v="1.1000000000000001"/>
    <n v="17968"/>
    <x v="0"/>
  </r>
  <r>
    <n v="536464"/>
    <n v="22585"/>
    <x v="443"/>
    <n v="3"/>
    <x v="45"/>
    <x v="16"/>
    <n v="3.75"/>
    <n v="17968"/>
    <x v="0"/>
  </r>
  <r>
    <n v="536464"/>
    <n v="21121"/>
    <x v="479"/>
    <n v="1"/>
    <x v="45"/>
    <x v="16"/>
    <n v="1.25"/>
    <n v="17968"/>
    <x v="0"/>
  </r>
  <r>
    <n v="536464"/>
    <n v="21122"/>
    <x v="242"/>
    <n v="1"/>
    <x v="45"/>
    <x v="16"/>
    <n v="1.25"/>
    <n v="17968"/>
    <x v="0"/>
  </r>
  <r>
    <n v="536464"/>
    <n v="22759"/>
    <x v="366"/>
    <n v="1"/>
    <x v="45"/>
    <x v="9"/>
    <n v="1.65"/>
    <n v="17968"/>
    <x v="0"/>
  </r>
  <r>
    <n v="536464"/>
    <n v="21815"/>
    <x v="500"/>
    <n v="1"/>
    <x v="45"/>
    <x v="27"/>
    <n v="1.45"/>
    <n v="17968"/>
    <x v="0"/>
  </r>
  <r>
    <n v="536464"/>
    <s v="85231B"/>
    <x v="514"/>
    <n v="3"/>
    <x v="45"/>
    <x v="14"/>
    <n v="2.5499999999999998"/>
    <n v="17968"/>
    <x v="0"/>
  </r>
  <r>
    <n v="536464"/>
    <s v="85231G"/>
    <x v="515"/>
    <n v="5"/>
    <x v="45"/>
    <x v="14"/>
    <n v="4.25"/>
    <n v="17968"/>
    <x v="0"/>
  </r>
  <r>
    <n v="536464"/>
    <n v="22082"/>
    <x v="516"/>
    <n v="5"/>
    <x v="45"/>
    <x v="9"/>
    <n v="8.25"/>
    <n v="17968"/>
    <x v="0"/>
  </r>
  <r>
    <n v="536464"/>
    <n v="22500"/>
    <x v="517"/>
    <n v="2"/>
    <x v="45"/>
    <x v="10"/>
    <n v="9.9"/>
    <n v="17968"/>
    <x v="0"/>
  </r>
  <r>
    <n v="536464"/>
    <n v="22742"/>
    <x v="518"/>
    <n v="1"/>
    <x v="45"/>
    <x v="17"/>
    <n v="2.95"/>
    <n v="17968"/>
    <x v="0"/>
  </r>
  <r>
    <n v="536464"/>
    <n v="21329"/>
    <x v="519"/>
    <n v="1"/>
    <x v="45"/>
    <x v="9"/>
    <n v="1.65"/>
    <n v="17968"/>
    <x v="0"/>
  </r>
  <r>
    <n v="536464"/>
    <n v="21328"/>
    <x v="223"/>
    <n v="1"/>
    <x v="45"/>
    <x v="9"/>
    <n v="1.65"/>
    <n v="17968"/>
    <x v="0"/>
  </r>
  <r>
    <n v="536464"/>
    <n v="21327"/>
    <x v="520"/>
    <n v="1"/>
    <x v="45"/>
    <x v="9"/>
    <n v="1.65"/>
    <n v="17968"/>
    <x v="0"/>
  </r>
  <r>
    <n v="536464"/>
    <n v="21992"/>
    <x v="495"/>
    <n v="1"/>
    <x v="45"/>
    <x v="17"/>
    <n v="2.95"/>
    <n v="17968"/>
    <x v="0"/>
  </r>
  <r>
    <n v="536464"/>
    <n v="21738"/>
    <x v="368"/>
    <n v="1"/>
    <x v="45"/>
    <x v="17"/>
    <n v="2.95"/>
    <n v="17968"/>
    <x v="0"/>
  </r>
  <r>
    <n v="536464"/>
    <s v="48173C"/>
    <x v="521"/>
    <n v="1"/>
    <x v="45"/>
    <x v="13"/>
    <n v="7.95"/>
    <n v="17968"/>
    <x v="0"/>
  </r>
  <r>
    <n v="536464"/>
    <s v="85099C"/>
    <x v="60"/>
    <n v="1"/>
    <x v="45"/>
    <x v="18"/>
    <n v="1.95"/>
    <n v="17968"/>
    <x v="0"/>
  </r>
  <r>
    <n v="536464"/>
    <n v="22960"/>
    <x v="21"/>
    <n v="1"/>
    <x v="45"/>
    <x v="4"/>
    <n v="4.25"/>
    <n v="17968"/>
    <x v="0"/>
  </r>
  <r>
    <n v="536464"/>
    <s v="85231G"/>
    <x v="515"/>
    <n v="1"/>
    <x v="45"/>
    <x v="14"/>
    <n v="0.85"/>
    <n v="17968"/>
    <x v="0"/>
  </r>
  <r>
    <n v="536464"/>
    <s v="85231B"/>
    <x v="514"/>
    <n v="2"/>
    <x v="45"/>
    <x v="14"/>
    <n v="1.7"/>
    <n v="17968"/>
    <x v="0"/>
  </r>
  <r>
    <n v="536464"/>
    <n v="22866"/>
    <x v="189"/>
    <n v="1"/>
    <x v="45"/>
    <x v="7"/>
    <n v="2.1"/>
    <n v="17968"/>
    <x v="0"/>
  </r>
  <r>
    <n v="536464"/>
    <n v="72818"/>
    <x v="522"/>
    <n v="1"/>
    <x v="45"/>
    <x v="14"/>
    <n v="0.85"/>
    <n v="17968"/>
    <x v="0"/>
  </r>
  <r>
    <n v="536464"/>
    <n v="21814"/>
    <x v="501"/>
    <n v="8"/>
    <x v="45"/>
    <x v="27"/>
    <n v="11.6"/>
    <n v="17968"/>
    <x v="0"/>
  </r>
  <r>
    <n v="536464"/>
    <n v="22441"/>
    <x v="241"/>
    <n v="1"/>
    <x v="45"/>
    <x v="7"/>
    <n v="2.1"/>
    <n v="17968"/>
    <x v="0"/>
  </r>
  <r>
    <n v="536464"/>
    <n v="22312"/>
    <x v="523"/>
    <n v="1"/>
    <x v="45"/>
    <x v="17"/>
    <n v="2.95"/>
    <n v="17968"/>
    <x v="0"/>
  </r>
  <r>
    <n v="536464"/>
    <n v="22197"/>
    <x v="169"/>
    <n v="6"/>
    <x v="45"/>
    <x v="14"/>
    <n v="5.0999999999999996"/>
    <n v="17968"/>
    <x v="0"/>
  </r>
  <r>
    <n v="536464"/>
    <n v="22663"/>
    <x v="133"/>
    <n v="1"/>
    <x v="45"/>
    <x v="18"/>
    <n v="1.95"/>
    <n v="17968"/>
    <x v="0"/>
  </r>
  <r>
    <n v="536466"/>
    <n v="22960"/>
    <x v="21"/>
    <n v="6"/>
    <x v="45"/>
    <x v="4"/>
    <n v="25.5"/>
    <n v="14849"/>
    <x v="0"/>
  </r>
  <r>
    <n v="536466"/>
    <n v="22961"/>
    <x v="78"/>
    <n v="12"/>
    <x v="45"/>
    <x v="27"/>
    <n v="17.399999999999999"/>
    <n v="14849"/>
    <x v="0"/>
  </r>
  <r>
    <n v="536477"/>
    <n v="21314"/>
    <x v="198"/>
    <n v="48"/>
    <x v="46"/>
    <x v="5"/>
    <n v="88.800000000000011"/>
    <n v="16210"/>
    <x v="0"/>
  </r>
  <r>
    <n v="536477"/>
    <s v="84029E"/>
    <x v="4"/>
    <n v="24"/>
    <x v="46"/>
    <x v="1"/>
    <n v="81.36"/>
    <n v="16210"/>
    <x v="0"/>
  </r>
  <r>
    <n v="536477"/>
    <n v="21137"/>
    <x v="524"/>
    <n v="480"/>
    <x v="46"/>
    <x v="1"/>
    <n v="1627.2"/>
    <n v="16210"/>
    <x v="0"/>
  </r>
  <r>
    <n v="536477"/>
    <n v="22041"/>
    <x v="525"/>
    <n v="48"/>
    <x v="46"/>
    <x v="7"/>
    <n v="100.80000000000001"/>
    <n v="16210"/>
    <x v="0"/>
  </r>
  <r>
    <n v="536477"/>
    <n v="20979"/>
    <x v="526"/>
    <n v="16"/>
    <x v="46"/>
    <x v="16"/>
    <n v="20"/>
    <n v="16210"/>
    <x v="0"/>
  </r>
  <r>
    <n v="536477"/>
    <n v="20977"/>
    <x v="527"/>
    <n v="16"/>
    <x v="46"/>
    <x v="16"/>
    <n v="20"/>
    <n v="16210"/>
    <x v="0"/>
  </r>
  <r>
    <n v="536477"/>
    <n v="22619"/>
    <x v="179"/>
    <n v="4"/>
    <x v="46"/>
    <x v="8"/>
    <n v="15"/>
    <n v="16210"/>
    <x v="0"/>
  </r>
  <r>
    <n v="536477"/>
    <n v="22571"/>
    <x v="528"/>
    <n v="96"/>
    <x v="46"/>
    <x v="40"/>
    <n v="69.12"/>
    <n v="16210"/>
    <x v="0"/>
  </r>
  <r>
    <n v="536477"/>
    <n v="22595"/>
    <x v="406"/>
    <n v="144"/>
    <x v="46"/>
    <x v="40"/>
    <n v="103.67999999999999"/>
    <n v="16210"/>
    <x v="0"/>
  </r>
  <r>
    <n v="536477"/>
    <n v="22593"/>
    <x v="405"/>
    <n v="144"/>
    <x v="46"/>
    <x v="40"/>
    <n v="103.67999999999999"/>
    <n v="16210"/>
    <x v="0"/>
  </r>
  <r>
    <n v="536477"/>
    <n v="22633"/>
    <x v="7"/>
    <n v="12"/>
    <x v="46"/>
    <x v="7"/>
    <n v="25.200000000000003"/>
    <n v="16210"/>
    <x v="0"/>
  </r>
  <r>
    <n v="536477"/>
    <n v="22632"/>
    <x v="191"/>
    <n v="12"/>
    <x v="46"/>
    <x v="7"/>
    <n v="25.200000000000003"/>
    <n v="16210"/>
    <x v="0"/>
  </r>
  <r>
    <n v="536477"/>
    <n v="22423"/>
    <x v="529"/>
    <n v="16"/>
    <x v="46"/>
    <x v="23"/>
    <n v="175.2"/>
    <n v="16210"/>
    <x v="0"/>
  </r>
  <r>
    <n v="536477"/>
    <n v="22411"/>
    <x v="81"/>
    <n v="10"/>
    <x v="46"/>
    <x v="18"/>
    <n v="19.5"/>
    <n v="16210"/>
    <x v="0"/>
  </r>
  <r>
    <n v="536488"/>
    <n v="22738"/>
    <x v="392"/>
    <n v="5"/>
    <x v="47"/>
    <x v="9"/>
    <n v="8.25"/>
    <n v="17897"/>
    <x v="0"/>
  </r>
  <r>
    <n v="536488"/>
    <n v="21621"/>
    <x v="530"/>
    <n v="1"/>
    <x v="47"/>
    <x v="35"/>
    <n v="8.5"/>
    <n v="17897"/>
    <x v="0"/>
  </r>
  <r>
    <n v="536488"/>
    <n v="22960"/>
    <x v="21"/>
    <n v="8"/>
    <x v="47"/>
    <x v="4"/>
    <n v="34"/>
    <n v="17897"/>
    <x v="0"/>
  </r>
  <r>
    <n v="536488"/>
    <n v="22082"/>
    <x v="516"/>
    <n v="5"/>
    <x v="47"/>
    <x v="9"/>
    <n v="8.25"/>
    <n v="17897"/>
    <x v="0"/>
  </r>
  <r>
    <n v="536488"/>
    <s v="47563A"/>
    <x v="531"/>
    <n v="1"/>
    <x v="47"/>
    <x v="8"/>
    <n v="3.75"/>
    <n v="17897"/>
    <x v="0"/>
  </r>
  <r>
    <n v="536488"/>
    <s v="84558A"/>
    <x v="532"/>
    <n v="1"/>
    <x v="47"/>
    <x v="17"/>
    <n v="2.95"/>
    <n v="17897"/>
    <x v="0"/>
  </r>
  <r>
    <n v="536488"/>
    <n v="21592"/>
    <x v="254"/>
    <n v="1"/>
    <x v="47"/>
    <x v="16"/>
    <n v="1.25"/>
    <n v="17897"/>
    <x v="0"/>
  </r>
  <r>
    <n v="536488"/>
    <n v="20878"/>
    <x v="506"/>
    <n v="2"/>
    <x v="47"/>
    <x v="16"/>
    <n v="2.5"/>
    <n v="17897"/>
    <x v="0"/>
  </r>
  <r>
    <n v="536488"/>
    <n v="84347"/>
    <x v="318"/>
    <n v="1"/>
    <x v="47"/>
    <x v="0"/>
    <n v="2.5499999999999998"/>
    <n v="17897"/>
    <x v="0"/>
  </r>
  <r>
    <n v="536488"/>
    <n v="84347"/>
    <x v="318"/>
    <n v="1"/>
    <x v="47"/>
    <x v="0"/>
    <n v="2.5499999999999998"/>
    <n v="17897"/>
    <x v="0"/>
  </r>
  <r>
    <n v="536488"/>
    <n v="21577"/>
    <x v="533"/>
    <n v="1"/>
    <x v="47"/>
    <x v="58"/>
    <n v="2.25"/>
    <n v="17897"/>
    <x v="0"/>
  </r>
  <r>
    <n v="536488"/>
    <n v="22909"/>
    <x v="393"/>
    <n v="1"/>
    <x v="47"/>
    <x v="14"/>
    <n v="0.85"/>
    <n v="17897"/>
    <x v="0"/>
  </r>
  <r>
    <n v="536488"/>
    <n v="22087"/>
    <x v="534"/>
    <n v="1"/>
    <x v="47"/>
    <x v="17"/>
    <n v="2.95"/>
    <n v="17897"/>
    <x v="0"/>
  </r>
  <r>
    <n v="536488"/>
    <n v="22651"/>
    <x v="535"/>
    <n v="2"/>
    <x v="47"/>
    <x v="14"/>
    <n v="1.7"/>
    <n v="17897"/>
    <x v="0"/>
  </r>
  <r>
    <n v="536488"/>
    <n v="22713"/>
    <x v="536"/>
    <n v="12"/>
    <x v="47"/>
    <x v="19"/>
    <n v="5.04"/>
    <n v="17897"/>
    <x v="0"/>
  </r>
  <r>
    <n v="536488"/>
    <n v="22910"/>
    <x v="167"/>
    <n v="1"/>
    <x v="47"/>
    <x v="17"/>
    <n v="2.95"/>
    <n v="17897"/>
    <x v="0"/>
  </r>
  <r>
    <n v="536488"/>
    <n v="21370"/>
    <x v="537"/>
    <n v="2"/>
    <x v="47"/>
    <x v="39"/>
    <n v="12.7"/>
    <n v="17897"/>
    <x v="0"/>
  </r>
  <r>
    <n v="536488"/>
    <n v="21367"/>
    <x v="538"/>
    <n v="1"/>
    <x v="47"/>
    <x v="0"/>
    <n v="2.5499999999999998"/>
    <n v="17897"/>
    <x v="0"/>
  </r>
  <r>
    <n v="536488"/>
    <n v="22376"/>
    <x v="539"/>
    <n v="1"/>
    <x v="47"/>
    <x v="4"/>
    <n v="4.25"/>
    <n v="17897"/>
    <x v="0"/>
  </r>
  <r>
    <n v="536488"/>
    <n v="22961"/>
    <x v="78"/>
    <n v="1"/>
    <x v="47"/>
    <x v="27"/>
    <n v="1.45"/>
    <n v="17897"/>
    <x v="0"/>
  </r>
  <r>
    <n v="536488"/>
    <n v="21895"/>
    <x v="540"/>
    <n v="1"/>
    <x v="47"/>
    <x v="4"/>
    <n v="4.25"/>
    <n v="17897"/>
    <x v="0"/>
  </r>
  <r>
    <n v="536488"/>
    <n v="22468"/>
    <x v="206"/>
    <n v="1"/>
    <x v="47"/>
    <x v="29"/>
    <n v="6.75"/>
    <n v="17897"/>
    <x v="0"/>
  </r>
  <r>
    <n v="536488"/>
    <n v="21034"/>
    <x v="378"/>
    <n v="1"/>
    <x v="47"/>
    <x v="52"/>
    <n v="0.95"/>
    <n v="17897"/>
    <x v="0"/>
  </r>
  <r>
    <n v="536488"/>
    <n v="22372"/>
    <x v="541"/>
    <n v="1"/>
    <x v="47"/>
    <x v="4"/>
    <n v="4.25"/>
    <n v="17897"/>
    <x v="0"/>
  </r>
  <r>
    <n v="536488"/>
    <n v="22867"/>
    <x v="201"/>
    <n v="1"/>
    <x v="47"/>
    <x v="7"/>
    <n v="2.1"/>
    <n v="17897"/>
    <x v="0"/>
  </r>
  <r>
    <n v="536488"/>
    <n v="22144"/>
    <x v="373"/>
    <n v="1"/>
    <x v="47"/>
    <x v="7"/>
    <n v="2.1"/>
    <n v="17897"/>
    <x v="0"/>
  </r>
  <r>
    <n v="536488"/>
    <n v="21190"/>
    <x v="542"/>
    <n v="1"/>
    <x v="47"/>
    <x v="9"/>
    <n v="1.65"/>
    <n v="17897"/>
    <x v="0"/>
  </r>
  <r>
    <n v="536488"/>
    <n v="21894"/>
    <x v="543"/>
    <n v="3"/>
    <x v="47"/>
    <x v="16"/>
    <n v="3.75"/>
    <n v="17897"/>
    <x v="0"/>
  </r>
  <r>
    <n v="536488"/>
    <n v="70007"/>
    <x v="544"/>
    <n v="3"/>
    <x v="47"/>
    <x v="9"/>
    <n v="4.9499999999999993"/>
    <n v="17897"/>
    <x v="0"/>
  </r>
  <r>
    <n v="536488"/>
    <n v="22940"/>
    <x v="365"/>
    <n v="1"/>
    <x v="47"/>
    <x v="4"/>
    <n v="4.25"/>
    <n v="17897"/>
    <x v="0"/>
  </r>
  <r>
    <n v="536488"/>
    <n v="70007"/>
    <x v="544"/>
    <n v="1"/>
    <x v="47"/>
    <x v="9"/>
    <n v="1.65"/>
    <n v="17897"/>
    <x v="0"/>
  </r>
  <r>
    <n v="536488"/>
    <n v="84347"/>
    <x v="318"/>
    <n v="3"/>
    <x v="47"/>
    <x v="0"/>
    <n v="7.6499999999999995"/>
    <n v="17897"/>
    <x v="0"/>
  </r>
  <r>
    <n v="536488"/>
    <n v="22150"/>
    <x v="178"/>
    <n v="1"/>
    <x v="47"/>
    <x v="18"/>
    <n v="1.95"/>
    <n v="17897"/>
    <x v="0"/>
  </r>
  <r>
    <n v="536488"/>
    <n v="22149"/>
    <x v="402"/>
    <n v="2"/>
    <x v="47"/>
    <x v="7"/>
    <n v="4.2"/>
    <n v="17897"/>
    <x v="0"/>
  </r>
  <r>
    <n v="536488"/>
    <n v="22144"/>
    <x v="373"/>
    <n v="2"/>
    <x v="47"/>
    <x v="7"/>
    <n v="4.2"/>
    <n v="17897"/>
    <x v="0"/>
  </r>
  <r>
    <n v="536500"/>
    <n v="21622"/>
    <x v="153"/>
    <n v="10"/>
    <x v="48"/>
    <x v="10"/>
    <n v="49.5"/>
    <n v="17377"/>
    <x v="0"/>
  </r>
  <r>
    <n v="536500"/>
    <s v="46000M"/>
    <x v="545"/>
    <n v="10"/>
    <x v="48"/>
    <x v="59"/>
    <n v="15.5"/>
    <n v="17377"/>
    <x v="0"/>
  </r>
  <r>
    <n v="536500"/>
    <n v="22630"/>
    <x v="359"/>
    <n v="2"/>
    <x v="48"/>
    <x v="18"/>
    <n v="3.9"/>
    <n v="17377"/>
    <x v="0"/>
  </r>
  <r>
    <n v="536500"/>
    <n v="22616"/>
    <x v="409"/>
    <n v="12"/>
    <x v="48"/>
    <x v="48"/>
    <n v="3.4799999999999995"/>
    <n v="17377"/>
    <x v="0"/>
  </r>
  <r>
    <n v="536500"/>
    <n v="22712"/>
    <x v="546"/>
    <n v="12"/>
    <x v="48"/>
    <x v="19"/>
    <n v="5.04"/>
    <n v="17377"/>
    <x v="0"/>
  </r>
  <r>
    <n v="536500"/>
    <n v="22983"/>
    <x v="547"/>
    <n v="12"/>
    <x v="48"/>
    <x v="19"/>
    <n v="5.04"/>
    <n v="17377"/>
    <x v="0"/>
  </r>
  <r>
    <n v="536500"/>
    <n v="22024"/>
    <x v="548"/>
    <n v="12"/>
    <x v="48"/>
    <x v="19"/>
    <n v="5.04"/>
    <n v="17377"/>
    <x v="0"/>
  </r>
  <r>
    <n v="536500"/>
    <n v="22113"/>
    <x v="438"/>
    <n v="3"/>
    <x v="48"/>
    <x v="8"/>
    <n v="11.25"/>
    <n v="17377"/>
    <x v="0"/>
  </r>
  <r>
    <n v="536500"/>
    <s v="84029E"/>
    <x v="4"/>
    <n v="2"/>
    <x v="48"/>
    <x v="8"/>
    <n v="7.5"/>
    <n v="17377"/>
    <x v="0"/>
  </r>
  <r>
    <n v="536500"/>
    <n v="21488"/>
    <x v="549"/>
    <n v="2"/>
    <x v="48"/>
    <x v="28"/>
    <n v="7.9"/>
    <n v="17377"/>
    <x v="0"/>
  </r>
  <r>
    <n v="536500"/>
    <n v="22900"/>
    <x v="40"/>
    <n v="7"/>
    <x v="48"/>
    <x v="17"/>
    <n v="20.650000000000002"/>
    <n v="17377"/>
    <x v="0"/>
  </r>
  <r>
    <n v="536500"/>
    <n v="22895"/>
    <x v="550"/>
    <n v="3"/>
    <x v="48"/>
    <x v="17"/>
    <n v="8.8500000000000014"/>
    <n v="17377"/>
    <x v="0"/>
  </r>
  <r>
    <n v="536500"/>
    <n v="21035"/>
    <x v="33"/>
    <n v="3"/>
    <x v="48"/>
    <x v="17"/>
    <n v="8.8500000000000014"/>
    <n v="17377"/>
    <x v="0"/>
  </r>
  <r>
    <n v="536500"/>
    <n v="21755"/>
    <x v="18"/>
    <n v="6"/>
    <x v="48"/>
    <x v="12"/>
    <n v="35.700000000000003"/>
    <n v="17377"/>
    <x v="0"/>
  </r>
  <r>
    <n v="536500"/>
    <n v="21754"/>
    <x v="17"/>
    <n v="6"/>
    <x v="48"/>
    <x v="12"/>
    <n v="35.700000000000003"/>
    <n v="17377"/>
    <x v="0"/>
  </r>
  <r>
    <n v="536502"/>
    <n v="84879"/>
    <x v="9"/>
    <n v="16"/>
    <x v="49"/>
    <x v="6"/>
    <n v="27.04"/>
    <n v="16552"/>
    <x v="0"/>
  </r>
  <r>
    <n v="536502"/>
    <n v="22784"/>
    <x v="551"/>
    <n v="3"/>
    <x v="49"/>
    <x v="10"/>
    <n v="14.850000000000001"/>
    <n v="16552"/>
    <x v="0"/>
  </r>
  <r>
    <n v="536502"/>
    <n v="21441"/>
    <x v="552"/>
    <n v="12"/>
    <x v="49"/>
    <x v="14"/>
    <n v="10.199999999999999"/>
    <n v="16552"/>
    <x v="0"/>
  </r>
  <r>
    <n v="536502"/>
    <s v="85123A"/>
    <x v="0"/>
    <n v="6"/>
    <x v="49"/>
    <x v="17"/>
    <n v="17.700000000000003"/>
    <n v="16552"/>
    <x v="0"/>
  </r>
  <r>
    <n v="536502"/>
    <n v="22423"/>
    <x v="529"/>
    <n v="2"/>
    <x v="49"/>
    <x v="33"/>
    <n v="25.5"/>
    <n v="16552"/>
    <x v="0"/>
  </r>
  <r>
    <n v="536508"/>
    <n v="84947"/>
    <x v="553"/>
    <n v="72"/>
    <x v="50"/>
    <x v="21"/>
    <n v="76.320000000000007"/>
    <n v="17181"/>
    <x v="0"/>
  </r>
  <r>
    <n v="536508"/>
    <n v="21326"/>
    <x v="347"/>
    <n v="144"/>
    <x v="50"/>
    <x v="25"/>
    <n v="79.2"/>
    <n v="17181"/>
    <x v="0"/>
  </r>
  <r>
    <n v="536514"/>
    <n v="22865"/>
    <x v="190"/>
    <n v="36"/>
    <x v="51"/>
    <x v="7"/>
    <n v="75.600000000000009"/>
    <n v="17951"/>
    <x v="0"/>
  </r>
  <r>
    <n v="536514"/>
    <n v="22485"/>
    <x v="554"/>
    <n v="4"/>
    <x v="51"/>
    <x v="33"/>
    <n v="51"/>
    <n v="17951"/>
    <x v="0"/>
  </r>
  <r>
    <n v="536514"/>
    <n v="22807"/>
    <x v="430"/>
    <n v="6"/>
    <x v="51"/>
    <x v="17"/>
    <n v="17.700000000000003"/>
    <n v="17951"/>
    <x v="0"/>
  </r>
  <r>
    <n v="536514"/>
    <n v="22633"/>
    <x v="7"/>
    <n v="36"/>
    <x v="51"/>
    <x v="7"/>
    <n v="75.600000000000009"/>
    <n v="17951"/>
    <x v="0"/>
  </r>
  <r>
    <n v="536514"/>
    <n v="22866"/>
    <x v="189"/>
    <n v="36"/>
    <x v="51"/>
    <x v="7"/>
    <n v="75.600000000000009"/>
    <n v="17951"/>
    <x v="0"/>
  </r>
  <r>
    <n v="536520"/>
    <n v="21794"/>
    <x v="555"/>
    <n v="1"/>
    <x v="52"/>
    <x v="29"/>
    <n v="6.75"/>
    <n v="14729"/>
    <x v="0"/>
  </r>
  <r>
    <n v="536520"/>
    <n v="20707"/>
    <x v="556"/>
    <n v="1"/>
    <x v="52"/>
    <x v="16"/>
    <n v="1.25"/>
    <n v="14729"/>
    <x v="0"/>
  </r>
  <r>
    <n v="536520"/>
    <n v="21175"/>
    <x v="92"/>
    <n v="1"/>
    <x v="52"/>
    <x v="7"/>
    <n v="2.1"/>
    <n v="14729"/>
    <x v="0"/>
  </r>
  <r>
    <n v="536520"/>
    <n v="22926"/>
    <x v="116"/>
    <n v="1"/>
    <x v="52"/>
    <x v="12"/>
    <n v="5.95"/>
    <n v="14729"/>
    <x v="0"/>
  </r>
  <r>
    <n v="536520"/>
    <n v="22588"/>
    <x v="557"/>
    <n v="2"/>
    <x v="52"/>
    <x v="0"/>
    <n v="5.0999999999999996"/>
    <n v="14729"/>
    <x v="0"/>
  </r>
  <r>
    <n v="536520"/>
    <n v="21292"/>
    <x v="558"/>
    <n v="16"/>
    <x v="52"/>
    <x v="14"/>
    <n v="13.6"/>
    <n v="14729"/>
    <x v="0"/>
  </r>
  <r>
    <n v="536520"/>
    <n v="21890"/>
    <x v="434"/>
    <n v="1"/>
    <x v="52"/>
    <x v="17"/>
    <n v="2.95"/>
    <n v="14729"/>
    <x v="0"/>
  </r>
  <r>
    <n v="536520"/>
    <n v="22632"/>
    <x v="191"/>
    <n v="4"/>
    <x v="52"/>
    <x v="7"/>
    <n v="8.4"/>
    <n v="14729"/>
    <x v="0"/>
  </r>
  <r>
    <n v="536520"/>
    <n v="22633"/>
    <x v="7"/>
    <n v="3"/>
    <x v="52"/>
    <x v="7"/>
    <n v="6.3000000000000007"/>
    <n v="14729"/>
    <x v="0"/>
  </r>
  <r>
    <n v="536520"/>
    <n v="22670"/>
    <x v="473"/>
    <n v="1"/>
    <x v="52"/>
    <x v="16"/>
    <n v="1.25"/>
    <n v="14729"/>
    <x v="0"/>
  </r>
  <r>
    <n v="536520"/>
    <n v="21867"/>
    <x v="345"/>
    <n v="1"/>
    <x v="52"/>
    <x v="16"/>
    <n v="1.25"/>
    <n v="14729"/>
    <x v="0"/>
  </r>
  <r>
    <n v="536520"/>
    <n v="22760"/>
    <x v="559"/>
    <n v="1"/>
    <x v="52"/>
    <x v="33"/>
    <n v="12.75"/>
    <n v="14729"/>
    <x v="0"/>
  </r>
  <r>
    <n v="536520"/>
    <n v="22107"/>
    <x v="560"/>
    <n v="2"/>
    <x v="52"/>
    <x v="8"/>
    <n v="7.5"/>
    <n v="14729"/>
    <x v="0"/>
  </r>
  <r>
    <n v="536520"/>
    <n v="22470"/>
    <x v="126"/>
    <n v="1"/>
    <x v="52"/>
    <x v="17"/>
    <n v="2.95"/>
    <n v="14729"/>
    <x v="0"/>
  </r>
  <r>
    <n v="536520"/>
    <n v="21486"/>
    <x v="561"/>
    <n v="1"/>
    <x v="52"/>
    <x v="8"/>
    <n v="3.75"/>
    <n v="14729"/>
    <x v="0"/>
  </r>
  <r>
    <n v="536520"/>
    <n v="22151"/>
    <x v="562"/>
    <n v="14"/>
    <x v="52"/>
    <x v="19"/>
    <n v="5.88"/>
    <n v="14729"/>
    <x v="0"/>
  </r>
  <r>
    <n v="536520"/>
    <n v="22643"/>
    <x v="563"/>
    <n v="4"/>
    <x v="52"/>
    <x v="0"/>
    <n v="10.199999999999999"/>
    <n v="14729"/>
    <x v="0"/>
  </r>
  <r>
    <n v="536520"/>
    <n v="22642"/>
    <x v="564"/>
    <n v="4"/>
    <x v="52"/>
    <x v="0"/>
    <n v="10.199999999999999"/>
    <n v="14729"/>
    <x v="0"/>
  </r>
  <r>
    <n v="536520"/>
    <n v="22604"/>
    <x v="565"/>
    <n v="3"/>
    <x v="52"/>
    <x v="0"/>
    <n v="7.6499999999999995"/>
    <n v="14729"/>
    <x v="0"/>
  </r>
  <r>
    <n v="536520"/>
    <n v="22099"/>
    <x v="566"/>
    <n v="2"/>
    <x v="52"/>
    <x v="16"/>
    <n v="2.5"/>
    <n v="14729"/>
    <x v="0"/>
  </r>
  <r>
    <n v="536520"/>
    <n v="22553"/>
    <x v="314"/>
    <n v="1"/>
    <x v="52"/>
    <x v="9"/>
    <n v="1.65"/>
    <n v="14729"/>
    <x v="0"/>
  </r>
  <r>
    <n v="536520"/>
    <n v="22551"/>
    <x v="423"/>
    <n v="1"/>
    <x v="52"/>
    <x v="9"/>
    <n v="1.65"/>
    <n v="14729"/>
    <x v="0"/>
  </r>
  <r>
    <n v="536520"/>
    <n v="22653"/>
    <x v="567"/>
    <n v="1"/>
    <x v="52"/>
    <x v="18"/>
    <n v="1.95"/>
    <n v="14729"/>
    <x v="0"/>
  </r>
  <r>
    <n v="536520"/>
    <n v="22557"/>
    <x v="422"/>
    <n v="2"/>
    <x v="52"/>
    <x v="9"/>
    <n v="3.3"/>
    <n v="14729"/>
    <x v="0"/>
  </r>
  <r>
    <n v="536520"/>
    <n v="22906"/>
    <x v="568"/>
    <n v="6"/>
    <x v="52"/>
    <x v="9"/>
    <n v="9.8999999999999986"/>
    <n v="14729"/>
    <x v="0"/>
  </r>
  <r>
    <n v="536520"/>
    <n v="22754"/>
    <x v="569"/>
    <n v="1"/>
    <x v="52"/>
    <x v="14"/>
    <n v="0.85"/>
    <n v="14729"/>
    <x v="0"/>
  </r>
  <r>
    <n v="536520"/>
    <n v="22938"/>
    <x v="432"/>
    <n v="5"/>
    <x v="52"/>
    <x v="18"/>
    <n v="9.75"/>
    <n v="14729"/>
    <x v="0"/>
  </r>
  <r>
    <n v="536520"/>
    <n v="22812"/>
    <x v="317"/>
    <n v="3"/>
    <x v="52"/>
    <x v="18"/>
    <n v="5.85"/>
    <n v="14729"/>
    <x v="0"/>
  </r>
  <r>
    <n v="536520"/>
    <n v="22919"/>
    <x v="570"/>
    <n v="2"/>
    <x v="52"/>
    <x v="15"/>
    <n v="1.3"/>
    <n v="14729"/>
    <x v="0"/>
  </r>
  <r>
    <n v="536520"/>
    <n v="22917"/>
    <x v="571"/>
    <n v="1"/>
    <x v="52"/>
    <x v="15"/>
    <n v="0.65"/>
    <n v="14729"/>
    <x v="0"/>
  </r>
  <r>
    <n v="536520"/>
    <n v="22920"/>
    <x v="572"/>
    <n v="3"/>
    <x v="52"/>
    <x v="15"/>
    <n v="1.9500000000000002"/>
    <n v="14729"/>
    <x v="0"/>
  </r>
  <r>
    <n v="536520"/>
    <n v="22921"/>
    <x v="573"/>
    <n v="2"/>
    <x v="52"/>
    <x v="15"/>
    <n v="1.3"/>
    <n v="14729"/>
    <x v="0"/>
  </r>
  <r>
    <n v="536520"/>
    <n v="22918"/>
    <x v="574"/>
    <n v="2"/>
    <x v="52"/>
    <x v="15"/>
    <n v="1.3"/>
    <n v="14729"/>
    <x v="0"/>
  </r>
  <r>
    <n v="536520"/>
    <n v="22916"/>
    <x v="575"/>
    <n v="1"/>
    <x v="52"/>
    <x v="15"/>
    <n v="0.65"/>
    <n v="14729"/>
    <x v="0"/>
  </r>
  <r>
    <n v="536520"/>
    <s v="85123A"/>
    <x v="0"/>
    <n v="3"/>
    <x v="52"/>
    <x v="17"/>
    <n v="8.8500000000000014"/>
    <n v="14729"/>
    <x v="0"/>
  </r>
  <r>
    <n v="536520"/>
    <n v="22575"/>
    <x v="576"/>
    <n v="1"/>
    <x v="52"/>
    <x v="18"/>
    <n v="1.95"/>
    <n v="14729"/>
    <x v="0"/>
  </r>
  <r>
    <n v="536520"/>
    <n v="21804"/>
    <x v="577"/>
    <n v="3"/>
    <x v="52"/>
    <x v="8"/>
    <n v="11.25"/>
    <n v="14729"/>
    <x v="0"/>
  </r>
  <r>
    <n v="536520"/>
    <n v="21584"/>
    <x v="510"/>
    <n v="12"/>
    <x v="52"/>
    <x v="9"/>
    <n v="19.799999999999997"/>
    <n v="14729"/>
    <x v="0"/>
  </r>
  <r>
    <n v="536520"/>
    <n v="21588"/>
    <x v="578"/>
    <n v="3"/>
    <x v="52"/>
    <x v="0"/>
    <n v="7.6499999999999995"/>
    <n v="14729"/>
    <x v="0"/>
  </r>
  <r>
    <n v="536520"/>
    <n v="22152"/>
    <x v="471"/>
    <n v="12"/>
    <x v="52"/>
    <x v="19"/>
    <n v="5.04"/>
    <n v="14729"/>
    <x v="0"/>
  </r>
  <r>
    <n v="536520"/>
    <n v="22441"/>
    <x v="241"/>
    <n v="1"/>
    <x v="52"/>
    <x v="7"/>
    <n v="2.1"/>
    <n v="14729"/>
    <x v="0"/>
  </r>
  <r>
    <n v="536520"/>
    <n v="22955"/>
    <x v="579"/>
    <n v="2"/>
    <x v="52"/>
    <x v="7"/>
    <n v="4.2"/>
    <n v="14729"/>
    <x v="0"/>
  </r>
  <r>
    <n v="536520"/>
    <n v="22956"/>
    <x v="512"/>
    <n v="2"/>
    <x v="52"/>
    <x v="7"/>
    <n v="4.2"/>
    <n v="14729"/>
    <x v="0"/>
  </r>
  <r>
    <n v="536520"/>
    <n v="22582"/>
    <x v="513"/>
    <n v="2"/>
    <x v="52"/>
    <x v="0"/>
    <n v="5.0999999999999996"/>
    <n v="14729"/>
    <x v="0"/>
  </r>
  <r>
    <n v="536520"/>
    <n v="22583"/>
    <x v="580"/>
    <n v="3"/>
    <x v="52"/>
    <x v="0"/>
    <n v="7.6499999999999995"/>
    <n v="14729"/>
    <x v="0"/>
  </r>
  <r>
    <n v="536520"/>
    <n v="22241"/>
    <x v="581"/>
    <n v="2"/>
    <x v="52"/>
    <x v="16"/>
    <n v="2.5"/>
    <n v="14729"/>
    <x v="0"/>
  </r>
  <r>
    <n v="536520"/>
    <n v="22904"/>
    <x v="582"/>
    <n v="3"/>
    <x v="52"/>
    <x v="17"/>
    <n v="8.8500000000000014"/>
    <n v="14729"/>
    <x v="0"/>
  </r>
  <r>
    <n v="536520"/>
    <n v="22905"/>
    <x v="583"/>
    <n v="2"/>
    <x v="52"/>
    <x v="17"/>
    <n v="5.9"/>
    <n v="14729"/>
    <x v="0"/>
  </r>
  <r>
    <n v="536520"/>
    <n v="22197"/>
    <x v="169"/>
    <n v="3"/>
    <x v="52"/>
    <x v="14"/>
    <n v="2.5499999999999998"/>
    <n v="14729"/>
    <x v="0"/>
  </r>
  <r>
    <n v="536520"/>
    <n v="22092"/>
    <x v="584"/>
    <n v="1"/>
    <x v="52"/>
    <x v="16"/>
    <n v="1.25"/>
    <n v="14729"/>
    <x v="0"/>
  </r>
  <r>
    <n v="536520"/>
    <n v="22469"/>
    <x v="125"/>
    <n v="1"/>
    <x v="52"/>
    <x v="9"/>
    <n v="1.65"/>
    <n v="14729"/>
    <x v="0"/>
  </r>
  <r>
    <n v="536520"/>
    <n v="22100"/>
    <x v="217"/>
    <n v="1"/>
    <x v="52"/>
    <x v="16"/>
    <n v="1.25"/>
    <n v="14729"/>
    <x v="0"/>
  </r>
  <r>
    <n v="536520"/>
    <n v="22096"/>
    <x v="585"/>
    <n v="1"/>
    <x v="52"/>
    <x v="16"/>
    <n v="1.25"/>
    <n v="14729"/>
    <x v="0"/>
  </r>
  <r>
    <n v="536520"/>
    <n v="22583"/>
    <x v="580"/>
    <n v="1"/>
    <x v="52"/>
    <x v="0"/>
    <n v="2.5499999999999998"/>
    <n v="14729"/>
    <x v="0"/>
  </r>
  <r>
    <n v="536520"/>
    <n v="21358"/>
    <x v="586"/>
    <n v="2"/>
    <x v="52"/>
    <x v="16"/>
    <n v="2.5"/>
    <n v="14729"/>
    <x v="0"/>
  </r>
  <r>
    <n v="536520"/>
    <n v="21123"/>
    <x v="587"/>
    <n v="1"/>
    <x v="52"/>
    <x v="16"/>
    <n v="1.25"/>
    <n v="14729"/>
    <x v="0"/>
  </r>
  <r>
    <n v="536520"/>
    <n v="21124"/>
    <x v="496"/>
    <n v="1"/>
    <x v="52"/>
    <x v="16"/>
    <n v="1.25"/>
    <n v="14729"/>
    <x v="0"/>
  </r>
  <r>
    <n v="536520"/>
    <n v="21122"/>
    <x v="242"/>
    <n v="1"/>
    <x v="52"/>
    <x v="16"/>
    <n v="1.25"/>
    <n v="14729"/>
    <x v="0"/>
  </r>
  <r>
    <n v="536520"/>
    <n v="84378"/>
    <x v="282"/>
    <n v="1"/>
    <x v="52"/>
    <x v="16"/>
    <n v="1.25"/>
    <n v="14729"/>
    <x v="0"/>
  </r>
  <r>
    <n v="536520"/>
    <n v="21985"/>
    <x v="492"/>
    <n v="12"/>
    <x v="52"/>
    <x v="48"/>
    <n v="3.4799999999999995"/>
    <n v="14729"/>
    <x v="0"/>
  </r>
  <r>
    <n v="536520"/>
    <n v="21427"/>
    <x v="588"/>
    <n v="2"/>
    <x v="52"/>
    <x v="7"/>
    <n v="4.2"/>
    <n v="14729"/>
    <x v="0"/>
  </r>
  <r>
    <n v="536520"/>
    <n v="21034"/>
    <x v="378"/>
    <n v="2"/>
    <x v="52"/>
    <x v="52"/>
    <n v="1.9"/>
    <n v="14729"/>
    <x v="0"/>
  </r>
  <r>
    <n v="536520"/>
    <n v="21930"/>
    <x v="589"/>
    <n v="1"/>
    <x v="52"/>
    <x v="18"/>
    <n v="1.95"/>
    <n v="14729"/>
    <x v="0"/>
  </r>
  <r>
    <n v="536520"/>
    <n v="20772"/>
    <x v="590"/>
    <n v="1"/>
    <x v="52"/>
    <x v="0"/>
    <n v="2.5499999999999998"/>
    <n v="14729"/>
    <x v="0"/>
  </r>
  <r>
    <n v="536520"/>
    <n v="22469"/>
    <x v="125"/>
    <n v="2"/>
    <x v="52"/>
    <x v="9"/>
    <n v="3.3"/>
    <n v="14729"/>
    <x v="0"/>
  </r>
  <r>
    <n v="536520"/>
    <s v="71406C"/>
    <x v="591"/>
    <n v="12"/>
    <x v="52"/>
    <x v="19"/>
    <n v="5.04"/>
    <n v="14729"/>
    <x v="0"/>
  </r>
  <r>
    <n v="536520"/>
    <s v="84985A"/>
    <x v="592"/>
    <n v="1"/>
    <x v="52"/>
    <x v="27"/>
    <n v="1.45"/>
    <n v="14729"/>
    <x v="0"/>
  </r>
  <r>
    <n v="536520"/>
    <n v="20754"/>
    <x v="593"/>
    <n v="1"/>
    <x v="52"/>
    <x v="7"/>
    <n v="2.1"/>
    <n v="14729"/>
    <x v="0"/>
  </r>
  <r>
    <n v="536520"/>
    <s v="84596E"/>
    <x v="594"/>
    <n v="1"/>
    <x v="52"/>
    <x v="16"/>
    <n v="1.25"/>
    <n v="14729"/>
    <x v="0"/>
  </r>
  <r>
    <n v="536520"/>
    <n v="21111"/>
    <x v="595"/>
    <n v="1"/>
    <x v="52"/>
    <x v="17"/>
    <n v="2.95"/>
    <n v="14729"/>
    <x v="0"/>
  </r>
  <r>
    <n v="536520"/>
    <n v="22501"/>
    <x v="596"/>
    <n v="1"/>
    <x v="52"/>
    <x v="11"/>
    <n v="9.9499999999999993"/>
    <n v="14729"/>
    <x v="0"/>
  </r>
  <r>
    <n v="536521"/>
    <n v="22854"/>
    <x v="597"/>
    <n v="1"/>
    <x v="53"/>
    <x v="10"/>
    <n v="4.95"/>
    <n v="12748"/>
    <x v="0"/>
  </r>
  <r>
    <n v="536522"/>
    <s v="84997D"/>
    <x v="598"/>
    <n v="1"/>
    <x v="54"/>
    <x v="8"/>
    <n v="3.75"/>
    <n v="15012"/>
    <x v="0"/>
  </r>
  <r>
    <n v="536522"/>
    <s v="47599A"/>
    <x v="599"/>
    <n v="1"/>
    <x v="54"/>
    <x v="7"/>
    <n v="2.1"/>
    <n v="15012"/>
    <x v="0"/>
  </r>
  <r>
    <n v="536522"/>
    <s v="47599B"/>
    <x v="600"/>
    <n v="1"/>
    <x v="54"/>
    <x v="7"/>
    <n v="2.1"/>
    <n v="15012"/>
    <x v="0"/>
  </r>
  <r>
    <n v="536522"/>
    <n v="22749"/>
    <x v="12"/>
    <n v="1"/>
    <x v="54"/>
    <x v="8"/>
    <n v="3.75"/>
    <n v="15012"/>
    <x v="0"/>
  </r>
  <r>
    <n v="536522"/>
    <n v="20972"/>
    <x v="601"/>
    <n v="1"/>
    <x v="54"/>
    <x v="16"/>
    <n v="1.25"/>
    <n v="15012"/>
    <x v="0"/>
  </r>
  <r>
    <n v="536522"/>
    <n v="22569"/>
    <x v="380"/>
    <n v="1"/>
    <x v="54"/>
    <x v="8"/>
    <n v="3.75"/>
    <n v="15012"/>
    <x v="0"/>
  </r>
  <r>
    <n v="536522"/>
    <n v="21041"/>
    <x v="602"/>
    <n v="1"/>
    <x v="54"/>
    <x v="17"/>
    <n v="2.95"/>
    <n v="15012"/>
    <x v="0"/>
  </r>
  <r>
    <n v="536522"/>
    <n v="21664"/>
    <x v="603"/>
    <n v="2"/>
    <x v="54"/>
    <x v="8"/>
    <n v="7.5"/>
    <n v="15012"/>
    <x v="0"/>
  </r>
  <r>
    <n v="536522"/>
    <n v="84969"/>
    <x v="14"/>
    <n v="1"/>
    <x v="54"/>
    <x v="4"/>
    <n v="4.25"/>
    <n v="15012"/>
    <x v="0"/>
  </r>
  <r>
    <n v="536522"/>
    <n v="22907"/>
    <x v="604"/>
    <n v="1"/>
    <x v="54"/>
    <x v="14"/>
    <n v="0.85"/>
    <n v="15012"/>
    <x v="0"/>
  </r>
  <r>
    <n v="536522"/>
    <n v="22865"/>
    <x v="190"/>
    <n v="2"/>
    <x v="54"/>
    <x v="7"/>
    <n v="4.2"/>
    <n v="15012"/>
    <x v="0"/>
  </r>
  <r>
    <n v="536522"/>
    <n v="22866"/>
    <x v="189"/>
    <n v="1"/>
    <x v="54"/>
    <x v="7"/>
    <n v="2.1"/>
    <n v="15012"/>
    <x v="0"/>
  </r>
  <r>
    <n v="536522"/>
    <n v="22632"/>
    <x v="191"/>
    <n v="2"/>
    <x v="54"/>
    <x v="7"/>
    <n v="4.2"/>
    <n v="15012"/>
    <x v="0"/>
  </r>
  <r>
    <n v="536522"/>
    <n v="22776"/>
    <x v="605"/>
    <n v="1"/>
    <x v="54"/>
    <x v="11"/>
    <n v="9.9499999999999993"/>
    <n v="15012"/>
    <x v="0"/>
  </r>
  <r>
    <n v="536522"/>
    <n v="22338"/>
    <x v="186"/>
    <n v="2"/>
    <x v="54"/>
    <x v="15"/>
    <n v="1.3"/>
    <n v="15012"/>
    <x v="0"/>
  </r>
  <r>
    <n v="536522"/>
    <n v="21810"/>
    <x v="606"/>
    <n v="2"/>
    <x v="54"/>
    <x v="16"/>
    <n v="2.5"/>
    <n v="15012"/>
    <x v="0"/>
  </r>
  <r>
    <n v="536522"/>
    <n v="22449"/>
    <x v="210"/>
    <n v="1"/>
    <x v="54"/>
    <x v="49"/>
    <n v="3.35"/>
    <n v="15012"/>
    <x v="0"/>
  </r>
  <r>
    <n v="536522"/>
    <n v="21197"/>
    <x v="607"/>
    <n v="1"/>
    <x v="54"/>
    <x v="9"/>
    <n v="1.65"/>
    <n v="15012"/>
    <x v="0"/>
  </r>
  <r>
    <n v="536522"/>
    <s v="85231G"/>
    <x v="515"/>
    <n v="1"/>
    <x v="54"/>
    <x v="14"/>
    <n v="0.85"/>
    <n v="15012"/>
    <x v="0"/>
  </r>
  <r>
    <n v="536522"/>
    <n v="21121"/>
    <x v="479"/>
    <n v="1"/>
    <x v="54"/>
    <x v="16"/>
    <n v="1.25"/>
    <n v="15012"/>
    <x v="0"/>
  </r>
  <r>
    <n v="536522"/>
    <n v="22151"/>
    <x v="562"/>
    <n v="2"/>
    <x v="54"/>
    <x v="19"/>
    <n v="0.84"/>
    <n v="15012"/>
    <x v="0"/>
  </r>
  <r>
    <n v="536522"/>
    <n v="84836"/>
    <x v="462"/>
    <n v="2"/>
    <x v="54"/>
    <x v="16"/>
    <n v="2.5"/>
    <n v="15012"/>
    <x v="0"/>
  </r>
  <r>
    <n v="536522"/>
    <n v="21326"/>
    <x v="347"/>
    <n v="12"/>
    <x v="54"/>
    <x v="15"/>
    <n v="7.8000000000000007"/>
    <n v="15012"/>
    <x v="0"/>
  </r>
  <r>
    <n v="536522"/>
    <s v="85035B"/>
    <x v="608"/>
    <n v="1"/>
    <x v="54"/>
    <x v="4"/>
    <n v="4.25"/>
    <n v="15012"/>
    <x v="0"/>
  </r>
  <r>
    <n v="536522"/>
    <s v="84968C"/>
    <x v="609"/>
    <n v="1"/>
    <x v="54"/>
    <x v="33"/>
    <n v="12.75"/>
    <n v="15012"/>
    <x v="0"/>
  </r>
  <r>
    <n v="536522"/>
    <s v="85231B"/>
    <x v="514"/>
    <n v="1"/>
    <x v="54"/>
    <x v="14"/>
    <n v="0.85"/>
    <n v="15012"/>
    <x v="0"/>
  </r>
  <r>
    <n v="536522"/>
    <n v="22739"/>
    <x v="391"/>
    <n v="5"/>
    <x v="54"/>
    <x v="9"/>
    <n v="8.25"/>
    <n v="15012"/>
    <x v="0"/>
  </r>
  <r>
    <n v="536522"/>
    <n v="37370"/>
    <x v="48"/>
    <n v="2"/>
    <x v="54"/>
    <x v="16"/>
    <n v="2.5"/>
    <n v="15012"/>
    <x v="0"/>
  </r>
  <r>
    <n v="536522"/>
    <n v="22941"/>
    <x v="152"/>
    <n v="1"/>
    <x v="54"/>
    <x v="35"/>
    <n v="8.5"/>
    <n v="15012"/>
    <x v="0"/>
  </r>
  <r>
    <n v="536522"/>
    <n v="21098"/>
    <x v="610"/>
    <n v="2"/>
    <x v="54"/>
    <x v="16"/>
    <n v="2.5"/>
    <n v="15012"/>
    <x v="0"/>
  </r>
  <r>
    <n v="536522"/>
    <n v="22151"/>
    <x v="562"/>
    <n v="1"/>
    <x v="54"/>
    <x v="19"/>
    <n v="0.42"/>
    <n v="15012"/>
    <x v="0"/>
  </r>
  <r>
    <n v="536522"/>
    <n v="84836"/>
    <x v="462"/>
    <n v="1"/>
    <x v="54"/>
    <x v="16"/>
    <n v="1.25"/>
    <n v="15012"/>
    <x v="0"/>
  </r>
  <r>
    <n v="536522"/>
    <n v="20914"/>
    <x v="291"/>
    <n v="1"/>
    <x v="54"/>
    <x v="17"/>
    <n v="2.95"/>
    <n v="15012"/>
    <x v="0"/>
  </r>
  <r>
    <n v="536522"/>
    <n v="22749"/>
    <x v="12"/>
    <n v="2"/>
    <x v="54"/>
    <x v="8"/>
    <n v="7.5"/>
    <n v="15012"/>
    <x v="0"/>
  </r>
  <r>
    <n v="536522"/>
    <n v="21190"/>
    <x v="542"/>
    <n v="1"/>
    <x v="54"/>
    <x v="9"/>
    <n v="1.65"/>
    <n v="15012"/>
    <x v="0"/>
  </r>
  <r>
    <n v="536522"/>
    <s v="84997C"/>
    <x v="64"/>
    <n v="1"/>
    <x v="54"/>
    <x v="8"/>
    <n v="3.75"/>
    <n v="15012"/>
    <x v="0"/>
  </r>
  <r>
    <n v="536522"/>
    <n v="21810"/>
    <x v="606"/>
    <n v="1"/>
    <x v="54"/>
    <x v="16"/>
    <n v="1.25"/>
    <n v="15012"/>
    <x v="0"/>
  </r>
  <r>
    <n v="536522"/>
    <n v="21192"/>
    <x v="611"/>
    <n v="3"/>
    <x v="54"/>
    <x v="9"/>
    <n v="4.9499999999999993"/>
    <n v="15012"/>
    <x v="0"/>
  </r>
  <r>
    <n v="536522"/>
    <s v="85014A"/>
    <x v="157"/>
    <n v="1"/>
    <x v="54"/>
    <x v="12"/>
    <n v="5.95"/>
    <n v="15012"/>
    <x v="0"/>
  </r>
  <r>
    <n v="536522"/>
    <n v="21124"/>
    <x v="496"/>
    <n v="2"/>
    <x v="54"/>
    <x v="16"/>
    <n v="2.5"/>
    <n v="15012"/>
    <x v="0"/>
  </r>
  <r>
    <n v="536522"/>
    <s v="72800B"/>
    <x v="612"/>
    <n v="2"/>
    <x v="54"/>
    <x v="0"/>
    <n v="5.0999999999999996"/>
    <n v="15012"/>
    <x v="0"/>
  </r>
  <r>
    <n v="536522"/>
    <s v="84563A"/>
    <x v="613"/>
    <n v="1"/>
    <x v="54"/>
    <x v="12"/>
    <n v="5.95"/>
    <n v="15012"/>
    <x v="0"/>
  </r>
  <r>
    <n v="536522"/>
    <n v="22107"/>
    <x v="560"/>
    <n v="2"/>
    <x v="54"/>
    <x v="8"/>
    <n v="7.5"/>
    <n v="15012"/>
    <x v="0"/>
  </r>
  <r>
    <n v="536522"/>
    <s v="47504H"/>
    <x v="614"/>
    <n v="1"/>
    <x v="54"/>
    <x v="18"/>
    <n v="1.95"/>
    <n v="15012"/>
    <x v="0"/>
  </r>
  <r>
    <n v="536522"/>
    <n v="21121"/>
    <x v="479"/>
    <n v="1"/>
    <x v="54"/>
    <x v="16"/>
    <n v="1.25"/>
    <n v="15012"/>
    <x v="0"/>
  </r>
  <r>
    <n v="536522"/>
    <n v="21122"/>
    <x v="242"/>
    <n v="1"/>
    <x v="54"/>
    <x v="16"/>
    <n v="1.25"/>
    <n v="15012"/>
    <x v="0"/>
  </r>
  <r>
    <n v="536522"/>
    <n v="21742"/>
    <x v="615"/>
    <n v="1"/>
    <x v="54"/>
    <x v="12"/>
    <n v="5.95"/>
    <n v="15012"/>
    <x v="0"/>
  </r>
  <r>
    <n v="536522"/>
    <n v="22566"/>
    <x v="419"/>
    <n v="1"/>
    <x v="54"/>
    <x v="14"/>
    <n v="0.85"/>
    <n v="15012"/>
    <x v="0"/>
  </r>
  <r>
    <n v="536522"/>
    <n v="21664"/>
    <x v="603"/>
    <n v="1"/>
    <x v="54"/>
    <x v="8"/>
    <n v="3.75"/>
    <n v="15012"/>
    <x v="0"/>
  </r>
  <r>
    <n v="536522"/>
    <n v="22632"/>
    <x v="191"/>
    <n v="1"/>
    <x v="54"/>
    <x v="7"/>
    <n v="2.1"/>
    <n v="15012"/>
    <x v="0"/>
  </r>
  <r>
    <n v="536522"/>
    <n v="21122"/>
    <x v="242"/>
    <n v="1"/>
    <x v="54"/>
    <x v="16"/>
    <n v="1.25"/>
    <n v="15012"/>
    <x v="0"/>
  </r>
  <r>
    <n v="536522"/>
    <n v="22481"/>
    <x v="616"/>
    <n v="3"/>
    <x v="54"/>
    <x v="16"/>
    <n v="3.75"/>
    <n v="15012"/>
    <x v="0"/>
  </r>
  <r>
    <n v="536522"/>
    <s v="85099B"/>
    <x v="138"/>
    <n v="1"/>
    <x v="54"/>
    <x v="18"/>
    <n v="1.95"/>
    <n v="15012"/>
    <x v="0"/>
  </r>
  <r>
    <n v="536522"/>
    <n v="21931"/>
    <x v="76"/>
    <n v="1"/>
    <x v="54"/>
    <x v="18"/>
    <n v="1.95"/>
    <n v="15012"/>
    <x v="0"/>
  </r>
  <r>
    <n v="536523"/>
    <n v="22943"/>
    <x v="617"/>
    <n v="6"/>
    <x v="55"/>
    <x v="10"/>
    <n v="29.700000000000003"/>
    <n v="12868"/>
    <x v="0"/>
  </r>
  <r>
    <n v="536523"/>
    <n v="22468"/>
    <x v="206"/>
    <n v="2"/>
    <x v="55"/>
    <x v="29"/>
    <n v="13.5"/>
    <n v="12868"/>
    <x v="0"/>
  </r>
  <r>
    <n v="536523"/>
    <n v="22149"/>
    <x v="402"/>
    <n v="6"/>
    <x v="55"/>
    <x v="7"/>
    <n v="12.600000000000001"/>
    <n v="12868"/>
    <x v="0"/>
  </r>
  <r>
    <n v="536523"/>
    <n v="21485"/>
    <x v="175"/>
    <n v="3"/>
    <x v="55"/>
    <x v="10"/>
    <n v="14.850000000000001"/>
    <n v="12868"/>
    <x v="0"/>
  </r>
  <r>
    <n v="536523"/>
    <n v="21259"/>
    <x v="477"/>
    <n v="2"/>
    <x v="55"/>
    <x v="12"/>
    <n v="11.9"/>
    <n v="12868"/>
    <x v="0"/>
  </r>
  <r>
    <n v="536523"/>
    <n v="22969"/>
    <x v="148"/>
    <n v="12"/>
    <x v="55"/>
    <x v="27"/>
    <n v="17.399999999999999"/>
    <n v="12868"/>
    <x v="0"/>
  </r>
  <r>
    <n v="536523"/>
    <n v="22699"/>
    <x v="618"/>
    <n v="6"/>
    <x v="55"/>
    <x v="17"/>
    <n v="17.700000000000003"/>
    <n v="12868"/>
    <x v="0"/>
  </r>
  <r>
    <n v="536523"/>
    <n v="22217"/>
    <x v="619"/>
    <n v="12"/>
    <x v="55"/>
    <x v="16"/>
    <n v="15"/>
    <n v="12868"/>
    <x v="0"/>
  </r>
  <r>
    <n v="536523"/>
    <n v="22227"/>
    <x v="620"/>
    <n v="24"/>
    <x v="55"/>
    <x v="15"/>
    <n v="15.600000000000001"/>
    <n v="12868"/>
    <x v="0"/>
  </r>
  <r>
    <n v="536523"/>
    <n v="22219"/>
    <x v="308"/>
    <n v="12"/>
    <x v="55"/>
    <x v="14"/>
    <n v="10.199999999999999"/>
    <n v="12868"/>
    <x v="0"/>
  </r>
  <r>
    <n v="536523"/>
    <n v="22111"/>
    <x v="214"/>
    <n v="3"/>
    <x v="55"/>
    <x v="10"/>
    <n v="14.850000000000001"/>
    <n v="12868"/>
    <x v="0"/>
  </r>
  <r>
    <n v="536523"/>
    <n v="22294"/>
    <x v="458"/>
    <n v="24"/>
    <x v="55"/>
    <x v="16"/>
    <n v="30"/>
    <n v="12868"/>
    <x v="0"/>
  </r>
  <r>
    <n v="536524"/>
    <n v="21111"/>
    <x v="595"/>
    <n v="6"/>
    <x v="56"/>
    <x v="17"/>
    <n v="17.700000000000003"/>
    <n v="17572"/>
    <x v="0"/>
  </r>
  <r>
    <n v="536524"/>
    <n v="21106"/>
    <x v="621"/>
    <n v="6"/>
    <x v="56"/>
    <x v="17"/>
    <n v="17.700000000000003"/>
    <n v="17572"/>
    <x v="0"/>
  </r>
  <r>
    <n v="536524"/>
    <n v="21107"/>
    <x v="622"/>
    <n v="6"/>
    <x v="56"/>
    <x v="17"/>
    <n v="17.700000000000003"/>
    <n v="17572"/>
    <x v="0"/>
  </r>
  <r>
    <n v="536524"/>
    <n v="22697"/>
    <x v="623"/>
    <n v="6"/>
    <x v="56"/>
    <x v="17"/>
    <n v="17.700000000000003"/>
    <n v="17572"/>
    <x v="0"/>
  </r>
  <r>
    <n v="536525"/>
    <n v="21826"/>
    <x v="624"/>
    <n v="2"/>
    <x v="57"/>
    <x v="16"/>
    <n v="2.5"/>
    <n v="14078"/>
    <x v="0"/>
  </r>
  <r>
    <n v="536525"/>
    <n v="21791"/>
    <x v="32"/>
    <n v="1"/>
    <x v="57"/>
    <x v="16"/>
    <n v="1.25"/>
    <n v="14078"/>
    <x v="0"/>
  </r>
  <r>
    <n v="536525"/>
    <n v="22548"/>
    <x v="625"/>
    <n v="1"/>
    <x v="57"/>
    <x v="16"/>
    <n v="1.25"/>
    <n v="14078"/>
    <x v="0"/>
  </r>
  <r>
    <n v="536525"/>
    <n v="22149"/>
    <x v="402"/>
    <n v="1"/>
    <x v="57"/>
    <x v="7"/>
    <n v="2.1"/>
    <n v="14078"/>
    <x v="0"/>
  </r>
  <r>
    <n v="536525"/>
    <s v="17164B"/>
    <x v="626"/>
    <n v="2"/>
    <x v="57"/>
    <x v="19"/>
    <n v="0.84"/>
    <n v="14078"/>
    <x v="0"/>
  </r>
  <r>
    <n v="536525"/>
    <n v="22423"/>
    <x v="529"/>
    <n v="2"/>
    <x v="57"/>
    <x v="33"/>
    <n v="25.5"/>
    <n v="14078"/>
    <x v="0"/>
  </r>
  <r>
    <n v="536525"/>
    <n v="22429"/>
    <x v="627"/>
    <n v="1"/>
    <x v="57"/>
    <x v="4"/>
    <n v="4.25"/>
    <n v="14078"/>
    <x v="0"/>
  </r>
  <r>
    <n v="536525"/>
    <n v="22428"/>
    <x v="131"/>
    <n v="1"/>
    <x v="57"/>
    <x v="22"/>
    <n v="6.95"/>
    <n v="14078"/>
    <x v="0"/>
  </r>
  <r>
    <n v="536525"/>
    <n v="20974"/>
    <x v="628"/>
    <n v="3"/>
    <x v="57"/>
    <x v="15"/>
    <n v="1.9500000000000002"/>
    <n v="14078"/>
    <x v="0"/>
  </r>
  <r>
    <n v="536525"/>
    <n v="20973"/>
    <x v="629"/>
    <n v="2"/>
    <x v="57"/>
    <x v="15"/>
    <n v="1.3"/>
    <n v="14078"/>
    <x v="0"/>
  </r>
  <r>
    <n v="536525"/>
    <s v="15044B"/>
    <x v="630"/>
    <n v="1"/>
    <x v="57"/>
    <x v="17"/>
    <n v="2.95"/>
    <n v="14078"/>
    <x v="0"/>
  </r>
  <r>
    <n v="536525"/>
    <n v="21324"/>
    <x v="123"/>
    <n v="2"/>
    <x v="57"/>
    <x v="17"/>
    <n v="5.9"/>
    <n v="14078"/>
    <x v="0"/>
  </r>
  <r>
    <n v="536525"/>
    <n v="20750"/>
    <x v="389"/>
    <n v="10"/>
    <x v="57"/>
    <x v="13"/>
    <n v="79.5"/>
    <n v="14078"/>
    <x v="0"/>
  </r>
  <r>
    <n v="536526"/>
    <n v="21135"/>
    <x v="631"/>
    <n v="16"/>
    <x v="58"/>
    <x v="6"/>
    <n v="27.04"/>
    <n v="14001"/>
    <x v="0"/>
  </r>
  <r>
    <n v="536526"/>
    <n v="22173"/>
    <x v="632"/>
    <n v="16"/>
    <x v="58"/>
    <x v="17"/>
    <n v="47.2"/>
    <n v="14001"/>
    <x v="0"/>
  </r>
  <r>
    <n v="536526"/>
    <n v="22626"/>
    <x v="633"/>
    <n v="2"/>
    <x v="58"/>
    <x v="35"/>
    <n v="17"/>
    <n v="14001"/>
    <x v="0"/>
  </r>
  <r>
    <n v="536526"/>
    <n v="22625"/>
    <x v="634"/>
    <n v="6"/>
    <x v="58"/>
    <x v="35"/>
    <n v="51"/>
    <n v="14001"/>
    <x v="0"/>
  </r>
  <r>
    <n v="536526"/>
    <n v="22624"/>
    <x v="635"/>
    <n v="6"/>
    <x v="58"/>
    <x v="35"/>
    <n v="51"/>
    <n v="14001"/>
    <x v="0"/>
  </r>
  <r>
    <n v="536526"/>
    <n v="21929"/>
    <x v="77"/>
    <n v="20"/>
    <x v="58"/>
    <x v="18"/>
    <n v="39"/>
    <n v="14001"/>
    <x v="0"/>
  </r>
  <r>
    <n v="536526"/>
    <s v="85099B"/>
    <x v="138"/>
    <n v="10"/>
    <x v="58"/>
    <x v="18"/>
    <n v="19.5"/>
    <n v="14001"/>
    <x v="0"/>
  </r>
  <r>
    <n v="536526"/>
    <n v="22411"/>
    <x v="81"/>
    <n v="10"/>
    <x v="58"/>
    <x v="18"/>
    <n v="19.5"/>
    <n v="14001"/>
    <x v="0"/>
  </r>
  <r>
    <n v="536526"/>
    <n v="22113"/>
    <x v="438"/>
    <n v="8"/>
    <x v="58"/>
    <x v="8"/>
    <n v="30"/>
    <n v="14001"/>
    <x v="0"/>
  </r>
  <r>
    <n v="536527"/>
    <n v="22809"/>
    <x v="245"/>
    <n v="6"/>
    <x v="59"/>
    <x v="17"/>
    <n v="17.700000000000003"/>
    <n v="12662"/>
    <x v="4"/>
  </r>
  <r>
    <n v="536527"/>
    <n v="84347"/>
    <x v="318"/>
    <n v="6"/>
    <x v="59"/>
    <x v="0"/>
    <n v="15.299999999999999"/>
    <n v="12662"/>
    <x v="4"/>
  </r>
  <r>
    <n v="536527"/>
    <n v="84945"/>
    <x v="636"/>
    <n v="12"/>
    <x v="59"/>
    <x v="14"/>
    <n v="10.199999999999999"/>
    <n v="12662"/>
    <x v="4"/>
  </r>
  <r>
    <n v="536527"/>
    <n v="22242"/>
    <x v="151"/>
    <n v="12"/>
    <x v="59"/>
    <x v="9"/>
    <n v="19.799999999999997"/>
    <n v="12662"/>
    <x v="4"/>
  </r>
  <r>
    <n v="536527"/>
    <n v="22244"/>
    <x v="637"/>
    <n v="12"/>
    <x v="59"/>
    <x v="18"/>
    <n v="23.4"/>
    <n v="12662"/>
    <x v="4"/>
  </r>
  <r>
    <n v="536527"/>
    <n v="22243"/>
    <x v="371"/>
    <n v="12"/>
    <x v="59"/>
    <x v="9"/>
    <n v="19.799999999999997"/>
    <n v="12662"/>
    <x v="4"/>
  </r>
  <r>
    <n v="536527"/>
    <n v="47421"/>
    <x v="638"/>
    <n v="24"/>
    <x v="59"/>
    <x v="19"/>
    <n v="10.08"/>
    <n v="12662"/>
    <x v="4"/>
  </r>
  <r>
    <n v="536527"/>
    <n v="20712"/>
    <x v="639"/>
    <n v="10"/>
    <x v="59"/>
    <x v="18"/>
    <n v="19.5"/>
    <n v="12662"/>
    <x v="4"/>
  </r>
  <r>
    <n v="536527"/>
    <n v="20713"/>
    <x v="350"/>
    <n v="10"/>
    <x v="59"/>
    <x v="18"/>
    <n v="19.5"/>
    <n v="12662"/>
    <x v="4"/>
  </r>
  <r>
    <n v="536527"/>
    <n v="22837"/>
    <x v="268"/>
    <n v="4"/>
    <x v="59"/>
    <x v="47"/>
    <n v="18.600000000000001"/>
    <n v="12662"/>
    <x v="4"/>
  </r>
  <r>
    <n v="536527"/>
    <n v="22969"/>
    <x v="148"/>
    <n v="12"/>
    <x v="59"/>
    <x v="27"/>
    <n v="17.399999999999999"/>
    <n v="12662"/>
    <x v="4"/>
  </r>
  <r>
    <n v="536527"/>
    <n v="22973"/>
    <x v="640"/>
    <n v="12"/>
    <x v="59"/>
    <x v="9"/>
    <n v="19.799999999999997"/>
    <n v="12662"/>
    <x v="4"/>
  </r>
  <r>
    <n v="536527"/>
    <s v="84569B"/>
    <x v="641"/>
    <n v="12"/>
    <x v="59"/>
    <x v="16"/>
    <n v="15"/>
    <n v="12662"/>
    <x v="4"/>
  </r>
  <r>
    <n v="536527"/>
    <n v="22549"/>
    <x v="220"/>
    <n v="12"/>
    <x v="59"/>
    <x v="27"/>
    <n v="17.399999999999999"/>
    <n v="12662"/>
    <x v="4"/>
  </r>
  <r>
    <n v="536527"/>
    <s v="POST"/>
    <x v="45"/>
    <n v="1"/>
    <x v="59"/>
    <x v="20"/>
    <n v="18"/>
    <n v="12662"/>
    <x v="4"/>
  </r>
  <r>
    <n v="536528"/>
    <n v="22815"/>
    <x v="642"/>
    <n v="12"/>
    <x v="60"/>
    <x v="19"/>
    <n v="5.04"/>
    <n v="15525"/>
    <x v="0"/>
  </r>
  <r>
    <n v="536528"/>
    <n v="22865"/>
    <x v="190"/>
    <n v="1"/>
    <x v="60"/>
    <x v="7"/>
    <n v="2.1"/>
    <n v="15525"/>
    <x v="0"/>
  </r>
  <r>
    <n v="536528"/>
    <n v="22585"/>
    <x v="443"/>
    <n v="6"/>
    <x v="60"/>
    <x v="16"/>
    <n v="7.5"/>
    <n v="15525"/>
    <x v="0"/>
  </r>
  <r>
    <n v="536528"/>
    <n v="21587"/>
    <x v="255"/>
    <n v="1"/>
    <x v="60"/>
    <x v="0"/>
    <n v="2.5499999999999998"/>
    <n v="15525"/>
    <x v="0"/>
  </r>
  <r>
    <n v="536528"/>
    <s v="84985A"/>
    <x v="592"/>
    <n v="1"/>
    <x v="60"/>
    <x v="27"/>
    <n v="1.45"/>
    <n v="15525"/>
    <x v="0"/>
  </r>
  <r>
    <n v="536528"/>
    <s v="85114B"/>
    <x v="643"/>
    <n v="1"/>
    <x v="60"/>
    <x v="9"/>
    <n v="1.65"/>
    <n v="15525"/>
    <x v="0"/>
  </r>
  <r>
    <n v="536528"/>
    <n v="22813"/>
    <x v="298"/>
    <n v="3"/>
    <x v="60"/>
    <x v="18"/>
    <n v="5.85"/>
    <n v="15525"/>
    <x v="0"/>
  </r>
  <r>
    <n v="536528"/>
    <n v="22128"/>
    <x v="184"/>
    <n v="6"/>
    <x v="60"/>
    <x v="16"/>
    <n v="7.5"/>
    <n v="15525"/>
    <x v="0"/>
  </r>
  <r>
    <n v="536528"/>
    <n v="22839"/>
    <x v="117"/>
    <n v="1"/>
    <x v="60"/>
    <x v="30"/>
    <n v="14.95"/>
    <n v="15525"/>
    <x v="0"/>
  </r>
  <r>
    <n v="536528"/>
    <n v="22584"/>
    <x v="644"/>
    <n v="2"/>
    <x v="60"/>
    <x v="0"/>
    <n v="5.0999999999999996"/>
    <n v="15525"/>
    <x v="0"/>
  </r>
  <r>
    <n v="536528"/>
    <n v="22130"/>
    <x v="399"/>
    <n v="12"/>
    <x v="60"/>
    <x v="14"/>
    <n v="10.199999999999999"/>
    <n v="15525"/>
    <x v="0"/>
  </r>
  <r>
    <n v="536528"/>
    <n v="22938"/>
    <x v="432"/>
    <n v="3"/>
    <x v="60"/>
    <x v="18"/>
    <n v="5.85"/>
    <n v="15525"/>
    <x v="0"/>
  </r>
  <r>
    <n v="536528"/>
    <n v="22411"/>
    <x v="81"/>
    <n v="1"/>
    <x v="60"/>
    <x v="18"/>
    <n v="1.95"/>
    <n v="15525"/>
    <x v="0"/>
  </r>
  <r>
    <n v="536528"/>
    <n v="21731"/>
    <x v="39"/>
    <n v="2"/>
    <x v="60"/>
    <x v="9"/>
    <n v="3.3"/>
    <n v="15525"/>
    <x v="0"/>
  </r>
  <r>
    <n v="536528"/>
    <n v="22616"/>
    <x v="409"/>
    <n v="1"/>
    <x v="60"/>
    <x v="48"/>
    <n v="0.28999999999999998"/>
    <n v="15525"/>
    <x v="0"/>
  </r>
  <r>
    <n v="536528"/>
    <n v="22454"/>
    <x v="645"/>
    <n v="1"/>
    <x v="60"/>
    <x v="17"/>
    <n v="2.95"/>
    <n v="15525"/>
    <x v="0"/>
  </r>
  <r>
    <n v="536528"/>
    <n v="22865"/>
    <x v="190"/>
    <n v="1"/>
    <x v="60"/>
    <x v="7"/>
    <n v="2.1"/>
    <n v="15525"/>
    <x v="0"/>
  </r>
  <r>
    <n v="536528"/>
    <n v="21992"/>
    <x v="495"/>
    <n v="1"/>
    <x v="60"/>
    <x v="17"/>
    <n v="2.95"/>
    <n v="15525"/>
    <x v="0"/>
  </r>
  <r>
    <n v="536528"/>
    <n v="22326"/>
    <x v="34"/>
    <n v="4"/>
    <x v="60"/>
    <x v="17"/>
    <n v="11.8"/>
    <n v="15525"/>
    <x v="0"/>
  </r>
  <r>
    <n v="536528"/>
    <n v="22082"/>
    <x v="516"/>
    <n v="1"/>
    <x v="60"/>
    <x v="9"/>
    <n v="1.65"/>
    <n v="15525"/>
    <x v="0"/>
  </r>
  <r>
    <n v="536528"/>
    <s v="85049E"/>
    <x v="222"/>
    <n v="1"/>
    <x v="60"/>
    <x v="16"/>
    <n v="1.25"/>
    <n v="15525"/>
    <x v="0"/>
  </r>
  <r>
    <n v="536528"/>
    <n v="22077"/>
    <x v="369"/>
    <n v="2"/>
    <x v="60"/>
    <x v="9"/>
    <n v="3.3"/>
    <n v="15525"/>
    <x v="0"/>
  </r>
  <r>
    <n v="536528"/>
    <s v="85049A"/>
    <x v="134"/>
    <n v="1"/>
    <x v="60"/>
    <x v="16"/>
    <n v="1.25"/>
    <n v="15525"/>
    <x v="0"/>
  </r>
  <r>
    <n v="536528"/>
    <n v="22865"/>
    <x v="190"/>
    <n v="2"/>
    <x v="60"/>
    <x v="7"/>
    <n v="4.2"/>
    <n v="15525"/>
    <x v="0"/>
  </r>
  <r>
    <n v="536528"/>
    <n v="22867"/>
    <x v="201"/>
    <n v="3"/>
    <x v="60"/>
    <x v="7"/>
    <n v="6.3000000000000007"/>
    <n v="15525"/>
    <x v="0"/>
  </r>
  <r>
    <n v="536528"/>
    <n v="22910"/>
    <x v="167"/>
    <n v="3"/>
    <x v="60"/>
    <x v="17"/>
    <n v="8.8500000000000014"/>
    <n v="15525"/>
    <x v="0"/>
  </r>
  <r>
    <n v="536528"/>
    <n v="22963"/>
    <x v="164"/>
    <n v="2"/>
    <x v="60"/>
    <x v="14"/>
    <n v="1.7"/>
    <n v="15525"/>
    <x v="0"/>
  </r>
  <r>
    <n v="536528"/>
    <n v="22960"/>
    <x v="21"/>
    <n v="1"/>
    <x v="60"/>
    <x v="4"/>
    <n v="4.25"/>
    <n v="15525"/>
    <x v="0"/>
  </r>
  <r>
    <n v="536528"/>
    <s v="85114C"/>
    <x v="646"/>
    <n v="1"/>
    <x v="60"/>
    <x v="9"/>
    <n v="1.65"/>
    <n v="15525"/>
    <x v="0"/>
  </r>
  <r>
    <n v="536528"/>
    <s v="85114B"/>
    <x v="643"/>
    <n v="1"/>
    <x v="60"/>
    <x v="9"/>
    <n v="1.65"/>
    <n v="15525"/>
    <x v="0"/>
  </r>
  <r>
    <n v="536528"/>
    <n v="22974"/>
    <x v="647"/>
    <n v="2"/>
    <x v="60"/>
    <x v="9"/>
    <n v="3.3"/>
    <n v="15525"/>
    <x v="0"/>
  </r>
  <r>
    <n v="536528"/>
    <n v="22423"/>
    <x v="529"/>
    <n v="1"/>
    <x v="60"/>
    <x v="33"/>
    <n v="12.75"/>
    <n v="15525"/>
    <x v="0"/>
  </r>
  <r>
    <n v="536528"/>
    <n v="21452"/>
    <x v="648"/>
    <n v="2"/>
    <x v="60"/>
    <x v="17"/>
    <n v="5.9"/>
    <n v="15525"/>
    <x v="0"/>
  </r>
  <r>
    <n v="536528"/>
    <n v="22938"/>
    <x v="432"/>
    <n v="1"/>
    <x v="60"/>
    <x v="18"/>
    <n v="1.95"/>
    <n v="15525"/>
    <x v="0"/>
  </r>
  <r>
    <n v="536528"/>
    <n v="22812"/>
    <x v="317"/>
    <n v="3"/>
    <x v="60"/>
    <x v="18"/>
    <n v="5.85"/>
    <n v="15525"/>
    <x v="0"/>
  </r>
  <r>
    <n v="536528"/>
    <n v="22584"/>
    <x v="644"/>
    <n v="2"/>
    <x v="60"/>
    <x v="0"/>
    <n v="5.0999999999999996"/>
    <n v="15525"/>
    <x v="0"/>
  </r>
  <r>
    <n v="536528"/>
    <n v="22744"/>
    <x v="491"/>
    <n v="2"/>
    <x v="60"/>
    <x v="17"/>
    <n v="5.9"/>
    <n v="15525"/>
    <x v="0"/>
  </r>
  <r>
    <n v="536528"/>
    <n v="22743"/>
    <x v="649"/>
    <n v="1"/>
    <x v="60"/>
    <x v="17"/>
    <n v="2.95"/>
    <n v="15525"/>
    <x v="0"/>
  </r>
  <r>
    <n v="536528"/>
    <n v="22911"/>
    <x v="650"/>
    <n v="1"/>
    <x v="60"/>
    <x v="17"/>
    <n v="2.95"/>
    <n v="15525"/>
    <x v="0"/>
  </r>
  <r>
    <n v="536528"/>
    <n v="22585"/>
    <x v="443"/>
    <n v="5"/>
    <x v="60"/>
    <x v="16"/>
    <n v="6.25"/>
    <n v="15525"/>
    <x v="0"/>
  </r>
  <r>
    <n v="536528"/>
    <n v="22900"/>
    <x v="40"/>
    <n v="1"/>
    <x v="60"/>
    <x v="17"/>
    <n v="2.95"/>
    <n v="15525"/>
    <x v="0"/>
  </r>
  <r>
    <n v="536528"/>
    <n v="22911"/>
    <x v="650"/>
    <n v="1"/>
    <x v="60"/>
    <x v="17"/>
    <n v="2.95"/>
    <n v="15525"/>
    <x v="0"/>
  </r>
  <r>
    <n v="536528"/>
    <n v="22743"/>
    <x v="649"/>
    <n v="1"/>
    <x v="60"/>
    <x v="17"/>
    <n v="2.95"/>
    <n v="15525"/>
    <x v="0"/>
  </r>
  <r>
    <n v="536528"/>
    <n v="22744"/>
    <x v="491"/>
    <n v="2"/>
    <x v="60"/>
    <x v="17"/>
    <n v="5.9"/>
    <n v="15525"/>
    <x v="0"/>
  </r>
  <r>
    <n v="536528"/>
    <n v="22961"/>
    <x v="78"/>
    <n v="1"/>
    <x v="60"/>
    <x v="27"/>
    <n v="1.45"/>
    <n v="15525"/>
    <x v="0"/>
  </r>
  <r>
    <n v="536528"/>
    <n v="22411"/>
    <x v="81"/>
    <n v="1"/>
    <x v="60"/>
    <x v="18"/>
    <n v="1.95"/>
    <n v="15525"/>
    <x v="0"/>
  </r>
  <r>
    <n v="536528"/>
    <n v="22454"/>
    <x v="645"/>
    <n v="2"/>
    <x v="60"/>
    <x v="17"/>
    <n v="5.9"/>
    <n v="15525"/>
    <x v="0"/>
  </r>
  <r>
    <n v="536528"/>
    <n v="22453"/>
    <x v="651"/>
    <n v="1"/>
    <x v="60"/>
    <x v="17"/>
    <n v="2.95"/>
    <n v="15525"/>
    <x v="0"/>
  </r>
  <r>
    <n v="536528"/>
    <s v="84985A"/>
    <x v="592"/>
    <n v="1"/>
    <x v="60"/>
    <x v="27"/>
    <n v="1.45"/>
    <n v="15525"/>
    <x v="0"/>
  </r>
  <r>
    <n v="536528"/>
    <n v="22445"/>
    <x v="652"/>
    <n v="4"/>
    <x v="60"/>
    <x v="17"/>
    <n v="11.8"/>
    <n v="15525"/>
    <x v="0"/>
  </r>
  <r>
    <n v="536528"/>
    <n v="22568"/>
    <x v="326"/>
    <n v="3"/>
    <x v="60"/>
    <x v="8"/>
    <n v="11.25"/>
    <n v="15525"/>
    <x v="0"/>
  </r>
  <r>
    <n v="536528"/>
    <n v="22570"/>
    <x v="379"/>
    <n v="1"/>
    <x v="60"/>
    <x v="8"/>
    <n v="3.75"/>
    <n v="15525"/>
    <x v="0"/>
  </r>
  <r>
    <n v="536528"/>
    <n v="22607"/>
    <x v="653"/>
    <n v="1"/>
    <x v="60"/>
    <x v="11"/>
    <n v="9.9499999999999993"/>
    <n v="15525"/>
    <x v="0"/>
  </r>
  <r>
    <n v="536528"/>
    <n v="22635"/>
    <x v="654"/>
    <n v="1"/>
    <x v="60"/>
    <x v="11"/>
    <n v="9.9499999999999993"/>
    <n v="15525"/>
    <x v="0"/>
  </r>
  <r>
    <n v="536528"/>
    <n v="22634"/>
    <x v="655"/>
    <n v="1"/>
    <x v="60"/>
    <x v="11"/>
    <n v="9.9499999999999993"/>
    <n v="15525"/>
    <x v="0"/>
  </r>
  <r>
    <n v="536528"/>
    <n v="22839"/>
    <x v="117"/>
    <n v="1"/>
    <x v="60"/>
    <x v="30"/>
    <n v="14.95"/>
    <n v="15525"/>
    <x v="0"/>
  </r>
  <r>
    <n v="536528"/>
    <n v="22968"/>
    <x v="165"/>
    <n v="3"/>
    <x v="60"/>
    <x v="11"/>
    <n v="29.849999999999998"/>
    <n v="15525"/>
    <x v="0"/>
  </r>
  <r>
    <n v="536529"/>
    <n v="22222"/>
    <x v="656"/>
    <n v="3"/>
    <x v="61"/>
    <x v="10"/>
    <n v="14.850000000000001"/>
    <n v="14237"/>
    <x v="0"/>
  </r>
  <r>
    <n v="536529"/>
    <n v="22947"/>
    <x v="657"/>
    <n v="2"/>
    <x v="61"/>
    <x v="31"/>
    <n v="33.9"/>
    <n v="14237"/>
    <x v="0"/>
  </r>
  <r>
    <n v="536529"/>
    <n v="21743"/>
    <x v="251"/>
    <n v="6"/>
    <x v="61"/>
    <x v="17"/>
    <n v="17.700000000000003"/>
    <n v="14237"/>
    <x v="0"/>
  </r>
  <r>
    <n v="536529"/>
    <n v="22187"/>
    <x v="658"/>
    <n v="4"/>
    <x v="61"/>
    <x v="4"/>
    <n v="17"/>
    <n v="14237"/>
    <x v="0"/>
  </r>
  <r>
    <n v="536529"/>
    <n v="22164"/>
    <x v="659"/>
    <n v="6"/>
    <x v="61"/>
    <x v="17"/>
    <n v="17.700000000000003"/>
    <n v="14237"/>
    <x v="0"/>
  </r>
  <r>
    <n v="536529"/>
    <n v="72598"/>
    <x v="660"/>
    <n v="12"/>
    <x v="61"/>
    <x v="14"/>
    <n v="10.199999999999999"/>
    <n v="14237"/>
    <x v="0"/>
  </r>
  <r>
    <n v="536529"/>
    <n v="21258"/>
    <x v="56"/>
    <n v="1"/>
    <x v="61"/>
    <x v="33"/>
    <n v="12.75"/>
    <n v="14237"/>
    <x v="0"/>
  </r>
  <r>
    <n v="536529"/>
    <n v="22627"/>
    <x v="661"/>
    <n v="2"/>
    <x v="61"/>
    <x v="35"/>
    <n v="17"/>
    <n v="14237"/>
    <x v="0"/>
  </r>
  <r>
    <n v="536529"/>
    <n v="22487"/>
    <x v="662"/>
    <n v="2"/>
    <x v="61"/>
    <x v="11"/>
    <n v="19.899999999999999"/>
    <n v="14237"/>
    <x v="0"/>
  </r>
  <r>
    <n v="536530"/>
    <n v="22360"/>
    <x v="663"/>
    <n v="2"/>
    <x v="62"/>
    <x v="17"/>
    <n v="5.9"/>
    <n v="17905"/>
    <x v="0"/>
  </r>
  <r>
    <n v="536530"/>
    <n v="22364"/>
    <x v="664"/>
    <n v="1"/>
    <x v="62"/>
    <x v="17"/>
    <n v="2.95"/>
    <n v="17905"/>
    <x v="0"/>
  </r>
  <r>
    <n v="536530"/>
    <n v="21657"/>
    <x v="665"/>
    <n v="1"/>
    <x v="62"/>
    <x v="22"/>
    <n v="6.95"/>
    <n v="17905"/>
    <x v="0"/>
  </r>
  <r>
    <n v="536530"/>
    <n v="22699"/>
    <x v="618"/>
    <n v="4"/>
    <x v="62"/>
    <x v="17"/>
    <n v="11.8"/>
    <n v="17905"/>
    <x v="0"/>
  </r>
  <r>
    <n v="536530"/>
    <n v="21071"/>
    <x v="50"/>
    <n v="24"/>
    <x v="62"/>
    <x v="16"/>
    <n v="30"/>
    <n v="17905"/>
    <x v="0"/>
  </r>
  <r>
    <n v="536530"/>
    <n v="22941"/>
    <x v="152"/>
    <n v="1"/>
    <x v="62"/>
    <x v="35"/>
    <n v="8.5"/>
    <n v="17905"/>
    <x v="0"/>
  </r>
  <r>
    <n v="536530"/>
    <n v="22120"/>
    <x v="666"/>
    <n v="1"/>
    <x v="62"/>
    <x v="11"/>
    <n v="9.9499999999999993"/>
    <n v="17905"/>
    <x v="0"/>
  </r>
  <r>
    <n v="536530"/>
    <n v="22423"/>
    <x v="529"/>
    <n v="1"/>
    <x v="62"/>
    <x v="33"/>
    <n v="12.75"/>
    <n v="17905"/>
    <x v="0"/>
  </r>
  <r>
    <n v="536530"/>
    <n v="21038"/>
    <x v="667"/>
    <n v="1"/>
    <x v="62"/>
    <x v="17"/>
    <n v="2.95"/>
    <n v="17905"/>
    <x v="0"/>
  </r>
  <r>
    <n v="536530"/>
    <n v="21625"/>
    <x v="668"/>
    <n v="1"/>
    <x v="62"/>
    <x v="22"/>
    <n v="6.95"/>
    <n v="17905"/>
    <x v="0"/>
  </r>
  <r>
    <n v="536530"/>
    <n v="22783"/>
    <x v="119"/>
    <n v="1"/>
    <x v="62"/>
    <x v="34"/>
    <n v="19.95"/>
    <n v="17905"/>
    <x v="0"/>
  </r>
  <r>
    <n v="536530"/>
    <n v="22097"/>
    <x v="669"/>
    <n v="1"/>
    <x v="62"/>
    <x v="16"/>
    <n v="1.25"/>
    <n v="17905"/>
    <x v="0"/>
  </r>
  <r>
    <n v="536530"/>
    <n v="82552"/>
    <x v="480"/>
    <n v="1"/>
    <x v="62"/>
    <x v="27"/>
    <n v="1.45"/>
    <n v="17905"/>
    <x v="0"/>
  </r>
  <r>
    <n v="536530"/>
    <n v="21179"/>
    <x v="670"/>
    <n v="1"/>
    <x v="62"/>
    <x v="16"/>
    <n v="1.25"/>
    <n v="17905"/>
    <x v="0"/>
  </r>
  <r>
    <n v="536530"/>
    <n v="22185"/>
    <x v="671"/>
    <n v="4"/>
    <x v="62"/>
    <x v="9"/>
    <n v="6.6"/>
    <n v="17905"/>
    <x v="0"/>
  </r>
  <r>
    <n v="536530"/>
    <n v="22097"/>
    <x v="669"/>
    <n v="1"/>
    <x v="62"/>
    <x v="16"/>
    <n v="1.25"/>
    <n v="17905"/>
    <x v="0"/>
  </r>
  <r>
    <n v="536530"/>
    <n v="21662"/>
    <x v="672"/>
    <n v="1"/>
    <x v="62"/>
    <x v="12"/>
    <n v="5.95"/>
    <n v="17905"/>
    <x v="0"/>
  </r>
  <r>
    <n v="536530"/>
    <n v="85104"/>
    <x v="673"/>
    <n v="8"/>
    <x v="62"/>
    <x v="17"/>
    <n v="23.6"/>
    <n v="17905"/>
    <x v="0"/>
  </r>
  <r>
    <n v="536530"/>
    <n v="21654"/>
    <x v="674"/>
    <n v="6"/>
    <x v="62"/>
    <x v="27"/>
    <n v="8.6999999999999993"/>
    <n v="17905"/>
    <x v="0"/>
  </r>
  <r>
    <n v="536530"/>
    <n v="21658"/>
    <x v="675"/>
    <n v="1"/>
    <x v="62"/>
    <x v="28"/>
    <n v="3.95"/>
    <n v="17905"/>
    <x v="0"/>
  </r>
  <r>
    <n v="536530"/>
    <n v="21664"/>
    <x v="603"/>
    <n v="2"/>
    <x v="62"/>
    <x v="8"/>
    <n v="7.5"/>
    <n v="17905"/>
    <x v="0"/>
  </r>
  <r>
    <n v="536530"/>
    <n v="22943"/>
    <x v="617"/>
    <n v="2"/>
    <x v="62"/>
    <x v="10"/>
    <n v="9.9"/>
    <n v="17905"/>
    <x v="0"/>
  </r>
  <r>
    <n v="536530"/>
    <n v="22411"/>
    <x v="81"/>
    <n v="6"/>
    <x v="62"/>
    <x v="18"/>
    <n v="11.7"/>
    <n v="17905"/>
    <x v="0"/>
  </r>
  <r>
    <n v="536531"/>
    <n v="21519"/>
    <x v="676"/>
    <n v="24"/>
    <x v="63"/>
    <x v="19"/>
    <n v="10.08"/>
    <n v="15485"/>
    <x v="0"/>
  </r>
  <r>
    <n v="536531"/>
    <n v="22819"/>
    <x v="677"/>
    <n v="24"/>
    <x v="63"/>
    <x v="19"/>
    <n v="10.08"/>
    <n v="15485"/>
    <x v="0"/>
  </r>
  <r>
    <n v="536531"/>
    <n v="21506"/>
    <x v="188"/>
    <n v="24"/>
    <x v="63"/>
    <x v="19"/>
    <n v="10.08"/>
    <n v="15485"/>
    <x v="0"/>
  </r>
  <r>
    <n v="536531"/>
    <n v="22704"/>
    <x v="678"/>
    <n v="25"/>
    <x v="63"/>
    <x v="19"/>
    <n v="10.5"/>
    <n v="15485"/>
    <x v="0"/>
  </r>
  <r>
    <n v="536531"/>
    <n v="21498"/>
    <x v="679"/>
    <n v="25"/>
    <x v="63"/>
    <x v="19"/>
    <n v="10.5"/>
    <n v="15485"/>
    <x v="0"/>
  </r>
  <r>
    <n v="536531"/>
    <s v="15056N"/>
    <x v="104"/>
    <n v="12"/>
    <x v="63"/>
    <x v="12"/>
    <n v="71.400000000000006"/>
    <n v="15485"/>
    <x v="0"/>
  </r>
  <r>
    <n v="536531"/>
    <s v="15056BL"/>
    <x v="103"/>
    <n v="12"/>
    <x v="63"/>
    <x v="12"/>
    <n v="71.400000000000006"/>
    <n v="15485"/>
    <x v="0"/>
  </r>
  <r>
    <n v="536531"/>
    <n v="20679"/>
    <x v="47"/>
    <n v="12"/>
    <x v="63"/>
    <x v="12"/>
    <n v="71.400000000000006"/>
    <n v="15485"/>
    <x v="0"/>
  </r>
  <r>
    <n v="536531"/>
    <n v="22049"/>
    <x v="680"/>
    <n v="25"/>
    <x v="63"/>
    <x v="19"/>
    <n v="10.5"/>
    <n v="15485"/>
    <x v="0"/>
  </r>
  <r>
    <n v="536531"/>
    <n v="21498"/>
    <x v="679"/>
    <n v="25"/>
    <x v="63"/>
    <x v="19"/>
    <n v="10.5"/>
    <n v="15485"/>
    <x v="0"/>
  </r>
  <r>
    <n v="536531"/>
    <n v="21497"/>
    <x v="681"/>
    <n v="25"/>
    <x v="63"/>
    <x v="19"/>
    <n v="10.5"/>
    <n v="15485"/>
    <x v="0"/>
  </r>
  <r>
    <n v="536531"/>
    <n v="21333"/>
    <x v="682"/>
    <n v="12"/>
    <x v="63"/>
    <x v="17"/>
    <n v="35.400000000000006"/>
    <n v="15485"/>
    <x v="0"/>
  </r>
  <r>
    <n v="536531"/>
    <n v="22727"/>
    <x v="27"/>
    <n v="9"/>
    <x v="63"/>
    <x v="8"/>
    <n v="33.75"/>
    <n v="15485"/>
    <x v="0"/>
  </r>
  <r>
    <n v="536531"/>
    <n v="22726"/>
    <x v="28"/>
    <n v="9"/>
    <x v="63"/>
    <x v="8"/>
    <n v="33.75"/>
    <n v="15485"/>
    <x v="0"/>
  </r>
  <r>
    <n v="536531"/>
    <n v="22730"/>
    <x v="199"/>
    <n v="9"/>
    <x v="63"/>
    <x v="8"/>
    <n v="33.75"/>
    <n v="15485"/>
    <x v="0"/>
  </r>
  <r>
    <n v="536531"/>
    <n v="22086"/>
    <x v="46"/>
    <n v="80"/>
    <x v="63"/>
    <x v="0"/>
    <n v="204"/>
    <n v="15485"/>
    <x v="0"/>
  </r>
  <r>
    <n v="536531"/>
    <n v="22910"/>
    <x v="167"/>
    <n v="40"/>
    <x v="63"/>
    <x v="0"/>
    <n v="102"/>
    <n v="15485"/>
    <x v="0"/>
  </r>
  <r>
    <n v="536531"/>
    <n v="22194"/>
    <x v="683"/>
    <n v="2"/>
    <x v="63"/>
    <x v="35"/>
    <n v="17"/>
    <n v="15485"/>
    <x v="0"/>
  </r>
  <r>
    <n v="536531"/>
    <n v="22192"/>
    <x v="159"/>
    <n v="4"/>
    <x v="63"/>
    <x v="35"/>
    <n v="34"/>
    <n v="15485"/>
    <x v="0"/>
  </r>
  <r>
    <n v="536531"/>
    <n v="22193"/>
    <x v="158"/>
    <n v="4"/>
    <x v="63"/>
    <x v="35"/>
    <n v="34"/>
    <n v="15485"/>
    <x v="0"/>
  </r>
  <r>
    <n v="536531"/>
    <n v="22191"/>
    <x v="160"/>
    <n v="4"/>
    <x v="63"/>
    <x v="35"/>
    <n v="34"/>
    <n v="15485"/>
    <x v="0"/>
  </r>
  <r>
    <n v="536531"/>
    <n v="22688"/>
    <x v="684"/>
    <n v="4"/>
    <x v="63"/>
    <x v="13"/>
    <n v="31.8"/>
    <n v="15485"/>
    <x v="0"/>
  </r>
  <r>
    <n v="536531"/>
    <n v="22768"/>
    <x v="229"/>
    <n v="6"/>
    <x v="63"/>
    <x v="11"/>
    <n v="59.699999999999996"/>
    <n v="15485"/>
    <x v="0"/>
  </r>
  <r>
    <n v="536532"/>
    <n v="84692"/>
    <x v="685"/>
    <n v="50"/>
    <x v="64"/>
    <x v="19"/>
    <n v="21"/>
    <n v="12433"/>
    <x v="5"/>
  </r>
  <r>
    <n v="536532"/>
    <n v="22444"/>
    <x v="686"/>
    <n v="96"/>
    <x v="64"/>
    <x v="21"/>
    <n v="101.76"/>
    <n v="12433"/>
    <x v="5"/>
  </r>
  <r>
    <n v="536532"/>
    <n v="22899"/>
    <x v="411"/>
    <n v="8"/>
    <x v="64"/>
    <x v="7"/>
    <n v="16.8"/>
    <n v="12433"/>
    <x v="5"/>
  </r>
  <r>
    <n v="536532"/>
    <n v="21156"/>
    <x v="459"/>
    <n v="8"/>
    <x v="64"/>
    <x v="18"/>
    <n v="15.6"/>
    <n v="12433"/>
    <x v="5"/>
  </r>
  <r>
    <n v="536532"/>
    <n v="22556"/>
    <x v="687"/>
    <n v="24"/>
    <x v="64"/>
    <x v="9"/>
    <n v="39.599999999999994"/>
    <n v="12433"/>
    <x v="5"/>
  </r>
  <r>
    <n v="536532"/>
    <n v="22555"/>
    <x v="688"/>
    <n v="36"/>
    <x v="64"/>
    <x v="9"/>
    <n v="59.4"/>
    <n v="12433"/>
    <x v="5"/>
  </r>
  <r>
    <n v="536532"/>
    <n v="22554"/>
    <x v="424"/>
    <n v="24"/>
    <x v="64"/>
    <x v="9"/>
    <n v="39.599999999999994"/>
    <n v="12433"/>
    <x v="5"/>
  </r>
  <r>
    <n v="536532"/>
    <n v="22553"/>
    <x v="314"/>
    <n v="24"/>
    <x v="64"/>
    <x v="9"/>
    <n v="39.599999999999994"/>
    <n v="12433"/>
    <x v="5"/>
  </r>
  <r>
    <n v="536532"/>
    <n v="22551"/>
    <x v="423"/>
    <n v="24"/>
    <x v="64"/>
    <x v="9"/>
    <n v="39.599999999999994"/>
    <n v="12433"/>
    <x v="5"/>
  </r>
  <r>
    <n v="536532"/>
    <n v="22547"/>
    <x v="689"/>
    <n v="24"/>
    <x v="64"/>
    <x v="19"/>
    <n v="10.08"/>
    <n v="12433"/>
    <x v="5"/>
  </r>
  <r>
    <n v="536532"/>
    <n v="22544"/>
    <x v="43"/>
    <n v="24"/>
    <x v="64"/>
    <x v="19"/>
    <n v="10.08"/>
    <n v="12433"/>
    <x v="5"/>
  </r>
  <r>
    <n v="536532"/>
    <n v="22543"/>
    <x v="690"/>
    <n v="24"/>
    <x v="64"/>
    <x v="19"/>
    <n v="10.08"/>
    <n v="12433"/>
    <x v="5"/>
  </r>
  <r>
    <n v="536532"/>
    <n v="22540"/>
    <x v="42"/>
    <n v="24"/>
    <x v="64"/>
    <x v="19"/>
    <n v="10.08"/>
    <n v="12433"/>
    <x v="5"/>
  </r>
  <r>
    <n v="536532"/>
    <n v="22539"/>
    <x v="691"/>
    <n v="24"/>
    <x v="64"/>
    <x v="19"/>
    <n v="10.08"/>
    <n v="12433"/>
    <x v="5"/>
  </r>
  <r>
    <n v="536532"/>
    <n v="22534"/>
    <x v="425"/>
    <n v="24"/>
    <x v="64"/>
    <x v="19"/>
    <n v="10.08"/>
    <n v="12433"/>
    <x v="5"/>
  </r>
  <r>
    <n v="536532"/>
    <n v="22530"/>
    <x v="427"/>
    <n v="24"/>
    <x v="64"/>
    <x v="19"/>
    <n v="10.08"/>
    <n v="12433"/>
    <x v="5"/>
  </r>
  <r>
    <n v="536532"/>
    <n v="22531"/>
    <x v="337"/>
    <n v="24"/>
    <x v="64"/>
    <x v="19"/>
    <n v="10.08"/>
    <n v="12433"/>
    <x v="5"/>
  </r>
  <r>
    <n v="536532"/>
    <n v="22561"/>
    <x v="692"/>
    <n v="24"/>
    <x v="64"/>
    <x v="9"/>
    <n v="39.599999999999994"/>
    <n v="12433"/>
    <x v="5"/>
  </r>
  <r>
    <n v="536532"/>
    <n v="22489"/>
    <x v="693"/>
    <n v="24"/>
    <x v="64"/>
    <x v="19"/>
    <n v="10.08"/>
    <n v="12433"/>
    <x v="5"/>
  </r>
  <r>
    <n v="536532"/>
    <n v="22814"/>
    <x v="694"/>
    <n v="12"/>
    <x v="64"/>
    <x v="19"/>
    <n v="5.04"/>
    <n v="12433"/>
    <x v="5"/>
  </r>
  <r>
    <n v="536532"/>
    <n v="21520"/>
    <x v="695"/>
    <n v="12"/>
    <x v="64"/>
    <x v="19"/>
    <n v="5.04"/>
    <n v="12433"/>
    <x v="5"/>
  </r>
  <r>
    <n v="536532"/>
    <n v="21506"/>
    <x v="188"/>
    <n v="12"/>
    <x v="64"/>
    <x v="19"/>
    <n v="5.04"/>
    <n v="12433"/>
    <x v="5"/>
  </r>
  <r>
    <n v="536532"/>
    <n v="22716"/>
    <x v="310"/>
    <n v="12"/>
    <x v="64"/>
    <x v="19"/>
    <n v="5.04"/>
    <n v="12433"/>
    <x v="5"/>
  </r>
  <r>
    <n v="536532"/>
    <n v="22866"/>
    <x v="189"/>
    <n v="12"/>
    <x v="64"/>
    <x v="7"/>
    <n v="25.200000000000003"/>
    <n v="12433"/>
    <x v="5"/>
  </r>
  <r>
    <n v="536532"/>
    <n v="22632"/>
    <x v="191"/>
    <n v="12"/>
    <x v="64"/>
    <x v="7"/>
    <n v="25.200000000000003"/>
    <n v="12433"/>
    <x v="5"/>
  </r>
  <r>
    <n v="536532"/>
    <n v="22865"/>
    <x v="190"/>
    <n v="12"/>
    <x v="64"/>
    <x v="7"/>
    <n v="25.200000000000003"/>
    <n v="12433"/>
    <x v="5"/>
  </r>
  <r>
    <n v="536532"/>
    <n v="22114"/>
    <x v="57"/>
    <n v="8"/>
    <x v="64"/>
    <x v="28"/>
    <n v="31.6"/>
    <n v="12433"/>
    <x v="5"/>
  </r>
  <r>
    <n v="536532"/>
    <n v="21982"/>
    <x v="696"/>
    <n v="48"/>
    <x v="64"/>
    <x v="48"/>
    <n v="13.919999999999998"/>
    <n v="12433"/>
    <x v="5"/>
  </r>
  <r>
    <n v="536532"/>
    <n v="21981"/>
    <x v="697"/>
    <n v="48"/>
    <x v="64"/>
    <x v="48"/>
    <n v="13.919999999999998"/>
    <n v="12433"/>
    <x v="5"/>
  </r>
  <r>
    <n v="536532"/>
    <n v="21967"/>
    <x v="698"/>
    <n v="48"/>
    <x v="64"/>
    <x v="48"/>
    <n v="13.919999999999998"/>
    <n v="12433"/>
    <x v="5"/>
  </r>
  <r>
    <n v="536532"/>
    <n v="22092"/>
    <x v="584"/>
    <n v="12"/>
    <x v="64"/>
    <x v="16"/>
    <n v="15"/>
    <n v="12433"/>
    <x v="5"/>
  </r>
  <r>
    <n v="536532"/>
    <n v="21983"/>
    <x v="699"/>
    <n v="48"/>
    <x v="64"/>
    <x v="48"/>
    <n v="13.919999999999998"/>
    <n v="12433"/>
    <x v="5"/>
  </r>
  <r>
    <n v="536532"/>
    <n v="22615"/>
    <x v="700"/>
    <n v="48"/>
    <x v="64"/>
    <x v="48"/>
    <n v="13.919999999999998"/>
    <n v="12433"/>
    <x v="5"/>
  </r>
  <r>
    <n v="536532"/>
    <n v="21980"/>
    <x v="204"/>
    <n v="48"/>
    <x v="64"/>
    <x v="48"/>
    <n v="13.919999999999998"/>
    <n v="12433"/>
    <x v="5"/>
  </r>
  <r>
    <n v="536532"/>
    <n v="22614"/>
    <x v="701"/>
    <n v="48"/>
    <x v="64"/>
    <x v="48"/>
    <n v="13.919999999999998"/>
    <n v="12433"/>
    <x v="5"/>
  </r>
  <r>
    <n v="536532"/>
    <n v="22095"/>
    <x v="702"/>
    <n v="12"/>
    <x v="64"/>
    <x v="16"/>
    <n v="15"/>
    <n v="12433"/>
    <x v="5"/>
  </r>
  <r>
    <n v="536532"/>
    <n v="22094"/>
    <x v="703"/>
    <n v="12"/>
    <x v="64"/>
    <x v="16"/>
    <n v="15"/>
    <n v="12433"/>
    <x v="5"/>
  </r>
  <r>
    <n v="536532"/>
    <n v="21984"/>
    <x v="704"/>
    <n v="48"/>
    <x v="64"/>
    <x v="48"/>
    <n v="13.919999999999998"/>
    <n v="12433"/>
    <x v="5"/>
  </r>
  <r>
    <n v="536532"/>
    <n v="22557"/>
    <x v="422"/>
    <n v="36"/>
    <x v="64"/>
    <x v="9"/>
    <n v="59.4"/>
    <n v="12433"/>
    <x v="5"/>
  </r>
  <r>
    <n v="536532"/>
    <n v="21786"/>
    <x v="173"/>
    <n v="24"/>
    <x v="64"/>
    <x v="19"/>
    <n v="10.08"/>
    <n v="12433"/>
    <x v="5"/>
  </r>
  <r>
    <n v="536532"/>
    <n v="21080"/>
    <x v="171"/>
    <n v="36"/>
    <x v="64"/>
    <x v="14"/>
    <n v="30.599999999999998"/>
    <n v="12433"/>
    <x v="5"/>
  </r>
  <r>
    <n v="536532"/>
    <n v="22963"/>
    <x v="164"/>
    <n v="12"/>
    <x v="64"/>
    <x v="14"/>
    <n v="10.199999999999999"/>
    <n v="12433"/>
    <x v="5"/>
  </r>
  <r>
    <n v="536532"/>
    <n v="22962"/>
    <x v="163"/>
    <n v="12"/>
    <x v="64"/>
    <x v="14"/>
    <n v="10.199999999999999"/>
    <n v="12433"/>
    <x v="5"/>
  </r>
  <r>
    <n v="536532"/>
    <n v="22961"/>
    <x v="78"/>
    <n v="24"/>
    <x v="64"/>
    <x v="27"/>
    <n v="34.799999999999997"/>
    <n v="12433"/>
    <x v="5"/>
  </r>
  <r>
    <n v="536532"/>
    <n v="84375"/>
    <x v="299"/>
    <n v="24"/>
    <x v="64"/>
    <x v="7"/>
    <n v="50.400000000000006"/>
    <n v="12433"/>
    <x v="5"/>
  </r>
  <r>
    <n v="536532"/>
    <n v="22966"/>
    <x v="705"/>
    <n v="24"/>
    <x v="64"/>
    <x v="16"/>
    <n v="30"/>
    <n v="12433"/>
    <x v="5"/>
  </r>
  <r>
    <n v="536532"/>
    <n v="21874"/>
    <x v="706"/>
    <n v="24"/>
    <x v="64"/>
    <x v="16"/>
    <n v="30"/>
    <n v="12433"/>
    <x v="5"/>
  </r>
  <r>
    <n v="536532"/>
    <n v="21873"/>
    <x v="707"/>
    <n v="24"/>
    <x v="64"/>
    <x v="16"/>
    <n v="30"/>
    <n v="12433"/>
    <x v="5"/>
  </r>
  <r>
    <n v="536532"/>
    <n v="21870"/>
    <x v="708"/>
    <n v="24"/>
    <x v="64"/>
    <x v="16"/>
    <n v="30"/>
    <n v="12433"/>
    <x v="5"/>
  </r>
  <r>
    <n v="536532"/>
    <n v="22956"/>
    <x v="512"/>
    <n v="12"/>
    <x v="64"/>
    <x v="7"/>
    <n v="25.200000000000003"/>
    <n v="12433"/>
    <x v="5"/>
  </r>
  <r>
    <n v="536532"/>
    <n v="84050"/>
    <x v="709"/>
    <n v="72"/>
    <x v="64"/>
    <x v="16"/>
    <n v="90"/>
    <n v="12433"/>
    <x v="5"/>
  </r>
  <r>
    <n v="536532"/>
    <n v="84991"/>
    <x v="72"/>
    <n v="24"/>
    <x v="64"/>
    <x v="25"/>
    <n v="13.200000000000001"/>
    <n v="12433"/>
    <x v="5"/>
  </r>
  <r>
    <n v="536532"/>
    <n v="84992"/>
    <x v="286"/>
    <n v="24"/>
    <x v="64"/>
    <x v="25"/>
    <n v="13.200000000000001"/>
    <n v="12433"/>
    <x v="5"/>
  </r>
  <r>
    <n v="536532"/>
    <n v="21213"/>
    <x v="284"/>
    <n v="24"/>
    <x v="64"/>
    <x v="25"/>
    <n v="13.200000000000001"/>
    <n v="12433"/>
    <x v="5"/>
  </r>
  <r>
    <n v="536532"/>
    <n v="21977"/>
    <x v="71"/>
    <n v="24"/>
    <x v="64"/>
    <x v="25"/>
    <n v="13.200000000000001"/>
    <n v="12433"/>
    <x v="5"/>
  </r>
  <r>
    <n v="536532"/>
    <n v="21212"/>
    <x v="69"/>
    <n v="24"/>
    <x v="64"/>
    <x v="25"/>
    <n v="13.200000000000001"/>
    <n v="12433"/>
    <x v="5"/>
  </r>
  <r>
    <n v="536532"/>
    <n v="22198"/>
    <x v="170"/>
    <n v="48"/>
    <x v="64"/>
    <x v="9"/>
    <n v="79.199999999999989"/>
    <n v="12433"/>
    <x v="5"/>
  </r>
  <r>
    <n v="536532"/>
    <n v="22197"/>
    <x v="169"/>
    <n v="72"/>
    <x v="64"/>
    <x v="14"/>
    <n v="61.199999999999996"/>
    <n v="12433"/>
    <x v="5"/>
  </r>
  <r>
    <n v="536532"/>
    <n v="22315"/>
    <x v="710"/>
    <n v="12"/>
    <x v="64"/>
    <x v="16"/>
    <n v="15"/>
    <n v="12433"/>
    <x v="5"/>
  </r>
  <r>
    <n v="536532"/>
    <n v="22667"/>
    <x v="711"/>
    <n v="12"/>
    <x v="64"/>
    <x v="17"/>
    <n v="35.400000000000006"/>
    <n v="12433"/>
    <x v="5"/>
  </r>
  <r>
    <n v="536532"/>
    <n v="22666"/>
    <x v="712"/>
    <n v="12"/>
    <x v="64"/>
    <x v="17"/>
    <n v="35.400000000000006"/>
    <n v="12433"/>
    <x v="5"/>
  </r>
  <r>
    <n v="536532"/>
    <n v="22665"/>
    <x v="713"/>
    <n v="12"/>
    <x v="64"/>
    <x v="17"/>
    <n v="35.400000000000006"/>
    <n v="12433"/>
    <x v="5"/>
  </r>
  <r>
    <n v="536532"/>
    <n v="22558"/>
    <x v="193"/>
    <n v="24"/>
    <x v="64"/>
    <x v="57"/>
    <n v="35.76"/>
    <n v="12433"/>
    <x v="5"/>
  </r>
  <r>
    <n v="536532"/>
    <n v="22567"/>
    <x v="714"/>
    <n v="24"/>
    <x v="64"/>
    <x v="16"/>
    <n v="30"/>
    <n v="12433"/>
    <x v="5"/>
  </r>
  <r>
    <n v="536532"/>
    <n v="85150"/>
    <x v="233"/>
    <n v="12"/>
    <x v="64"/>
    <x v="0"/>
    <n v="30.599999999999998"/>
    <n v="12433"/>
    <x v="5"/>
  </r>
  <r>
    <n v="536532"/>
    <n v="21166"/>
    <x v="91"/>
    <n v="12"/>
    <x v="64"/>
    <x v="18"/>
    <n v="23.4"/>
    <n v="12433"/>
    <x v="5"/>
  </r>
  <r>
    <n v="536532"/>
    <n v="85152"/>
    <x v="194"/>
    <n v="24"/>
    <x v="64"/>
    <x v="7"/>
    <n v="50.400000000000006"/>
    <n v="12433"/>
    <x v="5"/>
  </r>
  <r>
    <n v="536532"/>
    <n v="82600"/>
    <x v="715"/>
    <n v="24"/>
    <x v="64"/>
    <x v="7"/>
    <n v="50.400000000000006"/>
    <n v="12433"/>
    <x v="5"/>
  </r>
  <r>
    <n v="536532"/>
    <n v="21733"/>
    <x v="58"/>
    <n v="6"/>
    <x v="64"/>
    <x v="17"/>
    <n v="17.700000000000003"/>
    <n v="12433"/>
    <x v="5"/>
  </r>
  <r>
    <n v="536532"/>
    <n v="20685"/>
    <x v="305"/>
    <n v="2"/>
    <x v="64"/>
    <x v="13"/>
    <n v="15.9"/>
    <n v="12433"/>
    <x v="5"/>
  </r>
  <r>
    <n v="536532"/>
    <n v="22842"/>
    <x v="716"/>
    <n v="6"/>
    <x v="64"/>
    <x v="29"/>
    <n v="40.5"/>
    <n v="12433"/>
    <x v="5"/>
  </r>
  <r>
    <n v="536532"/>
    <n v="22494"/>
    <x v="717"/>
    <n v="24"/>
    <x v="64"/>
    <x v="16"/>
    <n v="30"/>
    <n v="12433"/>
    <x v="5"/>
  </r>
  <r>
    <n v="536532"/>
    <n v="21260"/>
    <x v="490"/>
    <n v="12"/>
    <x v="64"/>
    <x v="56"/>
    <n v="39"/>
    <n v="12433"/>
    <x v="5"/>
  </r>
  <r>
    <n v="536533"/>
    <n v="20754"/>
    <x v="593"/>
    <n v="6"/>
    <x v="65"/>
    <x v="7"/>
    <n v="12.600000000000001"/>
    <n v="16955"/>
    <x v="0"/>
  </r>
  <r>
    <n v="536533"/>
    <n v="22740"/>
    <x v="718"/>
    <n v="48"/>
    <x v="65"/>
    <x v="14"/>
    <n v="40.799999999999997"/>
    <n v="16955"/>
    <x v="0"/>
  </r>
  <r>
    <n v="536533"/>
    <n v="22825"/>
    <x v="719"/>
    <n v="2"/>
    <x v="65"/>
    <x v="13"/>
    <n v="15.9"/>
    <n v="16955"/>
    <x v="0"/>
  </r>
  <r>
    <n v="536533"/>
    <n v="22680"/>
    <x v="720"/>
    <n v="20"/>
    <x v="65"/>
    <x v="16"/>
    <n v="25"/>
    <n v="16955"/>
    <x v="0"/>
  </r>
  <r>
    <n v="536533"/>
    <n v="22797"/>
    <x v="721"/>
    <n v="3"/>
    <x v="65"/>
    <x v="31"/>
    <n v="50.849999999999994"/>
    <n v="16955"/>
    <x v="0"/>
  </r>
  <r>
    <n v="536533"/>
    <n v="21843"/>
    <x v="722"/>
    <n v="1"/>
    <x v="65"/>
    <x v="23"/>
    <n v="10.95"/>
    <n v="16955"/>
    <x v="0"/>
  </r>
  <r>
    <n v="536534"/>
    <n v="22866"/>
    <x v="189"/>
    <n v="12"/>
    <x v="66"/>
    <x v="7"/>
    <n v="25.200000000000003"/>
    <n v="15350"/>
    <x v="0"/>
  </r>
  <r>
    <n v="536534"/>
    <n v="22834"/>
    <x v="416"/>
    <n v="12"/>
    <x v="66"/>
    <x v="7"/>
    <n v="25.200000000000003"/>
    <n v="15350"/>
    <x v="0"/>
  </r>
  <r>
    <n v="536534"/>
    <n v="22865"/>
    <x v="190"/>
    <n v="12"/>
    <x v="66"/>
    <x v="7"/>
    <n v="25.200000000000003"/>
    <n v="15350"/>
    <x v="0"/>
  </r>
  <r>
    <n v="536534"/>
    <n v="22867"/>
    <x v="201"/>
    <n v="12"/>
    <x v="66"/>
    <x v="7"/>
    <n v="25.200000000000003"/>
    <n v="15350"/>
    <x v="0"/>
  </r>
  <r>
    <n v="536534"/>
    <n v="22112"/>
    <x v="212"/>
    <n v="3"/>
    <x v="66"/>
    <x v="10"/>
    <n v="14.850000000000001"/>
    <n v="15350"/>
    <x v="0"/>
  </r>
  <r>
    <n v="536535"/>
    <n v="22943"/>
    <x v="617"/>
    <n v="3"/>
    <x v="67"/>
    <x v="10"/>
    <n v="14.850000000000001"/>
    <n v="15605"/>
    <x v="0"/>
  </r>
  <r>
    <n v="536535"/>
    <n v="22118"/>
    <x v="723"/>
    <n v="3"/>
    <x v="67"/>
    <x v="10"/>
    <n v="14.850000000000001"/>
    <n v="15605"/>
    <x v="0"/>
  </r>
  <r>
    <n v="536535"/>
    <n v="22121"/>
    <x v="724"/>
    <n v="3"/>
    <x v="67"/>
    <x v="12"/>
    <n v="17.850000000000001"/>
    <n v="15605"/>
    <x v="0"/>
  </r>
  <r>
    <n v="536535"/>
    <n v="22119"/>
    <x v="725"/>
    <n v="3"/>
    <x v="67"/>
    <x v="22"/>
    <n v="20.85"/>
    <n v="15605"/>
    <x v="0"/>
  </r>
  <r>
    <n v="536535"/>
    <n v="21485"/>
    <x v="175"/>
    <n v="3"/>
    <x v="67"/>
    <x v="10"/>
    <n v="14.850000000000001"/>
    <n v="15605"/>
    <x v="0"/>
  </r>
  <r>
    <n v="536535"/>
    <n v="22219"/>
    <x v="308"/>
    <n v="12"/>
    <x v="67"/>
    <x v="14"/>
    <n v="10.199999999999999"/>
    <n v="15605"/>
    <x v="0"/>
  </r>
  <r>
    <n v="536535"/>
    <n v="21523"/>
    <x v="110"/>
    <n v="2"/>
    <x v="67"/>
    <x v="13"/>
    <n v="15.9"/>
    <n v="15605"/>
    <x v="0"/>
  </r>
  <r>
    <n v="536535"/>
    <n v="48194"/>
    <x v="306"/>
    <n v="2"/>
    <x v="67"/>
    <x v="13"/>
    <n v="15.9"/>
    <n v="15605"/>
    <x v="0"/>
  </r>
  <r>
    <n v="536535"/>
    <n v="20685"/>
    <x v="305"/>
    <n v="2"/>
    <x v="67"/>
    <x v="13"/>
    <n v="15.9"/>
    <n v="15605"/>
    <x v="0"/>
  </r>
  <r>
    <n v="536535"/>
    <n v="21156"/>
    <x v="459"/>
    <n v="8"/>
    <x v="67"/>
    <x v="18"/>
    <n v="15.6"/>
    <n v="15605"/>
    <x v="0"/>
  </r>
  <r>
    <n v="536535"/>
    <n v="22418"/>
    <x v="300"/>
    <n v="24"/>
    <x v="67"/>
    <x v="14"/>
    <n v="20.399999999999999"/>
    <n v="15605"/>
    <x v="0"/>
  </r>
  <r>
    <n v="536535"/>
    <n v="22311"/>
    <x v="726"/>
    <n v="6"/>
    <x v="67"/>
    <x v="17"/>
    <n v="17.700000000000003"/>
    <n v="15605"/>
    <x v="0"/>
  </r>
  <r>
    <n v="536536"/>
    <n v="21485"/>
    <x v="175"/>
    <n v="3"/>
    <x v="68"/>
    <x v="10"/>
    <n v="14.850000000000001"/>
    <n v="18144"/>
    <x v="0"/>
  </r>
  <r>
    <n v="536536"/>
    <n v="84879"/>
    <x v="9"/>
    <n v="80"/>
    <x v="68"/>
    <x v="6"/>
    <n v="135.19999999999999"/>
    <n v="18144"/>
    <x v="0"/>
  </r>
  <r>
    <n v="536536"/>
    <n v="72817"/>
    <x v="727"/>
    <n v="12"/>
    <x v="68"/>
    <x v="16"/>
    <n v="15"/>
    <n v="18144"/>
    <x v="0"/>
  </r>
  <r>
    <n v="536537"/>
    <n v="22277"/>
    <x v="728"/>
    <n v="36"/>
    <x v="69"/>
    <x v="7"/>
    <n v="75.600000000000009"/>
    <n v="15922"/>
    <x v="0"/>
  </r>
  <r>
    <n v="536537"/>
    <n v="22333"/>
    <x v="509"/>
    <n v="8"/>
    <x v="69"/>
    <x v="9"/>
    <n v="13.2"/>
    <n v="15922"/>
    <x v="0"/>
  </r>
  <r>
    <n v="536537"/>
    <n v="20867"/>
    <x v="729"/>
    <n v="36"/>
    <x v="69"/>
    <x v="16"/>
    <n v="45"/>
    <n v="15922"/>
    <x v="0"/>
  </r>
  <r>
    <n v="536537"/>
    <n v="21688"/>
    <x v="730"/>
    <n v="12"/>
    <x v="69"/>
    <x v="17"/>
    <n v="35.400000000000006"/>
    <n v="15922"/>
    <x v="0"/>
  </r>
  <r>
    <n v="536537"/>
    <n v="21694"/>
    <x v="731"/>
    <n v="12"/>
    <x v="69"/>
    <x v="17"/>
    <n v="35.400000000000006"/>
    <n v="15922"/>
    <x v="0"/>
  </r>
  <r>
    <n v="536537"/>
    <n v="22183"/>
    <x v="339"/>
    <n v="6"/>
    <x v="69"/>
    <x v="29"/>
    <n v="40.5"/>
    <n v="15922"/>
    <x v="0"/>
  </r>
  <r>
    <n v="536537"/>
    <n v="22423"/>
    <x v="529"/>
    <n v="2"/>
    <x v="69"/>
    <x v="33"/>
    <n v="25.5"/>
    <n v="15922"/>
    <x v="0"/>
  </r>
  <r>
    <n v="536537"/>
    <n v="22798"/>
    <x v="115"/>
    <n v="8"/>
    <x v="69"/>
    <x v="17"/>
    <n v="23.6"/>
    <n v="15922"/>
    <x v="0"/>
  </r>
  <r>
    <n v="536537"/>
    <n v="22800"/>
    <x v="732"/>
    <n v="8"/>
    <x v="69"/>
    <x v="8"/>
    <n v="30"/>
    <n v="15922"/>
    <x v="0"/>
  </r>
  <r>
    <n v="536537"/>
    <n v="22801"/>
    <x v="733"/>
    <n v="8"/>
    <x v="69"/>
    <x v="8"/>
    <n v="30"/>
    <n v="15922"/>
    <x v="0"/>
  </r>
  <r>
    <n v="536537"/>
    <n v="22781"/>
    <x v="734"/>
    <n v="2"/>
    <x v="69"/>
    <x v="3"/>
    <n v="15.3"/>
    <n v="15922"/>
    <x v="0"/>
  </r>
  <r>
    <n v="536538"/>
    <n v="21466"/>
    <x v="735"/>
    <n v="1"/>
    <x v="70"/>
    <x v="8"/>
    <n v="3.75"/>
    <n v="14594"/>
    <x v="0"/>
  </r>
  <r>
    <n v="536538"/>
    <n v="21467"/>
    <x v="736"/>
    <n v="1"/>
    <x v="70"/>
    <x v="8"/>
    <n v="3.75"/>
    <n v="14594"/>
    <x v="0"/>
  </r>
  <r>
    <n v="536538"/>
    <n v="21471"/>
    <x v="737"/>
    <n v="1"/>
    <x v="70"/>
    <x v="8"/>
    <n v="3.75"/>
    <n v="14594"/>
    <x v="0"/>
  </r>
  <r>
    <n v="536538"/>
    <n v="21469"/>
    <x v="738"/>
    <n v="1"/>
    <x v="70"/>
    <x v="8"/>
    <n v="3.75"/>
    <n v="14594"/>
    <x v="0"/>
  </r>
  <r>
    <n v="536538"/>
    <n v="21523"/>
    <x v="110"/>
    <n v="1"/>
    <x v="70"/>
    <x v="13"/>
    <n v="7.95"/>
    <n v="14594"/>
    <x v="0"/>
  </r>
  <r>
    <n v="536538"/>
    <n v="48129"/>
    <x v="235"/>
    <n v="1"/>
    <x v="70"/>
    <x v="13"/>
    <n v="7.95"/>
    <n v="14594"/>
    <x v="0"/>
  </r>
  <r>
    <n v="536538"/>
    <n v="21524"/>
    <x v="739"/>
    <n v="1"/>
    <x v="70"/>
    <x v="13"/>
    <n v="7.95"/>
    <n v="14594"/>
    <x v="0"/>
  </r>
  <r>
    <n v="536538"/>
    <n v="22791"/>
    <x v="740"/>
    <n v="12"/>
    <x v="70"/>
    <x v="16"/>
    <n v="15"/>
    <n v="14594"/>
    <x v="0"/>
  </r>
  <r>
    <n v="536538"/>
    <n v="84949"/>
    <x v="304"/>
    <n v="6"/>
    <x v="70"/>
    <x v="9"/>
    <n v="9.8999999999999986"/>
    <n v="14594"/>
    <x v="0"/>
  </r>
  <r>
    <n v="536538"/>
    <n v="22086"/>
    <x v="46"/>
    <n v="5"/>
    <x v="70"/>
    <x v="17"/>
    <n v="14.75"/>
    <n v="14594"/>
    <x v="0"/>
  </r>
  <r>
    <n v="536538"/>
    <n v="22910"/>
    <x v="167"/>
    <n v="5"/>
    <x v="70"/>
    <x v="17"/>
    <n v="14.75"/>
    <n v="14594"/>
    <x v="0"/>
  </r>
  <r>
    <n v="536538"/>
    <n v="22457"/>
    <x v="124"/>
    <n v="2"/>
    <x v="70"/>
    <x v="17"/>
    <n v="5.9"/>
    <n v="14594"/>
    <x v="0"/>
  </r>
  <r>
    <n v="536538"/>
    <n v="21690"/>
    <x v="741"/>
    <n v="4"/>
    <x v="70"/>
    <x v="8"/>
    <n v="15"/>
    <n v="14594"/>
    <x v="0"/>
  </r>
  <r>
    <n v="536538"/>
    <n v="22752"/>
    <x v="5"/>
    <n v="2"/>
    <x v="70"/>
    <x v="35"/>
    <n v="17"/>
    <n v="14594"/>
    <x v="0"/>
  </r>
  <r>
    <n v="536538"/>
    <n v="37343"/>
    <x v="742"/>
    <n v="6"/>
    <x v="70"/>
    <x v="9"/>
    <n v="9.8999999999999986"/>
    <n v="14594"/>
    <x v="0"/>
  </r>
  <r>
    <n v="536538"/>
    <n v="22088"/>
    <x v="743"/>
    <n v="1"/>
    <x v="70"/>
    <x v="17"/>
    <n v="2.95"/>
    <n v="14594"/>
    <x v="0"/>
  </r>
  <r>
    <n v="536538"/>
    <n v="22195"/>
    <x v="161"/>
    <n v="5"/>
    <x v="70"/>
    <x v="9"/>
    <n v="8.25"/>
    <n v="14594"/>
    <x v="0"/>
  </r>
  <r>
    <n v="536538"/>
    <n v="22470"/>
    <x v="126"/>
    <n v="2"/>
    <x v="70"/>
    <x v="17"/>
    <n v="5.9"/>
    <n v="14594"/>
    <x v="0"/>
  </r>
  <r>
    <n v="536538"/>
    <n v="22469"/>
    <x v="125"/>
    <n v="8"/>
    <x v="70"/>
    <x v="9"/>
    <n v="13.2"/>
    <n v="14594"/>
    <x v="0"/>
  </r>
  <r>
    <n v="536538"/>
    <n v="22173"/>
    <x v="632"/>
    <n v="2"/>
    <x v="70"/>
    <x v="17"/>
    <n v="5.9"/>
    <n v="14594"/>
    <x v="0"/>
  </r>
  <r>
    <n v="536538"/>
    <n v="22584"/>
    <x v="644"/>
    <n v="2"/>
    <x v="70"/>
    <x v="0"/>
    <n v="5.0999999999999996"/>
    <n v="14594"/>
    <x v="0"/>
  </r>
  <r>
    <n v="536538"/>
    <n v="22583"/>
    <x v="580"/>
    <n v="2"/>
    <x v="70"/>
    <x v="0"/>
    <n v="5.0999999999999996"/>
    <n v="14594"/>
    <x v="0"/>
  </r>
  <r>
    <n v="536538"/>
    <n v="21143"/>
    <x v="744"/>
    <n v="3"/>
    <x v="70"/>
    <x v="18"/>
    <n v="5.85"/>
    <n v="14594"/>
    <x v="0"/>
  </r>
  <r>
    <n v="536538"/>
    <n v="84944"/>
    <x v="745"/>
    <n v="2"/>
    <x v="70"/>
    <x v="4"/>
    <n v="8.5"/>
    <n v="14594"/>
    <x v="0"/>
  </r>
  <r>
    <n v="536538"/>
    <n v="22601"/>
    <x v="746"/>
    <n v="10"/>
    <x v="70"/>
    <x v="14"/>
    <n v="8.5"/>
    <n v="14594"/>
    <x v="0"/>
  </r>
  <r>
    <n v="536538"/>
    <n v="22603"/>
    <x v="505"/>
    <n v="10"/>
    <x v="70"/>
    <x v="14"/>
    <n v="8.5"/>
    <n v="14594"/>
    <x v="0"/>
  </r>
  <r>
    <n v="536538"/>
    <n v="22600"/>
    <x v="747"/>
    <n v="10"/>
    <x v="70"/>
    <x v="14"/>
    <n v="8.5"/>
    <n v="14594"/>
    <x v="0"/>
  </r>
  <r>
    <n v="536538"/>
    <n v="22574"/>
    <x v="748"/>
    <n v="10"/>
    <x v="70"/>
    <x v="14"/>
    <n v="8.5"/>
    <n v="14594"/>
    <x v="0"/>
  </r>
  <r>
    <n v="536538"/>
    <n v="22573"/>
    <x v="503"/>
    <n v="10"/>
    <x v="70"/>
    <x v="14"/>
    <n v="8.5"/>
    <n v="14594"/>
    <x v="0"/>
  </r>
  <r>
    <n v="536538"/>
    <s v="85199L"/>
    <x v="749"/>
    <n v="10"/>
    <x v="70"/>
    <x v="15"/>
    <n v="6.5"/>
    <n v="14594"/>
    <x v="0"/>
  </r>
  <r>
    <n v="536538"/>
    <s v="85199S"/>
    <x v="750"/>
    <n v="10"/>
    <x v="70"/>
    <x v="19"/>
    <n v="4.2"/>
    <n v="14594"/>
    <x v="0"/>
  </r>
  <r>
    <n v="536539"/>
    <n v="22969"/>
    <x v="148"/>
    <n v="12"/>
    <x v="71"/>
    <x v="27"/>
    <n v="17.399999999999999"/>
    <n v="15165"/>
    <x v="0"/>
  </r>
  <r>
    <n v="536539"/>
    <n v="72741"/>
    <x v="751"/>
    <n v="18"/>
    <x v="71"/>
    <x v="27"/>
    <n v="26.099999999999998"/>
    <n v="15165"/>
    <x v="0"/>
  </r>
  <r>
    <n v="536539"/>
    <n v="37495"/>
    <x v="752"/>
    <n v="4"/>
    <x v="71"/>
    <x v="8"/>
    <n v="15"/>
    <n v="15165"/>
    <x v="0"/>
  </r>
  <r>
    <n v="536539"/>
    <n v="22807"/>
    <x v="430"/>
    <n v="6"/>
    <x v="71"/>
    <x v="17"/>
    <n v="17.700000000000003"/>
    <n v="15165"/>
    <x v="0"/>
  </r>
  <r>
    <n v="536539"/>
    <n v="22171"/>
    <x v="753"/>
    <n v="2"/>
    <x v="71"/>
    <x v="35"/>
    <n v="17"/>
    <n v="15165"/>
    <x v="0"/>
  </r>
  <r>
    <n v="536539"/>
    <n v="82486"/>
    <x v="53"/>
    <n v="2"/>
    <x v="71"/>
    <x v="13"/>
    <n v="15.9"/>
    <n v="15165"/>
    <x v="0"/>
  </r>
  <r>
    <n v="536539"/>
    <n v="22173"/>
    <x v="632"/>
    <n v="8"/>
    <x v="71"/>
    <x v="17"/>
    <n v="23.6"/>
    <n v="15165"/>
    <x v="0"/>
  </r>
  <r>
    <n v="536539"/>
    <n v="85067"/>
    <x v="754"/>
    <n v="1"/>
    <x v="71"/>
    <x v="60"/>
    <n v="18.95"/>
    <n v="15165"/>
    <x v="0"/>
  </r>
  <r>
    <n v="536539"/>
    <n v="48184"/>
    <x v="755"/>
    <n v="2"/>
    <x v="71"/>
    <x v="13"/>
    <n v="15.9"/>
    <n v="15165"/>
    <x v="0"/>
  </r>
  <r>
    <n v="536539"/>
    <n v="48138"/>
    <x v="756"/>
    <n v="2"/>
    <x v="71"/>
    <x v="13"/>
    <n v="15.9"/>
    <n v="15165"/>
    <x v="0"/>
  </r>
  <r>
    <n v="536539"/>
    <n v="48129"/>
    <x v="235"/>
    <n v="2"/>
    <x v="71"/>
    <x v="13"/>
    <n v="15.9"/>
    <n v="15165"/>
    <x v="0"/>
  </r>
  <r>
    <n v="536539"/>
    <n v="21625"/>
    <x v="668"/>
    <n v="3"/>
    <x v="71"/>
    <x v="22"/>
    <n v="20.85"/>
    <n v="15165"/>
    <x v="0"/>
  </r>
  <r>
    <n v="536539"/>
    <n v="22326"/>
    <x v="34"/>
    <n v="6"/>
    <x v="71"/>
    <x v="17"/>
    <n v="17.700000000000003"/>
    <n v="15165"/>
    <x v="0"/>
  </r>
  <r>
    <n v="536539"/>
    <n v="22423"/>
    <x v="529"/>
    <n v="2"/>
    <x v="71"/>
    <x v="33"/>
    <n v="25.5"/>
    <n v="15165"/>
    <x v="0"/>
  </r>
  <r>
    <n v="536539"/>
    <n v="21743"/>
    <x v="251"/>
    <n v="6"/>
    <x v="71"/>
    <x v="17"/>
    <n v="17.700000000000003"/>
    <n v="15165"/>
    <x v="0"/>
  </r>
  <r>
    <n v="536539"/>
    <n v="22557"/>
    <x v="422"/>
    <n v="12"/>
    <x v="71"/>
    <x v="9"/>
    <n v="19.799999999999997"/>
    <n v="15165"/>
    <x v="0"/>
  </r>
  <r>
    <n v="536539"/>
    <n v="22554"/>
    <x v="424"/>
    <n v="12"/>
    <x v="71"/>
    <x v="9"/>
    <n v="19.799999999999997"/>
    <n v="15165"/>
    <x v="0"/>
  </r>
  <r>
    <n v="536539"/>
    <s v="85019A"/>
    <x v="757"/>
    <n v="4"/>
    <x v="71"/>
    <x v="4"/>
    <n v="17"/>
    <n v="15165"/>
    <x v="0"/>
  </r>
  <r>
    <n v="536539"/>
    <s v="85019C"/>
    <x v="758"/>
    <n v="3"/>
    <x v="71"/>
    <x v="4"/>
    <n v="12.75"/>
    <n v="15165"/>
    <x v="0"/>
  </r>
  <r>
    <n v="536539"/>
    <n v="20902"/>
    <x v="759"/>
    <n v="2"/>
    <x v="71"/>
    <x v="39"/>
    <n v="12.7"/>
    <n v="15165"/>
    <x v="0"/>
  </r>
  <r>
    <n v="536539"/>
    <n v="21429"/>
    <x v="760"/>
    <n v="8"/>
    <x v="71"/>
    <x v="9"/>
    <n v="13.2"/>
    <n v="15165"/>
    <x v="0"/>
  </r>
  <r>
    <n v="536539"/>
    <n v="22867"/>
    <x v="201"/>
    <n v="12"/>
    <x v="71"/>
    <x v="7"/>
    <n v="25.200000000000003"/>
    <n v="15165"/>
    <x v="0"/>
  </r>
  <r>
    <n v="536539"/>
    <n v="22632"/>
    <x v="191"/>
    <n v="12"/>
    <x v="71"/>
    <x v="7"/>
    <n v="25.200000000000003"/>
    <n v="15165"/>
    <x v="0"/>
  </r>
  <r>
    <n v="536539"/>
    <s v="84030E"/>
    <x v="176"/>
    <n v="4"/>
    <x v="71"/>
    <x v="4"/>
    <n v="17"/>
    <n v="15165"/>
    <x v="0"/>
  </r>
  <r>
    <n v="536539"/>
    <n v="22114"/>
    <x v="57"/>
    <n v="4"/>
    <x v="71"/>
    <x v="28"/>
    <n v="15.8"/>
    <n v="15165"/>
    <x v="0"/>
  </r>
  <r>
    <n v="536539"/>
    <n v="21481"/>
    <x v="442"/>
    <n v="6"/>
    <x v="71"/>
    <x v="17"/>
    <n v="17.700000000000003"/>
    <n v="15165"/>
    <x v="0"/>
  </r>
  <r>
    <n v="536539"/>
    <n v="22379"/>
    <x v="113"/>
    <n v="5"/>
    <x v="71"/>
    <x v="7"/>
    <n v="10.5"/>
    <n v="15165"/>
    <x v="0"/>
  </r>
  <r>
    <n v="536540"/>
    <n v="22968"/>
    <x v="165"/>
    <n v="4"/>
    <x v="72"/>
    <x v="11"/>
    <n v="39.799999999999997"/>
    <n v="14911"/>
    <x v="6"/>
  </r>
  <r>
    <n v="536540"/>
    <s v="85071A"/>
    <x v="761"/>
    <n v="6"/>
    <x v="72"/>
    <x v="17"/>
    <n v="17.700000000000003"/>
    <n v="14911"/>
    <x v="6"/>
  </r>
  <r>
    <n v="536540"/>
    <s v="85071C"/>
    <x v="762"/>
    <n v="6"/>
    <x v="72"/>
    <x v="0"/>
    <n v="15.299999999999999"/>
    <n v="14911"/>
    <x v="6"/>
  </r>
  <r>
    <n v="536540"/>
    <n v="22355"/>
    <x v="763"/>
    <n v="50"/>
    <x v="72"/>
    <x v="14"/>
    <n v="42.5"/>
    <n v="14911"/>
    <x v="6"/>
  </r>
  <r>
    <n v="536540"/>
    <n v="21579"/>
    <x v="764"/>
    <n v="6"/>
    <x v="72"/>
    <x v="58"/>
    <n v="13.5"/>
    <n v="14911"/>
    <x v="6"/>
  </r>
  <r>
    <n v="536540"/>
    <n v="21576"/>
    <x v="765"/>
    <n v="6"/>
    <x v="72"/>
    <x v="58"/>
    <n v="13.5"/>
    <n v="14911"/>
    <x v="6"/>
  </r>
  <r>
    <n v="536540"/>
    <n v="22147"/>
    <x v="398"/>
    <n v="12"/>
    <x v="72"/>
    <x v="27"/>
    <n v="17.399999999999999"/>
    <n v="14911"/>
    <x v="6"/>
  </r>
  <r>
    <n v="536540"/>
    <n v="22150"/>
    <x v="178"/>
    <n v="12"/>
    <x v="72"/>
    <x v="18"/>
    <n v="23.4"/>
    <n v="14911"/>
    <x v="6"/>
  </r>
  <r>
    <n v="536540"/>
    <n v="22492"/>
    <x v="44"/>
    <n v="36"/>
    <x v="72"/>
    <x v="15"/>
    <n v="23.400000000000002"/>
    <n v="14911"/>
    <x v="6"/>
  </r>
  <r>
    <n v="536540"/>
    <n v="22493"/>
    <x v="766"/>
    <n v="24"/>
    <x v="72"/>
    <x v="9"/>
    <n v="39.599999999999994"/>
    <n v="14911"/>
    <x v="6"/>
  </r>
  <r>
    <n v="536540"/>
    <n v="21833"/>
    <x v="767"/>
    <n v="12"/>
    <x v="72"/>
    <x v="6"/>
    <n v="20.28"/>
    <n v="14911"/>
    <x v="6"/>
  </r>
  <r>
    <n v="536540"/>
    <s v="85135B"/>
    <x v="768"/>
    <n v="2"/>
    <x v="72"/>
    <x v="13"/>
    <n v="15.9"/>
    <n v="14911"/>
    <x v="6"/>
  </r>
  <r>
    <n v="536540"/>
    <s v="85136A"/>
    <x v="769"/>
    <n v="2"/>
    <x v="72"/>
    <x v="13"/>
    <n v="15.9"/>
    <n v="14911"/>
    <x v="6"/>
  </r>
  <r>
    <n v="536540"/>
    <s v="85136C"/>
    <x v="770"/>
    <n v="2"/>
    <x v="72"/>
    <x v="13"/>
    <n v="15.9"/>
    <n v="14911"/>
    <x v="6"/>
  </r>
  <r>
    <n v="536540"/>
    <n v="21055"/>
    <x v="771"/>
    <n v="4"/>
    <x v="72"/>
    <x v="61"/>
    <n v="35.799999999999997"/>
    <n v="14911"/>
    <x v="6"/>
  </r>
  <r>
    <n v="536540"/>
    <n v="21056"/>
    <x v="772"/>
    <n v="4"/>
    <x v="72"/>
    <x v="61"/>
    <n v="35.799999999999997"/>
    <n v="14911"/>
    <x v="6"/>
  </r>
  <r>
    <n v="536540"/>
    <n v="21889"/>
    <x v="181"/>
    <n v="24"/>
    <x v="72"/>
    <x v="16"/>
    <n v="30"/>
    <n v="14911"/>
    <x v="6"/>
  </r>
  <r>
    <n v="536540"/>
    <n v="21891"/>
    <x v="180"/>
    <n v="12"/>
    <x v="72"/>
    <x v="16"/>
    <n v="15"/>
    <n v="14911"/>
    <x v="6"/>
  </r>
  <r>
    <n v="536540"/>
    <n v="22622"/>
    <x v="16"/>
    <n v="6"/>
    <x v="72"/>
    <x v="11"/>
    <n v="59.699999999999996"/>
    <n v="14911"/>
    <x v="6"/>
  </r>
  <r>
    <n v="536540"/>
    <s v="C2"/>
    <x v="773"/>
    <n v="1"/>
    <x v="72"/>
    <x v="62"/>
    <n v="50"/>
    <n v="14911"/>
    <x v="6"/>
  </r>
  <r>
    <n v="536541"/>
    <n v="21915"/>
    <x v="295"/>
    <n v="12"/>
    <x v="72"/>
    <x v="16"/>
    <n v="15"/>
    <n v="14911"/>
    <x v="6"/>
  </r>
  <r>
    <n v="536542"/>
    <n v="22382"/>
    <x v="259"/>
    <n v="10"/>
    <x v="73"/>
    <x v="9"/>
    <n v="16.5"/>
    <n v="16456"/>
    <x v="0"/>
  </r>
  <r>
    <n v="536542"/>
    <n v="20727"/>
    <x v="289"/>
    <n v="10"/>
    <x v="73"/>
    <x v="9"/>
    <n v="16.5"/>
    <n v="16456"/>
    <x v="0"/>
  </r>
  <r>
    <n v="536542"/>
    <n v="22383"/>
    <x v="287"/>
    <n v="20"/>
    <x v="73"/>
    <x v="9"/>
    <n v="33"/>
    <n v="16456"/>
    <x v="0"/>
  </r>
  <r>
    <n v="536542"/>
    <n v="22386"/>
    <x v="59"/>
    <n v="30"/>
    <x v="73"/>
    <x v="18"/>
    <n v="58.5"/>
    <n v="16456"/>
    <x v="0"/>
  </r>
  <r>
    <n v="536542"/>
    <s v="85099B"/>
    <x v="138"/>
    <n v="40"/>
    <x v="73"/>
    <x v="18"/>
    <n v="78"/>
    <n v="16456"/>
    <x v="0"/>
  </r>
  <r>
    <n v="536542"/>
    <n v="22379"/>
    <x v="113"/>
    <n v="20"/>
    <x v="73"/>
    <x v="7"/>
    <n v="42"/>
    <n v="16456"/>
    <x v="0"/>
  </r>
  <r>
    <n v="536542"/>
    <n v="20712"/>
    <x v="639"/>
    <n v="20"/>
    <x v="73"/>
    <x v="18"/>
    <n v="39"/>
    <n v="16456"/>
    <x v="0"/>
  </r>
  <r>
    <n v="536542"/>
    <s v="85099F"/>
    <x v="355"/>
    <n v="30"/>
    <x v="73"/>
    <x v="18"/>
    <n v="58.5"/>
    <n v="16456"/>
    <x v="0"/>
  </r>
  <r>
    <n v="536542"/>
    <s v="85099C"/>
    <x v="60"/>
    <n v="20"/>
    <x v="73"/>
    <x v="18"/>
    <n v="39"/>
    <n v="16456"/>
    <x v="0"/>
  </r>
  <r>
    <n v="536542"/>
    <n v="21930"/>
    <x v="589"/>
    <n v="20"/>
    <x v="73"/>
    <x v="18"/>
    <n v="39"/>
    <n v="16456"/>
    <x v="0"/>
  </r>
  <r>
    <n v="536542"/>
    <n v="21928"/>
    <x v="774"/>
    <n v="20"/>
    <x v="73"/>
    <x v="18"/>
    <n v="39"/>
    <n v="16456"/>
    <x v="0"/>
  </r>
  <r>
    <n v="536542"/>
    <n v="22411"/>
    <x v="81"/>
    <n v="30"/>
    <x v="73"/>
    <x v="18"/>
    <n v="58.5"/>
    <n v="16456"/>
    <x v="0"/>
  </r>
  <r>
    <n v="536542"/>
    <n v="21931"/>
    <x v="76"/>
    <n v="40"/>
    <x v="73"/>
    <x v="18"/>
    <n v="78"/>
    <n v="16456"/>
    <x v="0"/>
  </r>
  <r>
    <n v="536542"/>
    <n v="20711"/>
    <x v="775"/>
    <n v="20"/>
    <x v="73"/>
    <x v="18"/>
    <n v="39"/>
    <n v="16456"/>
    <x v="0"/>
  </r>
  <r>
    <n v="536542"/>
    <n v="20713"/>
    <x v="350"/>
    <n v="30"/>
    <x v="73"/>
    <x v="18"/>
    <n v="58.5"/>
    <n v="16456"/>
    <x v="0"/>
  </r>
  <r>
    <n v="536542"/>
    <s v="85123A"/>
    <x v="0"/>
    <n v="32"/>
    <x v="73"/>
    <x v="17"/>
    <n v="94.4"/>
    <n v="16456"/>
    <x v="0"/>
  </r>
  <r>
    <n v="536551"/>
    <s v="84970L"/>
    <x v="302"/>
    <n v="1"/>
    <x v="74"/>
    <x v="52"/>
    <n v="0.95"/>
    <n v="17346"/>
    <x v="0"/>
  </r>
  <r>
    <n v="536551"/>
    <s v="84970S"/>
    <x v="166"/>
    <n v="2"/>
    <x v="74"/>
    <x v="14"/>
    <n v="1.7"/>
    <n v="17346"/>
    <x v="0"/>
  </r>
  <r>
    <n v="536551"/>
    <n v="22466"/>
    <x v="142"/>
    <n v="6"/>
    <x v="74"/>
    <x v="18"/>
    <n v="11.7"/>
    <n v="17346"/>
    <x v="0"/>
  </r>
  <r>
    <n v="536551"/>
    <n v="22625"/>
    <x v="634"/>
    <n v="1"/>
    <x v="74"/>
    <x v="35"/>
    <n v="8.5"/>
    <n v="17346"/>
    <x v="0"/>
  </r>
  <r>
    <n v="536551"/>
    <n v="20914"/>
    <x v="291"/>
    <n v="3"/>
    <x v="74"/>
    <x v="17"/>
    <n v="8.8500000000000014"/>
    <n v="17346"/>
    <x v="0"/>
  </r>
  <r>
    <n v="536551"/>
    <n v="22835"/>
    <x v="211"/>
    <n v="2"/>
    <x v="74"/>
    <x v="47"/>
    <n v="9.3000000000000007"/>
    <n v="17346"/>
    <x v="0"/>
  </r>
  <r>
    <n v="536551"/>
    <n v="22837"/>
    <x v="268"/>
    <n v="2"/>
    <x v="74"/>
    <x v="47"/>
    <n v="9.3000000000000007"/>
    <n v="17346"/>
    <x v="0"/>
  </r>
  <r>
    <n v="536551"/>
    <n v="22900"/>
    <x v="40"/>
    <n v="1"/>
    <x v="74"/>
    <x v="17"/>
    <n v="2.95"/>
    <n v="17346"/>
    <x v="0"/>
  </r>
  <r>
    <n v="536551"/>
    <n v="22174"/>
    <x v="177"/>
    <n v="3"/>
    <x v="74"/>
    <x v="9"/>
    <n v="4.9499999999999993"/>
    <n v="17346"/>
    <x v="0"/>
  </r>
  <r>
    <n v="536551"/>
    <n v="22112"/>
    <x v="212"/>
    <n v="1"/>
    <x v="74"/>
    <x v="10"/>
    <n v="4.95"/>
    <n v="17346"/>
    <x v="0"/>
  </r>
  <r>
    <n v="536551"/>
    <n v="22895"/>
    <x v="550"/>
    <n v="1"/>
    <x v="74"/>
    <x v="17"/>
    <n v="2.95"/>
    <n v="17346"/>
    <x v="0"/>
  </r>
  <r>
    <n v="536551"/>
    <n v="21592"/>
    <x v="254"/>
    <n v="2"/>
    <x v="74"/>
    <x v="16"/>
    <n v="2.5"/>
    <n v="17346"/>
    <x v="0"/>
  </r>
  <r>
    <n v="536551"/>
    <s v="79144B"/>
    <x v="776"/>
    <n v="2"/>
    <x v="74"/>
    <x v="19"/>
    <n v="0.84"/>
    <n v="17346"/>
    <x v="0"/>
  </r>
  <r>
    <n v="536551"/>
    <n v="22900"/>
    <x v="40"/>
    <n v="1"/>
    <x v="74"/>
    <x v="17"/>
    <n v="2.95"/>
    <n v="17346"/>
    <x v="0"/>
  </r>
  <r>
    <n v="536551"/>
    <n v="22551"/>
    <x v="423"/>
    <n v="1"/>
    <x v="74"/>
    <x v="9"/>
    <n v="1.65"/>
    <n v="17346"/>
    <x v="0"/>
  </r>
  <r>
    <n v="536551"/>
    <n v="22310"/>
    <x v="13"/>
    <n v="2"/>
    <x v="74"/>
    <x v="9"/>
    <n v="3.3"/>
    <n v="17346"/>
    <x v="0"/>
  </r>
  <r>
    <n v="536551"/>
    <n v="22557"/>
    <x v="422"/>
    <n v="1"/>
    <x v="74"/>
    <x v="9"/>
    <n v="1.65"/>
    <n v="17346"/>
    <x v="0"/>
  </r>
  <r>
    <n v="536551"/>
    <n v="22555"/>
    <x v="688"/>
    <n v="1"/>
    <x v="74"/>
    <x v="9"/>
    <n v="1.65"/>
    <n v="17346"/>
    <x v="0"/>
  </r>
  <r>
    <n v="536551"/>
    <n v="22480"/>
    <x v="457"/>
    <n v="2"/>
    <x v="74"/>
    <x v="16"/>
    <n v="2.5"/>
    <n v="17346"/>
    <x v="0"/>
  </r>
  <r>
    <n v="536551"/>
    <n v="22482"/>
    <x v="777"/>
    <n v="2"/>
    <x v="74"/>
    <x v="16"/>
    <n v="2.5"/>
    <n v="17346"/>
    <x v="0"/>
  </r>
  <r>
    <n v="536551"/>
    <n v="22481"/>
    <x v="616"/>
    <n v="2"/>
    <x v="74"/>
    <x v="16"/>
    <n v="2.5"/>
    <n v="17346"/>
    <x v="0"/>
  </r>
  <r>
    <n v="536551"/>
    <n v="22663"/>
    <x v="133"/>
    <n v="4"/>
    <x v="74"/>
    <x v="18"/>
    <n v="7.8"/>
    <n v="17346"/>
    <x v="0"/>
  </r>
  <r>
    <n v="536551"/>
    <n v="22659"/>
    <x v="36"/>
    <n v="1"/>
    <x v="74"/>
    <x v="18"/>
    <n v="1.95"/>
    <n v="17346"/>
    <x v="0"/>
  </r>
  <r>
    <n v="536551"/>
    <n v="84949"/>
    <x v="304"/>
    <n v="6"/>
    <x v="74"/>
    <x v="9"/>
    <n v="9.8999999999999986"/>
    <n v="17346"/>
    <x v="0"/>
  </r>
  <r>
    <n v="536551"/>
    <n v="21326"/>
    <x v="347"/>
    <n v="12"/>
    <x v="74"/>
    <x v="15"/>
    <n v="7.8000000000000007"/>
    <n v="17346"/>
    <x v="0"/>
  </r>
  <r>
    <n v="536551"/>
    <n v="22713"/>
    <x v="536"/>
    <n v="12"/>
    <x v="74"/>
    <x v="19"/>
    <n v="5.04"/>
    <n v="17346"/>
    <x v="0"/>
  </r>
  <r>
    <n v="536551"/>
    <n v="22551"/>
    <x v="423"/>
    <n v="1"/>
    <x v="74"/>
    <x v="9"/>
    <n v="1.65"/>
    <n v="17346"/>
    <x v="0"/>
  </r>
  <r>
    <n v="536551"/>
    <n v="22310"/>
    <x v="13"/>
    <n v="4"/>
    <x v="74"/>
    <x v="9"/>
    <n v="6.6"/>
    <n v="17346"/>
    <x v="0"/>
  </r>
  <r>
    <n v="536551"/>
    <n v="22111"/>
    <x v="214"/>
    <n v="1"/>
    <x v="74"/>
    <x v="10"/>
    <n v="4.95"/>
    <n v="17346"/>
    <x v="0"/>
  </r>
  <r>
    <n v="536551"/>
    <n v="21592"/>
    <x v="254"/>
    <n v="1"/>
    <x v="74"/>
    <x v="16"/>
    <n v="1.25"/>
    <n v="17346"/>
    <x v="0"/>
  </r>
  <r>
    <n v="536551"/>
    <n v="22112"/>
    <x v="212"/>
    <n v="1"/>
    <x v="74"/>
    <x v="10"/>
    <n v="4.95"/>
    <n v="17346"/>
    <x v="0"/>
  </r>
  <r>
    <n v="536551"/>
    <n v="22895"/>
    <x v="550"/>
    <n v="1"/>
    <x v="74"/>
    <x v="17"/>
    <n v="2.95"/>
    <n v="17346"/>
    <x v="0"/>
  </r>
  <r>
    <n v="536551"/>
    <n v="22629"/>
    <x v="35"/>
    <n v="1"/>
    <x v="74"/>
    <x v="18"/>
    <n v="1.95"/>
    <n v="17346"/>
    <x v="0"/>
  </r>
  <r>
    <n v="536551"/>
    <n v="21916"/>
    <x v="417"/>
    <n v="3"/>
    <x v="74"/>
    <x v="19"/>
    <n v="1.26"/>
    <n v="17346"/>
    <x v="0"/>
  </r>
  <r>
    <n v="536551"/>
    <n v="21917"/>
    <x v="778"/>
    <n v="1"/>
    <x v="74"/>
    <x v="19"/>
    <n v="0.42"/>
    <n v="17346"/>
    <x v="0"/>
  </r>
  <r>
    <n v="536556"/>
    <n v="22599"/>
    <x v="779"/>
    <n v="12"/>
    <x v="75"/>
    <x v="14"/>
    <n v="10.199999999999999"/>
    <n v="17643"/>
    <x v="0"/>
  </r>
  <r>
    <n v="536556"/>
    <n v="22597"/>
    <x v="780"/>
    <n v="12"/>
    <x v="75"/>
    <x v="14"/>
    <n v="10.199999999999999"/>
    <n v="17643"/>
    <x v="0"/>
  </r>
  <r>
    <n v="536556"/>
    <n v="22336"/>
    <x v="781"/>
    <n v="24"/>
    <x v="75"/>
    <x v="15"/>
    <n v="15.600000000000001"/>
    <n v="17643"/>
    <x v="0"/>
  </r>
  <r>
    <n v="536556"/>
    <n v="21922"/>
    <x v="782"/>
    <n v="2"/>
    <x v="75"/>
    <x v="13"/>
    <n v="15.9"/>
    <n v="17643"/>
    <x v="0"/>
  </r>
  <r>
    <n v="536556"/>
    <n v="35961"/>
    <x v="783"/>
    <n v="12"/>
    <x v="75"/>
    <x v="14"/>
    <n v="10.199999999999999"/>
    <n v="17643"/>
    <x v="0"/>
  </r>
  <r>
    <n v="536556"/>
    <n v="21843"/>
    <x v="722"/>
    <n v="1"/>
    <x v="75"/>
    <x v="23"/>
    <n v="10.95"/>
    <n v="17643"/>
    <x v="0"/>
  </r>
  <r>
    <n v="536556"/>
    <n v="20749"/>
    <x v="258"/>
    <n v="2"/>
    <x v="75"/>
    <x v="13"/>
    <n v="15.9"/>
    <n v="17643"/>
    <x v="0"/>
  </r>
  <r>
    <n v="536556"/>
    <n v="22694"/>
    <x v="400"/>
    <n v="6"/>
    <x v="75"/>
    <x v="7"/>
    <n v="12.600000000000001"/>
    <n v="17643"/>
    <x v="0"/>
  </r>
  <r>
    <n v="536557"/>
    <n v="21495"/>
    <x v="784"/>
    <n v="25"/>
    <x v="76"/>
    <x v="19"/>
    <n v="10.5"/>
    <n v="17841"/>
    <x v="0"/>
  </r>
  <r>
    <n v="536557"/>
    <s v="46000R"/>
    <x v="785"/>
    <n v="2"/>
    <x v="76"/>
    <x v="27"/>
    <n v="2.9"/>
    <n v="17841"/>
    <x v="0"/>
  </r>
  <r>
    <n v="536557"/>
    <s v="46000S"/>
    <x v="786"/>
    <n v="1"/>
    <x v="76"/>
    <x v="27"/>
    <n v="1.45"/>
    <n v="17841"/>
    <x v="0"/>
  </r>
  <r>
    <n v="536557"/>
    <n v="22731"/>
    <x v="511"/>
    <n v="1"/>
    <x v="76"/>
    <x v="16"/>
    <n v="1.25"/>
    <n v="17841"/>
    <x v="0"/>
  </r>
  <r>
    <n v="536557"/>
    <n v="21258"/>
    <x v="56"/>
    <n v="1"/>
    <x v="76"/>
    <x v="33"/>
    <n v="12.75"/>
    <n v="17841"/>
    <x v="0"/>
  </r>
  <r>
    <n v="536557"/>
    <n v="21041"/>
    <x v="602"/>
    <n v="1"/>
    <x v="76"/>
    <x v="17"/>
    <n v="2.95"/>
    <n v="17841"/>
    <x v="0"/>
  </r>
  <r>
    <n v="536557"/>
    <n v="84920"/>
    <x v="787"/>
    <n v="1"/>
    <x v="76"/>
    <x v="8"/>
    <n v="3.75"/>
    <n v="17841"/>
    <x v="0"/>
  </r>
  <r>
    <n v="536557"/>
    <n v="22173"/>
    <x v="632"/>
    <n v="1"/>
    <x v="76"/>
    <x v="17"/>
    <n v="2.95"/>
    <n v="17841"/>
    <x v="0"/>
  </r>
  <r>
    <n v="536557"/>
    <n v="22953"/>
    <x v="788"/>
    <n v="1"/>
    <x v="76"/>
    <x v="16"/>
    <n v="1.25"/>
    <n v="17841"/>
    <x v="0"/>
  </r>
  <r>
    <n v="536557"/>
    <s v="84508A"/>
    <x v="789"/>
    <n v="1"/>
    <x v="76"/>
    <x v="0"/>
    <n v="2.5499999999999998"/>
    <n v="17841"/>
    <x v="0"/>
  </r>
  <r>
    <n v="536557"/>
    <n v="22471"/>
    <x v="790"/>
    <n v="1"/>
    <x v="76"/>
    <x v="10"/>
    <n v="4.95"/>
    <n v="17841"/>
    <x v="0"/>
  </r>
  <r>
    <n v="536557"/>
    <n v="21935"/>
    <x v="791"/>
    <n v="4"/>
    <x v="76"/>
    <x v="9"/>
    <n v="6.6"/>
    <n v="17841"/>
    <x v="0"/>
  </r>
  <r>
    <n v="536557"/>
    <n v="21670"/>
    <x v="792"/>
    <n v="6"/>
    <x v="76"/>
    <x v="16"/>
    <n v="7.5"/>
    <n v="17841"/>
    <x v="0"/>
  </r>
  <r>
    <n v="536557"/>
    <n v="20668"/>
    <x v="168"/>
    <n v="24"/>
    <x v="76"/>
    <x v="54"/>
    <n v="2.88"/>
    <n v="17841"/>
    <x v="0"/>
  </r>
  <r>
    <n v="536557"/>
    <n v="21672"/>
    <x v="83"/>
    <n v="1"/>
    <x v="76"/>
    <x v="16"/>
    <n v="1.25"/>
    <n v="17841"/>
    <x v="0"/>
  </r>
  <r>
    <n v="536557"/>
    <n v="22553"/>
    <x v="314"/>
    <n v="1"/>
    <x v="76"/>
    <x v="9"/>
    <n v="1.65"/>
    <n v="17841"/>
    <x v="0"/>
  </r>
  <r>
    <n v="536557"/>
    <n v="22041"/>
    <x v="525"/>
    <n v="4"/>
    <x v="76"/>
    <x v="0"/>
    <n v="10.199999999999999"/>
    <n v="17841"/>
    <x v="0"/>
  </r>
  <r>
    <n v="536557"/>
    <n v="20972"/>
    <x v="601"/>
    <n v="2"/>
    <x v="76"/>
    <x v="16"/>
    <n v="2.5"/>
    <n v="17841"/>
    <x v="0"/>
  </r>
  <r>
    <n v="536557"/>
    <n v="22568"/>
    <x v="326"/>
    <n v="1"/>
    <x v="76"/>
    <x v="8"/>
    <n v="3.75"/>
    <n v="17841"/>
    <x v="0"/>
  </r>
  <r>
    <n v="536557"/>
    <n v="22570"/>
    <x v="379"/>
    <n v="1"/>
    <x v="76"/>
    <x v="8"/>
    <n v="3.75"/>
    <n v="17841"/>
    <x v="0"/>
  </r>
  <r>
    <n v="536557"/>
    <n v="22730"/>
    <x v="199"/>
    <n v="1"/>
    <x v="76"/>
    <x v="8"/>
    <n v="3.75"/>
    <n v="17841"/>
    <x v="0"/>
  </r>
  <r>
    <n v="536557"/>
    <n v="20749"/>
    <x v="258"/>
    <n v="1"/>
    <x v="76"/>
    <x v="13"/>
    <n v="7.95"/>
    <n v="17841"/>
    <x v="0"/>
  </r>
  <r>
    <n v="536557"/>
    <n v="22785"/>
    <x v="323"/>
    <n v="1"/>
    <x v="76"/>
    <x v="29"/>
    <n v="6.75"/>
    <n v="17841"/>
    <x v="0"/>
  </r>
  <r>
    <n v="536557"/>
    <n v="22786"/>
    <x v="793"/>
    <n v="2"/>
    <x v="76"/>
    <x v="12"/>
    <n v="11.9"/>
    <n v="17841"/>
    <x v="0"/>
  </r>
  <r>
    <n v="536557"/>
    <n v="85064"/>
    <x v="794"/>
    <n v="2"/>
    <x v="76"/>
    <x v="38"/>
    <n v="10.9"/>
    <n v="17841"/>
    <x v="0"/>
  </r>
  <r>
    <n v="536557"/>
    <n v="22212"/>
    <x v="795"/>
    <n v="1"/>
    <x v="76"/>
    <x v="7"/>
    <n v="2.1"/>
    <n v="17841"/>
    <x v="0"/>
  </r>
  <r>
    <n v="536557"/>
    <n v="21486"/>
    <x v="561"/>
    <n v="2"/>
    <x v="76"/>
    <x v="8"/>
    <n v="7.5"/>
    <n v="17841"/>
    <x v="0"/>
  </r>
  <r>
    <n v="536557"/>
    <n v="22114"/>
    <x v="57"/>
    <n v="2"/>
    <x v="76"/>
    <x v="28"/>
    <n v="7.9"/>
    <n v="17841"/>
    <x v="0"/>
  </r>
  <r>
    <n v="536557"/>
    <n v="21485"/>
    <x v="175"/>
    <n v="1"/>
    <x v="76"/>
    <x v="10"/>
    <n v="4.95"/>
    <n v="17841"/>
    <x v="0"/>
  </r>
  <r>
    <n v="536557"/>
    <s v="84029E"/>
    <x v="4"/>
    <n v="1"/>
    <x v="76"/>
    <x v="8"/>
    <n v="3.75"/>
    <n v="17841"/>
    <x v="0"/>
  </r>
  <r>
    <n v="536557"/>
    <n v="22678"/>
    <x v="796"/>
    <n v="3"/>
    <x v="76"/>
    <x v="16"/>
    <n v="3.75"/>
    <n v="17841"/>
    <x v="0"/>
  </r>
  <r>
    <n v="536557"/>
    <n v="22686"/>
    <x v="797"/>
    <n v="1"/>
    <x v="76"/>
    <x v="16"/>
    <n v="1.25"/>
    <n v="17841"/>
    <x v="0"/>
  </r>
  <r>
    <n v="536557"/>
    <n v="22468"/>
    <x v="206"/>
    <n v="1"/>
    <x v="76"/>
    <x v="29"/>
    <n v="6.75"/>
    <n v="17841"/>
    <x v="0"/>
  </r>
  <r>
    <n v="536557"/>
    <s v="85232B"/>
    <x v="798"/>
    <n v="1"/>
    <x v="76"/>
    <x v="10"/>
    <n v="4.95"/>
    <n v="17841"/>
    <x v="0"/>
  </r>
  <r>
    <n v="536557"/>
    <n v="21479"/>
    <x v="213"/>
    <n v="5"/>
    <x v="76"/>
    <x v="8"/>
    <n v="18.75"/>
    <n v="17841"/>
    <x v="0"/>
  </r>
  <r>
    <n v="536557"/>
    <s v="84029G"/>
    <x v="3"/>
    <n v="2"/>
    <x v="76"/>
    <x v="8"/>
    <n v="7.5"/>
    <n v="17841"/>
    <x v="0"/>
  </r>
  <r>
    <n v="536557"/>
    <n v="22837"/>
    <x v="268"/>
    <n v="5"/>
    <x v="76"/>
    <x v="47"/>
    <n v="23.25"/>
    <n v="17841"/>
    <x v="0"/>
  </r>
  <r>
    <n v="536557"/>
    <n v="22112"/>
    <x v="212"/>
    <n v="2"/>
    <x v="76"/>
    <x v="10"/>
    <n v="9.9"/>
    <n v="17841"/>
    <x v="0"/>
  </r>
  <r>
    <n v="536557"/>
    <n v="22835"/>
    <x v="211"/>
    <n v="1"/>
    <x v="76"/>
    <x v="47"/>
    <n v="4.6500000000000004"/>
    <n v="17841"/>
    <x v="0"/>
  </r>
  <r>
    <n v="536557"/>
    <n v="21485"/>
    <x v="175"/>
    <n v="2"/>
    <x v="76"/>
    <x v="10"/>
    <n v="9.9"/>
    <n v="17841"/>
    <x v="0"/>
  </r>
  <r>
    <n v="536557"/>
    <n v="22111"/>
    <x v="214"/>
    <n v="7"/>
    <x v="76"/>
    <x v="10"/>
    <n v="34.65"/>
    <n v="17841"/>
    <x v="0"/>
  </r>
  <r>
    <n v="536557"/>
    <n v="22667"/>
    <x v="711"/>
    <n v="1"/>
    <x v="76"/>
    <x v="17"/>
    <n v="2.95"/>
    <n v="17841"/>
    <x v="0"/>
  </r>
  <r>
    <n v="536557"/>
    <n v="22666"/>
    <x v="712"/>
    <n v="1"/>
    <x v="76"/>
    <x v="17"/>
    <n v="2.95"/>
    <n v="17841"/>
    <x v="0"/>
  </r>
  <r>
    <n v="536557"/>
    <n v="21259"/>
    <x v="477"/>
    <n v="4"/>
    <x v="76"/>
    <x v="12"/>
    <n v="23.8"/>
    <n v="17841"/>
    <x v="0"/>
  </r>
  <r>
    <n v="536557"/>
    <n v="22941"/>
    <x v="152"/>
    <n v="1"/>
    <x v="76"/>
    <x v="35"/>
    <n v="8.5"/>
    <n v="17841"/>
    <x v="0"/>
  </r>
  <r>
    <n v="536557"/>
    <n v="82484"/>
    <x v="120"/>
    <n v="1"/>
    <x v="76"/>
    <x v="32"/>
    <n v="6.45"/>
    <n v="17841"/>
    <x v="0"/>
  </r>
  <r>
    <n v="536557"/>
    <n v="84685"/>
    <x v="799"/>
    <n v="1"/>
    <x v="76"/>
    <x v="8"/>
    <n v="3.75"/>
    <n v="17841"/>
    <x v="0"/>
  </r>
  <r>
    <n v="536557"/>
    <n v="21363"/>
    <x v="143"/>
    <n v="1"/>
    <x v="76"/>
    <x v="10"/>
    <n v="4.95"/>
    <n v="17841"/>
    <x v="0"/>
  </r>
  <r>
    <n v="536557"/>
    <s v="85232B"/>
    <x v="798"/>
    <n v="1"/>
    <x v="76"/>
    <x v="10"/>
    <n v="4.95"/>
    <n v="17841"/>
    <x v="0"/>
  </r>
  <r>
    <n v="536557"/>
    <n v="22755"/>
    <x v="800"/>
    <n v="11"/>
    <x v="76"/>
    <x v="14"/>
    <n v="9.35"/>
    <n v="17841"/>
    <x v="0"/>
  </r>
  <r>
    <n v="536557"/>
    <n v="20616"/>
    <x v="801"/>
    <n v="2"/>
    <x v="76"/>
    <x v="7"/>
    <n v="4.2"/>
    <n v="17841"/>
    <x v="0"/>
  </r>
  <r>
    <n v="536557"/>
    <n v="22451"/>
    <x v="219"/>
    <n v="3"/>
    <x v="76"/>
    <x v="49"/>
    <n v="10.050000000000001"/>
    <n v="17841"/>
    <x v="0"/>
  </r>
  <r>
    <n v="536557"/>
    <n v="22114"/>
    <x v="57"/>
    <n v="1"/>
    <x v="76"/>
    <x v="28"/>
    <n v="3.95"/>
    <n v="17841"/>
    <x v="0"/>
  </r>
  <r>
    <n v="536557"/>
    <n v="22753"/>
    <x v="802"/>
    <n v="9"/>
    <x v="76"/>
    <x v="14"/>
    <n v="7.6499999999999995"/>
    <n v="17841"/>
    <x v="0"/>
  </r>
  <r>
    <n v="536557"/>
    <s v="79066K"/>
    <x v="803"/>
    <n v="1"/>
    <x v="76"/>
    <x v="14"/>
    <n v="0.85"/>
    <n v="17841"/>
    <x v="0"/>
  </r>
  <r>
    <n v="536557"/>
    <n v="22794"/>
    <x v="804"/>
    <n v="1"/>
    <x v="76"/>
    <x v="13"/>
    <n v="7.95"/>
    <n v="17841"/>
    <x v="0"/>
  </r>
  <r>
    <n v="536557"/>
    <n v="22592"/>
    <x v="805"/>
    <n v="1"/>
    <x v="76"/>
    <x v="8"/>
    <n v="3.75"/>
    <n v="17841"/>
    <x v="0"/>
  </r>
  <r>
    <n v="536557"/>
    <n v="84352"/>
    <x v="806"/>
    <n v="1"/>
    <x v="76"/>
    <x v="31"/>
    <n v="16.95"/>
    <n v="17841"/>
    <x v="0"/>
  </r>
  <r>
    <n v="536557"/>
    <n v="79321"/>
    <x v="139"/>
    <n v="24"/>
    <x v="76"/>
    <x v="4"/>
    <n v="102"/>
    <n v="17841"/>
    <x v="0"/>
  </r>
  <r>
    <n v="536557"/>
    <n v="22694"/>
    <x v="400"/>
    <n v="2"/>
    <x v="76"/>
    <x v="7"/>
    <n v="4.2"/>
    <n v="17841"/>
    <x v="0"/>
  </r>
  <r>
    <n v="536557"/>
    <n v="21098"/>
    <x v="610"/>
    <n v="2"/>
    <x v="76"/>
    <x v="16"/>
    <n v="2.5"/>
    <n v="17841"/>
    <x v="0"/>
  </r>
  <r>
    <n v="536557"/>
    <n v="22470"/>
    <x v="126"/>
    <n v="2"/>
    <x v="76"/>
    <x v="17"/>
    <n v="5.9"/>
    <n v="17841"/>
    <x v="0"/>
  </r>
  <r>
    <n v="536557"/>
    <n v="22795"/>
    <x v="807"/>
    <n v="2"/>
    <x v="76"/>
    <x v="29"/>
    <n v="13.5"/>
    <n v="17841"/>
    <x v="0"/>
  </r>
  <r>
    <n v="536557"/>
    <n v="20963"/>
    <x v="248"/>
    <n v="1"/>
    <x v="76"/>
    <x v="16"/>
    <n v="1.25"/>
    <n v="17841"/>
    <x v="0"/>
  </r>
  <r>
    <n v="536557"/>
    <n v="22278"/>
    <x v="808"/>
    <n v="1"/>
    <x v="76"/>
    <x v="10"/>
    <n v="4.95"/>
    <n v="17841"/>
    <x v="0"/>
  </r>
  <r>
    <n v="536559"/>
    <s v="84884A"/>
    <x v="809"/>
    <n v="10"/>
    <x v="77"/>
    <x v="28"/>
    <n v="39.5"/>
    <n v="17873"/>
    <x v="0"/>
  </r>
  <r>
    <n v="536559"/>
    <s v="51014C"/>
    <x v="810"/>
    <n v="24"/>
    <x v="77"/>
    <x v="14"/>
    <n v="20.399999999999999"/>
    <n v="17873"/>
    <x v="0"/>
  </r>
  <r>
    <n v="536559"/>
    <s v="51014L"/>
    <x v="811"/>
    <n v="12"/>
    <x v="77"/>
    <x v="14"/>
    <n v="10.199999999999999"/>
    <n v="17873"/>
    <x v="0"/>
  </r>
  <r>
    <n v="536559"/>
    <s v="51014L"/>
    <x v="811"/>
    <n v="12"/>
    <x v="77"/>
    <x v="14"/>
    <n v="10.199999999999999"/>
    <n v="17873"/>
    <x v="0"/>
  </r>
  <r>
    <n v="536559"/>
    <s v="51014C"/>
    <x v="810"/>
    <n v="12"/>
    <x v="77"/>
    <x v="14"/>
    <n v="10.199999999999999"/>
    <n v="17873"/>
    <x v="0"/>
  </r>
  <r>
    <n v="536559"/>
    <s v="51014A"/>
    <x v="812"/>
    <n v="12"/>
    <x v="77"/>
    <x v="14"/>
    <n v="10.199999999999999"/>
    <n v="17873"/>
    <x v="0"/>
  </r>
  <r>
    <n v="536559"/>
    <n v="22366"/>
    <x v="813"/>
    <n v="10"/>
    <x v="77"/>
    <x v="29"/>
    <n v="67.5"/>
    <n v="17873"/>
    <x v="0"/>
  </r>
  <r>
    <n v="536559"/>
    <n v="22876"/>
    <x v="814"/>
    <n v="1"/>
    <x v="77"/>
    <x v="18"/>
    <n v="1.95"/>
    <n v="17873"/>
    <x v="0"/>
  </r>
  <r>
    <n v="536559"/>
    <n v="22953"/>
    <x v="788"/>
    <n v="36"/>
    <x v="77"/>
    <x v="16"/>
    <n v="45"/>
    <n v="17873"/>
    <x v="0"/>
  </r>
  <r>
    <n v="536560"/>
    <n v="79321"/>
    <x v="139"/>
    <n v="48"/>
    <x v="78"/>
    <x v="4"/>
    <n v="204"/>
    <n v="13093"/>
    <x v="0"/>
  </r>
  <r>
    <n v="536560"/>
    <n v="48129"/>
    <x v="235"/>
    <n v="10"/>
    <x v="78"/>
    <x v="29"/>
    <n v="67.5"/>
    <n v="13093"/>
    <x v="0"/>
  </r>
  <r>
    <n v="536560"/>
    <n v="48111"/>
    <x v="815"/>
    <n v="10"/>
    <x v="78"/>
    <x v="29"/>
    <n v="67.5"/>
    <n v="13093"/>
    <x v="0"/>
  </r>
  <r>
    <n v="536560"/>
    <n v="22960"/>
    <x v="21"/>
    <n v="12"/>
    <x v="78"/>
    <x v="8"/>
    <n v="45"/>
    <n v="13093"/>
    <x v="0"/>
  </r>
  <r>
    <n v="536560"/>
    <n v="22847"/>
    <x v="816"/>
    <n v="4"/>
    <x v="78"/>
    <x v="30"/>
    <n v="59.8"/>
    <n v="13093"/>
    <x v="0"/>
  </r>
  <r>
    <n v="536560"/>
    <n v="22846"/>
    <x v="817"/>
    <n v="4"/>
    <x v="78"/>
    <x v="30"/>
    <n v="59.8"/>
    <n v="13093"/>
    <x v="0"/>
  </r>
  <r>
    <n v="536560"/>
    <n v="22665"/>
    <x v="713"/>
    <n v="6"/>
    <x v="78"/>
    <x v="17"/>
    <n v="17.700000000000003"/>
    <n v="13093"/>
    <x v="0"/>
  </r>
  <r>
    <n v="536560"/>
    <n v="22652"/>
    <x v="195"/>
    <n v="10"/>
    <x v="78"/>
    <x v="9"/>
    <n v="16.5"/>
    <n v="13093"/>
    <x v="0"/>
  </r>
  <r>
    <n v="536560"/>
    <n v="22418"/>
    <x v="300"/>
    <n v="96"/>
    <x v="78"/>
    <x v="14"/>
    <n v="81.599999999999994"/>
    <n v="13093"/>
    <x v="0"/>
  </r>
  <r>
    <n v="536560"/>
    <n v="22402"/>
    <x v="818"/>
    <n v="12"/>
    <x v="78"/>
    <x v="16"/>
    <n v="15"/>
    <n v="13093"/>
    <x v="0"/>
  </r>
  <r>
    <n v="536560"/>
    <n v="22400"/>
    <x v="819"/>
    <n v="12"/>
    <x v="78"/>
    <x v="16"/>
    <n v="15"/>
    <n v="13093"/>
    <x v="0"/>
  </r>
  <r>
    <n v="536560"/>
    <n v="22399"/>
    <x v="820"/>
    <n v="12"/>
    <x v="78"/>
    <x v="16"/>
    <n v="15"/>
    <n v="13093"/>
    <x v="0"/>
  </r>
  <r>
    <n v="536560"/>
    <n v="20685"/>
    <x v="305"/>
    <n v="20"/>
    <x v="78"/>
    <x v="29"/>
    <n v="135"/>
    <n v="13093"/>
    <x v="0"/>
  </r>
  <r>
    <n v="536561"/>
    <n v="22318"/>
    <x v="145"/>
    <n v="6"/>
    <x v="79"/>
    <x v="17"/>
    <n v="17.700000000000003"/>
    <n v="12921"/>
    <x v="0"/>
  </r>
  <r>
    <n v="536561"/>
    <n v="22551"/>
    <x v="423"/>
    <n v="12"/>
    <x v="79"/>
    <x v="9"/>
    <n v="19.799999999999997"/>
    <n v="12921"/>
    <x v="0"/>
  </r>
  <r>
    <n v="536561"/>
    <n v="22748"/>
    <x v="11"/>
    <n v="6"/>
    <x v="79"/>
    <x v="7"/>
    <n v="12.600000000000001"/>
    <n v="12921"/>
    <x v="0"/>
  </r>
  <r>
    <n v="536561"/>
    <n v="22745"/>
    <x v="10"/>
    <n v="6"/>
    <x v="79"/>
    <x v="7"/>
    <n v="12.600000000000001"/>
    <n v="12921"/>
    <x v="0"/>
  </r>
  <r>
    <n v="536561"/>
    <n v="21731"/>
    <x v="39"/>
    <n v="12"/>
    <x v="79"/>
    <x v="9"/>
    <n v="19.799999999999997"/>
    <n v="12921"/>
    <x v="0"/>
  </r>
  <r>
    <n v="536561"/>
    <n v="22466"/>
    <x v="142"/>
    <n v="12"/>
    <x v="79"/>
    <x v="18"/>
    <n v="23.4"/>
    <n v="12921"/>
    <x v="0"/>
  </r>
  <r>
    <n v="536561"/>
    <n v="20972"/>
    <x v="601"/>
    <n v="12"/>
    <x v="79"/>
    <x v="16"/>
    <n v="15"/>
    <n v="12921"/>
    <x v="0"/>
  </r>
  <r>
    <n v="536561"/>
    <n v="22274"/>
    <x v="376"/>
    <n v="6"/>
    <x v="79"/>
    <x v="17"/>
    <n v="17.700000000000003"/>
    <n v="12921"/>
    <x v="0"/>
  </r>
  <r>
    <n v="536561"/>
    <n v="22750"/>
    <x v="408"/>
    <n v="4"/>
    <x v="79"/>
    <x v="8"/>
    <n v="15"/>
    <n v="12921"/>
    <x v="0"/>
  </r>
  <r>
    <n v="536561"/>
    <n v="22780"/>
    <x v="140"/>
    <n v="8"/>
    <x v="79"/>
    <x v="4"/>
    <n v="34"/>
    <n v="12921"/>
    <x v="0"/>
  </r>
  <r>
    <n v="536561"/>
    <n v="22779"/>
    <x v="141"/>
    <n v="8"/>
    <x v="79"/>
    <x v="4"/>
    <n v="34"/>
    <n v="12921"/>
    <x v="0"/>
  </r>
  <r>
    <n v="536561"/>
    <n v="22866"/>
    <x v="189"/>
    <n v="12"/>
    <x v="79"/>
    <x v="7"/>
    <n v="25.200000000000003"/>
    <n v="12921"/>
    <x v="0"/>
  </r>
  <r>
    <n v="536561"/>
    <n v="22867"/>
    <x v="201"/>
    <n v="12"/>
    <x v="79"/>
    <x v="7"/>
    <n v="25.200000000000003"/>
    <n v="12921"/>
    <x v="0"/>
  </r>
  <r>
    <n v="536561"/>
    <n v="22865"/>
    <x v="190"/>
    <n v="12"/>
    <x v="79"/>
    <x v="7"/>
    <n v="25.200000000000003"/>
    <n v="12921"/>
    <x v="0"/>
  </r>
  <r>
    <n v="536561"/>
    <n v="22632"/>
    <x v="191"/>
    <n v="12"/>
    <x v="79"/>
    <x v="7"/>
    <n v="25.200000000000003"/>
    <n v="12921"/>
    <x v="0"/>
  </r>
  <r>
    <n v="536562"/>
    <n v="21777"/>
    <x v="19"/>
    <n v="2"/>
    <x v="80"/>
    <x v="13"/>
    <n v="15.9"/>
    <n v="13468"/>
    <x v="0"/>
  </r>
  <r>
    <n v="536562"/>
    <s v="79302M"/>
    <x v="821"/>
    <n v="6"/>
    <x v="80"/>
    <x v="17"/>
    <n v="17.700000000000003"/>
    <n v="13468"/>
    <x v="0"/>
  </r>
  <r>
    <n v="536562"/>
    <n v="22752"/>
    <x v="5"/>
    <n v="2"/>
    <x v="80"/>
    <x v="35"/>
    <n v="17"/>
    <n v="13468"/>
    <x v="0"/>
  </r>
  <r>
    <n v="536562"/>
    <n v="21609"/>
    <x v="329"/>
    <n v="6"/>
    <x v="80"/>
    <x v="17"/>
    <n v="17.700000000000003"/>
    <n v="13468"/>
    <x v="0"/>
  </r>
  <r>
    <n v="536562"/>
    <n v="20685"/>
    <x v="305"/>
    <n v="2"/>
    <x v="80"/>
    <x v="13"/>
    <n v="15.9"/>
    <n v="13468"/>
    <x v="0"/>
  </r>
  <r>
    <n v="536562"/>
    <n v="48185"/>
    <x v="207"/>
    <n v="2"/>
    <x v="80"/>
    <x v="13"/>
    <n v="15.9"/>
    <n v="13468"/>
    <x v="0"/>
  </r>
  <r>
    <n v="536562"/>
    <n v="48194"/>
    <x v="306"/>
    <n v="2"/>
    <x v="80"/>
    <x v="13"/>
    <n v="15.9"/>
    <n v="13468"/>
    <x v="0"/>
  </r>
  <r>
    <n v="536562"/>
    <n v="22423"/>
    <x v="529"/>
    <n v="2"/>
    <x v="80"/>
    <x v="33"/>
    <n v="25.5"/>
    <n v="13468"/>
    <x v="0"/>
  </r>
  <r>
    <n v="536562"/>
    <n v="37446"/>
    <x v="822"/>
    <n v="8"/>
    <x v="80"/>
    <x v="27"/>
    <n v="11.6"/>
    <n v="13468"/>
    <x v="0"/>
  </r>
  <r>
    <n v="536562"/>
    <n v="37449"/>
    <x v="823"/>
    <n v="2"/>
    <x v="80"/>
    <x v="11"/>
    <n v="19.899999999999999"/>
    <n v="13468"/>
    <x v="0"/>
  </r>
  <r>
    <n v="536562"/>
    <n v="21231"/>
    <x v="824"/>
    <n v="12"/>
    <x v="80"/>
    <x v="16"/>
    <n v="15"/>
    <n v="13468"/>
    <x v="0"/>
  </r>
  <r>
    <n v="536562"/>
    <n v="21232"/>
    <x v="208"/>
    <n v="12"/>
    <x v="80"/>
    <x v="16"/>
    <n v="15"/>
    <n v="13468"/>
    <x v="0"/>
  </r>
  <r>
    <n v="536562"/>
    <s v="84509B"/>
    <x v="825"/>
    <n v="4"/>
    <x v="80"/>
    <x v="8"/>
    <n v="15"/>
    <n v="13468"/>
    <x v="0"/>
  </r>
  <r>
    <n v="536562"/>
    <n v="22313"/>
    <x v="826"/>
    <n v="6"/>
    <x v="80"/>
    <x v="17"/>
    <n v="17.700000000000003"/>
    <n v="13468"/>
    <x v="0"/>
  </r>
  <r>
    <n v="536562"/>
    <n v="22314"/>
    <x v="827"/>
    <n v="6"/>
    <x v="80"/>
    <x v="17"/>
    <n v="17.700000000000003"/>
    <n v="13468"/>
    <x v="0"/>
  </r>
  <r>
    <n v="536562"/>
    <n v="21181"/>
    <x v="828"/>
    <n v="12"/>
    <x v="80"/>
    <x v="7"/>
    <n v="25.200000000000003"/>
    <n v="13468"/>
    <x v="0"/>
  </r>
  <r>
    <n v="536562"/>
    <n v="72741"/>
    <x v="751"/>
    <n v="9"/>
    <x v="80"/>
    <x v="27"/>
    <n v="13.049999999999999"/>
    <n v="13468"/>
    <x v="0"/>
  </r>
  <r>
    <n v="536562"/>
    <n v="22187"/>
    <x v="658"/>
    <n v="4"/>
    <x v="80"/>
    <x v="4"/>
    <n v="17"/>
    <n v="13468"/>
    <x v="0"/>
  </r>
  <r>
    <n v="536563"/>
    <s v="85199S"/>
    <x v="750"/>
    <n v="72"/>
    <x v="80"/>
    <x v="19"/>
    <n v="30.24"/>
    <n v="17760"/>
    <x v="0"/>
  </r>
  <r>
    <n v="536563"/>
    <n v="22909"/>
    <x v="393"/>
    <n v="10"/>
    <x v="80"/>
    <x v="14"/>
    <n v="8.5"/>
    <n v="17760"/>
    <x v="0"/>
  </r>
  <r>
    <n v="536563"/>
    <n v="22798"/>
    <x v="115"/>
    <n v="4"/>
    <x v="80"/>
    <x v="17"/>
    <n v="11.8"/>
    <n v="17760"/>
    <x v="0"/>
  </r>
  <r>
    <n v="536563"/>
    <n v="22800"/>
    <x v="732"/>
    <n v="4"/>
    <x v="80"/>
    <x v="8"/>
    <n v="15"/>
    <n v="17760"/>
    <x v="0"/>
  </r>
  <r>
    <n v="536563"/>
    <n v="21818"/>
    <x v="829"/>
    <n v="36"/>
    <x v="80"/>
    <x v="14"/>
    <n v="30.599999999999998"/>
    <n v="17760"/>
    <x v="0"/>
  </r>
  <r>
    <n v="536563"/>
    <n v="22976"/>
    <x v="830"/>
    <n v="24"/>
    <x v="80"/>
    <x v="16"/>
    <n v="30"/>
    <n v="17760"/>
    <x v="0"/>
  </r>
  <r>
    <n v="536563"/>
    <n v="21452"/>
    <x v="648"/>
    <n v="10"/>
    <x v="80"/>
    <x v="17"/>
    <n v="29.5"/>
    <n v="17760"/>
    <x v="0"/>
  </r>
  <r>
    <n v="536563"/>
    <n v="22964"/>
    <x v="283"/>
    <n v="4"/>
    <x v="80"/>
    <x v="7"/>
    <n v="8.4"/>
    <n v="17760"/>
    <x v="0"/>
  </r>
  <r>
    <n v="536563"/>
    <n v="22941"/>
    <x v="152"/>
    <n v="1"/>
    <x v="80"/>
    <x v="35"/>
    <n v="8.5"/>
    <n v="17760"/>
    <x v="0"/>
  </r>
  <r>
    <n v="536564"/>
    <n v="37446"/>
    <x v="822"/>
    <n v="8"/>
    <x v="80"/>
    <x v="27"/>
    <n v="11.6"/>
    <n v="13468"/>
    <x v="0"/>
  </r>
  <r>
    <n v="536564"/>
    <n v="37449"/>
    <x v="823"/>
    <n v="4"/>
    <x v="80"/>
    <x v="11"/>
    <n v="39.799999999999997"/>
    <n v="13468"/>
    <x v="0"/>
  </r>
  <r>
    <n v="536566"/>
    <n v="21668"/>
    <x v="831"/>
    <n v="6"/>
    <x v="81"/>
    <x v="16"/>
    <n v="7.5"/>
    <n v="16928"/>
    <x v="0"/>
  </r>
  <r>
    <n v="536566"/>
    <n v="22771"/>
    <x v="85"/>
    <n v="10"/>
    <x v="81"/>
    <x v="16"/>
    <n v="12.5"/>
    <n v="16928"/>
    <x v="0"/>
  </r>
  <r>
    <n v="536566"/>
    <n v="22805"/>
    <x v="272"/>
    <n v="9"/>
    <x v="81"/>
    <x v="16"/>
    <n v="11.25"/>
    <n v="16928"/>
    <x v="0"/>
  </r>
  <r>
    <n v="536566"/>
    <n v="22772"/>
    <x v="270"/>
    <n v="20"/>
    <x v="81"/>
    <x v="16"/>
    <n v="25"/>
    <n v="16928"/>
    <x v="0"/>
  </r>
  <r>
    <n v="536566"/>
    <n v="22774"/>
    <x v="84"/>
    <n v="36"/>
    <x v="81"/>
    <x v="16"/>
    <n v="45"/>
    <n v="16928"/>
    <x v="0"/>
  </r>
  <r>
    <n v="536566"/>
    <n v="22773"/>
    <x v="271"/>
    <n v="12"/>
    <x v="81"/>
    <x v="16"/>
    <n v="15"/>
    <n v="16928"/>
    <x v="0"/>
  </r>
  <r>
    <n v="536567"/>
    <n v="22867"/>
    <x v="201"/>
    <n v="24"/>
    <x v="82"/>
    <x v="7"/>
    <n v="50.400000000000006"/>
    <n v="16048"/>
    <x v="0"/>
  </r>
  <r>
    <n v="536567"/>
    <n v="22866"/>
    <x v="189"/>
    <n v="24"/>
    <x v="82"/>
    <x v="7"/>
    <n v="50.400000000000006"/>
    <n v="16048"/>
    <x v="0"/>
  </r>
  <r>
    <n v="536567"/>
    <n v="22865"/>
    <x v="190"/>
    <n v="24"/>
    <x v="82"/>
    <x v="7"/>
    <n v="50.400000000000006"/>
    <n v="16048"/>
    <x v="0"/>
  </r>
  <r>
    <n v="536567"/>
    <n v="21231"/>
    <x v="824"/>
    <n v="12"/>
    <x v="82"/>
    <x v="16"/>
    <n v="15"/>
    <n v="16048"/>
    <x v="0"/>
  </r>
  <r>
    <n v="536567"/>
    <n v="22645"/>
    <x v="445"/>
    <n v="12"/>
    <x v="82"/>
    <x v="27"/>
    <n v="17.399999999999999"/>
    <n v="16048"/>
    <x v="0"/>
  </r>
  <r>
    <n v="536567"/>
    <n v="22646"/>
    <x v="105"/>
    <n v="12"/>
    <x v="82"/>
    <x v="27"/>
    <n v="17.399999999999999"/>
    <n v="16048"/>
    <x v="0"/>
  </r>
  <r>
    <n v="536567"/>
    <n v="22632"/>
    <x v="191"/>
    <n v="24"/>
    <x v="82"/>
    <x v="7"/>
    <n v="50.400000000000006"/>
    <n v="16048"/>
    <x v="0"/>
  </r>
  <r>
    <n v="536568"/>
    <n v="22915"/>
    <x v="146"/>
    <n v="12"/>
    <x v="83"/>
    <x v="19"/>
    <n v="5.04"/>
    <n v="16048"/>
    <x v="0"/>
  </r>
  <r>
    <n v="536569"/>
    <n v="22171"/>
    <x v="753"/>
    <n v="1"/>
    <x v="84"/>
    <x v="35"/>
    <n v="8.5"/>
    <n v="16274"/>
    <x v="0"/>
  </r>
  <r>
    <n v="536569"/>
    <n v="21462"/>
    <x v="832"/>
    <n v="1"/>
    <x v="84"/>
    <x v="29"/>
    <n v="6.75"/>
    <n v="16274"/>
    <x v="0"/>
  </r>
  <r>
    <n v="536569"/>
    <n v="22622"/>
    <x v="16"/>
    <n v="1"/>
    <x v="84"/>
    <x v="11"/>
    <n v="9.9499999999999993"/>
    <n v="16274"/>
    <x v="0"/>
  </r>
  <r>
    <n v="536569"/>
    <n v="22616"/>
    <x v="409"/>
    <n v="12"/>
    <x v="84"/>
    <x v="48"/>
    <n v="3.4799999999999995"/>
    <n v="16274"/>
    <x v="0"/>
  </r>
  <r>
    <n v="536569"/>
    <n v="22713"/>
    <x v="536"/>
    <n v="12"/>
    <x v="84"/>
    <x v="19"/>
    <n v="5.04"/>
    <n v="16274"/>
    <x v="0"/>
  </r>
  <r>
    <n v="536569"/>
    <n v="22111"/>
    <x v="214"/>
    <n v="1"/>
    <x v="84"/>
    <x v="10"/>
    <n v="4.95"/>
    <n v="16274"/>
    <x v="0"/>
  </r>
  <r>
    <n v="536569"/>
    <n v="22496"/>
    <x v="833"/>
    <n v="1"/>
    <x v="84"/>
    <x v="17"/>
    <n v="2.95"/>
    <n v="16274"/>
    <x v="0"/>
  </r>
  <r>
    <n v="536569"/>
    <s v="84870C"/>
    <x v="834"/>
    <n v="1"/>
    <x v="84"/>
    <x v="8"/>
    <n v="3.75"/>
    <n v="16274"/>
    <x v="0"/>
  </r>
  <r>
    <n v="536569"/>
    <n v="22659"/>
    <x v="36"/>
    <n v="1"/>
    <x v="84"/>
    <x v="18"/>
    <n v="1.95"/>
    <n v="16274"/>
    <x v="0"/>
  </r>
  <r>
    <n v="536569"/>
    <n v="22494"/>
    <x v="717"/>
    <n v="1"/>
    <x v="84"/>
    <x v="16"/>
    <n v="1.25"/>
    <n v="16274"/>
    <x v="0"/>
  </r>
  <r>
    <n v="536569"/>
    <n v="22111"/>
    <x v="214"/>
    <n v="1"/>
    <x v="84"/>
    <x v="10"/>
    <n v="4.95"/>
    <n v="16274"/>
    <x v="0"/>
  </r>
  <r>
    <n v="536569"/>
    <n v="22113"/>
    <x v="438"/>
    <n v="1"/>
    <x v="84"/>
    <x v="8"/>
    <n v="3.75"/>
    <n v="16274"/>
    <x v="0"/>
  </r>
  <r>
    <n v="536569"/>
    <s v="84870B"/>
    <x v="835"/>
    <n v="1"/>
    <x v="84"/>
    <x v="8"/>
    <n v="3.75"/>
    <n v="16274"/>
    <x v="0"/>
  </r>
  <r>
    <n v="536569"/>
    <n v="22119"/>
    <x v="725"/>
    <n v="1"/>
    <x v="84"/>
    <x v="22"/>
    <n v="6.95"/>
    <n v="16274"/>
    <x v="0"/>
  </r>
  <r>
    <n v="536569"/>
    <n v="22121"/>
    <x v="724"/>
    <n v="1"/>
    <x v="84"/>
    <x v="12"/>
    <n v="5.95"/>
    <n v="16274"/>
    <x v="0"/>
  </r>
  <r>
    <n v="536569"/>
    <n v="22765"/>
    <x v="836"/>
    <n v="1"/>
    <x v="84"/>
    <x v="30"/>
    <n v="14.95"/>
    <n v="16274"/>
    <x v="0"/>
  </r>
  <r>
    <n v="536569"/>
    <n v="21351"/>
    <x v="837"/>
    <n v="2"/>
    <x v="84"/>
    <x v="29"/>
    <n v="13.5"/>
    <n v="16274"/>
    <x v="0"/>
  </r>
  <r>
    <n v="536569"/>
    <n v="22130"/>
    <x v="399"/>
    <n v="12"/>
    <x v="84"/>
    <x v="14"/>
    <n v="10.199999999999999"/>
    <n v="16274"/>
    <x v="0"/>
  </r>
  <r>
    <n v="536569"/>
    <n v="21191"/>
    <x v="838"/>
    <n v="2"/>
    <x v="84"/>
    <x v="7"/>
    <n v="4.2"/>
    <n v="16274"/>
    <x v="0"/>
  </r>
  <r>
    <n v="536569"/>
    <n v="22945"/>
    <x v="498"/>
    <n v="12"/>
    <x v="84"/>
    <x v="14"/>
    <n v="10.199999999999999"/>
    <n v="16274"/>
    <x v="0"/>
  </r>
  <r>
    <n v="536569"/>
    <n v="22581"/>
    <x v="839"/>
    <n v="3"/>
    <x v="84"/>
    <x v="14"/>
    <n v="2.5499999999999998"/>
    <n v="16274"/>
    <x v="0"/>
  </r>
  <r>
    <n v="536569"/>
    <n v="22639"/>
    <x v="840"/>
    <n v="1"/>
    <x v="84"/>
    <x v="0"/>
    <n v="2.5499999999999998"/>
    <n v="16274"/>
    <x v="0"/>
  </r>
  <r>
    <n v="536569"/>
    <n v="22579"/>
    <x v="841"/>
    <n v="1"/>
    <x v="84"/>
    <x v="14"/>
    <n v="0.85"/>
    <n v="16274"/>
    <x v="0"/>
  </r>
  <r>
    <n v="536569"/>
    <n v="22572"/>
    <x v="842"/>
    <n v="1"/>
    <x v="84"/>
    <x v="14"/>
    <n v="0.85"/>
    <n v="16274"/>
    <x v="0"/>
  </r>
  <r>
    <n v="536569"/>
    <n v="21809"/>
    <x v="843"/>
    <n v="1"/>
    <x v="84"/>
    <x v="16"/>
    <n v="1.25"/>
    <n v="16274"/>
    <x v="0"/>
  </r>
  <r>
    <n v="536569"/>
    <n v="21818"/>
    <x v="829"/>
    <n v="1"/>
    <x v="84"/>
    <x v="14"/>
    <n v="0.85"/>
    <n v="16274"/>
    <x v="0"/>
  </r>
  <r>
    <n v="536569"/>
    <n v="22571"/>
    <x v="528"/>
    <n v="4"/>
    <x v="84"/>
    <x v="14"/>
    <n v="3.4"/>
    <n v="16274"/>
    <x v="0"/>
  </r>
  <r>
    <n v="536569"/>
    <n v="21810"/>
    <x v="606"/>
    <n v="2"/>
    <x v="84"/>
    <x v="16"/>
    <n v="2.5"/>
    <n v="16274"/>
    <x v="0"/>
  </r>
  <r>
    <n v="536569"/>
    <n v="21809"/>
    <x v="843"/>
    <n v="1"/>
    <x v="84"/>
    <x v="16"/>
    <n v="1.25"/>
    <n v="16274"/>
    <x v="0"/>
  </r>
  <r>
    <n v="536569"/>
    <n v="21147"/>
    <x v="844"/>
    <n v="2"/>
    <x v="84"/>
    <x v="7"/>
    <n v="4.2"/>
    <n v="16274"/>
    <x v="0"/>
  </r>
  <r>
    <n v="536569"/>
    <n v="21811"/>
    <x v="338"/>
    <n v="2"/>
    <x v="84"/>
    <x v="16"/>
    <n v="2.5"/>
    <n v="16274"/>
    <x v="0"/>
  </r>
  <r>
    <n v="536569"/>
    <n v="22640"/>
    <x v="845"/>
    <n v="1"/>
    <x v="84"/>
    <x v="0"/>
    <n v="2.5499999999999998"/>
    <n v="16274"/>
    <x v="0"/>
  </r>
  <r>
    <n v="536569"/>
    <n v="22641"/>
    <x v="846"/>
    <n v="2"/>
    <x v="84"/>
    <x v="0"/>
    <n v="5.0999999999999996"/>
    <n v="16274"/>
    <x v="0"/>
  </r>
  <r>
    <n v="536569"/>
    <n v="22638"/>
    <x v="847"/>
    <n v="1"/>
    <x v="84"/>
    <x v="0"/>
    <n v="2.5499999999999998"/>
    <n v="16274"/>
    <x v="0"/>
  </r>
  <r>
    <n v="536569"/>
    <n v="22573"/>
    <x v="503"/>
    <n v="1"/>
    <x v="84"/>
    <x v="14"/>
    <n v="0.85"/>
    <n v="16274"/>
    <x v="0"/>
  </r>
  <r>
    <n v="536569"/>
    <n v="22576"/>
    <x v="848"/>
    <n v="3"/>
    <x v="84"/>
    <x v="14"/>
    <n v="2.5499999999999998"/>
    <n v="16274"/>
    <x v="0"/>
  </r>
  <r>
    <n v="536569"/>
    <n v="22603"/>
    <x v="505"/>
    <n v="1"/>
    <x v="84"/>
    <x v="14"/>
    <n v="0.85"/>
    <n v="16274"/>
    <x v="0"/>
  </r>
  <r>
    <n v="536569"/>
    <n v="21817"/>
    <x v="849"/>
    <n v="1"/>
    <x v="84"/>
    <x v="14"/>
    <n v="0.85"/>
    <n v="16274"/>
    <x v="0"/>
  </r>
  <r>
    <n v="536569"/>
    <n v="21813"/>
    <x v="850"/>
    <n v="1"/>
    <x v="84"/>
    <x v="10"/>
    <n v="4.95"/>
    <n v="16274"/>
    <x v="0"/>
  </r>
  <r>
    <n v="536569"/>
    <n v="21808"/>
    <x v="851"/>
    <n v="1"/>
    <x v="84"/>
    <x v="8"/>
    <n v="3.75"/>
    <n v="16274"/>
    <x v="0"/>
  </r>
  <r>
    <n v="536569"/>
    <n v="21804"/>
    <x v="577"/>
    <n v="1"/>
    <x v="84"/>
    <x v="8"/>
    <n v="3.75"/>
    <n v="16274"/>
    <x v="0"/>
  </r>
  <r>
    <n v="536569"/>
    <n v="21014"/>
    <x v="852"/>
    <n v="2"/>
    <x v="84"/>
    <x v="14"/>
    <n v="1.7"/>
    <n v="16274"/>
    <x v="0"/>
  </r>
  <r>
    <n v="536569"/>
    <n v="21823"/>
    <x v="353"/>
    <n v="4"/>
    <x v="84"/>
    <x v="27"/>
    <n v="5.8"/>
    <n v="16274"/>
    <x v="0"/>
  </r>
  <r>
    <n v="536569"/>
    <n v="22086"/>
    <x v="46"/>
    <n v="1"/>
    <x v="84"/>
    <x v="17"/>
    <n v="2.95"/>
    <n v="16274"/>
    <x v="0"/>
  </r>
  <r>
    <n v="536569"/>
    <n v="21018"/>
    <x v="853"/>
    <n v="2"/>
    <x v="84"/>
    <x v="14"/>
    <n v="1.7"/>
    <n v="16274"/>
    <x v="0"/>
  </r>
  <r>
    <n v="536569"/>
    <n v="22739"/>
    <x v="391"/>
    <n v="1"/>
    <x v="84"/>
    <x v="9"/>
    <n v="1.65"/>
    <n v="16274"/>
    <x v="0"/>
  </r>
  <r>
    <n v="536569"/>
    <n v="22738"/>
    <x v="392"/>
    <n v="1"/>
    <x v="84"/>
    <x v="9"/>
    <n v="1.65"/>
    <n v="16274"/>
    <x v="0"/>
  </r>
  <r>
    <n v="536569"/>
    <n v="22635"/>
    <x v="654"/>
    <n v="1"/>
    <x v="84"/>
    <x v="11"/>
    <n v="9.9499999999999993"/>
    <n v="16274"/>
    <x v="0"/>
  </r>
  <r>
    <n v="536569"/>
    <n v="22731"/>
    <x v="511"/>
    <n v="2"/>
    <x v="84"/>
    <x v="16"/>
    <n v="2.5"/>
    <n v="16274"/>
    <x v="0"/>
  </r>
  <r>
    <n v="536569"/>
    <n v="22428"/>
    <x v="131"/>
    <n v="1"/>
    <x v="84"/>
    <x v="22"/>
    <n v="6.95"/>
    <n v="16274"/>
    <x v="0"/>
  </r>
  <r>
    <n v="536569"/>
    <n v="22946"/>
    <x v="854"/>
    <n v="1"/>
    <x v="84"/>
    <x v="31"/>
    <n v="16.95"/>
    <n v="16274"/>
    <x v="0"/>
  </r>
  <r>
    <n v="536569"/>
    <n v="22825"/>
    <x v="719"/>
    <n v="1"/>
    <x v="84"/>
    <x v="13"/>
    <n v="7.95"/>
    <n v="16274"/>
    <x v="0"/>
  </r>
  <r>
    <n v="536569"/>
    <n v="21871"/>
    <x v="49"/>
    <n v="1"/>
    <x v="84"/>
    <x v="16"/>
    <n v="1.25"/>
    <n v="16274"/>
    <x v="0"/>
  </r>
  <r>
    <n v="536569"/>
    <n v="21071"/>
    <x v="50"/>
    <n v="1"/>
    <x v="84"/>
    <x v="16"/>
    <n v="1.25"/>
    <n v="16274"/>
    <x v="0"/>
  </r>
  <r>
    <n v="536569"/>
    <s v="M"/>
    <x v="855"/>
    <n v="1"/>
    <x v="84"/>
    <x v="16"/>
    <n v="1.25"/>
    <n v="16274"/>
    <x v="0"/>
  </r>
  <r>
    <n v="536569"/>
    <n v="21340"/>
    <x v="128"/>
    <n v="1"/>
    <x v="84"/>
    <x v="33"/>
    <n v="12.75"/>
    <n v="16274"/>
    <x v="0"/>
  </r>
  <r>
    <n v="536569"/>
    <n v="22816"/>
    <x v="856"/>
    <n v="12"/>
    <x v="84"/>
    <x v="19"/>
    <n v="5.04"/>
    <n v="16274"/>
    <x v="0"/>
  </r>
  <r>
    <n v="536569"/>
    <n v="22818"/>
    <x v="857"/>
    <n v="12"/>
    <x v="84"/>
    <x v="19"/>
    <n v="5.04"/>
    <n v="16274"/>
    <x v="0"/>
  </r>
  <r>
    <n v="536569"/>
    <n v="21591"/>
    <x v="456"/>
    <n v="2"/>
    <x v="84"/>
    <x v="16"/>
    <n v="2.5"/>
    <n v="16274"/>
    <x v="0"/>
  </r>
  <r>
    <n v="536569"/>
    <n v="21587"/>
    <x v="255"/>
    <n v="3"/>
    <x v="84"/>
    <x v="0"/>
    <n v="7.6499999999999995"/>
    <n v="16274"/>
    <x v="0"/>
  </r>
  <r>
    <n v="536569"/>
    <n v="22750"/>
    <x v="408"/>
    <n v="1"/>
    <x v="84"/>
    <x v="8"/>
    <n v="3.75"/>
    <n v="16274"/>
    <x v="0"/>
  </r>
  <r>
    <n v="536569"/>
    <n v="22767"/>
    <x v="228"/>
    <n v="1"/>
    <x v="84"/>
    <x v="11"/>
    <n v="9.9499999999999993"/>
    <n v="16274"/>
    <x v="0"/>
  </r>
  <r>
    <n v="536569"/>
    <n v="22660"/>
    <x v="858"/>
    <n v="1"/>
    <x v="84"/>
    <x v="13"/>
    <n v="7.95"/>
    <n v="16274"/>
    <x v="0"/>
  </r>
  <r>
    <n v="536569"/>
    <s v="85232B"/>
    <x v="798"/>
    <n v="1"/>
    <x v="84"/>
    <x v="10"/>
    <n v="4.95"/>
    <n v="16274"/>
    <x v="0"/>
  </r>
  <r>
    <n v="536569"/>
    <n v="22941"/>
    <x v="152"/>
    <n v="1"/>
    <x v="84"/>
    <x v="35"/>
    <n v="8.5"/>
    <n v="16274"/>
    <x v="0"/>
  </r>
  <r>
    <n v="536569"/>
    <s v="M"/>
    <x v="855"/>
    <n v="1"/>
    <x v="84"/>
    <x v="60"/>
    <n v="18.95"/>
    <n v="16274"/>
    <x v="0"/>
  </r>
  <r>
    <n v="536569"/>
    <n v="21761"/>
    <x v="859"/>
    <n v="1"/>
    <x v="84"/>
    <x v="63"/>
    <n v="29.95"/>
    <n v="16274"/>
    <x v="0"/>
  </r>
  <r>
    <n v="536570"/>
    <n v="84836"/>
    <x v="462"/>
    <n v="12"/>
    <x v="84"/>
    <x v="16"/>
    <n v="15"/>
    <n v="14496"/>
    <x v="0"/>
  </r>
  <r>
    <n v="536570"/>
    <n v="21781"/>
    <x v="860"/>
    <n v="2"/>
    <x v="84"/>
    <x v="30"/>
    <n v="29.9"/>
    <n v="14496"/>
    <x v="0"/>
  </r>
  <r>
    <n v="536570"/>
    <n v="22457"/>
    <x v="124"/>
    <n v="12"/>
    <x v="84"/>
    <x v="17"/>
    <n v="35.400000000000006"/>
    <n v="14496"/>
    <x v="0"/>
  </r>
  <r>
    <n v="536570"/>
    <n v="22113"/>
    <x v="438"/>
    <n v="36"/>
    <x v="84"/>
    <x v="1"/>
    <n v="122.04"/>
    <n v="14496"/>
    <x v="0"/>
  </r>
  <r>
    <n v="536570"/>
    <n v="22835"/>
    <x v="211"/>
    <n v="24"/>
    <x v="84"/>
    <x v="4"/>
    <n v="102"/>
    <n v="14496"/>
    <x v="0"/>
  </r>
  <r>
    <n v="536571"/>
    <s v="85032D"/>
    <x v="861"/>
    <n v="6"/>
    <x v="85"/>
    <x v="7"/>
    <n v="12.600000000000001"/>
    <n v="14696"/>
    <x v="0"/>
  </r>
  <r>
    <n v="536571"/>
    <n v="22696"/>
    <x v="862"/>
    <n v="6"/>
    <x v="85"/>
    <x v="18"/>
    <n v="11.7"/>
    <n v="14696"/>
    <x v="0"/>
  </r>
  <r>
    <n v="536571"/>
    <n v="21790"/>
    <x v="401"/>
    <n v="12"/>
    <x v="85"/>
    <x v="14"/>
    <n v="10.199999999999999"/>
    <n v="14696"/>
    <x v="0"/>
  </r>
  <r>
    <n v="536571"/>
    <n v="84360"/>
    <x v="863"/>
    <n v="2"/>
    <x v="85"/>
    <x v="12"/>
    <n v="11.9"/>
    <n v="14696"/>
    <x v="0"/>
  </r>
  <r>
    <n v="536571"/>
    <n v="35954"/>
    <x v="864"/>
    <n v="48"/>
    <x v="85"/>
    <x v="19"/>
    <n v="20.16"/>
    <n v="14696"/>
    <x v="0"/>
  </r>
  <r>
    <n v="536571"/>
    <n v="35957"/>
    <x v="865"/>
    <n v="48"/>
    <x v="85"/>
    <x v="19"/>
    <n v="20.16"/>
    <n v="14696"/>
    <x v="0"/>
  </r>
  <r>
    <n v="536571"/>
    <s v="84760S"/>
    <x v="866"/>
    <n v="12"/>
    <x v="85"/>
    <x v="27"/>
    <n v="17.399999999999999"/>
    <n v="14696"/>
    <x v="0"/>
  </r>
  <r>
    <n v="536571"/>
    <n v="72816"/>
    <x v="867"/>
    <n v="12"/>
    <x v="85"/>
    <x v="16"/>
    <n v="15"/>
    <n v="14696"/>
    <x v="0"/>
  </r>
  <r>
    <n v="536571"/>
    <n v="84754"/>
    <x v="472"/>
    <n v="12"/>
    <x v="85"/>
    <x v="16"/>
    <n v="15"/>
    <n v="14696"/>
    <x v="0"/>
  </r>
  <r>
    <n v="536571"/>
    <n v="22444"/>
    <x v="686"/>
    <n v="24"/>
    <x v="85"/>
    <x v="16"/>
    <n v="30"/>
    <n v="14696"/>
    <x v="0"/>
  </r>
  <r>
    <n v="536571"/>
    <s v="35598D"/>
    <x v="868"/>
    <n v="24"/>
    <x v="85"/>
    <x v="15"/>
    <n v="15.600000000000001"/>
    <n v="14696"/>
    <x v="0"/>
  </r>
  <r>
    <n v="536571"/>
    <n v="85045"/>
    <x v="869"/>
    <n v="4"/>
    <x v="85"/>
    <x v="10"/>
    <n v="19.8"/>
    <n v="14696"/>
    <x v="0"/>
  </r>
  <r>
    <n v="536571"/>
    <n v="21352"/>
    <x v="870"/>
    <n v="2"/>
    <x v="85"/>
    <x v="29"/>
    <n v="13.5"/>
    <n v="14696"/>
    <x v="0"/>
  </r>
  <r>
    <n v="536571"/>
    <n v="22065"/>
    <x v="871"/>
    <n v="12"/>
    <x v="85"/>
    <x v="27"/>
    <n v="17.399999999999999"/>
    <n v="14696"/>
    <x v="0"/>
  </r>
  <r>
    <n v="536571"/>
    <s v="35598B"/>
    <x v="872"/>
    <n v="24"/>
    <x v="85"/>
    <x v="15"/>
    <n v="15.600000000000001"/>
    <n v="14696"/>
    <x v="0"/>
  </r>
  <r>
    <n v="536571"/>
    <s v="85099C"/>
    <x v="60"/>
    <n v="10"/>
    <x v="85"/>
    <x v="18"/>
    <n v="19.5"/>
    <n v="14696"/>
    <x v="0"/>
  </r>
  <r>
    <n v="536571"/>
    <n v="22952"/>
    <x v="390"/>
    <n v="24"/>
    <x v="85"/>
    <x v="25"/>
    <n v="13.200000000000001"/>
    <n v="14696"/>
    <x v="0"/>
  </r>
  <r>
    <n v="536571"/>
    <n v="85048"/>
    <x v="873"/>
    <n v="2"/>
    <x v="85"/>
    <x v="13"/>
    <n v="15.9"/>
    <n v="14696"/>
    <x v="0"/>
  </r>
  <r>
    <n v="536572"/>
    <n v="22589"/>
    <x v="874"/>
    <n v="6"/>
    <x v="86"/>
    <x v="0"/>
    <n v="15.299999999999999"/>
    <n v="16539"/>
    <x v="0"/>
  </r>
  <r>
    <n v="536572"/>
    <n v="22121"/>
    <x v="724"/>
    <n v="3"/>
    <x v="86"/>
    <x v="12"/>
    <n v="17.850000000000001"/>
    <n v="16539"/>
    <x v="0"/>
  </r>
  <r>
    <n v="536572"/>
    <n v="22119"/>
    <x v="725"/>
    <n v="3"/>
    <x v="86"/>
    <x v="22"/>
    <n v="20.85"/>
    <n v="16539"/>
    <x v="0"/>
  </r>
  <r>
    <n v="536572"/>
    <n v="22573"/>
    <x v="503"/>
    <n v="24"/>
    <x v="86"/>
    <x v="14"/>
    <n v="20.399999999999999"/>
    <n v="16539"/>
    <x v="0"/>
  </r>
  <r>
    <n v="536572"/>
    <n v="22574"/>
    <x v="748"/>
    <n v="24"/>
    <x v="86"/>
    <x v="14"/>
    <n v="20.399999999999999"/>
    <n v="16539"/>
    <x v="0"/>
  </r>
  <r>
    <n v="536572"/>
    <n v="22577"/>
    <x v="504"/>
    <n v="24"/>
    <x v="86"/>
    <x v="14"/>
    <n v="20.399999999999999"/>
    <n v="16539"/>
    <x v="0"/>
  </r>
  <r>
    <n v="536572"/>
    <n v="22578"/>
    <x v="875"/>
    <n v="24"/>
    <x v="86"/>
    <x v="14"/>
    <n v="20.399999999999999"/>
    <n v="16539"/>
    <x v="0"/>
  </r>
  <r>
    <n v="536572"/>
    <n v="22579"/>
    <x v="841"/>
    <n v="24"/>
    <x v="86"/>
    <x v="14"/>
    <n v="20.399999999999999"/>
    <n v="16539"/>
    <x v="0"/>
  </r>
  <r>
    <n v="536572"/>
    <n v="22593"/>
    <x v="405"/>
    <n v="24"/>
    <x v="86"/>
    <x v="14"/>
    <n v="20.399999999999999"/>
    <n v="16539"/>
    <x v="0"/>
  </r>
  <r>
    <n v="536572"/>
    <n v="22594"/>
    <x v="404"/>
    <n v="24"/>
    <x v="86"/>
    <x v="14"/>
    <n v="20.399999999999999"/>
    <n v="16539"/>
    <x v="0"/>
  </r>
  <r>
    <n v="536572"/>
    <n v="22595"/>
    <x v="406"/>
    <n v="24"/>
    <x v="86"/>
    <x v="14"/>
    <n v="20.399999999999999"/>
    <n v="16539"/>
    <x v="0"/>
  </r>
  <r>
    <n v="536572"/>
    <n v="21810"/>
    <x v="606"/>
    <n v="12"/>
    <x v="86"/>
    <x v="16"/>
    <n v="15"/>
    <n v="16539"/>
    <x v="0"/>
  </r>
  <r>
    <n v="536572"/>
    <n v="21811"/>
    <x v="338"/>
    <n v="12"/>
    <x v="86"/>
    <x v="16"/>
    <n v="15"/>
    <n v="16539"/>
    <x v="0"/>
  </r>
  <r>
    <n v="536572"/>
    <n v="21817"/>
    <x v="849"/>
    <n v="12"/>
    <x v="86"/>
    <x v="14"/>
    <n v="10.199999999999999"/>
    <n v="16539"/>
    <x v="0"/>
  </r>
  <r>
    <n v="536572"/>
    <n v="22695"/>
    <x v="396"/>
    <n v="12"/>
    <x v="86"/>
    <x v="27"/>
    <n v="17.399999999999999"/>
    <n v="16539"/>
    <x v="0"/>
  </r>
  <r>
    <n v="536572"/>
    <n v="22696"/>
    <x v="862"/>
    <n v="6"/>
    <x v="86"/>
    <x v="18"/>
    <n v="11.7"/>
    <n v="16539"/>
    <x v="0"/>
  </r>
  <r>
    <n v="536572"/>
    <n v="21523"/>
    <x v="110"/>
    <n v="10"/>
    <x v="86"/>
    <x v="29"/>
    <n v="67.5"/>
    <n v="16539"/>
    <x v="0"/>
  </r>
  <r>
    <n v="536572"/>
    <n v="22469"/>
    <x v="125"/>
    <n v="12"/>
    <x v="86"/>
    <x v="9"/>
    <n v="19.799999999999997"/>
    <n v="16539"/>
    <x v="0"/>
  </r>
  <r>
    <n v="536572"/>
    <n v="22855"/>
    <x v="876"/>
    <n v="12"/>
    <x v="86"/>
    <x v="16"/>
    <n v="15"/>
    <n v="16539"/>
    <x v="0"/>
  </r>
  <r>
    <n v="536572"/>
    <n v="21754"/>
    <x v="17"/>
    <n v="6"/>
    <x v="86"/>
    <x v="12"/>
    <n v="35.700000000000003"/>
    <n v="16539"/>
    <x v="0"/>
  </r>
  <r>
    <n v="536572"/>
    <n v="21756"/>
    <x v="25"/>
    <n v="3"/>
    <x v="86"/>
    <x v="12"/>
    <n v="17.850000000000001"/>
    <n v="16539"/>
    <x v="0"/>
  </r>
  <r>
    <n v="536573"/>
    <n v="84755"/>
    <x v="121"/>
    <n v="16"/>
    <x v="87"/>
    <x v="15"/>
    <n v="10.4"/>
    <n v="17025"/>
    <x v="0"/>
  </r>
  <r>
    <n v="536573"/>
    <s v="84970L"/>
    <x v="302"/>
    <n v="12"/>
    <x v="87"/>
    <x v="52"/>
    <n v="11.399999999999999"/>
    <n v="17025"/>
    <x v="0"/>
  </r>
  <r>
    <n v="536573"/>
    <n v="22178"/>
    <x v="301"/>
    <n v="36"/>
    <x v="87"/>
    <x v="16"/>
    <n v="45"/>
    <n v="17025"/>
    <x v="0"/>
  </r>
  <r>
    <n v="536573"/>
    <n v="22791"/>
    <x v="740"/>
    <n v="72"/>
    <x v="87"/>
    <x v="21"/>
    <n v="76.320000000000007"/>
    <n v="17025"/>
    <x v="0"/>
  </r>
  <r>
    <n v="536574"/>
    <n v="21756"/>
    <x v="25"/>
    <n v="3"/>
    <x v="88"/>
    <x v="12"/>
    <n v="17.850000000000001"/>
    <n v="17025"/>
    <x v="0"/>
  </r>
  <r>
    <n v="536575"/>
    <n v="21864"/>
    <x v="877"/>
    <n v="72"/>
    <x v="89"/>
    <x v="6"/>
    <n v="121.67999999999999"/>
    <n v="13777"/>
    <x v="0"/>
  </r>
  <r>
    <n v="536575"/>
    <n v="21107"/>
    <x v="622"/>
    <n v="72"/>
    <x v="89"/>
    <x v="0"/>
    <n v="183.6"/>
    <n v="13777"/>
    <x v="0"/>
  </r>
  <r>
    <n v="536575"/>
    <n v="21232"/>
    <x v="208"/>
    <n v="144"/>
    <x v="89"/>
    <x v="16"/>
    <n v="180"/>
    <n v="13777"/>
    <x v="0"/>
  </r>
  <r>
    <n v="536575"/>
    <n v="84050"/>
    <x v="709"/>
    <n v="72"/>
    <x v="89"/>
    <x v="16"/>
    <n v="90"/>
    <n v="13777"/>
    <x v="0"/>
  </r>
  <r>
    <n v="536575"/>
    <s v="85099B"/>
    <x v="138"/>
    <n v="70"/>
    <x v="89"/>
    <x v="9"/>
    <n v="115.5"/>
    <n v="13777"/>
    <x v="0"/>
  </r>
  <r>
    <n v="536575"/>
    <s v="85123A"/>
    <x v="0"/>
    <n v="128"/>
    <x v="89"/>
    <x v="0"/>
    <n v="326.39999999999998"/>
    <n v="13777"/>
    <x v="0"/>
  </r>
  <r>
    <n v="536575"/>
    <s v="15056P"/>
    <x v="878"/>
    <n v="48"/>
    <x v="89"/>
    <x v="64"/>
    <n v="220.79999999999998"/>
    <n v="13777"/>
    <x v="0"/>
  </r>
  <r>
    <n v="536575"/>
    <n v="22095"/>
    <x v="702"/>
    <n v="252"/>
    <x v="89"/>
    <x v="16"/>
    <n v="315"/>
    <n v="13777"/>
    <x v="0"/>
  </r>
  <r>
    <n v="536576"/>
    <n v="22041"/>
    <x v="525"/>
    <n v="144"/>
    <x v="90"/>
    <x v="7"/>
    <n v="302.40000000000003"/>
    <n v="13777"/>
    <x v="0"/>
  </r>
  <r>
    <n v="536576"/>
    <n v="85174"/>
    <x v="879"/>
    <n v="16"/>
    <x v="90"/>
    <x v="4"/>
    <n v="68"/>
    <n v="13777"/>
    <x v="0"/>
  </r>
  <r>
    <n v="536576"/>
    <n v="84050"/>
    <x v="709"/>
    <n v="96"/>
    <x v="90"/>
    <x v="16"/>
    <n v="120"/>
    <n v="13777"/>
    <x v="0"/>
  </r>
  <r>
    <n v="536576"/>
    <s v="84029E"/>
    <x v="4"/>
    <n v="96"/>
    <x v="90"/>
    <x v="17"/>
    <n v="283.20000000000005"/>
    <n v="13777"/>
    <x v="0"/>
  </r>
  <r>
    <n v="536576"/>
    <n v="82615"/>
    <x v="880"/>
    <n v="36"/>
    <x v="90"/>
    <x v="0"/>
    <n v="91.8"/>
    <n v="13777"/>
    <x v="0"/>
  </r>
  <r>
    <n v="536576"/>
    <n v="21156"/>
    <x v="459"/>
    <n v="12"/>
    <x v="90"/>
    <x v="9"/>
    <n v="19.799999999999997"/>
    <n v="13777"/>
    <x v="0"/>
  </r>
  <r>
    <n v="536576"/>
    <n v="20727"/>
    <x v="289"/>
    <n v="60"/>
    <x v="90"/>
    <x v="27"/>
    <n v="87"/>
    <n v="13777"/>
    <x v="0"/>
  </r>
  <r>
    <n v="536576"/>
    <s v="35004C"/>
    <x v="154"/>
    <n v="120"/>
    <x v="90"/>
    <x v="47"/>
    <n v="558"/>
    <n v="13777"/>
    <x v="0"/>
  </r>
  <r>
    <n v="536576"/>
    <s v="85099B"/>
    <x v="138"/>
    <n v="30"/>
    <x v="90"/>
    <x v="9"/>
    <n v="49.5"/>
    <n v="13777"/>
    <x v="0"/>
  </r>
  <r>
    <n v="536576"/>
    <s v="85123A"/>
    <x v="0"/>
    <n v="128"/>
    <x v="90"/>
    <x v="0"/>
    <n v="326.39999999999998"/>
    <n v="13777"/>
    <x v="0"/>
  </r>
  <r>
    <n v="536576"/>
    <n v="22095"/>
    <x v="702"/>
    <n v="72"/>
    <x v="90"/>
    <x v="16"/>
    <n v="90"/>
    <n v="13777"/>
    <x v="0"/>
  </r>
  <r>
    <n v="536576"/>
    <n v="85038"/>
    <x v="881"/>
    <n v="72"/>
    <x v="90"/>
    <x v="6"/>
    <n v="121.67999999999999"/>
    <n v="13777"/>
    <x v="0"/>
  </r>
  <r>
    <n v="536576"/>
    <s v="15056N"/>
    <x v="104"/>
    <n v="36"/>
    <x v="90"/>
    <x v="4"/>
    <n v="153"/>
    <n v="13777"/>
    <x v="0"/>
  </r>
  <r>
    <n v="536576"/>
    <n v="20971"/>
    <x v="882"/>
    <n v="144"/>
    <x v="90"/>
    <x v="21"/>
    <n v="152.64000000000001"/>
    <n v="13777"/>
    <x v="0"/>
  </r>
  <r>
    <n v="536576"/>
    <n v="21354"/>
    <x v="883"/>
    <n v="12"/>
    <x v="90"/>
    <x v="65"/>
    <n v="12.600000000000001"/>
    <n v="13777"/>
    <x v="0"/>
  </r>
  <r>
    <n v="536576"/>
    <n v="21107"/>
    <x v="622"/>
    <n v="48"/>
    <x v="90"/>
    <x v="0"/>
    <n v="122.39999999999999"/>
    <n v="13777"/>
    <x v="0"/>
  </r>
  <r>
    <n v="536577"/>
    <n v="20725"/>
    <x v="66"/>
    <n v="60"/>
    <x v="91"/>
    <x v="27"/>
    <n v="87"/>
    <n v="13777"/>
    <x v="0"/>
  </r>
  <r>
    <n v="536577"/>
    <n v="21232"/>
    <x v="208"/>
    <n v="144"/>
    <x v="91"/>
    <x v="16"/>
    <n v="180"/>
    <n v="13777"/>
    <x v="0"/>
  </r>
  <r>
    <n v="536577"/>
    <n v="22646"/>
    <x v="105"/>
    <n v="144"/>
    <x v="91"/>
    <x v="16"/>
    <n v="180"/>
    <n v="13777"/>
    <x v="0"/>
  </r>
  <r>
    <n v="536577"/>
    <n v="22147"/>
    <x v="398"/>
    <n v="40"/>
    <x v="91"/>
    <x v="16"/>
    <n v="50"/>
    <n v="13777"/>
    <x v="0"/>
  </r>
  <r>
    <n v="536578"/>
    <n v="22837"/>
    <x v="268"/>
    <n v="12"/>
    <x v="92"/>
    <x v="47"/>
    <n v="55.800000000000004"/>
    <n v="17690"/>
    <x v="0"/>
  </r>
  <r>
    <n v="536578"/>
    <n v="21484"/>
    <x v="197"/>
    <n v="8"/>
    <x v="92"/>
    <x v="24"/>
    <n v="27.6"/>
    <n v="17690"/>
    <x v="0"/>
  </r>
  <r>
    <n v="536578"/>
    <n v="22865"/>
    <x v="190"/>
    <n v="24"/>
    <x v="92"/>
    <x v="7"/>
    <n v="50.400000000000006"/>
    <n v="17690"/>
    <x v="0"/>
  </r>
  <r>
    <n v="536578"/>
    <n v="22866"/>
    <x v="189"/>
    <n v="24"/>
    <x v="92"/>
    <x v="7"/>
    <n v="50.400000000000006"/>
    <n v="17690"/>
    <x v="0"/>
  </r>
  <r>
    <n v="536578"/>
    <n v="22834"/>
    <x v="416"/>
    <n v="24"/>
    <x v="92"/>
    <x v="7"/>
    <n v="50.400000000000006"/>
    <n v="17690"/>
    <x v="0"/>
  </r>
  <r>
    <n v="536578"/>
    <n v="22726"/>
    <x v="28"/>
    <n v="4"/>
    <x v="92"/>
    <x v="8"/>
    <n v="15"/>
    <n v="17690"/>
    <x v="0"/>
  </r>
  <r>
    <n v="536578"/>
    <n v="22728"/>
    <x v="26"/>
    <n v="4"/>
    <x v="92"/>
    <x v="8"/>
    <n v="15"/>
    <n v="17690"/>
    <x v="0"/>
  </r>
  <r>
    <n v="536578"/>
    <n v="22729"/>
    <x v="200"/>
    <n v="4"/>
    <x v="92"/>
    <x v="8"/>
    <n v="15"/>
    <n v="17690"/>
    <x v="0"/>
  </r>
  <r>
    <n v="536579"/>
    <n v="21232"/>
    <x v="208"/>
    <n v="216"/>
    <x v="93"/>
    <x v="21"/>
    <n v="228.96"/>
    <n v="13777"/>
    <x v="0"/>
  </r>
  <r>
    <n v="536579"/>
    <n v="20727"/>
    <x v="289"/>
    <n v="60"/>
    <x v="93"/>
    <x v="27"/>
    <n v="87"/>
    <n v="13777"/>
    <x v="0"/>
  </r>
  <r>
    <n v="536580"/>
    <n v="22966"/>
    <x v="705"/>
    <n v="12"/>
    <x v="94"/>
    <x v="16"/>
    <n v="15"/>
    <n v="17690"/>
    <x v="0"/>
  </r>
  <r>
    <n v="536580"/>
    <n v="22965"/>
    <x v="884"/>
    <n v="6"/>
    <x v="94"/>
    <x v="7"/>
    <n v="12.600000000000001"/>
    <n v="17690"/>
    <x v="0"/>
  </r>
  <r>
    <n v="536580"/>
    <n v="22975"/>
    <x v="324"/>
    <n v="12"/>
    <x v="94"/>
    <x v="16"/>
    <n v="15"/>
    <n v="17690"/>
    <x v="0"/>
  </r>
  <r>
    <n v="536580"/>
    <n v="22988"/>
    <x v="388"/>
    <n v="12"/>
    <x v="94"/>
    <x v="16"/>
    <n v="15"/>
    <n v="17690"/>
    <x v="0"/>
  </r>
  <r>
    <n v="536580"/>
    <n v="22972"/>
    <x v="885"/>
    <n v="12"/>
    <x v="94"/>
    <x v="9"/>
    <n v="19.799999999999997"/>
    <n v="17690"/>
    <x v="0"/>
  </r>
  <r>
    <n v="536580"/>
    <n v="22974"/>
    <x v="647"/>
    <n v="12"/>
    <x v="94"/>
    <x v="9"/>
    <n v="19.799999999999997"/>
    <n v="17690"/>
    <x v="0"/>
  </r>
  <r>
    <n v="536581"/>
    <s v="85099B"/>
    <x v="138"/>
    <n v="200"/>
    <x v="95"/>
    <x v="9"/>
    <n v="330"/>
    <n v="13777"/>
    <x v="0"/>
  </r>
  <r>
    <n v="536582"/>
    <n v="21668"/>
    <x v="831"/>
    <n v="12"/>
    <x v="96"/>
    <x v="16"/>
    <n v="15"/>
    <n v="12947"/>
    <x v="0"/>
  </r>
  <r>
    <n v="536582"/>
    <n v="21672"/>
    <x v="83"/>
    <n v="12"/>
    <x v="96"/>
    <x v="16"/>
    <n v="15"/>
    <n v="12947"/>
    <x v="0"/>
  </r>
  <r>
    <n v="536582"/>
    <n v="22771"/>
    <x v="85"/>
    <n v="24"/>
    <x v="96"/>
    <x v="16"/>
    <n v="30"/>
    <n v="12947"/>
    <x v="0"/>
  </r>
  <r>
    <n v="536582"/>
    <n v="22530"/>
    <x v="427"/>
    <n v="24"/>
    <x v="96"/>
    <x v="19"/>
    <n v="10.08"/>
    <n v="12947"/>
    <x v="0"/>
  </r>
  <r>
    <n v="536582"/>
    <n v="22534"/>
    <x v="425"/>
    <n v="24"/>
    <x v="96"/>
    <x v="19"/>
    <n v="10.08"/>
    <n v="12947"/>
    <x v="0"/>
  </r>
  <r>
    <n v="536582"/>
    <n v="21374"/>
    <x v="886"/>
    <n v="4"/>
    <x v="96"/>
    <x v="8"/>
    <n v="15"/>
    <n v="12947"/>
    <x v="0"/>
  </r>
  <r>
    <n v="536582"/>
    <n v="21365"/>
    <x v="887"/>
    <n v="6"/>
    <x v="96"/>
    <x v="17"/>
    <n v="17.700000000000003"/>
    <n v="12947"/>
    <x v="0"/>
  </r>
  <r>
    <n v="536582"/>
    <n v="21479"/>
    <x v="213"/>
    <n v="8"/>
    <x v="96"/>
    <x v="8"/>
    <n v="30"/>
    <n v="12947"/>
    <x v="0"/>
  </r>
  <r>
    <n v="536582"/>
    <n v="21481"/>
    <x v="442"/>
    <n v="6"/>
    <x v="96"/>
    <x v="17"/>
    <n v="17.700000000000003"/>
    <n v="12947"/>
    <x v="0"/>
  </r>
  <r>
    <n v="536582"/>
    <s v="84032A"/>
    <x v="888"/>
    <n v="6"/>
    <x v="96"/>
    <x v="17"/>
    <n v="17.700000000000003"/>
    <n v="12947"/>
    <x v="0"/>
  </r>
  <r>
    <n v="536582"/>
    <s v="84031A"/>
    <x v="889"/>
    <n v="6"/>
    <x v="96"/>
    <x v="47"/>
    <n v="27.900000000000002"/>
    <n v="12947"/>
    <x v="0"/>
  </r>
  <r>
    <n v="536582"/>
    <n v="21509"/>
    <x v="890"/>
    <n v="12"/>
    <x v="96"/>
    <x v="19"/>
    <n v="5.04"/>
    <n v="12947"/>
    <x v="0"/>
  </r>
  <r>
    <n v="536582"/>
    <n v="22025"/>
    <x v="891"/>
    <n v="12"/>
    <x v="96"/>
    <x v="19"/>
    <n v="5.04"/>
    <n v="12947"/>
    <x v="0"/>
  </r>
  <r>
    <n v="536582"/>
    <n v="22650"/>
    <x v="446"/>
    <n v="12"/>
    <x v="96"/>
    <x v="27"/>
    <n v="17.399999999999999"/>
    <n v="12947"/>
    <x v="0"/>
  </r>
  <r>
    <n v="536582"/>
    <n v="22637"/>
    <x v="88"/>
    <n v="12"/>
    <x v="96"/>
    <x v="0"/>
    <n v="30.599999999999998"/>
    <n v="12947"/>
    <x v="0"/>
  </r>
  <r>
    <n v="536582"/>
    <n v="22634"/>
    <x v="655"/>
    <n v="2"/>
    <x v="96"/>
    <x v="11"/>
    <n v="19.899999999999999"/>
    <n v="12947"/>
    <x v="0"/>
  </r>
  <r>
    <n v="536582"/>
    <n v="22635"/>
    <x v="654"/>
    <n v="2"/>
    <x v="96"/>
    <x v="11"/>
    <n v="19.899999999999999"/>
    <n v="12947"/>
    <x v="0"/>
  </r>
  <r>
    <n v="536583"/>
    <n v="21156"/>
    <x v="459"/>
    <n v="120"/>
    <x v="96"/>
    <x v="9"/>
    <n v="198"/>
    <n v="13777"/>
    <x v="0"/>
  </r>
  <r>
    <n v="536584"/>
    <s v="84029E"/>
    <x v="4"/>
    <n v="384"/>
    <x v="97"/>
    <x v="17"/>
    <n v="1132.8000000000002"/>
    <n v="13777"/>
    <x v="0"/>
  </r>
  <r>
    <n v="536585"/>
    <n v="37449"/>
    <x v="823"/>
    <n v="2"/>
    <x v="98"/>
    <x v="11"/>
    <n v="19.899999999999999"/>
    <n v="17460"/>
    <x v="0"/>
  </r>
  <r>
    <n v="536586"/>
    <n v="22846"/>
    <x v="817"/>
    <n v="8"/>
    <x v="99"/>
    <x v="30"/>
    <n v="119.6"/>
    <n v="18229"/>
    <x v="0"/>
  </r>
  <r>
    <n v="536586"/>
    <n v="22848"/>
    <x v="266"/>
    <n v="8"/>
    <x v="99"/>
    <x v="30"/>
    <n v="119.6"/>
    <n v="18229"/>
    <x v="0"/>
  </r>
  <r>
    <n v="536586"/>
    <n v="22726"/>
    <x v="28"/>
    <n v="8"/>
    <x v="99"/>
    <x v="8"/>
    <n v="30"/>
    <n v="18229"/>
    <x v="0"/>
  </r>
  <r>
    <n v="536586"/>
    <n v="22728"/>
    <x v="26"/>
    <n v="8"/>
    <x v="99"/>
    <x v="8"/>
    <n v="30"/>
    <n v="18229"/>
    <x v="0"/>
  </r>
  <r>
    <n v="536586"/>
    <n v="22725"/>
    <x v="892"/>
    <n v="4"/>
    <x v="99"/>
    <x v="8"/>
    <n v="15"/>
    <n v="18229"/>
    <x v="0"/>
  </r>
  <r>
    <n v="536586"/>
    <n v="22729"/>
    <x v="200"/>
    <n v="4"/>
    <x v="99"/>
    <x v="8"/>
    <n v="15"/>
    <n v="18229"/>
    <x v="0"/>
  </r>
  <r>
    <n v="536586"/>
    <n v="22730"/>
    <x v="199"/>
    <n v="4"/>
    <x v="99"/>
    <x v="8"/>
    <n v="15"/>
    <n v="18229"/>
    <x v="0"/>
  </r>
  <r>
    <n v="536587"/>
    <n v="37448"/>
    <x v="893"/>
    <n v="12"/>
    <x v="100"/>
    <x v="57"/>
    <n v="17.88"/>
    <n v="14142"/>
    <x v="0"/>
  </r>
  <r>
    <n v="536587"/>
    <n v="22744"/>
    <x v="491"/>
    <n v="6"/>
    <x v="100"/>
    <x v="17"/>
    <n v="17.700000000000003"/>
    <n v="14142"/>
    <x v="0"/>
  </r>
  <r>
    <n v="536587"/>
    <n v="22743"/>
    <x v="649"/>
    <n v="6"/>
    <x v="100"/>
    <x v="17"/>
    <n v="17.700000000000003"/>
    <n v="14142"/>
    <x v="0"/>
  </r>
  <r>
    <n v="536587"/>
    <n v="22646"/>
    <x v="105"/>
    <n v="12"/>
    <x v="100"/>
    <x v="27"/>
    <n v="17.399999999999999"/>
    <n v="14142"/>
    <x v="0"/>
  </r>
  <r>
    <n v="536587"/>
    <n v="21232"/>
    <x v="208"/>
    <n v="12"/>
    <x v="100"/>
    <x v="16"/>
    <n v="15"/>
    <n v="14142"/>
    <x v="0"/>
  </r>
  <r>
    <n v="536587"/>
    <n v="22466"/>
    <x v="142"/>
    <n v="12"/>
    <x v="100"/>
    <x v="18"/>
    <n v="23.4"/>
    <n v="14142"/>
    <x v="0"/>
  </r>
  <r>
    <n v="536587"/>
    <n v="22540"/>
    <x v="42"/>
    <n v="24"/>
    <x v="100"/>
    <x v="19"/>
    <n v="10.08"/>
    <n v="14142"/>
    <x v="0"/>
  </r>
  <r>
    <n v="536587"/>
    <n v="22531"/>
    <x v="337"/>
    <n v="24"/>
    <x v="100"/>
    <x v="19"/>
    <n v="10.08"/>
    <n v="14142"/>
    <x v="0"/>
  </r>
  <r>
    <n v="536587"/>
    <n v="16237"/>
    <x v="315"/>
    <n v="30"/>
    <x v="100"/>
    <x v="53"/>
    <n v="6.3"/>
    <n v="14142"/>
    <x v="0"/>
  </r>
  <r>
    <n v="536587"/>
    <n v="22752"/>
    <x v="5"/>
    <n v="2"/>
    <x v="100"/>
    <x v="35"/>
    <n v="17"/>
    <n v="14142"/>
    <x v="0"/>
  </r>
  <r>
    <n v="536587"/>
    <n v="22114"/>
    <x v="57"/>
    <n v="4"/>
    <x v="100"/>
    <x v="28"/>
    <n v="15.8"/>
    <n v="14142"/>
    <x v="0"/>
  </r>
  <r>
    <n v="536587"/>
    <n v="21108"/>
    <x v="265"/>
    <n v="9"/>
    <x v="100"/>
    <x v="0"/>
    <n v="22.95"/>
    <n v="14142"/>
    <x v="0"/>
  </r>
  <r>
    <n v="536587"/>
    <n v="22355"/>
    <x v="763"/>
    <n v="10"/>
    <x v="100"/>
    <x v="14"/>
    <n v="8.5"/>
    <n v="14142"/>
    <x v="0"/>
  </r>
  <r>
    <n v="536587"/>
    <n v="22449"/>
    <x v="210"/>
    <n v="6"/>
    <x v="100"/>
    <x v="49"/>
    <n v="20.100000000000001"/>
    <n v="14142"/>
    <x v="0"/>
  </r>
  <r>
    <n v="536587"/>
    <n v="22867"/>
    <x v="201"/>
    <n v="12"/>
    <x v="100"/>
    <x v="7"/>
    <n v="25.200000000000003"/>
    <n v="14142"/>
    <x v="0"/>
  </r>
  <r>
    <n v="536587"/>
    <n v="21986"/>
    <x v="407"/>
    <n v="24"/>
    <x v="100"/>
    <x v="48"/>
    <n v="6.9599999999999991"/>
    <n v="14142"/>
    <x v="0"/>
  </r>
  <r>
    <n v="536587"/>
    <n v="21982"/>
    <x v="696"/>
    <n v="24"/>
    <x v="100"/>
    <x v="48"/>
    <n v="6.9599999999999991"/>
    <n v="14142"/>
    <x v="0"/>
  </r>
  <r>
    <n v="536587"/>
    <n v="22421"/>
    <x v="894"/>
    <n v="12"/>
    <x v="100"/>
    <x v="19"/>
    <n v="5.04"/>
    <n v="14142"/>
    <x v="0"/>
  </r>
  <r>
    <n v="536587"/>
    <n v="17003"/>
    <x v="895"/>
    <n v="36"/>
    <x v="100"/>
    <x v="53"/>
    <n v="7.56"/>
    <n v="14142"/>
    <x v="0"/>
  </r>
  <r>
    <n v="536587"/>
    <n v="21098"/>
    <x v="610"/>
    <n v="12"/>
    <x v="100"/>
    <x v="16"/>
    <n v="15"/>
    <n v="14142"/>
    <x v="0"/>
  </r>
  <r>
    <n v="536587"/>
    <n v="22548"/>
    <x v="625"/>
    <n v="12"/>
    <x v="100"/>
    <x v="16"/>
    <n v="15"/>
    <n v="14142"/>
    <x v="0"/>
  </r>
  <r>
    <n v="536587"/>
    <n v="21790"/>
    <x v="401"/>
    <n v="12"/>
    <x v="100"/>
    <x v="14"/>
    <n v="10.199999999999999"/>
    <n v="14142"/>
    <x v="0"/>
  </r>
  <r>
    <n v="536588"/>
    <n v="22960"/>
    <x v="21"/>
    <n v="6"/>
    <x v="101"/>
    <x v="4"/>
    <n v="25.5"/>
    <n v="17069"/>
    <x v="0"/>
  </r>
  <r>
    <n v="536588"/>
    <n v="22961"/>
    <x v="78"/>
    <n v="12"/>
    <x v="101"/>
    <x v="27"/>
    <n v="17.399999999999999"/>
    <n v="17069"/>
    <x v="0"/>
  </r>
  <r>
    <n v="536588"/>
    <n v="22962"/>
    <x v="163"/>
    <n v="12"/>
    <x v="101"/>
    <x v="14"/>
    <n v="10.199999999999999"/>
    <n v="17069"/>
    <x v="0"/>
  </r>
  <r>
    <n v="536588"/>
    <n v="22963"/>
    <x v="164"/>
    <n v="12"/>
    <x v="101"/>
    <x v="14"/>
    <n v="10.199999999999999"/>
    <n v="17069"/>
    <x v="0"/>
  </r>
  <r>
    <n v="536588"/>
    <n v="21777"/>
    <x v="19"/>
    <n v="1"/>
    <x v="101"/>
    <x v="13"/>
    <n v="7.95"/>
    <n v="17069"/>
    <x v="0"/>
  </r>
  <r>
    <n v="536588"/>
    <n v="22666"/>
    <x v="712"/>
    <n v="12"/>
    <x v="101"/>
    <x v="17"/>
    <n v="35.400000000000006"/>
    <n v="17069"/>
    <x v="0"/>
  </r>
  <r>
    <n v="536588"/>
    <n v="22667"/>
    <x v="711"/>
    <n v="12"/>
    <x v="101"/>
    <x v="17"/>
    <n v="35.400000000000006"/>
    <n v="17069"/>
    <x v="0"/>
  </r>
  <r>
    <n v="536588"/>
    <s v="84997A"/>
    <x v="896"/>
    <n v="6"/>
    <x v="101"/>
    <x v="8"/>
    <n v="22.5"/>
    <n v="17069"/>
    <x v="0"/>
  </r>
  <r>
    <n v="536588"/>
    <s v="84997B"/>
    <x v="63"/>
    <n v="6"/>
    <x v="101"/>
    <x v="8"/>
    <n v="22.5"/>
    <n v="17069"/>
    <x v="0"/>
  </r>
  <r>
    <n v="536588"/>
    <s v="84997C"/>
    <x v="64"/>
    <n v="12"/>
    <x v="101"/>
    <x v="8"/>
    <n v="45"/>
    <n v="17069"/>
    <x v="0"/>
  </r>
  <r>
    <n v="536588"/>
    <s v="84997D"/>
    <x v="598"/>
    <n v="12"/>
    <x v="101"/>
    <x v="8"/>
    <n v="45"/>
    <n v="17069"/>
    <x v="0"/>
  </r>
  <r>
    <n v="536590"/>
    <n v="22969"/>
    <x v="148"/>
    <n v="12"/>
    <x v="102"/>
    <x v="27"/>
    <n v="17.399999999999999"/>
    <n v="13065"/>
    <x v="0"/>
  </r>
  <r>
    <n v="536590"/>
    <s v="85123A"/>
    <x v="0"/>
    <n v="6"/>
    <x v="102"/>
    <x v="17"/>
    <n v="17.700000000000003"/>
    <n v="13065"/>
    <x v="0"/>
  </r>
  <r>
    <n v="536590"/>
    <n v="22112"/>
    <x v="212"/>
    <n v="3"/>
    <x v="102"/>
    <x v="10"/>
    <n v="14.850000000000001"/>
    <n v="13065"/>
    <x v="0"/>
  </r>
  <r>
    <n v="536590"/>
    <n v="22114"/>
    <x v="57"/>
    <n v="4"/>
    <x v="102"/>
    <x v="28"/>
    <n v="15.8"/>
    <n v="13065"/>
    <x v="0"/>
  </r>
  <r>
    <n v="536590"/>
    <n v="21340"/>
    <x v="128"/>
    <n v="1"/>
    <x v="102"/>
    <x v="33"/>
    <n v="12.75"/>
    <n v="13065"/>
    <x v="0"/>
  </r>
  <r>
    <n v="536590"/>
    <n v="22457"/>
    <x v="124"/>
    <n v="6"/>
    <x v="102"/>
    <x v="17"/>
    <n v="17.700000000000003"/>
    <n v="13065"/>
    <x v="0"/>
  </r>
  <r>
    <n v="536590"/>
    <n v="21136"/>
    <x v="897"/>
    <n v="8"/>
    <x v="102"/>
    <x v="6"/>
    <n v="13.52"/>
    <n v="13065"/>
    <x v="0"/>
  </r>
  <r>
    <n v="536590"/>
    <n v="22776"/>
    <x v="605"/>
    <n v="1"/>
    <x v="102"/>
    <x v="11"/>
    <n v="9.9499999999999993"/>
    <n v="13065"/>
    <x v="0"/>
  </r>
  <r>
    <n v="536590"/>
    <n v="21166"/>
    <x v="91"/>
    <n v="12"/>
    <x v="102"/>
    <x v="18"/>
    <n v="23.4"/>
    <n v="13065"/>
    <x v="0"/>
  </r>
  <r>
    <n v="536590"/>
    <n v="22794"/>
    <x v="804"/>
    <n v="2"/>
    <x v="102"/>
    <x v="13"/>
    <n v="15.9"/>
    <n v="13065"/>
    <x v="0"/>
  </r>
  <r>
    <n v="536590"/>
    <n v="71477"/>
    <x v="898"/>
    <n v="4"/>
    <x v="102"/>
    <x v="56"/>
    <n v="13"/>
    <n v="13065"/>
    <x v="0"/>
  </r>
  <r>
    <n v="536590"/>
    <n v="22030"/>
    <x v="899"/>
    <n v="12"/>
    <x v="102"/>
    <x v="19"/>
    <n v="5.04"/>
    <n v="13065"/>
    <x v="0"/>
  </r>
  <r>
    <n v="536590"/>
    <n v="22622"/>
    <x v="16"/>
    <n v="2"/>
    <x v="102"/>
    <x v="11"/>
    <n v="19.899999999999999"/>
    <n v="13065"/>
    <x v="0"/>
  </r>
  <r>
    <n v="536590"/>
    <n v="21055"/>
    <x v="771"/>
    <n v="1"/>
    <x v="102"/>
    <x v="61"/>
    <n v="8.9499999999999993"/>
    <n v="13065"/>
    <x v="0"/>
  </r>
  <r>
    <n v="536591"/>
    <n v="21427"/>
    <x v="588"/>
    <n v="1"/>
    <x v="103"/>
    <x v="7"/>
    <n v="2.1"/>
    <n v="14606"/>
    <x v="0"/>
  </r>
  <r>
    <n v="536591"/>
    <n v="22135"/>
    <x v="900"/>
    <n v="1"/>
    <x v="103"/>
    <x v="19"/>
    <n v="0.42"/>
    <n v="14606"/>
    <x v="0"/>
  </r>
  <r>
    <n v="536591"/>
    <s v="90214M"/>
    <x v="901"/>
    <n v="1"/>
    <x v="103"/>
    <x v="16"/>
    <n v="1.25"/>
    <n v="14606"/>
    <x v="0"/>
  </r>
  <r>
    <n v="536591"/>
    <s v="90214V"/>
    <x v="902"/>
    <n v="1"/>
    <x v="103"/>
    <x v="16"/>
    <n v="1.25"/>
    <n v="14606"/>
    <x v="0"/>
  </r>
  <r>
    <n v="536591"/>
    <s v="90214S"/>
    <x v="903"/>
    <n v="1"/>
    <x v="103"/>
    <x v="16"/>
    <n v="1.25"/>
    <n v="14606"/>
    <x v="0"/>
  </r>
  <r>
    <n v="536591"/>
    <s v="90214J"/>
    <x v="904"/>
    <n v="2"/>
    <x v="103"/>
    <x v="16"/>
    <n v="2.5"/>
    <n v="14606"/>
    <x v="0"/>
  </r>
  <r>
    <n v="536591"/>
    <n v="22386"/>
    <x v="59"/>
    <n v="1"/>
    <x v="103"/>
    <x v="18"/>
    <n v="1.95"/>
    <n v="14606"/>
    <x v="0"/>
  </r>
  <r>
    <n v="536591"/>
    <n v="22378"/>
    <x v="905"/>
    <n v="1"/>
    <x v="103"/>
    <x v="7"/>
    <n v="2.1"/>
    <n v="14606"/>
    <x v="0"/>
  </r>
  <r>
    <n v="536591"/>
    <n v="20750"/>
    <x v="389"/>
    <n v="1"/>
    <x v="103"/>
    <x v="13"/>
    <n v="7.95"/>
    <n v="14606"/>
    <x v="0"/>
  </r>
  <r>
    <n v="536591"/>
    <n v="21888"/>
    <x v="906"/>
    <n v="1"/>
    <x v="103"/>
    <x v="8"/>
    <n v="3.75"/>
    <n v="14606"/>
    <x v="0"/>
  </r>
  <r>
    <n v="536591"/>
    <n v="22321"/>
    <x v="403"/>
    <n v="1"/>
    <x v="103"/>
    <x v="14"/>
    <n v="0.85"/>
    <n v="14606"/>
    <x v="0"/>
  </r>
  <r>
    <n v="536591"/>
    <n v="21789"/>
    <x v="907"/>
    <n v="1"/>
    <x v="103"/>
    <x v="14"/>
    <n v="0.85"/>
    <n v="14606"/>
    <x v="0"/>
  </r>
  <r>
    <n v="536591"/>
    <n v="21238"/>
    <x v="908"/>
    <n v="1"/>
    <x v="103"/>
    <x v="14"/>
    <n v="0.85"/>
    <n v="14606"/>
    <x v="0"/>
  </r>
  <r>
    <n v="536591"/>
    <n v="21629"/>
    <x v="909"/>
    <n v="1"/>
    <x v="103"/>
    <x v="13"/>
    <n v="7.95"/>
    <n v="14606"/>
    <x v="0"/>
  </r>
  <r>
    <n v="536591"/>
    <n v="22379"/>
    <x v="113"/>
    <n v="1"/>
    <x v="103"/>
    <x v="7"/>
    <n v="2.1"/>
    <n v="14606"/>
    <x v="0"/>
  </r>
  <r>
    <n v="536591"/>
    <s v="72807C"/>
    <x v="910"/>
    <n v="2"/>
    <x v="103"/>
    <x v="4"/>
    <n v="8.5"/>
    <n v="14606"/>
    <x v="0"/>
  </r>
  <r>
    <n v="536591"/>
    <n v="22497"/>
    <x v="911"/>
    <n v="1"/>
    <x v="103"/>
    <x v="4"/>
    <n v="4.25"/>
    <n v="14606"/>
    <x v="0"/>
  </r>
  <r>
    <n v="536591"/>
    <n v="21850"/>
    <x v="912"/>
    <n v="1"/>
    <x v="103"/>
    <x v="10"/>
    <n v="4.95"/>
    <n v="14606"/>
    <x v="0"/>
  </r>
  <r>
    <n v="536591"/>
    <n v="20978"/>
    <x v="913"/>
    <n v="2"/>
    <x v="103"/>
    <x v="16"/>
    <n v="2.5"/>
    <n v="14606"/>
    <x v="0"/>
  </r>
  <r>
    <n v="536591"/>
    <n v="20768"/>
    <x v="914"/>
    <n v="1"/>
    <x v="103"/>
    <x v="0"/>
    <n v="2.5499999999999998"/>
    <n v="14606"/>
    <x v="0"/>
  </r>
  <r>
    <n v="536591"/>
    <n v="22081"/>
    <x v="915"/>
    <n v="1"/>
    <x v="103"/>
    <x v="9"/>
    <n v="1.65"/>
    <n v="14606"/>
    <x v="0"/>
  </r>
  <r>
    <n v="536591"/>
    <n v="20780"/>
    <x v="916"/>
    <n v="1"/>
    <x v="103"/>
    <x v="66"/>
    <n v="5.49"/>
    <n v="14606"/>
    <x v="0"/>
  </r>
  <r>
    <n v="536591"/>
    <s v="51014C"/>
    <x v="810"/>
    <n v="12"/>
    <x v="103"/>
    <x v="14"/>
    <n v="10.199999999999999"/>
    <n v="14606"/>
    <x v="0"/>
  </r>
  <r>
    <n v="536591"/>
    <n v="21398"/>
    <x v="917"/>
    <n v="1"/>
    <x v="103"/>
    <x v="7"/>
    <n v="2.1"/>
    <n v="14606"/>
    <x v="0"/>
  </r>
  <r>
    <n v="536591"/>
    <n v="22476"/>
    <x v="918"/>
    <n v="2"/>
    <x v="103"/>
    <x v="10"/>
    <n v="9.9"/>
    <n v="14606"/>
    <x v="0"/>
  </r>
  <r>
    <n v="536591"/>
    <n v="21643"/>
    <x v="919"/>
    <n v="3"/>
    <x v="103"/>
    <x v="16"/>
    <n v="3.75"/>
    <n v="14606"/>
    <x v="0"/>
  </r>
  <r>
    <n v="536591"/>
    <n v="72741"/>
    <x v="751"/>
    <n v="27"/>
    <x v="103"/>
    <x v="27"/>
    <n v="39.15"/>
    <n v="14606"/>
    <x v="0"/>
  </r>
  <r>
    <n v="536591"/>
    <n v="21620"/>
    <x v="920"/>
    <n v="1"/>
    <x v="103"/>
    <x v="8"/>
    <n v="3.75"/>
    <n v="14606"/>
    <x v="0"/>
  </r>
  <r>
    <n v="536591"/>
    <n v="37449"/>
    <x v="823"/>
    <n v="1"/>
    <x v="103"/>
    <x v="11"/>
    <n v="9.9499999999999993"/>
    <n v="14606"/>
    <x v="0"/>
  </r>
  <r>
    <n v="536591"/>
    <n v="22260"/>
    <x v="921"/>
    <n v="5"/>
    <x v="103"/>
    <x v="14"/>
    <n v="4.25"/>
    <n v="14606"/>
    <x v="0"/>
  </r>
  <r>
    <n v="536591"/>
    <n v="22136"/>
    <x v="922"/>
    <n v="1"/>
    <x v="103"/>
    <x v="9"/>
    <n v="1.65"/>
    <n v="14606"/>
    <x v="0"/>
  </r>
  <r>
    <n v="536591"/>
    <s v="47591B"/>
    <x v="923"/>
    <n v="1"/>
    <x v="103"/>
    <x v="9"/>
    <n v="1.65"/>
    <n v="14606"/>
    <x v="0"/>
  </r>
  <r>
    <n v="536591"/>
    <n v="21041"/>
    <x v="602"/>
    <n v="1"/>
    <x v="103"/>
    <x v="17"/>
    <n v="2.95"/>
    <n v="14606"/>
    <x v="0"/>
  </r>
  <r>
    <n v="536591"/>
    <n v="21035"/>
    <x v="33"/>
    <n v="1"/>
    <x v="103"/>
    <x v="17"/>
    <n v="2.95"/>
    <n v="14606"/>
    <x v="0"/>
  </r>
  <r>
    <n v="536591"/>
    <n v="85064"/>
    <x v="794"/>
    <n v="2"/>
    <x v="104"/>
    <x v="38"/>
    <n v="10.9"/>
    <n v="14606"/>
    <x v="0"/>
  </r>
  <r>
    <n v="536591"/>
    <n v="22121"/>
    <x v="724"/>
    <n v="2"/>
    <x v="104"/>
    <x v="12"/>
    <n v="11.9"/>
    <n v="14606"/>
    <x v="0"/>
  </r>
  <r>
    <n v="536591"/>
    <n v="21488"/>
    <x v="549"/>
    <n v="1"/>
    <x v="104"/>
    <x v="28"/>
    <n v="3.95"/>
    <n v="14606"/>
    <x v="0"/>
  </r>
  <r>
    <n v="536591"/>
    <n v="21484"/>
    <x v="197"/>
    <n v="2"/>
    <x v="104"/>
    <x v="24"/>
    <n v="6.9"/>
    <n v="14606"/>
    <x v="0"/>
  </r>
  <r>
    <n v="536591"/>
    <n v="22357"/>
    <x v="440"/>
    <n v="1"/>
    <x v="104"/>
    <x v="4"/>
    <n v="4.25"/>
    <n v="14606"/>
    <x v="0"/>
  </r>
  <r>
    <n v="536591"/>
    <n v="21985"/>
    <x v="492"/>
    <n v="4"/>
    <x v="104"/>
    <x v="48"/>
    <n v="1.1599999999999999"/>
    <n v="14606"/>
    <x v="0"/>
  </r>
  <r>
    <n v="536593"/>
    <n v="21524"/>
    <x v="739"/>
    <n v="2"/>
    <x v="105"/>
    <x v="13"/>
    <n v="15.9"/>
    <n v="16835"/>
    <x v="0"/>
  </r>
  <r>
    <n v="536593"/>
    <n v="22366"/>
    <x v="813"/>
    <n v="2"/>
    <x v="105"/>
    <x v="13"/>
    <n v="15.9"/>
    <n v="16835"/>
    <x v="0"/>
  </r>
  <r>
    <n v="536593"/>
    <n v="22519"/>
    <x v="924"/>
    <n v="6"/>
    <x v="105"/>
    <x v="7"/>
    <n v="12.600000000000001"/>
    <n v="16835"/>
    <x v="0"/>
  </r>
  <r>
    <n v="536593"/>
    <n v="22222"/>
    <x v="656"/>
    <n v="3"/>
    <x v="105"/>
    <x v="10"/>
    <n v="14.850000000000001"/>
    <n v="16835"/>
    <x v="0"/>
  </r>
  <r>
    <n v="536593"/>
    <n v="21472"/>
    <x v="925"/>
    <n v="6"/>
    <x v="105"/>
    <x v="8"/>
    <n v="22.5"/>
    <n v="16835"/>
    <x v="0"/>
  </r>
  <r>
    <n v="536594"/>
    <n v="21733"/>
    <x v="58"/>
    <n v="6"/>
    <x v="106"/>
    <x v="17"/>
    <n v="17.700000000000003"/>
    <n v="15235"/>
    <x v="0"/>
  </r>
  <r>
    <n v="536594"/>
    <n v="22113"/>
    <x v="438"/>
    <n v="4"/>
    <x v="106"/>
    <x v="8"/>
    <n v="15"/>
    <n v="15235"/>
    <x v="0"/>
  </r>
  <r>
    <n v="536594"/>
    <n v="22804"/>
    <x v="257"/>
    <n v="6"/>
    <x v="106"/>
    <x v="17"/>
    <n v="17.700000000000003"/>
    <n v="15235"/>
    <x v="0"/>
  </r>
  <r>
    <n v="536594"/>
    <s v="84970L"/>
    <x v="302"/>
    <n v="12"/>
    <x v="106"/>
    <x v="52"/>
    <n v="11.399999999999999"/>
    <n v="15235"/>
    <x v="0"/>
  </r>
  <r>
    <n v="536594"/>
    <s v="85123A"/>
    <x v="0"/>
    <n v="6"/>
    <x v="106"/>
    <x v="17"/>
    <n v="17.700000000000003"/>
    <n v="15235"/>
    <x v="0"/>
  </r>
  <r>
    <n v="536595"/>
    <n v="21877"/>
    <x v="926"/>
    <n v="1"/>
    <x v="107"/>
    <x v="16"/>
    <n v="1.25"/>
    <n v="13576"/>
    <x v="0"/>
  </r>
  <r>
    <n v="536595"/>
    <n v="21137"/>
    <x v="524"/>
    <n v="60"/>
    <x v="107"/>
    <x v="1"/>
    <n v="203.4"/>
    <n v="13576"/>
    <x v="0"/>
  </r>
  <r>
    <n v="536595"/>
    <n v="22041"/>
    <x v="525"/>
    <n v="24"/>
    <x v="107"/>
    <x v="0"/>
    <n v="61.199999999999996"/>
    <n v="13576"/>
    <x v="0"/>
  </r>
  <r>
    <n v="536595"/>
    <n v="22121"/>
    <x v="724"/>
    <n v="4"/>
    <x v="107"/>
    <x v="12"/>
    <n v="23.8"/>
    <n v="13576"/>
    <x v="0"/>
  </r>
  <r>
    <n v="536595"/>
    <n v="21756"/>
    <x v="25"/>
    <n v="4"/>
    <x v="107"/>
    <x v="12"/>
    <n v="23.8"/>
    <n v="13576"/>
    <x v="0"/>
  </r>
  <r>
    <n v="536595"/>
    <n v="21705"/>
    <x v="321"/>
    <n v="5"/>
    <x v="107"/>
    <x v="9"/>
    <n v="8.25"/>
    <n v="13576"/>
    <x v="0"/>
  </r>
  <r>
    <n v="536595"/>
    <n v="22694"/>
    <x v="400"/>
    <n v="5"/>
    <x v="107"/>
    <x v="7"/>
    <n v="10.5"/>
    <n v="13576"/>
    <x v="0"/>
  </r>
  <r>
    <n v="536595"/>
    <n v="20679"/>
    <x v="47"/>
    <n v="1"/>
    <x v="107"/>
    <x v="12"/>
    <n v="5.95"/>
    <n v="13576"/>
    <x v="0"/>
  </r>
  <r>
    <n v="536595"/>
    <n v="21577"/>
    <x v="533"/>
    <n v="1"/>
    <x v="107"/>
    <x v="58"/>
    <n v="2.25"/>
    <n v="13576"/>
    <x v="0"/>
  </r>
  <r>
    <n v="536595"/>
    <n v="22524"/>
    <x v="927"/>
    <n v="1"/>
    <x v="107"/>
    <x v="16"/>
    <n v="1.25"/>
    <n v="13576"/>
    <x v="0"/>
  </r>
  <r>
    <n v="536595"/>
    <n v="20765"/>
    <x v="928"/>
    <n v="2"/>
    <x v="107"/>
    <x v="8"/>
    <n v="7.5"/>
    <n v="13576"/>
    <x v="0"/>
  </r>
  <r>
    <n v="536597"/>
    <n v="22952"/>
    <x v="390"/>
    <n v="4"/>
    <x v="108"/>
    <x v="25"/>
    <n v="2.2000000000000002"/>
    <n v="18011"/>
    <x v="0"/>
  </r>
  <r>
    <n v="536597"/>
    <n v="21704"/>
    <x v="929"/>
    <n v="1"/>
    <x v="108"/>
    <x v="14"/>
    <n v="0.85"/>
    <n v="18011"/>
    <x v="0"/>
  </r>
  <r>
    <n v="536597"/>
    <n v="21703"/>
    <x v="930"/>
    <n v="4"/>
    <x v="108"/>
    <x v="19"/>
    <n v="1.68"/>
    <n v="18011"/>
    <x v="0"/>
  </r>
  <r>
    <n v="536597"/>
    <n v="21705"/>
    <x v="321"/>
    <n v="2"/>
    <x v="108"/>
    <x v="9"/>
    <n v="3.3"/>
    <n v="18011"/>
    <x v="0"/>
  </r>
  <r>
    <n v="536597"/>
    <s v="85035C"/>
    <x v="931"/>
    <n v="1"/>
    <x v="108"/>
    <x v="4"/>
    <n v="4.25"/>
    <n v="18011"/>
    <x v="0"/>
  </r>
  <r>
    <n v="536597"/>
    <s v="72803A"/>
    <x v="932"/>
    <n v="1"/>
    <x v="108"/>
    <x v="4"/>
    <n v="4.25"/>
    <n v="18011"/>
    <x v="0"/>
  </r>
  <r>
    <n v="536597"/>
    <n v="22086"/>
    <x v="46"/>
    <n v="1"/>
    <x v="108"/>
    <x v="17"/>
    <n v="2.95"/>
    <n v="18011"/>
    <x v="0"/>
  </r>
  <r>
    <n v="536597"/>
    <n v="22910"/>
    <x v="167"/>
    <n v="1"/>
    <x v="108"/>
    <x v="17"/>
    <n v="2.95"/>
    <n v="18011"/>
    <x v="0"/>
  </r>
  <r>
    <n v="536597"/>
    <n v="22583"/>
    <x v="580"/>
    <n v="2"/>
    <x v="108"/>
    <x v="0"/>
    <n v="5.0999999999999996"/>
    <n v="18011"/>
    <x v="0"/>
  </r>
  <r>
    <n v="536597"/>
    <n v="22731"/>
    <x v="511"/>
    <n v="1"/>
    <x v="108"/>
    <x v="16"/>
    <n v="1.25"/>
    <n v="18011"/>
    <x v="0"/>
  </r>
  <r>
    <n v="536597"/>
    <n v="20682"/>
    <x v="933"/>
    <n v="1"/>
    <x v="108"/>
    <x v="56"/>
    <n v="3.25"/>
    <n v="18011"/>
    <x v="0"/>
  </r>
  <r>
    <n v="536597"/>
    <s v="72802C"/>
    <x v="335"/>
    <n v="3"/>
    <x v="108"/>
    <x v="4"/>
    <n v="12.75"/>
    <n v="18011"/>
    <x v="0"/>
  </r>
  <r>
    <n v="536597"/>
    <n v="22384"/>
    <x v="261"/>
    <n v="1"/>
    <x v="108"/>
    <x v="9"/>
    <n v="1.65"/>
    <n v="18011"/>
    <x v="0"/>
  </r>
  <r>
    <n v="536597"/>
    <n v="40001"/>
    <x v="934"/>
    <n v="4"/>
    <x v="108"/>
    <x v="14"/>
    <n v="3.4"/>
    <n v="18011"/>
    <x v="0"/>
  </r>
  <r>
    <n v="536597"/>
    <n v="21709"/>
    <x v="935"/>
    <n v="1"/>
    <x v="108"/>
    <x v="10"/>
    <n v="4.95"/>
    <n v="18011"/>
    <x v="0"/>
  </r>
  <r>
    <n v="536597"/>
    <n v="22220"/>
    <x v="936"/>
    <n v="1"/>
    <x v="108"/>
    <x v="11"/>
    <n v="9.9499999999999993"/>
    <n v="18011"/>
    <x v="0"/>
  </r>
  <r>
    <n v="536597"/>
    <n v="21739"/>
    <x v="374"/>
    <n v="1"/>
    <x v="108"/>
    <x v="17"/>
    <n v="2.95"/>
    <n v="18011"/>
    <x v="0"/>
  </r>
  <r>
    <n v="536597"/>
    <s v="85034A"/>
    <x v="937"/>
    <n v="1"/>
    <x v="108"/>
    <x v="4"/>
    <n v="4.25"/>
    <n v="18011"/>
    <x v="0"/>
  </r>
  <r>
    <n v="536597"/>
    <n v="72818"/>
    <x v="522"/>
    <n v="4"/>
    <x v="108"/>
    <x v="14"/>
    <n v="3.4"/>
    <n v="18011"/>
    <x v="0"/>
  </r>
  <r>
    <n v="536597"/>
    <s v="72798C"/>
    <x v="938"/>
    <n v="1"/>
    <x v="108"/>
    <x v="9"/>
    <n v="1.65"/>
    <n v="18011"/>
    <x v="0"/>
  </r>
  <r>
    <n v="536597"/>
    <n v="22197"/>
    <x v="169"/>
    <n v="6"/>
    <x v="108"/>
    <x v="14"/>
    <n v="5.0999999999999996"/>
    <n v="18011"/>
    <x v="0"/>
  </r>
  <r>
    <n v="536597"/>
    <n v="20726"/>
    <x v="260"/>
    <n v="1"/>
    <x v="108"/>
    <x v="9"/>
    <n v="1.65"/>
    <n v="18011"/>
    <x v="0"/>
  </r>
  <r>
    <n v="536597"/>
    <n v="84744"/>
    <x v="221"/>
    <n v="1"/>
    <x v="108"/>
    <x v="16"/>
    <n v="1.25"/>
    <n v="18011"/>
    <x v="0"/>
  </r>
  <r>
    <n v="536597"/>
    <s v="35271S"/>
    <x v="939"/>
    <n v="14"/>
    <x v="108"/>
    <x v="67"/>
    <n v="2.66"/>
    <n v="18011"/>
    <x v="0"/>
  </r>
  <r>
    <n v="536597"/>
    <n v="21380"/>
    <x v="940"/>
    <n v="1"/>
    <x v="108"/>
    <x v="17"/>
    <n v="2.95"/>
    <n v="18011"/>
    <x v="0"/>
  </r>
  <r>
    <n v="536597"/>
    <n v="22909"/>
    <x v="393"/>
    <n v="1"/>
    <x v="108"/>
    <x v="14"/>
    <n v="0.85"/>
    <n v="18011"/>
    <x v="0"/>
  </r>
  <r>
    <n v="536597"/>
    <n v="21221"/>
    <x v="941"/>
    <n v="5"/>
    <x v="108"/>
    <x v="16"/>
    <n v="6.25"/>
    <n v="18011"/>
    <x v="0"/>
  </r>
  <r>
    <n v="536597"/>
    <n v="20755"/>
    <x v="942"/>
    <n v="6"/>
    <x v="108"/>
    <x v="14"/>
    <n v="5.0999999999999996"/>
    <n v="18011"/>
    <x v="0"/>
  </r>
  <r>
    <n v="536598"/>
    <n v="21421"/>
    <x v="943"/>
    <n v="12"/>
    <x v="109"/>
    <x v="16"/>
    <n v="15"/>
    <n v="13090"/>
    <x v="0"/>
  </r>
  <r>
    <n v="536598"/>
    <n v="21422"/>
    <x v="944"/>
    <n v="16"/>
    <x v="109"/>
    <x v="14"/>
    <n v="13.6"/>
    <n v="13090"/>
    <x v="0"/>
  </r>
  <r>
    <n v="536598"/>
    <n v="22178"/>
    <x v="301"/>
    <n v="24"/>
    <x v="109"/>
    <x v="16"/>
    <n v="30"/>
    <n v="13090"/>
    <x v="0"/>
  </r>
  <r>
    <n v="536598"/>
    <n v="22617"/>
    <x v="945"/>
    <n v="24"/>
    <x v="109"/>
    <x v="4"/>
    <n v="102"/>
    <n v="13090"/>
    <x v="0"/>
  </r>
  <r>
    <n v="536599"/>
    <n v="22968"/>
    <x v="165"/>
    <n v="8"/>
    <x v="110"/>
    <x v="35"/>
    <n v="68"/>
    <n v="15694"/>
    <x v="0"/>
  </r>
  <r>
    <n v="536599"/>
    <n v="22727"/>
    <x v="27"/>
    <n v="4"/>
    <x v="110"/>
    <x v="8"/>
    <n v="15"/>
    <n v="15694"/>
    <x v="0"/>
  </r>
  <r>
    <n v="536599"/>
    <n v="22726"/>
    <x v="28"/>
    <n v="12"/>
    <x v="110"/>
    <x v="8"/>
    <n v="45"/>
    <n v="15694"/>
    <x v="0"/>
  </r>
  <r>
    <n v="536599"/>
    <n v="84945"/>
    <x v="636"/>
    <n v="36"/>
    <x v="110"/>
    <x v="14"/>
    <n v="30.599999999999998"/>
    <n v="15694"/>
    <x v="0"/>
  </r>
  <r>
    <n v="536599"/>
    <n v="20749"/>
    <x v="258"/>
    <n v="12"/>
    <x v="110"/>
    <x v="39"/>
    <n v="76.199999999999989"/>
    <n v="15694"/>
    <x v="0"/>
  </r>
  <r>
    <n v="536599"/>
    <n v="21056"/>
    <x v="772"/>
    <n v="8"/>
    <x v="110"/>
    <x v="61"/>
    <n v="71.599999999999994"/>
    <n v="15694"/>
    <x v="0"/>
  </r>
  <r>
    <n v="536600"/>
    <s v="85123A"/>
    <x v="0"/>
    <n v="6"/>
    <x v="111"/>
    <x v="0"/>
    <n v="15.299999999999999"/>
    <n v="17850"/>
    <x v="0"/>
  </r>
  <r>
    <n v="536600"/>
    <n v="71053"/>
    <x v="1"/>
    <n v="6"/>
    <x v="111"/>
    <x v="1"/>
    <n v="20.34"/>
    <n v="17850"/>
    <x v="0"/>
  </r>
  <r>
    <n v="536600"/>
    <n v="82483"/>
    <x v="52"/>
    <n v="4"/>
    <x v="111"/>
    <x v="10"/>
    <n v="19.8"/>
    <n v="17850"/>
    <x v="0"/>
  </r>
  <r>
    <n v="536600"/>
    <n v="82486"/>
    <x v="53"/>
    <n v="2"/>
    <x v="111"/>
    <x v="22"/>
    <n v="13.9"/>
    <n v="17850"/>
    <x v="0"/>
  </r>
  <r>
    <n v="536600"/>
    <n v="82482"/>
    <x v="54"/>
    <n v="6"/>
    <x v="111"/>
    <x v="7"/>
    <n v="12.600000000000001"/>
    <n v="17850"/>
    <x v="0"/>
  </r>
  <r>
    <n v="536600"/>
    <s v="82494L"/>
    <x v="55"/>
    <n v="6"/>
    <x v="111"/>
    <x v="0"/>
    <n v="15.299999999999999"/>
    <n v="17850"/>
    <x v="0"/>
  </r>
  <r>
    <n v="536600"/>
    <n v="22411"/>
    <x v="81"/>
    <n v="6"/>
    <x v="111"/>
    <x v="9"/>
    <n v="9.8999999999999986"/>
    <n v="17850"/>
    <x v="0"/>
  </r>
  <r>
    <n v="536600"/>
    <s v="84029G"/>
    <x v="3"/>
    <n v="6"/>
    <x v="111"/>
    <x v="1"/>
    <n v="20.34"/>
    <n v="17850"/>
    <x v="0"/>
  </r>
  <r>
    <n v="536600"/>
    <s v="84029E"/>
    <x v="4"/>
    <n v="6"/>
    <x v="111"/>
    <x v="1"/>
    <n v="20.34"/>
    <n v="17850"/>
    <x v="0"/>
  </r>
  <r>
    <n v="536600"/>
    <n v="22752"/>
    <x v="5"/>
    <n v="2"/>
    <x v="111"/>
    <x v="3"/>
    <n v="15.3"/>
    <n v="17850"/>
    <x v="0"/>
  </r>
  <r>
    <n v="536600"/>
    <n v="22803"/>
    <x v="202"/>
    <n v="2"/>
    <x v="111"/>
    <x v="46"/>
    <n v="71.5"/>
    <n v="17850"/>
    <x v="0"/>
  </r>
  <r>
    <n v="536600"/>
    <n v="21730"/>
    <x v="6"/>
    <n v="4"/>
    <x v="111"/>
    <x v="4"/>
    <n v="17"/>
    <n v="17850"/>
    <x v="0"/>
  </r>
  <r>
    <n v="536601"/>
    <n v="22632"/>
    <x v="8"/>
    <n v="6"/>
    <x v="112"/>
    <x v="5"/>
    <n v="11.100000000000001"/>
    <n v="17850"/>
    <x v="0"/>
  </r>
  <r>
    <n v="536601"/>
    <n v="22633"/>
    <x v="7"/>
    <n v="6"/>
    <x v="112"/>
    <x v="5"/>
    <n v="11.100000000000001"/>
    <n v="17850"/>
    <x v="0"/>
  </r>
  <r>
    <n v="536602"/>
    <n v="37370"/>
    <x v="48"/>
    <n v="6"/>
    <x v="113"/>
    <x v="21"/>
    <n v="6.36"/>
    <n v="17850"/>
    <x v="0"/>
  </r>
  <r>
    <n v="536602"/>
    <n v="21871"/>
    <x v="49"/>
    <n v="6"/>
    <x v="113"/>
    <x v="21"/>
    <n v="6.36"/>
    <n v="17850"/>
    <x v="0"/>
  </r>
  <r>
    <n v="536602"/>
    <n v="21071"/>
    <x v="50"/>
    <n v="6"/>
    <x v="113"/>
    <x v="21"/>
    <n v="6.36"/>
    <n v="17850"/>
    <x v="0"/>
  </r>
  <r>
    <n v="536602"/>
    <n v="21068"/>
    <x v="51"/>
    <n v="6"/>
    <x v="113"/>
    <x v="21"/>
    <n v="6.36"/>
    <n v="17850"/>
    <x v="0"/>
  </r>
  <r>
    <n v="536602"/>
    <n v="82483"/>
    <x v="52"/>
    <n v="4"/>
    <x v="113"/>
    <x v="10"/>
    <n v="19.8"/>
    <n v="17850"/>
    <x v="0"/>
  </r>
  <r>
    <n v="536602"/>
    <n v="22411"/>
    <x v="81"/>
    <n v="6"/>
    <x v="113"/>
    <x v="9"/>
    <n v="9.8999999999999986"/>
    <n v="17850"/>
    <x v="0"/>
  </r>
  <r>
    <n v="536602"/>
    <s v="84029G"/>
    <x v="3"/>
    <n v="6"/>
    <x v="113"/>
    <x v="1"/>
    <n v="20.34"/>
    <n v="17850"/>
    <x v="0"/>
  </r>
  <r>
    <n v="536602"/>
    <s v="84029E"/>
    <x v="4"/>
    <n v="6"/>
    <x v="113"/>
    <x v="1"/>
    <n v="20.34"/>
    <n v="17850"/>
    <x v="0"/>
  </r>
  <r>
    <n v="536602"/>
    <n v="21730"/>
    <x v="6"/>
    <n v="4"/>
    <x v="113"/>
    <x v="4"/>
    <n v="17"/>
    <n v="17850"/>
    <x v="0"/>
  </r>
  <r>
    <n v="536602"/>
    <n v="22752"/>
    <x v="5"/>
    <n v="2"/>
    <x v="113"/>
    <x v="3"/>
    <n v="15.3"/>
    <n v="17850"/>
    <x v="0"/>
  </r>
  <r>
    <n v="536602"/>
    <s v="85123A"/>
    <x v="0"/>
    <n v="6"/>
    <x v="113"/>
    <x v="0"/>
    <n v="15.299999999999999"/>
    <n v="17850"/>
    <x v="0"/>
  </r>
  <r>
    <n v="536602"/>
    <n v="71053"/>
    <x v="1"/>
    <n v="6"/>
    <x v="113"/>
    <x v="1"/>
    <n v="20.34"/>
    <n v="17850"/>
    <x v="0"/>
  </r>
  <r>
    <n v="536603"/>
    <n v="22632"/>
    <x v="8"/>
    <n v="6"/>
    <x v="114"/>
    <x v="5"/>
    <n v="11.100000000000001"/>
    <n v="17850"/>
    <x v="0"/>
  </r>
  <r>
    <n v="536603"/>
    <n v="22633"/>
    <x v="7"/>
    <n v="6"/>
    <x v="114"/>
    <x v="5"/>
    <n v="11.100000000000001"/>
    <n v="17850"/>
    <x v="0"/>
  </r>
  <r>
    <n v="536604"/>
    <n v="84832"/>
    <x v="99"/>
    <n v="12"/>
    <x v="115"/>
    <x v="14"/>
    <n v="10.199999999999999"/>
    <n v="14741"/>
    <x v="0"/>
  </r>
  <r>
    <n v="536604"/>
    <s v="85231B"/>
    <x v="514"/>
    <n v="12"/>
    <x v="115"/>
    <x v="14"/>
    <n v="10.199999999999999"/>
    <n v="14741"/>
    <x v="0"/>
  </r>
  <r>
    <n v="536604"/>
    <n v="22189"/>
    <x v="129"/>
    <n v="12"/>
    <x v="115"/>
    <x v="28"/>
    <n v="47.400000000000006"/>
    <n v="14741"/>
    <x v="0"/>
  </r>
  <r>
    <n v="536604"/>
    <n v="22457"/>
    <x v="124"/>
    <n v="6"/>
    <x v="115"/>
    <x v="17"/>
    <n v="17.700000000000003"/>
    <n v="14741"/>
    <x v="0"/>
  </r>
  <r>
    <n v="536604"/>
    <n v="22863"/>
    <x v="946"/>
    <n v="6"/>
    <x v="115"/>
    <x v="17"/>
    <n v="17.700000000000003"/>
    <n v="14741"/>
    <x v="0"/>
  </r>
  <r>
    <n v="536604"/>
    <n v="22792"/>
    <x v="947"/>
    <n v="12"/>
    <x v="115"/>
    <x v="14"/>
    <n v="10.199999999999999"/>
    <n v="14741"/>
    <x v="0"/>
  </r>
  <r>
    <n v="536604"/>
    <s v="84970S"/>
    <x v="166"/>
    <n v="12"/>
    <x v="115"/>
    <x v="14"/>
    <n v="10.199999999999999"/>
    <n v="14741"/>
    <x v="0"/>
  </r>
  <r>
    <n v="536604"/>
    <n v="72741"/>
    <x v="751"/>
    <n v="18"/>
    <x v="115"/>
    <x v="27"/>
    <n v="26.099999999999998"/>
    <n v="14741"/>
    <x v="0"/>
  </r>
  <r>
    <n v="536604"/>
    <n v="22961"/>
    <x v="78"/>
    <n v="24"/>
    <x v="115"/>
    <x v="27"/>
    <n v="34.799999999999997"/>
    <n v="14741"/>
    <x v="0"/>
  </r>
  <r>
    <n v="536605"/>
    <n v="21364"/>
    <x v="948"/>
    <n v="2"/>
    <x v="116"/>
    <x v="29"/>
    <n v="13.5"/>
    <n v="13715"/>
    <x v="0"/>
  </r>
  <r>
    <n v="536605"/>
    <n v="22219"/>
    <x v="308"/>
    <n v="12"/>
    <x v="116"/>
    <x v="14"/>
    <n v="10.199999999999999"/>
    <n v="13715"/>
    <x v="0"/>
  </r>
  <r>
    <n v="536605"/>
    <n v="20966"/>
    <x v="247"/>
    <n v="10"/>
    <x v="116"/>
    <x v="16"/>
    <n v="12.5"/>
    <n v="13715"/>
    <x v="0"/>
  </r>
  <r>
    <n v="536605"/>
    <n v="22107"/>
    <x v="560"/>
    <n v="8"/>
    <x v="116"/>
    <x v="8"/>
    <n v="30"/>
    <n v="13715"/>
    <x v="0"/>
  </r>
  <r>
    <n v="536605"/>
    <n v="22109"/>
    <x v="336"/>
    <n v="8"/>
    <x v="116"/>
    <x v="8"/>
    <n v="30"/>
    <n v="13715"/>
    <x v="0"/>
  </r>
  <r>
    <n v="536605"/>
    <n v="21181"/>
    <x v="828"/>
    <n v="12"/>
    <x v="116"/>
    <x v="7"/>
    <n v="25.200000000000003"/>
    <n v="13715"/>
    <x v="0"/>
  </r>
  <r>
    <n v="536605"/>
    <n v="21042"/>
    <x v="949"/>
    <n v="3"/>
    <x v="116"/>
    <x v="12"/>
    <n v="17.850000000000001"/>
    <n v="13715"/>
    <x v="0"/>
  </r>
  <r>
    <n v="536605"/>
    <s v="47567B"/>
    <x v="950"/>
    <n v="3"/>
    <x v="116"/>
    <x v="12"/>
    <n v="17.850000000000001"/>
    <n v="13715"/>
    <x v="0"/>
  </r>
  <r>
    <n v="536605"/>
    <n v="22111"/>
    <x v="214"/>
    <n v="3"/>
    <x v="116"/>
    <x v="10"/>
    <n v="14.850000000000001"/>
    <n v="13715"/>
    <x v="0"/>
  </r>
  <r>
    <n v="536605"/>
    <n v="22271"/>
    <x v="375"/>
    <n v="6"/>
    <x v="116"/>
    <x v="17"/>
    <n v="17.700000000000003"/>
    <n v="13715"/>
    <x v="0"/>
  </r>
  <r>
    <n v="536605"/>
    <n v="22272"/>
    <x v="951"/>
    <n v="6"/>
    <x v="116"/>
    <x v="17"/>
    <n v="17.700000000000003"/>
    <n v="13715"/>
    <x v="0"/>
  </r>
  <r>
    <n v="536605"/>
    <n v="22273"/>
    <x v="364"/>
    <n v="6"/>
    <x v="116"/>
    <x v="17"/>
    <n v="17.700000000000003"/>
    <n v="13715"/>
    <x v="0"/>
  </r>
  <r>
    <n v="536605"/>
    <n v="22274"/>
    <x v="376"/>
    <n v="6"/>
    <x v="116"/>
    <x v="17"/>
    <n v="17.700000000000003"/>
    <n v="13715"/>
    <x v="0"/>
  </r>
  <r>
    <n v="536605"/>
    <n v="20963"/>
    <x v="248"/>
    <n v="10"/>
    <x v="116"/>
    <x v="16"/>
    <n v="12.5"/>
    <n v="13715"/>
    <x v="0"/>
  </r>
  <r>
    <n v="536605"/>
    <n v="21172"/>
    <x v="952"/>
    <n v="12"/>
    <x v="116"/>
    <x v="27"/>
    <n v="17.399999999999999"/>
    <n v="13715"/>
    <x v="0"/>
  </r>
  <r>
    <n v="536607"/>
    <s v="72760B"/>
    <x v="953"/>
    <n v="2"/>
    <x v="117"/>
    <x v="11"/>
    <n v="19.899999999999999"/>
    <n v="17732"/>
    <x v="0"/>
  </r>
  <r>
    <n v="536607"/>
    <n v="22602"/>
    <x v="954"/>
    <n v="12"/>
    <x v="117"/>
    <x v="14"/>
    <n v="10.199999999999999"/>
    <n v="17732"/>
    <x v="0"/>
  </r>
  <r>
    <n v="536607"/>
    <n v="21754"/>
    <x v="17"/>
    <n v="3"/>
    <x v="117"/>
    <x v="12"/>
    <n v="17.850000000000001"/>
    <n v="17732"/>
    <x v="0"/>
  </r>
  <r>
    <n v="536607"/>
    <n v="21756"/>
    <x v="25"/>
    <n v="3"/>
    <x v="117"/>
    <x v="12"/>
    <n v="17.850000000000001"/>
    <n v="17732"/>
    <x v="0"/>
  </r>
  <r>
    <n v="536607"/>
    <n v="21481"/>
    <x v="442"/>
    <n v="6"/>
    <x v="117"/>
    <x v="17"/>
    <n v="17.700000000000003"/>
    <n v="17732"/>
    <x v="0"/>
  </r>
  <r>
    <n v="536607"/>
    <n v="22114"/>
    <x v="57"/>
    <n v="4"/>
    <x v="117"/>
    <x v="28"/>
    <n v="15.8"/>
    <n v="17732"/>
    <x v="0"/>
  </r>
  <r>
    <n v="536607"/>
    <n v="22386"/>
    <x v="59"/>
    <n v="10"/>
    <x v="117"/>
    <x v="18"/>
    <n v="19.5"/>
    <n v="17732"/>
    <x v="0"/>
  </r>
  <r>
    <n v="536607"/>
    <s v="85099B"/>
    <x v="138"/>
    <n v="10"/>
    <x v="117"/>
    <x v="18"/>
    <n v="19.5"/>
    <n v="17732"/>
    <x v="0"/>
  </r>
  <r>
    <n v="536607"/>
    <n v="22365"/>
    <x v="955"/>
    <n v="2"/>
    <x v="117"/>
    <x v="13"/>
    <n v="15.9"/>
    <n v="17732"/>
    <x v="0"/>
  </r>
  <r>
    <n v="536607"/>
    <n v="21955"/>
    <x v="334"/>
    <n v="2"/>
    <x v="117"/>
    <x v="13"/>
    <n v="15.9"/>
    <n v="17732"/>
    <x v="0"/>
  </r>
  <r>
    <n v="536607"/>
    <n v="21733"/>
    <x v="58"/>
    <n v="6"/>
    <x v="117"/>
    <x v="17"/>
    <n v="17.700000000000003"/>
    <n v="17732"/>
    <x v="0"/>
  </r>
  <r>
    <n v="536607"/>
    <n v="84879"/>
    <x v="9"/>
    <n v="8"/>
    <x v="117"/>
    <x v="6"/>
    <n v="13.52"/>
    <n v="17732"/>
    <x v="0"/>
  </r>
  <r>
    <n v="536607"/>
    <n v="22423"/>
    <x v="529"/>
    <n v="1"/>
    <x v="117"/>
    <x v="33"/>
    <n v="12.75"/>
    <n v="17732"/>
    <x v="0"/>
  </r>
  <r>
    <n v="536607"/>
    <n v="22624"/>
    <x v="635"/>
    <n v="2"/>
    <x v="117"/>
    <x v="35"/>
    <n v="17"/>
    <n v="17732"/>
    <x v="0"/>
  </r>
  <r>
    <n v="536607"/>
    <n v="22507"/>
    <x v="956"/>
    <n v="4"/>
    <x v="117"/>
    <x v="10"/>
    <n v="19.8"/>
    <n v="17732"/>
    <x v="0"/>
  </r>
  <r>
    <n v="536607"/>
    <n v="22457"/>
    <x v="124"/>
    <n v="6"/>
    <x v="117"/>
    <x v="17"/>
    <n v="17.700000000000003"/>
    <n v="17732"/>
    <x v="0"/>
  </r>
  <r>
    <n v="536607"/>
    <n v="22804"/>
    <x v="257"/>
    <n v="6"/>
    <x v="117"/>
    <x v="17"/>
    <n v="17.700000000000003"/>
    <n v="17732"/>
    <x v="0"/>
  </r>
  <r>
    <n v="536607"/>
    <s v="85123A"/>
    <x v="0"/>
    <n v="6"/>
    <x v="117"/>
    <x v="17"/>
    <n v="17.700000000000003"/>
    <n v="17732"/>
    <x v="0"/>
  </r>
  <r>
    <n v="536608"/>
    <n v="22863"/>
    <x v="946"/>
    <n v="6"/>
    <x v="118"/>
    <x v="17"/>
    <n v="17.700000000000003"/>
    <n v="12855"/>
    <x v="0"/>
  </r>
  <r>
    <n v="536608"/>
    <n v="22962"/>
    <x v="163"/>
    <n v="12"/>
    <x v="118"/>
    <x v="14"/>
    <n v="10.199999999999999"/>
    <n v="12855"/>
    <x v="0"/>
  </r>
  <r>
    <n v="536608"/>
    <n v="22963"/>
    <x v="164"/>
    <n v="12"/>
    <x v="118"/>
    <x v="14"/>
    <n v="10.199999999999999"/>
    <n v="12855"/>
    <x v="0"/>
  </r>
  <r>
    <n v="536609"/>
    <s v="85123A"/>
    <x v="0"/>
    <n v="6"/>
    <x v="119"/>
    <x v="0"/>
    <n v="15.299999999999999"/>
    <n v="17850"/>
    <x v="0"/>
  </r>
  <r>
    <n v="536609"/>
    <n v="71053"/>
    <x v="1"/>
    <n v="6"/>
    <x v="119"/>
    <x v="1"/>
    <n v="20.34"/>
    <n v="17850"/>
    <x v="0"/>
  </r>
  <r>
    <n v="536609"/>
    <s v="84406B"/>
    <x v="2"/>
    <n v="6"/>
    <x v="119"/>
    <x v="2"/>
    <n v="16.5"/>
    <n v="17850"/>
    <x v="0"/>
  </r>
  <r>
    <n v="536609"/>
    <n v="37370"/>
    <x v="48"/>
    <n v="6"/>
    <x v="119"/>
    <x v="21"/>
    <n v="6.36"/>
    <n v="17850"/>
    <x v="0"/>
  </r>
  <r>
    <n v="536609"/>
    <n v="21871"/>
    <x v="49"/>
    <n v="6"/>
    <x v="119"/>
    <x v="21"/>
    <n v="6.36"/>
    <n v="17850"/>
    <x v="0"/>
  </r>
  <r>
    <n v="536609"/>
    <n v="21071"/>
    <x v="50"/>
    <n v="6"/>
    <x v="119"/>
    <x v="21"/>
    <n v="6.36"/>
    <n v="17850"/>
    <x v="0"/>
  </r>
  <r>
    <n v="536609"/>
    <n v="21068"/>
    <x v="51"/>
    <n v="6"/>
    <x v="119"/>
    <x v="21"/>
    <n v="6.36"/>
    <n v="17850"/>
    <x v="0"/>
  </r>
  <r>
    <n v="536609"/>
    <n v="82483"/>
    <x v="52"/>
    <n v="4"/>
    <x v="119"/>
    <x v="10"/>
    <n v="19.8"/>
    <n v="17850"/>
    <x v="0"/>
  </r>
  <r>
    <n v="536609"/>
    <n v="82486"/>
    <x v="53"/>
    <n v="4"/>
    <x v="119"/>
    <x v="22"/>
    <n v="27.8"/>
    <n v="17850"/>
    <x v="0"/>
  </r>
  <r>
    <n v="536609"/>
    <n v="82482"/>
    <x v="54"/>
    <n v="6"/>
    <x v="119"/>
    <x v="7"/>
    <n v="12.600000000000001"/>
    <n v="17850"/>
    <x v="0"/>
  </r>
  <r>
    <n v="536609"/>
    <s v="82494L"/>
    <x v="55"/>
    <n v="6"/>
    <x v="119"/>
    <x v="0"/>
    <n v="15.299999999999999"/>
    <n v="17850"/>
    <x v="0"/>
  </r>
  <r>
    <n v="536609"/>
    <n v="22411"/>
    <x v="81"/>
    <n v="6"/>
    <x v="119"/>
    <x v="9"/>
    <n v="9.8999999999999986"/>
    <n v="17850"/>
    <x v="0"/>
  </r>
  <r>
    <n v="536609"/>
    <s v="84029G"/>
    <x v="3"/>
    <n v="6"/>
    <x v="119"/>
    <x v="1"/>
    <n v="20.34"/>
    <n v="17850"/>
    <x v="0"/>
  </r>
  <r>
    <n v="536609"/>
    <s v="84029E"/>
    <x v="4"/>
    <n v="6"/>
    <x v="119"/>
    <x v="1"/>
    <n v="20.34"/>
    <n v="17850"/>
    <x v="0"/>
  </r>
  <r>
    <n v="536609"/>
    <n v="22752"/>
    <x v="5"/>
    <n v="2"/>
    <x v="119"/>
    <x v="3"/>
    <n v="15.3"/>
    <n v="17850"/>
    <x v="0"/>
  </r>
  <r>
    <n v="536609"/>
    <n v="21730"/>
    <x v="6"/>
    <n v="6"/>
    <x v="119"/>
    <x v="4"/>
    <n v="25.5"/>
    <n v="17850"/>
    <x v="0"/>
  </r>
  <r>
    <n v="536610"/>
    <n v="22632"/>
    <x v="8"/>
    <n v="6"/>
    <x v="120"/>
    <x v="5"/>
    <n v="11.100000000000001"/>
    <n v="17850"/>
    <x v="0"/>
  </r>
  <r>
    <n v="536610"/>
    <n v="22633"/>
    <x v="7"/>
    <n v="6"/>
    <x v="120"/>
    <x v="5"/>
    <n v="11.100000000000001"/>
    <n v="17850"/>
    <x v="0"/>
  </r>
  <r>
    <n v="536611"/>
    <n v="22865"/>
    <x v="190"/>
    <n v="12"/>
    <x v="121"/>
    <x v="7"/>
    <n v="25.200000000000003"/>
    <n v="15752"/>
    <x v="0"/>
  </r>
  <r>
    <n v="536611"/>
    <n v="22866"/>
    <x v="189"/>
    <n v="12"/>
    <x v="121"/>
    <x v="7"/>
    <n v="25.200000000000003"/>
    <n v="15752"/>
    <x v="0"/>
  </r>
  <r>
    <n v="536611"/>
    <n v="22632"/>
    <x v="191"/>
    <n v="24"/>
    <x v="121"/>
    <x v="7"/>
    <n v="50.400000000000006"/>
    <n v="15752"/>
    <x v="0"/>
  </r>
  <r>
    <n v="536611"/>
    <n v="22633"/>
    <x v="7"/>
    <n v="12"/>
    <x v="121"/>
    <x v="7"/>
    <n v="25.200000000000003"/>
    <n v="15752"/>
    <x v="0"/>
  </r>
  <r>
    <n v="536611"/>
    <n v="21790"/>
    <x v="401"/>
    <n v="12"/>
    <x v="121"/>
    <x v="14"/>
    <n v="10.199999999999999"/>
    <n v="15752"/>
    <x v="0"/>
  </r>
  <r>
    <n v="536611"/>
    <n v="21889"/>
    <x v="181"/>
    <n v="12"/>
    <x v="121"/>
    <x v="16"/>
    <n v="15"/>
    <n v="15752"/>
    <x v="0"/>
  </r>
  <r>
    <n v="536611"/>
    <n v="22549"/>
    <x v="220"/>
    <n v="12"/>
    <x v="121"/>
    <x v="27"/>
    <n v="17.399999999999999"/>
    <n v="15752"/>
    <x v="0"/>
  </r>
  <r>
    <n v="536611"/>
    <s v="84031A"/>
    <x v="889"/>
    <n v="3"/>
    <x v="121"/>
    <x v="47"/>
    <n v="13.950000000000001"/>
    <n v="15752"/>
    <x v="0"/>
  </r>
  <r>
    <n v="536611"/>
    <s v="84032A"/>
    <x v="888"/>
    <n v="6"/>
    <x v="121"/>
    <x v="17"/>
    <n v="17.700000000000003"/>
    <n v="15752"/>
    <x v="0"/>
  </r>
  <r>
    <n v="536611"/>
    <s v="62096A"/>
    <x v="957"/>
    <n v="6"/>
    <x v="121"/>
    <x v="16"/>
    <n v="7.5"/>
    <n v="15752"/>
    <x v="0"/>
  </r>
  <r>
    <n v="536611"/>
    <s v="85071D"/>
    <x v="958"/>
    <n v="6"/>
    <x v="121"/>
    <x v="0"/>
    <n v="15.299999999999999"/>
    <n v="15752"/>
    <x v="0"/>
  </r>
  <r>
    <n v="536611"/>
    <n v="21915"/>
    <x v="295"/>
    <n v="12"/>
    <x v="121"/>
    <x v="16"/>
    <n v="15"/>
    <n v="15752"/>
    <x v="0"/>
  </r>
  <r>
    <n v="536611"/>
    <n v="82580"/>
    <x v="236"/>
    <n v="12"/>
    <x v="121"/>
    <x v="25"/>
    <n v="6.6000000000000005"/>
    <n v="15752"/>
    <x v="0"/>
  </r>
  <r>
    <n v="536611"/>
    <n v="21272"/>
    <x v="959"/>
    <n v="12"/>
    <x v="121"/>
    <x v="16"/>
    <n v="15"/>
    <n v="15752"/>
    <x v="0"/>
  </r>
  <r>
    <n v="536612"/>
    <s v="85123A"/>
    <x v="0"/>
    <n v="6"/>
    <x v="122"/>
    <x v="0"/>
    <n v="15.299999999999999"/>
    <n v="17850"/>
    <x v="0"/>
  </r>
  <r>
    <n v="536612"/>
    <n v="71053"/>
    <x v="1"/>
    <n v="6"/>
    <x v="122"/>
    <x v="1"/>
    <n v="20.34"/>
    <n v="17850"/>
    <x v="0"/>
  </r>
  <r>
    <n v="536612"/>
    <s v="84406B"/>
    <x v="2"/>
    <n v="6"/>
    <x v="122"/>
    <x v="2"/>
    <n v="16.5"/>
    <n v="17850"/>
    <x v="0"/>
  </r>
  <r>
    <n v="536612"/>
    <n v="37370"/>
    <x v="48"/>
    <n v="6"/>
    <x v="122"/>
    <x v="21"/>
    <n v="6.36"/>
    <n v="17850"/>
    <x v="0"/>
  </r>
  <r>
    <n v="536612"/>
    <n v="21871"/>
    <x v="49"/>
    <n v="6"/>
    <x v="122"/>
    <x v="21"/>
    <n v="6.36"/>
    <n v="17850"/>
    <x v="0"/>
  </r>
  <r>
    <n v="536612"/>
    <n v="21071"/>
    <x v="50"/>
    <n v="6"/>
    <x v="122"/>
    <x v="21"/>
    <n v="6.36"/>
    <n v="17850"/>
    <x v="0"/>
  </r>
  <r>
    <n v="536612"/>
    <n v="21068"/>
    <x v="51"/>
    <n v="6"/>
    <x v="122"/>
    <x v="21"/>
    <n v="6.36"/>
    <n v="17850"/>
    <x v="0"/>
  </r>
  <r>
    <n v="536612"/>
    <n v="82483"/>
    <x v="52"/>
    <n v="4"/>
    <x v="122"/>
    <x v="10"/>
    <n v="19.8"/>
    <n v="17850"/>
    <x v="0"/>
  </r>
  <r>
    <n v="536612"/>
    <n v="82486"/>
    <x v="53"/>
    <n v="2"/>
    <x v="122"/>
    <x v="22"/>
    <n v="13.9"/>
    <n v="17850"/>
    <x v="0"/>
  </r>
  <r>
    <n v="536612"/>
    <n v="82482"/>
    <x v="54"/>
    <n v="6"/>
    <x v="122"/>
    <x v="7"/>
    <n v="12.600000000000001"/>
    <n v="17850"/>
    <x v="0"/>
  </r>
  <r>
    <n v="536612"/>
    <s v="82494L"/>
    <x v="55"/>
    <n v="6"/>
    <x v="122"/>
    <x v="0"/>
    <n v="15.299999999999999"/>
    <n v="17850"/>
    <x v="0"/>
  </r>
  <r>
    <n v="536612"/>
    <n v="22411"/>
    <x v="81"/>
    <n v="6"/>
    <x v="122"/>
    <x v="9"/>
    <n v="9.8999999999999986"/>
    <n v="17850"/>
    <x v="0"/>
  </r>
  <r>
    <n v="536612"/>
    <s v="84029G"/>
    <x v="3"/>
    <n v="6"/>
    <x v="122"/>
    <x v="1"/>
    <n v="20.34"/>
    <n v="17850"/>
    <x v="0"/>
  </r>
  <r>
    <n v="536612"/>
    <s v="84029E"/>
    <x v="4"/>
    <n v="6"/>
    <x v="122"/>
    <x v="1"/>
    <n v="20.34"/>
    <n v="17850"/>
    <x v="0"/>
  </r>
  <r>
    <n v="536612"/>
    <n v="21730"/>
    <x v="6"/>
    <n v="4"/>
    <x v="122"/>
    <x v="4"/>
    <n v="17"/>
    <n v="17850"/>
    <x v="0"/>
  </r>
  <r>
    <n v="536613"/>
    <n v="22149"/>
    <x v="402"/>
    <n v="6"/>
    <x v="122"/>
    <x v="7"/>
    <n v="12.600000000000001"/>
    <n v="17855"/>
    <x v="0"/>
  </r>
  <r>
    <n v="536613"/>
    <n v="22818"/>
    <x v="857"/>
    <n v="12"/>
    <x v="122"/>
    <x v="19"/>
    <n v="5.04"/>
    <n v="17855"/>
    <x v="0"/>
  </r>
  <r>
    <n v="536613"/>
    <n v="22044"/>
    <x v="960"/>
    <n v="12"/>
    <x v="122"/>
    <x v="19"/>
    <n v="5.04"/>
    <n v="17855"/>
    <x v="0"/>
  </r>
  <r>
    <n v="536613"/>
    <n v="21790"/>
    <x v="401"/>
    <n v="12"/>
    <x v="122"/>
    <x v="14"/>
    <n v="10.199999999999999"/>
    <n v="17855"/>
    <x v="0"/>
  </r>
  <r>
    <n v="536613"/>
    <n v="22619"/>
    <x v="179"/>
    <n v="8"/>
    <x v="122"/>
    <x v="8"/>
    <n v="30"/>
    <n v="17855"/>
    <x v="0"/>
  </r>
  <r>
    <n v="536613"/>
    <n v="22620"/>
    <x v="320"/>
    <n v="12"/>
    <x v="122"/>
    <x v="16"/>
    <n v="15"/>
    <n v="17855"/>
    <x v="0"/>
  </r>
  <r>
    <n v="536613"/>
    <n v="21918"/>
    <x v="961"/>
    <n v="24"/>
    <x v="122"/>
    <x v="19"/>
    <n v="10.08"/>
    <n v="17855"/>
    <x v="0"/>
  </r>
  <r>
    <n v="536613"/>
    <n v="22544"/>
    <x v="43"/>
    <n v="24"/>
    <x v="122"/>
    <x v="19"/>
    <n v="10.08"/>
    <n v="17855"/>
    <x v="0"/>
  </r>
  <r>
    <n v="536613"/>
    <n v="21791"/>
    <x v="32"/>
    <n v="12"/>
    <x v="122"/>
    <x v="16"/>
    <n v="15"/>
    <n v="17855"/>
    <x v="0"/>
  </r>
  <r>
    <n v="536613"/>
    <n v="22029"/>
    <x v="962"/>
    <n v="12"/>
    <x v="122"/>
    <x v="19"/>
    <n v="5.04"/>
    <n v="17855"/>
    <x v="0"/>
  </r>
  <r>
    <n v="536613"/>
    <n v="22037"/>
    <x v="963"/>
    <n v="12"/>
    <x v="122"/>
    <x v="19"/>
    <n v="5.04"/>
    <n v="17855"/>
    <x v="0"/>
  </r>
  <r>
    <n v="536613"/>
    <n v="22652"/>
    <x v="195"/>
    <n v="10"/>
    <x v="122"/>
    <x v="9"/>
    <n v="16.5"/>
    <n v="17855"/>
    <x v="0"/>
  </r>
  <r>
    <n v="536613"/>
    <n v="84836"/>
    <x v="462"/>
    <n v="12"/>
    <x v="122"/>
    <x v="16"/>
    <n v="15"/>
    <n v="17855"/>
    <x v="0"/>
  </r>
  <r>
    <n v="536613"/>
    <n v="22910"/>
    <x v="167"/>
    <n v="6"/>
    <x v="122"/>
    <x v="17"/>
    <n v="17.700000000000003"/>
    <n v="17855"/>
    <x v="0"/>
  </r>
  <r>
    <n v="536613"/>
    <n v="22736"/>
    <x v="319"/>
    <n v="10"/>
    <x v="122"/>
    <x v="9"/>
    <n v="16.5"/>
    <n v="17855"/>
    <x v="0"/>
  </r>
  <r>
    <n v="536613"/>
    <n v="21360"/>
    <x v="964"/>
    <n v="1"/>
    <x v="122"/>
    <x v="11"/>
    <n v="9.9499999999999993"/>
    <n v="17855"/>
    <x v="0"/>
  </r>
  <r>
    <n v="536613"/>
    <n v="22945"/>
    <x v="498"/>
    <n v="12"/>
    <x v="122"/>
    <x v="14"/>
    <n v="10.199999999999999"/>
    <n v="17855"/>
    <x v="0"/>
  </r>
  <r>
    <n v="536614"/>
    <n v="22632"/>
    <x v="8"/>
    <n v="6"/>
    <x v="122"/>
    <x v="5"/>
    <n v="11.100000000000001"/>
    <n v="17850"/>
    <x v="0"/>
  </r>
  <r>
    <n v="536614"/>
    <n v="22633"/>
    <x v="7"/>
    <n v="6"/>
    <x v="122"/>
    <x v="5"/>
    <n v="11.100000000000001"/>
    <n v="17850"/>
    <x v="0"/>
  </r>
  <r>
    <n v="536615"/>
    <n v="22367"/>
    <x v="412"/>
    <n v="8"/>
    <x v="123"/>
    <x v="18"/>
    <n v="15.6"/>
    <n v="14047"/>
    <x v="0"/>
  </r>
  <r>
    <n v="536615"/>
    <n v="84077"/>
    <x v="965"/>
    <n v="48"/>
    <x v="123"/>
    <x v="48"/>
    <n v="13.919999999999998"/>
    <n v="14047"/>
    <x v="0"/>
  </r>
  <r>
    <n v="536615"/>
    <n v="22618"/>
    <x v="469"/>
    <n v="2"/>
    <x v="123"/>
    <x v="11"/>
    <n v="19.899999999999999"/>
    <n v="14047"/>
    <x v="0"/>
  </r>
  <r>
    <n v="536615"/>
    <n v="22752"/>
    <x v="5"/>
    <n v="4"/>
    <x v="123"/>
    <x v="35"/>
    <n v="34"/>
    <n v="14047"/>
    <x v="0"/>
  </r>
  <r>
    <n v="536615"/>
    <n v="22837"/>
    <x v="268"/>
    <n v="8"/>
    <x v="123"/>
    <x v="47"/>
    <n v="37.200000000000003"/>
    <n v="14047"/>
    <x v="0"/>
  </r>
  <r>
    <n v="536615"/>
    <n v="22634"/>
    <x v="655"/>
    <n v="2"/>
    <x v="123"/>
    <x v="11"/>
    <n v="19.899999999999999"/>
    <n v="14047"/>
    <x v="0"/>
  </r>
  <r>
    <n v="536615"/>
    <n v="22898"/>
    <x v="966"/>
    <n v="8"/>
    <x v="123"/>
    <x v="18"/>
    <n v="15.6"/>
    <n v="14047"/>
    <x v="0"/>
  </r>
  <r>
    <n v="536615"/>
    <n v="22781"/>
    <x v="734"/>
    <n v="2"/>
    <x v="123"/>
    <x v="3"/>
    <n v="15.3"/>
    <n v="14047"/>
    <x v="0"/>
  </r>
  <r>
    <n v="536615"/>
    <n v="22467"/>
    <x v="262"/>
    <n v="12"/>
    <x v="123"/>
    <x v="0"/>
    <n v="30.599999999999998"/>
    <n v="14047"/>
    <x v="0"/>
  </r>
  <r>
    <n v="536615"/>
    <n v="84792"/>
    <x v="967"/>
    <n v="8"/>
    <x v="123"/>
    <x v="47"/>
    <n v="37.200000000000003"/>
    <n v="14047"/>
    <x v="0"/>
  </r>
  <r>
    <n v="536615"/>
    <n v="21754"/>
    <x v="17"/>
    <n v="3"/>
    <x v="123"/>
    <x v="12"/>
    <n v="17.850000000000001"/>
    <n v="14047"/>
    <x v="0"/>
  </r>
  <r>
    <n v="536615"/>
    <n v="22120"/>
    <x v="666"/>
    <n v="3"/>
    <x v="123"/>
    <x v="11"/>
    <n v="29.849999999999998"/>
    <n v="14047"/>
    <x v="0"/>
  </r>
  <r>
    <n v="536616"/>
    <n v="21137"/>
    <x v="524"/>
    <n v="72"/>
    <x v="124"/>
    <x v="1"/>
    <n v="244.08"/>
    <n v="17925"/>
    <x v="0"/>
  </r>
  <r>
    <n v="536617"/>
    <n v="21356"/>
    <x v="968"/>
    <n v="12"/>
    <x v="125"/>
    <x v="16"/>
    <n v="15"/>
    <n v="13941"/>
    <x v="0"/>
  </r>
  <r>
    <n v="536617"/>
    <n v="21354"/>
    <x v="883"/>
    <n v="12"/>
    <x v="125"/>
    <x v="16"/>
    <n v="15"/>
    <n v="13941"/>
    <x v="0"/>
  </r>
  <r>
    <n v="536617"/>
    <n v="79321"/>
    <x v="139"/>
    <n v="24"/>
    <x v="125"/>
    <x v="4"/>
    <n v="102"/>
    <n v="13941"/>
    <x v="0"/>
  </r>
  <r>
    <n v="536617"/>
    <n v="72741"/>
    <x v="751"/>
    <n v="144"/>
    <x v="125"/>
    <x v="16"/>
    <n v="180"/>
    <n v="13941"/>
    <x v="0"/>
  </r>
  <r>
    <n v="536617"/>
    <n v="22179"/>
    <x v="385"/>
    <n v="24"/>
    <x v="125"/>
    <x v="12"/>
    <n v="142.80000000000001"/>
    <n v="13941"/>
    <x v="0"/>
  </r>
  <r>
    <n v="536617"/>
    <n v="85116"/>
    <x v="327"/>
    <n v="96"/>
    <x v="125"/>
    <x v="15"/>
    <n v="62.400000000000006"/>
    <n v="13941"/>
    <x v="0"/>
  </r>
  <r>
    <n v="536617"/>
    <n v="21125"/>
    <x v="273"/>
    <n v="12"/>
    <x v="125"/>
    <x v="16"/>
    <n v="15"/>
    <n v="13941"/>
    <x v="0"/>
  </r>
  <r>
    <n v="536617"/>
    <n v="85175"/>
    <x v="969"/>
    <n v="96"/>
    <x v="125"/>
    <x v="19"/>
    <n v="40.32"/>
    <n v="13941"/>
    <x v="0"/>
  </r>
  <r>
    <n v="536617"/>
    <s v="79302M"/>
    <x v="821"/>
    <n v="20"/>
    <x v="125"/>
    <x v="0"/>
    <n v="51"/>
    <n v="13941"/>
    <x v="0"/>
  </r>
  <r>
    <n v="536617"/>
    <n v="20893"/>
    <x v="970"/>
    <n v="108"/>
    <x v="125"/>
    <x v="7"/>
    <n v="226.8"/>
    <n v="13941"/>
    <x v="0"/>
  </r>
  <r>
    <n v="536617"/>
    <n v="21743"/>
    <x v="251"/>
    <n v="96"/>
    <x v="125"/>
    <x v="0"/>
    <n v="244.79999999999998"/>
    <n v="13941"/>
    <x v="0"/>
  </r>
  <r>
    <n v="536618"/>
    <n v="20975"/>
    <x v="971"/>
    <n v="24"/>
    <x v="125"/>
    <x v="15"/>
    <n v="15.600000000000001"/>
    <n v="17017"/>
    <x v="0"/>
  </r>
  <r>
    <n v="536618"/>
    <n v="21592"/>
    <x v="254"/>
    <n v="24"/>
    <x v="125"/>
    <x v="16"/>
    <n v="30"/>
    <n v="17017"/>
    <x v="0"/>
  </r>
  <r>
    <n v="536618"/>
    <n v="22551"/>
    <x v="423"/>
    <n v="24"/>
    <x v="125"/>
    <x v="9"/>
    <n v="39.599999999999994"/>
    <n v="17017"/>
    <x v="0"/>
  </r>
  <r>
    <n v="536618"/>
    <n v="22555"/>
    <x v="688"/>
    <n v="24"/>
    <x v="125"/>
    <x v="9"/>
    <n v="39.599999999999994"/>
    <n v="17017"/>
    <x v="0"/>
  </r>
  <r>
    <n v="536618"/>
    <n v="22556"/>
    <x v="687"/>
    <n v="24"/>
    <x v="125"/>
    <x v="9"/>
    <n v="39.599999999999994"/>
    <n v="17017"/>
    <x v="0"/>
  </r>
  <r>
    <n v="536618"/>
    <n v="22197"/>
    <x v="169"/>
    <n v="48"/>
    <x v="125"/>
    <x v="14"/>
    <n v="40.799999999999997"/>
    <n v="17017"/>
    <x v="0"/>
  </r>
  <r>
    <n v="536618"/>
    <n v="22198"/>
    <x v="170"/>
    <n v="24"/>
    <x v="125"/>
    <x v="9"/>
    <n v="39.599999999999994"/>
    <n v="17017"/>
    <x v="0"/>
  </r>
  <r>
    <n v="536618"/>
    <n v="22418"/>
    <x v="300"/>
    <n v="24"/>
    <x v="125"/>
    <x v="14"/>
    <n v="20.399999999999999"/>
    <n v="17017"/>
    <x v="0"/>
  </r>
  <r>
    <n v="536618"/>
    <n v="21791"/>
    <x v="32"/>
    <n v="24"/>
    <x v="125"/>
    <x v="16"/>
    <n v="30"/>
    <n v="17017"/>
    <x v="0"/>
  </r>
  <r>
    <n v="536618"/>
    <n v="21914"/>
    <x v="296"/>
    <n v="36"/>
    <x v="125"/>
    <x v="16"/>
    <n v="45"/>
    <n v="17017"/>
    <x v="0"/>
  </r>
  <r>
    <n v="536618"/>
    <n v="21915"/>
    <x v="295"/>
    <n v="24"/>
    <x v="125"/>
    <x v="16"/>
    <n v="30"/>
    <n v="17017"/>
    <x v="0"/>
  </r>
  <r>
    <n v="536618"/>
    <n v="22440"/>
    <x v="972"/>
    <n v="40"/>
    <x v="125"/>
    <x v="19"/>
    <n v="16.8"/>
    <n v="17017"/>
    <x v="0"/>
  </r>
  <r>
    <n v="536618"/>
    <n v="22434"/>
    <x v="973"/>
    <n v="16"/>
    <x v="125"/>
    <x v="18"/>
    <n v="31.2"/>
    <n v="17017"/>
    <x v="0"/>
  </r>
  <r>
    <n v="536618"/>
    <n v="22466"/>
    <x v="142"/>
    <n v="24"/>
    <x v="125"/>
    <x v="18"/>
    <n v="46.8"/>
    <n v="17017"/>
    <x v="0"/>
  </r>
  <r>
    <n v="536618"/>
    <n v="22564"/>
    <x v="974"/>
    <n v="12"/>
    <x v="125"/>
    <x v="16"/>
    <n v="15"/>
    <n v="17017"/>
    <x v="0"/>
  </r>
  <r>
    <n v="536618"/>
    <n v="84077"/>
    <x v="965"/>
    <n v="48"/>
    <x v="125"/>
    <x v="48"/>
    <n v="13.919999999999998"/>
    <n v="17017"/>
    <x v="0"/>
  </r>
  <r>
    <n v="536618"/>
    <n v="84375"/>
    <x v="299"/>
    <n v="12"/>
    <x v="125"/>
    <x v="7"/>
    <n v="25.200000000000003"/>
    <n v="17017"/>
    <x v="0"/>
  </r>
  <r>
    <n v="536618"/>
    <n v="22909"/>
    <x v="393"/>
    <n v="36"/>
    <x v="125"/>
    <x v="14"/>
    <n v="30.599999999999998"/>
    <n v="17017"/>
    <x v="0"/>
  </r>
  <r>
    <n v="536618"/>
    <n v="22910"/>
    <x v="167"/>
    <n v="40"/>
    <x v="125"/>
    <x v="0"/>
    <n v="102"/>
    <n v="17017"/>
    <x v="0"/>
  </r>
  <r>
    <n v="536618"/>
    <n v="22943"/>
    <x v="617"/>
    <n v="24"/>
    <x v="125"/>
    <x v="4"/>
    <n v="102"/>
    <n v="17017"/>
    <x v="0"/>
  </r>
  <r>
    <n v="536618"/>
    <n v="22952"/>
    <x v="390"/>
    <n v="48"/>
    <x v="125"/>
    <x v="25"/>
    <n v="26.400000000000002"/>
    <n v="17017"/>
    <x v="0"/>
  </r>
  <r>
    <n v="536619"/>
    <n v="22960"/>
    <x v="21"/>
    <n v="12"/>
    <x v="126"/>
    <x v="8"/>
    <n v="45"/>
    <n v="17017"/>
    <x v="0"/>
  </r>
  <r>
    <n v="536619"/>
    <n v="22961"/>
    <x v="78"/>
    <n v="36"/>
    <x v="126"/>
    <x v="27"/>
    <n v="52.199999999999996"/>
    <n v="17017"/>
    <x v="0"/>
  </r>
  <r>
    <n v="536620"/>
    <n v="22965"/>
    <x v="975"/>
    <n v="6"/>
    <x v="127"/>
    <x v="7"/>
    <n v="12.600000000000001"/>
    <n v="14135"/>
    <x v="0"/>
  </r>
  <r>
    <n v="536620"/>
    <n v="21215"/>
    <x v="976"/>
    <n v="120"/>
    <x v="127"/>
    <x v="19"/>
    <n v="50.4"/>
    <n v="14135"/>
    <x v="0"/>
  </r>
  <r>
    <n v="536620"/>
    <n v="21212"/>
    <x v="69"/>
    <n v="120"/>
    <x v="127"/>
    <x v="19"/>
    <n v="50.4"/>
    <n v="14135"/>
    <x v="0"/>
  </r>
  <r>
    <n v="536620"/>
    <n v="21977"/>
    <x v="71"/>
    <n v="120"/>
    <x v="127"/>
    <x v="19"/>
    <n v="50.4"/>
    <n v="14135"/>
    <x v="0"/>
  </r>
  <r>
    <n v="536620"/>
    <n v="84991"/>
    <x v="72"/>
    <n v="120"/>
    <x v="127"/>
    <x v="19"/>
    <n v="50.4"/>
    <n v="14135"/>
    <x v="0"/>
  </r>
  <r>
    <n v="536620"/>
    <n v="22961"/>
    <x v="78"/>
    <n v="12"/>
    <x v="127"/>
    <x v="27"/>
    <n v="17.399999999999999"/>
    <n v="14135"/>
    <x v="0"/>
  </r>
  <r>
    <n v="536620"/>
    <n v="22744"/>
    <x v="491"/>
    <n v="6"/>
    <x v="127"/>
    <x v="17"/>
    <n v="17.700000000000003"/>
    <n v="14135"/>
    <x v="0"/>
  </r>
  <r>
    <n v="536620"/>
    <n v="22743"/>
    <x v="649"/>
    <n v="6"/>
    <x v="127"/>
    <x v="17"/>
    <n v="17.700000000000003"/>
    <n v="14135"/>
    <x v="0"/>
  </r>
  <r>
    <n v="536620"/>
    <s v="85049E"/>
    <x v="222"/>
    <n v="12"/>
    <x v="127"/>
    <x v="16"/>
    <n v="15"/>
    <n v="14135"/>
    <x v="0"/>
  </r>
  <r>
    <n v="536620"/>
    <s v="85049G"/>
    <x v="277"/>
    <n v="12"/>
    <x v="127"/>
    <x v="16"/>
    <n v="15"/>
    <n v="14135"/>
    <x v="0"/>
  </r>
  <r>
    <n v="536620"/>
    <n v="21328"/>
    <x v="223"/>
    <n v="12"/>
    <x v="127"/>
    <x v="9"/>
    <n v="19.799999999999997"/>
    <n v="14135"/>
    <x v="0"/>
  </r>
  <r>
    <n v="536620"/>
    <n v="21058"/>
    <x v="977"/>
    <n v="12"/>
    <x v="127"/>
    <x v="14"/>
    <n v="10.199999999999999"/>
    <n v="14135"/>
    <x v="0"/>
  </r>
  <r>
    <n v="536620"/>
    <n v="21060"/>
    <x v="978"/>
    <n v="12"/>
    <x v="127"/>
    <x v="14"/>
    <n v="10.199999999999999"/>
    <n v="14135"/>
    <x v="0"/>
  </r>
  <r>
    <n v="536620"/>
    <n v="21061"/>
    <x v="278"/>
    <n v="12"/>
    <x v="127"/>
    <x v="14"/>
    <n v="10.199999999999999"/>
    <n v="14135"/>
    <x v="0"/>
  </r>
  <r>
    <n v="536620"/>
    <n v="21062"/>
    <x v="280"/>
    <n v="12"/>
    <x v="127"/>
    <x v="14"/>
    <n v="10.199999999999999"/>
    <n v="14135"/>
    <x v="0"/>
  </r>
  <r>
    <n v="536620"/>
    <n v="21719"/>
    <x v="979"/>
    <n v="12"/>
    <x v="127"/>
    <x v="14"/>
    <n v="10.199999999999999"/>
    <n v="14135"/>
    <x v="0"/>
  </r>
  <r>
    <n v="536620"/>
    <n v="21722"/>
    <x v="980"/>
    <n v="12"/>
    <x v="127"/>
    <x v="14"/>
    <n v="10.199999999999999"/>
    <n v="14135"/>
    <x v="0"/>
  </r>
  <r>
    <n v="536620"/>
    <n v="21724"/>
    <x v="29"/>
    <n v="12"/>
    <x v="127"/>
    <x v="14"/>
    <n v="10.199999999999999"/>
    <n v="14135"/>
    <x v="0"/>
  </r>
  <r>
    <n v="536620"/>
    <n v="84826"/>
    <x v="981"/>
    <n v="60"/>
    <x v="127"/>
    <x v="14"/>
    <n v="51"/>
    <n v="14135"/>
    <x v="0"/>
  </r>
  <r>
    <n v="536620"/>
    <n v="21883"/>
    <x v="30"/>
    <n v="24"/>
    <x v="127"/>
    <x v="15"/>
    <n v="15.600000000000001"/>
    <n v="14135"/>
    <x v="0"/>
  </r>
  <r>
    <n v="536620"/>
    <n v="21881"/>
    <x v="982"/>
    <n v="12"/>
    <x v="127"/>
    <x v="15"/>
    <n v="7.8000000000000007"/>
    <n v="14135"/>
    <x v="0"/>
  </r>
  <r>
    <n v="536620"/>
    <n v="21880"/>
    <x v="367"/>
    <n v="12"/>
    <x v="127"/>
    <x v="15"/>
    <n v="7.8000000000000007"/>
    <n v="14135"/>
    <x v="0"/>
  </r>
  <r>
    <n v="536620"/>
    <n v="22943"/>
    <x v="617"/>
    <n v="3"/>
    <x v="127"/>
    <x v="10"/>
    <n v="14.850000000000001"/>
    <n v="14135"/>
    <x v="0"/>
  </r>
  <r>
    <n v="536621"/>
    <n v="22549"/>
    <x v="220"/>
    <n v="24"/>
    <x v="128"/>
    <x v="27"/>
    <n v="34.799999999999997"/>
    <n v="13108"/>
    <x v="0"/>
  </r>
  <r>
    <n v="536621"/>
    <n v="22492"/>
    <x v="44"/>
    <n v="72"/>
    <x v="128"/>
    <x v="15"/>
    <n v="46.800000000000004"/>
    <n v="13108"/>
    <x v="0"/>
  </r>
  <r>
    <n v="536621"/>
    <n v="10135"/>
    <x v="460"/>
    <n v="10"/>
    <x v="128"/>
    <x v="16"/>
    <n v="12.5"/>
    <n v="13108"/>
    <x v="0"/>
  </r>
  <r>
    <n v="536621"/>
    <n v="22422"/>
    <x v="983"/>
    <n v="12"/>
    <x v="128"/>
    <x v="15"/>
    <n v="7.8000000000000007"/>
    <n v="13108"/>
    <x v="0"/>
  </r>
  <r>
    <n v="536621"/>
    <n v="21790"/>
    <x v="401"/>
    <n v="48"/>
    <x v="128"/>
    <x v="14"/>
    <n v="40.799999999999997"/>
    <n v="13108"/>
    <x v="0"/>
  </r>
  <r>
    <n v="536621"/>
    <n v="22536"/>
    <x v="984"/>
    <n v="48"/>
    <x v="128"/>
    <x v="19"/>
    <n v="20.16"/>
    <n v="13108"/>
    <x v="0"/>
  </r>
  <r>
    <n v="536621"/>
    <n v="22561"/>
    <x v="692"/>
    <n v="12"/>
    <x v="128"/>
    <x v="9"/>
    <n v="19.799999999999997"/>
    <n v="13108"/>
    <x v="0"/>
  </r>
  <r>
    <n v="536621"/>
    <n v="22752"/>
    <x v="5"/>
    <n v="12"/>
    <x v="128"/>
    <x v="35"/>
    <n v="102"/>
    <n v="13108"/>
    <x v="0"/>
  </r>
  <r>
    <n v="536621"/>
    <n v="21791"/>
    <x v="32"/>
    <n v="36"/>
    <x v="128"/>
    <x v="16"/>
    <n v="45"/>
    <n v="13108"/>
    <x v="0"/>
  </r>
  <r>
    <n v="536621"/>
    <n v="22491"/>
    <x v="985"/>
    <n v="24"/>
    <x v="128"/>
    <x v="14"/>
    <n v="20.399999999999999"/>
    <n v="13108"/>
    <x v="0"/>
  </r>
  <r>
    <n v="536623"/>
    <n v="21355"/>
    <x v="986"/>
    <n v="24"/>
    <x v="129"/>
    <x v="16"/>
    <n v="30"/>
    <n v="15601"/>
    <x v="0"/>
  </r>
  <r>
    <n v="536623"/>
    <n v="21756"/>
    <x v="25"/>
    <n v="6"/>
    <x v="129"/>
    <x v="12"/>
    <n v="35.700000000000003"/>
    <n v="15601"/>
    <x v="0"/>
  </r>
  <r>
    <n v="536623"/>
    <n v="21518"/>
    <x v="987"/>
    <n v="12"/>
    <x v="129"/>
    <x v="19"/>
    <n v="5.04"/>
    <n v="15601"/>
    <x v="0"/>
  </r>
  <r>
    <n v="536623"/>
    <n v="21520"/>
    <x v="695"/>
    <n v="12"/>
    <x v="129"/>
    <x v="19"/>
    <n v="5.04"/>
    <n v="15601"/>
    <x v="0"/>
  </r>
  <r>
    <n v="536623"/>
    <n v="21506"/>
    <x v="188"/>
    <n v="12"/>
    <x v="129"/>
    <x v="19"/>
    <n v="5.04"/>
    <n v="15601"/>
    <x v="0"/>
  </r>
  <r>
    <n v="536623"/>
    <n v="22023"/>
    <x v="988"/>
    <n v="12"/>
    <x v="129"/>
    <x v="19"/>
    <n v="5.04"/>
    <n v="15601"/>
    <x v="0"/>
  </r>
  <r>
    <n v="536623"/>
    <n v="21519"/>
    <x v="676"/>
    <n v="12"/>
    <x v="129"/>
    <x v="19"/>
    <n v="5.04"/>
    <n v="15601"/>
    <x v="0"/>
  </r>
  <r>
    <n v="536623"/>
    <n v="22037"/>
    <x v="963"/>
    <n v="12"/>
    <x v="129"/>
    <x v="19"/>
    <n v="5.04"/>
    <n v="15601"/>
    <x v="0"/>
  </r>
  <r>
    <n v="536623"/>
    <n v="22029"/>
    <x v="962"/>
    <n v="12"/>
    <x v="129"/>
    <x v="19"/>
    <n v="5.04"/>
    <n v="15601"/>
    <x v="0"/>
  </r>
  <r>
    <n v="536623"/>
    <n v="22030"/>
    <x v="899"/>
    <n v="12"/>
    <x v="129"/>
    <x v="19"/>
    <n v="5.04"/>
    <n v="15601"/>
    <x v="0"/>
  </r>
  <r>
    <n v="536623"/>
    <n v="22027"/>
    <x v="989"/>
    <n v="12"/>
    <x v="129"/>
    <x v="19"/>
    <n v="5.04"/>
    <n v="15601"/>
    <x v="0"/>
  </r>
  <r>
    <n v="536623"/>
    <n v="22983"/>
    <x v="547"/>
    <n v="24"/>
    <x v="129"/>
    <x v="19"/>
    <n v="10.08"/>
    <n v="15601"/>
    <x v="0"/>
  </r>
  <r>
    <n v="536623"/>
    <n v="22718"/>
    <x v="990"/>
    <n v="24"/>
    <x v="129"/>
    <x v="19"/>
    <n v="10.08"/>
    <n v="15601"/>
    <x v="0"/>
  </r>
  <r>
    <n v="536623"/>
    <n v="22717"/>
    <x v="991"/>
    <n v="12"/>
    <x v="129"/>
    <x v="19"/>
    <n v="5.04"/>
    <n v="15601"/>
    <x v="0"/>
  </r>
  <r>
    <n v="536623"/>
    <n v="22712"/>
    <x v="546"/>
    <n v="24"/>
    <x v="129"/>
    <x v="19"/>
    <n v="10.08"/>
    <n v="15601"/>
    <x v="0"/>
  </r>
  <r>
    <n v="536623"/>
    <n v="22028"/>
    <x v="992"/>
    <n v="12"/>
    <x v="129"/>
    <x v="19"/>
    <n v="5.04"/>
    <n v="15601"/>
    <x v="0"/>
  </r>
  <r>
    <n v="536623"/>
    <n v="22815"/>
    <x v="642"/>
    <n v="24"/>
    <x v="129"/>
    <x v="19"/>
    <n v="10.08"/>
    <n v="15601"/>
    <x v="0"/>
  </r>
  <r>
    <n v="536623"/>
    <n v="72818"/>
    <x v="522"/>
    <n v="24"/>
    <x v="129"/>
    <x v="14"/>
    <n v="20.399999999999999"/>
    <n v="15601"/>
    <x v="0"/>
  </r>
  <r>
    <n v="536623"/>
    <n v="22697"/>
    <x v="623"/>
    <n v="12"/>
    <x v="129"/>
    <x v="17"/>
    <n v="35.400000000000006"/>
    <n v="15601"/>
    <x v="0"/>
  </r>
  <r>
    <n v="536623"/>
    <n v="21670"/>
    <x v="792"/>
    <n v="12"/>
    <x v="129"/>
    <x v="16"/>
    <n v="15"/>
    <n v="15601"/>
    <x v="0"/>
  </r>
  <r>
    <n v="536623"/>
    <n v="21669"/>
    <x v="993"/>
    <n v="12"/>
    <x v="129"/>
    <x v="16"/>
    <n v="15"/>
    <n v="15601"/>
    <x v="0"/>
  </r>
  <r>
    <n v="536623"/>
    <n v="21671"/>
    <x v="994"/>
    <n v="12"/>
    <x v="129"/>
    <x v="16"/>
    <n v="15"/>
    <n v="15601"/>
    <x v="0"/>
  </r>
  <r>
    <n v="536623"/>
    <n v="21673"/>
    <x v="995"/>
    <n v="12"/>
    <x v="129"/>
    <x v="16"/>
    <n v="15"/>
    <n v="15601"/>
    <x v="0"/>
  </r>
  <r>
    <n v="536623"/>
    <n v="21672"/>
    <x v="83"/>
    <n v="12"/>
    <x v="129"/>
    <x v="16"/>
    <n v="15"/>
    <n v="15601"/>
    <x v="0"/>
  </r>
  <r>
    <n v="536623"/>
    <n v="22771"/>
    <x v="85"/>
    <n v="12"/>
    <x v="129"/>
    <x v="16"/>
    <n v="15"/>
    <n v="15601"/>
    <x v="0"/>
  </r>
  <r>
    <n v="536623"/>
    <n v="22775"/>
    <x v="410"/>
    <n v="12"/>
    <x v="129"/>
    <x v="16"/>
    <n v="15"/>
    <n v="15601"/>
    <x v="0"/>
  </r>
  <r>
    <n v="536623"/>
    <n v="22772"/>
    <x v="270"/>
    <n v="12"/>
    <x v="129"/>
    <x v="16"/>
    <n v="15"/>
    <n v="15601"/>
    <x v="0"/>
  </r>
  <r>
    <n v="536623"/>
    <n v="22774"/>
    <x v="84"/>
    <n v="12"/>
    <x v="129"/>
    <x v="16"/>
    <n v="15"/>
    <n v="15601"/>
    <x v="0"/>
  </r>
  <r>
    <n v="536623"/>
    <n v="48185"/>
    <x v="207"/>
    <n v="4"/>
    <x v="129"/>
    <x v="13"/>
    <n v="31.8"/>
    <n v="15601"/>
    <x v="0"/>
  </r>
  <r>
    <n v="536623"/>
    <n v="48187"/>
    <x v="20"/>
    <n v="4"/>
    <x v="129"/>
    <x v="13"/>
    <n v="31.8"/>
    <n v="15601"/>
    <x v="0"/>
  </r>
  <r>
    <n v="536623"/>
    <s v="82494L"/>
    <x v="55"/>
    <n v="12"/>
    <x v="129"/>
    <x v="17"/>
    <n v="35.400000000000006"/>
    <n v="15601"/>
    <x v="0"/>
  </r>
  <r>
    <n v="536623"/>
    <n v="22245"/>
    <x v="996"/>
    <n v="24"/>
    <x v="129"/>
    <x v="14"/>
    <n v="20.399999999999999"/>
    <n v="15601"/>
    <x v="0"/>
  </r>
  <r>
    <n v="536623"/>
    <n v="84755"/>
    <x v="121"/>
    <n v="32"/>
    <x v="129"/>
    <x v="15"/>
    <n v="20.8"/>
    <n v="15601"/>
    <x v="0"/>
  </r>
  <r>
    <n v="536623"/>
    <n v="22460"/>
    <x v="997"/>
    <n v="24"/>
    <x v="129"/>
    <x v="16"/>
    <n v="30"/>
    <n v="15601"/>
    <x v="0"/>
  </r>
  <r>
    <n v="536623"/>
    <s v="84970L"/>
    <x v="302"/>
    <n v="24"/>
    <x v="129"/>
    <x v="52"/>
    <n v="22.799999999999997"/>
    <n v="15601"/>
    <x v="0"/>
  </r>
  <r>
    <n v="536623"/>
    <n v="22432"/>
    <x v="998"/>
    <n v="6"/>
    <x v="129"/>
    <x v="18"/>
    <n v="11.7"/>
    <n v="15601"/>
    <x v="0"/>
  </r>
  <r>
    <n v="536623"/>
    <n v="22433"/>
    <x v="999"/>
    <n v="6"/>
    <x v="129"/>
    <x v="18"/>
    <n v="11.7"/>
    <n v="15601"/>
    <x v="0"/>
  </r>
  <r>
    <n v="536623"/>
    <n v="22431"/>
    <x v="1000"/>
    <n v="6"/>
    <x v="129"/>
    <x v="18"/>
    <n v="11.7"/>
    <n v="15601"/>
    <x v="0"/>
  </r>
  <r>
    <n v="536623"/>
    <n v="84674"/>
    <x v="1001"/>
    <n v="6"/>
    <x v="129"/>
    <x v="17"/>
    <n v="17.700000000000003"/>
    <n v="15601"/>
    <x v="0"/>
  </r>
  <r>
    <n v="536623"/>
    <n v="82486"/>
    <x v="53"/>
    <n v="4"/>
    <x v="129"/>
    <x v="13"/>
    <n v="31.8"/>
    <n v="15601"/>
    <x v="0"/>
  </r>
  <r>
    <n v="536623"/>
    <n v="82483"/>
    <x v="52"/>
    <n v="4"/>
    <x v="129"/>
    <x v="12"/>
    <n v="23.8"/>
    <n v="15601"/>
    <x v="0"/>
  </r>
  <r>
    <n v="536623"/>
    <n v="21068"/>
    <x v="51"/>
    <n v="12"/>
    <x v="129"/>
    <x v="16"/>
    <n v="15"/>
    <n v="15601"/>
    <x v="0"/>
  </r>
  <r>
    <n v="536623"/>
    <n v="21069"/>
    <x v="1002"/>
    <n v="12"/>
    <x v="129"/>
    <x v="16"/>
    <n v="15"/>
    <n v="15601"/>
    <x v="0"/>
  </r>
  <r>
    <n v="536623"/>
    <n v="21070"/>
    <x v="1003"/>
    <n v="12"/>
    <x v="129"/>
    <x v="16"/>
    <n v="15"/>
    <n v="15601"/>
    <x v="0"/>
  </r>
  <r>
    <n v="536623"/>
    <n v="22972"/>
    <x v="325"/>
    <n v="12"/>
    <x v="129"/>
    <x v="9"/>
    <n v="19.799999999999997"/>
    <n v="15601"/>
    <x v="0"/>
  </r>
  <r>
    <n v="536623"/>
    <n v="22974"/>
    <x v="647"/>
    <n v="12"/>
    <x v="129"/>
    <x v="9"/>
    <n v="19.799999999999997"/>
    <n v="15601"/>
    <x v="0"/>
  </r>
  <r>
    <n v="536623"/>
    <n v="22419"/>
    <x v="1004"/>
    <n v="36"/>
    <x v="129"/>
    <x v="19"/>
    <n v="15.12"/>
    <n v="15601"/>
    <x v="0"/>
  </r>
  <r>
    <n v="536623"/>
    <n v="21071"/>
    <x v="50"/>
    <n v="12"/>
    <x v="129"/>
    <x v="16"/>
    <n v="15"/>
    <n v="15601"/>
    <x v="0"/>
  </r>
  <r>
    <n v="536624"/>
    <n v="22676"/>
    <x v="1005"/>
    <n v="10"/>
    <x v="130"/>
    <x v="16"/>
    <n v="12.5"/>
    <n v="13418"/>
    <x v="0"/>
  </r>
  <r>
    <n v="536624"/>
    <n v="22727"/>
    <x v="27"/>
    <n v="24"/>
    <x v="130"/>
    <x v="8"/>
    <n v="90"/>
    <n v="13418"/>
    <x v="0"/>
  </r>
  <r>
    <n v="536624"/>
    <n v="22726"/>
    <x v="28"/>
    <n v="24"/>
    <x v="130"/>
    <x v="8"/>
    <n v="90"/>
    <n v="13418"/>
    <x v="0"/>
  </r>
  <r>
    <n v="536624"/>
    <n v="22730"/>
    <x v="199"/>
    <n v="8"/>
    <x v="130"/>
    <x v="8"/>
    <n v="30"/>
    <n v="13418"/>
    <x v="0"/>
  </r>
  <r>
    <n v="536624"/>
    <n v="22725"/>
    <x v="892"/>
    <n v="8"/>
    <x v="130"/>
    <x v="8"/>
    <n v="30"/>
    <n v="13418"/>
    <x v="0"/>
  </r>
  <r>
    <n v="536624"/>
    <n v="22672"/>
    <x v="1006"/>
    <n v="12"/>
    <x v="130"/>
    <x v="9"/>
    <n v="19.799999999999997"/>
    <n v="13418"/>
    <x v="0"/>
  </r>
  <r>
    <n v="536624"/>
    <n v="22109"/>
    <x v="336"/>
    <n v="16"/>
    <x v="130"/>
    <x v="1"/>
    <n v="54.24"/>
    <n v="13418"/>
    <x v="0"/>
  </r>
  <r>
    <n v="536624"/>
    <n v="22925"/>
    <x v="476"/>
    <n v="2"/>
    <x v="130"/>
    <x v="12"/>
    <n v="11.9"/>
    <n v="13418"/>
    <x v="0"/>
  </r>
  <r>
    <n v="536624"/>
    <n v="22926"/>
    <x v="116"/>
    <n v="2"/>
    <x v="130"/>
    <x v="12"/>
    <n v="11.9"/>
    <n v="13418"/>
    <x v="0"/>
  </r>
  <r>
    <n v="536624"/>
    <n v="22927"/>
    <x v="475"/>
    <n v="2"/>
    <x v="130"/>
    <x v="12"/>
    <n v="11.9"/>
    <n v="13418"/>
    <x v="0"/>
  </r>
  <r>
    <n v="536624"/>
    <n v="22699"/>
    <x v="618"/>
    <n v="6"/>
    <x v="130"/>
    <x v="17"/>
    <n v="17.700000000000003"/>
    <n v="13418"/>
    <x v="0"/>
  </r>
  <r>
    <n v="536624"/>
    <n v="20914"/>
    <x v="291"/>
    <n v="6"/>
    <x v="130"/>
    <x v="17"/>
    <n v="17.700000000000003"/>
    <n v="13418"/>
    <x v="0"/>
  </r>
  <r>
    <n v="536624"/>
    <n v="21212"/>
    <x v="69"/>
    <n v="24"/>
    <x v="130"/>
    <x v="25"/>
    <n v="13.200000000000001"/>
    <n v="13418"/>
    <x v="0"/>
  </r>
  <r>
    <n v="536624"/>
    <n v="21843"/>
    <x v="722"/>
    <n v="4"/>
    <x v="130"/>
    <x v="23"/>
    <n v="43.8"/>
    <n v="13418"/>
    <x v="0"/>
  </r>
  <r>
    <n v="536624"/>
    <n v="21588"/>
    <x v="578"/>
    <n v="12"/>
    <x v="130"/>
    <x v="0"/>
    <n v="30.599999999999998"/>
    <n v="13418"/>
    <x v="0"/>
  </r>
  <r>
    <n v="536624"/>
    <n v="21584"/>
    <x v="510"/>
    <n v="20"/>
    <x v="130"/>
    <x v="9"/>
    <n v="33"/>
    <n v="13418"/>
    <x v="0"/>
  </r>
  <r>
    <n v="536624"/>
    <n v="22568"/>
    <x v="326"/>
    <n v="4"/>
    <x v="130"/>
    <x v="8"/>
    <n v="15"/>
    <n v="13418"/>
    <x v="0"/>
  </r>
  <r>
    <n v="536624"/>
    <n v="22569"/>
    <x v="380"/>
    <n v="4"/>
    <x v="130"/>
    <x v="8"/>
    <n v="15"/>
    <n v="13418"/>
    <x v="0"/>
  </r>
  <r>
    <n v="536624"/>
    <n v="22570"/>
    <x v="379"/>
    <n v="4"/>
    <x v="130"/>
    <x v="8"/>
    <n v="15"/>
    <n v="13418"/>
    <x v="0"/>
  </r>
  <r>
    <n v="536624"/>
    <n v="21914"/>
    <x v="296"/>
    <n v="12"/>
    <x v="130"/>
    <x v="16"/>
    <n v="15"/>
    <n v="13418"/>
    <x v="0"/>
  </r>
  <r>
    <n v="536624"/>
    <n v="21915"/>
    <x v="295"/>
    <n v="12"/>
    <x v="130"/>
    <x v="16"/>
    <n v="15"/>
    <n v="13418"/>
    <x v="0"/>
  </r>
  <r>
    <n v="536624"/>
    <n v="22549"/>
    <x v="220"/>
    <n v="12"/>
    <x v="130"/>
    <x v="27"/>
    <n v="17.399999999999999"/>
    <n v="13418"/>
    <x v="0"/>
  </r>
  <r>
    <n v="536626"/>
    <n v="22965"/>
    <x v="975"/>
    <n v="6"/>
    <x v="131"/>
    <x v="7"/>
    <n v="12.600000000000001"/>
    <n v="13418"/>
    <x v="0"/>
  </r>
  <r>
    <n v="536627"/>
    <n v="22927"/>
    <x v="475"/>
    <n v="2"/>
    <x v="132"/>
    <x v="12"/>
    <n v="11.9"/>
    <n v="15658"/>
    <x v="0"/>
  </r>
  <r>
    <n v="536627"/>
    <n v="22928"/>
    <x v="1007"/>
    <n v="2"/>
    <x v="132"/>
    <x v="12"/>
    <n v="11.9"/>
    <n v="15658"/>
    <x v="0"/>
  </r>
  <r>
    <n v="536627"/>
    <n v="22926"/>
    <x v="116"/>
    <n v="2"/>
    <x v="132"/>
    <x v="12"/>
    <n v="11.9"/>
    <n v="15658"/>
    <x v="0"/>
  </r>
  <r>
    <n v="536627"/>
    <n v="22776"/>
    <x v="1008"/>
    <n v="2"/>
    <x v="132"/>
    <x v="11"/>
    <n v="19.899999999999999"/>
    <n v="15658"/>
    <x v="0"/>
  </r>
  <r>
    <n v="536627"/>
    <n v="22778"/>
    <x v="1009"/>
    <n v="4"/>
    <x v="132"/>
    <x v="28"/>
    <n v="15.8"/>
    <n v="15658"/>
    <x v="0"/>
  </r>
  <r>
    <n v="536627"/>
    <n v="22777"/>
    <x v="1010"/>
    <n v="2"/>
    <x v="132"/>
    <x v="35"/>
    <n v="17"/>
    <n v="15658"/>
    <x v="0"/>
  </r>
  <r>
    <n v="536627"/>
    <n v="22783"/>
    <x v="119"/>
    <n v="1"/>
    <x v="132"/>
    <x v="34"/>
    <n v="19.95"/>
    <n v="15658"/>
    <x v="0"/>
  </r>
  <r>
    <n v="536627"/>
    <n v="22941"/>
    <x v="152"/>
    <n v="2"/>
    <x v="132"/>
    <x v="35"/>
    <n v="17"/>
    <n v="15658"/>
    <x v="0"/>
  </r>
  <r>
    <n v="536627"/>
    <n v="21756"/>
    <x v="25"/>
    <n v="3"/>
    <x v="132"/>
    <x v="12"/>
    <n v="17.850000000000001"/>
    <n v="15658"/>
    <x v="0"/>
  </r>
  <r>
    <n v="536627"/>
    <n v="22961"/>
    <x v="78"/>
    <n v="12"/>
    <x v="132"/>
    <x v="27"/>
    <n v="17.399999999999999"/>
    <n v="15658"/>
    <x v="0"/>
  </r>
  <r>
    <n v="536627"/>
    <n v="22423"/>
    <x v="529"/>
    <n v="4"/>
    <x v="132"/>
    <x v="33"/>
    <n v="51"/>
    <n v="15658"/>
    <x v="0"/>
  </r>
  <r>
    <n v="536627"/>
    <n v="22697"/>
    <x v="623"/>
    <n v="12"/>
    <x v="132"/>
    <x v="17"/>
    <n v="35.400000000000006"/>
    <n v="15658"/>
    <x v="0"/>
  </r>
  <r>
    <n v="536627"/>
    <n v="22699"/>
    <x v="618"/>
    <n v="12"/>
    <x v="132"/>
    <x v="17"/>
    <n v="35.400000000000006"/>
    <n v="15658"/>
    <x v="0"/>
  </r>
  <r>
    <n v="536627"/>
    <n v="21755"/>
    <x v="18"/>
    <n v="4"/>
    <x v="132"/>
    <x v="12"/>
    <n v="23.8"/>
    <n v="15658"/>
    <x v="0"/>
  </r>
  <r>
    <n v="536628"/>
    <s v="85123A"/>
    <x v="0"/>
    <n v="6"/>
    <x v="133"/>
    <x v="0"/>
    <n v="15.299999999999999"/>
    <n v="17850"/>
    <x v="0"/>
  </r>
  <r>
    <n v="536628"/>
    <n v="71053"/>
    <x v="1"/>
    <n v="6"/>
    <x v="133"/>
    <x v="1"/>
    <n v="20.34"/>
    <n v="17850"/>
    <x v="0"/>
  </r>
  <r>
    <n v="536628"/>
    <s v="84406B"/>
    <x v="2"/>
    <n v="6"/>
    <x v="133"/>
    <x v="2"/>
    <n v="16.5"/>
    <n v="17850"/>
    <x v="0"/>
  </r>
  <r>
    <n v="536628"/>
    <n v="37370"/>
    <x v="48"/>
    <n v="6"/>
    <x v="133"/>
    <x v="21"/>
    <n v="6.36"/>
    <n v="17850"/>
    <x v="0"/>
  </r>
  <r>
    <n v="536628"/>
    <n v="21871"/>
    <x v="49"/>
    <n v="6"/>
    <x v="133"/>
    <x v="21"/>
    <n v="6.36"/>
    <n v="17850"/>
    <x v="0"/>
  </r>
  <r>
    <n v="536628"/>
    <n v="21071"/>
    <x v="50"/>
    <n v="6"/>
    <x v="133"/>
    <x v="21"/>
    <n v="6.36"/>
    <n v="17850"/>
    <x v="0"/>
  </r>
  <r>
    <n v="536628"/>
    <n v="21068"/>
    <x v="51"/>
    <n v="6"/>
    <x v="133"/>
    <x v="21"/>
    <n v="6.36"/>
    <n v="17850"/>
    <x v="0"/>
  </r>
  <r>
    <n v="536628"/>
    <n v="82483"/>
    <x v="52"/>
    <n v="4"/>
    <x v="133"/>
    <x v="10"/>
    <n v="19.8"/>
    <n v="17850"/>
    <x v="0"/>
  </r>
  <r>
    <n v="536628"/>
    <n v="82486"/>
    <x v="53"/>
    <n v="2"/>
    <x v="133"/>
    <x v="22"/>
    <n v="13.9"/>
    <n v="17850"/>
    <x v="0"/>
  </r>
  <r>
    <n v="536628"/>
    <n v="82482"/>
    <x v="54"/>
    <n v="6"/>
    <x v="133"/>
    <x v="7"/>
    <n v="12.600000000000001"/>
    <n v="17850"/>
    <x v="0"/>
  </r>
  <r>
    <n v="536628"/>
    <s v="82494L"/>
    <x v="55"/>
    <n v="6"/>
    <x v="133"/>
    <x v="0"/>
    <n v="15.299999999999999"/>
    <n v="17850"/>
    <x v="0"/>
  </r>
  <r>
    <n v="536628"/>
    <n v="22411"/>
    <x v="81"/>
    <n v="6"/>
    <x v="133"/>
    <x v="9"/>
    <n v="9.8999999999999986"/>
    <n v="17850"/>
    <x v="0"/>
  </r>
  <r>
    <n v="536628"/>
    <s v="84029G"/>
    <x v="3"/>
    <n v="6"/>
    <x v="133"/>
    <x v="1"/>
    <n v="20.34"/>
    <n v="17850"/>
    <x v="0"/>
  </r>
  <r>
    <n v="536628"/>
    <s v="84029E"/>
    <x v="4"/>
    <n v="6"/>
    <x v="133"/>
    <x v="1"/>
    <n v="20.34"/>
    <n v="17850"/>
    <x v="0"/>
  </r>
  <r>
    <n v="536628"/>
    <n v="22752"/>
    <x v="5"/>
    <n v="2"/>
    <x v="133"/>
    <x v="3"/>
    <n v="15.3"/>
    <n v="17850"/>
    <x v="0"/>
  </r>
  <r>
    <n v="536628"/>
    <n v="21730"/>
    <x v="6"/>
    <n v="6"/>
    <x v="133"/>
    <x v="4"/>
    <n v="25.5"/>
    <n v="17850"/>
    <x v="0"/>
  </r>
  <r>
    <n v="536629"/>
    <n v="22632"/>
    <x v="8"/>
    <n v="6"/>
    <x v="134"/>
    <x v="5"/>
    <n v="11.100000000000001"/>
    <n v="17850"/>
    <x v="0"/>
  </r>
  <r>
    <n v="536629"/>
    <n v="22633"/>
    <x v="7"/>
    <n v="6"/>
    <x v="134"/>
    <x v="5"/>
    <n v="11.100000000000001"/>
    <n v="17850"/>
    <x v="0"/>
  </r>
  <r>
    <n v="536630"/>
    <s v="85123A"/>
    <x v="0"/>
    <n v="6"/>
    <x v="135"/>
    <x v="0"/>
    <n v="15.299999999999999"/>
    <n v="17850"/>
    <x v="0"/>
  </r>
  <r>
    <n v="536630"/>
    <n v="71053"/>
    <x v="1"/>
    <n v="6"/>
    <x v="135"/>
    <x v="1"/>
    <n v="20.34"/>
    <n v="17850"/>
    <x v="0"/>
  </r>
  <r>
    <n v="536630"/>
    <s v="84406B"/>
    <x v="2"/>
    <n v="6"/>
    <x v="135"/>
    <x v="2"/>
    <n v="16.5"/>
    <n v="17850"/>
    <x v="0"/>
  </r>
  <r>
    <n v="536630"/>
    <n v="37370"/>
    <x v="48"/>
    <n v="6"/>
    <x v="135"/>
    <x v="21"/>
    <n v="6.36"/>
    <n v="17850"/>
    <x v="0"/>
  </r>
  <r>
    <n v="536630"/>
    <n v="21871"/>
    <x v="49"/>
    <n v="6"/>
    <x v="135"/>
    <x v="21"/>
    <n v="6.36"/>
    <n v="17850"/>
    <x v="0"/>
  </r>
  <r>
    <n v="536630"/>
    <n v="21071"/>
    <x v="50"/>
    <n v="6"/>
    <x v="135"/>
    <x v="21"/>
    <n v="6.36"/>
    <n v="17850"/>
    <x v="0"/>
  </r>
  <r>
    <n v="536630"/>
    <n v="21068"/>
    <x v="51"/>
    <n v="6"/>
    <x v="135"/>
    <x v="21"/>
    <n v="6.36"/>
    <n v="17850"/>
    <x v="0"/>
  </r>
  <r>
    <n v="536630"/>
    <n v="82483"/>
    <x v="52"/>
    <n v="4"/>
    <x v="135"/>
    <x v="10"/>
    <n v="19.8"/>
    <n v="17850"/>
    <x v="0"/>
  </r>
  <r>
    <n v="536630"/>
    <n v="82486"/>
    <x v="53"/>
    <n v="4"/>
    <x v="135"/>
    <x v="22"/>
    <n v="27.8"/>
    <n v="17850"/>
    <x v="0"/>
  </r>
  <r>
    <n v="536630"/>
    <n v="82482"/>
    <x v="54"/>
    <n v="6"/>
    <x v="135"/>
    <x v="7"/>
    <n v="12.600000000000001"/>
    <n v="17850"/>
    <x v="0"/>
  </r>
  <r>
    <n v="536630"/>
    <s v="82494L"/>
    <x v="55"/>
    <n v="6"/>
    <x v="135"/>
    <x v="0"/>
    <n v="15.299999999999999"/>
    <n v="17850"/>
    <x v="0"/>
  </r>
  <r>
    <n v="536630"/>
    <n v="22411"/>
    <x v="81"/>
    <n v="6"/>
    <x v="135"/>
    <x v="9"/>
    <n v="9.8999999999999986"/>
    <n v="17850"/>
    <x v="0"/>
  </r>
  <r>
    <n v="536630"/>
    <s v="84029G"/>
    <x v="3"/>
    <n v="6"/>
    <x v="135"/>
    <x v="1"/>
    <n v="20.34"/>
    <n v="17850"/>
    <x v="0"/>
  </r>
  <r>
    <n v="536630"/>
    <s v="84029E"/>
    <x v="4"/>
    <n v="6"/>
    <x v="135"/>
    <x v="1"/>
    <n v="20.34"/>
    <n v="17850"/>
    <x v="0"/>
  </r>
  <r>
    <n v="536630"/>
    <n v="22752"/>
    <x v="5"/>
    <n v="2"/>
    <x v="135"/>
    <x v="3"/>
    <n v="15.3"/>
    <n v="17850"/>
    <x v="0"/>
  </r>
  <r>
    <n v="536630"/>
    <n v="21730"/>
    <x v="6"/>
    <n v="6"/>
    <x v="135"/>
    <x v="4"/>
    <n v="25.5"/>
    <n v="17850"/>
    <x v="0"/>
  </r>
  <r>
    <n v="536631"/>
    <n v="22632"/>
    <x v="8"/>
    <n v="6"/>
    <x v="136"/>
    <x v="5"/>
    <n v="11.100000000000001"/>
    <n v="17850"/>
    <x v="0"/>
  </r>
  <r>
    <n v="536631"/>
    <n v="22633"/>
    <x v="7"/>
    <n v="6"/>
    <x v="136"/>
    <x v="5"/>
    <n v="11.100000000000001"/>
    <n v="17850"/>
    <x v="0"/>
  </r>
  <r>
    <n v="536632"/>
    <n v="21931"/>
    <x v="76"/>
    <n v="10"/>
    <x v="137"/>
    <x v="18"/>
    <n v="19.5"/>
    <n v="14388"/>
    <x v="0"/>
  </r>
  <r>
    <n v="536632"/>
    <s v="85099B"/>
    <x v="138"/>
    <n v="10"/>
    <x v="137"/>
    <x v="18"/>
    <n v="19.5"/>
    <n v="14388"/>
    <x v="0"/>
  </r>
  <r>
    <n v="536632"/>
    <n v="22386"/>
    <x v="59"/>
    <n v="10"/>
    <x v="137"/>
    <x v="18"/>
    <n v="19.5"/>
    <n v="14388"/>
    <x v="0"/>
  </r>
  <r>
    <n v="536632"/>
    <n v="22477"/>
    <x v="1011"/>
    <n v="10"/>
    <x v="137"/>
    <x v="16"/>
    <n v="12.5"/>
    <n v="14388"/>
    <x v="0"/>
  </r>
  <r>
    <n v="536632"/>
    <n v="21875"/>
    <x v="1012"/>
    <n v="12"/>
    <x v="137"/>
    <x v="16"/>
    <n v="15"/>
    <n v="14388"/>
    <x v="0"/>
  </r>
  <r>
    <n v="536632"/>
    <n v="37370"/>
    <x v="48"/>
    <n v="12"/>
    <x v="137"/>
    <x v="16"/>
    <n v="15"/>
    <n v="14388"/>
    <x v="0"/>
  </r>
  <r>
    <n v="536632"/>
    <n v="21479"/>
    <x v="213"/>
    <n v="4"/>
    <x v="137"/>
    <x v="8"/>
    <n v="15"/>
    <n v="14388"/>
    <x v="0"/>
  </r>
  <r>
    <n v="536632"/>
    <n v="21484"/>
    <x v="197"/>
    <n v="4"/>
    <x v="137"/>
    <x v="24"/>
    <n v="13.8"/>
    <n v="14388"/>
    <x v="0"/>
  </r>
  <r>
    <n v="536632"/>
    <n v="21485"/>
    <x v="175"/>
    <n v="3"/>
    <x v="137"/>
    <x v="10"/>
    <n v="14.850000000000001"/>
    <n v="14388"/>
    <x v="0"/>
  </r>
  <r>
    <n v="536632"/>
    <n v="22111"/>
    <x v="214"/>
    <n v="3"/>
    <x v="137"/>
    <x v="10"/>
    <n v="14.850000000000001"/>
    <n v="14388"/>
    <x v="0"/>
  </r>
  <r>
    <n v="536632"/>
    <n v="22837"/>
    <x v="268"/>
    <n v="4"/>
    <x v="137"/>
    <x v="47"/>
    <n v="18.600000000000001"/>
    <n v="14388"/>
    <x v="0"/>
  </r>
  <r>
    <n v="536632"/>
    <n v="22812"/>
    <x v="317"/>
    <n v="12"/>
    <x v="137"/>
    <x v="18"/>
    <n v="23.4"/>
    <n v="14388"/>
    <x v="0"/>
  </r>
  <r>
    <n v="536632"/>
    <n v="22739"/>
    <x v="391"/>
    <n v="10"/>
    <x v="137"/>
    <x v="9"/>
    <n v="16.5"/>
    <n v="14388"/>
    <x v="0"/>
  </r>
  <r>
    <n v="536632"/>
    <n v="22924"/>
    <x v="1013"/>
    <n v="12"/>
    <x v="137"/>
    <x v="14"/>
    <n v="10.199999999999999"/>
    <n v="14388"/>
    <x v="0"/>
  </r>
  <r>
    <n v="536632"/>
    <n v="22923"/>
    <x v="149"/>
    <n v="12"/>
    <x v="137"/>
    <x v="14"/>
    <n v="10.199999999999999"/>
    <n v="14388"/>
    <x v="0"/>
  </r>
  <r>
    <n v="536632"/>
    <n v="22961"/>
    <x v="78"/>
    <n v="12"/>
    <x v="137"/>
    <x v="27"/>
    <n v="17.399999999999999"/>
    <n v="14388"/>
    <x v="0"/>
  </r>
  <r>
    <n v="536632"/>
    <n v="22964"/>
    <x v="283"/>
    <n v="6"/>
    <x v="137"/>
    <x v="7"/>
    <n v="12.600000000000001"/>
    <n v="14388"/>
    <x v="0"/>
  </r>
  <r>
    <n v="536632"/>
    <n v="22988"/>
    <x v="388"/>
    <n v="12"/>
    <x v="137"/>
    <x v="16"/>
    <n v="15"/>
    <n v="14388"/>
    <x v="0"/>
  </r>
  <r>
    <n v="536632"/>
    <n v="21843"/>
    <x v="722"/>
    <n v="1"/>
    <x v="137"/>
    <x v="23"/>
    <n v="10.95"/>
    <n v="14388"/>
    <x v="0"/>
  </r>
  <r>
    <n v="536632"/>
    <n v="21217"/>
    <x v="1014"/>
    <n v="1"/>
    <x v="137"/>
    <x v="11"/>
    <n v="9.9499999999999993"/>
    <n v="14388"/>
    <x v="0"/>
  </r>
  <r>
    <n v="536632"/>
    <s v="79066K"/>
    <x v="803"/>
    <n v="10"/>
    <x v="137"/>
    <x v="14"/>
    <n v="8.5"/>
    <n v="14388"/>
    <x v="0"/>
  </r>
  <r>
    <n v="536633"/>
    <n v="22952"/>
    <x v="390"/>
    <n v="24"/>
    <x v="138"/>
    <x v="25"/>
    <n v="13.200000000000001"/>
    <n v="14901"/>
    <x v="0"/>
  </r>
  <r>
    <n v="536633"/>
    <n v="22301"/>
    <x v="1015"/>
    <n v="1"/>
    <x v="138"/>
    <x v="0"/>
    <n v="2.5499999999999998"/>
    <n v="14901"/>
    <x v="0"/>
  </r>
  <r>
    <n v="536633"/>
    <n v="22960"/>
    <x v="21"/>
    <n v="6"/>
    <x v="138"/>
    <x v="4"/>
    <n v="25.5"/>
    <n v="14901"/>
    <x v="0"/>
  </r>
  <r>
    <n v="536633"/>
    <n v="22446"/>
    <x v="1016"/>
    <n v="3"/>
    <x v="138"/>
    <x v="49"/>
    <n v="10.050000000000001"/>
    <n v="14901"/>
    <x v="0"/>
  </r>
  <r>
    <n v="536633"/>
    <n v="22086"/>
    <x v="46"/>
    <n v="10"/>
    <x v="138"/>
    <x v="17"/>
    <n v="29.5"/>
    <n v="14901"/>
    <x v="0"/>
  </r>
  <r>
    <n v="536633"/>
    <n v="22961"/>
    <x v="78"/>
    <n v="6"/>
    <x v="138"/>
    <x v="27"/>
    <n v="8.6999999999999993"/>
    <n v="14901"/>
    <x v="0"/>
  </r>
  <r>
    <n v="536633"/>
    <n v="22728"/>
    <x v="26"/>
    <n v="4"/>
    <x v="138"/>
    <x v="8"/>
    <n v="15"/>
    <n v="14901"/>
    <x v="0"/>
  </r>
  <r>
    <n v="536633"/>
    <n v="22730"/>
    <x v="199"/>
    <n v="4"/>
    <x v="138"/>
    <x v="8"/>
    <n v="15"/>
    <n v="14901"/>
    <x v="0"/>
  </r>
  <r>
    <n v="536633"/>
    <n v="84380"/>
    <x v="281"/>
    <n v="6"/>
    <x v="138"/>
    <x v="16"/>
    <n v="7.5"/>
    <n v="14901"/>
    <x v="0"/>
  </r>
  <r>
    <n v="536633"/>
    <n v="22832"/>
    <x v="1017"/>
    <n v="4"/>
    <x v="138"/>
    <x v="68"/>
    <n v="43"/>
    <n v="14901"/>
    <x v="0"/>
  </r>
  <r>
    <n v="536633"/>
    <n v="22926"/>
    <x v="116"/>
    <n v="1"/>
    <x v="138"/>
    <x v="12"/>
    <n v="5.95"/>
    <n v="14901"/>
    <x v="0"/>
  </r>
  <r>
    <n v="536633"/>
    <n v="22920"/>
    <x v="572"/>
    <n v="2"/>
    <x v="138"/>
    <x v="15"/>
    <n v="1.3"/>
    <n v="14901"/>
    <x v="0"/>
  </r>
  <r>
    <n v="536633"/>
    <n v="22916"/>
    <x v="575"/>
    <n v="2"/>
    <x v="138"/>
    <x v="15"/>
    <n v="1.3"/>
    <n v="14901"/>
    <x v="0"/>
  </r>
  <r>
    <n v="536633"/>
    <n v="22919"/>
    <x v="570"/>
    <n v="2"/>
    <x v="138"/>
    <x v="15"/>
    <n v="1.3"/>
    <n v="14901"/>
    <x v="0"/>
  </r>
  <r>
    <n v="536633"/>
    <n v="22917"/>
    <x v="571"/>
    <n v="2"/>
    <x v="138"/>
    <x v="15"/>
    <n v="1.3"/>
    <n v="14901"/>
    <x v="0"/>
  </r>
  <r>
    <n v="536633"/>
    <n v="22921"/>
    <x v="573"/>
    <n v="2"/>
    <x v="138"/>
    <x v="15"/>
    <n v="1.3"/>
    <n v="14901"/>
    <x v="0"/>
  </r>
  <r>
    <n v="536633"/>
    <n v="22918"/>
    <x v="574"/>
    <n v="2"/>
    <x v="138"/>
    <x v="15"/>
    <n v="1.3"/>
    <n v="14901"/>
    <x v="0"/>
  </r>
  <r>
    <n v="536633"/>
    <n v="22909"/>
    <x v="393"/>
    <n v="24"/>
    <x v="138"/>
    <x v="14"/>
    <n v="20.399999999999999"/>
    <n v="14901"/>
    <x v="0"/>
  </r>
  <r>
    <n v="536634"/>
    <n v="22457"/>
    <x v="124"/>
    <n v="4"/>
    <x v="139"/>
    <x v="17"/>
    <n v="11.8"/>
    <n v="18041"/>
    <x v="0"/>
  </r>
  <r>
    <n v="536634"/>
    <n v="20674"/>
    <x v="1018"/>
    <n v="12"/>
    <x v="139"/>
    <x v="16"/>
    <n v="15"/>
    <n v="18041"/>
    <x v="0"/>
  </r>
  <r>
    <n v="536634"/>
    <n v="20676"/>
    <x v="1019"/>
    <n v="12"/>
    <x v="139"/>
    <x v="16"/>
    <n v="15"/>
    <n v="18041"/>
    <x v="0"/>
  </r>
  <r>
    <n v="536634"/>
    <n v="20727"/>
    <x v="289"/>
    <n v="20"/>
    <x v="139"/>
    <x v="9"/>
    <n v="33"/>
    <n v="18041"/>
    <x v="0"/>
  </r>
  <r>
    <n v="536634"/>
    <n v="82582"/>
    <x v="1020"/>
    <n v="1"/>
    <x v="139"/>
    <x v="7"/>
    <n v="2.1"/>
    <n v="18041"/>
    <x v="0"/>
  </r>
  <r>
    <n v="536634"/>
    <n v="21181"/>
    <x v="828"/>
    <n v="2"/>
    <x v="139"/>
    <x v="7"/>
    <n v="4.2"/>
    <n v="18041"/>
    <x v="0"/>
  </r>
  <r>
    <n v="536634"/>
    <n v="22900"/>
    <x v="40"/>
    <n v="1"/>
    <x v="139"/>
    <x v="17"/>
    <n v="2.95"/>
    <n v="18041"/>
    <x v="0"/>
  </r>
  <r>
    <n v="536634"/>
    <s v="82494L"/>
    <x v="55"/>
    <n v="2"/>
    <x v="139"/>
    <x v="17"/>
    <n v="5.9"/>
    <n v="18041"/>
    <x v="0"/>
  </r>
  <r>
    <n v="536634"/>
    <n v="21967"/>
    <x v="698"/>
    <n v="12"/>
    <x v="139"/>
    <x v="48"/>
    <n v="3.4799999999999995"/>
    <n v="18041"/>
    <x v="0"/>
  </r>
  <r>
    <n v="536634"/>
    <n v="22170"/>
    <x v="1021"/>
    <n v="3"/>
    <x v="139"/>
    <x v="29"/>
    <n v="20.25"/>
    <n v="18041"/>
    <x v="0"/>
  </r>
  <r>
    <n v="536634"/>
    <n v="21210"/>
    <x v="313"/>
    <n v="2"/>
    <x v="139"/>
    <x v="27"/>
    <n v="2.9"/>
    <n v="18041"/>
    <x v="0"/>
  </r>
  <r>
    <n v="536634"/>
    <n v="21679"/>
    <x v="1022"/>
    <n v="30"/>
    <x v="139"/>
    <x v="14"/>
    <n v="25.5"/>
    <n v="18041"/>
    <x v="0"/>
  </r>
  <r>
    <n v="536634"/>
    <n v="22094"/>
    <x v="703"/>
    <n v="6"/>
    <x v="139"/>
    <x v="16"/>
    <n v="7.5"/>
    <n v="18041"/>
    <x v="0"/>
  </r>
  <r>
    <n v="536634"/>
    <n v="21080"/>
    <x v="171"/>
    <n v="52"/>
    <x v="139"/>
    <x v="14"/>
    <n v="44.199999999999996"/>
    <n v="18041"/>
    <x v="0"/>
  </r>
  <r>
    <n v="536635"/>
    <n v="21429"/>
    <x v="760"/>
    <n v="16"/>
    <x v="140"/>
    <x v="9"/>
    <n v="26.4"/>
    <n v="15955"/>
    <x v="0"/>
  </r>
  <r>
    <n v="536635"/>
    <n v="21428"/>
    <x v="1023"/>
    <n v="8"/>
    <x v="140"/>
    <x v="4"/>
    <n v="34"/>
    <n v="15955"/>
    <x v="0"/>
  </r>
  <r>
    <n v="536635"/>
    <n v="22961"/>
    <x v="78"/>
    <n v="12"/>
    <x v="140"/>
    <x v="27"/>
    <n v="17.399999999999999"/>
    <n v="15955"/>
    <x v="0"/>
  </r>
  <r>
    <n v="536635"/>
    <n v="84375"/>
    <x v="299"/>
    <n v="12"/>
    <x v="140"/>
    <x v="7"/>
    <n v="25.200000000000003"/>
    <n v="15955"/>
    <x v="0"/>
  </r>
  <r>
    <n v="536635"/>
    <n v="21877"/>
    <x v="926"/>
    <n v="12"/>
    <x v="140"/>
    <x v="16"/>
    <n v="15"/>
    <n v="15955"/>
    <x v="0"/>
  </r>
  <r>
    <n v="536635"/>
    <n v="21870"/>
    <x v="708"/>
    <n v="12"/>
    <x v="140"/>
    <x v="16"/>
    <n v="15"/>
    <n v="15955"/>
    <x v="0"/>
  </r>
  <r>
    <n v="536635"/>
    <n v="21868"/>
    <x v="1024"/>
    <n v="12"/>
    <x v="140"/>
    <x v="16"/>
    <n v="15"/>
    <n v="15955"/>
    <x v="0"/>
  </r>
  <r>
    <n v="536635"/>
    <n v="85150"/>
    <x v="233"/>
    <n v="12"/>
    <x v="140"/>
    <x v="0"/>
    <n v="30.599999999999998"/>
    <n v="15955"/>
    <x v="0"/>
  </r>
  <r>
    <n v="536635"/>
    <n v="85152"/>
    <x v="194"/>
    <n v="12"/>
    <x v="140"/>
    <x v="7"/>
    <n v="25.200000000000003"/>
    <n v="15955"/>
    <x v="0"/>
  </r>
  <r>
    <n v="536635"/>
    <n v="21181"/>
    <x v="828"/>
    <n v="12"/>
    <x v="140"/>
    <x v="7"/>
    <n v="25.200000000000003"/>
    <n v="15955"/>
    <x v="0"/>
  </r>
  <r>
    <n v="536635"/>
    <n v="22441"/>
    <x v="241"/>
    <n v="8"/>
    <x v="140"/>
    <x v="7"/>
    <n v="16.8"/>
    <n v="15955"/>
    <x v="0"/>
  </r>
  <r>
    <n v="536635"/>
    <n v="22840"/>
    <x v="1025"/>
    <n v="4"/>
    <x v="140"/>
    <x v="13"/>
    <n v="31.8"/>
    <n v="15955"/>
    <x v="0"/>
  </r>
  <r>
    <n v="536635"/>
    <n v="22502"/>
    <x v="185"/>
    <n v="8"/>
    <x v="140"/>
    <x v="12"/>
    <n v="47.6"/>
    <n v="15955"/>
    <x v="0"/>
  </r>
  <r>
    <n v="536635"/>
    <n v="22855"/>
    <x v="876"/>
    <n v="48"/>
    <x v="140"/>
    <x v="21"/>
    <n v="50.88"/>
    <n v="15955"/>
    <x v="0"/>
  </r>
  <r>
    <n v="536635"/>
    <n v="21754"/>
    <x v="17"/>
    <n v="6"/>
    <x v="140"/>
    <x v="12"/>
    <n v="35.700000000000003"/>
    <n v="15955"/>
    <x v="0"/>
  </r>
  <r>
    <n v="536635"/>
    <n v="22557"/>
    <x v="422"/>
    <n v="12"/>
    <x v="140"/>
    <x v="9"/>
    <n v="19.799999999999997"/>
    <n v="15955"/>
    <x v="0"/>
  </r>
  <r>
    <n v="536635"/>
    <n v="22759"/>
    <x v="366"/>
    <n v="12"/>
    <x v="140"/>
    <x v="9"/>
    <n v="19.799999999999997"/>
    <n v="15955"/>
    <x v="0"/>
  </r>
  <r>
    <n v="536635"/>
    <s v="84029E"/>
    <x v="4"/>
    <n v="8"/>
    <x v="140"/>
    <x v="8"/>
    <n v="30"/>
    <n v="15955"/>
    <x v="0"/>
  </r>
  <r>
    <n v="536635"/>
    <n v="22114"/>
    <x v="57"/>
    <n v="8"/>
    <x v="140"/>
    <x v="28"/>
    <n v="31.6"/>
    <n v="15955"/>
    <x v="0"/>
  </r>
  <r>
    <n v="536635"/>
    <n v="22112"/>
    <x v="212"/>
    <n v="12"/>
    <x v="140"/>
    <x v="10"/>
    <n v="59.400000000000006"/>
    <n v="15955"/>
    <x v="0"/>
  </r>
  <r>
    <n v="536636"/>
    <n v="22086"/>
    <x v="46"/>
    <n v="36"/>
    <x v="141"/>
    <x v="17"/>
    <n v="106.2"/>
    <n v="15070"/>
    <x v="0"/>
  </r>
  <r>
    <n v="536637"/>
    <n v="22198"/>
    <x v="170"/>
    <n v="2"/>
    <x v="142"/>
    <x v="9"/>
    <n v="3.3"/>
    <n v="18041"/>
    <x v="0"/>
  </r>
  <r>
    <n v="536637"/>
    <n v="22130"/>
    <x v="399"/>
    <n v="12"/>
    <x v="142"/>
    <x v="14"/>
    <n v="10.199999999999999"/>
    <n v="18041"/>
    <x v="0"/>
  </r>
  <r>
    <n v="536637"/>
    <s v="79191C"/>
    <x v="1026"/>
    <n v="1"/>
    <x v="142"/>
    <x v="14"/>
    <n v="0.85"/>
    <n v="18041"/>
    <x v="0"/>
  </r>
  <r>
    <n v="536637"/>
    <n v="20733"/>
    <x v="1027"/>
    <n v="1"/>
    <x v="142"/>
    <x v="14"/>
    <n v="0.85"/>
    <n v="18041"/>
    <x v="0"/>
  </r>
  <r>
    <n v="536637"/>
    <n v="22867"/>
    <x v="201"/>
    <n v="1"/>
    <x v="142"/>
    <x v="7"/>
    <n v="2.1"/>
    <n v="18041"/>
    <x v="0"/>
  </r>
  <r>
    <n v="536637"/>
    <n v="22633"/>
    <x v="7"/>
    <n v="2"/>
    <x v="142"/>
    <x v="7"/>
    <n v="4.2"/>
    <n v="18041"/>
    <x v="0"/>
  </r>
  <r>
    <n v="536637"/>
    <n v="20733"/>
    <x v="1027"/>
    <n v="1"/>
    <x v="142"/>
    <x v="14"/>
    <n v="0.85"/>
    <n v="18041"/>
    <x v="0"/>
  </r>
  <r>
    <n v="536637"/>
    <n v="47471"/>
    <x v="1028"/>
    <n v="1"/>
    <x v="142"/>
    <x v="15"/>
    <n v="0.65"/>
    <n v="18041"/>
    <x v="0"/>
  </r>
  <r>
    <n v="536637"/>
    <s v="85231B"/>
    <x v="514"/>
    <n v="1"/>
    <x v="142"/>
    <x v="14"/>
    <n v="0.85"/>
    <n v="18041"/>
    <x v="0"/>
  </r>
  <r>
    <n v="536637"/>
    <s v="85231G"/>
    <x v="515"/>
    <n v="1"/>
    <x v="142"/>
    <x v="14"/>
    <n v="0.85"/>
    <n v="18041"/>
    <x v="0"/>
  </r>
  <r>
    <n v="536637"/>
    <n v="21212"/>
    <x v="69"/>
    <n v="1"/>
    <x v="142"/>
    <x v="25"/>
    <n v="0.55000000000000004"/>
    <n v="18041"/>
    <x v="0"/>
  </r>
  <r>
    <n v="536637"/>
    <n v="22633"/>
    <x v="7"/>
    <n v="1"/>
    <x v="142"/>
    <x v="7"/>
    <n v="2.1"/>
    <n v="18041"/>
    <x v="0"/>
  </r>
  <r>
    <n v="536637"/>
    <n v="16046"/>
    <x v="1029"/>
    <n v="1"/>
    <x v="142"/>
    <x v="14"/>
    <n v="0.85"/>
    <n v="18041"/>
    <x v="0"/>
  </r>
  <r>
    <n v="536637"/>
    <n v="22654"/>
    <x v="174"/>
    <n v="1"/>
    <x v="142"/>
    <x v="12"/>
    <n v="5.95"/>
    <n v="18041"/>
    <x v="0"/>
  </r>
  <r>
    <n v="536637"/>
    <n v="22652"/>
    <x v="195"/>
    <n v="1"/>
    <x v="142"/>
    <x v="9"/>
    <n v="1.65"/>
    <n v="18041"/>
    <x v="0"/>
  </r>
  <r>
    <n v="536637"/>
    <n v="22653"/>
    <x v="567"/>
    <n v="2"/>
    <x v="142"/>
    <x v="18"/>
    <n v="3.9"/>
    <n v="18041"/>
    <x v="0"/>
  </r>
  <r>
    <n v="536637"/>
    <n v="21914"/>
    <x v="296"/>
    <n v="1"/>
    <x v="142"/>
    <x v="16"/>
    <n v="1.25"/>
    <n v="18041"/>
    <x v="0"/>
  </r>
  <r>
    <n v="536637"/>
    <n v="22961"/>
    <x v="78"/>
    <n v="2"/>
    <x v="142"/>
    <x v="27"/>
    <n v="2.9"/>
    <n v="18041"/>
    <x v="0"/>
  </r>
  <r>
    <n v="536637"/>
    <n v="22633"/>
    <x v="7"/>
    <n v="1"/>
    <x v="142"/>
    <x v="7"/>
    <n v="2.1"/>
    <n v="18041"/>
    <x v="0"/>
  </r>
  <r>
    <n v="536637"/>
    <n v="22616"/>
    <x v="409"/>
    <n v="12"/>
    <x v="142"/>
    <x v="48"/>
    <n v="3.4799999999999995"/>
    <n v="18041"/>
    <x v="0"/>
  </r>
  <r>
    <n v="536637"/>
    <s v="85135B"/>
    <x v="768"/>
    <n v="1"/>
    <x v="142"/>
    <x v="13"/>
    <n v="7.95"/>
    <n v="18041"/>
    <x v="0"/>
  </r>
  <r>
    <n v="536637"/>
    <n v="22197"/>
    <x v="169"/>
    <n v="1"/>
    <x v="142"/>
    <x v="14"/>
    <n v="0.85"/>
    <n v="18041"/>
    <x v="0"/>
  </r>
  <r>
    <n v="536637"/>
    <n v="22960"/>
    <x v="21"/>
    <n v="2"/>
    <x v="142"/>
    <x v="4"/>
    <n v="8.5"/>
    <n v="18041"/>
    <x v="0"/>
  </r>
  <r>
    <n v="536637"/>
    <n v="22696"/>
    <x v="862"/>
    <n v="1"/>
    <x v="142"/>
    <x v="18"/>
    <n v="1.95"/>
    <n v="18041"/>
    <x v="0"/>
  </r>
  <r>
    <n v="536637"/>
    <n v="22196"/>
    <x v="162"/>
    <n v="2"/>
    <x v="142"/>
    <x v="14"/>
    <n v="1.7"/>
    <n v="18041"/>
    <x v="0"/>
  </r>
  <r>
    <n v="536637"/>
    <n v="22768"/>
    <x v="229"/>
    <n v="2"/>
    <x v="142"/>
    <x v="11"/>
    <n v="19.899999999999999"/>
    <n v="18041"/>
    <x v="0"/>
  </r>
  <r>
    <n v="536637"/>
    <n v="48138"/>
    <x v="756"/>
    <n v="1"/>
    <x v="142"/>
    <x v="13"/>
    <n v="7.95"/>
    <n v="18041"/>
    <x v="0"/>
  </r>
  <r>
    <n v="536637"/>
    <n v="22866"/>
    <x v="189"/>
    <n v="1"/>
    <x v="142"/>
    <x v="7"/>
    <n v="2.1"/>
    <n v="18041"/>
    <x v="0"/>
  </r>
  <r>
    <n v="536637"/>
    <n v="22945"/>
    <x v="498"/>
    <n v="6"/>
    <x v="142"/>
    <x v="14"/>
    <n v="5.0999999999999996"/>
    <n v="18041"/>
    <x v="0"/>
  </r>
  <r>
    <n v="536637"/>
    <n v="22731"/>
    <x v="511"/>
    <n v="4"/>
    <x v="142"/>
    <x v="16"/>
    <n v="5"/>
    <n v="18041"/>
    <x v="0"/>
  </r>
  <r>
    <n v="536637"/>
    <n v="22945"/>
    <x v="498"/>
    <n v="12"/>
    <x v="142"/>
    <x v="14"/>
    <n v="10.199999999999999"/>
    <n v="18041"/>
    <x v="0"/>
  </r>
  <r>
    <n v="536637"/>
    <n v="21154"/>
    <x v="450"/>
    <n v="1"/>
    <x v="142"/>
    <x v="16"/>
    <n v="1.25"/>
    <n v="18041"/>
    <x v="0"/>
  </r>
  <r>
    <n v="536637"/>
    <n v="22911"/>
    <x v="650"/>
    <n v="1"/>
    <x v="142"/>
    <x v="17"/>
    <n v="2.95"/>
    <n v="18041"/>
    <x v="0"/>
  </r>
  <r>
    <n v="536637"/>
    <n v="22755"/>
    <x v="800"/>
    <n v="1"/>
    <x v="142"/>
    <x v="14"/>
    <n v="0.85"/>
    <n v="18041"/>
    <x v="0"/>
  </r>
  <r>
    <n v="536637"/>
    <n v="22195"/>
    <x v="161"/>
    <n v="1"/>
    <x v="142"/>
    <x v="9"/>
    <n v="1.65"/>
    <n v="18041"/>
    <x v="0"/>
  </r>
  <r>
    <n v="536637"/>
    <n v="21154"/>
    <x v="450"/>
    <n v="2"/>
    <x v="142"/>
    <x v="16"/>
    <n v="2.5"/>
    <n v="18041"/>
    <x v="0"/>
  </r>
  <r>
    <n v="536637"/>
    <n v="22867"/>
    <x v="201"/>
    <n v="1"/>
    <x v="142"/>
    <x v="7"/>
    <n v="2.1"/>
    <n v="18041"/>
    <x v="0"/>
  </r>
  <r>
    <n v="536637"/>
    <n v="21328"/>
    <x v="223"/>
    <n v="1"/>
    <x v="142"/>
    <x v="9"/>
    <n v="1.65"/>
    <n v="18041"/>
    <x v="0"/>
  </r>
  <r>
    <n v="536637"/>
    <s v="85114C"/>
    <x v="646"/>
    <n v="8"/>
    <x v="142"/>
    <x v="9"/>
    <n v="13.2"/>
    <n v="18041"/>
    <x v="0"/>
  </r>
  <r>
    <n v="536637"/>
    <n v="21326"/>
    <x v="347"/>
    <n v="24"/>
    <x v="142"/>
    <x v="15"/>
    <n v="15.600000000000001"/>
    <n v="18041"/>
    <x v="0"/>
  </r>
  <r>
    <n v="536637"/>
    <n v="22796"/>
    <x v="1030"/>
    <n v="2"/>
    <x v="142"/>
    <x v="11"/>
    <n v="19.899999999999999"/>
    <n v="18041"/>
    <x v="0"/>
  </r>
  <r>
    <n v="536637"/>
    <n v="22130"/>
    <x v="399"/>
    <n v="6"/>
    <x v="142"/>
    <x v="14"/>
    <n v="5.0999999999999996"/>
    <n v="18041"/>
    <x v="0"/>
  </r>
  <r>
    <n v="536637"/>
    <n v="22733"/>
    <x v="1031"/>
    <n v="4"/>
    <x v="142"/>
    <x v="16"/>
    <n v="5"/>
    <n v="18041"/>
    <x v="0"/>
  </r>
  <r>
    <n v="536637"/>
    <n v="22560"/>
    <x v="1032"/>
    <n v="3"/>
    <x v="142"/>
    <x v="16"/>
    <n v="3.75"/>
    <n v="18041"/>
    <x v="0"/>
  </r>
  <r>
    <n v="536637"/>
    <n v="22491"/>
    <x v="985"/>
    <n v="3"/>
    <x v="142"/>
    <x v="14"/>
    <n v="2.5499999999999998"/>
    <n v="18041"/>
    <x v="0"/>
  </r>
  <r>
    <n v="536637"/>
    <n v="22489"/>
    <x v="693"/>
    <n v="3"/>
    <x v="142"/>
    <x v="19"/>
    <n v="1.26"/>
    <n v="18041"/>
    <x v="0"/>
  </r>
  <r>
    <n v="536637"/>
    <n v="72818"/>
    <x v="522"/>
    <n v="1"/>
    <x v="142"/>
    <x v="14"/>
    <n v="0.85"/>
    <n v="18041"/>
    <x v="0"/>
  </r>
  <r>
    <n v="536637"/>
    <n v="20878"/>
    <x v="506"/>
    <n v="1"/>
    <x v="142"/>
    <x v="16"/>
    <n v="1.25"/>
    <n v="18041"/>
    <x v="0"/>
  </r>
  <r>
    <n v="536637"/>
    <n v="22920"/>
    <x v="572"/>
    <n v="1"/>
    <x v="142"/>
    <x v="15"/>
    <n v="0.65"/>
    <n v="18041"/>
    <x v="0"/>
  </r>
  <r>
    <n v="536637"/>
    <n v="22917"/>
    <x v="571"/>
    <n v="1"/>
    <x v="142"/>
    <x v="15"/>
    <n v="0.65"/>
    <n v="18041"/>
    <x v="0"/>
  </r>
  <r>
    <n v="536637"/>
    <n v="22919"/>
    <x v="570"/>
    <n v="2"/>
    <x v="142"/>
    <x v="15"/>
    <n v="1.3"/>
    <n v="18041"/>
    <x v="0"/>
  </r>
  <r>
    <n v="536637"/>
    <n v="22918"/>
    <x v="574"/>
    <n v="2"/>
    <x v="142"/>
    <x v="15"/>
    <n v="1.3"/>
    <n v="18041"/>
    <x v="0"/>
  </r>
  <r>
    <n v="536637"/>
    <n v="22916"/>
    <x v="575"/>
    <n v="2"/>
    <x v="142"/>
    <x v="15"/>
    <n v="1.3"/>
    <n v="18041"/>
    <x v="0"/>
  </r>
  <r>
    <n v="536637"/>
    <n v="22921"/>
    <x v="573"/>
    <n v="2"/>
    <x v="142"/>
    <x v="15"/>
    <n v="1.3"/>
    <n v="18041"/>
    <x v="0"/>
  </r>
  <r>
    <n v="536637"/>
    <n v="22917"/>
    <x v="571"/>
    <n v="1"/>
    <x v="142"/>
    <x v="15"/>
    <n v="0.65"/>
    <n v="18041"/>
    <x v="0"/>
  </r>
  <r>
    <n v="536637"/>
    <n v="22920"/>
    <x v="572"/>
    <n v="1"/>
    <x v="142"/>
    <x v="15"/>
    <n v="0.65"/>
    <n v="18041"/>
    <x v="0"/>
  </r>
  <r>
    <n v="536637"/>
    <n v="84692"/>
    <x v="685"/>
    <n v="1"/>
    <x v="142"/>
    <x v="19"/>
    <n v="0.42"/>
    <n v="18041"/>
    <x v="0"/>
  </r>
  <r>
    <n v="536637"/>
    <n v="22659"/>
    <x v="36"/>
    <n v="1"/>
    <x v="142"/>
    <x v="18"/>
    <n v="1.95"/>
    <n v="18041"/>
    <x v="0"/>
  </r>
  <r>
    <n v="536637"/>
    <n v="22315"/>
    <x v="710"/>
    <n v="1"/>
    <x v="142"/>
    <x v="16"/>
    <n v="1.25"/>
    <n v="18041"/>
    <x v="0"/>
  </r>
  <r>
    <n v="536637"/>
    <n v="22559"/>
    <x v="1033"/>
    <n v="1"/>
    <x v="142"/>
    <x v="16"/>
    <n v="1.25"/>
    <n v="18041"/>
    <x v="0"/>
  </r>
  <r>
    <n v="536637"/>
    <n v="20878"/>
    <x v="506"/>
    <n v="1"/>
    <x v="142"/>
    <x v="16"/>
    <n v="1.25"/>
    <n v="18041"/>
    <x v="0"/>
  </r>
  <r>
    <n v="536637"/>
    <n v="22696"/>
    <x v="862"/>
    <n v="1"/>
    <x v="142"/>
    <x v="18"/>
    <n v="1.95"/>
    <n v="18041"/>
    <x v="0"/>
  </r>
  <r>
    <n v="536637"/>
    <n v="22896"/>
    <x v="1034"/>
    <n v="1"/>
    <x v="142"/>
    <x v="0"/>
    <n v="2.5499999999999998"/>
    <n v="18041"/>
    <x v="0"/>
  </r>
  <r>
    <n v="536637"/>
    <n v="20967"/>
    <x v="1035"/>
    <n v="1"/>
    <x v="142"/>
    <x v="8"/>
    <n v="3.75"/>
    <n v="18041"/>
    <x v="0"/>
  </r>
  <r>
    <n v="536637"/>
    <n v="21098"/>
    <x v="610"/>
    <n v="1"/>
    <x v="142"/>
    <x v="16"/>
    <n v="1.25"/>
    <n v="18041"/>
    <x v="0"/>
  </r>
  <r>
    <n v="536637"/>
    <n v="22568"/>
    <x v="326"/>
    <n v="1"/>
    <x v="142"/>
    <x v="8"/>
    <n v="3.75"/>
    <n v="18041"/>
    <x v="0"/>
  </r>
  <r>
    <n v="536637"/>
    <n v="22654"/>
    <x v="174"/>
    <n v="1"/>
    <x v="142"/>
    <x v="12"/>
    <n v="5.95"/>
    <n v="18041"/>
    <x v="0"/>
  </r>
  <r>
    <n v="536638"/>
    <n v="20992"/>
    <x v="256"/>
    <n v="12"/>
    <x v="143"/>
    <x v="14"/>
    <n v="10.199999999999999"/>
    <n v="16244"/>
    <x v="0"/>
  </r>
  <r>
    <n v="536638"/>
    <s v="51014A"/>
    <x v="812"/>
    <n v="12"/>
    <x v="143"/>
    <x v="14"/>
    <n v="10.199999999999999"/>
    <n v="16244"/>
    <x v="0"/>
  </r>
  <r>
    <n v="536638"/>
    <n v="22113"/>
    <x v="438"/>
    <n v="4"/>
    <x v="143"/>
    <x v="8"/>
    <n v="15"/>
    <n v="16244"/>
    <x v="0"/>
  </r>
  <r>
    <n v="536638"/>
    <n v="22111"/>
    <x v="214"/>
    <n v="3"/>
    <x v="143"/>
    <x v="10"/>
    <n v="14.850000000000001"/>
    <n v="16244"/>
    <x v="0"/>
  </r>
  <r>
    <n v="536638"/>
    <s v="84032B"/>
    <x v="428"/>
    <n v="6"/>
    <x v="143"/>
    <x v="17"/>
    <n v="17.700000000000003"/>
    <n v="16244"/>
    <x v="0"/>
  </r>
  <r>
    <n v="536638"/>
    <s v="84031B"/>
    <x v="1036"/>
    <n v="3"/>
    <x v="143"/>
    <x v="47"/>
    <n v="13.950000000000001"/>
    <n v="16244"/>
    <x v="0"/>
  </r>
  <r>
    <n v="536638"/>
    <s v="84031A"/>
    <x v="889"/>
    <n v="3"/>
    <x v="143"/>
    <x v="47"/>
    <n v="13.950000000000001"/>
    <n v="16244"/>
    <x v="0"/>
  </r>
  <r>
    <n v="536638"/>
    <n v="21430"/>
    <x v="1037"/>
    <n v="4"/>
    <x v="143"/>
    <x v="8"/>
    <n v="15"/>
    <n v="16244"/>
    <x v="0"/>
  </r>
  <r>
    <n v="536638"/>
    <n v="21429"/>
    <x v="760"/>
    <n v="8"/>
    <x v="143"/>
    <x v="9"/>
    <n v="13.2"/>
    <n v="16244"/>
    <x v="0"/>
  </r>
  <r>
    <n v="536638"/>
    <n v="21313"/>
    <x v="1038"/>
    <n v="12"/>
    <x v="143"/>
    <x v="14"/>
    <n v="10.199999999999999"/>
    <n v="16244"/>
    <x v="0"/>
  </r>
  <r>
    <n v="536638"/>
    <n v="21108"/>
    <x v="265"/>
    <n v="9"/>
    <x v="143"/>
    <x v="0"/>
    <n v="22.95"/>
    <n v="16244"/>
    <x v="0"/>
  </r>
  <r>
    <n v="536638"/>
    <s v="47599B"/>
    <x v="600"/>
    <n v="6"/>
    <x v="143"/>
    <x v="7"/>
    <n v="12.600000000000001"/>
    <n v="16244"/>
    <x v="0"/>
  </r>
  <r>
    <n v="536638"/>
    <s v="47566B"/>
    <x v="1039"/>
    <n v="5"/>
    <x v="143"/>
    <x v="47"/>
    <n v="23.25"/>
    <n v="16244"/>
    <x v="0"/>
  </r>
  <r>
    <n v="536638"/>
    <n v="22499"/>
    <x v="1040"/>
    <n v="3"/>
    <x v="143"/>
    <x v="12"/>
    <n v="17.850000000000001"/>
    <n v="16244"/>
    <x v="0"/>
  </r>
  <r>
    <n v="536638"/>
    <n v="22090"/>
    <x v="1041"/>
    <n v="6"/>
    <x v="143"/>
    <x v="17"/>
    <n v="17.700000000000003"/>
    <n v="16244"/>
    <x v="0"/>
  </r>
  <r>
    <n v="536638"/>
    <n v="22071"/>
    <x v="1042"/>
    <n v="6"/>
    <x v="143"/>
    <x v="8"/>
    <n v="22.5"/>
    <n v="16244"/>
    <x v="0"/>
  </r>
  <r>
    <n v="536638"/>
    <n v="22070"/>
    <x v="1043"/>
    <n v="6"/>
    <x v="143"/>
    <x v="8"/>
    <n v="22.5"/>
    <n v="16244"/>
    <x v="0"/>
  </r>
  <r>
    <n v="536638"/>
    <n v="21216"/>
    <x v="1044"/>
    <n v="4"/>
    <x v="143"/>
    <x v="10"/>
    <n v="19.8"/>
    <n v="16244"/>
    <x v="0"/>
  </r>
  <r>
    <n v="536638"/>
    <n v="22637"/>
    <x v="88"/>
    <n v="6"/>
    <x v="143"/>
    <x v="0"/>
    <n v="15.299999999999999"/>
    <n v="16244"/>
    <x v="0"/>
  </r>
  <r>
    <n v="536638"/>
    <n v="20983"/>
    <x v="1045"/>
    <n v="12"/>
    <x v="143"/>
    <x v="14"/>
    <n v="10.199999999999999"/>
    <n v="16244"/>
    <x v="0"/>
  </r>
  <r>
    <n v="536638"/>
    <n v="20975"/>
    <x v="971"/>
    <n v="24"/>
    <x v="143"/>
    <x v="15"/>
    <n v="15.600000000000001"/>
    <n v="16244"/>
    <x v="0"/>
  </r>
  <r>
    <n v="536638"/>
    <n v="20750"/>
    <x v="389"/>
    <n v="2"/>
    <x v="143"/>
    <x v="13"/>
    <n v="15.9"/>
    <n v="16244"/>
    <x v="0"/>
  </r>
  <r>
    <n v="536638"/>
    <n v="21041"/>
    <x v="602"/>
    <n v="6"/>
    <x v="143"/>
    <x v="17"/>
    <n v="17.700000000000003"/>
    <n v="16244"/>
    <x v="0"/>
  </r>
  <r>
    <n v="536638"/>
    <n v="21537"/>
    <x v="1046"/>
    <n v="4"/>
    <x v="143"/>
    <x v="4"/>
    <n v="17"/>
    <n v="16244"/>
    <x v="0"/>
  </r>
  <r>
    <n v="536638"/>
    <n v="21533"/>
    <x v="101"/>
    <n v="3"/>
    <x v="143"/>
    <x v="10"/>
    <n v="14.850000000000001"/>
    <n v="16244"/>
    <x v="0"/>
  </r>
  <r>
    <n v="536638"/>
    <n v="21527"/>
    <x v="1047"/>
    <n v="2"/>
    <x v="143"/>
    <x v="13"/>
    <n v="15.9"/>
    <n v="16244"/>
    <x v="0"/>
  </r>
  <r>
    <n v="536638"/>
    <n v="21538"/>
    <x v="1048"/>
    <n v="4"/>
    <x v="143"/>
    <x v="8"/>
    <n v="15"/>
    <n v="16244"/>
    <x v="0"/>
  </r>
  <r>
    <n v="536638"/>
    <n v="85216"/>
    <x v="1049"/>
    <n v="12"/>
    <x v="143"/>
    <x v="15"/>
    <n v="7.8000000000000007"/>
    <n v="16244"/>
    <x v="0"/>
  </r>
  <r>
    <n v="536638"/>
    <n v="84992"/>
    <x v="286"/>
    <n v="24"/>
    <x v="143"/>
    <x v="25"/>
    <n v="13.200000000000001"/>
    <n v="16244"/>
    <x v="0"/>
  </r>
  <r>
    <n v="536638"/>
    <n v="84991"/>
    <x v="72"/>
    <n v="24"/>
    <x v="143"/>
    <x v="25"/>
    <n v="13.200000000000001"/>
    <n v="16244"/>
    <x v="0"/>
  </r>
  <r>
    <n v="536638"/>
    <n v="22352"/>
    <x v="68"/>
    <n v="6"/>
    <x v="143"/>
    <x v="0"/>
    <n v="15.299999999999999"/>
    <n v="16244"/>
    <x v="0"/>
  </r>
  <r>
    <n v="536638"/>
    <s v="84509A"/>
    <x v="226"/>
    <n v="4"/>
    <x v="143"/>
    <x v="8"/>
    <n v="15"/>
    <n v="16244"/>
    <x v="0"/>
  </r>
  <r>
    <n v="536638"/>
    <s v="84510A"/>
    <x v="227"/>
    <n v="10"/>
    <x v="143"/>
    <x v="16"/>
    <n v="12.5"/>
    <n v="16244"/>
    <x v="0"/>
  </r>
  <r>
    <n v="536638"/>
    <n v="22131"/>
    <x v="1050"/>
    <n v="6"/>
    <x v="143"/>
    <x v="18"/>
    <n v="11.7"/>
    <n v="16244"/>
    <x v="0"/>
  </r>
  <r>
    <n v="536638"/>
    <n v="21163"/>
    <x v="1051"/>
    <n v="12"/>
    <x v="143"/>
    <x v="27"/>
    <n v="17.399999999999999"/>
    <n v="16244"/>
    <x v="0"/>
  </r>
  <r>
    <n v="536638"/>
    <n v="21158"/>
    <x v="1052"/>
    <n v="12"/>
    <x v="143"/>
    <x v="27"/>
    <n v="17.399999999999999"/>
    <n v="16244"/>
    <x v="0"/>
  </r>
  <r>
    <n v="536638"/>
    <n v="21161"/>
    <x v="1053"/>
    <n v="12"/>
    <x v="143"/>
    <x v="27"/>
    <n v="17.399999999999999"/>
    <n v="16244"/>
    <x v="0"/>
  </r>
  <r>
    <n v="536638"/>
    <n v="21159"/>
    <x v="1054"/>
    <n v="12"/>
    <x v="143"/>
    <x v="27"/>
    <n v="17.399999999999999"/>
    <n v="16244"/>
    <x v="0"/>
  </r>
  <r>
    <n v="536638"/>
    <s v="84970L"/>
    <x v="302"/>
    <n v="12"/>
    <x v="143"/>
    <x v="52"/>
    <n v="11.399999999999999"/>
    <n v="16244"/>
    <x v="0"/>
  </r>
  <r>
    <n v="536638"/>
    <n v="72741"/>
    <x v="751"/>
    <n v="18"/>
    <x v="143"/>
    <x v="27"/>
    <n v="26.099999999999998"/>
    <n v="16244"/>
    <x v="0"/>
  </r>
  <r>
    <n v="536638"/>
    <n v="22502"/>
    <x v="185"/>
    <n v="4"/>
    <x v="143"/>
    <x v="12"/>
    <n v="23.8"/>
    <n v="16244"/>
    <x v="0"/>
  </r>
  <r>
    <n v="536638"/>
    <n v="22469"/>
    <x v="125"/>
    <n v="12"/>
    <x v="143"/>
    <x v="9"/>
    <n v="19.799999999999997"/>
    <n v="16244"/>
    <x v="0"/>
  </r>
  <r>
    <n v="536638"/>
    <n v="22212"/>
    <x v="795"/>
    <n v="6"/>
    <x v="143"/>
    <x v="7"/>
    <n v="12.600000000000001"/>
    <n v="16244"/>
    <x v="0"/>
  </r>
  <r>
    <n v="536638"/>
    <s v="84406B"/>
    <x v="2"/>
    <n v="8"/>
    <x v="143"/>
    <x v="56"/>
    <n v="26"/>
    <n v="16244"/>
    <x v="0"/>
  </r>
  <r>
    <n v="536638"/>
    <n v="22188"/>
    <x v="196"/>
    <n v="4"/>
    <x v="143"/>
    <x v="28"/>
    <n v="15.8"/>
    <n v="16244"/>
    <x v="0"/>
  </r>
  <r>
    <n v="536638"/>
    <s v="84971S"/>
    <x v="96"/>
    <n v="24"/>
    <x v="143"/>
    <x v="14"/>
    <n v="20.399999999999999"/>
    <n v="16244"/>
    <x v="0"/>
  </r>
  <r>
    <n v="536638"/>
    <n v="21390"/>
    <x v="1055"/>
    <n v="24"/>
    <x v="143"/>
    <x v="16"/>
    <n v="30"/>
    <n v="16244"/>
    <x v="0"/>
  </r>
  <r>
    <n v="536638"/>
    <n v="84836"/>
    <x v="462"/>
    <n v="12"/>
    <x v="143"/>
    <x v="16"/>
    <n v="15"/>
    <n v="16244"/>
    <x v="0"/>
  </r>
  <r>
    <n v="536638"/>
    <n v="22297"/>
    <x v="269"/>
    <n v="24"/>
    <x v="143"/>
    <x v="16"/>
    <n v="30"/>
    <n v="16244"/>
    <x v="0"/>
  </r>
  <r>
    <n v="536638"/>
    <n v="22335"/>
    <x v="1056"/>
    <n v="24"/>
    <x v="143"/>
    <x v="15"/>
    <n v="15.600000000000001"/>
    <n v="16244"/>
    <x v="0"/>
  </r>
  <r>
    <n v="536638"/>
    <n v="22285"/>
    <x v="1057"/>
    <n v="12"/>
    <x v="143"/>
    <x v="9"/>
    <n v="19.799999999999997"/>
    <n v="16244"/>
    <x v="0"/>
  </r>
  <r>
    <n v="536638"/>
    <n v="22284"/>
    <x v="1058"/>
    <n v="12"/>
    <x v="143"/>
    <x v="9"/>
    <n v="19.799999999999997"/>
    <n v="16244"/>
    <x v="0"/>
  </r>
  <r>
    <n v="536638"/>
    <n v="21383"/>
    <x v="1059"/>
    <n v="12"/>
    <x v="143"/>
    <x v="15"/>
    <n v="7.8000000000000007"/>
    <n v="16244"/>
    <x v="0"/>
  </r>
  <r>
    <n v="536638"/>
    <n v="21381"/>
    <x v="1060"/>
    <n v="12"/>
    <x v="143"/>
    <x v="6"/>
    <n v="20.28"/>
    <n v="16244"/>
    <x v="0"/>
  </r>
  <r>
    <n v="536638"/>
    <n v="21380"/>
    <x v="940"/>
    <n v="6"/>
    <x v="143"/>
    <x v="17"/>
    <n v="17.700000000000003"/>
    <n v="16244"/>
    <x v="0"/>
  </r>
  <r>
    <n v="536638"/>
    <s v="47590B"/>
    <x v="1061"/>
    <n v="3"/>
    <x v="143"/>
    <x v="38"/>
    <n v="16.350000000000001"/>
    <n v="16244"/>
    <x v="0"/>
  </r>
  <r>
    <n v="536638"/>
    <s v="47590A"/>
    <x v="1062"/>
    <n v="3"/>
    <x v="143"/>
    <x v="38"/>
    <n v="16.350000000000001"/>
    <n v="16244"/>
    <x v="0"/>
  </r>
  <r>
    <n v="536638"/>
    <n v="22210"/>
    <x v="1063"/>
    <n v="12"/>
    <x v="143"/>
    <x v="9"/>
    <n v="19.799999999999997"/>
    <n v="16244"/>
    <x v="0"/>
  </r>
  <r>
    <n v="536638"/>
    <n v="22209"/>
    <x v="1064"/>
    <n v="12"/>
    <x v="143"/>
    <x v="9"/>
    <n v="19.799999999999997"/>
    <n v="16244"/>
    <x v="0"/>
  </r>
  <r>
    <n v="536638"/>
    <n v="22208"/>
    <x v="1065"/>
    <n v="12"/>
    <x v="143"/>
    <x v="9"/>
    <n v="19.799999999999997"/>
    <n v="16244"/>
    <x v="0"/>
  </r>
  <r>
    <n v="536638"/>
    <n v="22318"/>
    <x v="145"/>
    <n v="6"/>
    <x v="143"/>
    <x v="17"/>
    <n v="17.700000000000003"/>
    <n v="16244"/>
    <x v="0"/>
  </r>
  <r>
    <n v="536638"/>
    <n v="20974"/>
    <x v="628"/>
    <n v="24"/>
    <x v="143"/>
    <x v="15"/>
    <n v="15.600000000000001"/>
    <n v="16244"/>
    <x v="0"/>
  </r>
  <r>
    <n v="536638"/>
    <n v="20982"/>
    <x v="294"/>
    <n v="12"/>
    <x v="143"/>
    <x v="14"/>
    <n v="10.199999999999999"/>
    <n v="16244"/>
    <x v="0"/>
  </r>
  <r>
    <n v="536639"/>
    <n v="22632"/>
    <x v="191"/>
    <n v="12"/>
    <x v="144"/>
    <x v="7"/>
    <n v="25.200000000000003"/>
    <n v="15111"/>
    <x v="0"/>
  </r>
  <r>
    <n v="536639"/>
    <n v="21872"/>
    <x v="1066"/>
    <n v="12"/>
    <x v="144"/>
    <x v="16"/>
    <n v="15"/>
    <n v="15111"/>
    <x v="0"/>
  </r>
  <r>
    <n v="536639"/>
    <n v="48111"/>
    <x v="815"/>
    <n v="2"/>
    <x v="144"/>
    <x v="13"/>
    <n v="15.9"/>
    <n v="15111"/>
    <x v="0"/>
  </r>
  <r>
    <n v="536639"/>
    <n v="21888"/>
    <x v="906"/>
    <n v="4"/>
    <x v="144"/>
    <x v="8"/>
    <n v="15"/>
    <n v="15111"/>
    <x v="0"/>
  </r>
  <r>
    <n v="536639"/>
    <n v="22867"/>
    <x v="201"/>
    <n v="12"/>
    <x v="144"/>
    <x v="7"/>
    <n v="25.200000000000003"/>
    <n v="15111"/>
    <x v="0"/>
  </r>
  <r>
    <n v="536639"/>
    <n v="22866"/>
    <x v="189"/>
    <n v="12"/>
    <x v="144"/>
    <x v="7"/>
    <n v="25.200000000000003"/>
    <n v="15111"/>
    <x v="0"/>
  </r>
  <r>
    <n v="536639"/>
    <n v="22865"/>
    <x v="190"/>
    <n v="12"/>
    <x v="144"/>
    <x v="7"/>
    <n v="25.200000000000003"/>
    <n v="15111"/>
    <x v="0"/>
  </r>
  <r>
    <n v="536639"/>
    <n v="22112"/>
    <x v="212"/>
    <n v="3"/>
    <x v="144"/>
    <x v="10"/>
    <n v="14.850000000000001"/>
    <n v="15111"/>
    <x v="0"/>
  </r>
  <r>
    <n v="536639"/>
    <s v="84029G"/>
    <x v="3"/>
    <n v="4"/>
    <x v="144"/>
    <x v="8"/>
    <n v="15"/>
    <n v="15111"/>
    <x v="0"/>
  </r>
  <r>
    <n v="536639"/>
    <n v="22637"/>
    <x v="88"/>
    <n v="6"/>
    <x v="144"/>
    <x v="0"/>
    <n v="15.299999999999999"/>
    <n v="15111"/>
    <x v="0"/>
  </r>
  <r>
    <n v="536639"/>
    <n v="22090"/>
    <x v="1041"/>
    <n v="6"/>
    <x v="144"/>
    <x v="17"/>
    <n v="17.700000000000003"/>
    <n v="15111"/>
    <x v="0"/>
  </r>
  <r>
    <n v="536639"/>
    <n v="21042"/>
    <x v="949"/>
    <n v="3"/>
    <x v="144"/>
    <x v="12"/>
    <n v="17.850000000000001"/>
    <n v="15111"/>
    <x v="0"/>
  </r>
  <r>
    <n v="536639"/>
    <n v="22961"/>
    <x v="78"/>
    <n v="12"/>
    <x v="144"/>
    <x v="27"/>
    <n v="17.399999999999999"/>
    <n v="15111"/>
    <x v="0"/>
  </r>
  <r>
    <n v="536639"/>
    <n v="22365"/>
    <x v="955"/>
    <n v="2"/>
    <x v="144"/>
    <x v="13"/>
    <n v="15.9"/>
    <n v="15111"/>
    <x v="0"/>
  </r>
  <r>
    <n v="536639"/>
    <n v="48138"/>
    <x v="756"/>
    <n v="2"/>
    <x v="144"/>
    <x v="13"/>
    <n v="15.9"/>
    <n v="15111"/>
    <x v="0"/>
  </r>
  <r>
    <n v="536639"/>
    <n v="22822"/>
    <x v="1067"/>
    <n v="2"/>
    <x v="144"/>
    <x v="12"/>
    <n v="11.9"/>
    <n v="15111"/>
    <x v="0"/>
  </r>
  <r>
    <n v="536641"/>
    <n v="22187"/>
    <x v="658"/>
    <n v="1"/>
    <x v="145"/>
    <x v="4"/>
    <n v="4.25"/>
    <n v="12748"/>
    <x v="0"/>
  </r>
  <r>
    <n v="536643"/>
    <s v="85136A"/>
    <x v="769"/>
    <n v="1"/>
    <x v="146"/>
    <x v="13"/>
    <n v="7.95"/>
    <n v="14390"/>
    <x v="0"/>
  </r>
  <r>
    <n v="536643"/>
    <s v="85099B"/>
    <x v="138"/>
    <n v="2"/>
    <x v="146"/>
    <x v="18"/>
    <n v="3.9"/>
    <n v="14390"/>
    <x v="0"/>
  </r>
  <r>
    <n v="536643"/>
    <n v="22385"/>
    <x v="1068"/>
    <n v="4"/>
    <x v="146"/>
    <x v="18"/>
    <n v="7.8"/>
    <n v="14390"/>
    <x v="0"/>
  </r>
  <r>
    <n v="536643"/>
    <n v="21870"/>
    <x v="708"/>
    <n v="1"/>
    <x v="146"/>
    <x v="16"/>
    <n v="1.25"/>
    <n v="14390"/>
    <x v="0"/>
  </r>
  <r>
    <n v="536643"/>
    <n v="20723"/>
    <x v="62"/>
    <n v="1"/>
    <x v="146"/>
    <x v="14"/>
    <n v="0.85"/>
    <n v="14390"/>
    <x v="0"/>
  </r>
  <r>
    <n v="536643"/>
    <n v="20967"/>
    <x v="1035"/>
    <n v="2"/>
    <x v="146"/>
    <x v="8"/>
    <n v="7.5"/>
    <n v="14390"/>
    <x v="0"/>
  </r>
  <r>
    <n v="536643"/>
    <n v="20969"/>
    <x v="1069"/>
    <n v="2"/>
    <x v="146"/>
    <x v="8"/>
    <n v="7.5"/>
    <n v="14390"/>
    <x v="0"/>
  </r>
  <r>
    <n v="536643"/>
    <n v="20970"/>
    <x v="1070"/>
    <n v="1"/>
    <x v="146"/>
    <x v="8"/>
    <n v="3.75"/>
    <n v="14390"/>
    <x v="0"/>
  </r>
  <r>
    <n v="536643"/>
    <s v="85099B"/>
    <x v="138"/>
    <n v="3"/>
    <x v="146"/>
    <x v="18"/>
    <n v="5.85"/>
    <n v="14390"/>
    <x v="0"/>
  </r>
  <r>
    <n v="536643"/>
    <n v="22418"/>
    <x v="300"/>
    <n v="2"/>
    <x v="146"/>
    <x v="14"/>
    <n v="1.7"/>
    <n v="14390"/>
    <x v="0"/>
  </r>
  <r>
    <n v="536643"/>
    <n v="22374"/>
    <x v="1071"/>
    <n v="2"/>
    <x v="146"/>
    <x v="4"/>
    <n v="8.5"/>
    <n v="14390"/>
    <x v="0"/>
  </r>
  <r>
    <n v="536643"/>
    <n v="22372"/>
    <x v="541"/>
    <n v="2"/>
    <x v="146"/>
    <x v="4"/>
    <n v="8.5"/>
    <n v="14390"/>
    <x v="0"/>
  </r>
  <r>
    <n v="536643"/>
    <n v="22375"/>
    <x v="1072"/>
    <n v="2"/>
    <x v="146"/>
    <x v="4"/>
    <n v="8.5"/>
    <n v="14390"/>
    <x v="0"/>
  </r>
  <r>
    <n v="536643"/>
    <n v="22371"/>
    <x v="312"/>
    <n v="1"/>
    <x v="146"/>
    <x v="4"/>
    <n v="4.25"/>
    <n v="14390"/>
    <x v="0"/>
  </r>
  <r>
    <n v="536643"/>
    <n v="22634"/>
    <x v="655"/>
    <n v="2"/>
    <x v="146"/>
    <x v="11"/>
    <n v="19.899999999999999"/>
    <n v="14390"/>
    <x v="0"/>
  </r>
  <r>
    <n v="536643"/>
    <n v="22663"/>
    <x v="133"/>
    <n v="2"/>
    <x v="146"/>
    <x v="18"/>
    <n v="3.9"/>
    <n v="14390"/>
    <x v="0"/>
  </r>
  <r>
    <n v="536643"/>
    <n v="22662"/>
    <x v="136"/>
    <n v="2"/>
    <x v="146"/>
    <x v="9"/>
    <n v="3.3"/>
    <n v="14390"/>
    <x v="0"/>
  </r>
  <r>
    <n v="536643"/>
    <n v="22650"/>
    <x v="446"/>
    <n v="4"/>
    <x v="146"/>
    <x v="27"/>
    <n v="5.8"/>
    <n v="14390"/>
    <x v="0"/>
  </r>
  <r>
    <n v="536643"/>
    <n v="22578"/>
    <x v="875"/>
    <n v="5"/>
    <x v="146"/>
    <x v="14"/>
    <n v="4.25"/>
    <n v="14390"/>
    <x v="0"/>
  </r>
  <r>
    <n v="536643"/>
    <n v="22579"/>
    <x v="841"/>
    <n v="6"/>
    <x v="146"/>
    <x v="14"/>
    <n v="5.0999999999999996"/>
    <n v="14390"/>
    <x v="0"/>
  </r>
  <r>
    <n v="536643"/>
    <n v="21479"/>
    <x v="213"/>
    <n v="2"/>
    <x v="146"/>
    <x v="8"/>
    <n v="7.5"/>
    <n v="14390"/>
    <x v="0"/>
  </r>
  <r>
    <n v="536643"/>
    <n v="22112"/>
    <x v="212"/>
    <n v="6"/>
    <x v="146"/>
    <x v="10"/>
    <n v="29.700000000000003"/>
    <n v="14390"/>
    <x v="0"/>
  </r>
  <r>
    <n v="536643"/>
    <n v="22110"/>
    <x v="215"/>
    <n v="4"/>
    <x v="146"/>
    <x v="0"/>
    <n v="10.199999999999999"/>
    <n v="14390"/>
    <x v="0"/>
  </r>
  <r>
    <n v="536643"/>
    <s v="84997B"/>
    <x v="63"/>
    <n v="3"/>
    <x v="146"/>
    <x v="8"/>
    <n v="11.25"/>
    <n v="14390"/>
    <x v="0"/>
  </r>
  <r>
    <n v="536643"/>
    <s v="84997A"/>
    <x v="896"/>
    <n v="3"/>
    <x v="146"/>
    <x v="8"/>
    <n v="11.25"/>
    <n v="14390"/>
    <x v="0"/>
  </r>
  <r>
    <n v="536643"/>
    <s v="84997C"/>
    <x v="64"/>
    <n v="2"/>
    <x v="146"/>
    <x v="8"/>
    <n v="7.5"/>
    <n v="14390"/>
    <x v="0"/>
  </r>
  <r>
    <n v="536643"/>
    <s v="84997D"/>
    <x v="598"/>
    <n v="7"/>
    <x v="146"/>
    <x v="8"/>
    <n v="26.25"/>
    <n v="14390"/>
    <x v="0"/>
  </r>
  <r>
    <n v="536663"/>
    <n v="22867"/>
    <x v="201"/>
    <n v="24"/>
    <x v="147"/>
    <x v="7"/>
    <n v="50.400000000000006"/>
    <n v="16546"/>
    <x v="0"/>
  </r>
  <r>
    <n v="536663"/>
    <n v="22633"/>
    <x v="7"/>
    <n v="24"/>
    <x v="147"/>
    <x v="7"/>
    <n v="50.400000000000006"/>
    <n v="16546"/>
    <x v="0"/>
  </r>
  <r>
    <n v="536663"/>
    <n v="22632"/>
    <x v="191"/>
    <n v="24"/>
    <x v="147"/>
    <x v="7"/>
    <n v="50.400000000000006"/>
    <n v="16546"/>
    <x v="0"/>
  </r>
  <r>
    <n v="536663"/>
    <n v="22910"/>
    <x v="167"/>
    <n v="40"/>
    <x v="147"/>
    <x v="0"/>
    <n v="102"/>
    <n v="16546"/>
    <x v="0"/>
  </r>
  <r>
    <n v="536663"/>
    <n v="22737"/>
    <x v="489"/>
    <n v="20"/>
    <x v="147"/>
    <x v="9"/>
    <n v="33"/>
    <n v="16546"/>
    <x v="0"/>
  </r>
  <r>
    <n v="536663"/>
    <n v="22952"/>
    <x v="390"/>
    <n v="24"/>
    <x v="147"/>
    <x v="25"/>
    <n v="13.200000000000001"/>
    <n v="16546"/>
    <x v="0"/>
  </r>
  <r>
    <n v="536667"/>
    <n v="22601"/>
    <x v="746"/>
    <n v="24"/>
    <x v="148"/>
    <x v="14"/>
    <n v="20.399999999999999"/>
    <n v="15260"/>
    <x v="0"/>
  </r>
  <r>
    <n v="536667"/>
    <n v="22602"/>
    <x v="954"/>
    <n v="24"/>
    <x v="148"/>
    <x v="14"/>
    <n v="20.399999999999999"/>
    <n v="15260"/>
    <x v="0"/>
  </r>
  <r>
    <n v="536667"/>
    <n v="22579"/>
    <x v="841"/>
    <n v="24"/>
    <x v="148"/>
    <x v="14"/>
    <n v="20.399999999999999"/>
    <n v="15260"/>
    <x v="0"/>
  </r>
  <r>
    <n v="536667"/>
    <n v="22574"/>
    <x v="748"/>
    <n v="24"/>
    <x v="148"/>
    <x v="14"/>
    <n v="20.399999999999999"/>
    <n v="15260"/>
    <x v="0"/>
  </r>
  <r>
    <n v="536667"/>
    <n v="22576"/>
    <x v="848"/>
    <n v="24"/>
    <x v="148"/>
    <x v="14"/>
    <n v="20.399999999999999"/>
    <n v="15260"/>
    <x v="0"/>
  </r>
  <r>
    <n v="536667"/>
    <n v="22594"/>
    <x v="404"/>
    <n v="24"/>
    <x v="148"/>
    <x v="14"/>
    <n v="20.399999999999999"/>
    <n v="15260"/>
    <x v="0"/>
  </r>
  <r>
    <n v="536667"/>
    <n v="22595"/>
    <x v="406"/>
    <n v="12"/>
    <x v="148"/>
    <x v="14"/>
    <n v="10.199999999999999"/>
    <n v="15260"/>
    <x v="0"/>
  </r>
  <r>
    <n v="536667"/>
    <n v="22423"/>
    <x v="529"/>
    <n v="4"/>
    <x v="148"/>
    <x v="33"/>
    <n v="51"/>
    <n v="15260"/>
    <x v="0"/>
  </r>
  <r>
    <n v="536667"/>
    <n v="21217"/>
    <x v="1014"/>
    <n v="2"/>
    <x v="148"/>
    <x v="11"/>
    <n v="19.899999999999999"/>
    <n v="15260"/>
    <x v="0"/>
  </r>
  <r>
    <n v="536667"/>
    <n v="22086"/>
    <x v="46"/>
    <n v="12"/>
    <x v="148"/>
    <x v="17"/>
    <n v="35.400000000000006"/>
    <n v="15260"/>
    <x v="0"/>
  </r>
  <r>
    <n v="536667"/>
    <n v="22910"/>
    <x v="167"/>
    <n v="12"/>
    <x v="148"/>
    <x v="17"/>
    <n v="35.400000000000006"/>
    <n v="15260"/>
    <x v="0"/>
  </r>
  <r>
    <n v="536667"/>
    <n v="84347"/>
    <x v="318"/>
    <n v="6"/>
    <x v="148"/>
    <x v="0"/>
    <n v="15.299999999999999"/>
    <n v="15260"/>
    <x v="0"/>
  </r>
  <r>
    <n v="536667"/>
    <n v="21741"/>
    <x v="1073"/>
    <n v="6"/>
    <x v="148"/>
    <x v="17"/>
    <n v="17.700000000000003"/>
    <n v="15260"/>
    <x v="0"/>
  </r>
  <r>
    <n v="536667"/>
    <n v="21738"/>
    <x v="368"/>
    <n v="6"/>
    <x v="148"/>
    <x v="17"/>
    <n v="17.700000000000003"/>
    <n v="15260"/>
    <x v="0"/>
  </r>
  <r>
    <n v="536667"/>
    <n v="21739"/>
    <x v="374"/>
    <n v="6"/>
    <x v="148"/>
    <x v="17"/>
    <n v="17.700000000000003"/>
    <n v="15260"/>
    <x v="0"/>
  </r>
  <r>
    <n v="536667"/>
    <n v="79321"/>
    <x v="139"/>
    <n v="4"/>
    <x v="148"/>
    <x v="10"/>
    <n v="19.8"/>
    <n v="15260"/>
    <x v="0"/>
  </r>
  <r>
    <n v="536670"/>
    <n v="22469"/>
    <x v="125"/>
    <n v="40"/>
    <x v="148"/>
    <x v="27"/>
    <n v="58"/>
    <n v="15260"/>
    <x v="0"/>
  </r>
  <r>
    <n v="536671"/>
    <s v="85061W"/>
    <x v="1074"/>
    <n v="24"/>
    <x v="149"/>
    <x v="14"/>
    <n v="20.399999999999999"/>
    <n v="13305"/>
    <x v="0"/>
  </r>
  <r>
    <n v="536671"/>
    <n v="22855"/>
    <x v="876"/>
    <n v="12"/>
    <x v="149"/>
    <x v="16"/>
    <n v="15"/>
    <n v="13305"/>
    <x v="0"/>
  </r>
  <r>
    <n v="536671"/>
    <n v="22465"/>
    <x v="303"/>
    <n v="24"/>
    <x v="149"/>
    <x v="9"/>
    <n v="39.599999999999994"/>
    <n v="13305"/>
    <x v="0"/>
  </r>
  <r>
    <n v="536671"/>
    <n v="22740"/>
    <x v="718"/>
    <n v="48"/>
    <x v="149"/>
    <x v="14"/>
    <n v="40.799999999999997"/>
    <n v="13305"/>
    <x v="0"/>
  </r>
  <r>
    <n v="536671"/>
    <n v="21385"/>
    <x v="1075"/>
    <n v="24"/>
    <x v="149"/>
    <x v="14"/>
    <n v="20.399999999999999"/>
    <n v="13305"/>
    <x v="0"/>
  </r>
  <r>
    <n v="536672"/>
    <n v="22812"/>
    <x v="317"/>
    <n v="24"/>
    <x v="149"/>
    <x v="18"/>
    <n v="46.8"/>
    <n v="14491"/>
    <x v="0"/>
  </r>
  <r>
    <n v="536672"/>
    <n v="20749"/>
    <x v="258"/>
    <n v="6"/>
    <x v="149"/>
    <x v="13"/>
    <n v="47.7"/>
    <n v="14491"/>
    <x v="0"/>
  </r>
  <r>
    <n v="536672"/>
    <n v="22729"/>
    <x v="200"/>
    <n v="4"/>
    <x v="149"/>
    <x v="8"/>
    <n v="15"/>
    <n v="14491"/>
    <x v="0"/>
  </r>
  <r>
    <n v="536672"/>
    <n v="21288"/>
    <x v="1076"/>
    <n v="6"/>
    <x v="149"/>
    <x v="17"/>
    <n v="17.700000000000003"/>
    <n v="14491"/>
    <x v="0"/>
  </r>
  <r>
    <n v="536673"/>
    <n v="21014"/>
    <x v="852"/>
    <n v="60"/>
    <x v="150"/>
    <x v="14"/>
    <n v="51"/>
    <n v="14060"/>
    <x v="0"/>
  </r>
  <r>
    <n v="536673"/>
    <n v="21803"/>
    <x v="1077"/>
    <n v="36"/>
    <x v="150"/>
    <x v="19"/>
    <n v="15.12"/>
    <n v="14060"/>
    <x v="0"/>
  </r>
  <r>
    <n v="536673"/>
    <n v="21801"/>
    <x v="1078"/>
    <n v="36"/>
    <x v="150"/>
    <x v="19"/>
    <n v="15.12"/>
    <n v="14060"/>
    <x v="0"/>
  </r>
  <r>
    <n v="536673"/>
    <n v="72816"/>
    <x v="867"/>
    <n v="48"/>
    <x v="150"/>
    <x v="21"/>
    <n v="50.88"/>
    <n v="14060"/>
    <x v="0"/>
  </r>
  <r>
    <n v="536673"/>
    <n v="22909"/>
    <x v="393"/>
    <n v="96"/>
    <x v="150"/>
    <x v="41"/>
    <n v="61.44"/>
    <n v="14060"/>
    <x v="0"/>
  </r>
  <r>
    <n v="536673"/>
    <n v="40016"/>
    <x v="1079"/>
    <n v="144"/>
    <x v="150"/>
    <x v="19"/>
    <n v="60.48"/>
    <n v="14060"/>
    <x v="0"/>
  </r>
  <r>
    <n v="536673"/>
    <n v="22491"/>
    <x v="985"/>
    <n v="48"/>
    <x v="150"/>
    <x v="14"/>
    <n v="40.799999999999997"/>
    <n v="14060"/>
    <x v="0"/>
  </r>
  <r>
    <n v="536673"/>
    <n v="21791"/>
    <x v="32"/>
    <n v="36"/>
    <x v="150"/>
    <x v="16"/>
    <n v="45"/>
    <n v="14060"/>
    <x v="0"/>
  </r>
  <r>
    <n v="536674"/>
    <n v="21034"/>
    <x v="378"/>
    <n v="5"/>
    <x v="151"/>
    <x v="52"/>
    <n v="4.75"/>
    <n v="15923"/>
    <x v="0"/>
  </r>
  <r>
    <n v="536674"/>
    <n v="22650"/>
    <x v="446"/>
    <n v="4"/>
    <x v="151"/>
    <x v="27"/>
    <n v="5.8"/>
    <n v="15923"/>
    <x v="0"/>
  </r>
  <r>
    <n v="536674"/>
    <n v="22202"/>
    <x v="1080"/>
    <n v="2"/>
    <x v="151"/>
    <x v="8"/>
    <n v="7.5"/>
    <n v="15923"/>
    <x v="0"/>
  </r>
  <r>
    <n v="536674"/>
    <n v="21064"/>
    <x v="1081"/>
    <n v="1"/>
    <x v="151"/>
    <x v="12"/>
    <n v="5.95"/>
    <n v="15923"/>
    <x v="0"/>
  </r>
  <r>
    <n v="536674"/>
    <n v="21364"/>
    <x v="948"/>
    <n v="1"/>
    <x v="151"/>
    <x v="29"/>
    <n v="6.75"/>
    <n v="15923"/>
    <x v="0"/>
  </r>
  <r>
    <n v="536674"/>
    <n v="22964"/>
    <x v="283"/>
    <n v="1"/>
    <x v="151"/>
    <x v="7"/>
    <n v="2.1"/>
    <n v="15923"/>
    <x v="0"/>
  </r>
  <r>
    <n v="536674"/>
    <n v="22131"/>
    <x v="1050"/>
    <n v="1"/>
    <x v="151"/>
    <x v="18"/>
    <n v="1.95"/>
    <n v="15923"/>
    <x v="0"/>
  </r>
  <r>
    <n v="536674"/>
    <s v="48173C"/>
    <x v="521"/>
    <n v="1"/>
    <x v="151"/>
    <x v="13"/>
    <n v="7.95"/>
    <n v="15923"/>
    <x v="0"/>
  </r>
  <r>
    <n v="536674"/>
    <s v="47591B"/>
    <x v="923"/>
    <n v="1"/>
    <x v="151"/>
    <x v="9"/>
    <n v="1.65"/>
    <n v="15923"/>
    <x v="0"/>
  </r>
  <r>
    <n v="536674"/>
    <s v="47591D"/>
    <x v="1082"/>
    <n v="1"/>
    <x v="151"/>
    <x v="18"/>
    <n v="1.95"/>
    <n v="15923"/>
    <x v="0"/>
  </r>
  <r>
    <n v="536674"/>
    <n v="85038"/>
    <x v="881"/>
    <n v="7"/>
    <x v="151"/>
    <x v="7"/>
    <n v="14.700000000000001"/>
    <n v="15923"/>
    <x v="0"/>
  </r>
  <r>
    <n v="536674"/>
    <n v="22195"/>
    <x v="161"/>
    <n v="1"/>
    <x v="151"/>
    <x v="9"/>
    <n v="1.65"/>
    <n v="15923"/>
    <x v="0"/>
  </r>
  <r>
    <n v="536674"/>
    <s v="84341B"/>
    <x v="1083"/>
    <n v="1"/>
    <x v="151"/>
    <x v="14"/>
    <n v="0.85"/>
    <n v="15923"/>
    <x v="0"/>
  </r>
  <r>
    <n v="536674"/>
    <s v="84509G"/>
    <x v="1084"/>
    <n v="2"/>
    <x v="151"/>
    <x v="8"/>
    <n v="7.5"/>
    <n v="15923"/>
    <x v="0"/>
  </r>
  <r>
    <n v="536674"/>
    <n v="22367"/>
    <x v="412"/>
    <n v="2"/>
    <x v="151"/>
    <x v="18"/>
    <n v="3.9"/>
    <n v="15923"/>
    <x v="0"/>
  </r>
  <r>
    <n v="536674"/>
    <n v="16235"/>
    <x v="1085"/>
    <n v="48"/>
    <x v="151"/>
    <x v="53"/>
    <n v="10.08"/>
    <n v="15923"/>
    <x v="0"/>
  </r>
  <r>
    <n v="536674"/>
    <n v="84755"/>
    <x v="121"/>
    <n v="32"/>
    <x v="151"/>
    <x v="15"/>
    <n v="20.8"/>
    <n v="15923"/>
    <x v="0"/>
  </r>
  <r>
    <n v="536674"/>
    <n v="21161"/>
    <x v="1053"/>
    <n v="2"/>
    <x v="151"/>
    <x v="27"/>
    <n v="2.9"/>
    <n v="15923"/>
    <x v="0"/>
  </r>
  <r>
    <n v="536674"/>
    <n v="20986"/>
    <x v="1086"/>
    <n v="4"/>
    <x v="151"/>
    <x v="16"/>
    <n v="5"/>
    <n v="15923"/>
    <x v="0"/>
  </r>
  <r>
    <n v="536674"/>
    <n v="20832"/>
    <x v="1087"/>
    <n v="4"/>
    <x v="151"/>
    <x v="14"/>
    <n v="3.4"/>
    <n v="15923"/>
    <x v="0"/>
  </r>
  <r>
    <n v="536674"/>
    <n v="22501"/>
    <x v="596"/>
    <n v="1"/>
    <x v="151"/>
    <x v="11"/>
    <n v="9.9499999999999993"/>
    <n v="15923"/>
    <x v="0"/>
  </r>
  <r>
    <n v="536676"/>
    <s v="84846A"/>
    <x v="1088"/>
    <n v="6"/>
    <x v="152"/>
    <x v="7"/>
    <n v="12.600000000000001"/>
    <n v="16752"/>
    <x v="0"/>
  </r>
  <r>
    <n v="536676"/>
    <n v="22442"/>
    <x v="1089"/>
    <n v="2"/>
    <x v="152"/>
    <x v="13"/>
    <n v="15.9"/>
    <n v="16752"/>
    <x v="0"/>
  </r>
  <r>
    <n v="536676"/>
    <n v="22759"/>
    <x v="366"/>
    <n v="12"/>
    <x v="152"/>
    <x v="9"/>
    <n v="19.799999999999997"/>
    <n v="16752"/>
    <x v="0"/>
  </r>
  <r>
    <n v="536676"/>
    <n v="22168"/>
    <x v="135"/>
    <n v="2"/>
    <x v="152"/>
    <x v="35"/>
    <n v="17"/>
    <n v="16752"/>
    <x v="0"/>
  </r>
  <r>
    <n v="536676"/>
    <n v="22797"/>
    <x v="721"/>
    <n v="1"/>
    <x v="152"/>
    <x v="31"/>
    <n v="16.95"/>
    <n v="16752"/>
    <x v="0"/>
  </r>
  <r>
    <n v="536676"/>
    <n v="22595"/>
    <x v="406"/>
    <n v="12"/>
    <x v="152"/>
    <x v="14"/>
    <n v="10.199999999999999"/>
    <n v="16752"/>
    <x v="0"/>
  </r>
  <r>
    <n v="536676"/>
    <n v="21563"/>
    <x v="1090"/>
    <n v="6"/>
    <x v="152"/>
    <x v="17"/>
    <n v="17.700000000000003"/>
    <n v="16752"/>
    <x v="0"/>
  </r>
  <r>
    <n v="536676"/>
    <n v="22969"/>
    <x v="148"/>
    <n v="12"/>
    <x v="152"/>
    <x v="27"/>
    <n v="17.399999999999999"/>
    <n v="16752"/>
    <x v="0"/>
  </r>
  <r>
    <n v="536676"/>
    <n v="21769"/>
    <x v="1091"/>
    <n v="1"/>
    <x v="152"/>
    <x v="69"/>
    <n v="79.95"/>
    <n v="16752"/>
    <x v="0"/>
  </r>
  <r>
    <n v="536681"/>
    <s v="84406B"/>
    <x v="2"/>
    <n v="1"/>
    <x v="153"/>
    <x v="56"/>
    <n v="3.25"/>
    <n v="17287"/>
    <x v="0"/>
  </r>
  <r>
    <n v="536681"/>
    <n v="22294"/>
    <x v="458"/>
    <n v="10"/>
    <x v="153"/>
    <x v="16"/>
    <n v="12.5"/>
    <n v="17287"/>
    <x v="0"/>
  </r>
  <r>
    <n v="536681"/>
    <n v="22295"/>
    <x v="493"/>
    <n v="6"/>
    <x v="153"/>
    <x v="9"/>
    <n v="9.8999999999999986"/>
    <n v="17287"/>
    <x v="0"/>
  </r>
  <r>
    <n v="536681"/>
    <n v="22906"/>
    <x v="568"/>
    <n v="1"/>
    <x v="153"/>
    <x v="9"/>
    <n v="1.65"/>
    <n v="17287"/>
    <x v="0"/>
  </r>
  <r>
    <n v="536681"/>
    <n v="22988"/>
    <x v="388"/>
    <n v="1"/>
    <x v="153"/>
    <x v="16"/>
    <n v="1.25"/>
    <n v="17287"/>
    <x v="0"/>
  </r>
  <r>
    <n v="536681"/>
    <n v="84879"/>
    <x v="9"/>
    <n v="8"/>
    <x v="153"/>
    <x v="6"/>
    <n v="13.52"/>
    <n v="17287"/>
    <x v="0"/>
  </r>
  <r>
    <n v="536681"/>
    <n v="22423"/>
    <x v="529"/>
    <n v="3"/>
    <x v="153"/>
    <x v="33"/>
    <n v="38.25"/>
    <n v="17287"/>
    <x v="0"/>
  </r>
  <r>
    <n v="536681"/>
    <n v="22633"/>
    <x v="7"/>
    <n v="2"/>
    <x v="153"/>
    <x v="7"/>
    <n v="4.2"/>
    <n v="17287"/>
    <x v="0"/>
  </r>
  <r>
    <n v="536681"/>
    <n v="22867"/>
    <x v="201"/>
    <n v="1"/>
    <x v="153"/>
    <x v="7"/>
    <n v="2.1"/>
    <n v="17287"/>
    <x v="0"/>
  </r>
  <r>
    <n v="536681"/>
    <n v="22866"/>
    <x v="189"/>
    <n v="1"/>
    <x v="153"/>
    <x v="7"/>
    <n v="2.1"/>
    <n v="17287"/>
    <x v="0"/>
  </r>
  <r>
    <n v="536681"/>
    <n v="21586"/>
    <x v="470"/>
    <n v="3"/>
    <x v="153"/>
    <x v="0"/>
    <n v="7.6499999999999995"/>
    <n v="17287"/>
    <x v="0"/>
  </r>
  <r>
    <n v="536681"/>
    <n v="21584"/>
    <x v="510"/>
    <n v="6"/>
    <x v="153"/>
    <x v="9"/>
    <n v="9.8999999999999986"/>
    <n v="17287"/>
    <x v="0"/>
  </r>
  <r>
    <n v="536681"/>
    <n v="21588"/>
    <x v="578"/>
    <n v="3"/>
    <x v="153"/>
    <x v="0"/>
    <n v="7.6499999999999995"/>
    <n v="17287"/>
    <x v="0"/>
  </r>
  <r>
    <n v="536685"/>
    <s v="84029E"/>
    <x v="4"/>
    <n v="8"/>
    <x v="154"/>
    <x v="1"/>
    <n v="27.12"/>
    <n v="17850"/>
    <x v="0"/>
  </r>
  <r>
    <n v="536685"/>
    <n v="22752"/>
    <x v="5"/>
    <n v="4"/>
    <x v="154"/>
    <x v="3"/>
    <n v="30.6"/>
    <n v="17850"/>
    <x v="0"/>
  </r>
  <r>
    <n v="536685"/>
    <n v="22803"/>
    <x v="202"/>
    <n v="2"/>
    <x v="154"/>
    <x v="46"/>
    <n v="71.5"/>
    <n v="17850"/>
    <x v="0"/>
  </r>
  <r>
    <n v="536685"/>
    <n v="21730"/>
    <x v="6"/>
    <n v="6"/>
    <x v="154"/>
    <x v="4"/>
    <n v="25.5"/>
    <n v="17850"/>
    <x v="0"/>
  </r>
  <r>
    <n v="536685"/>
    <s v="85123A"/>
    <x v="0"/>
    <n v="12"/>
    <x v="154"/>
    <x v="0"/>
    <n v="30.599999999999998"/>
    <n v="17850"/>
    <x v="0"/>
  </r>
  <r>
    <n v="536685"/>
    <n v="71053"/>
    <x v="1"/>
    <n v="12"/>
    <x v="154"/>
    <x v="1"/>
    <n v="40.68"/>
    <n v="17850"/>
    <x v="0"/>
  </r>
  <r>
    <n v="536685"/>
    <s v="84406B"/>
    <x v="2"/>
    <n v="6"/>
    <x v="154"/>
    <x v="2"/>
    <n v="16.5"/>
    <n v="17850"/>
    <x v="0"/>
  </r>
  <r>
    <n v="536685"/>
    <n v="37370"/>
    <x v="48"/>
    <n v="6"/>
    <x v="154"/>
    <x v="21"/>
    <n v="6.36"/>
    <n v="17850"/>
    <x v="0"/>
  </r>
  <r>
    <n v="536685"/>
    <n v="21871"/>
    <x v="49"/>
    <n v="6"/>
    <x v="154"/>
    <x v="21"/>
    <n v="6.36"/>
    <n v="17850"/>
    <x v="0"/>
  </r>
  <r>
    <n v="536685"/>
    <n v="21071"/>
    <x v="50"/>
    <n v="6"/>
    <x v="154"/>
    <x v="21"/>
    <n v="6.36"/>
    <n v="17850"/>
    <x v="0"/>
  </r>
  <r>
    <n v="536685"/>
    <n v="21068"/>
    <x v="51"/>
    <n v="6"/>
    <x v="154"/>
    <x v="21"/>
    <n v="6.36"/>
    <n v="17850"/>
    <x v="0"/>
  </r>
  <r>
    <n v="536685"/>
    <n v="82483"/>
    <x v="52"/>
    <n v="4"/>
    <x v="154"/>
    <x v="10"/>
    <n v="19.8"/>
    <n v="17850"/>
    <x v="0"/>
  </r>
  <r>
    <n v="536685"/>
    <n v="82486"/>
    <x v="53"/>
    <n v="4"/>
    <x v="154"/>
    <x v="22"/>
    <n v="27.8"/>
    <n v="17850"/>
    <x v="0"/>
  </r>
  <r>
    <n v="536685"/>
    <n v="82482"/>
    <x v="54"/>
    <n v="6"/>
    <x v="154"/>
    <x v="7"/>
    <n v="12.600000000000001"/>
    <n v="17850"/>
    <x v="0"/>
  </r>
  <r>
    <n v="536685"/>
    <s v="82494L"/>
    <x v="55"/>
    <n v="6"/>
    <x v="154"/>
    <x v="0"/>
    <n v="15.299999999999999"/>
    <n v="17850"/>
    <x v="0"/>
  </r>
  <r>
    <n v="536685"/>
    <n v="22411"/>
    <x v="81"/>
    <n v="6"/>
    <x v="154"/>
    <x v="9"/>
    <n v="9.8999999999999986"/>
    <n v="17850"/>
    <x v="0"/>
  </r>
  <r>
    <n v="536685"/>
    <s v="84029G"/>
    <x v="3"/>
    <n v="8"/>
    <x v="154"/>
    <x v="1"/>
    <n v="27.12"/>
    <n v="17850"/>
    <x v="0"/>
  </r>
  <r>
    <n v="536688"/>
    <n v="22632"/>
    <x v="8"/>
    <n v="6"/>
    <x v="155"/>
    <x v="5"/>
    <n v="11.100000000000001"/>
    <n v="17850"/>
    <x v="0"/>
  </r>
  <r>
    <n v="536688"/>
    <n v="22633"/>
    <x v="7"/>
    <n v="6"/>
    <x v="155"/>
    <x v="5"/>
    <n v="11.100000000000001"/>
    <n v="17850"/>
    <x v="0"/>
  </r>
  <r>
    <n v="536690"/>
    <s v="85123A"/>
    <x v="0"/>
    <n v="6"/>
    <x v="156"/>
    <x v="0"/>
    <n v="15.299999999999999"/>
    <n v="17850"/>
    <x v="0"/>
  </r>
  <r>
    <n v="536690"/>
    <n v="71053"/>
    <x v="1"/>
    <n v="6"/>
    <x v="156"/>
    <x v="1"/>
    <n v="20.34"/>
    <n v="17850"/>
    <x v="0"/>
  </r>
  <r>
    <n v="536690"/>
    <s v="84406B"/>
    <x v="2"/>
    <n v="6"/>
    <x v="156"/>
    <x v="2"/>
    <n v="16.5"/>
    <n v="17850"/>
    <x v="0"/>
  </r>
  <r>
    <n v="536690"/>
    <n v="37370"/>
    <x v="48"/>
    <n v="6"/>
    <x v="156"/>
    <x v="21"/>
    <n v="6.36"/>
    <n v="17850"/>
    <x v="0"/>
  </r>
  <r>
    <n v="536690"/>
    <n v="21871"/>
    <x v="49"/>
    <n v="6"/>
    <x v="156"/>
    <x v="21"/>
    <n v="6.36"/>
    <n v="17850"/>
    <x v="0"/>
  </r>
  <r>
    <n v="536690"/>
    <n v="21071"/>
    <x v="50"/>
    <n v="6"/>
    <x v="156"/>
    <x v="21"/>
    <n v="6.36"/>
    <n v="17850"/>
    <x v="0"/>
  </r>
  <r>
    <n v="536690"/>
    <n v="21068"/>
    <x v="51"/>
    <n v="6"/>
    <x v="156"/>
    <x v="21"/>
    <n v="6.36"/>
    <n v="17850"/>
    <x v="0"/>
  </r>
  <r>
    <n v="536690"/>
    <n v="82483"/>
    <x v="52"/>
    <n v="4"/>
    <x v="156"/>
    <x v="10"/>
    <n v="19.8"/>
    <n v="17850"/>
    <x v="0"/>
  </r>
  <r>
    <n v="536690"/>
    <n v="82486"/>
    <x v="53"/>
    <n v="4"/>
    <x v="156"/>
    <x v="22"/>
    <n v="27.8"/>
    <n v="17850"/>
    <x v="0"/>
  </r>
  <r>
    <n v="536690"/>
    <n v="82482"/>
    <x v="54"/>
    <n v="6"/>
    <x v="156"/>
    <x v="7"/>
    <n v="12.600000000000001"/>
    <n v="17850"/>
    <x v="0"/>
  </r>
  <r>
    <n v="536690"/>
    <s v="82494L"/>
    <x v="55"/>
    <n v="6"/>
    <x v="156"/>
    <x v="0"/>
    <n v="15.299999999999999"/>
    <n v="17850"/>
    <x v="0"/>
  </r>
  <r>
    <n v="536690"/>
    <n v="22411"/>
    <x v="81"/>
    <n v="6"/>
    <x v="156"/>
    <x v="9"/>
    <n v="9.8999999999999986"/>
    <n v="17850"/>
    <x v="0"/>
  </r>
  <r>
    <n v="536690"/>
    <s v="84029G"/>
    <x v="3"/>
    <n v="6"/>
    <x v="156"/>
    <x v="1"/>
    <n v="20.34"/>
    <n v="17850"/>
    <x v="0"/>
  </r>
  <r>
    <n v="536690"/>
    <s v="84029E"/>
    <x v="4"/>
    <n v="6"/>
    <x v="156"/>
    <x v="1"/>
    <n v="20.34"/>
    <n v="17850"/>
    <x v="0"/>
  </r>
  <r>
    <n v="536690"/>
    <n v="22752"/>
    <x v="5"/>
    <n v="4"/>
    <x v="156"/>
    <x v="3"/>
    <n v="30.6"/>
    <n v="17850"/>
    <x v="0"/>
  </r>
  <r>
    <n v="536690"/>
    <n v="22803"/>
    <x v="202"/>
    <n v="2"/>
    <x v="156"/>
    <x v="46"/>
    <n v="71.5"/>
    <n v="17850"/>
    <x v="0"/>
  </r>
  <r>
    <n v="536690"/>
    <n v="21730"/>
    <x v="6"/>
    <n v="6"/>
    <x v="156"/>
    <x v="4"/>
    <n v="25.5"/>
    <n v="17850"/>
    <x v="0"/>
  </r>
  <r>
    <n v="536693"/>
    <n v="22632"/>
    <x v="8"/>
    <n v="6"/>
    <x v="157"/>
    <x v="5"/>
    <n v="11.100000000000001"/>
    <n v="17850"/>
    <x v="0"/>
  </r>
  <r>
    <n v="536693"/>
    <n v="22633"/>
    <x v="7"/>
    <n v="6"/>
    <x v="157"/>
    <x v="5"/>
    <n v="11.100000000000001"/>
    <n v="17850"/>
    <x v="0"/>
  </r>
  <r>
    <n v="536698"/>
    <n v="21731"/>
    <x v="39"/>
    <n v="12"/>
    <x v="158"/>
    <x v="9"/>
    <n v="19.799999999999997"/>
    <n v="15363"/>
    <x v="0"/>
  </r>
  <r>
    <n v="536698"/>
    <s v="85135B"/>
    <x v="768"/>
    <n v="2"/>
    <x v="158"/>
    <x v="13"/>
    <n v="15.9"/>
    <n v="15363"/>
    <x v="0"/>
  </r>
  <r>
    <n v="536698"/>
    <n v="21913"/>
    <x v="41"/>
    <n v="4"/>
    <x v="158"/>
    <x v="8"/>
    <n v="15"/>
    <n v="15363"/>
    <x v="0"/>
  </r>
  <r>
    <n v="536698"/>
    <n v="22745"/>
    <x v="10"/>
    <n v="12"/>
    <x v="158"/>
    <x v="7"/>
    <n v="25.200000000000003"/>
    <n v="15363"/>
    <x v="0"/>
  </r>
  <r>
    <n v="536698"/>
    <n v="85227"/>
    <x v="1092"/>
    <n v="12"/>
    <x v="158"/>
    <x v="14"/>
    <n v="10.199999999999999"/>
    <n v="15363"/>
    <x v="0"/>
  </r>
  <r>
    <n v="536698"/>
    <n v="21790"/>
    <x v="401"/>
    <n v="12"/>
    <x v="158"/>
    <x v="14"/>
    <n v="10.199999999999999"/>
    <n v="15363"/>
    <x v="0"/>
  </r>
  <r>
    <n v="536698"/>
    <n v="21743"/>
    <x v="251"/>
    <n v="12"/>
    <x v="158"/>
    <x v="17"/>
    <n v="35.400000000000006"/>
    <n v="15363"/>
    <x v="0"/>
  </r>
  <r>
    <n v="536698"/>
    <n v="20798"/>
    <x v="1093"/>
    <n v="12"/>
    <x v="158"/>
    <x v="7"/>
    <n v="25.200000000000003"/>
    <n v="15363"/>
    <x v="0"/>
  </r>
  <r>
    <n v="536698"/>
    <n v="22457"/>
    <x v="124"/>
    <n v="6"/>
    <x v="158"/>
    <x v="17"/>
    <n v="17.700000000000003"/>
    <n v="15363"/>
    <x v="0"/>
  </r>
  <r>
    <n v="536698"/>
    <n v="22669"/>
    <x v="1094"/>
    <n v="5"/>
    <x v="158"/>
    <x v="17"/>
    <n v="14.75"/>
    <n v="15363"/>
    <x v="0"/>
  </r>
  <r>
    <n v="536698"/>
    <n v="22320"/>
    <x v="1095"/>
    <n v="3"/>
    <x v="158"/>
    <x v="12"/>
    <n v="17.850000000000001"/>
    <n v="15363"/>
    <x v="0"/>
  </r>
  <r>
    <n v="536698"/>
    <n v="21249"/>
    <x v="1096"/>
    <n v="6"/>
    <x v="158"/>
    <x v="17"/>
    <n v="17.700000000000003"/>
    <n v="15363"/>
    <x v="0"/>
  </r>
  <r>
    <n v="536698"/>
    <n v="22493"/>
    <x v="766"/>
    <n v="24"/>
    <x v="158"/>
    <x v="9"/>
    <n v="39.599999999999994"/>
    <n v="15363"/>
    <x v="0"/>
  </r>
  <r>
    <n v="536698"/>
    <n v="22943"/>
    <x v="617"/>
    <n v="6"/>
    <x v="158"/>
    <x v="10"/>
    <n v="29.700000000000003"/>
    <n v="15363"/>
    <x v="0"/>
  </r>
  <r>
    <n v="536698"/>
    <n v="21561"/>
    <x v="1097"/>
    <n v="6"/>
    <x v="158"/>
    <x v="0"/>
    <n v="15.299999999999999"/>
    <n v="15363"/>
    <x v="0"/>
  </r>
  <r>
    <n v="536698"/>
    <n v="22382"/>
    <x v="259"/>
    <n v="10"/>
    <x v="158"/>
    <x v="9"/>
    <n v="16.5"/>
    <n v="15363"/>
    <x v="0"/>
  </r>
  <r>
    <n v="536707"/>
    <n v="37495"/>
    <x v="752"/>
    <n v="4"/>
    <x v="159"/>
    <x v="8"/>
    <n v="15"/>
    <n v="12915"/>
    <x v="0"/>
  </r>
  <r>
    <n v="536707"/>
    <n v="21218"/>
    <x v="1098"/>
    <n v="6"/>
    <x v="159"/>
    <x v="8"/>
    <n v="22.5"/>
    <n v="12915"/>
    <x v="0"/>
  </r>
  <r>
    <n v="536707"/>
    <n v="21217"/>
    <x v="1014"/>
    <n v="1"/>
    <x v="159"/>
    <x v="11"/>
    <n v="9.9499999999999993"/>
    <n v="12915"/>
    <x v="0"/>
  </r>
  <r>
    <n v="536707"/>
    <n v="22840"/>
    <x v="1025"/>
    <n v="2"/>
    <x v="159"/>
    <x v="13"/>
    <n v="15.9"/>
    <n v="12915"/>
    <x v="0"/>
  </r>
  <r>
    <n v="536707"/>
    <s v="85132A"/>
    <x v="1099"/>
    <n v="1"/>
    <x v="159"/>
    <x v="11"/>
    <n v="9.9499999999999993"/>
    <n v="12915"/>
    <x v="0"/>
  </r>
  <r>
    <n v="536707"/>
    <s v="85132B"/>
    <x v="1100"/>
    <n v="1"/>
    <x v="159"/>
    <x v="11"/>
    <n v="9.9499999999999993"/>
    <n v="12915"/>
    <x v="0"/>
  </r>
  <r>
    <n v="536707"/>
    <s v="85132C"/>
    <x v="1101"/>
    <n v="1"/>
    <x v="159"/>
    <x v="11"/>
    <n v="9.9499999999999993"/>
    <n v="12915"/>
    <x v="0"/>
  </r>
  <r>
    <n v="536707"/>
    <n v="22938"/>
    <x v="432"/>
    <n v="12"/>
    <x v="159"/>
    <x v="18"/>
    <n v="23.4"/>
    <n v="12915"/>
    <x v="0"/>
  </r>
  <r>
    <n v="536707"/>
    <n v="22955"/>
    <x v="579"/>
    <n v="6"/>
    <x v="159"/>
    <x v="7"/>
    <n v="12.600000000000001"/>
    <n v="12915"/>
    <x v="0"/>
  </r>
  <r>
    <n v="536707"/>
    <n v="22626"/>
    <x v="633"/>
    <n v="2"/>
    <x v="159"/>
    <x v="35"/>
    <n v="17"/>
    <n v="12915"/>
    <x v="0"/>
  </r>
  <r>
    <n v="536707"/>
    <n v="21843"/>
    <x v="722"/>
    <n v="1"/>
    <x v="159"/>
    <x v="23"/>
    <n v="10.95"/>
    <n v="12915"/>
    <x v="0"/>
  </r>
  <r>
    <n v="536707"/>
    <n v="22215"/>
    <x v="1102"/>
    <n v="2"/>
    <x v="159"/>
    <x v="35"/>
    <n v="17"/>
    <n v="12915"/>
    <x v="0"/>
  </r>
  <r>
    <n v="536707"/>
    <n v="22423"/>
    <x v="529"/>
    <n v="2"/>
    <x v="159"/>
    <x v="33"/>
    <n v="25.5"/>
    <n v="12915"/>
    <x v="0"/>
  </r>
  <r>
    <n v="536732"/>
    <n v="21238"/>
    <x v="908"/>
    <n v="8"/>
    <x v="160"/>
    <x v="14"/>
    <n v="6.8"/>
    <n v="15544"/>
    <x v="0"/>
  </r>
  <r>
    <n v="536732"/>
    <n v="20674"/>
    <x v="1018"/>
    <n v="8"/>
    <x v="160"/>
    <x v="16"/>
    <n v="10"/>
    <n v="15544"/>
    <x v="0"/>
  </r>
  <r>
    <n v="536732"/>
    <n v="20675"/>
    <x v="1103"/>
    <n v="8"/>
    <x v="160"/>
    <x v="16"/>
    <n v="10"/>
    <n v="15544"/>
    <x v="0"/>
  </r>
  <r>
    <n v="536732"/>
    <n v="21239"/>
    <x v="1104"/>
    <n v="8"/>
    <x v="160"/>
    <x v="14"/>
    <n v="6.8"/>
    <n v="15544"/>
    <x v="0"/>
  </r>
  <r>
    <n v="536732"/>
    <n v="21244"/>
    <x v="361"/>
    <n v="8"/>
    <x v="160"/>
    <x v="6"/>
    <n v="13.52"/>
    <n v="15544"/>
    <x v="0"/>
  </r>
  <r>
    <n v="536732"/>
    <n v="21245"/>
    <x v="360"/>
    <n v="8"/>
    <x v="160"/>
    <x v="6"/>
    <n v="13.52"/>
    <n v="15544"/>
    <x v="0"/>
  </r>
  <r>
    <n v="536732"/>
    <s v="84997A"/>
    <x v="896"/>
    <n v="6"/>
    <x v="160"/>
    <x v="8"/>
    <n v="22.5"/>
    <n v="15544"/>
    <x v="0"/>
  </r>
  <r>
    <n v="536732"/>
    <s v="84997D"/>
    <x v="598"/>
    <n v="6"/>
    <x v="160"/>
    <x v="8"/>
    <n v="22.5"/>
    <n v="15544"/>
    <x v="0"/>
  </r>
  <r>
    <n v="536732"/>
    <n v="21679"/>
    <x v="1022"/>
    <n v="12"/>
    <x v="160"/>
    <x v="14"/>
    <n v="10.199999999999999"/>
    <n v="15544"/>
    <x v="0"/>
  </r>
  <r>
    <n v="536732"/>
    <n v="21479"/>
    <x v="213"/>
    <n v="4"/>
    <x v="160"/>
    <x v="8"/>
    <n v="15"/>
    <n v="15544"/>
    <x v="0"/>
  </r>
  <r>
    <n v="536732"/>
    <n v="22423"/>
    <x v="529"/>
    <n v="2"/>
    <x v="160"/>
    <x v="33"/>
    <n v="25.5"/>
    <n v="15544"/>
    <x v="0"/>
  </r>
  <r>
    <n v="536732"/>
    <n v="21213"/>
    <x v="284"/>
    <n v="24"/>
    <x v="160"/>
    <x v="25"/>
    <n v="13.200000000000001"/>
    <n v="15544"/>
    <x v="0"/>
  </r>
  <r>
    <n v="536732"/>
    <n v="21207"/>
    <x v="1105"/>
    <n v="12"/>
    <x v="160"/>
    <x v="9"/>
    <n v="19.799999999999997"/>
    <n v="15544"/>
    <x v="0"/>
  </r>
  <r>
    <n v="536732"/>
    <n v="21987"/>
    <x v="1106"/>
    <n v="12"/>
    <x v="160"/>
    <x v="15"/>
    <n v="7.8000000000000007"/>
    <n v="15544"/>
    <x v="0"/>
  </r>
  <r>
    <n v="536732"/>
    <n v="21988"/>
    <x v="1107"/>
    <n v="12"/>
    <x v="160"/>
    <x v="14"/>
    <n v="10.199999999999999"/>
    <n v="15544"/>
    <x v="0"/>
  </r>
  <r>
    <n v="536732"/>
    <n v="21989"/>
    <x v="1108"/>
    <n v="12"/>
    <x v="160"/>
    <x v="14"/>
    <n v="10.199999999999999"/>
    <n v="15544"/>
    <x v="0"/>
  </r>
  <r>
    <n v="536732"/>
    <n v="22316"/>
    <x v="1109"/>
    <n v="12"/>
    <x v="160"/>
    <x v="16"/>
    <n v="15"/>
    <n v="15544"/>
    <x v="0"/>
  </r>
  <r>
    <n v="536732"/>
    <n v="22332"/>
    <x v="1110"/>
    <n v="8"/>
    <x v="160"/>
    <x v="9"/>
    <n v="13.2"/>
    <n v="15544"/>
    <x v="0"/>
  </r>
  <r>
    <n v="536732"/>
    <n v="22437"/>
    <x v="1111"/>
    <n v="20"/>
    <x v="160"/>
    <x v="14"/>
    <n v="17"/>
    <n v="15544"/>
    <x v="0"/>
  </r>
  <r>
    <n v="536732"/>
    <n v="22910"/>
    <x v="167"/>
    <n v="6"/>
    <x v="160"/>
    <x v="17"/>
    <n v="17.700000000000003"/>
    <n v="15544"/>
    <x v="0"/>
  </r>
  <r>
    <n v="536732"/>
    <n v="22086"/>
    <x v="46"/>
    <n v="6"/>
    <x v="160"/>
    <x v="17"/>
    <n v="17.700000000000003"/>
    <n v="15544"/>
    <x v="0"/>
  </r>
  <r>
    <n v="536732"/>
    <s v="85049A"/>
    <x v="134"/>
    <n v="12"/>
    <x v="160"/>
    <x v="16"/>
    <n v="15"/>
    <n v="15544"/>
    <x v="0"/>
  </r>
  <r>
    <n v="536732"/>
    <n v="21080"/>
    <x v="171"/>
    <n v="12"/>
    <x v="160"/>
    <x v="14"/>
    <n v="10.199999999999999"/>
    <n v="15544"/>
    <x v="0"/>
  </r>
  <r>
    <n v="536732"/>
    <n v="21086"/>
    <x v="172"/>
    <n v="12"/>
    <x v="160"/>
    <x v="15"/>
    <n v="7.8000000000000007"/>
    <n v="15544"/>
    <x v="0"/>
  </r>
  <r>
    <n v="536732"/>
    <n v="21094"/>
    <x v="65"/>
    <n v="12"/>
    <x v="160"/>
    <x v="14"/>
    <n v="10.199999999999999"/>
    <n v="15544"/>
    <x v="0"/>
  </r>
  <r>
    <n v="536732"/>
    <n v="21212"/>
    <x v="69"/>
    <n v="24"/>
    <x v="160"/>
    <x v="25"/>
    <n v="13.200000000000001"/>
    <n v="15544"/>
    <x v="0"/>
  </r>
  <r>
    <n v="536733"/>
    <n v="21206"/>
    <x v="1112"/>
    <n v="12"/>
    <x v="161"/>
    <x v="9"/>
    <n v="19.799999999999997"/>
    <n v="15738"/>
    <x v="0"/>
  </r>
  <r>
    <n v="536733"/>
    <n v="20974"/>
    <x v="628"/>
    <n v="24"/>
    <x v="161"/>
    <x v="15"/>
    <n v="15.600000000000001"/>
    <n v="15738"/>
    <x v="0"/>
  </r>
  <r>
    <n v="536733"/>
    <n v="22333"/>
    <x v="509"/>
    <n v="16"/>
    <x v="161"/>
    <x v="9"/>
    <n v="26.4"/>
    <n v="15738"/>
    <x v="0"/>
  </r>
  <r>
    <n v="536733"/>
    <n v="21094"/>
    <x v="65"/>
    <n v="60"/>
    <x v="161"/>
    <x v="14"/>
    <n v="51"/>
    <n v="15738"/>
    <x v="0"/>
  </r>
  <r>
    <n v="536733"/>
    <n v="21080"/>
    <x v="171"/>
    <n v="24"/>
    <x v="161"/>
    <x v="14"/>
    <n v="20.399999999999999"/>
    <n v="15738"/>
    <x v="0"/>
  </r>
  <r>
    <n v="536733"/>
    <n v="21086"/>
    <x v="172"/>
    <n v="36"/>
    <x v="161"/>
    <x v="15"/>
    <n v="23.400000000000002"/>
    <n v="15738"/>
    <x v="0"/>
  </r>
  <r>
    <n v="536733"/>
    <n v="20914"/>
    <x v="291"/>
    <n v="6"/>
    <x v="161"/>
    <x v="17"/>
    <n v="17.700000000000003"/>
    <n v="15738"/>
    <x v="0"/>
  </r>
  <r>
    <n v="536733"/>
    <n v="20975"/>
    <x v="971"/>
    <n v="24"/>
    <x v="161"/>
    <x v="15"/>
    <n v="15.600000000000001"/>
    <n v="15738"/>
    <x v="0"/>
  </r>
  <r>
    <n v="536733"/>
    <n v="20677"/>
    <x v="1113"/>
    <n v="8"/>
    <x v="161"/>
    <x v="16"/>
    <n v="10"/>
    <n v="15738"/>
    <x v="0"/>
  </r>
  <r>
    <n v="536733"/>
    <s v="47590B"/>
    <x v="1061"/>
    <n v="9"/>
    <x v="161"/>
    <x v="38"/>
    <n v="49.050000000000004"/>
    <n v="15738"/>
    <x v="0"/>
  </r>
  <r>
    <n v="536733"/>
    <s v="47599A"/>
    <x v="599"/>
    <n v="12"/>
    <x v="161"/>
    <x v="7"/>
    <n v="25.200000000000003"/>
    <n v="15738"/>
    <x v="0"/>
  </r>
  <r>
    <n v="536733"/>
    <n v="22083"/>
    <x v="95"/>
    <n v="6"/>
    <x v="161"/>
    <x v="17"/>
    <n v="17.700000000000003"/>
    <n v="15738"/>
    <x v="0"/>
  </r>
  <r>
    <n v="536733"/>
    <s v="47599B"/>
    <x v="600"/>
    <n v="6"/>
    <x v="161"/>
    <x v="7"/>
    <n v="12.600000000000001"/>
    <n v="15738"/>
    <x v="0"/>
  </r>
  <r>
    <n v="536733"/>
    <n v="84375"/>
    <x v="299"/>
    <n v="12"/>
    <x v="161"/>
    <x v="7"/>
    <n v="25.200000000000003"/>
    <n v="15738"/>
    <x v="0"/>
  </r>
  <r>
    <n v="536735"/>
    <n v="22659"/>
    <x v="36"/>
    <n v="128"/>
    <x v="162"/>
    <x v="9"/>
    <n v="211.2"/>
    <n v="17381"/>
    <x v="0"/>
  </r>
  <r>
    <n v="536736"/>
    <n v="21703"/>
    <x v="930"/>
    <n v="192"/>
    <x v="163"/>
    <x v="19"/>
    <n v="80.64"/>
    <n v="17381"/>
    <x v="0"/>
  </r>
  <r>
    <n v="536736"/>
    <n v="21790"/>
    <x v="401"/>
    <n v="144"/>
    <x v="163"/>
    <x v="40"/>
    <n v="103.67999999999999"/>
    <n v="17381"/>
    <x v="0"/>
  </r>
  <r>
    <n v="536736"/>
    <n v="21791"/>
    <x v="32"/>
    <n v="216"/>
    <x v="163"/>
    <x v="21"/>
    <n v="228.96"/>
    <n v="17381"/>
    <x v="0"/>
  </r>
  <r>
    <n v="536736"/>
    <n v="22616"/>
    <x v="409"/>
    <n v="600"/>
    <x v="163"/>
    <x v="48"/>
    <n v="174"/>
    <n v="17381"/>
    <x v="0"/>
  </r>
  <r>
    <n v="536736"/>
    <n v="22555"/>
    <x v="688"/>
    <n v="144"/>
    <x v="163"/>
    <x v="9"/>
    <n v="237.6"/>
    <n v="17381"/>
    <x v="0"/>
  </r>
  <r>
    <n v="536738"/>
    <n v="22806"/>
    <x v="1114"/>
    <n v="6"/>
    <x v="164"/>
    <x v="17"/>
    <n v="17.700000000000003"/>
    <n v="15827"/>
    <x v="0"/>
  </r>
  <r>
    <n v="536738"/>
    <n v="22893"/>
    <x v="1115"/>
    <n v="24"/>
    <x v="164"/>
    <x v="19"/>
    <n v="10.08"/>
    <n v="15827"/>
    <x v="0"/>
  </r>
  <r>
    <n v="536738"/>
    <n v="21843"/>
    <x v="722"/>
    <n v="1"/>
    <x v="164"/>
    <x v="23"/>
    <n v="10.95"/>
    <n v="15827"/>
    <x v="0"/>
  </r>
  <r>
    <n v="536738"/>
    <n v="21217"/>
    <x v="1014"/>
    <n v="1"/>
    <x v="164"/>
    <x v="11"/>
    <n v="9.9499999999999993"/>
    <n v="15827"/>
    <x v="0"/>
  </r>
  <r>
    <n v="536738"/>
    <n v="20914"/>
    <x v="291"/>
    <n v="6"/>
    <x v="164"/>
    <x v="17"/>
    <n v="17.700000000000003"/>
    <n v="15827"/>
    <x v="0"/>
  </r>
  <r>
    <n v="536738"/>
    <n v="22841"/>
    <x v="1116"/>
    <n v="2"/>
    <x v="164"/>
    <x v="13"/>
    <n v="15.9"/>
    <n v="15827"/>
    <x v="0"/>
  </r>
  <r>
    <n v="536738"/>
    <n v="22840"/>
    <x v="1025"/>
    <n v="2"/>
    <x v="164"/>
    <x v="13"/>
    <n v="15.9"/>
    <n v="15827"/>
    <x v="0"/>
  </r>
  <r>
    <n v="536739"/>
    <n v="22666"/>
    <x v="712"/>
    <n v="6"/>
    <x v="165"/>
    <x v="17"/>
    <n v="17.700000000000003"/>
    <n v="14180"/>
    <x v="0"/>
  </r>
  <r>
    <n v="536739"/>
    <n v="22120"/>
    <x v="666"/>
    <n v="3"/>
    <x v="165"/>
    <x v="11"/>
    <n v="29.849999999999998"/>
    <n v="14180"/>
    <x v="0"/>
  </r>
  <r>
    <n v="536739"/>
    <s v="85159A"/>
    <x v="1117"/>
    <n v="2"/>
    <x v="165"/>
    <x v="39"/>
    <n v="12.7"/>
    <n v="14180"/>
    <x v="0"/>
  </r>
  <r>
    <n v="536739"/>
    <n v="85064"/>
    <x v="794"/>
    <n v="2"/>
    <x v="165"/>
    <x v="38"/>
    <n v="10.9"/>
    <n v="14180"/>
    <x v="0"/>
  </r>
  <r>
    <n v="536739"/>
    <n v="21843"/>
    <x v="722"/>
    <n v="1"/>
    <x v="165"/>
    <x v="23"/>
    <n v="10.95"/>
    <n v="14180"/>
    <x v="0"/>
  </r>
  <r>
    <n v="536739"/>
    <n v="20750"/>
    <x v="389"/>
    <n v="2"/>
    <x v="165"/>
    <x v="13"/>
    <n v="15.9"/>
    <n v="14180"/>
    <x v="0"/>
  </r>
  <r>
    <n v="536739"/>
    <s v="35004C"/>
    <x v="154"/>
    <n v="3"/>
    <x v="165"/>
    <x v="38"/>
    <n v="16.350000000000001"/>
    <n v="14180"/>
    <x v="0"/>
  </r>
  <r>
    <n v="536739"/>
    <n v="21784"/>
    <x v="1118"/>
    <n v="2"/>
    <x v="165"/>
    <x v="11"/>
    <n v="19.899999999999999"/>
    <n v="14180"/>
    <x v="0"/>
  </r>
  <r>
    <n v="536739"/>
    <n v="22849"/>
    <x v="1119"/>
    <n v="1"/>
    <x v="165"/>
    <x v="31"/>
    <n v="16.95"/>
    <n v="14180"/>
    <x v="0"/>
  </r>
  <r>
    <n v="536739"/>
    <n v="22848"/>
    <x v="266"/>
    <n v="1"/>
    <x v="165"/>
    <x v="31"/>
    <n v="16.95"/>
    <n v="14180"/>
    <x v="0"/>
  </r>
  <r>
    <n v="536739"/>
    <n v="21527"/>
    <x v="1047"/>
    <n v="2"/>
    <x v="165"/>
    <x v="13"/>
    <n v="15.9"/>
    <n v="14180"/>
    <x v="0"/>
  </r>
  <r>
    <n v="536739"/>
    <n v="21844"/>
    <x v="205"/>
    <n v="6"/>
    <x v="165"/>
    <x v="17"/>
    <n v="17.700000000000003"/>
    <n v="14180"/>
    <x v="0"/>
  </r>
  <r>
    <n v="536740"/>
    <n v="22963"/>
    <x v="164"/>
    <n v="12"/>
    <x v="165"/>
    <x v="14"/>
    <n v="10.199999999999999"/>
    <n v="15827"/>
    <x v="0"/>
  </r>
  <r>
    <n v="536740"/>
    <n v="22962"/>
    <x v="163"/>
    <n v="12"/>
    <x v="165"/>
    <x v="14"/>
    <n v="10.199999999999999"/>
    <n v="15827"/>
    <x v="0"/>
  </r>
  <r>
    <n v="536740"/>
    <n v="22961"/>
    <x v="78"/>
    <n v="12"/>
    <x v="165"/>
    <x v="27"/>
    <n v="17.399999999999999"/>
    <n v="15827"/>
    <x v="0"/>
  </r>
  <r>
    <n v="536740"/>
    <n v="22966"/>
    <x v="705"/>
    <n v="12"/>
    <x v="165"/>
    <x v="16"/>
    <n v="15"/>
    <n v="15827"/>
    <x v="0"/>
  </r>
  <r>
    <n v="536740"/>
    <n v="22964"/>
    <x v="283"/>
    <n v="6"/>
    <x v="165"/>
    <x v="7"/>
    <n v="12.600000000000001"/>
    <n v="15827"/>
    <x v="0"/>
  </r>
  <r>
    <n v="536740"/>
    <n v="22969"/>
    <x v="148"/>
    <n v="12"/>
    <x v="165"/>
    <x v="27"/>
    <n v="17.399999999999999"/>
    <n v="15827"/>
    <x v="0"/>
  </r>
  <r>
    <n v="536740"/>
    <n v="21217"/>
    <x v="1014"/>
    <n v="1"/>
    <x v="165"/>
    <x v="11"/>
    <n v="9.9499999999999993"/>
    <n v="15827"/>
    <x v="0"/>
  </r>
  <r>
    <n v="536741"/>
    <s v="17090D"/>
    <x v="1120"/>
    <n v="6"/>
    <x v="166"/>
    <x v="16"/>
    <n v="7.5"/>
    <n v="13117"/>
    <x v="0"/>
  </r>
  <r>
    <n v="536741"/>
    <s v="17090A"/>
    <x v="1121"/>
    <n v="6"/>
    <x v="166"/>
    <x v="16"/>
    <n v="7.5"/>
    <n v="13117"/>
    <x v="0"/>
  </r>
  <r>
    <n v="536741"/>
    <n v="22457"/>
    <x v="124"/>
    <n v="6"/>
    <x v="166"/>
    <x v="17"/>
    <n v="17.700000000000003"/>
    <n v="13117"/>
    <x v="0"/>
  </r>
  <r>
    <n v="536741"/>
    <n v="84879"/>
    <x v="9"/>
    <n v="8"/>
    <x v="166"/>
    <x v="6"/>
    <n v="13.52"/>
    <n v="13117"/>
    <x v="0"/>
  </r>
  <r>
    <n v="536741"/>
    <n v="72127"/>
    <x v="1122"/>
    <n v="6"/>
    <x v="166"/>
    <x v="16"/>
    <n v="7.5"/>
    <n v="13117"/>
    <x v="0"/>
  </r>
  <r>
    <n v="536741"/>
    <n v="72133"/>
    <x v="1123"/>
    <n v="6"/>
    <x v="166"/>
    <x v="16"/>
    <n v="7.5"/>
    <n v="13117"/>
    <x v="0"/>
  </r>
  <r>
    <n v="536741"/>
    <n v="84763"/>
    <x v="1124"/>
    <n v="12"/>
    <x v="166"/>
    <x v="16"/>
    <n v="15"/>
    <n v="13117"/>
    <x v="0"/>
  </r>
  <r>
    <n v="536741"/>
    <s v="85049E"/>
    <x v="222"/>
    <n v="12"/>
    <x v="166"/>
    <x v="16"/>
    <n v="15"/>
    <n v="13117"/>
    <x v="0"/>
  </r>
  <r>
    <n v="536741"/>
    <n v="22077"/>
    <x v="369"/>
    <n v="12"/>
    <x v="166"/>
    <x v="9"/>
    <n v="19.799999999999997"/>
    <n v="13117"/>
    <x v="0"/>
  </r>
  <r>
    <n v="536741"/>
    <n v="22075"/>
    <x v="346"/>
    <n v="12"/>
    <x v="166"/>
    <x v="9"/>
    <n v="19.799999999999997"/>
    <n v="13117"/>
    <x v="0"/>
  </r>
  <r>
    <n v="536741"/>
    <s v="85049A"/>
    <x v="134"/>
    <n v="12"/>
    <x v="166"/>
    <x v="16"/>
    <n v="15"/>
    <n v="13117"/>
    <x v="0"/>
  </r>
  <r>
    <n v="536741"/>
    <n v="22940"/>
    <x v="365"/>
    <n v="4"/>
    <x v="166"/>
    <x v="4"/>
    <n v="17"/>
    <n v="13117"/>
    <x v="0"/>
  </r>
  <r>
    <n v="536741"/>
    <n v="22144"/>
    <x v="373"/>
    <n v="6"/>
    <x v="166"/>
    <x v="7"/>
    <n v="12.600000000000001"/>
    <n v="13117"/>
    <x v="0"/>
  </r>
  <r>
    <n v="536741"/>
    <n v="22652"/>
    <x v="195"/>
    <n v="10"/>
    <x v="166"/>
    <x v="9"/>
    <n v="16.5"/>
    <n v="13117"/>
    <x v="0"/>
  </r>
  <r>
    <n v="536741"/>
    <n v="84945"/>
    <x v="636"/>
    <n v="12"/>
    <x v="166"/>
    <x v="14"/>
    <n v="10.199999999999999"/>
    <n v="13117"/>
    <x v="0"/>
  </r>
  <r>
    <n v="536742"/>
    <s v="47504H"/>
    <x v="614"/>
    <n v="1"/>
    <x v="167"/>
    <x v="18"/>
    <n v="1.95"/>
    <n v="16916"/>
    <x v="0"/>
  </r>
  <r>
    <n v="536742"/>
    <n v="85127"/>
    <x v="1125"/>
    <n v="2"/>
    <x v="167"/>
    <x v="10"/>
    <n v="9.9"/>
    <n v="16916"/>
    <x v="0"/>
  </r>
  <r>
    <n v="536742"/>
    <n v="21472"/>
    <x v="925"/>
    <n v="1"/>
    <x v="167"/>
    <x v="8"/>
    <n v="3.75"/>
    <n v="16916"/>
    <x v="0"/>
  </r>
  <r>
    <n v="536742"/>
    <n v="22196"/>
    <x v="162"/>
    <n v="1"/>
    <x v="167"/>
    <x v="14"/>
    <n v="0.85"/>
    <n v="16916"/>
    <x v="0"/>
  </r>
  <r>
    <n v="536742"/>
    <n v="22086"/>
    <x v="46"/>
    <n v="1"/>
    <x v="167"/>
    <x v="17"/>
    <n v="2.95"/>
    <n v="16916"/>
    <x v="0"/>
  </r>
  <r>
    <n v="536742"/>
    <n v="84692"/>
    <x v="685"/>
    <n v="1"/>
    <x v="167"/>
    <x v="19"/>
    <n v="0.42"/>
    <n v="16916"/>
    <x v="0"/>
  </r>
  <r>
    <n v="536742"/>
    <n v="84380"/>
    <x v="281"/>
    <n v="1"/>
    <x v="167"/>
    <x v="16"/>
    <n v="1.25"/>
    <n v="16916"/>
    <x v="0"/>
  </r>
  <r>
    <n v="536742"/>
    <n v="20978"/>
    <x v="913"/>
    <n v="1"/>
    <x v="167"/>
    <x v="16"/>
    <n v="1.25"/>
    <n v="16916"/>
    <x v="0"/>
  </r>
  <r>
    <n v="536742"/>
    <n v="21833"/>
    <x v="767"/>
    <n v="6"/>
    <x v="167"/>
    <x v="6"/>
    <n v="10.14"/>
    <n v="16916"/>
    <x v="0"/>
  </r>
  <r>
    <n v="536742"/>
    <n v="22553"/>
    <x v="314"/>
    <n v="1"/>
    <x v="167"/>
    <x v="9"/>
    <n v="1.65"/>
    <n v="16916"/>
    <x v="0"/>
  </r>
  <r>
    <n v="536742"/>
    <n v="22451"/>
    <x v="219"/>
    <n v="1"/>
    <x v="167"/>
    <x v="49"/>
    <n v="3.35"/>
    <n v="16916"/>
    <x v="0"/>
  </r>
  <r>
    <n v="536742"/>
    <n v="22450"/>
    <x v="1126"/>
    <n v="1"/>
    <x v="167"/>
    <x v="49"/>
    <n v="3.35"/>
    <n v="16916"/>
    <x v="0"/>
  </r>
  <r>
    <n v="536742"/>
    <s v="10124G"/>
    <x v="1127"/>
    <n v="5"/>
    <x v="167"/>
    <x v="19"/>
    <n v="2.1"/>
    <n v="16916"/>
    <x v="0"/>
  </r>
  <r>
    <n v="536742"/>
    <s v="84519B"/>
    <x v="1128"/>
    <n v="2"/>
    <x v="167"/>
    <x v="17"/>
    <n v="5.9"/>
    <n v="16916"/>
    <x v="0"/>
  </r>
  <r>
    <n v="536742"/>
    <n v="22941"/>
    <x v="152"/>
    <n v="1"/>
    <x v="167"/>
    <x v="35"/>
    <n v="8.5"/>
    <n v="16916"/>
    <x v="0"/>
  </r>
  <r>
    <n v="536742"/>
    <n v="22349"/>
    <x v="192"/>
    <n v="1"/>
    <x v="167"/>
    <x v="8"/>
    <n v="3.75"/>
    <n v="16916"/>
    <x v="0"/>
  </r>
  <r>
    <n v="536742"/>
    <n v="21931"/>
    <x v="76"/>
    <n v="1"/>
    <x v="167"/>
    <x v="18"/>
    <n v="1.95"/>
    <n v="16916"/>
    <x v="0"/>
  </r>
  <r>
    <n v="536742"/>
    <n v="22505"/>
    <x v="1129"/>
    <n v="1"/>
    <x v="167"/>
    <x v="10"/>
    <n v="4.95"/>
    <n v="16916"/>
    <x v="0"/>
  </r>
  <r>
    <n v="536742"/>
    <n v="21922"/>
    <x v="782"/>
    <n v="1"/>
    <x v="167"/>
    <x v="13"/>
    <n v="7.95"/>
    <n v="16916"/>
    <x v="0"/>
  </r>
  <r>
    <n v="536742"/>
    <n v="21584"/>
    <x v="510"/>
    <n v="1"/>
    <x v="167"/>
    <x v="9"/>
    <n v="1.65"/>
    <n v="16916"/>
    <x v="0"/>
  </r>
  <r>
    <n v="536742"/>
    <n v="22312"/>
    <x v="523"/>
    <n v="1"/>
    <x v="167"/>
    <x v="17"/>
    <n v="2.95"/>
    <n v="16916"/>
    <x v="0"/>
  </r>
  <r>
    <n v="536742"/>
    <n v="22822"/>
    <x v="1067"/>
    <n v="1"/>
    <x v="167"/>
    <x v="12"/>
    <n v="5.95"/>
    <n v="16916"/>
    <x v="0"/>
  </r>
  <r>
    <n v="536742"/>
    <n v="22514"/>
    <x v="1130"/>
    <n v="3"/>
    <x v="167"/>
    <x v="7"/>
    <n v="6.3000000000000007"/>
    <n v="16916"/>
    <x v="0"/>
  </r>
  <r>
    <n v="536742"/>
    <n v="22988"/>
    <x v="388"/>
    <n v="2"/>
    <x v="167"/>
    <x v="16"/>
    <n v="2.5"/>
    <n v="16916"/>
    <x v="0"/>
  </r>
  <r>
    <n v="536742"/>
    <n v="22862"/>
    <x v="1131"/>
    <n v="2"/>
    <x v="167"/>
    <x v="4"/>
    <n v="8.5"/>
    <n v="16916"/>
    <x v="0"/>
  </r>
  <r>
    <n v="536742"/>
    <n v="22973"/>
    <x v="640"/>
    <n v="1"/>
    <x v="167"/>
    <x v="9"/>
    <n v="1.65"/>
    <n v="16916"/>
    <x v="0"/>
  </r>
  <r>
    <n v="536742"/>
    <n v="22974"/>
    <x v="647"/>
    <n v="1"/>
    <x v="167"/>
    <x v="9"/>
    <n v="1.65"/>
    <n v="16916"/>
    <x v="0"/>
  </r>
  <r>
    <n v="536742"/>
    <n v="22972"/>
    <x v="325"/>
    <n v="3"/>
    <x v="167"/>
    <x v="9"/>
    <n v="4.9499999999999993"/>
    <n v="16916"/>
    <x v="0"/>
  </r>
  <r>
    <n v="536742"/>
    <n v="21213"/>
    <x v="284"/>
    <n v="1"/>
    <x v="167"/>
    <x v="25"/>
    <n v="0.55000000000000004"/>
    <n v="16916"/>
    <x v="0"/>
  </r>
  <r>
    <n v="536742"/>
    <n v="22659"/>
    <x v="36"/>
    <n v="2"/>
    <x v="167"/>
    <x v="18"/>
    <n v="3.9"/>
    <n v="16916"/>
    <x v="0"/>
  </r>
  <r>
    <n v="536742"/>
    <n v="22768"/>
    <x v="229"/>
    <n v="1"/>
    <x v="167"/>
    <x v="11"/>
    <n v="9.9499999999999993"/>
    <n v="16916"/>
    <x v="0"/>
  </r>
  <r>
    <n v="536742"/>
    <n v="21427"/>
    <x v="588"/>
    <n v="2"/>
    <x v="167"/>
    <x v="7"/>
    <n v="4.2"/>
    <n v="16916"/>
    <x v="0"/>
  </r>
  <r>
    <n v="536742"/>
    <n v="21504"/>
    <x v="1132"/>
    <n v="12"/>
    <x v="167"/>
    <x v="19"/>
    <n v="5.04"/>
    <n v="16916"/>
    <x v="0"/>
  </r>
  <r>
    <n v="536742"/>
    <n v="22292"/>
    <x v="1133"/>
    <n v="1"/>
    <x v="167"/>
    <x v="27"/>
    <n v="1.45"/>
    <n v="16916"/>
    <x v="0"/>
  </r>
  <r>
    <n v="536742"/>
    <n v="22558"/>
    <x v="193"/>
    <n v="2"/>
    <x v="167"/>
    <x v="57"/>
    <n v="2.98"/>
    <n v="16916"/>
    <x v="0"/>
  </r>
  <r>
    <n v="536742"/>
    <n v="22379"/>
    <x v="113"/>
    <n v="1"/>
    <x v="167"/>
    <x v="7"/>
    <n v="2.1"/>
    <n v="16916"/>
    <x v="0"/>
  </r>
  <r>
    <n v="536742"/>
    <n v="22470"/>
    <x v="126"/>
    <n v="1"/>
    <x v="167"/>
    <x v="17"/>
    <n v="2.95"/>
    <n v="16916"/>
    <x v="0"/>
  </r>
  <r>
    <n v="536742"/>
    <n v="21211"/>
    <x v="1134"/>
    <n v="1"/>
    <x v="167"/>
    <x v="27"/>
    <n v="1.45"/>
    <n v="16916"/>
    <x v="0"/>
  </r>
  <r>
    <n v="536742"/>
    <n v="22469"/>
    <x v="125"/>
    <n v="2"/>
    <x v="167"/>
    <x v="9"/>
    <n v="3.3"/>
    <n v="16916"/>
    <x v="0"/>
  </r>
  <r>
    <n v="536742"/>
    <n v="20978"/>
    <x v="913"/>
    <n v="3"/>
    <x v="167"/>
    <x v="16"/>
    <n v="3.75"/>
    <n v="16916"/>
    <x v="0"/>
  </r>
  <r>
    <n v="536742"/>
    <n v="21974"/>
    <x v="1135"/>
    <n v="1"/>
    <x v="167"/>
    <x v="27"/>
    <n v="1.45"/>
    <n v="16916"/>
    <x v="0"/>
  </r>
  <r>
    <n v="536742"/>
    <n v="20914"/>
    <x v="291"/>
    <n v="1"/>
    <x v="167"/>
    <x v="17"/>
    <n v="2.95"/>
    <n v="16916"/>
    <x v="0"/>
  </r>
  <r>
    <n v="536742"/>
    <n v="22316"/>
    <x v="1109"/>
    <n v="1"/>
    <x v="167"/>
    <x v="16"/>
    <n v="1.25"/>
    <n v="16916"/>
    <x v="0"/>
  </r>
  <r>
    <n v="536742"/>
    <n v="22553"/>
    <x v="314"/>
    <n v="1"/>
    <x v="167"/>
    <x v="9"/>
    <n v="1.65"/>
    <n v="16916"/>
    <x v="0"/>
  </r>
  <r>
    <n v="536742"/>
    <n v="22557"/>
    <x v="422"/>
    <n v="1"/>
    <x v="167"/>
    <x v="9"/>
    <n v="1.65"/>
    <n v="16916"/>
    <x v="0"/>
  </r>
  <r>
    <n v="536742"/>
    <n v="22652"/>
    <x v="195"/>
    <n v="1"/>
    <x v="167"/>
    <x v="9"/>
    <n v="1.65"/>
    <n v="16916"/>
    <x v="0"/>
  </r>
  <r>
    <n v="536742"/>
    <n v="22311"/>
    <x v="726"/>
    <n v="1"/>
    <x v="167"/>
    <x v="17"/>
    <n v="2.95"/>
    <n v="16916"/>
    <x v="0"/>
  </r>
  <r>
    <n v="536742"/>
    <n v="22465"/>
    <x v="303"/>
    <n v="12"/>
    <x v="167"/>
    <x v="9"/>
    <n v="19.799999999999997"/>
    <n v="16916"/>
    <x v="0"/>
  </r>
  <r>
    <n v="536742"/>
    <n v="84755"/>
    <x v="121"/>
    <n v="8"/>
    <x v="167"/>
    <x v="15"/>
    <n v="5.2"/>
    <n v="16916"/>
    <x v="0"/>
  </r>
  <r>
    <n v="536742"/>
    <n v="22666"/>
    <x v="712"/>
    <n v="2"/>
    <x v="167"/>
    <x v="17"/>
    <n v="5.9"/>
    <n v="16916"/>
    <x v="0"/>
  </r>
  <r>
    <n v="536743"/>
    <n v="22045"/>
    <x v="1136"/>
    <n v="25"/>
    <x v="168"/>
    <x v="19"/>
    <n v="10.5"/>
    <n v="17964"/>
    <x v="0"/>
  </r>
  <r>
    <n v="536743"/>
    <s v="90175C"/>
    <x v="1137"/>
    <n v="1"/>
    <x v="168"/>
    <x v="61"/>
    <n v="8.9499999999999993"/>
    <n v="17964"/>
    <x v="0"/>
  </r>
  <r>
    <n v="536743"/>
    <s v="90180A"/>
    <x v="1138"/>
    <n v="1"/>
    <x v="168"/>
    <x v="11"/>
    <n v="9.9499999999999993"/>
    <n v="17964"/>
    <x v="0"/>
  </r>
  <r>
    <n v="536743"/>
    <s v="90178A"/>
    <x v="1139"/>
    <n v="1"/>
    <x v="168"/>
    <x v="70"/>
    <n v="11.95"/>
    <n v="17964"/>
    <x v="0"/>
  </r>
  <r>
    <n v="536743"/>
    <n v="22746"/>
    <x v="1140"/>
    <n v="1"/>
    <x v="168"/>
    <x v="7"/>
    <n v="2.1"/>
    <n v="17964"/>
    <x v="0"/>
  </r>
  <r>
    <n v="536743"/>
    <n v="22745"/>
    <x v="10"/>
    <n v="1"/>
    <x v="168"/>
    <x v="7"/>
    <n v="2.1"/>
    <n v="17964"/>
    <x v="0"/>
  </r>
  <r>
    <n v="536743"/>
    <n v="22983"/>
    <x v="547"/>
    <n v="12"/>
    <x v="168"/>
    <x v="19"/>
    <n v="5.04"/>
    <n v="17964"/>
    <x v="0"/>
  </r>
  <r>
    <n v="536743"/>
    <n v="21914"/>
    <x v="296"/>
    <n v="1"/>
    <x v="168"/>
    <x v="16"/>
    <n v="1.25"/>
    <n v="17964"/>
    <x v="0"/>
  </r>
  <r>
    <n v="536743"/>
    <n v="22986"/>
    <x v="1141"/>
    <n v="25"/>
    <x v="168"/>
    <x v="19"/>
    <n v="10.5"/>
    <n v="17964"/>
    <x v="0"/>
  </r>
  <r>
    <n v="536743"/>
    <n v="21731"/>
    <x v="39"/>
    <n v="3"/>
    <x v="168"/>
    <x v="9"/>
    <n v="4.9499999999999993"/>
    <n v="17964"/>
    <x v="0"/>
  </r>
  <r>
    <n v="536743"/>
    <n v="20984"/>
    <x v="1142"/>
    <n v="2"/>
    <x v="168"/>
    <x v="14"/>
    <n v="1.7"/>
    <n v="17964"/>
    <x v="0"/>
  </r>
  <r>
    <n v="536743"/>
    <n v="22436"/>
    <x v="1143"/>
    <n v="10"/>
    <x v="168"/>
    <x v="15"/>
    <n v="6.5"/>
    <n v="17964"/>
    <x v="0"/>
  </r>
  <r>
    <n v="536743"/>
    <n v="21465"/>
    <x v="1144"/>
    <n v="1"/>
    <x v="168"/>
    <x v="8"/>
    <n v="3.75"/>
    <n v="17964"/>
    <x v="0"/>
  </r>
  <r>
    <n v="536743"/>
    <n v="21470"/>
    <x v="1145"/>
    <n v="1"/>
    <x v="168"/>
    <x v="8"/>
    <n v="3.75"/>
    <n v="17964"/>
    <x v="0"/>
  </r>
  <r>
    <n v="536743"/>
    <n v="22622"/>
    <x v="16"/>
    <n v="2"/>
    <x v="168"/>
    <x v="11"/>
    <n v="19.899999999999999"/>
    <n v="17964"/>
    <x v="0"/>
  </r>
  <r>
    <n v="536743"/>
    <n v="16012"/>
    <x v="1146"/>
    <n v="24"/>
    <x v="168"/>
    <x v="53"/>
    <n v="5.04"/>
    <n v="17964"/>
    <x v="0"/>
  </r>
  <r>
    <n v="536743"/>
    <s v="85135B"/>
    <x v="768"/>
    <n v="1"/>
    <x v="168"/>
    <x v="13"/>
    <n v="7.95"/>
    <n v="17964"/>
    <x v="0"/>
  </r>
  <r>
    <n v="536743"/>
    <n v="22551"/>
    <x v="423"/>
    <n v="1"/>
    <x v="168"/>
    <x v="9"/>
    <n v="1.65"/>
    <n v="17964"/>
    <x v="0"/>
  </r>
  <r>
    <n v="536743"/>
    <s v="85025C"/>
    <x v="1147"/>
    <n v="2"/>
    <x v="168"/>
    <x v="9"/>
    <n v="3.3"/>
    <n v="17964"/>
    <x v="0"/>
  </r>
  <r>
    <n v="536743"/>
    <n v="21918"/>
    <x v="961"/>
    <n v="1"/>
    <x v="168"/>
    <x v="19"/>
    <n v="0.42"/>
    <n v="17964"/>
    <x v="0"/>
  </r>
  <r>
    <n v="536743"/>
    <n v="21851"/>
    <x v="1148"/>
    <n v="1"/>
    <x v="168"/>
    <x v="10"/>
    <n v="4.95"/>
    <n v="17964"/>
    <x v="0"/>
  </r>
  <r>
    <n v="536743"/>
    <n v="21849"/>
    <x v="1149"/>
    <n v="1"/>
    <x v="168"/>
    <x v="10"/>
    <n v="4.95"/>
    <n v="17964"/>
    <x v="0"/>
  </r>
  <r>
    <n v="536743"/>
    <n v="22729"/>
    <x v="200"/>
    <n v="1"/>
    <x v="168"/>
    <x v="8"/>
    <n v="3.75"/>
    <n v="17964"/>
    <x v="0"/>
  </r>
  <r>
    <n v="536743"/>
    <n v="21889"/>
    <x v="181"/>
    <n v="1"/>
    <x v="168"/>
    <x v="16"/>
    <n v="1.25"/>
    <n v="17964"/>
    <x v="0"/>
  </r>
  <r>
    <n v="536743"/>
    <s v="85124B"/>
    <x v="1150"/>
    <n v="1"/>
    <x v="168"/>
    <x v="0"/>
    <n v="2.5499999999999998"/>
    <n v="17964"/>
    <x v="0"/>
  </r>
  <r>
    <n v="536743"/>
    <s v="85124C"/>
    <x v="1151"/>
    <n v="1"/>
    <x v="168"/>
    <x v="0"/>
    <n v="2.5499999999999998"/>
    <n v="17964"/>
    <x v="0"/>
  </r>
  <r>
    <n v="536743"/>
    <n v="20828"/>
    <x v="1152"/>
    <n v="2"/>
    <x v="168"/>
    <x v="0"/>
    <n v="5.0999999999999996"/>
    <n v="17964"/>
    <x v="0"/>
  </r>
  <r>
    <n v="536743"/>
    <n v="22554"/>
    <x v="424"/>
    <n v="2"/>
    <x v="168"/>
    <x v="9"/>
    <n v="3.3"/>
    <n v="17964"/>
    <x v="0"/>
  </r>
  <r>
    <n v="536743"/>
    <n v="22653"/>
    <x v="567"/>
    <n v="2"/>
    <x v="168"/>
    <x v="18"/>
    <n v="3.9"/>
    <n v="17964"/>
    <x v="0"/>
  </r>
  <r>
    <n v="536743"/>
    <n v="21830"/>
    <x v="1153"/>
    <n v="48"/>
    <x v="168"/>
    <x v="19"/>
    <n v="20.16"/>
    <n v="17964"/>
    <x v="0"/>
  </r>
  <r>
    <n v="536743"/>
    <n v="21623"/>
    <x v="1154"/>
    <n v="2"/>
    <x v="168"/>
    <x v="11"/>
    <n v="19.899999999999999"/>
    <n v="17964"/>
    <x v="0"/>
  </r>
  <r>
    <n v="536743"/>
    <n v="22785"/>
    <x v="323"/>
    <n v="2"/>
    <x v="168"/>
    <x v="29"/>
    <n v="13.5"/>
    <n v="17964"/>
    <x v="0"/>
  </r>
  <r>
    <n v="536743"/>
    <n v="22654"/>
    <x v="174"/>
    <n v="5"/>
    <x v="168"/>
    <x v="12"/>
    <n v="29.75"/>
    <n v="17964"/>
    <x v="0"/>
  </r>
  <r>
    <n v="536743"/>
    <n v="84949"/>
    <x v="304"/>
    <n v="6"/>
    <x v="168"/>
    <x v="9"/>
    <n v="9.8999999999999986"/>
    <n v="17964"/>
    <x v="0"/>
  </r>
  <r>
    <n v="536743"/>
    <n v="22800"/>
    <x v="732"/>
    <n v="4"/>
    <x v="168"/>
    <x v="8"/>
    <n v="15"/>
    <n v="17964"/>
    <x v="0"/>
  </r>
  <r>
    <n v="536744"/>
    <n v="22898"/>
    <x v="966"/>
    <n v="25"/>
    <x v="169"/>
    <x v="18"/>
    <n v="48.75"/>
    <n v="14466"/>
    <x v="0"/>
  </r>
  <r>
    <n v="536744"/>
    <s v="47591D"/>
    <x v="1082"/>
    <n v="50"/>
    <x v="169"/>
    <x v="9"/>
    <n v="82.5"/>
    <n v="14466"/>
    <x v="0"/>
  </r>
  <r>
    <n v="536744"/>
    <n v="21156"/>
    <x v="459"/>
    <n v="25"/>
    <x v="169"/>
    <x v="18"/>
    <n v="48.75"/>
    <n v="14466"/>
    <x v="0"/>
  </r>
  <r>
    <n v="536744"/>
    <n v="22367"/>
    <x v="412"/>
    <n v="10"/>
    <x v="169"/>
    <x v="18"/>
    <n v="19.5"/>
    <n v="14466"/>
    <x v="0"/>
  </r>
  <r>
    <n v="536744"/>
    <n v="22955"/>
    <x v="579"/>
    <n v="6"/>
    <x v="169"/>
    <x v="7"/>
    <n v="12.600000000000001"/>
    <n v="14466"/>
    <x v="0"/>
  </r>
  <r>
    <n v="536744"/>
    <n v="22956"/>
    <x v="512"/>
    <n v="6"/>
    <x v="169"/>
    <x v="7"/>
    <n v="12.600000000000001"/>
    <n v="14466"/>
    <x v="0"/>
  </r>
  <r>
    <n v="536744"/>
    <n v="21625"/>
    <x v="668"/>
    <n v="6"/>
    <x v="169"/>
    <x v="22"/>
    <n v="41.7"/>
    <n v="14466"/>
    <x v="0"/>
  </r>
  <r>
    <n v="536744"/>
    <n v="22423"/>
    <x v="529"/>
    <n v="6"/>
    <x v="169"/>
    <x v="33"/>
    <n v="76.5"/>
    <n v="14466"/>
    <x v="0"/>
  </r>
  <r>
    <n v="536744"/>
    <n v="21843"/>
    <x v="722"/>
    <n v="2"/>
    <x v="169"/>
    <x v="23"/>
    <n v="21.9"/>
    <n v="14466"/>
    <x v="0"/>
  </r>
  <r>
    <n v="536744"/>
    <n v="22839"/>
    <x v="117"/>
    <n v="1"/>
    <x v="169"/>
    <x v="30"/>
    <n v="14.95"/>
    <n v="14466"/>
    <x v="0"/>
  </r>
  <r>
    <n v="536745"/>
    <n v="22738"/>
    <x v="392"/>
    <n v="30"/>
    <x v="170"/>
    <x v="9"/>
    <n v="49.5"/>
    <n v="17235"/>
    <x v="0"/>
  </r>
  <r>
    <n v="536745"/>
    <n v="21430"/>
    <x v="1037"/>
    <n v="8"/>
    <x v="170"/>
    <x v="8"/>
    <n v="30"/>
    <n v="17235"/>
    <x v="0"/>
  </r>
  <r>
    <n v="536745"/>
    <s v="85184C"/>
    <x v="387"/>
    <n v="12"/>
    <x v="170"/>
    <x v="17"/>
    <n v="35.400000000000006"/>
    <n v="17235"/>
    <x v="0"/>
  </r>
  <r>
    <n v="536745"/>
    <n v="20749"/>
    <x v="258"/>
    <n v="8"/>
    <x v="170"/>
    <x v="13"/>
    <n v="63.6"/>
    <n v="17235"/>
    <x v="0"/>
  </r>
  <r>
    <n v="536745"/>
    <n v="20750"/>
    <x v="389"/>
    <n v="8"/>
    <x v="170"/>
    <x v="13"/>
    <n v="63.6"/>
    <n v="17235"/>
    <x v="0"/>
  </r>
  <r>
    <n v="536745"/>
    <n v="22077"/>
    <x v="369"/>
    <n v="24"/>
    <x v="170"/>
    <x v="9"/>
    <n v="39.599999999999994"/>
    <n v="17235"/>
    <x v="0"/>
  </r>
  <r>
    <n v="536745"/>
    <n v="22736"/>
    <x v="319"/>
    <n v="10"/>
    <x v="170"/>
    <x v="9"/>
    <n v="16.5"/>
    <n v="17235"/>
    <x v="0"/>
  </r>
  <r>
    <n v="536745"/>
    <n v="22737"/>
    <x v="489"/>
    <n v="10"/>
    <x v="170"/>
    <x v="9"/>
    <n v="16.5"/>
    <n v="17235"/>
    <x v="0"/>
  </r>
  <r>
    <n v="536745"/>
    <n v="21428"/>
    <x v="1023"/>
    <n v="4"/>
    <x v="170"/>
    <x v="4"/>
    <n v="17"/>
    <n v="17235"/>
    <x v="0"/>
  </r>
  <r>
    <n v="536745"/>
    <n v="85177"/>
    <x v="1155"/>
    <n v="12"/>
    <x v="170"/>
    <x v="14"/>
    <n v="10.199999999999999"/>
    <n v="17235"/>
    <x v="0"/>
  </r>
  <r>
    <n v="536746"/>
    <n v="22768"/>
    <x v="229"/>
    <n v="2"/>
    <x v="171"/>
    <x v="11"/>
    <n v="19.899999999999999"/>
    <n v="16510"/>
    <x v="0"/>
  </r>
  <r>
    <n v="536746"/>
    <n v="22795"/>
    <x v="807"/>
    <n v="4"/>
    <x v="171"/>
    <x v="29"/>
    <n v="27"/>
    <n v="16510"/>
    <x v="0"/>
  </r>
  <r>
    <n v="536746"/>
    <n v="22914"/>
    <x v="24"/>
    <n v="3"/>
    <x v="171"/>
    <x v="10"/>
    <n v="14.850000000000001"/>
    <n v="16510"/>
    <x v="0"/>
  </r>
  <r>
    <n v="536746"/>
    <n v="22969"/>
    <x v="148"/>
    <n v="12"/>
    <x v="171"/>
    <x v="27"/>
    <n v="17.399999999999999"/>
    <n v="16510"/>
    <x v="0"/>
  </r>
  <r>
    <n v="536746"/>
    <n v="21259"/>
    <x v="477"/>
    <n v="2"/>
    <x v="171"/>
    <x v="12"/>
    <n v="11.9"/>
    <n v="16510"/>
    <x v="0"/>
  </r>
  <r>
    <n v="536746"/>
    <n v="21258"/>
    <x v="56"/>
    <n v="1"/>
    <x v="171"/>
    <x v="33"/>
    <n v="12.75"/>
    <n v="16510"/>
    <x v="0"/>
  </r>
  <r>
    <n v="536746"/>
    <n v="84947"/>
    <x v="553"/>
    <n v="12"/>
    <x v="171"/>
    <x v="16"/>
    <n v="15"/>
    <n v="16510"/>
    <x v="0"/>
  </r>
  <r>
    <n v="536746"/>
    <n v="84946"/>
    <x v="1156"/>
    <n v="24"/>
    <x v="171"/>
    <x v="16"/>
    <n v="30"/>
    <n v="16510"/>
    <x v="0"/>
  </r>
  <r>
    <n v="536746"/>
    <n v="22169"/>
    <x v="1157"/>
    <n v="2"/>
    <x v="171"/>
    <x v="35"/>
    <n v="17"/>
    <n v="16510"/>
    <x v="0"/>
  </r>
  <r>
    <n v="536746"/>
    <n v="22767"/>
    <x v="228"/>
    <n v="2"/>
    <x v="171"/>
    <x v="11"/>
    <n v="19.899999999999999"/>
    <n v="16510"/>
    <x v="0"/>
  </r>
  <r>
    <n v="536746"/>
    <n v="21587"/>
    <x v="255"/>
    <n v="12"/>
    <x v="171"/>
    <x v="0"/>
    <n v="30.599999999999998"/>
    <n v="16510"/>
    <x v="0"/>
  </r>
  <r>
    <n v="536746"/>
    <n v="22082"/>
    <x v="516"/>
    <n v="10"/>
    <x v="171"/>
    <x v="9"/>
    <n v="16.5"/>
    <n v="16510"/>
    <x v="0"/>
  </r>
  <r>
    <n v="536746"/>
    <n v="22604"/>
    <x v="565"/>
    <n v="6"/>
    <x v="171"/>
    <x v="0"/>
    <n v="15.299999999999999"/>
    <n v="16510"/>
    <x v="0"/>
  </r>
  <r>
    <n v="536747"/>
    <s v="16156S"/>
    <x v="1158"/>
    <n v="25"/>
    <x v="172"/>
    <x v="19"/>
    <n v="10.5"/>
    <n v="17802"/>
    <x v="0"/>
  </r>
  <r>
    <n v="536747"/>
    <s v="85049G"/>
    <x v="277"/>
    <n v="3"/>
    <x v="172"/>
    <x v="16"/>
    <n v="3.75"/>
    <n v="17802"/>
    <x v="0"/>
  </r>
  <r>
    <n v="536747"/>
    <s v="85049C"/>
    <x v="275"/>
    <n v="3"/>
    <x v="172"/>
    <x v="16"/>
    <n v="3.75"/>
    <n v="17802"/>
    <x v="0"/>
  </r>
  <r>
    <n v="536747"/>
    <s v="85049E"/>
    <x v="222"/>
    <n v="3"/>
    <x v="172"/>
    <x v="16"/>
    <n v="3.75"/>
    <n v="17802"/>
    <x v="0"/>
  </r>
  <r>
    <n v="536747"/>
    <s v="85049F"/>
    <x v="1159"/>
    <n v="3"/>
    <x v="172"/>
    <x v="16"/>
    <n v="3.75"/>
    <n v="17802"/>
    <x v="0"/>
  </r>
  <r>
    <n v="536747"/>
    <s v="85049A"/>
    <x v="134"/>
    <n v="3"/>
    <x v="172"/>
    <x v="16"/>
    <n v="3.75"/>
    <n v="17802"/>
    <x v="0"/>
  </r>
  <r>
    <n v="536747"/>
    <s v="85049H"/>
    <x v="429"/>
    <n v="3"/>
    <x v="172"/>
    <x v="16"/>
    <n v="3.75"/>
    <n v="17802"/>
    <x v="0"/>
  </r>
  <r>
    <n v="536747"/>
    <n v="22866"/>
    <x v="189"/>
    <n v="6"/>
    <x v="172"/>
    <x v="7"/>
    <n v="12.600000000000001"/>
    <n v="17802"/>
    <x v="0"/>
  </r>
  <r>
    <n v="536747"/>
    <n v="22865"/>
    <x v="190"/>
    <n v="8"/>
    <x v="172"/>
    <x v="7"/>
    <n v="16.8"/>
    <n v="17802"/>
    <x v="0"/>
  </r>
  <r>
    <n v="536747"/>
    <n v="22834"/>
    <x v="416"/>
    <n v="6"/>
    <x v="172"/>
    <x v="7"/>
    <n v="12.600000000000001"/>
    <n v="17802"/>
    <x v="0"/>
  </r>
  <r>
    <n v="536747"/>
    <n v="22633"/>
    <x v="7"/>
    <n v="6"/>
    <x v="172"/>
    <x v="7"/>
    <n v="12.600000000000001"/>
    <n v="17802"/>
    <x v="0"/>
  </r>
  <r>
    <n v="536747"/>
    <n v="22632"/>
    <x v="191"/>
    <n v="6"/>
    <x v="172"/>
    <x v="7"/>
    <n v="12.600000000000001"/>
    <n v="17802"/>
    <x v="0"/>
  </r>
  <r>
    <n v="536748"/>
    <n v="84945"/>
    <x v="636"/>
    <n v="12"/>
    <x v="173"/>
    <x v="14"/>
    <n v="10.199999999999999"/>
    <n v="15107"/>
    <x v="0"/>
  </r>
  <r>
    <n v="536748"/>
    <n v="22191"/>
    <x v="160"/>
    <n v="6"/>
    <x v="173"/>
    <x v="35"/>
    <n v="51"/>
    <n v="15107"/>
    <x v="0"/>
  </r>
  <r>
    <n v="536748"/>
    <s v="72760B"/>
    <x v="953"/>
    <n v="2"/>
    <x v="173"/>
    <x v="11"/>
    <n v="19.899999999999999"/>
    <n v="15107"/>
    <x v="0"/>
  </r>
  <r>
    <n v="536748"/>
    <n v="22634"/>
    <x v="655"/>
    <n v="2"/>
    <x v="173"/>
    <x v="11"/>
    <n v="19.899999999999999"/>
    <n v="15107"/>
    <x v="0"/>
  </r>
  <r>
    <n v="536748"/>
    <n v="22426"/>
    <x v="1160"/>
    <n v="4"/>
    <x v="173"/>
    <x v="8"/>
    <n v="15"/>
    <n v="15107"/>
    <x v="0"/>
  </r>
  <r>
    <n v="536749"/>
    <s v="84029G"/>
    <x v="3"/>
    <n v="1"/>
    <x v="174"/>
    <x v="8"/>
    <n v="3.75"/>
    <n v="17976"/>
    <x v="0"/>
  </r>
  <r>
    <n v="536749"/>
    <n v="20975"/>
    <x v="971"/>
    <n v="1"/>
    <x v="174"/>
    <x v="15"/>
    <n v="0.65"/>
    <n v="17976"/>
    <x v="0"/>
  </r>
  <r>
    <n v="536749"/>
    <s v="84029E"/>
    <x v="4"/>
    <n v="1"/>
    <x v="174"/>
    <x v="8"/>
    <n v="3.75"/>
    <n v="17976"/>
    <x v="0"/>
  </r>
  <r>
    <n v="536749"/>
    <n v="22190"/>
    <x v="1161"/>
    <n v="1"/>
    <x v="174"/>
    <x v="7"/>
    <n v="2.1"/>
    <n v="17976"/>
    <x v="0"/>
  </r>
  <r>
    <n v="536749"/>
    <s v="90082D"/>
    <x v="1162"/>
    <n v="4"/>
    <x v="174"/>
    <x v="39"/>
    <n v="25.4"/>
    <n v="17976"/>
    <x v="0"/>
  </r>
  <r>
    <n v="536749"/>
    <s v="90082A"/>
    <x v="1163"/>
    <n v="5"/>
    <x v="174"/>
    <x v="39"/>
    <n v="31.75"/>
    <n v="17976"/>
    <x v="0"/>
  </r>
  <r>
    <n v="536749"/>
    <s v="90082B"/>
    <x v="1164"/>
    <n v="5"/>
    <x v="174"/>
    <x v="39"/>
    <n v="31.75"/>
    <n v="17976"/>
    <x v="0"/>
  </r>
  <r>
    <n v="536749"/>
    <s v="90081A"/>
    <x v="1165"/>
    <n v="1"/>
    <x v="174"/>
    <x v="10"/>
    <n v="4.95"/>
    <n v="17976"/>
    <x v="0"/>
  </r>
  <r>
    <n v="536749"/>
    <n v="90204"/>
    <x v="1166"/>
    <n v="1"/>
    <x v="174"/>
    <x v="49"/>
    <n v="3.35"/>
    <n v="17976"/>
    <x v="0"/>
  </r>
  <r>
    <n v="536749"/>
    <s v="90185B"/>
    <x v="1167"/>
    <n v="1"/>
    <x v="174"/>
    <x v="4"/>
    <n v="4.25"/>
    <n v="17976"/>
    <x v="0"/>
  </r>
  <r>
    <n v="536749"/>
    <s v="90185C"/>
    <x v="483"/>
    <n v="1"/>
    <x v="174"/>
    <x v="4"/>
    <n v="4.25"/>
    <n v="17976"/>
    <x v="0"/>
  </r>
  <r>
    <n v="536749"/>
    <s v="90195A"/>
    <x v="1168"/>
    <n v="1"/>
    <x v="174"/>
    <x v="61"/>
    <n v="8.9499999999999993"/>
    <n v="17976"/>
    <x v="0"/>
  </r>
  <r>
    <n v="536749"/>
    <s v="90195B"/>
    <x v="1169"/>
    <n v="1"/>
    <x v="174"/>
    <x v="61"/>
    <n v="8.9499999999999993"/>
    <n v="17976"/>
    <x v="0"/>
  </r>
  <r>
    <n v="536749"/>
    <s v="90196A"/>
    <x v="1170"/>
    <n v="1"/>
    <x v="174"/>
    <x v="33"/>
    <n v="12.75"/>
    <n v="17976"/>
    <x v="0"/>
  </r>
  <r>
    <n v="536749"/>
    <s v="90199A"/>
    <x v="1171"/>
    <n v="2"/>
    <x v="174"/>
    <x v="39"/>
    <n v="12.7"/>
    <n v="17976"/>
    <x v="0"/>
  </r>
  <r>
    <n v="536749"/>
    <s v="90177C"/>
    <x v="1172"/>
    <n v="1"/>
    <x v="174"/>
    <x v="17"/>
    <n v="2.95"/>
    <n v="17976"/>
    <x v="0"/>
  </r>
  <r>
    <n v="536749"/>
    <s v="90186A"/>
    <x v="1173"/>
    <n v="1"/>
    <x v="174"/>
    <x v="17"/>
    <n v="2.95"/>
    <n v="17976"/>
    <x v="0"/>
  </r>
  <r>
    <n v="536749"/>
    <n v="22379"/>
    <x v="113"/>
    <n v="1"/>
    <x v="174"/>
    <x v="7"/>
    <n v="2.1"/>
    <n v="17976"/>
    <x v="0"/>
  </r>
  <r>
    <n v="536749"/>
    <n v="20894"/>
    <x v="1174"/>
    <n v="3"/>
    <x v="174"/>
    <x v="17"/>
    <n v="8.8500000000000014"/>
    <n v="17976"/>
    <x v="0"/>
  </r>
  <r>
    <n v="536749"/>
    <n v="85106"/>
    <x v="1175"/>
    <n v="2"/>
    <x v="174"/>
    <x v="0"/>
    <n v="5.0999999999999996"/>
    <n v="17976"/>
    <x v="0"/>
  </r>
  <r>
    <n v="536749"/>
    <s v="35271S"/>
    <x v="939"/>
    <n v="5"/>
    <x v="174"/>
    <x v="67"/>
    <n v="0.95"/>
    <n v="17976"/>
    <x v="0"/>
  </r>
  <r>
    <n v="536749"/>
    <n v="22480"/>
    <x v="457"/>
    <n v="4"/>
    <x v="174"/>
    <x v="16"/>
    <n v="5"/>
    <n v="17976"/>
    <x v="0"/>
  </r>
  <r>
    <n v="536749"/>
    <n v="21415"/>
    <x v="1176"/>
    <n v="2"/>
    <x v="174"/>
    <x v="7"/>
    <n v="4.2"/>
    <n v="17976"/>
    <x v="0"/>
  </r>
  <r>
    <n v="536749"/>
    <n v="20679"/>
    <x v="47"/>
    <n v="2"/>
    <x v="174"/>
    <x v="12"/>
    <n v="11.9"/>
    <n v="17976"/>
    <x v="0"/>
  </r>
  <r>
    <n v="536749"/>
    <n v="21034"/>
    <x v="378"/>
    <n v="3"/>
    <x v="174"/>
    <x v="52"/>
    <n v="2.8499999999999996"/>
    <n v="17976"/>
    <x v="0"/>
  </r>
  <r>
    <n v="536749"/>
    <n v="85106"/>
    <x v="1175"/>
    <n v="2"/>
    <x v="174"/>
    <x v="0"/>
    <n v="5.0999999999999996"/>
    <n v="17976"/>
    <x v="0"/>
  </r>
  <r>
    <n v="536749"/>
    <n v="21415"/>
    <x v="1176"/>
    <n v="2"/>
    <x v="174"/>
    <x v="7"/>
    <n v="4.2"/>
    <n v="17976"/>
    <x v="0"/>
  </r>
  <r>
    <n v="536749"/>
    <n v="22752"/>
    <x v="5"/>
    <n v="1"/>
    <x v="174"/>
    <x v="35"/>
    <n v="8.5"/>
    <n v="17976"/>
    <x v="0"/>
  </r>
  <r>
    <n v="536749"/>
    <n v="22441"/>
    <x v="241"/>
    <n v="1"/>
    <x v="174"/>
    <x v="7"/>
    <n v="2.1"/>
    <n v="17976"/>
    <x v="0"/>
  </r>
  <r>
    <n v="536749"/>
    <n v="21710"/>
    <x v="382"/>
    <n v="1"/>
    <x v="174"/>
    <x v="10"/>
    <n v="4.95"/>
    <n v="17976"/>
    <x v="0"/>
  </r>
  <r>
    <n v="536749"/>
    <n v="22174"/>
    <x v="177"/>
    <n v="2"/>
    <x v="174"/>
    <x v="9"/>
    <n v="3.3"/>
    <n v="17976"/>
    <x v="0"/>
  </r>
  <r>
    <n v="536749"/>
    <n v="21212"/>
    <x v="69"/>
    <n v="2"/>
    <x v="174"/>
    <x v="25"/>
    <n v="1.1000000000000001"/>
    <n v="17976"/>
    <x v="0"/>
  </r>
  <r>
    <n v="536749"/>
    <n v="22943"/>
    <x v="617"/>
    <n v="1"/>
    <x v="174"/>
    <x v="10"/>
    <n v="4.95"/>
    <n v="17976"/>
    <x v="0"/>
  </r>
  <r>
    <n v="536749"/>
    <n v="21416"/>
    <x v="1177"/>
    <n v="1"/>
    <x v="174"/>
    <x v="8"/>
    <n v="3.75"/>
    <n v="17976"/>
    <x v="0"/>
  </r>
  <r>
    <n v="536749"/>
    <n v="22750"/>
    <x v="408"/>
    <n v="1"/>
    <x v="174"/>
    <x v="8"/>
    <n v="3.75"/>
    <n v="17976"/>
    <x v="0"/>
  </r>
  <r>
    <n v="536749"/>
    <n v="21417"/>
    <x v="1178"/>
    <n v="1"/>
    <x v="174"/>
    <x v="7"/>
    <n v="2.1"/>
    <n v="17976"/>
    <x v="0"/>
  </r>
  <r>
    <n v="536749"/>
    <n v="22371"/>
    <x v="312"/>
    <n v="1"/>
    <x v="174"/>
    <x v="4"/>
    <n v="4.25"/>
    <n v="17976"/>
    <x v="0"/>
  </r>
  <r>
    <n v="536749"/>
    <n v="22174"/>
    <x v="177"/>
    <n v="2"/>
    <x v="174"/>
    <x v="9"/>
    <n v="3.3"/>
    <n v="17976"/>
    <x v="0"/>
  </r>
  <r>
    <n v="536749"/>
    <n v="22343"/>
    <x v="1179"/>
    <n v="6"/>
    <x v="174"/>
    <x v="14"/>
    <n v="5.0999999999999996"/>
    <n v="17976"/>
    <x v="0"/>
  </r>
  <r>
    <n v="536749"/>
    <n v="22474"/>
    <x v="1180"/>
    <n v="1"/>
    <x v="174"/>
    <x v="10"/>
    <n v="4.95"/>
    <n v="17976"/>
    <x v="0"/>
  </r>
  <r>
    <n v="536749"/>
    <n v="20969"/>
    <x v="1069"/>
    <n v="1"/>
    <x v="174"/>
    <x v="8"/>
    <n v="3.75"/>
    <n v="17976"/>
    <x v="0"/>
  </r>
  <r>
    <n v="536749"/>
    <n v="22371"/>
    <x v="312"/>
    <n v="2"/>
    <x v="174"/>
    <x v="4"/>
    <n v="8.5"/>
    <n v="17976"/>
    <x v="0"/>
  </r>
  <r>
    <n v="536749"/>
    <n v="22472"/>
    <x v="421"/>
    <n v="1"/>
    <x v="174"/>
    <x v="10"/>
    <n v="4.95"/>
    <n v="17976"/>
    <x v="0"/>
  </r>
  <r>
    <n v="536749"/>
    <s v="15056N"/>
    <x v="104"/>
    <n v="1"/>
    <x v="174"/>
    <x v="12"/>
    <n v="5.95"/>
    <n v="17976"/>
    <x v="0"/>
  </r>
  <r>
    <n v="536749"/>
    <n v="21154"/>
    <x v="450"/>
    <n v="1"/>
    <x v="174"/>
    <x v="16"/>
    <n v="1.25"/>
    <n v="17976"/>
    <x v="0"/>
  </r>
  <r>
    <n v="536749"/>
    <n v="84347"/>
    <x v="318"/>
    <n v="1"/>
    <x v="174"/>
    <x v="0"/>
    <n v="2.5499999999999998"/>
    <n v="17976"/>
    <x v="0"/>
  </r>
  <r>
    <n v="536749"/>
    <n v="22441"/>
    <x v="241"/>
    <n v="1"/>
    <x v="174"/>
    <x v="7"/>
    <n v="2.1"/>
    <n v="17976"/>
    <x v="0"/>
  </r>
  <r>
    <n v="536749"/>
    <s v="18097A"/>
    <x v="1181"/>
    <n v="1"/>
    <x v="174"/>
    <x v="0"/>
    <n v="2.5499999999999998"/>
    <n v="17976"/>
    <x v="0"/>
  </r>
  <r>
    <n v="536749"/>
    <s v="18097C"/>
    <x v="1182"/>
    <n v="1"/>
    <x v="174"/>
    <x v="0"/>
    <n v="2.5499999999999998"/>
    <n v="17976"/>
    <x v="0"/>
  </r>
  <r>
    <n v="536749"/>
    <n v="22472"/>
    <x v="421"/>
    <n v="1"/>
    <x v="174"/>
    <x v="10"/>
    <n v="4.95"/>
    <n v="17976"/>
    <x v="0"/>
  </r>
  <r>
    <n v="536749"/>
    <n v="22866"/>
    <x v="189"/>
    <n v="1"/>
    <x v="174"/>
    <x v="7"/>
    <n v="2.1"/>
    <n v="17976"/>
    <x v="0"/>
  </r>
  <r>
    <n v="536749"/>
    <n v="21415"/>
    <x v="1176"/>
    <n v="2"/>
    <x v="174"/>
    <x v="7"/>
    <n v="4.2"/>
    <n v="17976"/>
    <x v="0"/>
  </r>
  <r>
    <n v="536749"/>
    <n v="22867"/>
    <x v="201"/>
    <n v="1"/>
    <x v="174"/>
    <x v="7"/>
    <n v="2.1"/>
    <n v="17976"/>
    <x v="0"/>
  </r>
  <r>
    <n v="536749"/>
    <n v="22633"/>
    <x v="7"/>
    <n v="2"/>
    <x v="174"/>
    <x v="7"/>
    <n v="4.2"/>
    <n v="17976"/>
    <x v="0"/>
  </r>
  <r>
    <n v="536749"/>
    <n v="22667"/>
    <x v="711"/>
    <n v="1"/>
    <x v="174"/>
    <x v="17"/>
    <n v="2.95"/>
    <n v="17976"/>
    <x v="0"/>
  </r>
  <r>
    <n v="536749"/>
    <n v="20914"/>
    <x v="291"/>
    <n v="1"/>
    <x v="174"/>
    <x v="17"/>
    <n v="2.95"/>
    <n v="17976"/>
    <x v="0"/>
  </r>
  <r>
    <n v="536749"/>
    <n v="21429"/>
    <x v="760"/>
    <n v="2"/>
    <x v="174"/>
    <x v="9"/>
    <n v="3.3"/>
    <n v="17976"/>
    <x v="0"/>
  </r>
  <r>
    <n v="536749"/>
    <n v="84879"/>
    <x v="9"/>
    <n v="1"/>
    <x v="174"/>
    <x v="6"/>
    <n v="1.69"/>
    <n v="17976"/>
    <x v="0"/>
  </r>
  <r>
    <n v="536749"/>
    <s v="85123A"/>
    <x v="0"/>
    <n v="1"/>
    <x v="174"/>
    <x v="17"/>
    <n v="2.95"/>
    <n v="17976"/>
    <x v="0"/>
  </r>
  <r>
    <n v="536749"/>
    <n v="22900"/>
    <x v="40"/>
    <n v="1"/>
    <x v="174"/>
    <x v="17"/>
    <n v="2.95"/>
    <n v="17976"/>
    <x v="0"/>
  </r>
  <r>
    <n v="536749"/>
    <n v="22174"/>
    <x v="177"/>
    <n v="2"/>
    <x v="174"/>
    <x v="9"/>
    <n v="3.3"/>
    <n v="17976"/>
    <x v="0"/>
  </r>
  <r>
    <n v="536749"/>
    <n v="22664"/>
    <x v="328"/>
    <n v="1"/>
    <x v="174"/>
    <x v="7"/>
    <n v="2.1"/>
    <n v="17976"/>
    <x v="0"/>
  </r>
  <r>
    <n v="536749"/>
    <n v="22371"/>
    <x v="312"/>
    <n v="1"/>
    <x v="174"/>
    <x v="4"/>
    <n v="4.25"/>
    <n v="17976"/>
    <x v="0"/>
  </r>
  <r>
    <n v="536749"/>
    <n v="20967"/>
    <x v="1035"/>
    <n v="1"/>
    <x v="174"/>
    <x v="8"/>
    <n v="3.75"/>
    <n v="17976"/>
    <x v="0"/>
  </r>
  <r>
    <n v="536749"/>
    <n v="22569"/>
    <x v="380"/>
    <n v="1"/>
    <x v="174"/>
    <x v="8"/>
    <n v="3.75"/>
    <n v="17976"/>
    <x v="0"/>
  </r>
  <r>
    <n v="536750"/>
    <s v="85123A"/>
    <x v="0"/>
    <n v="12"/>
    <x v="175"/>
    <x v="0"/>
    <n v="30.599999999999998"/>
    <n v="17850"/>
    <x v="0"/>
  </r>
  <r>
    <n v="536750"/>
    <n v="71053"/>
    <x v="1"/>
    <n v="12"/>
    <x v="175"/>
    <x v="1"/>
    <n v="40.68"/>
    <n v="17850"/>
    <x v="0"/>
  </r>
  <r>
    <n v="536750"/>
    <s v="84406B"/>
    <x v="2"/>
    <n v="6"/>
    <x v="175"/>
    <x v="2"/>
    <n v="16.5"/>
    <n v="17850"/>
    <x v="0"/>
  </r>
  <r>
    <n v="536750"/>
    <s v="15056BL"/>
    <x v="103"/>
    <n v="6"/>
    <x v="175"/>
    <x v="10"/>
    <n v="29.700000000000003"/>
    <n v="17850"/>
    <x v="0"/>
  </r>
  <r>
    <n v="536750"/>
    <n v="20679"/>
    <x v="47"/>
    <n v="6"/>
    <x v="175"/>
    <x v="10"/>
    <n v="29.700000000000003"/>
    <n v="17850"/>
    <x v="0"/>
  </r>
  <r>
    <n v="536750"/>
    <n v="37370"/>
    <x v="48"/>
    <n v="6"/>
    <x v="175"/>
    <x v="21"/>
    <n v="6.36"/>
    <n v="17850"/>
    <x v="0"/>
  </r>
  <r>
    <n v="536750"/>
    <n v="21871"/>
    <x v="49"/>
    <n v="6"/>
    <x v="175"/>
    <x v="21"/>
    <n v="6.36"/>
    <n v="17850"/>
    <x v="0"/>
  </r>
  <r>
    <n v="536750"/>
    <n v="21071"/>
    <x v="50"/>
    <n v="6"/>
    <x v="175"/>
    <x v="21"/>
    <n v="6.36"/>
    <n v="17850"/>
    <x v="0"/>
  </r>
  <r>
    <n v="536750"/>
    <n v="21068"/>
    <x v="51"/>
    <n v="6"/>
    <x v="175"/>
    <x v="21"/>
    <n v="6.36"/>
    <n v="17850"/>
    <x v="0"/>
  </r>
  <r>
    <n v="536750"/>
    <n v="82483"/>
    <x v="52"/>
    <n v="4"/>
    <x v="175"/>
    <x v="10"/>
    <n v="19.8"/>
    <n v="17850"/>
    <x v="0"/>
  </r>
  <r>
    <n v="536750"/>
    <n v="82486"/>
    <x v="53"/>
    <n v="4"/>
    <x v="175"/>
    <x v="22"/>
    <n v="27.8"/>
    <n v="17850"/>
    <x v="0"/>
  </r>
  <r>
    <n v="536750"/>
    <n v="82482"/>
    <x v="54"/>
    <n v="6"/>
    <x v="175"/>
    <x v="7"/>
    <n v="12.600000000000001"/>
    <n v="17850"/>
    <x v="0"/>
  </r>
  <r>
    <n v="536750"/>
    <s v="82494L"/>
    <x v="55"/>
    <n v="6"/>
    <x v="175"/>
    <x v="0"/>
    <n v="15.299999999999999"/>
    <n v="17850"/>
    <x v="0"/>
  </r>
  <r>
    <n v="536750"/>
    <n v="22411"/>
    <x v="81"/>
    <n v="6"/>
    <x v="175"/>
    <x v="9"/>
    <n v="9.8999999999999986"/>
    <n v="17850"/>
    <x v="0"/>
  </r>
  <r>
    <n v="536750"/>
    <s v="84029G"/>
    <x v="3"/>
    <n v="6"/>
    <x v="175"/>
    <x v="1"/>
    <n v="20.34"/>
    <n v="17850"/>
    <x v="0"/>
  </r>
  <r>
    <n v="536750"/>
    <s v="84029E"/>
    <x v="4"/>
    <n v="6"/>
    <x v="175"/>
    <x v="1"/>
    <n v="20.34"/>
    <n v="17850"/>
    <x v="0"/>
  </r>
  <r>
    <n v="536750"/>
    <n v="22752"/>
    <x v="5"/>
    <n v="4"/>
    <x v="175"/>
    <x v="3"/>
    <n v="30.6"/>
    <n v="17850"/>
    <x v="0"/>
  </r>
  <r>
    <n v="536750"/>
    <n v="22803"/>
    <x v="202"/>
    <n v="2"/>
    <x v="175"/>
    <x v="46"/>
    <n v="71.5"/>
    <n v="17850"/>
    <x v="0"/>
  </r>
  <r>
    <n v="536750"/>
    <n v="21730"/>
    <x v="6"/>
    <n v="8"/>
    <x v="175"/>
    <x v="4"/>
    <n v="34"/>
    <n v="17850"/>
    <x v="0"/>
  </r>
  <r>
    <n v="536751"/>
    <n v="22632"/>
    <x v="8"/>
    <n v="6"/>
    <x v="176"/>
    <x v="5"/>
    <n v="11.100000000000001"/>
    <n v="17850"/>
    <x v="0"/>
  </r>
  <r>
    <n v="536751"/>
    <n v="22633"/>
    <x v="7"/>
    <n v="6"/>
    <x v="176"/>
    <x v="5"/>
    <n v="11.100000000000001"/>
    <n v="17850"/>
    <x v="0"/>
  </r>
  <r>
    <n v="536752"/>
    <s v="85123A"/>
    <x v="0"/>
    <n v="6"/>
    <x v="177"/>
    <x v="0"/>
    <n v="15.299999999999999"/>
    <n v="17850"/>
    <x v="0"/>
  </r>
  <r>
    <n v="536752"/>
    <n v="71053"/>
    <x v="1"/>
    <n v="6"/>
    <x v="177"/>
    <x v="1"/>
    <n v="20.34"/>
    <n v="17850"/>
    <x v="0"/>
  </r>
  <r>
    <n v="536752"/>
    <s v="84406B"/>
    <x v="2"/>
    <n v="6"/>
    <x v="177"/>
    <x v="2"/>
    <n v="16.5"/>
    <n v="17850"/>
    <x v="0"/>
  </r>
  <r>
    <n v="536752"/>
    <s v="15056BL"/>
    <x v="103"/>
    <n v="6"/>
    <x v="177"/>
    <x v="10"/>
    <n v="29.700000000000003"/>
    <n v="17850"/>
    <x v="0"/>
  </r>
  <r>
    <n v="536752"/>
    <n v="20679"/>
    <x v="47"/>
    <n v="6"/>
    <x v="177"/>
    <x v="10"/>
    <n v="29.700000000000003"/>
    <n v="17850"/>
    <x v="0"/>
  </r>
  <r>
    <n v="536752"/>
    <n v="37370"/>
    <x v="48"/>
    <n v="6"/>
    <x v="177"/>
    <x v="21"/>
    <n v="6.36"/>
    <n v="17850"/>
    <x v="0"/>
  </r>
  <r>
    <n v="536752"/>
    <n v="21871"/>
    <x v="49"/>
    <n v="6"/>
    <x v="177"/>
    <x v="21"/>
    <n v="6.36"/>
    <n v="17850"/>
    <x v="0"/>
  </r>
  <r>
    <n v="536752"/>
    <n v="21071"/>
    <x v="50"/>
    <n v="6"/>
    <x v="177"/>
    <x v="21"/>
    <n v="6.36"/>
    <n v="17850"/>
    <x v="0"/>
  </r>
  <r>
    <n v="536752"/>
    <n v="21068"/>
    <x v="51"/>
    <n v="6"/>
    <x v="177"/>
    <x v="21"/>
    <n v="6.36"/>
    <n v="17850"/>
    <x v="0"/>
  </r>
  <r>
    <n v="536752"/>
    <n v="82483"/>
    <x v="52"/>
    <n v="4"/>
    <x v="177"/>
    <x v="10"/>
    <n v="19.8"/>
    <n v="17850"/>
    <x v="0"/>
  </r>
  <r>
    <n v="536752"/>
    <n v="82486"/>
    <x v="53"/>
    <n v="4"/>
    <x v="177"/>
    <x v="22"/>
    <n v="27.8"/>
    <n v="17850"/>
    <x v="0"/>
  </r>
  <r>
    <n v="536752"/>
    <n v="82482"/>
    <x v="54"/>
    <n v="6"/>
    <x v="177"/>
    <x v="7"/>
    <n v="12.600000000000001"/>
    <n v="17850"/>
    <x v="0"/>
  </r>
  <r>
    <n v="536752"/>
    <s v="82494L"/>
    <x v="55"/>
    <n v="6"/>
    <x v="177"/>
    <x v="0"/>
    <n v="15.299999999999999"/>
    <n v="17850"/>
    <x v="0"/>
  </r>
  <r>
    <n v="536752"/>
    <n v="22411"/>
    <x v="81"/>
    <n v="6"/>
    <x v="177"/>
    <x v="9"/>
    <n v="9.8999999999999986"/>
    <n v="17850"/>
    <x v="0"/>
  </r>
  <r>
    <n v="536752"/>
    <s v="84029G"/>
    <x v="3"/>
    <n v="6"/>
    <x v="177"/>
    <x v="1"/>
    <n v="20.34"/>
    <n v="17850"/>
    <x v="0"/>
  </r>
  <r>
    <n v="536752"/>
    <s v="84029E"/>
    <x v="4"/>
    <n v="6"/>
    <x v="177"/>
    <x v="1"/>
    <n v="20.34"/>
    <n v="17850"/>
    <x v="0"/>
  </r>
  <r>
    <n v="536752"/>
    <n v="22752"/>
    <x v="5"/>
    <n v="4"/>
    <x v="177"/>
    <x v="3"/>
    <n v="30.6"/>
    <n v="17850"/>
    <x v="0"/>
  </r>
  <r>
    <n v="536752"/>
    <n v="22803"/>
    <x v="202"/>
    <n v="2"/>
    <x v="177"/>
    <x v="46"/>
    <n v="71.5"/>
    <n v="17850"/>
    <x v="0"/>
  </r>
  <r>
    <n v="536752"/>
    <n v="21730"/>
    <x v="6"/>
    <n v="6"/>
    <x v="177"/>
    <x v="4"/>
    <n v="25.5"/>
    <n v="17850"/>
    <x v="0"/>
  </r>
  <r>
    <n v="536753"/>
    <n v="22632"/>
    <x v="8"/>
    <n v="6"/>
    <x v="178"/>
    <x v="5"/>
    <n v="11.100000000000001"/>
    <n v="17850"/>
    <x v="0"/>
  </r>
  <r>
    <n v="536753"/>
    <n v="22633"/>
    <x v="7"/>
    <n v="6"/>
    <x v="178"/>
    <x v="5"/>
    <n v="11.100000000000001"/>
    <n v="17850"/>
    <x v="0"/>
  </r>
  <r>
    <n v="536754"/>
    <n v="22988"/>
    <x v="388"/>
    <n v="2"/>
    <x v="179"/>
    <x v="16"/>
    <n v="2.5"/>
    <n v="14449"/>
    <x v="0"/>
  </r>
  <r>
    <n v="536754"/>
    <n v="22975"/>
    <x v="324"/>
    <n v="2"/>
    <x v="179"/>
    <x v="16"/>
    <n v="2.5"/>
    <n v="14449"/>
    <x v="0"/>
  </r>
  <r>
    <n v="536754"/>
    <n v="22976"/>
    <x v="830"/>
    <n v="2"/>
    <x v="179"/>
    <x v="16"/>
    <n v="2.5"/>
    <n v="14449"/>
    <x v="0"/>
  </r>
  <r>
    <n v="536754"/>
    <n v="22977"/>
    <x v="1183"/>
    <n v="2"/>
    <x v="179"/>
    <x v="16"/>
    <n v="2.5"/>
    <n v="14449"/>
    <x v="0"/>
  </r>
  <r>
    <n v="536754"/>
    <n v="21137"/>
    <x v="524"/>
    <n v="1"/>
    <x v="179"/>
    <x v="8"/>
    <n v="3.75"/>
    <n v="14449"/>
    <x v="0"/>
  </r>
  <r>
    <n v="536754"/>
    <n v="22470"/>
    <x v="126"/>
    <n v="4"/>
    <x v="179"/>
    <x v="17"/>
    <n v="11.8"/>
    <n v="14449"/>
    <x v="0"/>
  </r>
  <r>
    <n v="536754"/>
    <n v="84754"/>
    <x v="472"/>
    <n v="1"/>
    <x v="179"/>
    <x v="16"/>
    <n v="1.25"/>
    <n v="14449"/>
    <x v="0"/>
  </r>
  <r>
    <n v="536754"/>
    <n v="22296"/>
    <x v="290"/>
    <n v="5"/>
    <x v="179"/>
    <x v="9"/>
    <n v="8.25"/>
    <n v="14449"/>
    <x v="0"/>
  </r>
  <r>
    <n v="536754"/>
    <n v="21899"/>
    <x v="1184"/>
    <n v="4"/>
    <x v="179"/>
    <x v="15"/>
    <n v="2.6"/>
    <n v="14449"/>
    <x v="0"/>
  </r>
  <r>
    <n v="536754"/>
    <n v="22972"/>
    <x v="325"/>
    <n v="2"/>
    <x v="179"/>
    <x v="9"/>
    <n v="3.3"/>
    <n v="14449"/>
    <x v="0"/>
  </r>
  <r>
    <n v="536754"/>
    <n v="22335"/>
    <x v="1056"/>
    <n v="10"/>
    <x v="179"/>
    <x v="15"/>
    <n v="6.5"/>
    <n v="14449"/>
    <x v="0"/>
  </r>
  <r>
    <n v="536754"/>
    <n v="21911"/>
    <x v="1185"/>
    <n v="1"/>
    <x v="179"/>
    <x v="9"/>
    <n v="1.65"/>
    <n v="14449"/>
    <x v="0"/>
  </r>
  <r>
    <n v="536754"/>
    <n v="21902"/>
    <x v="1186"/>
    <n v="4"/>
    <x v="179"/>
    <x v="15"/>
    <n v="2.6"/>
    <n v="14449"/>
    <x v="0"/>
  </r>
  <r>
    <n v="536754"/>
    <n v="21901"/>
    <x v="1187"/>
    <n v="4"/>
    <x v="179"/>
    <x v="15"/>
    <n v="2.6"/>
    <n v="14449"/>
    <x v="0"/>
  </r>
  <r>
    <n v="536754"/>
    <n v="21948"/>
    <x v="1188"/>
    <n v="1"/>
    <x v="179"/>
    <x v="16"/>
    <n v="1.25"/>
    <n v="14449"/>
    <x v="0"/>
  </r>
  <r>
    <n v="536754"/>
    <n v="21949"/>
    <x v="1189"/>
    <n v="1"/>
    <x v="179"/>
    <x v="16"/>
    <n v="1.25"/>
    <n v="14449"/>
    <x v="0"/>
  </r>
  <r>
    <n v="536754"/>
    <n v="22558"/>
    <x v="193"/>
    <n v="1"/>
    <x v="179"/>
    <x v="57"/>
    <n v="1.49"/>
    <n v="14449"/>
    <x v="0"/>
  </r>
  <r>
    <n v="536754"/>
    <n v="20759"/>
    <x v="1190"/>
    <n v="1"/>
    <x v="179"/>
    <x v="14"/>
    <n v="0.85"/>
    <n v="14449"/>
    <x v="0"/>
  </r>
  <r>
    <n v="536754"/>
    <n v="20760"/>
    <x v="1191"/>
    <n v="1"/>
    <x v="179"/>
    <x v="14"/>
    <n v="0.85"/>
    <n v="14449"/>
    <x v="0"/>
  </r>
  <r>
    <n v="536754"/>
    <n v="20757"/>
    <x v="1192"/>
    <n v="1"/>
    <x v="179"/>
    <x v="14"/>
    <n v="0.85"/>
    <n v="14449"/>
    <x v="0"/>
  </r>
  <r>
    <n v="536754"/>
    <n v="20755"/>
    <x v="942"/>
    <n v="1"/>
    <x v="179"/>
    <x v="14"/>
    <n v="0.85"/>
    <n v="14449"/>
    <x v="0"/>
  </r>
  <r>
    <n v="536754"/>
    <n v="22418"/>
    <x v="300"/>
    <n v="12"/>
    <x v="179"/>
    <x v="14"/>
    <n v="10.199999999999999"/>
    <n v="14449"/>
    <x v="0"/>
  </r>
  <r>
    <n v="536754"/>
    <n v="20981"/>
    <x v="1193"/>
    <n v="3"/>
    <x v="179"/>
    <x v="14"/>
    <n v="2.5499999999999998"/>
    <n v="14449"/>
    <x v="0"/>
  </r>
  <r>
    <n v="536754"/>
    <n v="22652"/>
    <x v="195"/>
    <n v="2"/>
    <x v="179"/>
    <x v="9"/>
    <n v="3.3"/>
    <n v="14449"/>
    <x v="0"/>
  </r>
  <r>
    <n v="536754"/>
    <n v="22553"/>
    <x v="314"/>
    <n v="1"/>
    <x v="179"/>
    <x v="9"/>
    <n v="1.65"/>
    <n v="14449"/>
    <x v="0"/>
  </r>
  <r>
    <n v="536754"/>
    <n v="22953"/>
    <x v="788"/>
    <n v="1"/>
    <x v="179"/>
    <x v="16"/>
    <n v="1.25"/>
    <n v="14449"/>
    <x v="0"/>
  </r>
  <r>
    <n v="536754"/>
    <n v="21544"/>
    <x v="297"/>
    <n v="10"/>
    <x v="179"/>
    <x v="14"/>
    <n v="8.5"/>
    <n v="14449"/>
    <x v="0"/>
  </r>
  <r>
    <n v="536754"/>
    <n v="22198"/>
    <x v="170"/>
    <n v="2"/>
    <x v="179"/>
    <x v="9"/>
    <n v="3.3"/>
    <n v="14449"/>
    <x v="0"/>
  </r>
  <r>
    <n v="536754"/>
    <n v="22197"/>
    <x v="169"/>
    <n v="3"/>
    <x v="179"/>
    <x v="14"/>
    <n v="2.5499999999999998"/>
    <n v="14449"/>
    <x v="0"/>
  </r>
  <r>
    <n v="536754"/>
    <n v="20974"/>
    <x v="628"/>
    <n v="6"/>
    <x v="179"/>
    <x v="15"/>
    <n v="3.9000000000000004"/>
    <n v="14449"/>
    <x v="0"/>
  </r>
  <r>
    <n v="536754"/>
    <n v="20967"/>
    <x v="1035"/>
    <n v="2"/>
    <x v="179"/>
    <x v="8"/>
    <n v="7.5"/>
    <n v="14449"/>
    <x v="0"/>
  </r>
  <r>
    <n v="536754"/>
    <n v="22570"/>
    <x v="379"/>
    <n v="1"/>
    <x v="179"/>
    <x v="8"/>
    <n v="3.75"/>
    <n v="14449"/>
    <x v="0"/>
  </r>
  <r>
    <n v="536754"/>
    <n v="22274"/>
    <x v="376"/>
    <n v="3"/>
    <x v="179"/>
    <x v="17"/>
    <n v="8.8500000000000014"/>
    <n v="14449"/>
    <x v="0"/>
  </r>
  <r>
    <n v="536754"/>
    <n v="22743"/>
    <x v="649"/>
    <n v="1"/>
    <x v="179"/>
    <x v="17"/>
    <n v="2.95"/>
    <n v="14449"/>
    <x v="0"/>
  </r>
  <r>
    <n v="536754"/>
    <n v="20971"/>
    <x v="882"/>
    <n v="3"/>
    <x v="179"/>
    <x v="16"/>
    <n v="3.75"/>
    <n v="14449"/>
    <x v="0"/>
  </r>
  <r>
    <n v="536754"/>
    <s v="85185D"/>
    <x v="1194"/>
    <n v="1"/>
    <x v="179"/>
    <x v="17"/>
    <n v="2.95"/>
    <n v="14449"/>
    <x v="0"/>
  </r>
  <r>
    <n v="536754"/>
    <s v="85185B"/>
    <x v="1195"/>
    <n v="1"/>
    <x v="179"/>
    <x v="17"/>
    <n v="2.95"/>
    <n v="14449"/>
    <x v="0"/>
  </r>
  <r>
    <n v="536754"/>
    <n v="22150"/>
    <x v="178"/>
    <n v="2"/>
    <x v="179"/>
    <x v="18"/>
    <n v="3.9"/>
    <n v="14449"/>
    <x v="0"/>
  </r>
  <r>
    <n v="536754"/>
    <n v="22147"/>
    <x v="398"/>
    <n v="4"/>
    <x v="179"/>
    <x v="27"/>
    <n v="5.8"/>
    <n v="14449"/>
    <x v="0"/>
  </r>
  <r>
    <n v="536754"/>
    <n v="22088"/>
    <x v="743"/>
    <n v="2"/>
    <x v="179"/>
    <x v="17"/>
    <n v="5.9"/>
    <n v="14449"/>
    <x v="0"/>
  </r>
  <r>
    <n v="536754"/>
    <n v="22384"/>
    <x v="261"/>
    <n v="3"/>
    <x v="179"/>
    <x v="9"/>
    <n v="4.9499999999999993"/>
    <n v="14449"/>
    <x v="0"/>
  </r>
  <r>
    <n v="536754"/>
    <n v="20727"/>
    <x v="289"/>
    <n v="3"/>
    <x v="179"/>
    <x v="9"/>
    <n v="4.9499999999999993"/>
    <n v="14449"/>
    <x v="0"/>
  </r>
  <r>
    <n v="536754"/>
    <n v="22867"/>
    <x v="201"/>
    <n v="3"/>
    <x v="179"/>
    <x v="7"/>
    <n v="6.3000000000000007"/>
    <n v="14449"/>
    <x v="0"/>
  </r>
  <r>
    <n v="536754"/>
    <n v="22834"/>
    <x v="416"/>
    <n v="5"/>
    <x v="179"/>
    <x v="7"/>
    <n v="10.5"/>
    <n v="14449"/>
    <x v="0"/>
  </r>
  <r>
    <n v="536754"/>
    <n v="22633"/>
    <x v="7"/>
    <n v="4"/>
    <x v="179"/>
    <x v="7"/>
    <n v="8.4"/>
    <n v="14449"/>
    <x v="0"/>
  </r>
  <r>
    <n v="536754"/>
    <n v="22383"/>
    <x v="287"/>
    <n v="5"/>
    <x v="179"/>
    <x v="9"/>
    <n v="8.25"/>
    <n v="14449"/>
    <x v="0"/>
  </r>
  <r>
    <n v="536754"/>
    <n v="20726"/>
    <x v="260"/>
    <n v="3"/>
    <x v="179"/>
    <x v="9"/>
    <n v="4.9499999999999993"/>
    <n v="14449"/>
    <x v="0"/>
  </r>
  <r>
    <n v="536754"/>
    <n v="22328"/>
    <x v="357"/>
    <n v="1"/>
    <x v="179"/>
    <x v="17"/>
    <n v="2.95"/>
    <n v="14449"/>
    <x v="0"/>
  </r>
  <r>
    <n v="536754"/>
    <n v="22326"/>
    <x v="34"/>
    <n v="2"/>
    <x v="179"/>
    <x v="17"/>
    <n v="5.9"/>
    <n v="14449"/>
    <x v="0"/>
  </r>
  <r>
    <n v="536754"/>
    <n v="22327"/>
    <x v="358"/>
    <n v="2"/>
    <x v="179"/>
    <x v="17"/>
    <n v="5.9"/>
    <n v="14449"/>
    <x v="0"/>
  </r>
  <r>
    <n v="536759"/>
    <n v="48111"/>
    <x v="815"/>
    <n v="4"/>
    <x v="180"/>
    <x v="13"/>
    <n v="31.8"/>
    <n v="16781"/>
    <x v="0"/>
  </r>
  <r>
    <n v="536759"/>
    <n v="82484"/>
    <x v="120"/>
    <n v="3"/>
    <x v="180"/>
    <x v="32"/>
    <n v="19.350000000000001"/>
    <n v="16781"/>
    <x v="0"/>
  </r>
  <r>
    <n v="536759"/>
    <n v="22296"/>
    <x v="290"/>
    <n v="12"/>
    <x v="180"/>
    <x v="9"/>
    <n v="19.799999999999997"/>
    <n v="16781"/>
    <x v="0"/>
  </r>
  <r>
    <n v="536759"/>
    <n v="22183"/>
    <x v="339"/>
    <n v="3"/>
    <x v="180"/>
    <x v="29"/>
    <n v="20.25"/>
    <n v="16781"/>
    <x v="0"/>
  </r>
  <r>
    <n v="536759"/>
    <n v="79164"/>
    <x v="1196"/>
    <n v="12"/>
    <x v="180"/>
    <x v="9"/>
    <n v="19.799999999999997"/>
    <n v="16781"/>
    <x v="0"/>
  </r>
  <r>
    <n v="536759"/>
    <n v="84683"/>
    <x v="1197"/>
    <n v="24"/>
    <x v="180"/>
    <x v="16"/>
    <n v="30"/>
    <n v="16781"/>
    <x v="0"/>
  </r>
  <r>
    <n v="536759"/>
    <n v="82486"/>
    <x v="53"/>
    <n v="2"/>
    <x v="180"/>
    <x v="13"/>
    <n v="15.9"/>
    <n v="16781"/>
    <x v="0"/>
  </r>
  <r>
    <n v="536759"/>
    <n v="21781"/>
    <x v="860"/>
    <n v="1"/>
    <x v="180"/>
    <x v="30"/>
    <n v="14.95"/>
    <n v="16781"/>
    <x v="0"/>
  </r>
  <r>
    <n v="536759"/>
    <n v="21745"/>
    <x v="1198"/>
    <n v="4"/>
    <x v="180"/>
    <x v="8"/>
    <n v="15"/>
    <n v="16781"/>
    <x v="0"/>
  </r>
  <r>
    <n v="536759"/>
    <n v="21257"/>
    <x v="478"/>
    <n v="2"/>
    <x v="180"/>
    <x v="13"/>
    <n v="15.9"/>
    <n v="16781"/>
    <x v="0"/>
  </r>
  <r>
    <n v="536759"/>
    <s v="82494L"/>
    <x v="55"/>
    <n v="6"/>
    <x v="180"/>
    <x v="17"/>
    <n v="17.700000000000003"/>
    <n v="16781"/>
    <x v="0"/>
  </r>
  <r>
    <n v="536759"/>
    <n v="79163"/>
    <x v="1199"/>
    <n v="12"/>
    <x v="180"/>
    <x v="9"/>
    <n v="19.799999999999997"/>
    <n v="16781"/>
    <x v="0"/>
  </r>
  <r>
    <n v="536759"/>
    <n v="21844"/>
    <x v="205"/>
    <n v="6"/>
    <x v="180"/>
    <x v="17"/>
    <n v="17.700000000000003"/>
    <n v="16781"/>
    <x v="0"/>
  </r>
  <r>
    <n v="536759"/>
    <n v="20828"/>
    <x v="1152"/>
    <n v="6"/>
    <x v="180"/>
    <x v="0"/>
    <n v="15.299999999999999"/>
    <n v="16781"/>
    <x v="0"/>
  </r>
  <r>
    <n v="536759"/>
    <n v="22924"/>
    <x v="1013"/>
    <n v="12"/>
    <x v="180"/>
    <x v="14"/>
    <n v="10.199999999999999"/>
    <n v="16781"/>
    <x v="0"/>
  </r>
  <r>
    <n v="536759"/>
    <n v="22928"/>
    <x v="1007"/>
    <n v="2"/>
    <x v="180"/>
    <x v="12"/>
    <n v="11.9"/>
    <n v="16781"/>
    <x v="0"/>
  </r>
  <r>
    <n v="536759"/>
    <n v="48185"/>
    <x v="207"/>
    <n v="2"/>
    <x v="180"/>
    <x v="13"/>
    <n v="15.9"/>
    <n v="16781"/>
    <x v="0"/>
  </r>
  <r>
    <n v="536761"/>
    <n v="21116"/>
    <x v="351"/>
    <n v="3"/>
    <x v="181"/>
    <x v="10"/>
    <n v="14.850000000000001"/>
    <n v="13491"/>
    <x v="0"/>
  </r>
  <r>
    <n v="536761"/>
    <n v="21155"/>
    <x v="1200"/>
    <n v="6"/>
    <x v="181"/>
    <x v="7"/>
    <n v="12.600000000000001"/>
    <n v="13491"/>
    <x v="0"/>
  </r>
  <r>
    <n v="536761"/>
    <s v="15060B"/>
    <x v="1201"/>
    <n v="4"/>
    <x v="181"/>
    <x v="8"/>
    <n v="15"/>
    <n v="13491"/>
    <x v="0"/>
  </r>
  <r>
    <n v="536761"/>
    <s v="47591D"/>
    <x v="1082"/>
    <n v="8"/>
    <x v="181"/>
    <x v="18"/>
    <n v="15.6"/>
    <n v="13491"/>
    <x v="0"/>
  </r>
  <r>
    <n v="536761"/>
    <n v="21217"/>
    <x v="1014"/>
    <n v="1"/>
    <x v="181"/>
    <x v="11"/>
    <n v="9.9499999999999993"/>
    <n v="13491"/>
    <x v="0"/>
  </r>
  <r>
    <n v="536761"/>
    <n v="21232"/>
    <x v="208"/>
    <n v="12"/>
    <x v="181"/>
    <x v="16"/>
    <n v="15"/>
    <n v="13491"/>
    <x v="0"/>
  </r>
  <r>
    <n v="536761"/>
    <n v="21527"/>
    <x v="1047"/>
    <n v="2"/>
    <x v="181"/>
    <x v="13"/>
    <n v="15.9"/>
    <n v="13491"/>
    <x v="0"/>
  </r>
  <r>
    <n v="536762"/>
    <n v="20972"/>
    <x v="601"/>
    <n v="12"/>
    <x v="182"/>
    <x v="16"/>
    <n v="15"/>
    <n v="16186"/>
    <x v="0"/>
  </r>
  <r>
    <n v="536762"/>
    <s v="85014A"/>
    <x v="157"/>
    <n v="3"/>
    <x v="182"/>
    <x v="12"/>
    <n v="17.850000000000001"/>
    <n v="16186"/>
    <x v="0"/>
  </r>
  <r>
    <n v="536762"/>
    <n v="21232"/>
    <x v="208"/>
    <n v="12"/>
    <x v="182"/>
    <x v="16"/>
    <n v="15"/>
    <n v="16186"/>
    <x v="0"/>
  </r>
  <r>
    <n v="536762"/>
    <n v="20971"/>
    <x v="882"/>
    <n v="12"/>
    <x v="182"/>
    <x v="16"/>
    <n v="15"/>
    <n v="16186"/>
    <x v="0"/>
  </r>
  <r>
    <n v="536762"/>
    <n v="22961"/>
    <x v="78"/>
    <n v="12"/>
    <x v="182"/>
    <x v="27"/>
    <n v="17.399999999999999"/>
    <n v="16186"/>
    <x v="0"/>
  </r>
  <r>
    <n v="536762"/>
    <n v="20974"/>
    <x v="628"/>
    <n v="24"/>
    <x v="182"/>
    <x v="15"/>
    <n v="15.600000000000001"/>
    <n v="16186"/>
    <x v="0"/>
  </r>
  <r>
    <n v="536762"/>
    <s v="85014B"/>
    <x v="156"/>
    <n v="3"/>
    <x v="182"/>
    <x v="12"/>
    <n v="17.850000000000001"/>
    <n v="16186"/>
    <x v="0"/>
  </r>
  <r>
    <n v="536762"/>
    <n v="22174"/>
    <x v="177"/>
    <n v="12"/>
    <x v="182"/>
    <x v="9"/>
    <n v="19.799999999999997"/>
    <n v="16186"/>
    <x v="0"/>
  </r>
  <r>
    <n v="536762"/>
    <n v="21481"/>
    <x v="442"/>
    <n v="12"/>
    <x v="182"/>
    <x v="17"/>
    <n v="35.400000000000006"/>
    <n v="16186"/>
    <x v="0"/>
  </r>
  <r>
    <n v="536762"/>
    <n v="22727"/>
    <x v="27"/>
    <n v="4"/>
    <x v="182"/>
    <x v="8"/>
    <n v="15"/>
    <n v="16186"/>
    <x v="0"/>
  </r>
  <r>
    <n v="536762"/>
    <n v="22726"/>
    <x v="28"/>
    <n v="4"/>
    <x v="182"/>
    <x v="8"/>
    <n v="15"/>
    <n v="16186"/>
    <x v="0"/>
  </r>
  <r>
    <n v="536762"/>
    <n v="22969"/>
    <x v="148"/>
    <n v="12"/>
    <x v="182"/>
    <x v="27"/>
    <n v="17.399999999999999"/>
    <n v="16186"/>
    <x v="0"/>
  </r>
  <r>
    <n v="536762"/>
    <n v="21700"/>
    <x v="1202"/>
    <n v="12"/>
    <x v="182"/>
    <x v="14"/>
    <n v="10.199999999999999"/>
    <n v="16186"/>
    <x v="0"/>
  </r>
  <r>
    <n v="536762"/>
    <n v="22064"/>
    <x v="209"/>
    <n v="12"/>
    <x v="182"/>
    <x v="9"/>
    <n v="19.799999999999997"/>
    <n v="16186"/>
    <x v="0"/>
  </r>
  <r>
    <n v="536762"/>
    <s v="85199L"/>
    <x v="749"/>
    <n v="12"/>
    <x v="182"/>
    <x v="15"/>
    <n v="7.8000000000000007"/>
    <n v="16186"/>
    <x v="0"/>
  </r>
  <r>
    <n v="536762"/>
    <n v="22865"/>
    <x v="190"/>
    <n v="12"/>
    <x v="182"/>
    <x v="7"/>
    <n v="25.200000000000003"/>
    <n v="16186"/>
    <x v="0"/>
  </r>
  <r>
    <n v="536762"/>
    <n v="22985"/>
    <x v="1203"/>
    <n v="25"/>
    <x v="182"/>
    <x v="19"/>
    <n v="10.5"/>
    <n v="16186"/>
    <x v="0"/>
  </r>
  <r>
    <n v="536762"/>
    <n v="22983"/>
    <x v="547"/>
    <n v="12"/>
    <x v="182"/>
    <x v="19"/>
    <n v="5.04"/>
    <n v="16186"/>
    <x v="0"/>
  </r>
  <r>
    <n v="536762"/>
    <n v="22821"/>
    <x v="1204"/>
    <n v="12"/>
    <x v="182"/>
    <x v="15"/>
    <n v="7.8000000000000007"/>
    <n v="16186"/>
    <x v="0"/>
  </r>
  <r>
    <n v="536762"/>
    <n v="22815"/>
    <x v="642"/>
    <n v="12"/>
    <x v="182"/>
    <x v="19"/>
    <n v="5.04"/>
    <n v="16186"/>
    <x v="0"/>
  </r>
  <r>
    <n v="536763"/>
    <s v="85114A"/>
    <x v="1205"/>
    <n v="120"/>
    <x v="183"/>
    <x v="27"/>
    <n v="174"/>
    <n v="17685"/>
    <x v="0"/>
  </r>
  <r>
    <n v="536763"/>
    <s v="85123A"/>
    <x v="0"/>
    <n v="12"/>
    <x v="183"/>
    <x v="17"/>
    <n v="35.400000000000006"/>
    <n v="17685"/>
    <x v="0"/>
  </r>
  <r>
    <n v="536763"/>
    <n v="21733"/>
    <x v="58"/>
    <n v="6"/>
    <x v="183"/>
    <x v="17"/>
    <n v="17.700000000000003"/>
    <n v="17685"/>
    <x v="0"/>
  </r>
  <r>
    <n v="536763"/>
    <n v="20973"/>
    <x v="629"/>
    <n v="48"/>
    <x v="183"/>
    <x v="15"/>
    <n v="31.200000000000003"/>
    <n v="17685"/>
    <x v="0"/>
  </r>
  <r>
    <n v="536763"/>
    <n v="79321"/>
    <x v="139"/>
    <n v="24"/>
    <x v="183"/>
    <x v="4"/>
    <n v="102"/>
    <n v="17685"/>
    <x v="0"/>
  </r>
  <r>
    <n v="536763"/>
    <n v="22576"/>
    <x v="848"/>
    <n v="12"/>
    <x v="183"/>
    <x v="14"/>
    <n v="10.199999999999999"/>
    <n v="17685"/>
    <x v="0"/>
  </r>
  <r>
    <n v="536763"/>
    <n v="22813"/>
    <x v="298"/>
    <n v="12"/>
    <x v="183"/>
    <x v="18"/>
    <n v="23.4"/>
    <n v="17685"/>
    <x v="0"/>
  </r>
  <r>
    <n v="536763"/>
    <n v="22585"/>
    <x v="443"/>
    <n v="12"/>
    <x v="183"/>
    <x v="16"/>
    <n v="15"/>
    <n v="17685"/>
    <x v="0"/>
  </r>
  <r>
    <n v="536763"/>
    <n v="21801"/>
    <x v="1078"/>
    <n v="36"/>
    <x v="183"/>
    <x v="19"/>
    <n v="15.12"/>
    <n v="17685"/>
    <x v="0"/>
  </r>
  <r>
    <n v="536763"/>
    <n v="21326"/>
    <x v="347"/>
    <n v="12"/>
    <x v="183"/>
    <x v="15"/>
    <n v="7.8000000000000007"/>
    <n v="17685"/>
    <x v="0"/>
  </r>
  <r>
    <n v="536763"/>
    <n v="21313"/>
    <x v="1038"/>
    <n v="12"/>
    <x v="183"/>
    <x v="14"/>
    <n v="10.199999999999999"/>
    <n v="17685"/>
    <x v="0"/>
  </r>
  <r>
    <n v="536763"/>
    <n v="22705"/>
    <x v="1206"/>
    <n v="25"/>
    <x v="183"/>
    <x v="19"/>
    <n v="10.5"/>
    <n v="17685"/>
    <x v="0"/>
  </r>
  <r>
    <n v="536769"/>
    <n v="22776"/>
    <x v="605"/>
    <n v="4"/>
    <x v="184"/>
    <x v="11"/>
    <n v="39.799999999999997"/>
    <n v="17581"/>
    <x v="0"/>
  </r>
  <r>
    <n v="536769"/>
    <n v="20724"/>
    <x v="1207"/>
    <n v="10"/>
    <x v="184"/>
    <x v="14"/>
    <n v="8.5"/>
    <n v="17581"/>
    <x v="0"/>
  </r>
  <r>
    <n v="536769"/>
    <n v="20725"/>
    <x v="66"/>
    <n v="10"/>
    <x v="184"/>
    <x v="9"/>
    <n v="16.5"/>
    <n v="17581"/>
    <x v="0"/>
  </r>
  <r>
    <n v="536769"/>
    <n v="21080"/>
    <x v="171"/>
    <n v="24"/>
    <x v="184"/>
    <x v="14"/>
    <n v="20.399999999999999"/>
    <n v="17581"/>
    <x v="0"/>
  </r>
  <r>
    <n v="536769"/>
    <n v="21210"/>
    <x v="313"/>
    <n v="24"/>
    <x v="184"/>
    <x v="27"/>
    <n v="34.799999999999997"/>
    <n v="17581"/>
    <x v="0"/>
  </r>
  <r>
    <n v="536769"/>
    <n v="21212"/>
    <x v="69"/>
    <n v="24"/>
    <x v="184"/>
    <x v="25"/>
    <n v="13.200000000000001"/>
    <n v="17581"/>
    <x v="0"/>
  </r>
  <r>
    <n v="536769"/>
    <n v="22083"/>
    <x v="95"/>
    <n v="12"/>
    <x v="184"/>
    <x v="17"/>
    <n v="35.400000000000006"/>
    <n v="17581"/>
    <x v="0"/>
  </r>
  <r>
    <n v="536769"/>
    <n v="22333"/>
    <x v="509"/>
    <n v="8"/>
    <x v="184"/>
    <x v="9"/>
    <n v="13.2"/>
    <n v="17581"/>
    <x v="0"/>
  </r>
  <r>
    <n v="536769"/>
    <n v="22084"/>
    <x v="1208"/>
    <n v="6"/>
    <x v="184"/>
    <x v="17"/>
    <n v="17.700000000000003"/>
    <n v="17581"/>
    <x v="0"/>
  </r>
  <r>
    <n v="536769"/>
    <n v="22086"/>
    <x v="46"/>
    <n v="18"/>
    <x v="184"/>
    <x v="17"/>
    <n v="53.1"/>
    <n v="17581"/>
    <x v="0"/>
  </r>
  <r>
    <n v="536769"/>
    <n v="22575"/>
    <x v="576"/>
    <n v="8"/>
    <x v="184"/>
    <x v="18"/>
    <n v="15.6"/>
    <n v="17581"/>
    <x v="0"/>
  </r>
  <r>
    <n v="536769"/>
    <n v="22909"/>
    <x v="393"/>
    <n v="24"/>
    <x v="184"/>
    <x v="14"/>
    <n v="20.399999999999999"/>
    <n v="17581"/>
    <x v="0"/>
  </r>
  <r>
    <n v="536769"/>
    <n v="22910"/>
    <x v="167"/>
    <n v="18"/>
    <x v="184"/>
    <x v="17"/>
    <n v="53.1"/>
    <n v="17581"/>
    <x v="0"/>
  </r>
  <r>
    <n v="536769"/>
    <n v="22952"/>
    <x v="390"/>
    <n v="24"/>
    <x v="184"/>
    <x v="25"/>
    <n v="13.200000000000001"/>
    <n v="17581"/>
    <x v="0"/>
  </r>
  <r>
    <n v="536769"/>
    <n v="84347"/>
    <x v="318"/>
    <n v="18"/>
    <x v="184"/>
    <x v="0"/>
    <n v="45.9"/>
    <n v="17581"/>
    <x v="0"/>
  </r>
  <r>
    <n v="536769"/>
    <n v="22356"/>
    <x v="1209"/>
    <n v="10"/>
    <x v="184"/>
    <x v="14"/>
    <n v="8.5"/>
    <n v="17581"/>
    <x v="0"/>
  </r>
  <r>
    <n v="536769"/>
    <n v="22384"/>
    <x v="261"/>
    <n v="10"/>
    <x v="184"/>
    <x v="9"/>
    <n v="16.5"/>
    <n v="17581"/>
    <x v="0"/>
  </r>
  <r>
    <n v="536769"/>
    <n v="20727"/>
    <x v="289"/>
    <n v="10"/>
    <x v="184"/>
    <x v="9"/>
    <n v="16.5"/>
    <n v="17581"/>
    <x v="0"/>
  </r>
  <r>
    <n v="536769"/>
    <n v="22380"/>
    <x v="1210"/>
    <n v="5"/>
    <x v="184"/>
    <x v="7"/>
    <n v="10.5"/>
    <n v="17581"/>
    <x v="0"/>
  </r>
  <r>
    <n v="536769"/>
    <n v="22382"/>
    <x v="259"/>
    <n v="10"/>
    <x v="184"/>
    <x v="9"/>
    <n v="16.5"/>
    <n v="17581"/>
    <x v="0"/>
  </r>
  <r>
    <n v="536769"/>
    <s v="72801C"/>
    <x v="1211"/>
    <n v="12"/>
    <x v="184"/>
    <x v="16"/>
    <n v="15"/>
    <n v="17581"/>
    <x v="0"/>
  </r>
  <r>
    <n v="536769"/>
    <s v="72801D"/>
    <x v="1212"/>
    <n v="12"/>
    <x v="184"/>
    <x v="16"/>
    <n v="15"/>
    <n v="17581"/>
    <x v="0"/>
  </r>
  <r>
    <n v="536769"/>
    <n v="79321"/>
    <x v="139"/>
    <n v="4"/>
    <x v="184"/>
    <x v="10"/>
    <n v="19.8"/>
    <n v="17581"/>
    <x v="0"/>
  </r>
  <r>
    <n v="536769"/>
    <n v="22661"/>
    <x v="38"/>
    <n v="10"/>
    <x v="184"/>
    <x v="14"/>
    <n v="8.5"/>
    <n v="17581"/>
    <x v="0"/>
  </r>
  <r>
    <n v="536769"/>
    <n v="22198"/>
    <x v="170"/>
    <n v="12"/>
    <x v="184"/>
    <x v="9"/>
    <n v="19.799999999999997"/>
    <n v="17581"/>
    <x v="0"/>
  </r>
  <r>
    <n v="536769"/>
    <n v="22862"/>
    <x v="1131"/>
    <n v="4"/>
    <x v="184"/>
    <x v="4"/>
    <n v="17"/>
    <n v="17581"/>
    <x v="0"/>
  </r>
  <r>
    <n v="536769"/>
    <n v="22726"/>
    <x v="28"/>
    <n v="8"/>
    <x v="184"/>
    <x v="8"/>
    <n v="30"/>
    <n v="17581"/>
    <x v="0"/>
  </r>
  <r>
    <n v="536769"/>
    <n v="22729"/>
    <x v="200"/>
    <n v="4"/>
    <x v="184"/>
    <x v="8"/>
    <n v="15"/>
    <n v="17581"/>
    <x v="0"/>
  </r>
  <r>
    <n v="536769"/>
    <n v="21735"/>
    <x v="1213"/>
    <n v="2"/>
    <x v="184"/>
    <x v="33"/>
    <n v="25.5"/>
    <n v="17581"/>
    <x v="0"/>
  </r>
  <r>
    <n v="536769"/>
    <n v="22355"/>
    <x v="763"/>
    <n v="10"/>
    <x v="184"/>
    <x v="14"/>
    <n v="8.5"/>
    <n v="17581"/>
    <x v="0"/>
  </r>
  <r>
    <n v="536769"/>
    <n v="22733"/>
    <x v="1031"/>
    <n v="20"/>
    <x v="184"/>
    <x v="16"/>
    <n v="25"/>
    <n v="17581"/>
    <x v="0"/>
  </r>
  <r>
    <n v="536771"/>
    <n v="22558"/>
    <x v="193"/>
    <n v="12"/>
    <x v="185"/>
    <x v="57"/>
    <n v="17.88"/>
    <n v="17581"/>
    <x v="0"/>
  </r>
  <r>
    <n v="536771"/>
    <n v="22964"/>
    <x v="283"/>
    <n v="6"/>
    <x v="185"/>
    <x v="7"/>
    <n v="12.600000000000001"/>
    <n v="17581"/>
    <x v="0"/>
  </r>
  <r>
    <n v="536771"/>
    <n v="22966"/>
    <x v="705"/>
    <n v="12"/>
    <x v="185"/>
    <x v="16"/>
    <n v="15"/>
    <n v="17581"/>
    <x v="0"/>
  </r>
  <r>
    <n v="536771"/>
    <n v="22969"/>
    <x v="148"/>
    <n v="12"/>
    <x v="185"/>
    <x v="27"/>
    <n v="17.399999999999999"/>
    <n v="17581"/>
    <x v="0"/>
  </r>
  <r>
    <n v="536771"/>
    <n v="22965"/>
    <x v="884"/>
    <n v="6"/>
    <x v="185"/>
    <x v="7"/>
    <n v="12.600000000000001"/>
    <n v="17581"/>
    <x v="0"/>
  </r>
  <r>
    <n v="536771"/>
    <n v="22961"/>
    <x v="78"/>
    <n v="12"/>
    <x v="185"/>
    <x v="27"/>
    <n v="17.399999999999999"/>
    <n v="17581"/>
    <x v="0"/>
  </r>
  <r>
    <n v="536771"/>
    <n v="22960"/>
    <x v="21"/>
    <n v="6"/>
    <x v="185"/>
    <x v="4"/>
    <n v="25.5"/>
    <n v="17581"/>
    <x v="0"/>
  </r>
  <r>
    <n v="536777"/>
    <n v="20975"/>
    <x v="971"/>
    <n v="24"/>
    <x v="186"/>
    <x v="15"/>
    <n v="15.600000000000001"/>
    <n v="15732"/>
    <x v="0"/>
  </r>
  <r>
    <n v="536777"/>
    <n v="21500"/>
    <x v="1214"/>
    <n v="25"/>
    <x v="186"/>
    <x v="19"/>
    <n v="10.5"/>
    <n v="15732"/>
    <x v="0"/>
  </r>
  <r>
    <n v="536777"/>
    <s v="85099B"/>
    <x v="138"/>
    <n v="20"/>
    <x v="186"/>
    <x v="18"/>
    <n v="39"/>
    <n v="15732"/>
    <x v="0"/>
  </r>
  <r>
    <n v="536777"/>
    <s v="85099F"/>
    <x v="355"/>
    <n v="20"/>
    <x v="186"/>
    <x v="18"/>
    <n v="39"/>
    <n v="15732"/>
    <x v="0"/>
  </r>
  <r>
    <n v="536777"/>
    <n v="22940"/>
    <x v="365"/>
    <n v="8"/>
    <x v="186"/>
    <x v="4"/>
    <n v="34"/>
    <n v="15732"/>
    <x v="0"/>
  </r>
  <r>
    <n v="536778"/>
    <n v="21422"/>
    <x v="944"/>
    <n v="16"/>
    <x v="187"/>
    <x v="14"/>
    <n v="13.6"/>
    <n v="13138"/>
    <x v="0"/>
  </r>
  <r>
    <n v="536778"/>
    <n v="22147"/>
    <x v="398"/>
    <n v="12"/>
    <x v="187"/>
    <x v="27"/>
    <n v="17.399999999999999"/>
    <n v="13138"/>
    <x v="0"/>
  </r>
  <r>
    <n v="536778"/>
    <n v="20971"/>
    <x v="882"/>
    <n v="12"/>
    <x v="187"/>
    <x v="16"/>
    <n v="15"/>
    <n v="13138"/>
    <x v="0"/>
  </r>
  <r>
    <n v="536778"/>
    <n v="22149"/>
    <x v="402"/>
    <n v="6"/>
    <x v="187"/>
    <x v="7"/>
    <n v="12.600000000000001"/>
    <n v="13138"/>
    <x v="0"/>
  </r>
  <r>
    <n v="536778"/>
    <n v="20969"/>
    <x v="1069"/>
    <n v="4"/>
    <x v="187"/>
    <x v="8"/>
    <n v="15"/>
    <n v="13138"/>
    <x v="0"/>
  </r>
  <r>
    <n v="536778"/>
    <n v="20970"/>
    <x v="1070"/>
    <n v="4"/>
    <x v="187"/>
    <x v="8"/>
    <n v="15"/>
    <n v="13138"/>
    <x v="0"/>
  </r>
  <r>
    <n v="536778"/>
    <n v="20967"/>
    <x v="1035"/>
    <n v="4"/>
    <x v="187"/>
    <x v="8"/>
    <n v="15"/>
    <n v="13138"/>
    <x v="0"/>
  </r>
  <r>
    <n v="536778"/>
    <n v="22585"/>
    <x v="443"/>
    <n v="12"/>
    <x v="187"/>
    <x v="16"/>
    <n v="15"/>
    <n v="13138"/>
    <x v="0"/>
  </r>
  <r>
    <n v="536778"/>
    <n v="21257"/>
    <x v="478"/>
    <n v="2"/>
    <x v="187"/>
    <x v="13"/>
    <n v="15.9"/>
    <n v="13138"/>
    <x v="0"/>
  </r>
  <r>
    <n v="536778"/>
    <n v="21259"/>
    <x v="477"/>
    <n v="2"/>
    <x v="187"/>
    <x v="12"/>
    <n v="11.9"/>
    <n v="13138"/>
    <x v="0"/>
  </r>
  <r>
    <n v="536778"/>
    <n v="15036"/>
    <x v="1215"/>
    <n v="12"/>
    <x v="187"/>
    <x v="71"/>
    <n v="9"/>
    <n v="13138"/>
    <x v="0"/>
  </r>
  <r>
    <n v="536778"/>
    <n v="21408"/>
    <x v="1216"/>
    <n v="3"/>
    <x v="187"/>
    <x v="4"/>
    <n v="12.75"/>
    <n v="13138"/>
    <x v="0"/>
  </r>
  <r>
    <n v="536778"/>
    <n v="22915"/>
    <x v="146"/>
    <n v="24"/>
    <x v="187"/>
    <x v="19"/>
    <n v="10.08"/>
    <n v="13138"/>
    <x v="0"/>
  </r>
  <r>
    <n v="536778"/>
    <n v="84836"/>
    <x v="462"/>
    <n v="12"/>
    <x v="187"/>
    <x v="16"/>
    <n v="15"/>
    <n v="13138"/>
    <x v="0"/>
  </r>
  <r>
    <n v="536779"/>
    <s v="BANK CHARGES"/>
    <x v="1217"/>
    <n v="1"/>
    <x v="188"/>
    <x v="51"/>
    <n v="15"/>
    <n v="15823"/>
    <x v="0"/>
  </r>
  <r>
    <n v="536781"/>
    <n v="22865"/>
    <x v="190"/>
    <n v="24"/>
    <x v="189"/>
    <x v="7"/>
    <n v="50.400000000000006"/>
    <n v="17460"/>
    <x v="0"/>
  </r>
  <r>
    <n v="536782"/>
    <n v="22111"/>
    <x v="214"/>
    <n v="3"/>
    <x v="190"/>
    <x v="10"/>
    <n v="14.850000000000001"/>
    <n v="17567"/>
    <x v="0"/>
  </r>
  <r>
    <n v="536782"/>
    <n v="22077"/>
    <x v="369"/>
    <n v="12"/>
    <x v="190"/>
    <x v="9"/>
    <n v="19.799999999999997"/>
    <n v="17567"/>
    <x v="0"/>
  </r>
  <r>
    <n v="536782"/>
    <n v="21258"/>
    <x v="56"/>
    <n v="1"/>
    <x v="190"/>
    <x v="33"/>
    <n v="12.75"/>
    <n v="17567"/>
    <x v="0"/>
  </r>
  <r>
    <n v="536782"/>
    <n v="22379"/>
    <x v="113"/>
    <n v="5"/>
    <x v="190"/>
    <x v="7"/>
    <n v="10.5"/>
    <n v="17567"/>
    <x v="0"/>
  </r>
  <r>
    <n v="536782"/>
    <n v="20718"/>
    <x v="1218"/>
    <n v="10"/>
    <x v="190"/>
    <x v="16"/>
    <n v="12.5"/>
    <n v="17567"/>
    <x v="0"/>
  </r>
  <r>
    <n v="536782"/>
    <n v="21527"/>
    <x v="1047"/>
    <n v="2"/>
    <x v="190"/>
    <x v="13"/>
    <n v="15.9"/>
    <n v="17567"/>
    <x v="0"/>
  </r>
  <r>
    <n v="536782"/>
    <n v="21539"/>
    <x v="1219"/>
    <n v="3"/>
    <x v="190"/>
    <x v="10"/>
    <n v="14.850000000000001"/>
    <n v="17567"/>
    <x v="0"/>
  </r>
  <r>
    <n v="536782"/>
    <n v="21533"/>
    <x v="101"/>
    <n v="6"/>
    <x v="190"/>
    <x v="10"/>
    <n v="29.700000000000003"/>
    <n v="17567"/>
    <x v="0"/>
  </r>
  <r>
    <n v="536782"/>
    <n v="22198"/>
    <x v="170"/>
    <n v="12"/>
    <x v="190"/>
    <x v="9"/>
    <n v="19.799999999999997"/>
    <n v="17567"/>
    <x v="0"/>
  </r>
  <r>
    <n v="536782"/>
    <n v="22197"/>
    <x v="169"/>
    <n v="12"/>
    <x v="190"/>
    <x v="14"/>
    <n v="10.199999999999999"/>
    <n v="17567"/>
    <x v="0"/>
  </r>
  <r>
    <n v="536782"/>
    <n v="22627"/>
    <x v="661"/>
    <n v="4"/>
    <x v="190"/>
    <x v="35"/>
    <n v="34"/>
    <n v="17567"/>
    <x v="0"/>
  </r>
  <r>
    <n v="536782"/>
    <n v="22626"/>
    <x v="633"/>
    <n v="4"/>
    <x v="190"/>
    <x v="35"/>
    <n v="34"/>
    <n v="17567"/>
    <x v="0"/>
  </r>
  <r>
    <n v="536782"/>
    <n v="22625"/>
    <x v="634"/>
    <n v="4"/>
    <x v="190"/>
    <x v="35"/>
    <n v="34"/>
    <n v="17567"/>
    <x v="0"/>
  </r>
  <r>
    <n v="536782"/>
    <n v="22624"/>
    <x v="635"/>
    <n v="4"/>
    <x v="190"/>
    <x v="35"/>
    <n v="34"/>
    <n v="17567"/>
    <x v="0"/>
  </r>
  <r>
    <n v="536782"/>
    <n v="22774"/>
    <x v="84"/>
    <n v="12"/>
    <x v="190"/>
    <x v="16"/>
    <n v="15"/>
    <n v="17567"/>
    <x v="0"/>
  </r>
  <r>
    <n v="536782"/>
    <n v="22775"/>
    <x v="410"/>
    <n v="12"/>
    <x v="190"/>
    <x v="16"/>
    <n v="15"/>
    <n v="17567"/>
    <x v="0"/>
  </r>
  <r>
    <n v="536782"/>
    <n v="22772"/>
    <x v="270"/>
    <n v="12"/>
    <x v="190"/>
    <x v="16"/>
    <n v="15"/>
    <n v="17567"/>
    <x v="0"/>
  </r>
  <r>
    <n v="536782"/>
    <n v="22771"/>
    <x v="85"/>
    <n v="12"/>
    <x v="190"/>
    <x v="16"/>
    <n v="15"/>
    <n v="17567"/>
    <x v="0"/>
  </r>
  <r>
    <n v="536782"/>
    <n v="21673"/>
    <x v="995"/>
    <n v="12"/>
    <x v="190"/>
    <x v="16"/>
    <n v="15"/>
    <n v="17567"/>
    <x v="0"/>
  </r>
  <r>
    <n v="536782"/>
    <n v="21672"/>
    <x v="83"/>
    <n v="12"/>
    <x v="190"/>
    <x v="16"/>
    <n v="15"/>
    <n v="17567"/>
    <x v="0"/>
  </r>
  <r>
    <n v="536782"/>
    <n v="21671"/>
    <x v="994"/>
    <n v="12"/>
    <x v="190"/>
    <x v="16"/>
    <n v="15"/>
    <n v="17567"/>
    <x v="0"/>
  </r>
  <r>
    <n v="536782"/>
    <n v="21670"/>
    <x v="792"/>
    <n v="12"/>
    <x v="190"/>
    <x v="16"/>
    <n v="15"/>
    <n v="17567"/>
    <x v="0"/>
  </r>
  <r>
    <n v="536782"/>
    <n v="21669"/>
    <x v="993"/>
    <n v="12"/>
    <x v="190"/>
    <x v="16"/>
    <n v="15"/>
    <n v="17567"/>
    <x v="0"/>
  </r>
  <r>
    <n v="536782"/>
    <n v="21668"/>
    <x v="831"/>
    <n v="12"/>
    <x v="190"/>
    <x v="16"/>
    <n v="15"/>
    <n v="17567"/>
    <x v="0"/>
  </r>
  <r>
    <n v="536782"/>
    <n v="22696"/>
    <x v="862"/>
    <n v="6"/>
    <x v="190"/>
    <x v="18"/>
    <n v="11.7"/>
    <n v="17567"/>
    <x v="0"/>
  </r>
  <r>
    <n v="536782"/>
    <n v="22469"/>
    <x v="125"/>
    <n v="24"/>
    <x v="190"/>
    <x v="9"/>
    <n v="39.599999999999994"/>
    <n v="17567"/>
    <x v="0"/>
  </r>
  <r>
    <n v="536782"/>
    <n v="22341"/>
    <x v="1220"/>
    <n v="12"/>
    <x v="190"/>
    <x v="9"/>
    <n v="19.799999999999997"/>
    <n v="17567"/>
    <x v="0"/>
  </r>
  <r>
    <n v="536783"/>
    <n v="22530"/>
    <x v="427"/>
    <n v="60"/>
    <x v="191"/>
    <x v="72"/>
    <n v="21.599999999999998"/>
    <n v="15061"/>
    <x v="0"/>
  </r>
  <r>
    <n v="536783"/>
    <n v="22492"/>
    <x v="44"/>
    <n v="144"/>
    <x v="191"/>
    <x v="25"/>
    <n v="79.2"/>
    <n v="15061"/>
    <x v="0"/>
  </r>
  <r>
    <n v="536783"/>
    <n v="22467"/>
    <x v="262"/>
    <n v="108"/>
    <x v="191"/>
    <x v="7"/>
    <n v="226.8"/>
    <n v="15061"/>
    <x v="0"/>
  </r>
  <r>
    <n v="536783"/>
    <n v="22454"/>
    <x v="645"/>
    <n v="48"/>
    <x v="191"/>
    <x v="0"/>
    <n v="122.39999999999999"/>
    <n v="15061"/>
    <x v="0"/>
  </r>
  <r>
    <n v="536783"/>
    <n v="22453"/>
    <x v="651"/>
    <n v="24"/>
    <x v="191"/>
    <x v="17"/>
    <n v="70.800000000000011"/>
    <n v="15061"/>
    <x v="0"/>
  </r>
  <r>
    <n v="536783"/>
    <n v="22452"/>
    <x v="1221"/>
    <n v="48"/>
    <x v="191"/>
    <x v="0"/>
    <n v="122.39999999999999"/>
    <n v="15061"/>
    <x v="0"/>
  </r>
  <r>
    <n v="536783"/>
    <n v="22328"/>
    <x v="357"/>
    <n v="72"/>
    <x v="191"/>
    <x v="0"/>
    <n v="183.6"/>
    <n v="15061"/>
    <x v="0"/>
  </r>
  <r>
    <n v="536783"/>
    <n v="22075"/>
    <x v="346"/>
    <n v="24"/>
    <x v="191"/>
    <x v="27"/>
    <n v="34.799999999999997"/>
    <n v="15061"/>
    <x v="0"/>
  </r>
  <r>
    <n v="536783"/>
    <n v="21673"/>
    <x v="995"/>
    <n v="72"/>
    <x v="191"/>
    <x v="16"/>
    <n v="90"/>
    <n v="15061"/>
    <x v="0"/>
  </r>
  <r>
    <n v="536783"/>
    <n v="21509"/>
    <x v="890"/>
    <n v="24"/>
    <x v="191"/>
    <x v="72"/>
    <n v="8.64"/>
    <n v="15061"/>
    <x v="0"/>
  </r>
  <r>
    <n v="536783"/>
    <n v="21508"/>
    <x v="1222"/>
    <n v="24"/>
    <x v="191"/>
    <x v="72"/>
    <n v="8.64"/>
    <n v="15061"/>
    <x v="0"/>
  </r>
  <r>
    <n v="536783"/>
    <n v="21507"/>
    <x v="1223"/>
    <n v="48"/>
    <x v="191"/>
    <x v="72"/>
    <n v="17.28"/>
    <n v="15061"/>
    <x v="0"/>
  </r>
  <r>
    <n v="536783"/>
    <n v="21506"/>
    <x v="188"/>
    <n v="108"/>
    <x v="191"/>
    <x v="72"/>
    <n v="38.879999999999995"/>
    <n v="15061"/>
    <x v="0"/>
  </r>
  <r>
    <n v="536783"/>
    <n v="21500"/>
    <x v="1214"/>
    <n v="75"/>
    <x v="191"/>
    <x v="73"/>
    <n v="25.500000000000004"/>
    <n v="15061"/>
    <x v="0"/>
  </r>
  <r>
    <n v="536783"/>
    <n v="21499"/>
    <x v="1224"/>
    <n v="200"/>
    <x v="191"/>
    <x v="73"/>
    <n v="68"/>
    <n v="15061"/>
    <x v="0"/>
  </r>
  <r>
    <n v="536783"/>
    <n v="21498"/>
    <x v="679"/>
    <n v="200"/>
    <x v="191"/>
    <x v="73"/>
    <n v="68"/>
    <n v="15061"/>
    <x v="0"/>
  </r>
  <r>
    <n v="536783"/>
    <n v="21212"/>
    <x v="69"/>
    <n v="120"/>
    <x v="191"/>
    <x v="19"/>
    <n v="50.4"/>
    <n v="15061"/>
    <x v="0"/>
  </r>
  <r>
    <n v="536783"/>
    <n v="20719"/>
    <x v="1225"/>
    <n v="100"/>
    <x v="191"/>
    <x v="40"/>
    <n v="72"/>
    <n v="15061"/>
    <x v="0"/>
  </r>
  <r>
    <n v="536783"/>
    <n v="20685"/>
    <x v="305"/>
    <n v="30"/>
    <x v="191"/>
    <x v="29"/>
    <n v="202.5"/>
    <n v="15061"/>
    <x v="0"/>
  </r>
  <r>
    <n v="536783"/>
    <n v="16237"/>
    <x v="315"/>
    <n v="270"/>
    <x v="191"/>
    <x v="74"/>
    <n v="43.2"/>
    <n v="15061"/>
    <x v="0"/>
  </r>
  <r>
    <n v="536783"/>
    <n v="85178"/>
    <x v="1226"/>
    <n v="18"/>
    <x v="191"/>
    <x v="16"/>
    <n v="22.5"/>
    <n v="15061"/>
    <x v="0"/>
  </r>
  <r>
    <n v="536783"/>
    <n v="85116"/>
    <x v="327"/>
    <n v="24"/>
    <x v="191"/>
    <x v="16"/>
    <n v="30"/>
    <n v="15061"/>
    <x v="0"/>
  </r>
  <r>
    <n v="536783"/>
    <s v="84952C"/>
    <x v="1227"/>
    <n v="36"/>
    <x v="191"/>
    <x v="16"/>
    <n v="45"/>
    <n v="15061"/>
    <x v="0"/>
  </r>
  <r>
    <n v="536783"/>
    <s v="84952B"/>
    <x v="1228"/>
    <n v="48"/>
    <x v="191"/>
    <x v="16"/>
    <n v="60"/>
    <n v="15061"/>
    <x v="0"/>
  </r>
  <r>
    <n v="536783"/>
    <n v="84692"/>
    <x v="685"/>
    <n v="50"/>
    <x v="191"/>
    <x v="43"/>
    <n v="16"/>
    <n v="15061"/>
    <x v="0"/>
  </r>
  <r>
    <n v="536783"/>
    <n v="84347"/>
    <x v="318"/>
    <n v="120"/>
    <x v="191"/>
    <x v="75"/>
    <n v="225.6"/>
    <n v="15061"/>
    <x v="0"/>
  </r>
  <r>
    <n v="536783"/>
    <n v="71459"/>
    <x v="1229"/>
    <n v="144"/>
    <x v="191"/>
    <x v="40"/>
    <n v="103.67999999999999"/>
    <n v="15061"/>
    <x v="0"/>
  </r>
  <r>
    <n v="536783"/>
    <n v="48194"/>
    <x v="306"/>
    <n v="70"/>
    <x v="191"/>
    <x v="29"/>
    <n v="472.5"/>
    <n v="15061"/>
    <x v="0"/>
  </r>
  <r>
    <n v="536783"/>
    <n v="48184"/>
    <x v="755"/>
    <n v="30"/>
    <x v="191"/>
    <x v="29"/>
    <n v="202.5"/>
    <n v="15061"/>
    <x v="0"/>
  </r>
  <r>
    <n v="536783"/>
    <s v="35001G"/>
    <x v="1230"/>
    <n v="42"/>
    <x v="191"/>
    <x v="1"/>
    <n v="142.38"/>
    <n v="15061"/>
    <x v="0"/>
  </r>
  <r>
    <n v="536783"/>
    <n v="22752"/>
    <x v="5"/>
    <n v="96"/>
    <x v="191"/>
    <x v="3"/>
    <n v="734.40000000000009"/>
    <n v="15061"/>
    <x v="0"/>
  </r>
  <r>
    <n v="536783"/>
    <n v="22659"/>
    <x v="36"/>
    <n v="64"/>
    <x v="191"/>
    <x v="9"/>
    <n v="105.6"/>
    <n v="15061"/>
    <x v="0"/>
  </r>
  <r>
    <n v="536783"/>
    <n v="22630"/>
    <x v="359"/>
    <n v="64"/>
    <x v="191"/>
    <x v="9"/>
    <n v="105.6"/>
    <n v="15061"/>
    <x v="0"/>
  </r>
  <r>
    <n v="536783"/>
    <n v="22629"/>
    <x v="35"/>
    <n v="64"/>
    <x v="191"/>
    <x v="9"/>
    <n v="105.6"/>
    <n v="15061"/>
    <x v="0"/>
  </r>
  <r>
    <n v="536783"/>
    <n v="22585"/>
    <x v="443"/>
    <n v="72"/>
    <x v="191"/>
    <x v="16"/>
    <n v="90"/>
    <n v="15061"/>
    <x v="0"/>
  </r>
  <r>
    <n v="536783"/>
    <n v="22536"/>
    <x v="984"/>
    <n v="48"/>
    <x v="191"/>
    <x v="72"/>
    <n v="17.28"/>
    <n v="15061"/>
    <x v="0"/>
  </r>
  <r>
    <n v="536783"/>
    <n v="22534"/>
    <x v="425"/>
    <n v="96"/>
    <x v="191"/>
    <x v="72"/>
    <n v="34.56"/>
    <n v="15061"/>
    <x v="0"/>
  </r>
  <r>
    <n v="536783"/>
    <n v="22533"/>
    <x v="293"/>
    <n v="24"/>
    <x v="191"/>
    <x v="72"/>
    <n v="8.64"/>
    <n v="15061"/>
    <x v="0"/>
  </r>
  <r>
    <n v="536784"/>
    <n v="85116"/>
    <x v="327"/>
    <n v="24"/>
    <x v="192"/>
    <x v="16"/>
    <n v="30"/>
    <n v="15061"/>
    <x v="0"/>
  </r>
  <r>
    <n v="536784"/>
    <s v="84952B"/>
    <x v="1228"/>
    <n v="12"/>
    <x v="192"/>
    <x v="16"/>
    <n v="15"/>
    <n v="15061"/>
    <x v="0"/>
  </r>
  <r>
    <n v="536784"/>
    <n v="84347"/>
    <x v="318"/>
    <n v="240"/>
    <x v="192"/>
    <x v="75"/>
    <n v="451.2"/>
    <n v="15061"/>
    <x v="0"/>
  </r>
  <r>
    <n v="536784"/>
    <n v="71459"/>
    <x v="1229"/>
    <n v="96"/>
    <x v="192"/>
    <x v="40"/>
    <n v="69.12"/>
    <n v="15061"/>
    <x v="0"/>
  </r>
  <r>
    <n v="536784"/>
    <n v="48187"/>
    <x v="20"/>
    <n v="30"/>
    <x v="192"/>
    <x v="29"/>
    <n v="202.5"/>
    <n v="15061"/>
    <x v="0"/>
  </r>
  <r>
    <n v="536784"/>
    <n v="22752"/>
    <x v="5"/>
    <n v="72"/>
    <x v="192"/>
    <x v="3"/>
    <n v="550.80000000000007"/>
    <n v="15061"/>
    <x v="0"/>
  </r>
  <r>
    <n v="536784"/>
    <n v="22659"/>
    <x v="36"/>
    <n v="64"/>
    <x v="192"/>
    <x v="9"/>
    <n v="105.6"/>
    <n v="15061"/>
    <x v="0"/>
  </r>
  <r>
    <n v="536784"/>
    <n v="22630"/>
    <x v="359"/>
    <n v="36"/>
    <x v="192"/>
    <x v="9"/>
    <n v="59.4"/>
    <n v="15061"/>
    <x v="0"/>
  </r>
  <r>
    <n v="536784"/>
    <n v="22629"/>
    <x v="35"/>
    <n v="36"/>
    <x v="192"/>
    <x v="9"/>
    <n v="59.4"/>
    <n v="15061"/>
    <x v="0"/>
  </r>
  <r>
    <n v="536784"/>
    <n v="22585"/>
    <x v="443"/>
    <n v="72"/>
    <x v="192"/>
    <x v="16"/>
    <n v="90"/>
    <n v="15061"/>
    <x v="0"/>
  </r>
  <r>
    <n v="536784"/>
    <n v="22536"/>
    <x v="984"/>
    <n v="48"/>
    <x v="192"/>
    <x v="72"/>
    <n v="17.28"/>
    <n v="15061"/>
    <x v="0"/>
  </r>
  <r>
    <n v="536784"/>
    <n v="22534"/>
    <x v="425"/>
    <n v="48"/>
    <x v="192"/>
    <x v="72"/>
    <n v="17.28"/>
    <n v="15061"/>
    <x v="0"/>
  </r>
  <r>
    <n v="536784"/>
    <n v="22533"/>
    <x v="293"/>
    <n v="24"/>
    <x v="192"/>
    <x v="72"/>
    <n v="8.64"/>
    <n v="15061"/>
    <x v="0"/>
  </r>
  <r>
    <n v="536784"/>
    <n v="22530"/>
    <x v="427"/>
    <n v="48"/>
    <x v="192"/>
    <x v="72"/>
    <n v="17.28"/>
    <n v="15061"/>
    <x v="0"/>
  </r>
  <r>
    <n v="536784"/>
    <n v="22454"/>
    <x v="645"/>
    <n v="12"/>
    <x v="192"/>
    <x v="0"/>
    <n v="30.599999999999998"/>
    <n v="15061"/>
    <x v="0"/>
  </r>
  <r>
    <n v="536784"/>
    <n v="22453"/>
    <x v="651"/>
    <n v="24"/>
    <x v="192"/>
    <x v="0"/>
    <n v="61.199999999999996"/>
    <n v="15061"/>
    <x v="0"/>
  </r>
  <r>
    <n v="536784"/>
    <n v="22452"/>
    <x v="1221"/>
    <n v="12"/>
    <x v="192"/>
    <x v="0"/>
    <n v="30.599999999999998"/>
    <n v="15061"/>
    <x v="0"/>
  </r>
  <r>
    <n v="536784"/>
    <n v="22075"/>
    <x v="346"/>
    <n v="48"/>
    <x v="192"/>
    <x v="27"/>
    <n v="69.599999999999994"/>
    <n v="15061"/>
    <x v="0"/>
  </r>
  <r>
    <n v="536784"/>
    <n v="21673"/>
    <x v="995"/>
    <n v="24"/>
    <x v="192"/>
    <x v="16"/>
    <n v="30"/>
    <n v="15061"/>
    <x v="0"/>
  </r>
  <r>
    <n v="536784"/>
    <n v="21499"/>
    <x v="1224"/>
    <n v="50"/>
    <x v="192"/>
    <x v="73"/>
    <n v="17"/>
    <n v="15061"/>
    <x v="0"/>
  </r>
  <r>
    <n v="536784"/>
    <n v="21498"/>
    <x v="679"/>
    <n v="50"/>
    <x v="192"/>
    <x v="73"/>
    <n v="17"/>
    <n v="15061"/>
    <x v="0"/>
  </r>
  <r>
    <n v="536784"/>
    <n v="21212"/>
    <x v="69"/>
    <n v="120"/>
    <x v="192"/>
    <x v="19"/>
    <n v="50.4"/>
    <n v="15061"/>
    <x v="0"/>
  </r>
  <r>
    <n v="536784"/>
    <n v="20719"/>
    <x v="1225"/>
    <n v="30"/>
    <x v="192"/>
    <x v="40"/>
    <n v="21.599999999999998"/>
    <n v="15061"/>
    <x v="0"/>
  </r>
  <r>
    <n v="536784"/>
    <n v="20685"/>
    <x v="305"/>
    <n v="20"/>
    <x v="192"/>
    <x v="29"/>
    <n v="135"/>
    <n v="15061"/>
    <x v="0"/>
  </r>
  <r>
    <n v="536784"/>
    <n v="16237"/>
    <x v="315"/>
    <n v="90"/>
    <x v="192"/>
    <x v="74"/>
    <n v="14.4"/>
    <n v="15061"/>
    <x v="0"/>
  </r>
  <r>
    <n v="536785"/>
    <n v="84946"/>
    <x v="1156"/>
    <n v="216"/>
    <x v="193"/>
    <x v="21"/>
    <n v="228.96"/>
    <n v="15061"/>
    <x v="0"/>
  </r>
  <r>
    <n v="536785"/>
    <n v="84879"/>
    <x v="9"/>
    <n v="320"/>
    <x v="193"/>
    <x v="27"/>
    <n v="464"/>
    <n v="15061"/>
    <x v="0"/>
  </r>
  <r>
    <n v="536785"/>
    <n v="22659"/>
    <x v="36"/>
    <n v="128"/>
    <x v="193"/>
    <x v="9"/>
    <n v="211.2"/>
    <n v="15061"/>
    <x v="0"/>
  </r>
  <r>
    <n v="536785"/>
    <n v="22423"/>
    <x v="529"/>
    <n v="144"/>
    <x v="193"/>
    <x v="23"/>
    <n v="1576.8"/>
    <n v="15061"/>
    <x v="0"/>
  </r>
  <r>
    <n v="536785"/>
    <n v="20963"/>
    <x v="248"/>
    <n v="100"/>
    <x v="193"/>
    <x v="16"/>
    <n v="125"/>
    <n v="15061"/>
    <x v="0"/>
  </r>
  <r>
    <n v="536785"/>
    <n v="20961"/>
    <x v="249"/>
    <n v="100"/>
    <x v="193"/>
    <x v="16"/>
    <n v="125"/>
    <n v="15061"/>
    <x v="0"/>
  </r>
  <r>
    <n v="536786"/>
    <n v="85178"/>
    <x v="1226"/>
    <n v="96"/>
    <x v="194"/>
    <x v="16"/>
    <n v="120"/>
    <n v="15061"/>
    <x v="0"/>
  </r>
  <r>
    <n v="536786"/>
    <n v="22617"/>
    <x v="945"/>
    <n v="48"/>
    <x v="194"/>
    <x v="4"/>
    <n v="204"/>
    <n v="15061"/>
    <x v="0"/>
  </r>
  <r>
    <n v="536787"/>
    <s v="85123A"/>
    <x v="0"/>
    <n v="6"/>
    <x v="195"/>
    <x v="0"/>
    <n v="15.299999999999999"/>
    <n v="17850"/>
    <x v="0"/>
  </r>
  <r>
    <n v="536787"/>
    <n v="71053"/>
    <x v="1"/>
    <n v="6"/>
    <x v="195"/>
    <x v="1"/>
    <n v="20.34"/>
    <n v="17850"/>
    <x v="0"/>
  </r>
  <r>
    <n v="536787"/>
    <s v="84406B"/>
    <x v="2"/>
    <n v="8"/>
    <x v="195"/>
    <x v="2"/>
    <n v="22"/>
    <n v="17850"/>
    <x v="0"/>
  </r>
  <r>
    <n v="536787"/>
    <n v="37370"/>
    <x v="48"/>
    <n v="6"/>
    <x v="195"/>
    <x v="21"/>
    <n v="6.36"/>
    <n v="17850"/>
    <x v="0"/>
  </r>
  <r>
    <n v="536787"/>
    <n v="21871"/>
    <x v="49"/>
    <n v="6"/>
    <x v="195"/>
    <x v="21"/>
    <n v="6.36"/>
    <n v="17850"/>
    <x v="0"/>
  </r>
  <r>
    <n v="536787"/>
    <n v="21071"/>
    <x v="50"/>
    <n v="6"/>
    <x v="195"/>
    <x v="21"/>
    <n v="6.36"/>
    <n v="17850"/>
    <x v="0"/>
  </r>
  <r>
    <n v="536787"/>
    <n v="21068"/>
    <x v="51"/>
    <n v="6"/>
    <x v="195"/>
    <x v="21"/>
    <n v="6.36"/>
    <n v="17850"/>
    <x v="0"/>
  </r>
  <r>
    <n v="536787"/>
    <n v="82482"/>
    <x v="54"/>
    <n v="6"/>
    <x v="195"/>
    <x v="7"/>
    <n v="12.600000000000001"/>
    <n v="17850"/>
    <x v="0"/>
  </r>
  <r>
    <n v="536787"/>
    <s v="82494L"/>
    <x v="55"/>
    <n v="6"/>
    <x v="195"/>
    <x v="0"/>
    <n v="15.299999999999999"/>
    <n v="17850"/>
    <x v="0"/>
  </r>
  <r>
    <n v="536787"/>
    <s v="84029G"/>
    <x v="3"/>
    <n v="6"/>
    <x v="195"/>
    <x v="1"/>
    <n v="20.34"/>
    <n v="17850"/>
    <x v="0"/>
  </r>
  <r>
    <n v="536787"/>
    <s v="84029E"/>
    <x v="4"/>
    <n v="6"/>
    <x v="195"/>
    <x v="1"/>
    <n v="20.34"/>
    <n v="17850"/>
    <x v="0"/>
  </r>
  <r>
    <n v="536787"/>
    <n v="22752"/>
    <x v="5"/>
    <n v="2"/>
    <x v="195"/>
    <x v="3"/>
    <n v="15.3"/>
    <n v="17850"/>
    <x v="0"/>
  </r>
  <r>
    <n v="536787"/>
    <n v="21730"/>
    <x v="6"/>
    <n v="6"/>
    <x v="195"/>
    <x v="4"/>
    <n v="25.5"/>
    <n v="17850"/>
    <x v="0"/>
  </r>
  <r>
    <n v="536788"/>
    <n v="22558"/>
    <x v="193"/>
    <n v="60"/>
    <x v="196"/>
    <x v="16"/>
    <n v="75"/>
    <n v="15061"/>
    <x v="0"/>
  </r>
  <r>
    <n v="536789"/>
    <n v="22633"/>
    <x v="7"/>
    <n v="6"/>
    <x v="196"/>
    <x v="5"/>
    <n v="11.100000000000001"/>
    <n v="17850"/>
    <x v="0"/>
  </r>
  <r>
    <n v="536789"/>
    <n v="22632"/>
    <x v="8"/>
    <n v="6"/>
    <x v="196"/>
    <x v="5"/>
    <n v="11.100000000000001"/>
    <n v="17850"/>
    <x v="0"/>
  </r>
  <r>
    <n v="536790"/>
    <s v="85123A"/>
    <x v="0"/>
    <n v="12"/>
    <x v="197"/>
    <x v="17"/>
    <n v="35.400000000000006"/>
    <n v="17850"/>
    <x v="0"/>
  </r>
  <r>
    <n v="536790"/>
    <n v="71053"/>
    <x v="1"/>
    <n v="12"/>
    <x v="197"/>
    <x v="1"/>
    <n v="40.68"/>
    <n v="17850"/>
    <x v="0"/>
  </r>
  <r>
    <n v="536790"/>
    <s v="84406B"/>
    <x v="2"/>
    <n v="12"/>
    <x v="197"/>
    <x v="2"/>
    <n v="33"/>
    <n v="17850"/>
    <x v="0"/>
  </r>
  <r>
    <n v="536790"/>
    <s v="15056BL"/>
    <x v="103"/>
    <n v="6"/>
    <x v="197"/>
    <x v="10"/>
    <n v="29.700000000000003"/>
    <n v="17850"/>
    <x v="0"/>
  </r>
  <r>
    <n v="536790"/>
    <n v="20679"/>
    <x v="47"/>
    <n v="6"/>
    <x v="197"/>
    <x v="10"/>
    <n v="29.700000000000003"/>
    <n v="17850"/>
    <x v="0"/>
  </r>
  <r>
    <n v="536790"/>
    <n v="37370"/>
    <x v="48"/>
    <n v="12"/>
    <x v="197"/>
    <x v="21"/>
    <n v="12.72"/>
    <n v="17850"/>
    <x v="0"/>
  </r>
  <r>
    <n v="536790"/>
    <n v="21071"/>
    <x v="50"/>
    <n v="12"/>
    <x v="197"/>
    <x v="21"/>
    <n v="12.72"/>
    <n v="17850"/>
    <x v="0"/>
  </r>
  <r>
    <n v="536790"/>
    <n v="21068"/>
    <x v="51"/>
    <n v="12"/>
    <x v="197"/>
    <x v="21"/>
    <n v="12.72"/>
    <n v="17850"/>
    <x v="0"/>
  </r>
  <r>
    <n v="536790"/>
    <n v="82483"/>
    <x v="52"/>
    <n v="4"/>
    <x v="197"/>
    <x v="10"/>
    <n v="19.8"/>
    <n v="17850"/>
    <x v="0"/>
  </r>
  <r>
    <n v="536790"/>
    <n v="82486"/>
    <x v="53"/>
    <n v="4"/>
    <x v="197"/>
    <x v="22"/>
    <n v="27.8"/>
    <n v="17850"/>
    <x v="0"/>
  </r>
  <r>
    <n v="536790"/>
    <n v="82482"/>
    <x v="54"/>
    <n v="6"/>
    <x v="197"/>
    <x v="7"/>
    <n v="12.600000000000001"/>
    <n v="17850"/>
    <x v="0"/>
  </r>
  <r>
    <n v="536790"/>
    <s v="82494L"/>
    <x v="55"/>
    <n v="6"/>
    <x v="197"/>
    <x v="0"/>
    <n v="15.299999999999999"/>
    <n v="17850"/>
    <x v="0"/>
  </r>
  <r>
    <n v="536790"/>
    <s v="84029G"/>
    <x v="3"/>
    <n v="12"/>
    <x v="197"/>
    <x v="1"/>
    <n v="40.68"/>
    <n v="17850"/>
    <x v="0"/>
  </r>
  <r>
    <n v="536790"/>
    <s v="84029E"/>
    <x v="4"/>
    <n v="6"/>
    <x v="197"/>
    <x v="1"/>
    <n v="20.34"/>
    <n v="17850"/>
    <x v="0"/>
  </r>
  <r>
    <n v="536790"/>
    <n v="22752"/>
    <x v="5"/>
    <n v="4"/>
    <x v="197"/>
    <x v="3"/>
    <n v="30.6"/>
    <n v="17850"/>
    <x v="0"/>
  </r>
  <r>
    <n v="536790"/>
    <n v="22803"/>
    <x v="202"/>
    <n v="3"/>
    <x v="197"/>
    <x v="46"/>
    <n v="107.25"/>
    <n v="17850"/>
    <x v="0"/>
  </r>
  <r>
    <n v="536790"/>
    <n v="21730"/>
    <x v="6"/>
    <n v="12"/>
    <x v="197"/>
    <x v="4"/>
    <n v="51"/>
    <n v="17850"/>
    <x v="0"/>
  </r>
  <r>
    <n v="536791"/>
    <n v="22632"/>
    <x v="8"/>
    <n v="12"/>
    <x v="198"/>
    <x v="5"/>
    <n v="22.200000000000003"/>
    <n v="17850"/>
    <x v="0"/>
  </r>
  <r>
    <n v="536791"/>
    <n v="22633"/>
    <x v="7"/>
    <n v="12"/>
    <x v="198"/>
    <x v="5"/>
    <n v="22.200000000000003"/>
    <n v="17850"/>
    <x v="0"/>
  </r>
  <r>
    <n v="536792"/>
    <n v="22558"/>
    <x v="193"/>
    <n v="24"/>
    <x v="199"/>
    <x v="16"/>
    <n v="30"/>
    <n v="15061"/>
    <x v="0"/>
  </r>
  <r>
    <n v="536793"/>
    <n v="22727"/>
    <x v="27"/>
    <n v="4"/>
    <x v="200"/>
    <x v="8"/>
    <n v="15"/>
    <n v="16203"/>
    <x v="0"/>
  </r>
  <r>
    <n v="536793"/>
    <n v="22725"/>
    <x v="892"/>
    <n v="4"/>
    <x v="200"/>
    <x v="8"/>
    <n v="15"/>
    <n v="16203"/>
    <x v="0"/>
  </r>
  <r>
    <n v="536793"/>
    <n v="22726"/>
    <x v="28"/>
    <n v="4"/>
    <x v="200"/>
    <x v="8"/>
    <n v="15"/>
    <n v="16203"/>
    <x v="0"/>
  </r>
  <r>
    <n v="536793"/>
    <n v="22960"/>
    <x v="21"/>
    <n v="6"/>
    <x v="200"/>
    <x v="4"/>
    <n v="25.5"/>
    <n v="16203"/>
    <x v="0"/>
  </r>
  <r>
    <n v="536793"/>
    <n v="22568"/>
    <x v="326"/>
    <n v="4"/>
    <x v="200"/>
    <x v="8"/>
    <n v="15"/>
    <n v="16203"/>
    <x v="0"/>
  </r>
  <r>
    <n v="536793"/>
    <n v="22570"/>
    <x v="379"/>
    <n v="4"/>
    <x v="200"/>
    <x v="8"/>
    <n v="15"/>
    <n v="16203"/>
    <x v="0"/>
  </r>
  <r>
    <n v="536793"/>
    <n v="20971"/>
    <x v="882"/>
    <n v="12"/>
    <x v="200"/>
    <x v="16"/>
    <n v="15"/>
    <n v="16203"/>
    <x v="0"/>
  </r>
  <r>
    <n v="536793"/>
    <n v="22750"/>
    <x v="408"/>
    <n v="4"/>
    <x v="200"/>
    <x v="8"/>
    <n v="15"/>
    <n v="16203"/>
    <x v="0"/>
  </r>
  <r>
    <n v="536793"/>
    <n v="21912"/>
    <x v="111"/>
    <n v="4"/>
    <x v="200"/>
    <x v="8"/>
    <n v="15"/>
    <n v="16203"/>
    <x v="0"/>
  </r>
  <r>
    <n v="536793"/>
    <n v="21914"/>
    <x v="296"/>
    <n v="12"/>
    <x v="200"/>
    <x v="16"/>
    <n v="15"/>
    <n v="16203"/>
    <x v="0"/>
  </r>
  <r>
    <n v="536793"/>
    <n v="22264"/>
    <x v="1231"/>
    <n v="12"/>
    <x v="200"/>
    <x v="14"/>
    <n v="10.199999999999999"/>
    <n v="16203"/>
    <x v="0"/>
  </r>
  <r>
    <n v="536794"/>
    <n v="21314"/>
    <x v="198"/>
    <n v="24"/>
    <x v="201"/>
    <x v="7"/>
    <n v="50.400000000000006"/>
    <n v="13767"/>
    <x v="0"/>
  </r>
  <r>
    <n v="536794"/>
    <n v="22726"/>
    <x v="28"/>
    <n v="12"/>
    <x v="201"/>
    <x v="8"/>
    <n v="45"/>
    <n v="13767"/>
    <x v="0"/>
  </r>
  <r>
    <n v="536794"/>
    <n v="22727"/>
    <x v="27"/>
    <n v="48"/>
    <x v="201"/>
    <x v="8"/>
    <n v="180"/>
    <n v="13767"/>
    <x v="0"/>
  </r>
  <r>
    <n v="536794"/>
    <n v="22114"/>
    <x v="57"/>
    <n v="12"/>
    <x v="201"/>
    <x v="28"/>
    <n v="47.400000000000006"/>
    <n v="13767"/>
    <x v="0"/>
  </r>
  <r>
    <n v="536795"/>
    <n v="22086"/>
    <x v="46"/>
    <n v="40"/>
    <x v="201"/>
    <x v="0"/>
    <n v="102"/>
    <n v="15640"/>
    <x v="0"/>
  </r>
  <r>
    <n v="536795"/>
    <s v="85123A"/>
    <x v="0"/>
    <n v="32"/>
    <x v="201"/>
    <x v="0"/>
    <n v="81.599999999999994"/>
    <n v="15640"/>
    <x v="0"/>
  </r>
  <r>
    <n v="536795"/>
    <n v="22866"/>
    <x v="189"/>
    <n v="24"/>
    <x v="201"/>
    <x v="7"/>
    <n v="50.400000000000006"/>
    <n v="15640"/>
    <x v="0"/>
  </r>
  <r>
    <n v="536795"/>
    <n v="22865"/>
    <x v="190"/>
    <n v="24"/>
    <x v="201"/>
    <x v="7"/>
    <n v="50.400000000000006"/>
    <n v="15640"/>
    <x v="0"/>
  </r>
  <r>
    <n v="536795"/>
    <n v="21982"/>
    <x v="696"/>
    <n v="24"/>
    <x v="201"/>
    <x v="48"/>
    <n v="6.9599999999999991"/>
    <n v="15640"/>
    <x v="0"/>
  </r>
  <r>
    <n v="536795"/>
    <n v="21967"/>
    <x v="698"/>
    <n v="24"/>
    <x v="201"/>
    <x v="48"/>
    <n v="6.9599999999999991"/>
    <n v="15640"/>
    <x v="0"/>
  </r>
  <r>
    <n v="536795"/>
    <n v="22084"/>
    <x v="1208"/>
    <n v="12"/>
    <x v="201"/>
    <x v="17"/>
    <n v="35.400000000000006"/>
    <n v="15640"/>
    <x v="0"/>
  </r>
  <r>
    <n v="536796"/>
    <n v="22376"/>
    <x v="539"/>
    <n v="1"/>
    <x v="202"/>
    <x v="4"/>
    <n v="4.25"/>
    <n v="15574"/>
    <x v="0"/>
  </r>
  <r>
    <n v="536796"/>
    <n v="22174"/>
    <x v="177"/>
    <n v="1"/>
    <x v="202"/>
    <x v="9"/>
    <n v="1.65"/>
    <n v="15574"/>
    <x v="0"/>
  </r>
  <r>
    <n v="536796"/>
    <n v="22745"/>
    <x v="10"/>
    <n v="1"/>
    <x v="202"/>
    <x v="7"/>
    <n v="2.1"/>
    <n v="15574"/>
    <x v="0"/>
  </r>
  <r>
    <n v="536796"/>
    <n v="20665"/>
    <x v="1232"/>
    <n v="1"/>
    <x v="202"/>
    <x v="17"/>
    <n v="2.95"/>
    <n v="15574"/>
    <x v="0"/>
  </r>
  <r>
    <n v="536796"/>
    <n v="21719"/>
    <x v="979"/>
    <n v="1"/>
    <x v="202"/>
    <x v="14"/>
    <n v="0.85"/>
    <n v="15574"/>
    <x v="0"/>
  </r>
  <r>
    <n v="536796"/>
    <n v="22906"/>
    <x v="568"/>
    <n v="1"/>
    <x v="202"/>
    <x v="9"/>
    <n v="1.65"/>
    <n v="15574"/>
    <x v="0"/>
  </r>
  <r>
    <n v="536796"/>
    <n v="22181"/>
    <x v="1233"/>
    <n v="2"/>
    <x v="202"/>
    <x v="14"/>
    <n v="1.7"/>
    <n v="15574"/>
    <x v="0"/>
  </r>
  <r>
    <n v="536796"/>
    <n v="21981"/>
    <x v="697"/>
    <n v="1"/>
    <x v="202"/>
    <x v="48"/>
    <n v="0.28999999999999998"/>
    <n v="15574"/>
    <x v="0"/>
  </r>
  <r>
    <n v="536796"/>
    <n v="22616"/>
    <x v="409"/>
    <n v="1"/>
    <x v="202"/>
    <x v="48"/>
    <n v="0.28999999999999998"/>
    <n v="15574"/>
    <x v="0"/>
  </r>
  <r>
    <n v="536796"/>
    <n v="21967"/>
    <x v="698"/>
    <n v="1"/>
    <x v="202"/>
    <x v="48"/>
    <n v="0.28999999999999998"/>
    <n v="15574"/>
    <x v="0"/>
  </r>
  <r>
    <n v="536796"/>
    <n v="21392"/>
    <x v="1234"/>
    <n v="1"/>
    <x v="202"/>
    <x v="7"/>
    <n v="2.1"/>
    <n v="15574"/>
    <x v="0"/>
  </r>
  <r>
    <n v="536796"/>
    <n v="21393"/>
    <x v="1235"/>
    <n v="1"/>
    <x v="202"/>
    <x v="7"/>
    <n v="2.1"/>
    <n v="15574"/>
    <x v="0"/>
  </r>
  <r>
    <n v="536796"/>
    <n v="22328"/>
    <x v="357"/>
    <n v="1"/>
    <x v="202"/>
    <x v="17"/>
    <n v="2.95"/>
    <n v="15574"/>
    <x v="0"/>
  </r>
  <r>
    <n v="536796"/>
    <n v="22952"/>
    <x v="390"/>
    <n v="1"/>
    <x v="202"/>
    <x v="25"/>
    <n v="0.55000000000000004"/>
    <n v="15574"/>
    <x v="0"/>
  </r>
  <r>
    <n v="536796"/>
    <n v="21268"/>
    <x v="1236"/>
    <n v="2"/>
    <x v="202"/>
    <x v="19"/>
    <n v="0.84"/>
    <n v="15574"/>
    <x v="0"/>
  </r>
  <r>
    <n v="536796"/>
    <n v="22902"/>
    <x v="381"/>
    <n v="1"/>
    <x v="202"/>
    <x v="7"/>
    <n v="2.1"/>
    <n v="15574"/>
    <x v="0"/>
  </r>
  <r>
    <n v="536796"/>
    <n v="22659"/>
    <x v="36"/>
    <n v="1"/>
    <x v="202"/>
    <x v="18"/>
    <n v="1.95"/>
    <n v="15574"/>
    <x v="0"/>
  </r>
  <r>
    <n v="536796"/>
    <s v="84952C"/>
    <x v="1227"/>
    <n v="1"/>
    <x v="202"/>
    <x v="8"/>
    <n v="3.75"/>
    <n v="15574"/>
    <x v="0"/>
  </r>
  <r>
    <n v="536796"/>
    <s v="84952B"/>
    <x v="1228"/>
    <n v="1"/>
    <x v="202"/>
    <x v="8"/>
    <n v="3.75"/>
    <n v="15574"/>
    <x v="0"/>
  </r>
  <r>
    <n v="536796"/>
    <n v="85144"/>
    <x v="1237"/>
    <n v="1"/>
    <x v="202"/>
    <x v="76"/>
    <n v="7.25"/>
    <n v="15574"/>
    <x v="0"/>
  </r>
  <r>
    <n v="536796"/>
    <n v="20668"/>
    <x v="168"/>
    <n v="10"/>
    <x v="202"/>
    <x v="54"/>
    <n v="1.2"/>
    <n v="15574"/>
    <x v="0"/>
  </r>
  <r>
    <n v="536796"/>
    <n v="22087"/>
    <x v="534"/>
    <n v="2"/>
    <x v="202"/>
    <x v="17"/>
    <n v="5.9"/>
    <n v="15574"/>
    <x v="0"/>
  </r>
  <r>
    <n v="536796"/>
    <n v="21327"/>
    <x v="520"/>
    <n v="1"/>
    <x v="202"/>
    <x v="9"/>
    <n v="1.65"/>
    <n v="15574"/>
    <x v="0"/>
  </r>
  <r>
    <n v="536796"/>
    <n v="21328"/>
    <x v="223"/>
    <n v="1"/>
    <x v="202"/>
    <x v="9"/>
    <n v="1.65"/>
    <n v="15574"/>
    <x v="0"/>
  </r>
  <r>
    <n v="536796"/>
    <n v="21025"/>
    <x v="1238"/>
    <n v="1"/>
    <x v="202"/>
    <x v="16"/>
    <n v="1.25"/>
    <n v="15574"/>
    <x v="0"/>
  </r>
  <r>
    <n v="536796"/>
    <n v="21031"/>
    <x v="1239"/>
    <n v="1"/>
    <x v="202"/>
    <x v="16"/>
    <n v="1.25"/>
    <n v="15574"/>
    <x v="0"/>
  </r>
  <r>
    <n v="536796"/>
    <n v="21030"/>
    <x v="1240"/>
    <n v="1"/>
    <x v="202"/>
    <x v="16"/>
    <n v="1.25"/>
    <n v="15574"/>
    <x v="0"/>
  </r>
  <r>
    <n v="536796"/>
    <n v="21026"/>
    <x v="1241"/>
    <n v="1"/>
    <x v="202"/>
    <x v="16"/>
    <n v="1.25"/>
    <n v="15574"/>
    <x v="0"/>
  </r>
  <r>
    <n v="536796"/>
    <n v="22376"/>
    <x v="539"/>
    <n v="2"/>
    <x v="202"/>
    <x v="4"/>
    <n v="8.5"/>
    <n v="15574"/>
    <x v="0"/>
  </r>
  <r>
    <n v="536796"/>
    <n v="21032"/>
    <x v="1242"/>
    <n v="2"/>
    <x v="202"/>
    <x v="16"/>
    <n v="2.5"/>
    <n v="15574"/>
    <x v="0"/>
  </r>
  <r>
    <n v="536796"/>
    <n v="22376"/>
    <x v="539"/>
    <n v="2"/>
    <x v="202"/>
    <x v="4"/>
    <n v="8.5"/>
    <n v="15574"/>
    <x v="0"/>
  </r>
  <r>
    <n v="536796"/>
    <n v="22554"/>
    <x v="424"/>
    <n v="1"/>
    <x v="202"/>
    <x v="9"/>
    <n v="1.65"/>
    <n v="15574"/>
    <x v="0"/>
  </r>
  <r>
    <n v="536796"/>
    <n v="22553"/>
    <x v="314"/>
    <n v="1"/>
    <x v="202"/>
    <x v="9"/>
    <n v="1.65"/>
    <n v="15574"/>
    <x v="0"/>
  </r>
  <r>
    <n v="536796"/>
    <n v="21026"/>
    <x v="1241"/>
    <n v="1"/>
    <x v="202"/>
    <x v="16"/>
    <n v="1.25"/>
    <n v="15574"/>
    <x v="0"/>
  </r>
  <r>
    <n v="536796"/>
    <n v="21578"/>
    <x v="1243"/>
    <n v="1"/>
    <x v="202"/>
    <x v="58"/>
    <n v="2.25"/>
    <n v="15574"/>
    <x v="0"/>
  </r>
  <r>
    <n v="536796"/>
    <n v="21559"/>
    <x v="67"/>
    <n v="1"/>
    <x v="202"/>
    <x v="0"/>
    <n v="2.5499999999999998"/>
    <n v="15574"/>
    <x v="0"/>
  </r>
  <r>
    <n v="536796"/>
    <n v="22791"/>
    <x v="740"/>
    <n v="6"/>
    <x v="202"/>
    <x v="16"/>
    <n v="7.5"/>
    <n v="15574"/>
    <x v="0"/>
  </r>
  <r>
    <n v="536796"/>
    <n v="21392"/>
    <x v="1234"/>
    <n v="2"/>
    <x v="202"/>
    <x v="7"/>
    <n v="4.2"/>
    <n v="15574"/>
    <x v="0"/>
  </r>
  <r>
    <n v="536796"/>
    <n v="21393"/>
    <x v="1235"/>
    <n v="2"/>
    <x v="202"/>
    <x v="7"/>
    <n v="4.2"/>
    <n v="15574"/>
    <x v="0"/>
  </r>
  <r>
    <n v="536796"/>
    <n v="22585"/>
    <x v="443"/>
    <n v="1"/>
    <x v="202"/>
    <x v="16"/>
    <n v="1.25"/>
    <n v="15574"/>
    <x v="0"/>
  </r>
  <r>
    <n v="536796"/>
    <n v="22350"/>
    <x v="1244"/>
    <n v="1"/>
    <x v="202"/>
    <x v="0"/>
    <n v="2.5499999999999998"/>
    <n v="15574"/>
    <x v="0"/>
  </r>
  <r>
    <n v="536796"/>
    <n v="21354"/>
    <x v="883"/>
    <n v="1"/>
    <x v="202"/>
    <x v="16"/>
    <n v="1.25"/>
    <n v="15574"/>
    <x v="0"/>
  </r>
  <r>
    <n v="536796"/>
    <n v="21357"/>
    <x v="1245"/>
    <n v="1"/>
    <x v="202"/>
    <x v="16"/>
    <n v="1.25"/>
    <n v="15574"/>
    <x v="0"/>
  </r>
  <r>
    <n v="536796"/>
    <n v="22909"/>
    <x v="393"/>
    <n v="2"/>
    <x v="202"/>
    <x v="14"/>
    <n v="1.7"/>
    <n v="15574"/>
    <x v="0"/>
  </r>
  <r>
    <n v="536796"/>
    <n v="22977"/>
    <x v="1183"/>
    <n v="1"/>
    <x v="202"/>
    <x v="16"/>
    <n v="1.25"/>
    <n v="15574"/>
    <x v="0"/>
  </r>
  <r>
    <n v="536796"/>
    <n v="22974"/>
    <x v="647"/>
    <n v="1"/>
    <x v="202"/>
    <x v="9"/>
    <n v="1.65"/>
    <n v="15574"/>
    <x v="0"/>
  </r>
  <r>
    <n v="536796"/>
    <n v="20724"/>
    <x v="1207"/>
    <n v="1"/>
    <x v="202"/>
    <x v="14"/>
    <n v="0.85"/>
    <n v="15574"/>
    <x v="0"/>
  </r>
  <r>
    <n v="536796"/>
    <n v="20719"/>
    <x v="1225"/>
    <n v="1"/>
    <x v="202"/>
    <x v="14"/>
    <n v="0.85"/>
    <n v="15574"/>
    <x v="0"/>
  </r>
  <r>
    <n v="536796"/>
    <n v="21587"/>
    <x v="255"/>
    <n v="5"/>
    <x v="202"/>
    <x v="0"/>
    <n v="12.75"/>
    <n v="15574"/>
    <x v="0"/>
  </r>
  <r>
    <n v="536796"/>
    <n v="21625"/>
    <x v="668"/>
    <n v="1"/>
    <x v="202"/>
    <x v="22"/>
    <n v="6.95"/>
    <n v="15574"/>
    <x v="0"/>
  </r>
  <r>
    <n v="536796"/>
    <n v="22634"/>
    <x v="655"/>
    <n v="1"/>
    <x v="202"/>
    <x v="11"/>
    <n v="9.9499999999999993"/>
    <n v="15574"/>
    <x v="0"/>
  </r>
  <r>
    <n v="536796"/>
    <n v="20766"/>
    <x v="1246"/>
    <n v="1"/>
    <x v="202"/>
    <x v="8"/>
    <n v="3.75"/>
    <n v="15574"/>
    <x v="0"/>
  </r>
  <r>
    <n v="536796"/>
    <n v="22972"/>
    <x v="325"/>
    <n v="1"/>
    <x v="202"/>
    <x v="9"/>
    <n v="1.65"/>
    <n v="15574"/>
    <x v="0"/>
  </r>
  <r>
    <n v="536796"/>
    <n v="22988"/>
    <x v="388"/>
    <n v="1"/>
    <x v="202"/>
    <x v="16"/>
    <n v="1.25"/>
    <n v="15574"/>
    <x v="0"/>
  </r>
  <r>
    <n v="536796"/>
    <n v="22976"/>
    <x v="830"/>
    <n v="1"/>
    <x v="202"/>
    <x v="16"/>
    <n v="1.25"/>
    <n v="15574"/>
    <x v="0"/>
  </r>
  <r>
    <n v="536796"/>
    <n v="22973"/>
    <x v="640"/>
    <n v="1"/>
    <x v="202"/>
    <x v="9"/>
    <n v="1.65"/>
    <n v="15574"/>
    <x v="0"/>
  </r>
  <r>
    <n v="536796"/>
    <n v="84879"/>
    <x v="9"/>
    <n v="1"/>
    <x v="202"/>
    <x v="6"/>
    <n v="1.69"/>
    <n v="15574"/>
    <x v="0"/>
  </r>
  <r>
    <n v="536796"/>
    <n v="21398"/>
    <x v="917"/>
    <n v="2"/>
    <x v="202"/>
    <x v="7"/>
    <n v="4.2"/>
    <n v="15574"/>
    <x v="0"/>
  </r>
  <r>
    <n v="536796"/>
    <n v="21399"/>
    <x v="1247"/>
    <n v="2"/>
    <x v="202"/>
    <x v="7"/>
    <n v="4.2"/>
    <n v="15574"/>
    <x v="0"/>
  </r>
  <r>
    <n v="536796"/>
    <n v="22585"/>
    <x v="443"/>
    <n v="1"/>
    <x v="202"/>
    <x v="16"/>
    <n v="1.25"/>
    <n v="15574"/>
    <x v="0"/>
  </r>
  <r>
    <n v="536796"/>
    <n v="21982"/>
    <x v="696"/>
    <n v="1"/>
    <x v="202"/>
    <x v="48"/>
    <n v="0.28999999999999998"/>
    <n v="15574"/>
    <x v="0"/>
  </r>
  <r>
    <n v="536796"/>
    <n v="22623"/>
    <x v="15"/>
    <n v="1"/>
    <x v="202"/>
    <x v="10"/>
    <n v="4.95"/>
    <n v="15574"/>
    <x v="0"/>
  </r>
  <r>
    <n v="536796"/>
    <n v="22909"/>
    <x v="393"/>
    <n v="1"/>
    <x v="202"/>
    <x v="14"/>
    <n v="0.85"/>
    <n v="15574"/>
    <x v="0"/>
  </r>
  <r>
    <n v="536796"/>
    <n v="22562"/>
    <x v="1248"/>
    <n v="1"/>
    <x v="202"/>
    <x v="16"/>
    <n v="1.25"/>
    <n v="15574"/>
    <x v="0"/>
  </r>
  <r>
    <n v="536796"/>
    <n v="21967"/>
    <x v="698"/>
    <n v="1"/>
    <x v="202"/>
    <x v="48"/>
    <n v="0.28999999999999998"/>
    <n v="15574"/>
    <x v="0"/>
  </r>
  <r>
    <n v="536796"/>
    <n v="22906"/>
    <x v="568"/>
    <n v="1"/>
    <x v="202"/>
    <x v="9"/>
    <n v="1.65"/>
    <n v="15574"/>
    <x v="0"/>
  </r>
  <r>
    <n v="536796"/>
    <n v="72598"/>
    <x v="660"/>
    <n v="1"/>
    <x v="202"/>
    <x v="14"/>
    <n v="0.85"/>
    <n v="15574"/>
    <x v="0"/>
  </r>
  <r>
    <n v="536796"/>
    <n v="21591"/>
    <x v="456"/>
    <n v="1"/>
    <x v="202"/>
    <x v="16"/>
    <n v="1.25"/>
    <n v="15574"/>
    <x v="0"/>
  </r>
  <r>
    <n v="536796"/>
    <n v="21714"/>
    <x v="1249"/>
    <n v="1"/>
    <x v="202"/>
    <x v="16"/>
    <n v="1.25"/>
    <n v="15574"/>
    <x v="0"/>
  </r>
  <r>
    <n v="536796"/>
    <n v="84832"/>
    <x v="99"/>
    <n v="2"/>
    <x v="202"/>
    <x v="14"/>
    <n v="1.7"/>
    <n v="15574"/>
    <x v="0"/>
  </r>
  <r>
    <n v="536796"/>
    <n v="22553"/>
    <x v="314"/>
    <n v="1"/>
    <x v="202"/>
    <x v="9"/>
    <n v="1.65"/>
    <n v="15574"/>
    <x v="0"/>
  </r>
  <r>
    <n v="536796"/>
    <n v="21967"/>
    <x v="698"/>
    <n v="1"/>
    <x v="202"/>
    <x v="48"/>
    <n v="0.28999999999999998"/>
    <n v="15574"/>
    <x v="0"/>
  </r>
  <r>
    <n v="536796"/>
    <n v="21984"/>
    <x v="704"/>
    <n v="1"/>
    <x v="202"/>
    <x v="48"/>
    <n v="0.28999999999999998"/>
    <n v="15574"/>
    <x v="0"/>
  </r>
  <r>
    <n v="536796"/>
    <n v="21982"/>
    <x v="696"/>
    <n v="1"/>
    <x v="202"/>
    <x v="48"/>
    <n v="0.28999999999999998"/>
    <n v="15574"/>
    <x v="0"/>
  </r>
  <r>
    <n v="536796"/>
    <n v="21981"/>
    <x v="697"/>
    <n v="1"/>
    <x v="202"/>
    <x v="48"/>
    <n v="0.28999999999999998"/>
    <n v="15574"/>
    <x v="0"/>
  </r>
  <r>
    <n v="536796"/>
    <n v="21591"/>
    <x v="456"/>
    <n v="3"/>
    <x v="202"/>
    <x v="16"/>
    <n v="3.75"/>
    <n v="15574"/>
    <x v="0"/>
  </r>
  <r>
    <n v="536796"/>
    <n v="21135"/>
    <x v="631"/>
    <n v="8"/>
    <x v="202"/>
    <x v="6"/>
    <n v="13.52"/>
    <n v="15574"/>
    <x v="0"/>
  </r>
  <r>
    <n v="536796"/>
    <n v="84879"/>
    <x v="9"/>
    <n v="5"/>
    <x v="202"/>
    <x v="6"/>
    <n v="8.4499999999999993"/>
    <n v="15574"/>
    <x v="0"/>
  </r>
  <r>
    <n v="536796"/>
    <n v="21121"/>
    <x v="479"/>
    <n v="1"/>
    <x v="202"/>
    <x v="16"/>
    <n v="1.25"/>
    <n v="15574"/>
    <x v="0"/>
  </r>
  <r>
    <n v="536796"/>
    <n v="21990"/>
    <x v="1250"/>
    <n v="1"/>
    <x v="202"/>
    <x v="17"/>
    <n v="2.95"/>
    <n v="15574"/>
    <x v="0"/>
  </r>
  <r>
    <n v="536796"/>
    <n v="21328"/>
    <x v="223"/>
    <n v="1"/>
    <x v="202"/>
    <x v="9"/>
    <n v="1.65"/>
    <n v="15574"/>
    <x v="0"/>
  </r>
  <r>
    <n v="536796"/>
    <n v="21327"/>
    <x v="520"/>
    <n v="2"/>
    <x v="202"/>
    <x v="9"/>
    <n v="3.3"/>
    <n v="15574"/>
    <x v="0"/>
  </r>
  <r>
    <n v="536796"/>
    <n v="22744"/>
    <x v="491"/>
    <n v="2"/>
    <x v="202"/>
    <x v="17"/>
    <n v="5.9"/>
    <n v="15574"/>
    <x v="0"/>
  </r>
  <r>
    <n v="536796"/>
    <n v="20751"/>
    <x v="1251"/>
    <n v="1"/>
    <x v="202"/>
    <x v="7"/>
    <n v="2.1"/>
    <n v="15574"/>
    <x v="0"/>
  </r>
  <r>
    <n v="536796"/>
    <n v="21993"/>
    <x v="1252"/>
    <n v="1"/>
    <x v="202"/>
    <x v="17"/>
    <n v="2.95"/>
    <n v="15574"/>
    <x v="0"/>
  </r>
  <r>
    <n v="536796"/>
    <n v="22077"/>
    <x v="369"/>
    <n v="1"/>
    <x v="202"/>
    <x v="9"/>
    <n v="1.65"/>
    <n v="15574"/>
    <x v="0"/>
  </r>
  <r>
    <n v="536796"/>
    <s v="16258A"/>
    <x v="494"/>
    <n v="1"/>
    <x v="202"/>
    <x v="19"/>
    <n v="0.42"/>
    <n v="15574"/>
    <x v="0"/>
  </r>
  <r>
    <n v="536796"/>
    <n v="22435"/>
    <x v="246"/>
    <n v="1"/>
    <x v="202"/>
    <x v="16"/>
    <n v="1.25"/>
    <n v="15574"/>
    <x v="0"/>
  </r>
  <r>
    <n v="536796"/>
    <n v="84347"/>
    <x v="318"/>
    <n v="1"/>
    <x v="202"/>
    <x v="0"/>
    <n v="2.5499999999999998"/>
    <n v="15574"/>
    <x v="0"/>
  </r>
  <r>
    <n v="536796"/>
    <n v="22082"/>
    <x v="516"/>
    <n v="1"/>
    <x v="202"/>
    <x v="9"/>
    <n v="1.65"/>
    <n v="15574"/>
    <x v="0"/>
  </r>
  <r>
    <n v="536796"/>
    <n v="21578"/>
    <x v="1243"/>
    <n v="1"/>
    <x v="202"/>
    <x v="58"/>
    <n v="2.25"/>
    <n v="15574"/>
    <x v="0"/>
  </r>
  <r>
    <n v="536796"/>
    <n v="22952"/>
    <x v="390"/>
    <n v="1"/>
    <x v="202"/>
    <x v="25"/>
    <n v="0.55000000000000004"/>
    <n v="15574"/>
    <x v="0"/>
  </r>
  <r>
    <n v="536796"/>
    <n v="22616"/>
    <x v="409"/>
    <n v="3"/>
    <x v="202"/>
    <x v="48"/>
    <n v="0.86999999999999988"/>
    <n v="15574"/>
    <x v="0"/>
  </r>
  <r>
    <n v="536796"/>
    <n v="22561"/>
    <x v="692"/>
    <n v="1"/>
    <x v="202"/>
    <x v="9"/>
    <n v="1.65"/>
    <n v="15574"/>
    <x v="0"/>
  </r>
  <r>
    <n v="536796"/>
    <n v="21935"/>
    <x v="791"/>
    <n v="1"/>
    <x v="202"/>
    <x v="9"/>
    <n v="1.65"/>
    <n v="15574"/>
    <x v="0"/>
  </r>
  <r>
    <n v="536796"/>
    <n v="22561"/>
    <x v="692"/>
    <n v="1"/>
    <x v="202"/>
    <x v="9"/>
    <n v="1.65"/>
    <n v="15574"/>
    <x v="0"/>
  </r>
  <r>
    <n v="536796"/>
    <n v="20752"/>
    <x v="1253"/>
    <n v="1"/>
    <x v="202"/>
    <x v="7"/>
    <n v="2.1"/>
    <n v="15574"/>
    <x v="0"/>
  </r>
  <r>
    <n v="536796"/>
    <n v="21484"/>
    <x v="197"/>
    <n v="1"/>
    <x v="202"/>
    <x v="24"/>
    <n v="3.45"/>
    <n v="15574"/>
    <x v="0"/>
  </r>
  <r>
    <n v="536796"/>
    <n v="21587"/>
    <x v="255"/>
    <n v="1"/>
    <x v="202"/>
    <x v="0"/>
    <n v="2.5499999999999998"/>
    <n v="15574"/>
    <x v="0"/>
  </r>
  <r>
    <n v="536796"/>
    <n v="22636"/>
    <x v="1254"/>
    <n v="3"/>
    <x v="202"/>
    <x v="35"/>
    <n v="25.5"/>
    <n v="15574"/>
    <x v="0"/>
  </r>
  <r>
    <n v="536796"/>
    <n v="22555"/>
    <x v="688"/>
    <n v="1"/>
    <x v="202"/>
    <x v="9"/>
    <n v="1.65"/>
    <n v="15574"/>
    <x v="0"/>
  </r>
  <r>
    <n v="536796"/>
    <n v="22557"/>
    <x v="422"/>
    <n v="1"/>
    <x v="202"/>
    <x v="9"/>
    <n v="1.65"/>
    <n v="15574"/>
    <x v="0"/>
  </r>
  <r>
    <n v="536796"/>
    <n v="21892"/>
    <x v="433"/>
    <n v="1"/>
    <x v="202"/>
    <x v="16"/>
    <n v="1.25"/>
    <n v="15574"/>
    <x v="0"/>
  </r>
  <r>
    <n v="536796"/>
    <n v="22619"/>
    <x v="179"/>
    <n v="1"/>
    <x v="202"/>
    <x v="8"/>
    <n v="3.75"/>
    <n v="15574"/>
    <x v="0"/>
  </r>
  <r>
    <n v="536796"/>
    <n v="20719"/>
    <x v="1225"/>
    <n v="1"/>
    <x v="202"/>
    <x v="14"/>
    <n v="0.85"/>
    <n v="15574"/>
    <x v="0"/>
  </r>
  <r>
    <n v="536796"/>
    <n v="20728"/>
    <x v="288"/>
    <n v="1"/>
    <x v="202"/>
    <x v="9"/>
    <n v="1.65"/>
    <n v="15574"/>
    <x v="0"/>
  </r>
  <r>
    <n v="536796"/>
    <n v="22617"/>
    <x v="945"/>
    <n v="1"/>
    <x v="202"/>
    <x v="10"/>
    <n v="4.95"/>
    <n v="15574"/>
    <x v="0"/>
  </r>
  <r>
    <n v="536796"/>
    <n v="22745"/>
    <x v="10"/>
    <n v="1"/>
    <x v="202"/>
    <x v="7"/>
    <n v="2.1"/>
    <n v="15574"/>
    <x v="0"/>
  </r>
  <r>
    <n v="536796"/>
    <n v="22748"/>
    <x v="11"/>
    <n v="1"/>
    <x v="202"/>
    <x v="7"/>
    <n v="2.1"/>
    <n v="15574"/>
    <x v="0"/>
  </r>
  <r>
    <n v="536796"/>
    <n v="21426"/>
    <x v="1255"/>
    <n v="1"/>
    <x v="202"/>
    <x v="7"/>
    <n v="2.1"/>
    <n v="15574"/>
    <x v="0"/>
  </r>
  <r>
    <n v="536796"/>
    <n v="22635"/>
    <x v="654"/>
    <n v="2"/>
    <x v="202"/>
    <x v="11"/>
    <n v="19.899999999999999"/>
    <n v="15574"/>
    <x v="0"/>
  </r>
  <r>
    <n v="536796"/>
    <n v="21577"/>
    <x v="533"/>
    <n v="2"/>
    <x v="202"/>
    <x v="58"/>
    <n v="4.5"/>
    <n v="15574"/>
    <x v="0"/>
  </r>
  <r>
    <n v="536796"/>
    <s v="84985A"/>
    <x v="592"/>
    <n v="1"/>
    <x v="202"/>
    <x v="27"/>
    <n v="1.45"/>
    <n v="15574"/>
    <x v="0"/>
  </r>
  <r>
    <n v="536796"/>
    <n v="21430"/>
    <x v="1037"/>
    <n v="2"/>
    <x v="202"/>
    <x v="8"/>
    <n v="7.5"/>
    <n v="15574"/>
    <x v="0"/>
  </r>
  <r>
    <n v="536796"/>
    <n v="22607"/>
    <x v="653"/>
    <n v="3"/>
    <x v="202"/>
    <x v="11"/>
    <n v="29.849999999999998"/>
    <n v="15574"/>
    <x v="0"/>
  </r>
  <r>
    <n v="536796"/>
    <n v="22899"/>
    <x v="411"/>
    <n v="1"/>
    <x v="202"/>
    <x v="7"/>
    <n v="2.1"/>
    <n v="15574"/>
    <x v="0"/>
  </r>
  <r>
    <n v="536796"/>
    <n v="20977"/>
    <x v="527"/>
    <n v="2"/>
    <x v="202"/>
    <x v="16"/>
    <n v="2.5"/>
    <n v="15574"/>
    <x v="0"/>
  </r>
  <r>
    <n v="536796"/>
    <n v="20979"/>
    <x v="526"/>
    <n v="1"/>
    <x v="202"/>
    <x v="16"/>
    <n v="1.25"/>
    <n v="15574"/>
    <x v="0"/>
  </r>
  <r>
    <n v="536796"/>
    <n v="22661"/>
    <x v="38"/>
    <n v="1"/>
    <x v="202"/>
    <x v="14"/>
    <n v="0.85"/>
    <n v="15574"/>
    <x v="0"/>
  </r>
  <r>
    <n v="536796"/>
    <n v="22902"/>
    <x v="381"/>
    <n v="1"/>
    <x v="202"/>
    <x v="7"/>
    <n v="2.1"/>
    <n v="15574"/>
    <x v="0"/>
  </r>
  <r>
    <n v="536796"/>
    <n v="21581"/>
    <x v="1256"/>
    <n v="1"/>
    <x v="202"/>
    <x v="58"/>
    <n v="2.25"/>
    <n v="15574"/>
    <x v="0"/>
  </r>
  <r>
    <n v="536797"/>
    <s v="90002D"/>
    <x v="1257"/>
    <n v="4"/>
    <x v="203"/>
    <x v="8"/>
    <n v="15"/>
    <n v="16770"/>
    <x v="0"/>
  </r>
  <r>
    <n v="536797"/>
    <n v="22632"/>
    <x v="191"/>
    <n v="12"/>
    <x v="203"/>
    <x v="7"/>
    <n v="25.200000000000003"/>
    <n v="16770"/>
    <x v="0"/>
  </r>
  <r>
    <n v="536797"/>
    <n v="22866"/>
    <x v="189"/>
    <n v="12"/>
    <x v="203"/>
    <x v="7"/>
    <n v="25.200000000000003"/>
    <n v="16770"/>
    <x v="0"/>
  </r>
  <r>
    <n v="536797"/>
    <n v="22865"/>
    <x v="190"/>
    <n v="12"/>
    <x v="203"/>
    <x v="7"/>
    <n v="25.200000000000003"/>
    <n v="16770"/>
    <x v="0"/>
  </r>
  <r>
    <n v="536797"/>
    <n v="22633"/>
    <x v="7"/>
    <n v="12"/>
    <x v="203"/>
    <x v="7"/>
    <n v="25.200000000000003"/>
    <n v="16770"/>
    <x v="0"/>
  </r>
  <r>
    <n v="536797"/>
    <n v="20970"/>
    <x v="1070"/>
    <n v="4"/>
    <x v="203"/>
    <x v="8"/>
    <n v="15"/>
    <n v="16770"/>
    <x v="0"/>
  </r>
  <r>
    <n v="536798"/>
    <n v="22427"/>
    <x v="130"/>
    <n v="1"/>
    <x v="204"/>
    <x v="12"/>
    <n v="5.95"/>
    <n v="17838"/>
    <x v="0"/>
  </r>
  <r>
    <n v="536798"/>
    <n v="37370"/>
    <x v="48"/>
    <n v="6"/>
    <x v="204"/>
    <x v="16"/>
    <n v="7.5"/>
    <n v="17838"/>
    <x v="0"/>
  </r>
  <r>
    <n v="536798"/>
    <n v="21877"/>
    <x v="926"/>
    <n v="6"/>
    <x v="204"/>
    <x v="16"/>
    <n v="7.5"/>
    <n v="17838"/>
    <x v="0"/>
  </r>
  <r>
    <n v="536798"/>
    <s v="79066K"/>
    <x v="803"/>
    <n v="6"/>
    <x v="204"/>
    <x v="14"/>
    <n v="5.0999999999999996"/>
    <n v="17838"/>
    <x v="0"/>
  </r>
  <r>
    <n v="536798"/>
    <n v="22424"/>
    <x v="132"/>
    <n v="4"/>
    <x v="204"/>
    <x v="33"/>
    <n v="51"/>
    <n v="17838"/>
    <x v="0"/>
  </r>
  <r>
    <n v="536798"/>
    <n v="22426"/>
    <x v="1160"/>
    <n v="4"/>
    <x v="204"/>
    <x v="8"/>
    <n v="15"/>
    <n v="17838"/>
    <x v="0"/>
  </r>
  <r>
    <n v="536798"/>
    <n v="22429"/>
    <x v="627"/>
    <n v="4"/>
    <x v="204"/>
    <x v="4"/>
    <n v="17"/>
    <n v="17838"/>
    <x v="0"/>
  </r>
  <r>
    <n v="536798"/>
    <n v="22428"/>
    <x v="131"/>
    <n v="5"/>
    <x v="204"/>
    <x v="22"/>
    <n v="34.75"/>
    <n v="17838"/>
    <x v="0"/>
  </r>
  <r>
    <n v="536798"/>
    <n v="82552"/>
    <x v="480"/>
    <n v="24"/>
    <x v="204"/>
    <x v="27"/>
    <n v="34.799999999999997"/>
    <n v="17838"/>
    <x v="0"/>
  </r>
  <r>
    <n v="536798"/>
    <n v="82551"/>
    <x v="1258"/>
    <n v="24"/>
    <x v="204"/>
    <x v="27"/>
    <n v="34.799999999999997"/>
    <n v="17838"/>
    <x v="0"/>
  </r>
  <r>
    <n v="536798"/>
    <n v="82578"/>
    <x v="237"/>
    <n v="12"/>
    <x v="204"/>
    <x v="25"/>
    <n v="6.6000000000000005"/>
    <n v="17838"/>
    <x v="0"/>
  </r>
  <r>
    <n v="536798"/>
    <n v="82581"/>
    <x v="238"/>
    <n v="12"/>
    <x v="204"/>
    <x v="25"/>
    <n v="6.6000000000000005"/>
    <n v="17838"/>
    <x v="0"/>
  </r>
  <r>
    <n v="536798"/>
    <n v="82599"/>
    <x v="1259"/>
    <n v="12"/>
    <x v="204"/>
    <x v="7"/>
    <n v="25.200000000000003"/>
    <n v="17838"/>
    <x v="0"/>
  </r>
  <r>
    <n v="536798"/>
    <n v="21874"/>
    <x v="706"/>
    <n v="6"/>
    <x v="204"/>
    <x v="16"/>
    <n v="7.5"/>
    <n v="17838"/>
    <x v="0"/>
  </r>
  <r>
    <n v="536798"/>
    <n v="21911"/>
    <x v="1185"/>
    <n v="12"/>
    <x v="204"/>
    <x v="9"/>
    <n v="19.799999999999997"/>
    <n v="17838"/>
    <x v="0"/>
  </r>
  <r>
    <n v="536798"/>
    <n v="21181"/>
    <x v="828"/>
    <n v="12"/>
    <x v="204"/>
    <x v="7"/>
    <n v="25.200000000000003"/>
    <n v="17838"/>
    <x v="0"/>
  </r>
  <r>
    <n v="536798"/>
    <n v="21908"/>
    <x v="1260"/>
    <n v="12"/>
    <x v="204"/>
    <x v="7"/>
    <n v="25.200000000000003"/>
    <n v="17838"/>
    <x v="0"/>
  </r>
  <r>
    <n v="536798"/>
    <n v="22413"/>
    <x v="239"/>
    <n v="12"/>
    <x v="204"/>
    <x v="17"/>
    <n v="35.400000000000006"/>
    <n v="17838"/>
    <x v="0"/>
  </r>
  <r>
    <n v="536798"/>
    <n v="21169"/>
    <x v="90"/>
    <n v="24"/>
    <x v="204"/>
    <x v="6"/>
    <n v="40.56"/>
    <n v="17838"/>
    <x v="0"/>
  </r>
  <r>
    <n v="536798"/>
    <n v="82583"/>
    <x v="1261"/>
    <n v="12"/>
    <x v="204"/>
    <x v="7"/>
    <n v="25.200000000000003"/>
    <n v="17838"/>
    <x v="0"/>
  </r>
  <r>
    <n v="536798"/>
    <n v="82567"/>
    <x v="82"/>
    <n v="12"/>
    <x v="204"/>
    <x v="7"/>
    <n v="25.200000000000003"/>
    <n v="17838"/>
    <x v="0"/>
  </r>
  <r>
    <n v="536798"/>
    <n v="82583"/>
    <x v="1261"/>
    <n v="12"/>
    <x v="204"/>
    <x v="7"/>
    <n v="25.200000000000003"/>
    <n v="17838"/>
    <x v="0"/>
  </r>
  <r>
    <n v="536798"/>
    <n v="21166"/>
    <x v="91"/>
    <n v="12"/>
    <x v="204"/>
    <x v="18"/>
    <n v="23.4"/>
    <n v="17838"/>
    <x v="0"/>
  </r>
  <r>
    <n v="536798"/>
    <n v="21901"/>
    <x v="1187"/>
    <n v="48"/>
    <x v="204"/>
    <x v="15"/>
    <n v="31.200000000000003"/>
    <n v="17838"/>
    <x v="0"/>
  </r>
  <r>
    <n v="536798"/>
    <n v="21899"/>
    <x v="1184"/>
    <n v="48"/>
    <x v="204"/>
    <x v="15"/>
    <n v="31.200000000000003"/>
    <n v="17838"/>
    <x v="0"/>
  </r>
  <r>
    <n v="536798"/>
    <n v="21874"/>
    <x v="706"/>
    <n v="6"/>
    <x v="204"/>
    <x v="16"/>
    <n v="7.5"/>
    <n v="17838"/>
    <x v="0"/>
  </r>
  <r>
    <n v="536798"/>
    <n v="21174"/>
    <x v="1262"/>
    <n v="12"/>
    <x v="204"/>
    <x v="18"/>
    <n v="23.4"/>
    <n v="17838"/>
    <x v="0"/>
  </r>
  <r>
    <n v="536798"/>
    <n v="21175"/>
    <x v="92"/>
    <n v="12"/>
    <x v="204"/>
    <x v="7"/>
    <n v="25.200000000000003"/>
    <n v="17838"/>
    <x v="0"/>
  </r>
  <r>
    <n v="536798"/>
    <n v="21900"/>
    <x v="1263"/>
    <n v="48"/>
    <x v="204"/>
    <x v="15"/>
    <n v="31.200000000000003"/>
    <n v="17838"/>
    <x v="0"/>
  </r>
  <r>
    <n v="536798"/>
    <n v="21902"/>
    <x v="1186"/>
    <n v="48"/>
    <x v="204"/>
    <x v="15"/>
    <n v="31.200000000000003"/>
    <n v="17838"/>
    <x v="0"/>
  </r>
  <r>
    <n v="536798"/>
    <n v="48138"/>
    <x v="756"/>
    <n v="4"/>
    <x v="204"/>
    <x v="13"/>
    <n v="31.8"/>
    <n v="17838"/>
    <x v="0"/>
  </r>
  <r>
    <n v="536799"/>
    <n v="21931"/>
    <x v="76"/>
    <n v="3"/>
    <x v="205"/>
    <x v="18"/>
    <n v="5.85"/>
    <n v="17228"/>
    <x v="0"/>
  </r>
  <r>
    <n v="536799"/>
    <n v="21930"/>
    <x v="589"/>
    <n v="4"/>
    <x v="205"/>
    <x v="18"/>
    <n v="7.8"/>
    <n v="17228"/>
    <x v="0"/>
  </r>
  <r>
    <n v="536799"/>
    <s v="85099B"/>
    <x v="138"/>
    <n v="3"/>
    <x v="205"/>
    <x v="18"/>
    <n v="5.85"/>
    <n v="17228"/>
    <x v="0"/>
  </r>
  <r>
    <n v="536799"/>
    <n v="22386"/>
    <x v="59"/>
    <n v="3"/>
    <x v="205"/>
    <x v="18"/>
    <n v="5.85"/>
    <n v="17228"/>
    <x v="0"/>
  </r>
  <r>
    <n v="536799"/>
    <n v="20974"/>
    <x v="628"/>
    <n v="6"/>
    <x v="205"/>
    <x v="15"/>
    <n v="3.9000000000000004"/>
    <n v="17228"/>
    <x v="0"/>
  </r>
  <r>
    <n v="536799"/>
    <n v="20973"/>
    <x v="629"/>
    <n v="18"/>
    <x v="205"/>
    <x v="15"/>
    <n v="11.700000000000001"/>
    <n v="17228"/>
    <x v="0"/>
  </r>
  <r>
    <n v="536799"/>
    <n v="20975"/>
    <x v="971"/>
    <n v="18"/>
    <x v="205"/>
    <x v="15"/>
    <n v="11.700000000000001"/>
    <n v="17228"/>
    <x v="0"/>
  </r>
  <r>
    <n v="536799"/>
    <n v="70007"/>
    <x v="544"/>
    <n v="6"/>
    <x v="205"/>
    <x v="9"/>
    <n v="9.8999999999999986"/>
    <n v="17228"/>
    <x v="0"/>
  </r>
  <r>
    <n v="536799"/>
    <n v="70006"/>
    <x v="1264"/>
    <n v="5"/>
    <x v="205"/>
    <x v="9"/>
    <n v="8.25"/>
    <n v="17228"/>
    <x v="0"/>
  </r>
  <r>
    <n v="536799"/>
    <n v="21098"/>
    <x v="610"/>
    <n v="6"/>
    <x v="205"/>
    <x v="16"/>
    <n v="7.5"/>
    <n v="17228"/>
    <x v="0"/>
  </r>
  <r>
    <n v="536799"/>
    <n v="22745"/>
    <x v="10"/>
    <n v="2"/>
    <x v="205"/>
    <x v="7"/>
    <n v="4.2"/>
    <n v="17228"/>
    <x v="0"/>
  </r>
  <r>
    <n v="536799"/>
    <n v="22746"/>
    <x v="1140"/>
    <n v="2"/>
    <x v="205"/>
    <x v="7"/>
    <n v="4.2"/>
    <n v="17228"/>
    <x v="0"/>
  </r>
  <r>
    <n v="536799"/>
    <n v="22748"/>
    <x v="11"/>
    <n v="2"/>
    <x v="205"/>
    <x v="7"/>
    <n v="4.2"/>
    <n v="17228"/>
    <x v="0"/>
  </r>
  <r>
    <n v="536799"/>
    <n v="22867"/>
    <x v="201"/>
    <n v="8"/>
    <x v="205"/>
    <x v="7"/>
    <n v="16.8"/>
    <n v="17228"/>
    <x v="0"/>
  </r>
  <r>
    <n v="536799"/>
    <n v="22632"/>
    <x v="191"/>
    <n v="8"/>
    <x v="205"/>
    <x v="7"/>
    <n v="16.8"/>
    <n v="17228"/>
    <x v="0"/>
  </r>
  <r>
    <n v="536799"/>
    <n v="22834"/>
    <x v="416"/>
    <n v="12"/>
    <x v="205"/>
    <x v="7"/>
    <n v="25.200000000000003"/>
    <n v="17228"/>
    <x v="0"/>
  </r>
  <r>
    <n v="536799"/>
    <n v="22865"/>
    <x v="190"/>
    <n v="8"/>
    <x v="205"/>
    <x v="7"/>
    <n v="16.8"/>
    <n v="17228"/>
    <x v="0"/>
  </r>
  <r>
    <n v="536799"/>
    <n v="22866"/>
    <x v="189"/>
    <n v="8"/>
    <x v="205"/>
    <x v="7"/>
    <n v="16.8"/>
    <n v="17228"/>
    <x v="0"/>
  </r>
  <r>
    <n v="536800"/>
    <n v="22960"/>
    <x v="21"/>
    <n v="6"/>
    <x v="206"/>
    <x v="4"/>
    <n v="25.5"/>
    <n v="14829"/>
    <x v="0"/>
  </r>
  <r>
    <n v="536800"/>
    <n v="22969"/>
    <x v="148"/>
    <n v="12"/>
    <x v="206"/>
    <x v="27"/>
    <n v="17.399999999999999"/>
    <n v="14829"/>
    <x v="0"/>
  </r>
  <r>
    <n v="536800"/>
    <n v="22099"/>
    <x v="566"/>
    <n v="12"/>
    <x v="206"/>
    <x v="16"/>
    <n v="15"/>
    <n v="14829"/>
    <x v="0"/>
  </r>
  <r>
    <n v="536800"/>
    <n v="22718"/>
    <x v="990"/>
    <n v="12"/>
    <x v="206"/>
    <x v="19"/>
    <n v="5.04"/>
    <n v="14829"/>
    <x v="0"/>
  </r>
  <r>
    <n v="536800"/>
    <n v="22717"/>
    <x v="991"/>
    <n v="12"/>
    <x v="206"/>
    <x v="19"/>
    <n v="5.04"/>
    <n v="14829"/>
    <x v="0"/>
  </r>
  <r>
    <n v="536800"/>
    <n v="22024"/>
    <x v="548"/>
    <n v="12"/>
    <x v="206"/>
    <x v="19"/>
    <n v="5.04"/>
    <n v="14829"/>
    <x v="0"/>
  </r>
  <r>
    <n v="536800"/>
    <n v="22028"/>
    <x v="992"/>
    <n v="12"/>
    <x v="206"/>
    <x v="19"/>
    <n v="5.04"/>
    <n v="14829"/>
    <x v="0"/>
  </r>
  <r>
    <n v="536800"/>
    <n v="22716"/>
    <x v="310"/>
    <n v="12"/>
    <x v="206"/>
    <x v="19"/>
    <n v="5.04"/>
    <n v="14829"/>
    <x v="0"/>
  </r>
  <r>
    <n v="536800"/>
    <s v="47591D"/>
    <x v="1082"/>
    <n v="8"/>
    <x v="206"/>
    <x v="18"/>
    <n v="15.6"/>
    <n v="14829"/>
    <x v="0"/>
  </r>
  <r>
    <n v="536800"/>
    <s v="47567B"/>
    <x v="950"/>
    <n v="3"/>
    <x v="206"/>
    <x v="12"/>
    <n v="17.850000000000001"/>
    <n v="14829"/>
    <x v="0"/>
  </r>
  <r>
    <n v="536800"/>
    <n v="22961"/>
    <x v="78"/>
    <n v="24"/>
    <x v="206"/>
    <x v="27"/>
    <n v="34.799999999999997"/>
    <n v="14829"/>
    <x v="0"/>
  </r>
  <r>
    <n v="536800"/>
    <n v="22814"/>
    <x v="694"/>
    <n v="12"/>
    <x v="206"/>
    <x v="19"/>
    <n v="5.04"/>
    <n v="14829"/>
    <x v="0"/>
  </r>
  <r>
    <n v="536800"/>
    <n v="22983"/>
    <x v="547"/>
    <n v="12"/>
    <x v="206"/>
    <x v="19"/>
    <n v="5.04"/>
    <n v="14829"/>
    <x v="0"/>
  </r>
  <r>
    <n v="536800"/>
    <n v="22031"/>
    <x v="1265"/>
    <n v="12"/>
    <x v="206"/>
    <x v="19"/>
    <n v="5.04"/>
    <n v="14829"/>
    <x v="0"/>
  </r>
  <r>
    <n v="536800"/>
    <n v="22379"/>
    <x v="113"/>
    <n v="5"/>
    <x v="206"/>
    <x v="7"/>
    <n v="10.5"/>
    <n v="14829"/>
    <x v="0"/>
  </r>
  <r>
    <n v="536800"/>
    <n v="84378"/>
    <x v="282"/>
    <n v="12"/>
    <x v="206"/>
    <x v="16"/>
    <n v="15"/>
    <n v="14829"/>
    <x v="0"/>
  </r>
  <r>
    <n v="536800"/>
    <n v="22727"/>
    <x v="27"/>
    <n v="4"/>
    <x v="206"/>
    <x v="8"/>
    <n v="15"/>
    <n v="14829"/>
    <x v="0"/>
  </r>
  <r>
    <n v="536800"/>
    <n v="22726"/>
    <x v="28"/>
    <n v="4"/>
    <x v="206"/>
    <x v="8"/>
    <n v="15"/>
    <n v="14829"/>
    <x v="0"/>
  </r>
  <r>
    <n v="536800"/>
    <n v="22730"/>
    <x v="199"/>
    <n v="4"/>
    <x v="206"/>
    <x v="8"/>
    <n v="15"/>
    <n v="14829"/>
    <x v="0"/>
  </r>
  <r>
    <n v="536802"/>
    <n v="22735"/>
    <x v="497"/>
    <n v="10"/>
    <x v="207"/>
    <x v="9"/>
    <n v="16.5"/>
    <n v="17412"/>
    <x v="0"/>
  </r>
  <r>
    <n v="536802"/>
    <n v="22941"/>
    <x v="152"/>
    <n v="4"/>
    <x v="207"/>
    <x v="35"/>
    <n v="34"/>
    <n v="17412"/>
    <x v="0"/>
  </r>
  <r>
    <n v="536802"/>
    <n v="21731"/>
    <x v="39"/>
    <n v="12"/>
    <x v="207"/>
    <x v="9"/>
    <n v="19.799999999999997"/>
    <n v="17412"/>
    <x v="0"/>
  </r>
  <r>
    <n v="536802"/>
    <n v="22837"/>
    <x v="268"/>
    <n v="4"/>
    <x v="207"/>
    <x v="47"/>
    <n v="18.600000000000001"/>
    <n v="17412"/>
    <x v="0"/>
  </r>
  <r>
    <n v="536802"/>
    <n v="22179"/>
    <x v="385"/>
    <n v="8"/>
    <x v="207"/>
    <x v="29"/>
    <n v="54"/>
    <n v="17412"/>
    <x v="0"/>
  </r>
  <r>
    <n v="536802"/>
    <n v="21463"/>
    <x v="230"/>
    <n v="2"/>
    <x v="207"/>
    <x v="12"/>
    <n v="11.9"/>
    <n v="17412"/>
    <x v="0"/>
  </r>
  <r>
    <n v="536802"/>
    <n v="21464"/>
    <x v="231"/>
    <n v="2"/>
    <x v="207"/>
    <x v="4"/>
    <n v="8.5"/>
    <n v="17412"/>
    <x v="0"/>
  </r>
  <r>
    <n v="536802"/>
    <n v="22779"/>
    <x v="141"/>
    <n v="8"/>
    <x v="207"/>
    <x v="4"/>
    <n v="34"/>
    <n v="17412"/>
    <x v="0"/>
  </r>
  <r>
    <n v="536803"/>
    <n v="22113"/>
    <x v="438"/>
    <n v="6"/>
    <x v="208"/>
    <x v="8"/>
    <n v="22.5"/>
    <n v="14911"/>
    <x v="6"/>
  </r>
  <r>
    <n v="536804"/>
    <n v="21745"/>
    <x v="1198"/>
    <n v="24"/>
    <x v="209"/>
    <x v="1"/>
    <n v="81.36"/>
    <n v="14031"/>
    <x v="0"/>
  </r>
  <r>
    <n v="536804"/>
    <n v="22423"/>
    <x v="529"/>
    <n v="16"/>
    <x v="209"/>
    <x v="23"/>
    <n v="175.2"/>
    <n v="14031"/>
    <x v="0"/>
  </r>
  <r>
    <n v="536804"/>
    <n v="22777"/>
    <x v="1266"/>
    <n v="12"/>
    <x v="209"/>
    <x v="3"/>
    <n v="91.800000000000011"/>
    <n v="14031"/>
    <x v="0"/>
  </r>
  <r>
    <n v="536804"/>
    <n v="22778"/>
    <x v="108"/>
    <n v="24"/>
    <x v="209"/>
    <x v="1"/>
    <n v="81.36"/>
    <n v="14031"/>
    <x v="0"/>
  </r>
  <r>
    <n v="536804"/>
    <n v="21484"/>
    <x v="197"/>
    <n v="36"/>
    <x v="209"/>
    <x v="17"/>
    <n v="106.2"/>
    <n v="14031"/>
    <x v="0"/>
  </r>
  <r>
    <n v="536804"/>
    <s v="84029E"/>
    <x v="4"/>
    <n v="48"/>
    <x v="209"/>
    <x v="1"/>
    <n v="162.72"/>
    <n v="14031"/>
    <x v="0"/>
  </r>
  <r>
    <n v="536804"/>
    <s v="84029G"/>
    <x v="3"/>
    <n v="48"/>
    <x v="209"/>
    <x v="1"/>
    <n v="162.72"/>
    <n v="14031"/>
    <x v="0"/>
  </r>
  <r>
    <n v="536804"/>
    <n v="37370"/>
    <x v="48"/>
    <n v="72"/>
    <x v="209"/>
    <x v="21"/>
    <n v="76.320000000000007"/>
    <n v="14031"/>
    <x v="0"/>
  </r>
  <r>
    <n v="536804"/>
    <n v="21524"/>
    <x v="739"/>
    <n v="10"/>
    <x v="209"/>
    <x v="29"/>
    <n v="67.5"/>
    <n v="14031"/>
    <x v="0"/>
  </r>
  <r>
    <n v="536804"/>
    <n v="48138"/>
    <x v="756"/>
    <n v="10"/>
    <x v="209"/>
    <x v="29"/>
    <n v="67.5"/>
    <n v="14031"/>
    <x v="0"/>
  </r>
  <r>
    <n v="536804"/>
    <n v="22926"/>
    <x v="116"/>
    <n v="4"/>
    <x v="209"/>
    <x v="12"/>
    <n v="23.8"/>
    <n v="14031"/>
    <x v="0"/>
  </r>
  <r>
    <n v="536804"/>
    <n v="22365"/>
    <x v="955"/>
    <n v="10"/>
    <x v="209"/>
    <x v="29"/>
    <n v="67.5"/>
    <n v="14031"/>
    <x v="0"/>
  </r>
  <r>
    <n v="536804"/>
    <n v="22326"/>
    <x v="34"/>
    <n v="6"/>
    <x v="209"/>
    <x v="17"/>
    <n v="17.700000000000003"/>
    <n v="14031"/>
    <x v="0"/>
  </r>
  <r>
    <n v="536804"/>
    <n v="22328"/>
    <x v="357"/>
    <n v="6"/>
    <x v="209"/>
    <x v="17"/>
    <n v="17.700000000000003"/>
    <n v="14031"/>
    <x v="0"/>
  </r>
  <r>
    <n v="536804"/>
    <n v="20679"/>
    <x v="47"/>
    <n v="12"/>
    <x v="209"/>
    <x v="12"/>
    <n v="71.400000000000006"/>
    <n v="14031"/>
    <x v="0"/>
  </r>
  <r>
    <n v="536804"/>
    <s v="15056BL"/>
    <x v="103"/>
    <n v="12"/>
    <x v="209"/>
    <x v="12"/>
    <n v="71.400000000000006"/>
    <n v="14031"/>
    <x v="0"/>
  </r>
  <r>
    <n v="536804"/>
    <n v="21658"/>
    <x v="675"/>
    <n v="8"/>
    <x v="209"/>
    <x v="28"/>
    <n v="31.6"/>
    <n v="14031"/>
    <x v="0"/>
  </r>
  <r>
    <n v="536804"/>
    <n v="22065"/>
    <x v="871"/>
    <n v="10"/>
    <x v="209"/>
    <x v="27"/>
    <n v="14.5"/>
    <n v="14031"/>
    <x v="0"/>
  </r>
  <r>
    <n v="536804"/>
    <n v="22988"/>
    <x v="388"/>
    <n v="72"/>
    <x v="209"/>
    <x v="16"/>
    <n v="90"/>
    <n v="14031"/>
    <x v="0"/>
  </r>
  <r>
    <n v="536804"/>
    <n v="22697"/>
    <x v="623"/>
    <n v="6"/>
    <x v="209"/>
    <x v="17"/>
    <n v="17.700000000000003"/>
    <n v="14031"/>
    <x v="0"/>
  </r>
  <r>
    <n v="536804"/>
    <n v="22798"/>
    <x v="115"/>
    <n v="2"/>
    <x v="209"/>
    <x v="17"/>
    <n v="5.9"/>
    <n v="14031"/>
    <x v="0"/>
  </r>
  <r>
    <n v="536804"/>
    <n v="84879"/>
    <x v="9"/>
    <n v="48"/>
    <x v="209"/>
    <x v="6"/>
    <n v="81.12"/>
    <n v="14031"/>
    <x v="0"/>
  </r>
  <r>
    <n v="536804"/>
    <n v="22801"/>
    <x v="733"/>
    <n v="6"/>
    <x v="209"/>
    <x v="8"/>
    <n v="22.5"/>
    <n v="14031"/>
    <x v="0"/>
  </r>
  <r>
    <n v="536804"/>
    <n v="22800"/>
    <x v="732"/>
    <n v="12"/>
    <x v="209"/>
    <x v="8"/>
    <n v="45"/>
    <n v="14031"/>
    <x v="0"/>
  </r>
  <r>
    <n v="536804"/>
    <n v="79067"/>
    <x v="1267"/>
    <n v="17"/>
    <x v="209"/>
    <x v="8"/>
    <n v="63.75"/>
    <n v="14031"/>
    <x v="0"/>
  </r>
  <r>
    <n v="536805"/>
    <n v="21788"/>
    <x v="1268"/>
    <n v="24"/>
    <x v="210"/>
    <x v="14"/>
    <n v="20.399999999999999"/>
    <n v="14775"/>
    <x v="0"/>
  </r>
  <r>
    <n v="536805"/>
    <n v="22321"/>
    <x v="403"/>
    <n v="12"/>
    <x v="210"/>
    <x v="14"/>
    <n v="10.199999999999999"/>
    <n v="14775"/>
    <x v="0"/>
  </r>
  <r>
    <n v="536805"/>
    <n v="22492"/>
    <x v="44"/>
    <n v="72"/>
    <x v="210"/>
    <x v="15"/>
    <n v="46.800000000000004"/>
    <n v="14775"/>
    <x v="0"/>
  </r>
  <r>
    <n v="536805"/>
    <n v="20971"/>
    <x v="882"/>
    <n v="12"/>
    <x v="210"/>
    <x v="16"/>
    <n v="15"/>
    <n v="14775"/>
    <x v="0"/>
  </r>
  <r>
    <n v="536805"/>
    <n v="20972"/>
    <x v="601"/>
    <n v="12"/>
    <x v="210"/>
    <x v="16"/>
    <n v="15"/>
    <n v="14775"/>
    <x v="0"/>
  </r>
  <r>
    <n v="536805"/>
    <n v="20974"/>
    <x v="628"/>
    <n v="24"/>
    <x v="210"/>
    <x v="15"/>
    <n v="15.600000000000001"/>
    <n v="14775"/>
    <x v="0"/>
  </r>
  <r>
    <n v="536805"/>
    <n v="20973"/>
    <x v="629"/>
    <n v="24"/>
    <x v="210"/>
    <x v="15"/>
    <n v="15.600000000000001"/>
    <n v="14775"/>
    <x v="0"/>
  </r>
  <r>
    <n v="536805"/>
    <n v="22561"/>
    <x v="692"/>
    <n v="12"/>
    <x v="210"/>
    <x v="9"/>
    <n v="19.799999999999997"/>
    <n v="14775"/>
    <x v="0"/>
  </r>
  <r>
    <n v="536805"/>
    <n v="22491"/>
    <x v="985"/>
    <n v="24"/>
    <x v="210"/>
    <x v="14"/>
    <n v="20.399999999999999"/>
    <n v="14775"/>
    <x v="0"/>
  </r>
  <r>
    <n v="536805"/>
    <n v="22489"/>
    <x v="693"/>
    <n v="24"/>
    <x v="210"/>
    <x v="19"/>
    <n v="10.08"/>
    <n v="14775"/>
    <x v="0"/>
  </r>
  <r>
    <n v="536805"/>
    <n v="15036"/>
    <x v="1215"/>
    <n v="12"/>
    <x v="210"/>
    <x v="71"/>
    <n v="9"/>
    <n v="14775"/>
    <x v="0"/>
  </r>
  <r>
    <n v="536805"/>
    <n v="21069"/>
    <x v="1002"/>
    <n v="12"/>
    <x v="210"/>
    <x v="16"/>
    <n v="15"/>
    <n v="14775"/>
    <x v="0"/>
  </r>
  <r>
    <n v="536805"/>
    <n v="37370"/>
    <x v="48"/>
    <n v="12"/>
    <x v="210"/>
    <x v="16"/>
    <n v="15"/>
    <n v="14775"/>
    <x v="0"/>
  </r>
  <r>
    <n v="536805"/>
    <n v="22567"/>
    <x v="714"/>
    <n v="12"/>
    <x v="210"/>
    <x v="16"/>
    <n v="15"/>
    <n v="14775"/>
    <x v="0"/>
  </r>
  <r>
    <n v="536805"/>
    <n v="22558"/>
    <x v="193"/>
    <n v="12"/>
    <x v="210"/>
    <x v="57"/>
    <n v="17.88"/>
    <n v="14775"/>
    <x v="0"/>
  </r>
  <r>
    <n v="536805"/>
    <n v="22408"/>
    <x v="1269"/>
    <n v="12"/>
    <x v="210"/>
    <x v="16"/>
    <n v="15"/>
    <n v="14775"/>
    <x v="0"/>
  </r>
  <r>
    <n v="536805"/>
    <n v="22406"/>
    <x v="1270"/>
    <n v="12"/>
    <x v="210"/>
    <x v="16"/>
    <n v="15"/>
    <n v="14775"/>
    <x v="0"/>
  </r>
  <r>
    <n v="536805"/>
    <n v="22405"/>
    <x v="1271"/>
    <n v="12"/>
    <x v="210"/>
    <x v="16"/>
    <n v="15"/>
    <n v="14775"/>
    <x v="0"/>
  </r>
  <r>
    <n v="536805"/>
    <n v="21908"/>
    <x v="1260"/>
    <n v="24"/>
    <x v="210"/>
    <x v="7"/>
    <n v="50.400000000000006"/>
    <n v="14775"/>
    <x v="0"/>
  </r>
  <r>
    <n v="536805"/>
    <n v="85152"/>
    <x v="194"/>
    <n v="24"/>
    <x v="210"/>
    <x v="7"/>
    <n v="50.400000000000006"/>
    <n v="14775"/>
    <x v="0"/>
  </r>
  <r>
    <n v="536806"/>
    <n v="21803"/>
    <x v="1077"/>
    <n v="36"/>
    <x v="211"/>
    <x v="19"/>
    <n v="15.12"/>
    <n v="12971"/>
    <x v="0"/>
  </r>
  <r>
    <n v="536806"/>
    <n v="22579"/>
    <x v="841"/>
    <n v="12"/>
    <x v="211"/>
    <x v="14"/>
    <n v="10.199999999999999"/>
    <n v="12971"/>
    <x v="0"/>
  </r>
  <r>
    <n v="536806"/>
    <n v="82580"/>
    <x v="236"/>
    <n v="12"/>
    <x v="211"/>
    <x v="25"/>
    <n v="6.6000000000000005"/>
    <n v="12971"/>
    <x v="0"/>
  </r>
  <r>
    <n v="536806"/>
    <n v="82581"/>
    <x v="238"/>
    <n v="12"/>
    <x v="211"/>
    <x v="25"/>
    <n v="6.6000000000000005"/>
    <n v="12971"/>
    <x v="0"/>
  </r>
  <r>
    <n v="536806"/>
    <n v="82578"/>
    <x v="237"/>
    <n v="12"/>
    <x v="211"/>
    <x v="25"/>
    <n v="6.6000000000000005"/>
    <n v="12971"/>
    <x v="0"/>
  </r>
  <r>
    <n v="536808"/>
    <n v="22423"/>
    <x v="529"/>
    <n v="1"/>
    <x v="212"/>
    <x v="33"/>
    <n v="12.75"/>
    <n v="17659"/>
    <x v="0"/>
  </r>
  <r>
    <n v="536808"/>
    <n v="22846"/>
    <x v="817"/>
    <n v="1"/>
    <x v="212"/>
    <x v="31"/>
    <n v="16.95"/>
    <n v="17659"/>
    <x v="0"/>
  </r>
  <r>
    <n v="536808"/>
    <n v="21733"/>
    <x v="58"/>
    <n v="6"/>
    <x v="212"/>
    <x v="17"/>
    <n v="17.700000000000003"/>
    <n v="17659"/>
    <x v="0"/>
  </r>
  <r>
    <n v="536808"/>
    <n v="21669"/>
    <x v="993"/>
    <n v="12"/>
    <x v="212"/>
    <x v="16"/>
    <n v="15"/>
    <n v="17659"/>
    <x v="0"/>
  </r>
  <r>
    <n v="536808"/>
    <n v="22634"/>
    <x v="655"/>
    <n v="2"/>
    <x v="212"/>
    <x v="11"/>
    <n v="19.899999999999999"/>
    <n v="17659"/>
    <x v="0"/>
  </r>
  <r>
    <n v="536808"/>
    <n v="21259"/>
    <x v="477"/>
    <n v="2"/>
    <x v="212"/>
    <x v="12"/>
    <n v="11.9"/>
    <n v="17659"/>
    <x v="0"/>
  </r>
  <r>
    <n v="536808"/>
    <n v="21257"/>
    <x v="478"/>
    <n v="2"/>
    <x v="212"/>
    <x v="13"/>
    <n v="15.9"/>
    <n v="17659"/>
    <x v="0"/>
  </r>
  <r>
    <n v="536808"/>
    <n v="22568"/>
    <x v="326"/>
    <n v="8"/>
    <x v="212"/>
    <x v="8"/>
    <n v="30"/>
    <n v="17659"/>
    <x v="0"/>
  </r>
  <r>
    <n v="536808"/>
    <n v="22569"/>
    <x v="380"/>
    <n v="8"/>
    <x v="212"/>
    <x v="8"/>
    <n v="30"/>
    <n v="17659"/>
    <x v="0"/>
  </r>
  <r>
    <n v="536808"/>
    <n v="22570"/>
    <x v="379"/>
    <n v="12"/>
    <x v="212"/>
    <x v="8"/>
    <n v="45"/>
    <n v="17659"/>
    <x v="0"/>
  </r>
  <r>
    <n v="536808"/>
    <s v="84029E"/>
    <x v="4"/>
    <n v="4"/>
    <x v="212"/>
    <x v="8"/>
    <n v="15"/>
    <n v="17659"/>
    <x v="0"/>
  </r>
  <r>
    <n v="536808"/>
    <n v="21481"/>
    <x v="442"/>
    <n v="6"/>
    <x v="212"/>
    <x v="17"/>
    <n v="17.700000000000003"/>
    <n v="17659"/>
    <x v="0"/>
  </r>
  <r>
    <n v="536809"/>
    <n v="84950"/>
    <x v="1272"/>
    <n v="1824"/>
    <x v="213"/>
    <x v="25"/>
    <n v="1003.2"/>
    <n v="15299"/>
    <x v="0"/>
  </r>
  <r>
    <n v="536810"/>
    <n v="21833"/>
    <x v="767"/>
    <n v="204"/>
    <x v="214"/>
    <x v="57"/>
    <n v="303.95999999999998"/>
    <n v="15299"/>
    <x v="0"/>
  </r>
  <r>
    <n v="536811"/>
    <n v="22275"/>
    <x v="1273"/>
    <n v="69"/>
    <x v="215"/>
    <x v="3"/>
    <n v="527.85"/>
    <n v="15299"/>
    <x v="0"/>
  </r>
  <r>
    <n v="536813"/>
    <n v="37450"/>
    <x v="1274"/>
    <n v="6"/>
    <x v="216"/>
    <x v="17"/>
    <n v="17.700000000000003"/>
    <n v="15646"/>
    <x v="0"/>
  </r>
  <r>
    <n v="536813"/>
    <n v="20668"/>
    <x v="168"/>
    <n v="24"/>
    <x v="216"/>
    <x v="54"/>
    <n v="2.88"/>
    <n v="15646"/>
    <x v="0"/>
  </r>
  <r>
    <n v="536813"/>
    <n v="22818"/>
    <x v="857"/>
    <n v="12"/>
    <x v="216"/>
    <x v="19"/>
    <n v="5.04"/>
    <n v="15646"/>
    <x v="0"/>
  </r>
  <r>
    <n v="536813"/>
    <n v="22816"/>
    <x v="856"/>
    <n v="12"/>
    <x v="216"/>
    <x v="19"/>
    <n v="5.04"/>
    <n v="15646"/>
    <x v="0"/>
  </r>
  <r>
    <n v="536813"/>
    <n v="22043"/>
    <x v="1275"/>
    <n v="12"/>
    <x v="216"/>
    <x v="19"/>
    <n v="5.04"/>
    <n v="15646"/>
    <x v="0"/>
  </r>
  <r>
    <n v="536813"/>
    <n v="22044"/>
    <x v="960"/>
    <n v="12"/>
    <x v="216"/>
    <x v="19"/>
    <n v="5.04"/>
    <n v="15646"/>
    <x v="0"/>
  </r>
  <r>
    <n v="536813"/>
    <n v="22042"/>
    <x v="1276"/>
    <n v="12"/>
    <x v="216"/>
    <x v="19"/>
    <n v="5.04"/>
    <n v="15646"/>
    <x v="0"/>
  </r>
  <r>
    <n v="536813"/>
    <s v="85032D"/>
    <x v="861"/>
    <n v="6"/>
    <x v="216"/>
    <x v="7"/>
    <n v="12.600000000000001"/>
    <n v="15646"/>
    <x v="0"/>
  </r>
  <r>
    <n v="536813"/>
    <s v="85049A"/>
    <x v="134"/>
    <n v="12"/>
    <x v="216"/>
    <x v="16"/>
    <n v="15"/>
    <n v="15646"/>
    <x v="0"/>
  </r>
  <r>
    <n v="536813"/>
    <n v="22910"/>
    <x v="167"/>
    <n v="6"/>
    <x v="216"/>
    <x v="17"/>
    <n v="17.700000000000003"/>
    <n v="15646"/>
    <x v="0"/>
  </r>
  <r>
    <n v="536813"/>
    <n v="22086"/>
    <x v="46"/>
    <n v="6"/>
    <x v="216"/>
    <x v="17"/>
    <n v="17.700000000000003"/>
    <n v="15646"/>
    <x v="0"/>
  </r>
  <r>
    <n v="536813"/>
    <n v="72816"/>
    <x v="867"/>
    <n v="12"/>
    <x v="216"/>
    <x v="16"/>
    <n v="15"/>
    <n v="15646"/>
    <x v="0"/>
  </r>
  <r>
    <n v="536813"/>
    <n v="35957"/>
    <x v="865"/>
    <n v="48"/>
    <x v="216"/>
    <x v="19"/>
    <n v="20.16"/>
    <n v="15646"/>
    <x v="0"/>
  </r>
  <r>
    <n v="536813"/>
    <n v="17003"/>
    <x v="895"/>
    <n v="36"/>
    <x v="216"/>
    <x v="53"/>
    <n v="7.56"/>
    <n v="15646"/>
    <x v="0"/>
  </r>
  <r>
    <n v="536813"/>
    <n v="22089"/>
    <x v="1277"/>
    <n v="6"/>
    <x v="216"/>
    <x v="17"/>
    <n v="17.700000000000003"/>
    <n v="15646"/>
    <x v="0"/>
  </r>
  <r>
    <n v="536813"/>
    <n v="22413"/>
    <x v="239"/>
    <n v="6"/>
    <x v="216"/>
    <x v="17"/>
    <n v="17.700000000000003"/>
    <n v="15646"/>
    <x v="0"/>
  </r>
  <r>
    <n v="536813"/>
    <s v="46000S"/>
    <x v="786"/>
    <n v="2"/>
    <x v="216"/>
    <x v="27"/>
    <n v="2.9"/>
    <n v="15646"/>
    <x v="0"/>
  </r>
  <r>
    <n v="536819"/>
    <n v="22427"/>
    <x v="130"/>
    <n v="3"/>
    <x v="217"/>
    <x v="12"/>
    <n v="17.850000000000001"/>
    <n v="13402"/>
    <x v="0"/>
  </r>
  <r>
    <n v="536819"/>
    <n v="72741"/>
    <x v="751"/>
    <n v="9"/>
    <x v="217"/>
    <x v="27"/>
    <n v="13.049999999999999"/>
    <n v="13402"/>
    <x v="0"/>
  </r>
  <r>
    <n v="536819"/>
    <n v="22898"/>
    <x v="966"/>
    <n v="8"/>
    <x v="217"/>
    <x v="18"/>
    <n v="15.6"/>
    <n v="13402"/>
    <x v="0"/>
  </r>
  <r>
    <n v="536819"/>
    <n v="22667"/>
    <x v="711"/>
    <n v="6"/>
    <x v="217"/>
    <x v="17"/>
    <n v="17.700000000000003"/>
    <n v="13402"/>
    <x v="0"/>
  </r>
  <r>
    <n v="536819"/>
    <n v="22328"/>
    <x v="357"/>
    <n v="12"/>
    <x v="217"/>
    <x v="17"/>
    <n v="35.400000000000006"/>
    <n v="13402"/>
    <x v="0"/>
  </r>
  <r>
    <n v="536819"/>
    <n v="21506"/>
    <x v="188"/>
    <n v="12"/>
    <x v="217"/>
    <x v="19"/>
    <n v="5.04"/>
    <n v="13402"/>
    <x v="0"/>
  </r>
  <r>
    <n v="536819"/>
    <n v="21519"/>
    <x v="676"/>
    <n v="12"/>
    <x v="217"/>
    <x v="19"/>
    <n v="5.04"/>
    <n v="13402"/>
    <x v="0"/>
  </r>
  <r>
    <n v="536819"/>
    <n v="21213"/>
    <x v="284"/>
    <n v="24"/>
    <x v="217"/>
    <x v="25"/>
    <n v="13.200000000000001"/>
    <n v="13402"/>
    <x v="0"/>
  </r>
  <r>
    <n v="536819"/>
    <n v="21063"/>
    <x v="279"/>
    <n v="12"/>
    <x v="217"/>
    <x v="14"/>
    <n v="10.199999999999999"/>
    <n v="13402"/>
    <x v="0"/>
  </r>
  <r>
    <n v="536819"/>
    <n v="21059"/>
    <x v="1278"/>
    <n v="12"/>
    <x v="217"/>
    <x v="14"/>
    <n v="10.199999999999999"/>
    <n v="13402"/>
    <x v="0"/>
  </r>
  <r>
    <n v="536819"/>
    <n v="84375"/>
    <x v="299"/>
    <n v="24"/>
    <x v="217"/>
    <x v="7"/>
    <n v="50.400000000000006"/>
    <n v="13402"/>
    <x v="0"/>
  </r>
  <r>
    <n v="536819"/>
    <n v="22625"/>
    <x v="634"/>
    <n v="2"/>
    <x v="217"/>
    <x v="35"/>
    <n v="17"/>
    <n v="13402"/>
    <x v="0"/>
  </r>
  <r>
    <n v="536819"/>
    <n v="22624"/>
    <x v="635"/>
    <n v="2"/>
    <x v="217"/>
    <x v="35"/>
    <n v="17"/>
    <n v="13402"/>
    <x v="0"/>
  </r>
  <r>
    <n v="536819"/>
    <n v="22988"/>
    <x v="388"/>
    <n v="12"/>
    <x v="217"/>
    <x v="16"/>
    <n v="15"/>
    <n v="13402"/>
    <x v="0"/>
  </r>
  <r>
    <n v="536819"/>
    <n v="21975"/>
    <x v="70"/>
    <n v="24"/>
    <x v="217"/>
    <x v="25"/>
    <n v="13.200000000000001"/>
    <n v="13402"/>
    <x v="0"/>
  </r>
  <r>
    <n v="536819"/>
    <n v="20914"/>
    <x v="291"/>
    <n v="12"/>
    <x v="217"/>
    <x v="17"/>
    <n v="35.400000000000006"/>
    <n v="13402"/>
    <x v="0"/>
  </r>
  <r>
    <n v="536819"/>
    <n v="22429"/>
    <x v="627"/>
    <n v="4"/>
    <x v="217"/>
    <x v="4"/>
    <n v="17"/>
    <n v="13402"/>
    <x v="0"/>
  </r>
  <r>
    <n v="536821"/>
    <n v="22630"/>
    <x v="359"/>
    <n v="1"/>
    <x v="218"/>
    <x v="18"/>
    <n v="1.95"/>
    <n v="17757"/>
    <x v="0"/>
  </r>
  <r>
    <n v="536821"/>
    <n v="22867"/>
    <x v="201"/>
    <n v="1"/>
    <x v="218"/>
    <x v="7"/>
    <n v="2.1"/>
    <n v="17757"/>
    <x v="0"/>
  </r>
  <r>
    <n v="536821"/>
    <n v="21494"/>
    <x v="431"/>
    <n v="3"/>
    <x v="218"/>
    <x v="16"/>
    <n v="3.75"/>
    <n v="17757"/>
    <x v="0"/>
  </r>
  <r>
    <n v="536821"/>
    <n v="21094"/>
    <x v="65"/>
    <n v="6"/>
    <x v="218"/>
    <x v="14"/>
    <n v="5.0999999999999996"/>
    <n v="17757"/>
    <x v="0"/>
  </r>
  <r>
    <n v="536821"/>
    <n v="22651"/>
    <x v="535"/>
    <n v="7"/>
    <x v="218"/>
    <x v="14"/>
    <n v="5.95"/>
    <n v="17757"/>
    <x v="0"/>
  </r>
  <r>
    <n v="536821"/>
    <n v="21080"/>
    <x v="171"/>
    <n v="3"/>
    <x v="218"/>
    <x v="14"/>
    <n v="2.5499999999999998"/>
    <n v="17757"/>
    <x v="0"/>
  </r>
  <r>
    <n v="536821"/>
    <n v="22652"/>
    <x v="195"/>
    <n v="1"/>
    <x v="218"/>
    <x v="9"/>
    <n v="1.65"/>
    <n v="17757"/>
    <x v="0"/>
  </r>
  <r>
    <n v="536821"/>
    <n v="21217"/>
    <x v="1014"/>
    <n v="1"/>
    <x v="218"/>
    <x v="11"/>
    <n v="9.9499999999999993"/>
    <n v="17757"/>
    <x v="0"/>
  </r>
  <r>
    <n v="536821"/>
    <n v="22502"/>
    <x v="185"/>
    <n v="3"/>
    <x v="218"/>
    <x v="12"/>
    <n v="17.850000000000001"/>
    <n v="17757"/>
    <x v="0"/>
  </r>
  <r>
    <n v="536821"/>
    <n v="22430"/>
    <x v="1279"/>
    <n v="1"/>
    <x v="218"/>
    <x v="10"/>
    <n v="4.95"/>
    <n v="17757"/>
    <x v="0"/>
  </r>
  <r>
    <n v="536821"/>
    <n v="21429"/>
    <x v="760"/>
    <n v="1"/>
    <x v="218"/>
    <x v="9"/>
    <n v="1.65"/>
    <n v="17757"/>
    <x v="0"/>
  </r>
  <r>
    <n v="536821"/>
    <n v="22666"/>
    <x v="712"/>
    <n v="4"/>
    <x v="218"/>
    <x v="17"/>
    <n v="11.8"/>
    <n v="17757"/>
    <x v="0"/>
  </r>
  <r>
    <n v="536821"/>
    <n v="22667"/>
    <x v="711"/>
    <n v="4"/>
    <x v="218"/>
    <x v="17"/>
    <n v="11.8"/>
    <n v="17757"/>
    <x v="0"/>
  </r>
  <r>
    <n v="536821"/>
    <n v="21034"/>
    <x v="378"/>
    <n v="2"/>
    <x v="218"/>
    <x v="52"/>
    <n v="1.9"/>
    <n v="17757"/>
    <x v="0"/>
  </r>
  <r>
    <n v="536821"/>
    <n v="22425"/>
    <x v="1280"/>
    <n v="2"/>
    <x v="218"/>
    <x v="10"/>
    <n v="9.9"/>
    <n v="17757"/>
    <x v="0"/>
  </r>
  <r>
    <n v="536821"/>
    <n v="21086"/>
    <x v="172"/>
    <n v="6"/>
    <x v="218"/>
    <x v="15"/>
    <n v="3.9000000000000004"/>
    <n v="17757"/>
    <x v="0"/>
  </r>
  <r>
    <n v="536821"/>
    <n v="21240"/>
    <x v="1281"/>
    <n v="8"/>
    <x v="218"/>
    <x v="14"/>
    <n v="6.8"/>
    <n v="17757"/>
    <x v="0"/>
  </r>
  <r>
    <n v="536821"/>
    <n v="21239"/>
    <x v="1104"/>
    <n v="8"/>
    <x v="218"/>
    <x v="14"/>
    <n v="6.8"/>
    <n v="17757"/>
    <x v="0"/>
  </r>
  <r>
    <n v="536821"/>
    <n v="21238"/>
    <x v="908"/>
    <n v="5"/>
    <x v="218"/>
    <x v="14"/>
    <n v="4.25"/>
    <n v="17757"/>
    <x v="0"/>
  </r>
  <r>
    <n v="536821"/>
    <n v="22617"/>
    <x v="945"/>
    <n v="1"/>
    <x v="218"/>
    <x v="10"/>
    <n v="4.95"/>
    <n v="17757"/>
    <x v="0"/>
  </r>
  <r>
    <n v="536821"/>
    <n v="22083"/>
    <x v="95"/>
    <n v="6"/>
    <x v="218"/>
    <x v="17"/>
    <n v="17.700000000000003"/>
    <n v="17757"/>
    <x v="0"/>
  </r>
  <r>
    <n v="536821"/>
    <n v="22197"/>
    <x v="169"/>
    <n v="5"/>
    <x v="218"/>
    <x v="14"/>
    <n v="4.25"/>
    <n v="17757"/>
    <x v="0"/>
  </r>
  <r>
    <n v="536821"/>
    <n v="22631"/>
    <x v="37"/>
    <n v="1"/>
    <x v="218"/>
    <x v="18"/>
    <n v="1.95"/>
    <n v="17757"/>
    <x v="0"/>
  </r>
  <r>
    <n v="536823"/>
    <n v="22508"/>
    <x v="447"/>
    <n v="4"/>
    <x v="219"/>
    <x v="8"/>
    <n v="15"/>
    <n v="13011"/>
    <x v="0"/>
  </r>
  <r>
    <n v="536823"/>
    <s v="82494L"/>
    <x v="55"/>
    <n v="6"/>
    <x v="219"/>
    <x v="17"/>
    <n v="17.700000000000003"/>
    <n v="13011"/>
    <x v="0"/>
  </r>
  <r>
    <n v="536823"/>
    <s v="85014A"/>
    <x v="157"/>
    <n v="3"/>
    <x v="219"/>
    <x v="12"/>
    <n v="17.850000000000001"/>
    <n v="13011"/>
    <x v="0"/>
  </r>
  <r>
    <n v="536824"/>
    <s v="85123A"/>
    <x v="0"/>
    <n v="160"/>
    <x v="220"/>
    <x v="0"/>
    <n v="408"/>
    <n v="13798"/>
    <x v="0"/>
  </r>
  <r>
    <n v="536830"/>
    <n v="84077"/>
    <x v="965"/>
    <n v="2880"/>
    <x v="221"/>
    <x v="77"/>
    <n v="518.4"/>
    <n v="16754"/>
    <x v="0"/>
  </r>
  <r>
    <n v="536830"/>
    <n v="21915"/>
    <x v="295"/>
    <n v="1400"/>
    <x v="221"/>
    <x v="21"/>
    <n v="1484"/>
    <n v="16754"/>
    <x v="0"/>
  </r>
  <r>
    <n v="536831"/>
    <n v="84880"/>
    <x v="137"/>
    <n v="12"/>
    <x v="222"/>
    <x v="10"/>
    <n v="59.400000000000006"/>
    <n v="16029"/>
    <x v="0"/>
  </r>
  <r>
    <n v="536831"/>
    <n v="22207"/>
    <x v="1282"/>
    <n v="48"/>
    <x v="222"/>
    <x v="8"/>
    <n v="180"/>
    <n v="16029"/>
    <x v="0"/>
  </r>
  <r>
    <n v="536831"/>
    <n v="21929"/>
    <x v="77"/>
    <n v="100"/>
    <x v="222"/>
    <x v="9"/>
    <n v="165"/>
    <n v="16029"/>
    <x v="0"/>
  </r>
  <r>
    <n v="536831"/>
    <n v="21928"/>
    <x v="774"/>
    <n v="100"/>
    <x v="222"/>
    <x v="9"/>
    <n v="165"/>
    <n v="16029"/>
    <x v="0"/>
  </r>
  <r>
    <n v="536832"/>
    <n v="21927"/>
    <x v="1283"/>
    <n v="24"/>
    <x v="223"/>
    <x v="16"/>
    <n v="30"/>
    <n v="16634"/>
    <x v="0"/>
  </r>
  <r>
    <n v="536832"/>
    <n v="21925"/>
    <x v="1284"/>
    <n v="12"/>
    <x v="223"/>
    <x v="16"/>
    <n v="15"/>
    <n v="16634"/>
    <x v="0"/>
  </r>
  <r>
    <n v="536832"/>
    <n v="71477"/>
    <x v="898"/>
    <n v="4"/>
    <x v="223"/>
    <x v="56"/>
    <n v="13"/>
    <n v="16634"/>
    <x v="0"/>
  </r>
  <r>
    <n v="536832"/>
    <n v="21733"/>
    <x v="58"/>
    <n v="6"/>
    <x v="223"/>
    <x v="17"/>
    <n v="17.700000000000003"/>
    <n v="16634"/>
    <x v="0"/>
  </r>
  <r>
    <n v="536832"/>
    <n v="22763"/>
    <x v="1285"/>
    <n v="2"/>
    <x v="223"/>
    <x v="11"/>
    <n v="19.899999999999999"/>
    <n v="16634"/>
    <x v="0"/>
  </r>
  <r>
    <n v="536832"/>
    <n v="22863"/>
    <x v="946"/>
    <n v="6"/>
    <x v="223"/>
    <x v="17"/>
    <n v="17.700000000000003"/>
    <n v="16634"/>
    <x v="0"/>
  </r>
  <r>
    <n v="536832"/>
    <s v="84406B"/>
    <x v="2"/>
    <n v="8"/>
    <x v="223"/>
    <x v="56"/>
    <n v="26"/>
    <n v="16634"/>
    <x v="0"/>
  </r>
  <r>
    <n v="536832"/>
    <n v="85066"/>
    <x v="1286"/>
    <n v="2"/>
    <x v="223"/>
    <x v="33"/>
    <n v="25.5"/>
    <n v="16634"/>
    <x v="0"/>
  </r>
  <r>
    <n v="536833"/>
    <s v="85123A"/>
    <x v="0"/>
    <n v="6"/>
    <x v="224"/>
    <x v="17"/>
    <n v="17.700000000000003"/>
    <n v="18239"/>
    <x v="0"/>
  </r>
  <r>
    <n v="536833"/>
    <s v="84970S"/>
    <x v="166"/>
    <n v="12"/>
    <x v="224"/>
    <x v="14"/>
    <n v="10.199999999999999"/>
    <n v="18239"/>
    <x v="0"/>
  </r>
  <r>
    <n v="536833"/>
    <n v="20749"/>
    <x v="258"/>
    <n v="2"/>
    <x v="224"/>
    <x v="13"/>
    <n v="15.9"/>
    <n v="18239"/>
    <x v="0"/>
  </r>
  <r>
    <n v="536833"/>
    <s v="15060B"/>
    <x v="1201"/>
    <n v="4"/>
    <x v="224"/>
    <x v="8"/>
    <n v="15"/>
    <n v="18239"/>
    <x v="0"/>
  </r>
  <r>
    <n v="536833"/>
    <s v="85014B"/>
    <x v="156"/>
    <n v="3"/>
    <x v="224"/>
    <x v="12"/>
    <n v="17.850000000000001"/>
    <n v="18239"/>
    <x v="0"/>
  </r>
  <r>
    <n v="536833"/>
    <n v="22464"/>
    <x v="122"/>
    <n v="12"/>
    <x v="224"/>
    <x v="9"/>
    <n v="19.799999999999997"/>
    <n v="18239"/>
    <x v="0"/>
  </r>
  <r>
    <n v="536833"/>
    <n v="22465"/>
    <x v="303"/>
    <n v="12"/>
    <x v="224"/>
    <x v="9"/>
    <n v="19.799999999999997"/>
    <n v="18239"/>
    <x v="0"/>
  </r>
  <r>
    <n v="536833"/>
    <n v="22785"/>
    <x v="323"/>
    <n v="4"/>
    <x v="224"/>
    <x v="29"/>
    <n v="27"/>
    <n v="18239"/>
    <x v="0"/>
  </r>
  <r>
    <n v="536833"/>
    <n v="71053"/>
    <x v="1"/>
    <n v="4"/>
    <x v="224"/>
    <x v="8"/>
    <n v="15"/>
    <n v="18239"/>
    <x v="0"/>
  </r>
  <r>
    <n v="536833"/>
    <n v="22969"/>
    <x v="148"/>
    <n v="12"/>
    <x v="224"/>
    <x v="27"/>
    <n v="17.399999999999999"/>
    <n v="18239"/>
    <x v="0"/>
  </r>
  <r>
    <n v="536833"/>
    <n v="22810"/>
    <x v="244"/>
    <n v="6"/>
    <x v="224"/>
    <x v="17"/>
    <n v="17.700000000000003"/>
    <n v="18239"/>
    <x v="0"/>
  </r>
  <r>
    <n v="536833"/>
    <n v="22186"/>
    <x v="395"/>
    <n v="6"/>
    <x v="224"/>
    <x v="17"/>
    <n v="17.700000000000003"/>
    <n v="18239"/>
    <x v="0"/>
  </r>
  <r>
    <n v="536833"/>
    <n v="22187"/>
    <x v="658"/>
    <n v="4"/>
    <x v="224"/>
    <x v="4"/>
    <n v="17"/>
    <n v="18239"/>
    <x v="0"/>
  </r>
  <r>
    <n v="536833"/>
    <n v="22141"/>
    <x v="372"/>
    <n v="6"/>
    <x v="224"/>
    <x v="7"/>
    <n v="12.600000000000001"/>
    <n v="18239"/>
    <x v="0"/>
  </r>
  <r>
    <n v="536833"/>
    <n v="22144"/>
    <x v="373"/>
    <n v="6"/>
    <x v="224"/>
    <x v="7"/>
    <n v="12.600000000000001"/>
    <n v="18239"/>
    <x v="0"/>
  </r>
  <r>
    <n v="536833"/>
    <n v="22121"/>
    <x v="724"/>
    <n v="3"/>
    <x v="224"/>
    <x v="12"/>
    <n v="17.850000000000001"/>
    <n v="18239"/>
    <x v="0"/>
  </r>
  <r>
    <n v="536833"/>
    <n v="21364"/>
    <x v="948"/>
    <n v="2"/>
    <x v="224"/>
    <x v="29"/>
    <n v="13.5"/>
    <n v="18239"/>
    <x v="0"/>
  </r>
  <r>
    <n v="536833"/>
    <n v="22573"/>
    <x v="503"/>
    <n v="12"/>
    <x v="224"/>
    <x v="14"/>
    <n v="10.199999999999999"/>
    <n v="18239"/>
    <x v="0"/>
  </r>
  <r>
    <n v="536833"/>
    <n v="22576"/>
    <x v="848"/>
    <n v="12"/>
    <x v="224"/>
    <x v="14"/>
    <n v="10.199999999999999"/>
    <n v="18239"/>
    <x v="0"/>
  </r>
  <r>
    <n v="536833"/>
    <n v="22578"/>
    <x v="875"/>
    <n v="12"/>
    <x v="224"/>
    <x v="14"/>
    <n v="10.199999999999999"/>
    <n v="18239"/>
    <x v="0"/>
  </r>
  <r>
    <n v="536833"/>
    <n v="22593"/>
    <x v="405"/>
    <n v="12"/>
    <x v="224"/>
    <x v="14"/>
    <n v="10.199999999999999"/>
    <n v="18239"/>
    <x v="0"/>
  </r>
  <r>
    <n v="536833"/>
    <n v="22595"/>
    <x v="406"/>
    <n v="12"/>
    <x v="224"/>
    <x v="14"/>
    <n v="10.199999999999999"/>
    <n v="18239"/>
    <x v="0"/>
  </r>
  <r>
    <n v="536833"/>
    <n v="35961"/>
    <x v="783"/>
    <n v="12"/>
    <x v="224"/>
    <x v="14"/>
    <n v="10.199999999999999"/>
    <n v="18239"/>
    <x v="0"/>
  </r>
  <r>
    <n v="536833"/>
    <n v="22334"/>
    <x v="1287"/>
    <n v="8"/>
    <x v="224"/>
    <x v="9"/>
    <n v="13.2"/>
    <n v="18239"/>
    <x v="0"/>
  </r>
  <r>
    <n v="536833"/>
    <n v="22910"/>
    <x v="167"/>
    <n v="6"/>
    <x v="224"/>
    <x v="17"/>
    <n v="17.700000000000003"/>
    <n v="18239"/>
    <x v="0"/>
  </r>
  <r>
    <n v="536833"/>
    <n v="22065"/>
    <x v="871"/>
    <n v="12"/>
    <x v="224"/>
    <x v="27"/>
    <n v="17.399999999999999"/>
    <n v="18239"/>
    <x v="0"/>
  </r>
  <r>
    <n v="536833"/>
    <n v="21349"/>
    <x v="1288"/>
    <n v="2"/>
    <x v="224"/>
    <x v="29"/>
    <n v="13.5"/>
    <n v="18239"/>
    <x v="0"/>
  </r>
  <r>
    <n v="536833"/>
    <n v="21352"/>
    <x v="870"/>
    <n v="2"/>
    <x v="224"/>
    <x v="29"/>
    <n v="13.5"/>
    <n v="18239"/>
    <x v="0"/>
  </r>
  <r>
    <n v="536833"/>
    <n v="21621"/>
    <x v="530"/>
    <n v="2"/>
    <x v="224"/>
    <x v="35"/>
    <n v="17"/>
    <n v="18239"/>
    <x v="0"/>
  </r>
  <r>
    <n v="536834"/>
    <n v="21111"/>
    <x v="595"/>
    <n v="12"/>
    <x v="225"/>
    <x v="17"/>
    <n v="35.400000000000006"/>
    <n v="14576"/>
    <x v="0"/>
  </r>
  <r>
    <n v="536835"/>
    <n v="22655"/>
    <x v="1289"/>
    <n v="1"/>
    <x v="226"/>
    <x v="78"/>
    <n v="295"/>
    <n v="13145"/>
    <x v="0"/>
  </r>
  <r>
    <n v="536836"/>
    <n v="21231"/>
    <x v="824"/>
    <n v="20"/>
    <x v="227"/>
    <x v="16"/>
    <n v="25"/>
    <n v="18168"/>
    <x v="0"/>
  </r>
  <r>
    <n v="536836"/>
    <n v="21232"/>
    <x v="208"/>
    <n v="20"/>
    <x v="227"/>
    <x v="16"/>
    <n v="25"/>
    <n v="18168"/>
    <x v="0"/>
  </r>
  <r>
    <n v="536836"/>
    <n v="22060"/>
    <x v="1290"/>
    <n v="2"/>
    <x v="227"/>
    <x v="11"/>
    <n v="19.899999999999999"/>
    <n v="18168"/>
    <x v="0"/>
  </r>
  <r>
    <n v="536836"/>
    <n v="37449"/>
    <x v="823"/>
    <n v="2"/>
    <x v="227"/>
    <x v="11"/>
    <n v="19.899999999999999"/>
    <n v="18168"/>
    <x v="0"/>
  </r>
  <r>
    <n v="536836"/>
    <n v="22061"/>
    <x v="1291"/>
    <n v="2"/>
    <x v="227"/>
    <x v="11"/>
    <n v="19.899999999999999"/>
    <n v="18168"/>
    <x v="0"/>
  </r>
  <r>
    <n v="536836"/>
    <n v="21843"/>
    <x v="722"/>
    <n v="2"/>
    <x v="227"/>
    <x v="23"/>
    <n v="21.9"/>
    <n v="18168"/>
    <x v="0"/>
  </r>
  <r>
    <n v="536836"/>
    <n v="21531"/>
    <x v="1292"/>
    <n v="2"/>
    <x v="227"/>
    <x v="0"/>
    <n v="5.0999999999999996"/>
    <n v="18168"/>
    <x v="0"/>
  </r>
  <r>
    <n v="536836"/>
    <n v="21539"/>
    <x v="1219"/>
    <n v="3"/>
    <x v="227"/>
    <x v="10"/>
    <n v="14.850000000000001"/>
    <n v="18168"/>
    <x v="0"/>
  </r>
  <r>
    <n v="536836"/>
    <n v="22198"/>
    <x v="170"/>
    <n v="2"/>
    <x v="227"/>
    <x v="9"/>
    <n v="3.3"/>
    <n v="18168"/>
    <x v="0"/>
  </r>
  <r>
    <n v="536836"/>
    <n v="22197"/>
    <x v="169"/>
    <n v="2"/>
    <x v="227"/>
    <x v="14"/>
    <n v="1.7"/>
    <n v="18168"/>
    <x v="0"/>
  </r>
  <r>
    <n v="536836"/>
    <n v="22633"/>
    <x v="7"/>
    <n v="4"/>
    <x v="227"/>
    <x v="7"/>
    <n v="8.4"/>
    <n v="18168"/>
    <x v="0"/>
  </r>
  <r>
    <n v="536836"/>
    <n v="22180"/>
    <x v="187"/>
    <n v="1"/>
    <x v="227"/>
    <x v="11"/>
    <n v="9.9499999999999993"/>
    <n v="18168"/>
    <x v="0"/>
  </r>
  <r>
    <n v="536836"/>
    <n v="21218"/>
    <x v="1098"/>
    <n v="2"/>
    <x v="227"/>
    <x v="8"/>
    <n v="7.5"/>
    <n v="18168"/>
    <x v="0"/>
  </r>
  <r>
    <n v="536836"/>
    <n v="21155"/>
    <x v="1200"/>
    <n v="1"/>
    <x v="227"/>
    <x v="7"/>
    <n v="2.1"/>
    <n v="18168"/>
    <x v="0"/>
  </r>
  <r>
    <n v="536836"/>
    <n v="21039"/>
    <x v="1293"/>
    <n v="1"/>
    <x v="227"/>
    <x v="0"/>
    <n v="2.5499999999999998"/>
    <n v="18168"/>
    <x v="0"/>
  </r>
  <r>
    <n v="536836"/>
    <n v="21157"/>
    <x v="1294"/>
    <n v="1"/>
    <x v="227"/>
    <x v="7"/>
    <n v="2.1"/>
    <n v="18168"/>
    <x v="0"/>
  </r>
  <r>
    <n v="536836"/>
    <n v="21041"/>
    <x v="602"/>
    <n v="1"/>
    <x v="227"/>
    <x v="17"/>
    <n v="2.95"/>
    <n v="18168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3C07E8-DEA4-47EA-9EED-C4189ED2640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prodcuts">
  <location ref="A270:B558" firstHeaderRow="1" firstDataRow="1" firstDataCol="1"/>
  <pivotFields count="12">
    <pivotField showAll="0"/>
    <pivotField showAll="0"/>
    <pivotField axis="axisRow" showAll="0" measureFilter="1">
      <items count="1296">
        <item x="612"/>
        <item x="40"/>
        <item x="300"/>
        <item x="1143"/>
        <item x="370"/>
        <item x="568"/>
        <item x="629"/>
        <item x="971"/>
        <item x="628"/>
        <item x="1142"/>
        <item x="1045"/>
        <item x="294"/>
        <item x="1193"/>
        <item x="873"/>
        <item x="714"/>
        <item x="1109"/>
        <item x="710"/>
        <item x="937"/>
        <item x="637"/>
        <item x="753"/>
        <item x="283"/>
        <item x="178"/>
        <item x="117"/>
        <item x="118"/>
        <item x="975"/>
        <item x="884"/>
        <item x="512"/>
        <item x="579"/>
        <item x="526"/>
        <item x="913"/>
        <item x="527"/>
        <item x="511"/>
        <item x="532"/>
        <item x="1031"/>
        <item x="461"/>
        <item x="1211"/>
        <item x="1212"/>
        <item x="320"/>
        <item x="151"/>
        <item x="371"/>
        <item x="1171"/>
        <item x="322"/>
        <item x="881"/>
        <item x="346"/>
        <item x="369"/>
        <item x="349"/>
        <item x="415"/>
        <item x="390"/>
        <item x="72"/>
        <item x="286"/>
        <item x="397"/>
        <item x="347"/>
        <item x="1072"/>
        <item x="1071"/>
        <item x="539"/>
        <item x="312"/>
        <item x="541"/>
        <item x="82"/>
        <item x="892"/>
        <item x="28"/>
        <item x="199"/>
        <item x="200"/>
        <item x="26"/>
        <item x="27"/>
        <item x="974"/>
        <item x="1139"/>
        <item x="1167"/>
        <item x="1173"/>
        <item x="354"/>
        <item x="809"/>
        <item x="115"/>
        <item x="744"/>
        <item x="733"/>
        <item x="553"/>
        <item x="1156"/>
        <item x="732"/>
        <item x="248"/>
        <item x="1020"/>
        <item x="1127"/>
        <item x="821"/>
        <item x="626"/>
        <item x="146"/>
        <item x="1049"/>
        <item x="9"/>
        <item x="638"/>
        <item x="258"/>
        <item x="1272"/>
        <item x="1215"/>
        <item x="1153"/>
        <item x="919"/>
        <item x="981"/>
        <item x="206"/>
        <item x="1159"/>
        <item x="930"/>
        <item x="929"/>
        <item x="321"/>
        <item x="945"/>
        <item x="107"/>
        <item x="973"/>
        <item x="972"/>
        <item x="223"/>
        <item x="987"/>
        <item x="1217"/>
        <item x="1155"/>
        <item x="25"/>
        <item x="236"/>
        <item x="799"/>
        <item x="1202"/>
        <item x="906"/>
        <item x="853"/>
        <item x="403"/>
        <item x="215"/>
        <item x="1095"/>
        <item x="677"/>
        <item x="788"/>
        <item x="716"/>
        <item x="327"/>
        <item x="1199"/>
        <item x="872"/>
        <item x="483"/>
        <item x="683"/>
        <item x="916"/>
        <item x="1205"/>
        <item x="1169"/>
        <item x="196"/>
        <item x="633"/>
        <item x="342"/>
        <item x="1228"/>
        <item x="591"/>
        <item x="250"/>
        <item x="524"/>
        <item x="481"/>
        <item x="616"/>
        <item x="1117"/>
        <item x="1196"/>
        <item x="157"/>
        <item x="1138"/>
        <item x="912"/>
        <item x="64"/>
        <item x="552"/>
        <item x="1086"/>
        <item x="761"/>
        <item x="24"/>
        <item x="159"/>
        <item x="768"/>
        <item x="272"/>
        <item x="835"/>
        <item x="476"/>
        <item x="1137"/>
        <item x="1062"/>
        <item x="296"/>
        <item x="1150"/>
        <item x="263"/>
        <item x="106"/>
        <item x="464"/>
        <item x="942"/>
        <item x="584"/>
        <item x="630"/>
        <item x="600"/>
        <item x="1103"/>
        <item x="1247"/>
        <item x="1281"/>
        <item x="361"/>
        <item x="1235"/>
        <item x="1253"/>
        <item x="1224"/>
        <item x="507"/>
        <item x="792"/>
        <item x="993"/>
        <item x="486"/>
        <item x="777"/>
        <item x="1283"/>
        <item x="1081"/>
        <item x="348"/>
        <item x="695"/>
        <item x="1265"/>
        <item x="216"/>
        <item x="685"/>
        <item x="14"/>
        <item x="16"/>
        <item x="15"/>
        <item x="436"/>
        <item x="816"/>
        <item x="1119"/>
        <item x="266"/>
        <item x="817"/>
        <item x="276"/>
        <item x="895"/>
        <item x="1017"/>
        <item x="567"/>
        <item x="969"/>
        <item x="656"/>
        <item x="936"/>
        <item x="339"/>
        <item x="1102"/>
        <item x="1008"/>
        <item x="583"/>
        <item x="582"/>
        <item x="789"/>
        <item x="767"/>
        <item x="257"/>
        <item x="566"/>
        <item x="547"/>
        <item x="316"/>
        <item x="990"/>
        <item x="857"/>
        <item x="310"/>
        <item x="991"/>
        <item x="546"/>
        <item x="557"/>
        <item x="536"/>
        <item x="856"/>
        <item x="694"/>
        <item x="642"/>
        <item x="874"/>
        <item x="805"/>
        <item x="773"/>
        <item x="1128"/>
        <item x="1274"/>
        <item x="893"/>
        <item x="823"/>
        <item x="100"/>
        <item x="445"/>
        <item x="446"/>
        <item x="105"/>
        <item x="452"/>
        <item x="444"/>
        <item x="74"/>
        <item x="1099"/>
        <item x="428"/>
        <item x="1101"/>
        <item x="1100"/>
        <item x="1036"/>
        <item x="958"/>
        <item x="888"/>
        <item x="889"/>
        <item x="762"/>
        <item x="38"/>
        <item x="1209"/>
        <item x="763"/>
        <item x="801"/>
        <item x="736"/>
        <item x="721"/>
        <item x="197"/>
        <item x="966"/>
        <item x="411"/>
        <item x="412"/>
        <item x="640"/>
        <item x="647"/>
        <item x="927"/>
        <item x="885"/>
        <item x="325"/>
        <item x="1254"/>
        <item x="654"/>
        <item x="655"/>
        <item x="924"/>
        <item x="1130"/>
        <item x="139"/>
        <item x="1079"/>
        <item x="608"/>
        <item x="277"/>
        <item x="112"/>
        <item x="212"/>
        <item x="1260"/>
        <item x="1275"/>
        <item x="1276"/>
        <item x="960"/>
        <item x="373"/>
        <item x="372"/>
        <item x="455"/>
        <item x="522"/>
        <item x="851"/>
        <item x="406"/>
        <item x="405"/>
        <item x="404"/>
        <item x="338"/>
        <item x="606"/>
        <item x="843"/>
        <item x="152"/>
        <item x="413"/>
        <item x="617"/>
        <item x="498"/>
        <item x="780"/>
        <item x="779"/>
        <item x="871"/>
        <item x="746"/>
        <item x="954"/>
        <item x="747"/>
        <item x="505"/>
        <item x="610"/>
        <item x="1078"/>
        <item x="1077"/>
        <item x="499"/>
        <item x="465"/>
        <item x="1190"/>
        <item x="928"/>
        <item x="837"/>
        <item x="514"/>
        <item x="830"/>
        <item x="37"/>
        <item x="1249"/>
        <item x="1177"/>
        <item x="1176"/>
        <item x="555"/>
        <item x="128"/>
        <item x="682"/>
        <item x="1197"/>
        <item x="453"/>
        <item x="333"/>
        <item x="85"/>
        <item x="1093"/>
        <item x="193"/>
        <item x="1178"/>
        <item x="1015"/>
        <item x="121"/>
        <item x="898"/>
        <item x="460"/>
        <item x="1123"/>
        <item x="1122"/>
        <item x="91"/>
        <item x="469"/>
        <item x="1267"/>
        <item x="728"/>
        <item x="456"/>
        <item x="255"/>
        <item x="1073"/>
        <item x="368"/>
        <item x="374"/>
        <item x="890"/>
        <item x="556"/>
        <item x="2"/>
        <item x="129"/>
        <item x="621"/>
        <item x="622"/>
        <item x="597"/>
        <item x="794"/>
        <item x="1286"/>
        <item x="754"/>
        <item x="1067"/>
        <item x="432"/>
        <item x="758"/>
        <item x="793"/>
        <item x="1175"/>
        <item x="982"/>
        <item x="1048"/>
        <item x="1057"/>
        <item x="719"/>
        <item x="174"/>
        <item x="1162"/>
        <item x="1163"/>
        <item x="1164"/>
        <item x="482"/>
        <item x="485"/>
        <item x="484"/>
        <item x="1097"/>
        <item x="1287"/>
        <item x="519"/>
        <item x="168"/>
        <item x="231"/>
        <item x="1051"/>
        <item x="772"/>
        <item x="192"/>
        <item x="1183"/>
        <item x="359"/>
        <item x="815"/>
        <item x="813"/>
        <item x="521"/>
        <item x="755"/>
        <item x="207"/>
        <item x="110"/>
        <item x="306"/>
        <item x="858"/>
        <item x="20"/>
        <item x="684"/>
        <item x="305"/>
        <item x="955"/>
        <item x="739"/>
        <item x="235"/>
        <item x="756"/>
        <item x="334"/>
        <item x="447"/>
        <item x="781"/>
        <item x="1172"/>
        <item x="103"/>
        <item x="104"/>
        <item x="878"/>
        <item x="47"/>
        <item x="624"/>
        <item x="1223"/>
        <item x="997"/>
        <item x="717"/>
        <item x="988"/>
        <item x="918"/>
        <item x="132"/>
        <item x="1280"/>
        <item x="131"/>
        <item x="130"/>
        <item x="627"/>
        <item x="1160"/>
        <item x="1279"/>
        <item x="967"/>
        <item x="176"/>
        <item x="614"/>
        <item x="870"/>
        <item x="752"/>
        <item x="1201"/>
        <item x="265"/>
        <item x="474"/>
        <item x="142"/>
        <item x="1157"/>
        <item x="229"/>
        <item x="188"/>
        <item x="681"/>
        <item x="1259"/>
        <item x="442"/>
        <item x="810"/>
        <item x="812"/>
        <item x="811"/>
        <item x="921"/>
        <item x="87"/>
        <item x="98"/>
        <item x="1231"/>
        <item x="402"/>
        <item x="398"/>
        <item x="365"/>
        <item x="380"/>
        <item x="326"/>
        <item x="379"/>
        <item x="376"/>
        <item x="951"/>
        <item x="364"/>
        <item x="375"/>
        <item x="419"/>
        <item x="418"/>
        <item x="420"/>
        <item x="12"/>
        <item x="408"/>
        <item x="377"/>
        <item x="1055"/>
        <item x="876"/>
        <item x="490"/>
        <item x="145"/>
        <item x="1252"/>
        <item x="1257"/>
        <item x="1145"/>
        <item x="341"/>
        <item x="947"/>
        <item x="1001"/>
        <item x="935"/>
        <item x="383"/>
        <item x="382"/>
        <item x="386"/>
        <item x="384"/>
        <item x="783"/>
        <item x="1050"/>
        <item x="1146"/>
        <item x="795"/>
        <item x="1006"/>
        <item x="1005"/>
        <item x="796"/>
        <item x="720"/>
        <item x="797"/>
        <item x="473"/>
        <item x="1013"/>
        <item x="149"/>
        <item x="147"/>
        <item x="1194"/>
        <item x="1282"/>
        <item x="336"/>
        <item x="1251"/>
        <item x="1198"/>
        <item x="1185"/>
        <item x="590"/>
        <item x="1191"/>
        <item x="1246"/>
        <item x="850"/>
        <item x="581"/>
        <item x="535"/>
        <item x="1204"/>
        <item x="676"/>
        <item x="92"/>
        <item x="706"/>
        <item x="705"/>
        <item x="144"/>
        <item x="1141"/>
        <item x="437"/>
        <item x="80"/>
        <item x="1066"/>
        <item x="675"/>
        <item x="1010"/>
        <item x="1009"/>
        <item x="1266"/>
        <item x="108"/>
        <item x="1038"/>
        <item x="664"/>
        <item x="663"/>
        <item x="6"/>
        <item x="1152"/>
        <item x="829"/>
        <item x="849"/>
        <item x="1027"/>
        <item x="939"/>
        <item x="751"/>
        <item x="896"/>
        <item x="658"/>
        <item x="869"/>
        <item x="271"/>
        <item x="914"/>
        <item x="463"/>
        <item x="834"/>
        <item x="475"/>
        <item x="1151"/>
        <item x="1018"/>
        <item x="360"/>
        <item x="623"/>
        <item x="1035"/>
        <item x="438"/>
        <item x="241"/>
        <item x="1089"/>
        <item x="686"/>
        <item x="262"/>
        <item x="734"/>
        <item x="109"/>
        <item x="1230"/>
        <item x="194"/>
        <item x="416"/>
        <item x="201"/>
        <item x="190"/>
        <item x="8"/>
        <item x="191"/>
        <item x="189"/>
        <item x="7"/>
        <item x="1174"/>
        <item x="970"/>
        <item x="1133"/>
        <item x="468"/>
        <item x="620"/>
        <item x="166"/>
        <item x="1229"/>
        <item x="123"/>
        <item x="122"/>
        <item x="303"/>
        <item x="625"/>
        <item x="1056"/>
        <item x="458"/>
        <item x="493"/>
        <item x="290"/>
        <item x="269"/>
        <item x="126"/>
        <item x="125"/>
        <item x="501"/>
        <item x="748"/>
        <item x="1058"/>
        <item x="572"/>
        <item x="573"/>
        <item x="570"/>
        <item x="574"/>
        <item x="571"/>
        <item x="575"/>
        <item x="544"/>
        <item x="17"/>
        <item x="143"/>
        <item x="926"/>
        <item x="148"/>
        <item x="996"/>
        <item x="1261"/>
        <item x="268"/>
        <item x="211"/>
        <item x="57"/>
        <item x="454"/>
        <item x="708"/>
        <item x="707"/>
        <item x="1244"/>
        <item x="240"/>
        <item x="31"/>
        <item x="160"/>
        <item x="202"/>
        <item x="643"/>
        <item x="116"/>
        <item x="1075"/>
        <item x="635"/>
        <item x="13"/>
        <item x="976"/>
        <item x="1288"/>
        <item x="164"/>
        <item x="163"/>
        <item x="78"/>
        <item x="21"/>
        <item x="1237"/>
        <item x="256"/>
        <item x="844"/>
        <item x="964"/>
        <item x="723"/>
        <item x="60"/>
        <item x="61"/>
        <item x="133"/>
        <item x="350"/>
        <item x="59"/>
        <item x="77"/>
        <item x="138"/>
        <item x="774"/>
        <item x="1068"/>
        <item x="355"/>
        <item x="775"/>
        <item x="639"/>
        <item x="81"/>
        <item x="589"/>
        <item x="76"/>
        <item x="1053"/>
        <item x="1285"/>
        <item x="1187"/>
        <item x="1186"/>
        <item x="1184"/>
        <item x="1263"/>
        <item x="1268"/>
        <item x="907"/>
        <item x="440"/>
        <item x="470"/>
        <item x="1012"/>
        <item x="439"/>
        <item x="237"/>
        <item x="3"/>
        <item x="233"/>
        <item x="900"/>
        <item x="702"/>
        <item x="925"/>
        <item x="551"/>
        <item x="1291"/>
        <item x="1290"/>
        <item x="466"/>
        <item x="749"/>
        <item x="161"/>
        <item x="170"/>
        <item x="615"/>
        <item x="838"/>
        <item x="1258"/>
        <item x="1121"/>
        <item x="224"/>
        <item x="765"/>
        <item x="904"/>
        <item x="901"/>
        <item x="903"/>
        <item x="902"/>
        <item x="140"/>
        <item x="1148"/>
        <item x="1165"/>
        <item x="894"/>
        <item x="1004"/>
        <item x="1161"/>
        <item x="764"/>
        <item x="18"/>
        <item x="1220"/>
        <item x="1131"/>
        <item x="1264"/>
        <item x="922"/>
        <item x="308"/>
        <item x="979"/>
        <item x="289"/>
        <item x="288"/>
        <item x="136"/>
        <item x="261"/>
        <item x="66"/>
        <item x="259"/>
        <item x="287"/>
        <item x="260"/>
        <item x="36"/>
        <item x="68"/>
        <item x="860"/>
        <item x="293"/>
        <item x="337"/>
        <item x="292"/>
        <item x="427"/>
        <item x="426"/>
        <item x="984"/>
        <item x="425"/>
        <item x="820"/>
        <item x="819"/>
        <item x="818"/>
        <item x="649"/>
        <item x="491"/>
        <item x="518"/>
        <item x="855"/>
        <item x="651"/>
        <item x="1221"/>
        <item x="645"/>
        <item x="1129"/>
        <item x="956"/>
        <item x="632"/>
        <item x="576"/>
        <item x="441"/>
        <item x="234"/>
        <item x="239"/>
        <item x="665"/>
        <item x="1080"/>
        <item x="1115"/>
        <item x="822"/>
        <item x="502"/>
        <item x="690"/>
        <item x="42"/>
        <item x="689"/>
        <item x="691"/>
        <item x="43"/>
        <item x="44"/>
        <item x="1060"/>
        <item x="661"/>
        <item x="1227"/>
        <item x="230"/>
        <item x="537"/>
        <item x="538"/>
        <item x="886"/>
        <item x="887"/>
        <item x="1250"/>
        <item x="1269"/>
        <item x="1270"/>
        <item x="1271"/>
        <item x="1248"/>
        <item x="1054"/>
        <item x="1052"/>
        <item x="636"/>
        <item x="607"/>
        <item x="451"/>
        <item x="124"/>
        <item x="307"/>
        <item x="836"/>
        <item x="670"/>
        <item x="715"/>
        <item x="724"/>
        <item x="814"/>
        <item x="832"/>
        <item x="726"/>
        <item x="827"/>
        <item x="826"/>
        <item x="523"/>
        <item x="515"/>
        <item x="135"/>
        <item x="808"/>
        <item x="351"/>
        <item x="298"/>
        <item x="317"/>
        <item x="641"/>
        <item x="699"/>
        <item x="700"/>
        <item x="985"/>
        <item x="492"/>
        <item x="409"/>
        <item x="704"/>
        <item x="407"/>
        <item x="204"/>
        <item x="698"/>
        <item x="701"/>
        <item x="1059"/>
        <item x="696"/>
        <item x="693"/>
        <item x="697"/>
        <item x="604"/>
        <item x="1108"/>
        <item x="443"/>
        <item x="580"/>
        <item x="644"/>
        <item x="1106"/>
        <item x="1107"/>
        <item x="513"/>
        <item x="70"/>
        <item x="414"/>
        <item x="71"/>
        <item x="285"/>
        <item x="69"/>
        <item x="284"/>
        <item x="766"/>
        <item x="776"/>
        <item x="353"/>
        <item x="897"/>
        <item x="352"/>
        <item x="1166"/>
        <item x="340"/>
        <item x="29"/>
        <item x="743"/>
        <item x="1041"/>
        <item x="1277"/>
        <item x="534"/>
        <item x="46"/>
        <item x="1208"/>
        <item x="650"/>
        <item x="95"/>
        <item x="167"/>
        <item x="399"/>
        <item x="184"/>
        <item x="183"/>
        <item x="978"/>
        <item x="1278"/>
        <item x="278"/>
        <item x="279"/>
        <item x="280"/>
        <item x="977"/>
        <item x="952"/>
        <item x="1179"/>
        <item x="343"/>
        <item x="948"/>
        <item x="725"/>
        <item x="1034"/>
        <item x="652"/>
        <item x="992"/>
        <item x="309"/>
        <item x="86"/>
        <item x="177"/>
        <item x="1030"/>
        <item x="218"/>
        <item x="596"/>
        <item x="185"/>
        <item x="220"/>
        <item x="1021"/>
        <item x="88"/>
        <item x="1016"/>
        <item x="1104"/>
        <item x="363"/>
        <item x="613"/>
        <item x="598"/>
        <item x="344"/>
        <item x="882"/>
        <item x="94"/>
        <item x="601"/>
        <item x="209"/>
        <item x="270"/>
        <item x="1082"/>
        <item x="1070"/>
        <item x="1144"/>
        <item x="787"/>
        <item x="1061"/>
        <item x="561"/>
        <item x="709"/>
        <item x="1147"/>
        <item x="542"/>
        <item x="1195"/>
        <item x="880"/>
        <item x="264"/>
        <item x="253"/>
        <item x="585"/>
        <item x="599"/>
        <item x="1113"/>
        <item x="1214"/>
        <item x="729"/>
        <item x="487"/>
        <item x="1181"/>
        <item x="345"/>
        <item x="868"/>
        <item x="957"/>
        <item x="560"/>
        <item x="562"/>
        <item x="471"/>
        <item x="687"/>
        <item x="314"/>
        <item x="423"/>
        <item x="688"/>
        <item x="422"/>
        <item x="424"/>
        <item x="828"/>
        <item x="738"/>
        <item x="742"/>
        <item x="718"/>
        <item x="173"/>
        <item x="786"/>
        <item x="785"/>
        <item x="545"/>
        <item x="10"/>
        <item x="11"/>
        <item x="1140"/>
        <item x="943"/>
        <item x="944"/>
        <item x="45"/>
        <item x="1262"/>
        <item x="543"/>
        <item x="540"/>
        <item x="1024"/>
        <item x="410"/>
        <item x="1168"/>
        <item x="1170"/>
        <item x="488"/>
        <item x="1028"/>
        <item x="548"/>
        <item x="713"/>
        <item x="712"/>
        <item x="711"/>
        <item x="19"/>
        <item x="525"/>
        <item x="1085"/>
        <item x="113"/>
        <item x="295"/>
        <item x="63"/>
        <item x="1094"/>
        <item x="75"/>
        <item x="22"/>
        <item x="1192"/>
        <item x="158"/>
        <item x="84"/>
        <item x="646"/>
        <item x="1087"/>
        <item x="1069"/>
        <item x="735"/>
        <item x="760"/>
        <item x="332"/>
        <item x="58"/>
        <item x="331"/>
        <item x="1090"/>
        <item x="634"/>
        <item x="435"/>
        <item x="917"/>
        <item x="1234"/>
        <item x="949"/>
        <item x="1019"/>
        <item x="1219"/>
        <item x="722"/>
        <item x="1207"/>
        <item x="933"/>
        <item x="908"/>
        <item x="389"/>
        <item x="205"/>
        <item x="450"/>
        <item x="602"/>
        <item x="1200"/>
        <item x="362"/>
        <item x="1046"/>
        <item x="1232"/>
        <item x="1014"/>
        <item x="1218"/>
        <item x="1293"/>
        <item x="1292"/>
        <item x="367"/>
        <item x="703"/>
        <item x="1047"/>
        <item x="156"/>
        <item x="1294"/>
        <item x="679"/>
        <item x="770"/>
        <item x="994"/>
        <item x="1098"/>
        <item x="395"/>
        <item x="831"/>
        <item x="457"/>
        <item x="39"/>
        <item x="549"/>
        <item x="4"/>
        <item x="529"/>
        <item x="48"/>
        <item x="531"/>
        <item x="803"/>
        <item x="1026"/>
        <item x="448"/>
        <item x="459"/>
        <item x="254"/>
        <item x="578"/>
        <item x="175"/>
        <item x="187"/>
        <item x="101"/>
        <item x="509"/>
        <item x="593"/>
        <item x="510"/>
        <item x="79"/>
        <item x="378"/>
        <item x="489"/>
        <item x="391"/>
        <item x="915"/>
        <item x="319"/>
        <item x="392"/>
        <item x="497"/>
        <item x="516"/>
        <item x="674"/>
        <item x="603"/>
        <item x="891"/>
        <item x="963"/>
        <item x="842"/>
        <item x="528"/>
        <item x="757"/>
        <item x="275"/>
        <item x="931"/>
        <item x="150"/>
        <item x="165"/>
        <item x="932"/>
        <item x="618"/>
        <item x="431"/>
        <item x="318"/>
        <item x="1116"/>
        <item x="1025"/>
        <item x="357"/>
        <item x="358"/>
        <item x="34"/>
        <item x="182"/>
        <item x="472"/>
        <item x="879"/>
        <item x="387"/>
        <item x="221"/>
        <item x="434"/>
        <item x="959"/>
        <item x="247"/>
        <item x="533"/>
        <item x="49"/>
        <item x="222"/>
        <item x="1088"/>
        <item x="214"/>
        <item x="923"/>
        <item x="1033"/>
        <item x="385"/>
        <item x="778"/>
        <item x="961"/>
        <item x="329"/>
        <item x="417"/>
        <item x="243"/>
        <item x="1044"/>
        <item x="119"/>
        <item x="273"/>
        <item x="5"/>
        <item x="609"/>
        <item x="727"/>
        <item x="833"/>
        <item x="550"/>
        <item x="517"/>
        <item x="911"/>
        <item x="554"/>
        <item x="299"/>
        <item x="393"/>
        <item x="798"/>
        <item x="203"/>
        <item x="281"/>
        <item x="154"/>
        <item x="155"/>
        <item x="282"/>
        <item x="366"/>
        <item x="1135"/>
        <item x="227"/>
        <item x="226"/>
        <item x="825"/>
        <item x="1084"/>
        <item x="845"/>
        <item x="847"/>
        <item x="565"/>
        <item x="840"/>
        <item x="846"/>
        <item x="563"/>
        <item x="564"/>
        <item x="920"/>
        <item x="1092"/>
        <item x="1188"/>
        <item x="102"/>
        <item x="274"/>
        <item x="745"/>
        <item x="179"/>
        <item x="1189"/>
        <item x="245"/>
        <item x="244"/>
        <item x="430"/>
        <item x="1114"/>
        <item x="592"/>
        <item x="313"/>
        <item x="1134"/>
        <item x="1111"/>
        <item x="246"/>
        <item x="496"/>
        <item x="587"/>
        <item x="242"/>
        <item x="479"/>
        <item x="660"/>
        <item x="33"/>
        <item x="171"/>
        <item x="867"/>
        <item x="1037"/>
        <item x="910"/>
        <item x="941"/>
        <item x="938"/>
        <item x="667"/>
        <item x="291"/>
        <item x="172"/>
        <item x="65"/>
        <item x="506"/>
        <item x="1023"/>
        <item x="1118"/>
        <item x="1126"/>
        <item x="210"/>
        <item x="219"/>
        <item x="741"/>
        <item x="806"/>
        <item x="1149"/>
        <item x="673"/>
        <item x="304"/>
        <item x="232"/>
        <item x="730"/>
        <item x="302"/>
        <item x="1105"/>
        <item x="89"/>
        <item x="1256"/>
        <item x="1022"/>
        <item x="297"/>
        <item x="784"/>
        <item x="1132"/>
        <item x="1110"/>
        <item x="217"/>
        <item x="588"/>
        <item x="520"/>
        <item x="671"/>
        <item x="315"/>
        <item x="467"/>
        <item x="864"/>
        <item x="198"/>
        <item x="866"/>
        <item x="750"/>
        <item x="96"/>
        <item x="162"/>
        <item x="594"/>
        <item x="1083"/>
        <item x="169"/>
        <item x="800"/>
        <item x="569"/>
        <item x="1043"/>
        <item x="731"/>
        <item x="1125"/>
        <item x="558"/>
        <item x="1042"/>
        <item x="802"/>
        <item x="865"/>
        <item x="252"/>
        <item x="1233"/>
        <item x="946"/>
        <item x="388"/>
        <item x="1239"/>
        <item x="1240"/>
        <item x="1242"/>
        <item x="1238"/>
        <item x="1241"/>
        <item x="962"/>
        <item x="324"/>
        <item x="1136"/>
        <item x="35"/>
        <item x="1180"/>
        <item x="1216"/>
        <item x="909"/>
        <item x="323"/>
        <item x="500"/>
        <item x="186"/>
        <item x="251"/>
        <item x="503"/>
        <item x="30"/>
        <item x="249"/>
        <item x="208"/>
        <item x="62"/>
        <item x="1112"/>
        <item x="67"/>
        <item x="737"/>
        <item x="356"/>
        <item x="659"/>
        <item x="1076"/>
        <item x="791"/>
        <item x="669"/>
        <item x="848"/>
        <item x="899"/>
        <item x="980"/>
        <item x="605"/>
        <item x="824"/>
        <item x="807"/>
        <item x="804"/>
        <item x="449"/>
        <item x="494"/>
        <item x="852"/>
        <item x="595"/>
        <item x="863"/>
        <item x="989"/>
        <item x="97"/>
        <item x="950"/>
        <item x="1039"/>
        <item x="267"/>
        <item x="1029"/>
        <item x="508"/>
        <item x="740"/>
        <item x="619"/>
        <item x="648"/>
        <item x="883"/>
        <item x="1245"/>
        <item x="968"/>
        <item x="586"/>
        <item x="986"/>
        <item x="238"/>
        <item x="73"/>
        <item x="771"/>
        <item x="983"/>
        <item x="381"/>
        <item x="328"/>
        <item x="114"/>
        <item x="1210"/>
        <item x="134"/>
        <item x="1032"/>
        <item x="433"/>
        <item x="180"/>
        <item x="195"/>
        <item x="559"/>
        <item x="228"/>
        <item x="394"/>
        <item x="790"/>
        <item x="421"/>
        <item x="225"/>
        <item x="1213"/>
        <item x="330"/>
        <item x="877"/>
        <item x="1284"/>
        <item x="782"/>
        <item x="429"/>
        <item x="1120"/>
        <item x="335"/>
        <item x="631"/>
        <item x="301"/>
        <item x="56"/>
        <item x="478"/>
        <item x="477"/>
        <item x="1226"/>
        <item x="50"/>
        <item x="51"/>
        <item x="1003"/>
        <item x="1002"/>
        <item x="1236"/>
        <item x="953"/>
        <item x="672"/>
        <item x="32"/>
        <item x="759"/>
        <item x="1222"/>
        <item x="495"/>
        <item x="1091"/>
        <item x="1289"/>
        <item x="41"/>
        <item x="111"/>
        <item x="401"/>
        <item x="668"/>
        <item x="530"/>
        <item x="153"/>
        <item x="1154"/>
        <item x="905"/>
        <item x="480"/>
        <item x="1000"/>
        <item x="1011"/>
        <item x="999"/>
        <item x="998"/>
        <item x="1273"/>
        <item x="666"/>
        <item x="934"/>
        <item x="611"/>
        <item x="577"/>
        <item x="0"/>
        <item x="1074"/>
        <item x="127"/>
        <item x="1"/>
        <item x="213"/>
        <item x="995"/>
        <item x="83"/>
        <item x="1182"/>
        <item x="137"/>
        <item x="662"/>
        <item x="400"/>
        <item x="862"/>
        <item x="396"/>
        <item x="52"/>
        <item x="859"/>
        <item x="120"/>
        <item x="53"/>
        <item x="1063"/>
        <item x="1064"/>
        <item x="1065"/>
        <item x="839"/>
        <item x="854"/>
        <item x="657"/>
        <item x="181"/>
        <item x="55"/>
        <item x="940"/>
        <item x="504"/>
        <item x="141"/>
        <item x="54"/>
        <item x="653"/>
        <item x="692"/>
        <item x="875"/>
        <item x="841"/>
        <item x="1040"/>
        <item x="1096"/>
        <item x="1225"/>
        <item x="1243"/>
        <item x="1255"/>
        <item x="965"/>
        <item x="680"/>
        <item x="311"/>
        <item x="1206"/>
        <item x="1158"/>
        <item x="678"/>
        <item x="1203"/>
        <item x="93"/>
        <item x="23"/>
        <item x="1007"/>
        <item x="769"/>
        <item x="90"/>
        <item x="861"/>
        <item x="1124"/>
        <item x="462"/>
        <item x="99"/>
        <item t="default"/>
      </items>
    </pivotField>
    <pivotField showAll="0"/>
    <pivotField numFmtId="14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dataField="1" showAll="0"/>
    <pivotField showAll="0"/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</pivotFields>
  <rowFields count="1">
    <field x="2"/>
  </rowFields>
  <rowItems count="288">
    <i>
      <x v="13"/>
    </i>
    <i>
      <x v="17"/>
    </i>
    <i>
      <x v="19"/>
    </i>
    <i>
      <x v="22"/>
    </i>
    <i>
      <x v="23"/>
    </i>
    <i>
      <x v="40"/>
    </i>
    <i>
      <x v="41"/>
    </i>
    <i>
      <x v="50"/>
    </i>
    <i>
      <x v="52"/>
    </i>
    <i>
      <x v="53"/>
    </i>
    <i>
      <x v="54"/>
    </i>
    <i>
      <x v="55"/>
    </i>
    <i>
      <x v="56"/>
    </i>
    <i>
      <x v="65"/>
    </i>
    <i>
      <x v="66"/>
    </i>
    <i>
      <x v="85"/>
    </i>
    <i>
      <x v="91"/>
    </i>
    <i>
      <x v="96"/>
    </i>
    <i>
      <x v="102"/>
    </i>
    <i>
      <x v="104"/>
    </i>
    <i>
      <x v="112"/>
    </i>
    <i>
      <x v="115"/>
    </i>
    <i>
      <x v="119"/>
    </i>
    <i>
      <x v="120"/>
    </i>
    <i>
      <x v="121"/>
    </i>
    <i>
      <x v="123"/>
    </i>
    <i>
      <x v="125"/>
    </i>
    <i>
      <x v="131"/>
    </i>
    <i>
      <x v="133"/>
    </i>
    <i>
      <x v="135"/>
    </i>
    <i>
      <x v="136"/>
    </i>
    <i>
      <x v="137"/>
    </i>
    <i>
      <x v="142"/>
    </i>
    <i>
      <x v="143"/>
    </i>
    <i>
      <x v="144"/>
    </i>
    <i>
      <x v="147"/>
    </i>
    <i>
      <x v="148"/>
    </i>
    <i>
      <x v="149"/>
    </i>
    <i>
      <x v="169"/>
    </i>
    <i>
      <x v="172"/>
    </i>
    <i>
      <x v="173"/>
    </i>
    <i>
      <x v="178"/>
    </i>
    <i>
      <x v="179"/>
    </i>
    <i>
      <x v="180"/>
    </i>
    <i>
      <x v="182"/>
    </i>
    <i>
      <x v="183"/>
    </i>
    <i>
      <x v="184"/>
    </i>
    <i>
      <x v="185"/>
    </i>
    <i>
      <x v="188"/>
    </i>
    <i>
      <x v="191"/>
    </i>
    <i>
      <x v="192"/>
    </i>
    <i>
      <x v="193"/>
    </i>
    <i>
      <x v="194"/>
    </i>
    <i>
      <x v="195"/>
    </i>
    <i>
      <x v="216"/>
    </i>
    <i>
      <x v="220"/>
    </i>
    <i>
      <x v="228"/>
    </i>
    <i>
      <x v="230"/>
    </i>
    <i>
      <x v="231"/>
    </i>
    <i>
      <x v="232"/>
    </i>
    <i>
      <x v="235"/>
    </i>
    <i>
      <x v="242"/>
    </i>
    <i>
      <x v="252"/>
    </i>
    <i>
      <x v="253"/>
    </i>
    <i>
      <x v="254"/>
    </i>
    <i>
      <x v="257"/>
    </i>
    <i>
      <x v="259"/>
    </i>
    <i>
      <x v="262"/>
    </i>
    <i>
      <x v="278"/>
    </i>
    <i>
      <x v="279"/>
    </i>
    <i>
      <x v="280"/>
    </i>
    <i>
      <x v="296"/>
    </i>
    <i>
      <x v="303"/>
    </i>
    <i>
      <x v="304"/>
    </i>
    <i>
      <x v="320"/>
    </i>
    <i>
      <x v="334"/>
    </i>
    <i>
      <x v="335"/>
    </i>
    <i>
      <x v="336"/>
    </i>
    <i>
      <x v="337"/>
    </i>
    <i>
      <x v="338"/>
    </i>
    <i>
      <x v="340"/>
    </i>
    <i>
      <x v="341"/>
    </i>
    <i>
      <x v="346"/>
    </i>
    <i>
      <x v="347"/>
    </i>
    <i>
      <x v="348"/>
    </i>
    <i>
      <x v="349"/>
    </i>
    <i>
      <x v="350"/>
    </i>
    <i>
      <x v="358"/>
    </i>
    <i>
      <x v="360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3"/>
    </i>
    <i>
      <x v="384"/>
    </i>
    <i>
      <x v="385"/>
    </i>
    <i>
      <x v="386"/>
    </i>
    <i>
      <x v="392"/>
    </i>
    <i>
      <x v="393"/>
    </i>
    <i>
      <x v="394"/>
    </i>
    <i>
      <x v="395"/>
    </i>
    <i>
      <x v="396"/>
    </i>
    <i>
      <x v="397"/>
    </i>
    <i>
      <x v="399"/>
    </i>
    <i>
      <x v="400"/>
    </i>
    <i>
      <x v="401"/>
    </i>
    <i>
      <x v="403"/>
    </i>
    <i>
      <x v="409"/>
    </i>
    <i>
      <x v="410"/>
    </i>
    <i>
      <x v="424"/>
    </i>
    <i>
      <x v="448"/>
    </i>
    <i>
      <x v="449"/>
    </i>
    <i>
      <x v="450"/>
    </i>
    <i>
      <x v="451"/>
    </i>
    <i>
      <x v="452"/>
    </i>
    <i>
      <x v="475"/>
    </i>
    <i>
      <x v="483"/>
    </i>
    <i>
      <x v="486"/>
    </i>
    <i>
      <x v="489"/>
    </i>
    <i>
      <x v="491"/>
    </i>
    <i>
      <x v="496"/>
    </i>
    <i>
      <x v="504"/>
    </i>
    <i>
      <x v="505"/>
    </i>
    <i>
      <x v="510"/>
    </i>
    <i>
      <x v="518"/>
    </i>
    <i>
      <x v="521"/>
    </i>
    <i>
      <x v="560"/>
    </i>
    <i>
      <x v="561"/>
    </i>
    <i>
      <x v="566"/>
    </i>
    <i>
      <x v="567"/>
    </i>
    <i>
      <x v="575"/>
    </i>
    <i>
      <x v="576"/>
    </i>
    <i>
      <x v="578"/>
    </i>
    <i>
      <x v="580"/>
    </i>
    <i>
      <x v="583"/>
    </i>
    <i>
      <x v="587"/>
    </i>
    <i>
      <x v="588"/>
    </i>
    <i>
      <x v="591"/>
    </i>
    <i>
      <x v="592"/>
    </i>
    <i>
      <x v="609"/>
    </i>
    <i>
      <x v="616"/>
    </i>
    <i>
      <x v="626"/>
    </i>
    <i>
      <x v="627"/>
    </i>
    <i>
      <x v="628"/>
    </i>
    <i>
      <x v="633"/>
    </i>
    <i>
      <x v="644"/>
    </i>
    <i>
      <x v="645"/>
    </i>
    <i>
      <x v="650"/>
    </i>
    <i>
      <x v="652"/>
    </i>
    <i>
      <x v="667"/>
    </i>
    <i>
      <x v="681"/>
    </i>
    <i>
      <x v="685"/>
    </i>
    <i>
      <x v="686"/>
    </i>
    <i>
      <x v="692"/>
    </i>
    <i>
      <x v="704"/>
    </i>
    <i>
      <x v="706"/>
    </i>
    <i>
      <x v="707"/>
    </i>
    <i>
      <x v="723"/>
    </i>
    <i>
      <x v="726"/>
    </i>
    <i>
      <x v="728"/>
    </i>
    <i>
      <x v="734"/>
    </i>
    <i>
      <x v="735"/>
    </i>
    <i>
      <x v="736"/>
    </i>
    <i>
      <x v="797"/>
    </i>
    <i>
      <x v="798"/>
    </i>
    <i>
      <x v="805"/>
    </i>
    <i>
      <x v="807"/>
    </i>
    <i>
      <x v="808"/>
    </i>
    <i>
      <x v="810"/>
    </i>
    <i>
      <x v="815"/>
    </i>
    <i>
      <x v="817"/>
    </i>
    <i>
      <x v="827"/>
    </i>
    <i>
      <x v="835"/>
    </i>
    <i>
      <x v="841"/>
    </i>
    <i>
      <x v="868"/>
    </i>
    <i>
      <x v="871"/>
    </i>
    <i>
      <x v="874"/>
    </i>
    <i>
      <x v="875"/>
    </i>
    <i>
      <x v="876"/>
    </i>
    <i>
      <x v="882"/>
    </i>
    <i>
      <x v="890"/>
    </i>
    <i>
      <x v="892"/>
    </i>
    <i>
      <x v="903"/>
    </i>
    <i>
      <x v="907"/>
    </i>
    <i>
      <x v="909"/>
    </i>
    <i>
      <x v="910"/>
    </i>
    <i>
      <x v="914"/>
    </i>
    <i>
      <x v="920"/>
    </i>
    <i>
      <x v="922"/>
    </i>
    <i>
      <x v="928"/>
    </i>
    <i>
      <x v="929"/>
    </i>
    <i>
      <x v="932"/>
    </i>
    <i>
      <x v="941"/>
    </i>
    <i>
      <x v="950"/>
    </i>
    <i>
      <x v="951"/>
    </i>
    <i>
      <x v="952"/>
    </i>
    <i>
      <x v="956"/>
    </i>
    <i>
      <x v="971"/>
    </i>
    <i>
      <x v="973"/>
    </i>
    <i>
      <x v="974"/>
    </i>
    <i>
      <x v="975"/>
    </i>
    <i>
      <x v="976"/>
    </i>
    <i>
      <x v="980"/>
    </i>
    <i>
      <x v="981"/>
    </i>
    <i>
      <x v="985"/>
    </i>
    <i>
      <x v="987"/>
    </i>
    <i>
      <x v="997"/>
    </i>
    <i>
      <x v="1000"/>
    </i>
    <i>
      <x v="1006"/>
    </i>
    <i>
      <x v="1007"/>
    </i>
    <i>
      <x v="1009"/>
    </i>
    <i>
      <x v="1010"/>
    </i>
    <i>
      <x v="1014"/>
    </i>
    <i>
      <x v="1015"/>
    </i>
    <i>
      <x v="1016"/>
    </i>
    <i>
      <x v="1019"/>
    </i>
    <i>
      <x v="1020"/>
    </i>
    <i>
      <x v="1022"/>
    </i>
    <i>
      <x v="1023"/>
    </i>
    <i>
      <x v="1043"/>
    </i>
    <i>
      <x v="1064"/>
    </i>
    <i>
      <x v="1072"/>
    </i>
    <i>
      <x v="1073"/>
    </i>
    <i>
      <x v="1078"/>
    </i>
    <i>
      <x v="1079"/>
    </i>
    <i>
      <x v="1082"/>
    </i>
    <i>
      <x v="1112"/>
    </i>
    <i>
      <x v="1130"/>
    </i>
    <i>
      <x v="1131"/>
    </i>
    <i>
      <x v="1132"/>
    </i>
    <i>
      <x v="1133"/>
    </i>
    <i>
      <x v="1153"/>
    </i>
    <i>
      <x v="1155"/>
    </i>
    <i>
      <x v="1156"/>
    </i>
    <i>
      <x v="1157"/>
    </i>
    <i>
      <x v="1161"/>
    </i>
    <i>
      <x v="1164"/>
    </i>
    <i>
      <x v="1165"/>
    </i>
    <i>
      <x v="1166"/>
    </i>
    <i>
      <x v="1179"/>
    </i>
    <i>
      <x v="1190"/>
    </i>
    <i>
      <x v="1191"/>
    </i>
    <i>
      <x v="1193"/>
    </i>
    <i>
      <x v="1194"/>
    </i>
    <i>
      <x v="1195"/>
    </i>
    <i>
      <x v="1196"/>
    </i>
    <i>
      <x v="1200"/>
    </i>
    <i>
      <x v="1203"/>
    </i>
    <i>
      <x v="1206"/>
    </i>
    <i>
      <x v="1207"/>
    </i>
    <i>
      <x v="1208"/>
    </i>
    <i>
      <x v="1215"/>
    </i>
    <i>
      <x v="1216"/>
    </i>
    <i>
      <x v="1218"/>
    </i>
    <i>
      <x v="1221"/>
    </i>
    <i>
      <x v="1222"/>
    </i>
    <i>
      <x v="1226"/>
    </i>
    <i>
      <x v="1227"/>
    </i>
    <i>
      <x v="1228"/>
    </i>
    <i>
      <x v="1229"/>
    </i>
    <i>
      <x v="1236"/>
    </i>
    <i>
      <x v="1237"/>
    </i>
    <i>
      <x v="1249"/>
    </i>
    <i>
      <x v="1250"/>
    </i>
    <i>
      <x v="1254"/>
    </i>
    <i>
      <x v="1255"/>
    </i>
    <i>
      <x v="1256"/>
    </i>
    <i>
      <x v="1257"/>
    </i>
    <i>
      <x v="1262"/>
    </i>
    <i>
      <x v="1263"/>
    </i>
    <i>
      <x v="1270"/>
    </i>
    <i>
      <x v="1274"/>
    </i>
    <i>
      <x v="1287"/>
    </i>
    <i>
      <x v="1288"/>
    </i>
    <i>
      <x v="1289"/>
    </i>
    <i t="grand">
      <x/>
    </i>
  </rowItems>
  <colItems count="1">
    <i/>
  </colItems>
  <dataFields count="1">
    <dataField name="Average of Unit Price" fld="5" subtotal="average" baseField="2" baseItem="0"/>
  </dataFields>
  <conditionalFormats count="2">
    <conditionalFormat type="all" priority="3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34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valueGreaterThan" evalOrder="-1" id="1" iMeasureFld="0">
      <autoFilter ref="A1">
        <filterColumn colId="0">
          <customFilters>
            <customFilter operator="greaterThan" val="4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4F740E-3555-46B4-81A3-608A415491C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Products">
  <location ref="A3:B263" firstHeaderRow="1" firstDataRow="1" firstDataCol="1" rowPageCount="1" colPageCount="1"/>
  <pivotFields count="12">
    <pivotField showAll="0"/>
    <pivotField showAll="0"/>
    <pivotField axis="axisRow" showAll="0" measureFilter="1">
      <items count="1296">
        <item x="612"/>
        <item x="40"/>
        <item x="300"/>
        <item x="1143"/>
        <item x="370"/>
        <item x="568"/>
        <item x="629"/>
        <item x="971"/>
        <item x="628"/>
        <item x="1142"/>
        <item x="1045"/>
        <item x="294"/>
        <item x="1193"/>
        <item x="873"/>
        <item x="714"/>
        <item x="1109"/>
        <item x="710"/>
        <item x="937"/>
        <item x="637"/>
        <item x="753"/>
        <item x="283"/>
        <item x="178"/>
        <item x="117"/>
        <item x="118"/>
        <item x="975"/>
        <item x="884"/>
        <item x="512"/>
        <item x="579"/>
        <item x="526"/>
        <item x="913"/>
        <item x="527"/>
        <item x="511"/>
        <item x="532"/>
        <item x="1031"/>
        <item x="461"/>
        <item x="1211"/>
        <item x="1212"/>
        <item x="320"/>
        <item x="151"/>
        <item x="371"/>
        <item x="1171"/>
        <item x="322"/>
        <item x="881"/>
        <item x="346"/>
        <item x="369"/>
        <item x="349"/>
        <item x="415"/>
        <item x="390"/>
        <item x="72"/>
        <item x="286"/>
        <item x="397"/>
        <item x="347"/>
        <item x="1072"/>
        <item x="1071"/>
        <item x="539"/>
        <item x="312"/>
        <item x="541"/>
        <item x="82"/>
        <item x="892"/>
        <item x="28"/>
        <item x="199"/>
        <item x="200"/>
        <item x="26"/>
        <item x="27"/>
        <item x="974"/>
        <item x="1139"/>
        <item x="1167"/>
        <item x="1173"/>
        <item x="354"/>
        <item x="809"/>
        <item x="115"/>
        <item x="744"/>
        <item x="733"/>
        <item x="553"/>
        <item x="1156"/>
        <item x="732"/>
        <item x="248"/>
        <item x="1020"/>
        <item x="1127"/>
        <item x="821"/>
        <item x="626"/>
        <item x="146"/>
        <item x="1049"/>
        <item x="9"/>
        <item x="638"/>
        <item x="258"/>
        <item x="1272"/>
        <item x="1215"/>
        <item x="1153"/>
        <item x="919"/>
        <item x="981"/>
        <item x="206"/>
        <item x="1159"/>
        <item x="930"/>
        <item x="929"/>
        <item x="321"/>
        <item x="945"/>
        <item x="107"/>
        <item x="973"/>
        <item x="972"/>
        <item x="223"/>
        <item x="987"/>
        <item x="1217"/>
        <item x="1155"/>
        <item x="25"/>
        <item x="236"/>
        <item x="799"/>
        <item x="1202"/>
        <item x="906"/>
        <item x="853"/>
        <item x="403"/>
        <item x="215"/>
        <item x="1095"/>
        <item x="677"/>
        <item x="788"/>
        <item x="716"/>
        <item x="327"/>
        <item x="1199"/>
        <item x="872"/>
        <item x="483"/>
        <item x="683"/>
        <item x="916"/>
        <item x="1205"/>
        <item x="1169"/>
        <item x="196"/>
        <item x="633"/>
        <item x="342"/>
        <item x="1228"/>
        <item x="591"/>
        <item x="250"/>
        <item x="524"/>
        <item x="481"/>
        <item x="616"/>
        <item x="1117"/>
        <item x="1196"/>
        <item x="157"/>
        <item x="1138"/>
        <item x="912"/>
        <item x="64"/>
        <item x="552"/>
        <item x="1086"/>
        <item x="761"/>
        <item x="24"/>
        <item x="159"/>
        <item x="768"/>
        <item x="272"/>
        <item x="835"/>
        <item x="476"/>
        <item x="1137"/>
        <item x="1062"/>
        <item x="296"/>
        <item x="1150"/>
        <item x="263"/>
        <item x="106"/>
        <item x="464"/>
        <item x="942"/>
        <item x="584"/>
        <item x="630"/>
        <item x="600"/>
        <item x="1103"/>
        <item x="1247"/>
        <item x="1281"/>
        <item x="361"/>
        <item x="1235"/>
        <item x="1253"/>
        <item x="1224"/>
        <item x="507"/>
        <item x="792"/>
        <item x="993"/>
        <item x="486"/>
        <item x="777"/>
        <item x="1283"/>
        <item x="1081"/>
        <item x="348"/>
        <item x="695"/>
        <item x="1265"/>
        <item x="216"/>
        <item x="685"/>
        <item x="14"/>
        <item x="16"/>
        <item x="15"/>
        <item x="436"/>
        <item x="816"/>
        <item x="1119"/>
        <item x="266"/>
        <item x="817"/>
        <item x="276"/>
        <item x="895"/>
        <item x="1017"/>
        <item x="567"/>
        <item x="969"/>
        <item x="656"/>
        <item x="936"/>
        <item x="339"/>
        <item x="1102"/>
        <item x="1008"/>
        <item x="583"/>
        <item x="582"/>
        <item x="789"/>
        <item x="767"/>
        <item x="257"/>
        <item x="566"/>
        <item x="547"/>
        <item x="316"/>
        <item x="990"/>
        <item x="857"/>
        <item x="310"/>
        <item x="991"/>
        <item x="546"/>
        <item x="557"/>
        <item x="536"/>
        <item x="856"/>
        <item x="694"/>
        <item x="642"/>
        <item x="874"/>
        <item x="805"/>
        <item x="773"/>
        <item x="1128"/>
        <item x="1274"/>
        <item x="893"/>
        <item x="823"/>
        <item x="100"/>
        <item x="445"/>
        <item x="446"/>
        <item x="105"/>
        <item x="452"/>
        <item x="444"/>
        <item x="74"/>
        <item x="1099"/>
        <item x="428"/>
        <item x="1101"/>
        <item x="1100"/>
        <item x="1036"/>
        <item x="958"/>
        <item x="888"/>
        <item x="889"/>
        <item x="762"/>
        <item x="38"/>
        <item x="1209"/>
        <item x="763"/>
        <item x="801"/>
        <item x="736"/>
        <item x="721"/>
        <item x="197"/>
        <item x="966"/>
        <item x="411"/>
        <item x="412"/>
        <item x="640"/>
        <item x="647"/>
        <item x="927"/>
        <item x="885"/>
        <item x="325"/>
        <item x="1254"/>
        <item x="654"/>
        <item x="655"/>
        <item x="924"/>
        <item x="1130"/>
        <item x="139"/>
        <item x="1079"/>
        <item x="608"/>
        <item x="277"/>
        <item x="112"/>
        <item x="212"/>
        <item x="1260"/>
        <item x="1275"/>
        <item x="1276"/>
        <item x="960"/>
        <item x="373"/>
        <item x="372"/>
        <item x="455"/>
        <item x="522"/>
        <item x="851"/>
        <item x="406"/>
        <item x="405"/>
        <item x="404"/>
        <item x="338"/>
        <item x="606"/>
        <item x="843"/>
        <item x="152"/>
        <item x="413"/>
        <item x="617"/>
        <item x="498"/>
        <item x="780"/>
        <item x="779"/>
        <item x="871"/>
        <item x="746"/>
        <item x="954"/>
        <item x="747"/>
        <item x="505"/>
        <item x="610"/>
        <item x="1078"/>
        <item x="1077"/>
        <item x="499"/>
        <item x="465"/>
        <item x="1190"/>
        <item x="928"/>
        <item x="837"/>
        <item x="514"/>
        <item x="830"/>
        <item x="37"/>
        <item x="1249"/>
        <item x="1177"/>
        <item x="1176"/>
        <item x="555"/>
        <item x="128"/>
        <item x="682"/>
        <item x="1197"/>
        <item x="453"/>
        <item x="333"/>
        <item x="85"/>
        <item x="1093"/>
        <item x="193"/>
        <item x="1178"/>
        <item x="1015"/>
        <item x="121"/>
        <item x="898"/>
        <item x="460"/>
        <item x="1123"/>
        <item x="1122"/>
        <item x="91"/>
        <item x="469"/>
        <item x="1267"/>
        <item x="728"/>
        <item x="456"/>
        <item x="255"/>
        <item x="1073"/>
        <item x="368"/>
        <item x="374"/>
        <item x="890"/>
        <item x="556"/>
        <item x="2"/>
        <item x="129"/>
        <item x="621"/>
        <item x="622"/>
        <item x="597"/>
        <item x="794"/>
        <item x="1286"/>
        <item x="754"/>
        <item x="1067"/>
        <item x="432"/>
        <item x="758"/>
        <item x="793"/>
        <item x="1175"/>
        <item x="982"/>
        <item x="1048"/>
        <item x="1057"/>
        <item x="719"/>
        <item x="174"/>
        <item x="1162"/>
        <item x="1163"/>
        <item x="1164"/>
        <item x="482"/>
        <item x="485"/>
        <item x="484"/>
        <item x="1097"/>
        <item x="1287"/>
        <item x="519"/>
        <item x="168"/>
        <item x="231"/>
        <item x="1051"/>
        <item x="772"/>
        <item x="192"/>
        <item x="1183"/>
        <item x="359"/>
        <item x="815"/>
        <item x="813"/>
        <item x="521"/>
        <item x="755"/>
        <item x="207"/>
        <item x="110"/>
        <item x="306"/>
        <item x="858"/>
        <item x="20"/>
        <item x="684"/>
        <item x="305"/>
        <item x="955"/>
        <item x="739"/>
        <item x="235"/>
        <item x="756"/>
        <item x="334"/>
        <item x="447"/>
        <item x="781"/>
        <item x="1172"/>
        <item x="103"/>
        <item x="104"/>
        <item x="878"/>
        <item x="47"/>
        <item x="624"/>
        <item x="1223"/>
        <item x="997"/>
        <item x="717"/>
        <item x="988"/>
        <item x="918"/>
        <item x="132"/>
        <item x="1280"/>
        <item x="131"/>
        <item x="130"/>
        <item x="627"/>
        <item x="1160"/>
        <item x="1279"/>
        <item x="967"/>
        <item x="176"/>
        <item x="614"/>
        <item x="870"/>
        <item x="752"/>
        <item x="1201"/>
        <item x="265"/>
        <item x="474"/>
        <item x="142"/>
        <item x="1157"/>
        <item x="229"/>
        <item x="188"/>
        <item x="681"/>
        <item x="1259"/>
        <item x="442"/>
        <item x="810"/>
        <item x="812"/>
        <item x="811"/>
        <item x="921"/>
        <item x="87"/>
        <item x="98"/>
        <item x="1231"/>
        <item x="402"/>
        <item x="398"/>
        <item x="365"/>
        <item x="380"/>
        <item x="326"/>
        <item x="379"/>
        <item x="376"/>
        <item x="951"/>
        <item x="364"/>
        <item x="375"/>
        <item x="419"/>
        <item x="418"/>
        <item x="420"/>
        <item x="12"/>
        <item x="408"/>
        <item x="377"/>
        <item x="1055"/>
        <item x="876"/>
        <item x="490"/>
        <item x="145"/>
        <item x="1252"/>
        <item x="1257"/>
        <item x="1145"/>
        <item x="341"/>
        <item x="947"/>
        <item x="1001"/>
        <item x="935"/>
        <item x="383"/>
        <item x="382"/>
        <item x="386"/>
        <item x="384"/>
        <item x="783"/>
        <item x="1050"/>
        <item x="1146"/>
        <item x="795"/>
        <item x="1006"/>
        <item x="1005"/>
        <item x="796"/>
        <item x="720"/>
        <item x="797"/>
        <item x="473"/>
        <item x="1013"/>
        <item x="149"/>
        <item x="147"/>
        <item x="1194"/>
        <item x="1282"/>
        <item x="336"/>
        <item x="1251"/>
        <item x="1198"/>
        <item x="1185"/>
        <item x="590"/>
        <item x="1191"/>
        <item x="1246"/>
        <item x="850"/>
        <item x="581"/>
        <item x="535"/>
        <item x="1204"/>
        <item x="676"/>
        <item x="92"/>
        <item x="706"/>
        <item x="705"/>
        <item x="144"/>
        <item x="1141"/>
        <item x="437"/>
        <item x="80"/>
        <item x="1066"/>
        <item x="675"/>
        <item x="1010"/>
        <item x="1009"/>
        <item x="1266"/>
        <item x="108"/>
        <item x="1038"/>
        <item x="664"/>
        <item x="663"/>
        <item x="6"/>
        <item x="1152"/>
        <item x="829"/>
        <item x="849"/>
        <item x="1027"/>
        <item x="939"/>
        <item x="751"/>
        <item x="896"/>
        <item x="658"/>
        <item x="869"/>
        <item x="271"/>
        <item x="914"/>
        <item x="463"/>
        <item x="834"/>
        <item x="475"/>
        <item x="1151"/>
        <item x="1018"/>
        <item x="360"/>
        <item x="623"/>
        <item x="1035"/>
        <item x="438"/>
        <item x="241"/>
        <item x="1089"/>
        <item x="686"/>
        <item x="262"/>
        <item x="734"/>
        <item x="109"/>
        <item x="1230"/>
        <item x="194"/>
        <item x="416"/>
        <item x="201"/>
        <item x="190"/>
        <item x="8"/>
        <item x="191"/>
        <item x="189"/>
        <item x="7"/>
        <item x="1174"/>
        <item x="970"/>
        <item x="1133"/>
        <item x="468"/>
        <item x="620"/>
        <item x="166"/>
        <item x="1229"/>
        <item x="123"/>
        <item x="122"/>
        <item x="303"/>
        <item x="625"/>
        <item x="1056"/>
        <item x="458"/>
        <item x="493"/>
        <item x="290"/>
        <item x="269"/>
        <item x="126"/>
        <item x="125"/>
        <item x="501"/>
        <item x="748"/>
        <item x="1058"/>
        <item x="572"/>
        <item x="573"/>
        <item x="570"/>
        <item x="574"/>
        <item x="571"/>
        <item x="575"/>
        <item x="544"/>
        <item x="17"/>
        <item x="143"/>
        <item x="926"/>
        <item x="148"/>
        <item x="996"/>
        <item x="1261"/>
        <item x="268"/>
        <item x="211"/>
        <item x="57"/>
        <item x="454"/>
        <item x="708"/>
        <item x="707"/>
        <item x="1244"/>
        <item x="240"/>
        <item x="31"/>
        <item x="160"/>
        <item x="202"/>
        <item x="643"/>
        <item x="116"/>
        <item x="1075"/>
        <item x="635"/>
        <item x="13"/>
        <item x="976"/>
        <item x="1288"/>
        <item x="164"/>
        <item x="163"/>
        <item x="78"/>
        <item x="21"/>
        <item x="1237"/>
        <item x="256"/>
        <item x="844"/>
        <item x="964"/>
        <item x="723"/>
        <item x="60"/>
        <item x="61"/>
        <item x="133"/>
        <item x="350"/>
        <item x="59"/>
        <item x="77"/>
        <item x="138"/>
        <item x="774"/>
        <item x="1068"/>
        <item x="355"/>
        <item x="775"/>
        <item x="639"/>
        <item x="81"/>
        <item x="589"/>
        <item x="76"/>
        <item x="1053"/>
        <item x="1285"/>
        <item x="1187"/>
        <item x="1186"/>
        <item x="1184"/>
        <item x="1263"/>
        <item x="1268"/>
        <item x="907"/>
        <item x="440"/>
        <item x="470"/>
        <item x="1012"/>
        <item x="439"/>
        <item x="237"/>
        <item x="3"/>
        <item x="233"/>
        <item x="900"/>
        <item x="702"/>
        <item x="925"/>
        <item x="551"/>
        <item x="1291"/>
        <item x="1290"/>
        <item x="466"/>
        <item x="749"/>
        <item x="161"/>
        <item x="170"/>
        <item x="615"/>
        <item x="838"/>
        <item x="1258"/>
        <item x="1121"/>
        <item x="224"/>
        <item x="765"/>
        <item x="904"/>
        <item x="901"/>
        <item x="903"/>
        <item x="902"/>
        <item x="140"/>
        <item x="1148"/>
        <item x="1165"/>
        <item x="894"/>
        <item x="1004"/>
        <item x="1161"/>
        <item x="764"/>
        <item x="18"/>
        <item x="1220"/>
        <item x="1131"/>
        <item x="1264"/>
        <item x="922"/>
        <item x="308"/>
        <item x="979"/>
        <item x="289"/>
        <item x="288"/>
        <item x="136"/>
        <item x="261"/>
        <item x="66"/>
        <item x="259"/>
        <item x="287"/>
        <item x="260"/>
        <item x="36"/>
        <item x="68"/>
        <item x="860"/>
        <item x="293"/>
        <item x="337"/>
        <item x="292"/>
        <item x="427"/>
        <item x="426"/>
        <item x="984"/>
        <item x="425"/>
        <item x="820"/>
        <item x="819"/>
        <item x="818"/>
        <item x="649"/>
        <item x="491"/>
        <item x="518"/>
        <item x="855"/>
        <item x="651"/>
        <item x="1221"/>
        <item x="645"/>
        <item x="1129"/>
        <item x="956"/>
        <item x="632"/>
        <item x="576"/>
        <item x="441"/>
        <item x="234"/>
        <item x="239"/>
        <item x="665"/>
        <item x="1080"/>
        <item x="1115"/>
        <item x="822"/>
        <item x="502"/>
        <item x="690"/>
        <item x="42"/>
        <item x="689"/>
        <item x="691"/>
        <item x="43"/>
        <item x="44"/>
        <item x="1060"/>
        <item x="661"/>
        <item x="1227"/>
        <item x="230"/>
        <item x="537"/>
        <item x="538"/>
        <item x="886"/>
        <item x="887"/>
        <item x="1250"/>
        <item x="1269"/>
        <item x="1270"/>
        <item x="1271"/>
        <item x="1248"/>
        <item x="1054"/>
        <item x="1052"/>
        <item x="636"/>
        <item x="607"/>
        <item x="451"/>
        <item x="124"/>
        <item x="307"/>
        <item x="836"/>
        <item x="670"/>
        <item x="715"/>
        <item x="724"/>
        <item x="814"/>
        <item x="832"/>
        <item x="726"/>
        <item x="827"/>
        <item x="826"/>
        <item x="523"/>
        <item x="515"/>
        <item x="135"/>
        <item x="808"/>
        <item x="351"/>
        <item x="298"/>
        <item x="317"/>
        <item x="641"/>
        <item x="699"/>
        <item x="700"/>
        <item x="985"/>
        <item x="492"/>
        <item x="409"/>
        <item x="704"/>
        <item x="407"/>
        <item x="204"/>
        <item x="698"/>
        <item x="701"/>
        <item x="1059"/>
        <item x="696"/>
        <item x="693"/>
        <item x="697"/>
        <item x="604"/>
        <item x="1108"/>
        <item x="443"/>
        <item x="580"/>
        <item x="644"/>
        <item x="1106"/>
        <item x="1107"/>
        <item x="513"/>
        <item x="70"/>
        <item x="414"/>
        <item x="71"/>
        <item x="285"/>
        <item x="69"/>
        <item x="284"/>
        <item x="766"/>
        <item x="776"/>
        <item x="353"/>
        <item x="897"/>
        <item x="352"/>
        <item x="1166"/>
        <item x="340"/>
        <item x="29"/>
        <item x="743"/>
        <item x="1041"/>
        <item x="1277"/>
        <item x="534"/>
        <item x="46"/>
        <item x="1208"/>
        <item x="650"/>
        <item x="95"/>
        <item x="167"/>
        <item x="399"/>
        <item x="184"/>
        <item x="183"/>
        <item x="978"/>
        <item x="1278"/>
        <item x="278"/>
        <item x="279"/>
        <item x="280"/>
        <item x="977"/>
        <item x="952"/>
        <item x="1179"/>
        <item x="343"/>
        <item x="948"/>
        <item x="725"/>
        <item x="1034"/>
        <item x="652"/>
        <item x="992"/>
        <item x="309"/>
        <item x="86"/>
        <item x="177"/>
        <item x="1030"/>
        <item x="218"/>
        <item x="596"/>
        <item x="185"/>
        <item x="220"/>
        <item x="1021"/>
        <item x="88"/>
        <item x="1016"/>
        <item x="1104"/>
        <item x="363"/>
        <item x="613"/>
        <item x="598"/>
        <item x="344"/>
        <item x="882"/>
        <item x="94"/>
        <item x="601"/>
        <item x="209"/>
        <item x="270"/>
        <item x="1082"/>
        <item x="1070"/>
        <item x="1144"/>
        <item x="787"/>
        <item x="1061"/>
        <item x="561"/>
        <item x="709"/>
        <item x="1147"/>
        <item x="542"/>
        <item x="1195"/>
        <item x="880"/>
        <item x="264"/>
        <item x="253"/>
        <item x="585"/>
        <item x="599"/>
        <item x="1113"/>
        <item x="1214"/>
        <item x="729"/>
        <item x="487"/>
        <item x="1181"/>
        <item x="345"/>
        <item x="868"/>
        <item x="957"/>
        <item x="560"/>
        <item x="562"/>
        <item x="471"/>
        <item x="687"/>
        <item x="314"/>
        <item x="423"/>
        <item x="688"/>
        <item x="422"/>
        <item x="424"/>
        <item x="828"/>
        <item x="738"/>
        <item x="742"/>
        <item x="718"/>
        <item x="173"/>
        <item x="786"/>
        <item x="785"/>
        <item x="545"/>
        <item x="10"/>
        <item x="11"/>
        <item x="1140"/>
        <item x="943"/>
        <item x="944"/>
        <item x="45"/>
        <item x="1262"/>
        <item x="543"/>
        <item x="540"/>
        <item x="1024"/>
        <item x="410"/>
        <item x="1168"/>
        <item x="1170"/>
        <item x="488"/>
        <item x="1028"/>
        <item x="548"/>
        <item x="713"/>
        <item x="712"/>
        <item x="711"/>
        <item x="19"/>
        <item x="525"/>
        <item x="1085"/>
        <item x="113"/>
        <item x="295"/>
        <item x="63"/>
        <item x="1094"/>
        <item x="75"/>
        <item x="22"/>
        <item x="1192"/>
        <item x="158"/>
        <item x="84"/>
        <item x="646"/>
        <item x="1087"/>
        <item x="1069"/>
        <item x="735"/>
        <item x="760"/>
        <item x="332"/>
        <item x="58"/>
        <item x="331"/>
        <item x="1090"/>
        <item x="634"/>
        <item x="435"/>
        <item x="917"/>
        <item x="1234"/>
        <item x="949"/>
        <item x="1019"/>
        <item x="1219"/>
        <item x="722"/>
        <item x="1207"/>
        <item x="933"/>
        <item x="908"/>
        <item x="389"/>
        <item x="205"/>
        <item x="450"/>
        <item x="602"/>
        <item x="1200"/>
        <item x="362"/>
        <item x="1046"/>
        <item x="1232"/>
        <item x="1014"/>
        <item x="1218"/>
        <item x="1293"/>
        <item x="1292"/>
        <item x="367"/>
        <item x="703"/>
        <item x="1047"/>
        <item x="156"/>
        <item x="1294"/>
        <item x="679"/>
        <item x="770"/>
        <item x="994"/>
        <item x="1098"/>
        <item x="395"/>
        <item x="831"/>
        <item x="457"/>
        <item x="39"/>
        <item x="549"/>
        <item x="4"/>
        <item x="529"/>
        <item x="48"/>
        <item x="531"/>
        <item x="803"/>
        <item x="1026"/>
        <item x="448"/>
        <item x="459"/>
        <item x="254"/>
        <item x="578"/>
        <item x="175"/>
        <item x="187"/>
        <item x="101"/>
        <item x="509"/>
        <item x="593"/>
        <item x="510"/>
        <item x="79"/>
        <item x="378"/>
        <item x="489"/>
        <item x="391"/>
        <item x="915"/>
        <item x="319"/>
        <item x="392"/>
        <item x="497"/>
        <item x="516"/>
        <item x="674"/>
        <item x="603"/>
        <item x="891"/>
        <item x="963"/>
        <item x="842"/>
        <item x="528"/>
        <item x="757"/>
        <item x="275"/>
        <item x="931"/>
        <item x="150"/>
        <item x="165"/>
        <item x="932"/>
        <item x="618"/>
        <item x="431"/>
        <item x="318"/>
        <item x="1116"/>
        <item x="1025"/>
        <item x="357"/>
        <item x="358"/>
        <item x="34"/>
        <item x="182"/>
        <item x="472"/>
        <item x="879"/>
        <item x="387"/>
        <item x="221"/>
        <item x="434"/>
        <item x="959"/>
        <item x="247"/>
        <item x="533"/>
        <item x="49"/>
        <item x="222"/>
        <item x="1088"/>
        <item x="214"/>
        <item x="923"/>
        <item x="1033"/>
        <item x="385"/>
        <item x="778"/>
        <item x="961"/>
        <item x="329"/>
        <item x="417"/>
        <item x="243"/>
        <item x="1044"/>
        <item x="119"/>
        <item x="273"/>
        <item x="5"/>
        <item x="609"/>
        <item x="727"/>
        <item x="833"/>
        <item x="550"/>
        <item x="517"/>
        <item x="911"/>
        <item x="554"/>
        <item x="299"/>
        <item x="393"/>
        <item x="798"/>
        <item x="203"/>
        <item x="281"/>
        <item x="154"/>
        <item x="155"/>
        <item x="282"/>
        <item x="366"/>
        <item x="1135"/>
        <item x="227"/>
        <item x="226"/>
        <item x="825"/>
        <item x="1084"/>
        <item x="845"/>
        <item x="847"/>
        <item x="565"/>
        <item x="840"/>
        <item x="846"/>
        <item x="563"/>
        <item x="564"/>
        <item x="920"/>
        <item x="1092"/>
        <item x="1188"/>
        <item x="102"/>
        <item x="274"/>
        <item x="745"/>
        <item x="179"/>
        <item x="1189"/>
        <item x="245"/>
        <item x="244"/>
        <item x="430"/>
        <item x="1114"/>
        <item x="592"/>
        <item x="313"/>
        <item x="1134"/>
        <item x="1111"/>
        <item x="246"/>
        <item x="496"/>
        <item x="587"/>
        <item x="242"/>
        <item x="479"/>
        <item x="660"/>
        <item x="33"/>
        <item x="171"/>
        <item x="867"/>
        <item x="1037"/>
        <item x="910"/>
        <item x="941"/>
        <item x="938"/>
        <item x="667"/>
        <item x="291"/>
        <item x="172"/>
        <item x="65"/>
        <item x="506"/>
        <item x="1023"/>
        <item x="1118"/>
        <item x="1126"/>
        <item x="210"/>
        <item x="219"/>
        <item x="741"/>
        <item x="806"/>
        <item x="1149"/>
        <item x="673"/>
        <item x="304"/>
        <item x="232"/>
        <item x="730"/>
        <item x="302"/>
        <item x="1105"/>
        <item x="89"/>
        <item x="1256"/>
        <item x="1022"/>
        <item x="297"/>
        <item x="784"/>
        <item x="1132"/>
        <item x="1110"/>
        <item x="217"/>
        <item x="588"/>
        <item x="520"/>
        <item x="671"/>
        <item x="315"/>
        <item x="467"/>
        <item x="864"/>
        <item x="198"/>
        <item x="866"/>
        <item x="750"/>
        <item x="96"/>
        <item x="162"/>
        <item x="594"/>
        <item x="1083"/>
        <item x="169"/>
        <item x="800"/>
        <item x="569"/>
        <item x="1043"/>
        <item x="731"/>
        <item x="1125"/>
        <item x="558"/>
        <item x="1042"/>
        <item x="802"/>
        <item x="865"/>
        <item x="252"/>
        <item x="1233"/>
        <item x="946"/>
        <item x="388"/>
        <item x="1239"/>
        <item x="1240"/>
        <item x="1242"/>
        <item x="1238"/>
        <item x="1241"/>
        <item x="962"/>
        <item x="324"/>
        <item x="1136"/>
        <item x="35"/>
        <item x="1180"/>
        <item x="1216"/>
        <item x="909"/>
        <item x="323"/>
        <item x="500"/>
        <item x="186"/>
        <item x="251"/>
        <item x="503"/>
        <item x="30"/>
        <item x="249"/>
        <item x="208"/>
        <item x="62"/>
        <item x="1112"/>
        <item x="67"/>
        <item x="737"/>
        <item x="356"/>
        <item x="659"/>
        <item x="1076"/>
        <item x="791"/>
        <item x="669"/>
        <item x="848"/>
        <item x="899"/>
        <item x="980"/>
        <item x="605"/>
        <item x="824"/>
        <item x="807"/>
        <item x="804"/>
        <item x="449"/>
        <item x="494"/>
        <item x="852"/>
        <item x="595"/>
        <item x="863"/>
        <item x="989"/>
        <item x="97"/>
        <item x="950"/>
        <item x="1039"/>
        <item x="267"/>
        <item x="1029"/>
        <item x="508"/>
        <item x="740"/>
        <item x="619"/>
        <item x="648"/>
        <item x="883"/>
        <item x="1245"/>
        <item x="968"/>
        <item x="586"/>
        <item x="986"/>
        <item x="238"/>
        <item x="73"/>
        <item x="771"/>
        <item x="983"/>
        <item x="381"/>
        <item x="328"/>
        <item x="114"/>
        <item x="1210"/>
        <item x="134"/>
        <item x="1032"/>
        <item x="433"/>
        <item x="180"/>
        <item x="195"/>
        <item x="559"/>
        <item x="228"/>
        <item x="394"/>
        <item x="790"/>
        <item x="421"/>
        <item x="225"/>
        <item x="1213"/>
        <item x="330"/>
        <item x="877"/>
        <item x="1284"/>
        <item x="782"/>
        <item x="429"/>
        <item x="1120"/>
        <item x="335"/>
        <item x="631"/>
        <item x="301"/>
        <item x="56"/>
        <item x="478"/>
        <item x="477"/>
        <item x="1226"/>
        <item x="50"/>
        <item x="51"/>
        <item x="1003"/>
        <item x="1002"/>
        <item x="1236"/>
        <item x="953"/>
        <item x="672"/>
        <item x="32"/>
        <item x="759"/>
        <item x="1222"/>
        <item x="495"/>
        <item x="1091"/>
        <item x="1289"/>
        <item x="41"/>
        <item x="111"/>
        <item x="401"/>
        <item x="668"/>
        <item x="530"/>
        <item x="153"/>
        <item x="1154"/>
        <item x="905"/>
        <item x="480"/>
        <item x="1000"/>
        <item x="1011"/>
        <item x="999"/>
        <item x="998"/>
        <item x="1273"/>
        <item x="666"/>
        <item x="934"/>
        <item x="611"/>
        <item x="577"/>
        <item x="0"/>
        <item x="1074"/>
        <item x="127"/>
        <item x="1"/>
        <item x="213"/>
        <item x="995"/>
        <item x="83"/>
        <item x="1182"/>
        <item x="137"/>
        <item x="662"/>
        <item x="400"/>
        <item x="862"/>
        <item x="396"/>
        <item x="52"/>
        <item x="859"/>
        <item x="120"/>
        <item x="53"/>
        <item x="1063"/>
        <item x="1064"/>
        <item x="1065"/>
        <item x="839"/>
        <item x="854"/>
        <item x="657"/>
        <item x="181"/>
        <item x="55"/>
        <item x="940"/>
        <item x="504"/>
        <item x="141"/>
        <item x="54"/>
        <item x="653"/>
        <item x="692"/>
        <item x="875"/>
        <item x="841"/>
        <item x="1040"/>
        <item x="1096"/>
        <item x="1225"/>
        <item x="1243"/>
        <item x="1255"/>
        <item x="965"/>
        <item x="680"/>
        <item x="311"/>
        <item x="1206"/>
        <item x="1158"/>
        <item x="678"/>
        <item x="1203"/>
        <item x="93"/>
        <item x="23"/>
        <item x="1007"/>
        <item x="769"/>
        <item x="90"/>
        <item x="861"/>
        <item x="1124"/>
        <item x="462"/>
        <item x="99"/>
        <item t="default"/>
      </items>
    </pivotField>
    <pivotField dataField="1" showAll="0"/>
    <pivotField axis="axisPage" numFmtId="14" multipleItemSelectionAllowed="1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showAll="0"/>
    <pivotField showAll="0"/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</pivotFields>
  <rowFields count="1">
    <field x="2"/>
  </rowFields>
  <rowItems count="260">
    <i>
      <x v="1"/>
    </i>
    <i>
      <x v="2"/>
    </i>
    <i>
      <x v="6"/>
    </i>
    <i>
      <x v="7"/>
    </i>
    <i>
      <x v="8"/>
    </i>
    <i>
      <x v="42"/>
    </i>
    <i>
      <x v="43"/>
    </i>
    <i>
      <x v="44"/>
    </i>
    <i>
      <x v="47"/>
    </i>
    <i>
      <x v="48"/>
    </i>
    <i>
      <x v="49"/>
    </i>
    <i>
      <x v="51"/>
    </i>
    <i>
      <x v="59"/>
    </i>
    <i>
      <x v="63"/>
    </i>
    <i>
      <x v="73"/>
    </i>
    <i>
      <x v="74"/>
    </i>
    <i>
      <x v="76"/>
    </i>
    <i>
      <x v="81"/>
    </i>
    <i>
      <x v="83"/>
    </i>
    <i>
      <x v="86"/>
    </i>
    <i>
      <x v="88"/>
    </i>
    <i>
      <x v="90"/>
    </i>
    <i>
      <x v="93"/>
    </i>
    <i>
      <x v="96"/>
    </i>
    <i>
      <x v="116"/>
    </i>
    <i>
      <x v="122"/>
    </i>
    <i>
      <x v="124"/>
    </i>
    <i>
      <x v="127"/>
    </i>
    <i>
      <x v="130"/>
    </i>
    <i>
      <x v="150"/>
    </i>
    <i>
      <x v="165"/>
    </i>
    <i>
      <x v="177"/>
    </i>
    <i>
      <x v="187"/>
    </i>
    <i>
      <x v="190"/>
    </i>
    <i>
      <x v="199"/>
    </i>
    <i>
      <x v="202"/>
    </i>
    <i>
      <x v="213"/>
    </i>
    <i>
      <x v="224"/>
    </i>
    <i>
      <x v="225"/>
    </i>
    <i>
      <x v="227"/>
    </i>
    <i>
      <x v="239"/>
    </i>
    <i>
      <x v="243"/>
    </i>
    <i>
      <x v="257"/>
    </i>
    <i>
      <x v="258"/>
    </i>
    <i>
      <x v="272"/>
    </i>
    <i>
      <x v="273"/>
    </i>
    <i>
      <x v="274"/>
    </i>
    <i>
      <x v="280"/>
    </i>
    <i>
      <x v="281"/>
    </i>
    <i>
      <x v="290"/>
    </i>
    <i>
      <x v="291"/>
    </i>
    <i>
      <x v="307"/>
    </i>
    <i>
      <x v="309"/>
    </i>
    <i>
      <x v="311"/>
    </i>
    <i>
      <x v="314"/>
    </i>
    <i>
      <x v="330"/>
    </i>
    <i>
      <x v="331"/>
    </i>
    <i>
      <x v="333"/>
    </i>
    <i>
      <x v="347"/>
    </i>
    <i>
      <x v="357"/>
    </i>
    <i>
      <x v="363"/>
    </i>
    <i>
      <x v="370"/>
    </i>
    <i>
      <x v="374"/>
    </i>
    <i>
      <x v="383"/>
    </i>
    <i>
      <x v="384"/>
    </i>
    <i>
      <x v="385"/>
    </i>
    <i>
      <x v="386"/>
    </i>
    <i>
      <x v="388"/>
    </i>
    <i>
      <x v="408"/>
    </i>
    <i>
      <x v="411"/>
    </i>
    <i>
      <x v="414"/>
    </i>
    <i>
      <x v="415"/>
    </i>
    <i>
      <x v="423"/>
    </i>
    <i>
      <x v="439"/>
    </i>
    <i>
      <x v="467"/>
    </i>
    <i>
      <x v="479"/>
    </i>
    <i>
      <x v="482"/>
    </i>
    <i>
      <x v="496"/>
    </i>
    <i>
      <x v="502"/>
    </i>
    <i>
      <x v="516"/>
    </i>
    <i>
      <x v="519"/>
    </i>
    <i>
      <x v="520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3"/>
    </i>
    <i>
      <x v="537"/>
    </i>
    <i>
      <x v="538"/>
    </i>
    <i>
      <x v="541"/>
    </i>
    <i>
      <x v="544"/>
    </i>
    <i>
      <x v="547"/>
    </i>
    <i>
      <x v="548"/>
    </i>
    <i>
      <x v="549"/>
    </i>
    <i>
      <x v="551"/>
    </i>
    <i>
      <x v="563"/>
    </i>
    <i>
      <x v="566"/>
    </i>
    <i>
      <x v="568"/>
    </i>
    <i>
      <x v="569"/>
    </i>
    <i>
      <x v="574"/>
    </i>
    <i>
      <x v="582"/>
    </i>
    <i>
      <x v="584"/>
    </i>
    <i>
      <x v="585"/>
    </i>
    <i>
      <x v="586"/>
    </i>
    <i>
      <x v="587"/>
    </i>
    <i>
      <x v="593"/>
    </i>
    <i>
      <x v="597"/>
    </i>
    <i>
      <x v="598"/>
    </i>
    <i>
      <x v="599"/>
    </i>
    <i>
      <x v="600"/>
    </i>
    <i>
      <x v="602"/>
    </i>
    <i>
      <x v="605"/>
    </i>
    <i>
      <x v="607"/>
    </i>
    <i>
      <x v="610"/>
    </i>
    <i>
      <x v="611"/>
    </i>
    <i>
      <x v="612"/>
    </i>
    <i>
      <x v="613"/>
    </i>
    <i>
      <x v="621"/>
    </i>
    <i>
      <x v="624"/>
    </i>
    <i>
      <x v="632"/>
    </i>
    <i>
      <x v="643"/>
    </i>
    <i>
      <x v="655"/>
    </i>
    <i>
      <x v="657"/>
    </i>
    <i>
      <x v="661"/>
    </i>
    <i>
      <x v="665"/>
    </i>
    <i>
      <x v="668"/>
    </i>
    <i>
      <x v="669"/>
    </i>
    <i>
      <x v="671"/>
    </i>
    <i>
      <x v="673"/>
    </i>
    <i>
      <x v="674"/>
    </i>
    <i>
      <x v="682"/>
    </i>
    <i>
      <x v="683"/>
    </i>
    <i>
      <x v="684"/>
    </i>
    <i>
      <x v="698"/>
    </i>
    <i>
      <x v="701"/>
    </i>
    <i>
      <x v="702"/>
    </i>
    <i>
      <x v="718"/>
    </i>
    <i>
      <x v="720"/>
    </i>
    <i>
      <x v="721"/>
    </i>
    <i>
      <x v="738"/>
    </i>
    <i>
      <x v="740"/>
    </i>
    <i>
      <x v="741"/>
    </i>
    <i>
      <x v="742"/>
    </i>
    <i>
      <x v="744"/>
    </i>
    <i>
      <x v="745"/>
    </i>
    <i>
      <x v="747"/>
    </i>
    <i>
      <x v="748"/>
    </i>
    <i>
      <x v="749"/>
    </i>
    <i>
      <x v="751"/>
    </i>
    <i>
      <x v="752"/>
    </i>
    <i>
      <x v="753"/>
    </i>
    <i>
      <x v="756"/>
    </i>
    <i>
      <x v="762"/>
    </i>
    <i>
      <x v="764"/>
    </i>
    <i>
      <x v="766"/>
    </i>
    <i>
      <x v="767"/>
    </i>
    <i>
      <x v="768"/>
    </i>
    <i>
      <x v="780"/>
    </i>
    <i>
      <x v="784"/>
    </i>
    <i>
      <x v="785"/>
    </i>
    <i>
      <x v="804"/>
    </i>
    <i>
      <x v="809"/>
    </i>
    <i>
      <x v="811"/>
    </i>
    <i>
      <x v="818"/>
    </i>
    <i>
      <x v="822"/>
    </i>
    <i>
      <x v="823"/>
    </i>
    <i>
      <x v="829"/>
    </i>
    <i>
      <x v="839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8"/>
    </i>
    <i>
      <x v="859"/>
    </i>
    <i>
      <x v="883"/>
    </i>
    <i>
      <x v="884"/>
    </i>
    <i>
      <x v="885"/>
    </i>
    <i>
      <x v="886"/>
    </i>
    <i>
      <x v="889"/>
    </i>
    <i>
      <x v="893"/>
    </i>
    <i>
      <x v="900"/>
    </i>
    <i>
      <x v="916"/>
    </i>
    <i>
      <x v="931"/>
    </i>
    <i>
      <x v="938"/>
    </i>
    <i>
      <x v="940"/>
    </i>
    <i>
      <x v="941"/>
    </i>
    <i>
      <x v="942"/>
    </i>
    <i>
      <x v="947"/>
    </i>
    <i>
      <x v="950"/>
    </i>
    <i>
      <x v="970"/>
    </i>
    <i>
      <x v="979"/>
    </i>
    <i>
      <x v="982"/>
    </i>
    <i>
      <x v="984"/>
    </i>
    <i>
      <x v="994"/>
    </i>
    <i>
      <x v="995"/>
    </i>
    <i>
      <x v="997"/>
    </i>
    <i>
      <x v="1009"/>
    </i>
    <i>
      <x v="1017"/>
    </i>
    <i>
      <x v="1018"/>
    </i>
    <i>
      <x v="1022"/>
    </i>
    <i>
      <x v="1061"/>
    </i>
    <i>
      <x v="1062"/>
    </i>
    <i>
      <x v="1068"/>
    </i>
    <i>
      <x v="1069"/>
    </i>
    <i>
      <x v="1070"/>
    </i>
    <i>
      <x v="1084"/>
    </i>
    <i>
      <x v="1088"/>
    </i>
    <i>
      <x v="1097"/>
    </i>
    <i>
      <x v="1099"/>
    </i>
    <i>
      <x v="1100"/>
    </i>
    <i>
      <x v="1102"/>
    </i>
    <i>
      <x v="1107"/>
    </i>
    <i>
      <x v="1116"/>
    </i>
    <i>
      <x v="1120"/>
    </i>
    <i>
      <x v="1129"/>
    </i>
    <i>
      <x v="1136"/>
    </i>
    <i>
      <x v="1137"/>
    </i>
    <i>
      <x v="1138"/>
    </i>
    <i>
      <x v="1139"/>
    </i>
    <i>
      <x v="1140"/>
    </i>
    <i>
      <x v="1150"/>
    </i>
    <i>
      <x v="1154"/>
    </i>
    <i>
      <x v="1159"/>
    </i>
    <i>
      <x v="1169"/>
    </i>
    <i>
      <x v="1183"/>
    </i>
    <i>
      <x v="1185"/>
    </i>
    <i>
      <x v="1189"/>
    </i>
    <i>
      <x v="1198"/>
    </i>
    <i>
      <x v="1205"/>
    </i>
    <i>
      <x v="1209"/>
    </i>
    <i>
      <x v="1210"/>
    </i>
    <i>
      <x v="1211"/>
    </i>
    <i>
      <x v="1217"/>
    </i>
    <i>
      <x v="1225"/>
    </i>
    <i>
      <x v="1236"/>
    </i>
    <i>
      <x v="1241"/>
    </i>
    <i>
      <x v="1244"/>
    </i>
    <i>
      <x v="1246"/>
    </i>
    <i>
      <x v="1247"/>
    </i>
    <i>
      <x v="1249"/>
    </i>
    <i>
      <x v="1254"/>
    </i>
    <i>
      <x v="1257"/>
    </i>
    <i>
      <x v="1264"/>
    </i>
    <i>
      <x v="1265"/>
    </i>
    <i>
      <x v="1268"/>
    </i>
    <i>
      <x v="1269"/>
    </i>
    <i>
      <x v="1271"/>
    </i>
    <i>
      <x v="1273"/>
    </i>
    <i>
      <x v="1276"/>
    </i>
    <i>
      <x v="1279"/>
    </i>
    <i>
      <x v="1293"/>
    </i>
    <i t="grand">
      <x/>
    </i>
  </rowItems>
  <colItems count="1">
    <i/>
  </colItems>
  <pageFields count="1">
    <pageField fld="4" hier="-1"/>
  </pageFields>
  <dataFields count="1">
    <dataField name="Sum of Quantity" fld="3" baseField="0" baseItem="0"/>
  </dataFields>
  <conditionalFormats count="1">
    <conditionalFormat priority="3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95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  <x v="401"/>
              <x v="402"/>
              <x v="403"/>
              <x v="404"/>
              <x v="405"/>
              <x v="406"/>
              <x v="407"/>
              <x v="408"/>
              <x v="409"/>
              <x v="410"/>
              <x v="411"/>
              <x v="412"/>
              <x v="413"/>
              <x v="414"/>
              <x v="415"/>
              <x v="416"/>
              <x v="417"/>
              <x v="418"/>
              <x v="419"/>
              <x v="420"/>
              <x v="421"/>
              <x v="422"/>
              <x v="423"/>
              <x v="424"/>
              <x v="425"/>
              <x v="426"/>
              <x v="427"/>
              <x v="428"/>
              <x v="429"/>
              <x v="430"/>
              <x v="431"/>
              <x v="432"/>
              <x v="433"/>
              <x v="434"/>
              <x v="435"/>
              <x v="436"/>
              <x v="437"/>
              <x v="438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49"/>
              <x v="450"/>
              <x v="451"/>
              <x v="452"/>
              <x v="453"/>
              <x v="454"/>
              <x v="455"/>
              <x v="456"/>
              <x v="457"/>
              <x v="458"/>
              <x v="459"/>
              <x v="460"/>
              <x v="461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3"/>
              <x v="484"/>
              <x v="485"/>
              <x v="486"/>
              <x v="487"/>
              <x v="488"/>
              <x v="489"/>
              <x v="490"/>
              <x v="491"/>
              <x v="492"/>
              <x v="493"/>
              <x v="494"/>
              <x v="495"/>
              <x v="496"/>
              <x v="497"/>
              <x v="498"/>
              <x v="499"/>
              <x v="500"/>
              <x v="501"/>
              <x v="502"/>
              <x v="503"/>
              <x v="504"/>
              <x v="505"/>
              <x v="506"/>
              <x v="507"/>
              <x v="508"/>
              <x v="509"/>
              <x v="510"/>
              <x v="511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  <x v="531"/>
              <x v="532"/>
              <x v="533"/>
              <x v="534"/>
              <x v="535"/>
              <x v="536"/>
              <x v="537"/>
              <x v="538"/>
              <x v="539"/>
              <x v="540"/>
              <x v="541"/>
              <x v="542"/>
              <x v="543"/>
              <x v="544"/>
              <x v="545"/>
              <x v="546"/>
              <x v="547"/>
              <x v="548"/>
              <x v="549"/>
              <x v="550"/>
              <x v="551"/>
              <x v="552"/>
              <x v="553"/>
              <x v="554"/>
              <x v="555"/>
              <x v="556"/>
              <x v="557"/>
              <x v="558"/>
              <x v="559"/>
              <x v="560"/>
              <x v="561"/>
              <x v="562"/>
              <x v="563"/>
              <x v="564"/>
              <x v="565"/>
              <x v="566"/>
              <x v="567"/>
              <x v="568"/>
              <x v="569"/>
              <x v="570"/>
              <x v="571"/>
              <x v="572"/>
              <x v="573"/>
              <x v="574"/>
              <x v="575"/>
              <x v="576"/>
              <x v="577"/>
              <x v="578"/>
              <x v="579"/>
              <x v="580"/>
              <x v="581"/>
              <x v="582"/>
              <x v="583"/>
              <x v="584"/>
              <x v="585"/>
              <x v="586"/>
              <x v="587"/>
              <x v="588"/>
              <x v="589"/>
              <x v="590"/>
              <x v="591"/>
              <x v="592"/>
              <x v="593"/>
              <x v="594"/>
              <x v="595"/>
              <x v="596"/>
              <x v="597"/>
              <x v="598"/>
              <x v="599"/>
              <x v="600"/>
              <x v="601"/>
              <x v="602"/>
              <x v="603"/>
              <x v="604"/>
              <x v="605"/>
              <x v="606"/>
              <x v="607"/>
              <x v="608"/>
              <x v="609"/>
              <x v="610"/>
              <x v="611"/>
              <x v="612"/>
              <x v="613"/>
              <x v="614"/>
              <x v="615"/>
              <x v="616"/>
              <x v="617"/>
              <x v="618"/>
              <x v="619"/>
              <x v="620"/>
              <x v="621"/>
              <x v="622"/>
              <x v="623"/>
              <x v="624"/>
              <x v="625"/>
              <x v="626"/>
              <x v="627"/>
              <x v="628"/>
              <x v="629"/>
              <x v="630"/>
              <x v="631"/>
              <x v="632"/>
              <x v="633"/>
              <x v="634"/>
              <x v="635"/>
              <x v="636"/>
              <x v="637"/>
              <x v="638"/>
              <x v="639"/>
              <x v="640"/>
              <x v="641"/>
              <x v="642"/>
              <x v="643"/>
              <x v="644"/>
              <x v="645"/>
              <x v="646"/>
              <x v="647"/>
              <x v="648"/>
              <x v="649"/>
              <x v="650"/>
              <x v="651"/>
              <x v="652"/>
              <x v="653"/>
              <x v="654"/>
              <x v="655"/>
              <x v="656"/>
              <x v="657"/>
              <x v="658"/>
              <x v="659"/>
              <x v="660"/>
              <x v="661"/>
              <x v="662"/>
              <x v="663"/>
              <x v="664"/>
              <x v="665"/>
              <x v="666"/>
              <x v="667"/>
              <x v="668"/>
              <x v="669"/>
              <x v="670"/>
              <x v="671"/>
              <x v="672"/>
              <x v="673"/>
              <x v="674"/>
              <x v="675"/>
              <x v="676"/>
              <x v="677"/>
              <x v="678"/>
              <x v="679"/>
              <x v="680"/>
              <x v="681"/>
              <x v="682"/>
              <x v="683"/>
              <x v="684"/>
              <x v="685"/>
              <x v="686"/>
              <x v="687"/>
              <x v="688"/>
              <x v="689"/>
              <x v="690"/>
              <x v="691"/>
              <x v="692"/>
              <x v="693"/>
              <x v="694"/>
              <x v="695"/>
              <x v="696"/>
              <x v="697"/>
              <x v="698"/>
              <x v="699"/>
              <x v="700"/>
              <x v="701"/>
              <x v="702"/>
              <x v="703"/>
              <x v="704"/>
              <x v="705"/>
              <x v="706"/>
              <x v="707"/>
              <x v="708"/>
              <x v="709"/>
              <x v="710"/>
              <x v="711"/>
              <x v="712"/>
              <x v="713"/>
              <x v="714"/>
              <x v="715"/>
              <x v="716"/>
              <x v="717"/>
              <x v="718"/>
              <x v="719"/>
              <x v="720"/>
              <x v="721"/>
              <x v="722"/>
              <x v="723"/>
              <x v="724"/>
              <x v="725"/>
              <x v="726"/>
              <x v="727"/>
              <x v="728"/>
              <x v="729"/>
              <x v="730"/>
              <x v="731"/>
              <x v="732"/>
              <x v="733"/>
              <x v="734"/>
              <x v="735"/>
              <x v="736"/>
              <x v="737"/>
              <x v="738"/>
              <x v="739"/>
              <x v="740"/>
              <x v="741"/>
              <x v="742"/>
              <x v="743"/>
              <x v="744"/>
              <x v="745"/>
              <x v="746"/>
              <x v="747"/>
              <x v="748"/>
              <x v="749"/>
              <x v="750"/>
              <x v="751"/>
              <x v="752"/>
              <x v="753"/>
              <x v="754"/>
              <x v="755"/>
              <x v="756"/>
              <x v="757"/>
              <x v="758"/>
              <x v="759"/>
              <x v="760"/>
              <x v="761"/>
              <x v="762"/>
              <x v="763"/>
              <x v="764"/>
              <x v="765"/>
              <x v="766"/>
              <x v="767"/>
              <x v="768"/>
              <x v="769"/>
              <x v="770"/>
              <x v="771"/>
              <x v="772"/>
              <x v="773"/>
              <x v="774"/>
              <x v="775"/>
              <x v="776"/>
              <x v="777"/>
              <x v="778"/>
              <x v="779"/>
              <x v="780"/>
              <x v="781"/>
              <x v="782"/>
              <x v="783"/>
              <x v="784"/>
              <x v="785"/>
              <x v="786"/>
              <x v="787"/>
              <x v="788"/>
              <x v="789"/>
              <x v="790"/>
              <x v="791"/>
              <x v="792"/>
              <x v="793"/>
              <x v="794"/>
              <x v="795"/>
              <x v="796"/>
              <x v="797"/>
              <x v="798"/>
              <x v="799"/>
              <x v="800"/>
              <x v="801"/>
              <x v="802"/>
              <x v="803"/>
              <x v="804"/>
              <x v="805"/>
              <x v="806"/>
              <x v="807"/>
              <x v="808"/>
              <x v="809"/>
              <x v="810"/>
              <x v="811"/>
              <x v="812"/>
              <x v="813"/>
              <x v="814"/>
              <x v="815"/>
              <x v="816"/>
              <x v="817"/>
              <x v="818"/>
              <x v="819"/>
              <x v="820"/>
              <x v="821"/>
              <x v="822"/>
              <x v="823"/>
              <x v="824"/>
              <x v="825"/>
              <x v="826"/>
              <x v="827"/>
              <x v="828"/>
              <x v="829"/>
              <x v="830"/>
              <x v="831"/>
              <x v="832"/>
              <x v="833"/>
              <x v="834"/>
              <x v="835"/>
              <x v="836"/>
              <x v="837"/>
              <x v="838"/>
              <x v="839"/>
              <x v="840"/>
              <x v="841"/>
              <x v="842"/>
              <x v="843"/>
              <x v="844"/>
              <x v="845"/>
              <x v="846"/>
              <x v="847"/>
              <x v="848"/>
              <x v="849"/>
              <x v="850"/>
              <x v="851"/>
              <x v="852"/>
              <x v="853"/>
              <x v="854"/>
              <x v="855"/>
              <x v="856"/>
              <x v="857"/>
              <x v="858"/>
              <x v="859"/>
              <x v="860"/>
              <x v="861"/>
              <x v="862"/>
              <x v="863"/>
              <x v="864"/>
              <x v="865"/>
              <x v="866"/>
              <x v="867"/>
              <x v="868"/>
              <x v="869"/>
              <x v="870"/>
              <x v="871"/>
              <x v="872"/>
              <x v="873"/>
              <x v="874"/>
              <x v="875"/>
              <x v="876"/>
              <x v="877"/>
              <x v="878"/>
              <x v="879"/>
              <x v="880"/>
              <x v="881"/>
              <x v="882"/>
              <x v="883"/>
              <x v="884"/>
              <x v="885"/>
              <x v="886"/>
              <x v="887"/>
              <x v="888"/>
              <x v="889"/>
              <x v="890"/>
              <x v="891"/>
              <x v="892"/>
              <x v="893"/>
              <x v="894"/>
              <x v="895"/>
              <x v="896"/>
              <x v="897"/>
              <x v="898"/>
              <x v="899"/>
              <x v="900"/>
              <x v="901"/>
              <x v="902"/>
              <x v="903"/>
              <x v="904"/>
              <x v="905"/>
              <x v="906"/>
              <x v="907"/>
              <x v="908"/>
              <x v="909"/>
              <x v="910"/>
              <x v="911"/>
              <x v="912"/>
              <x v="913"/>
              <x v="914"/>
              <x v="915"/>
              <x v="916"/>
              <x v="917"/>
              <x v="918"/>
              <x v="919"/>
              <x v="920"/>
              <x v="921"/>
              <x v="922"/>
              <x v="923"/>
              <x v="924"/>
              <x v="925"/>
              <x v="926"/>
              <x v="927"/>
              <x v="928"/>
              <x v="929"/>
              <x v="930"/>
              <x v="931"/>
              <x v="932"/>
              <x v="933"/>
              <x v="934"/>
              <x v="935"/>
              <x v="936"/>
              <x v="937"/>
              <x v="938"/>
              <x v="939"/>
              <x v="940"/>
              <x v="941"/>
              <x v="942"/>
              <x v="943"/>
              <x v="944"/>
              <x v="945"/>
              <x v="946"/>
              <x v="947"/>
              <x v="948"/>
              <x v="949"/>
              <x v="950"/>
              <x v="951"/>
              <x v="952"/>
              <x v="953"/>
              <x v="954"/>
              <x v="955"/>
              <x v="956"/>
              <x v="957"/>
              <x v="958"/>
              <x v="959"/>
              <x v="960"/>
              <x v="961"/>
              <x v="962"/>
              <x v="963"/>
              <x v="964"/>
              <x v="965"/>
              <x v="966"/>
              <x v="967"/>
              <x v="968"/>
              <x v="969"/>
              <x v="970"/>
              <x v="971"/>
              <x v="972"/>
              <x v="973"/>
              <x v="974"/>
              <x v="975"/>
              <x v="976"/>
              <x v="977"/>
              <x v="978"/>
              <x v="979"/>
              <x v="980"/>
              <x v="981"/>
              <x v="982"/>
              <x v="983"/>
              <x v="984"/>
              <x v="985"/>
              <x v="986"/>
              <x v="987"/>
              <x v="988"/>
              <x v="989"/>
              <x v="990"/>
              <x v="991"/>
              <x v="992"/>
              <x v="993"/>
              <x v="994"/>
              <x v="995"/>
              <x v="996"/>
              <x v="997"/>
              <x v="998"/>
              <x v="999"/>
              <x v="1000"/>
              <x v="1001"/>
              <x v="1002"/>
              <x v="1003"/>
              <x v="1004"/>
              <x v="1005"/>
              <x v="1006"/>
              <x v="1007"/>
              <x v="1008"/>
              <x v="1009"/>
              <x v="1010"/>
              <x v="1011"/>
              <x v="1012"/>
              <x v="1013"/>
              <x v="1014"/>
              <x v="1015"/>
              <x v="1016"/>
              <x v="1017"/>
              <x v="1018"/>
              <x v="1019"/>
              <x v="1020"/>
              <x v="1021"/>
              <x v="1022"/>
              <x v="1023"/>
              <x v="1024"/>
              <x v="1025"/>
              <x v="1026"/>
              <x v="1027"/>
              <x v="1028"/>
              <x v="1029"/>
              <x v="1030"/>
              <x v="1031"/>
              <x v="1032"/>
              <x v="1033"/>
              <x v="1034"/>
              <x v="1035"/>
              <x v="1036"/>
              <x v="1037"/>
              <x v="1038"/>
              <x v="1039"/>
              <x v="1040"/>
              <x v="1041"/>
              <x v="1042"/>
              <x v="1043"/>
              <x v="1044"/>
              <x v="1045"/>
              <x v="1046"/>
              <x v="1047"/>
              <x v="1048"/>
              <x v="1049"/>
              <x v="1050"/>
              <x v="1051"/>
              <x v="1052"/>
              <x v="1053"/>
              <x v="1054"/>
              <x v="1055"/>
              <x v="1056"/>
              <x v="1057"/>
              <x v="1058"/>
              <x v="1059"/>
              <x v="1060"/>
              <x v="1061"/>
              <x v="1062"/>
              <x v="1063"/>
              <x v="1064"/>
              <x v="1065"/>
              <x v="1066"/>
              <x v="1067"/>
              <x v="1068"/>
              <x v="1069"/>
              <x v="1070"/>
              <x v="1071"/>
              <x v="1072"/>
              <x v="1073"/>
              <x v="1074"/>
              <x v="1075"/>
              <x v="1076"/>
              <x v="1077"/>
              <x v="1078"/>
              <x v="1079"/>
              <x v="1080"/>
              <x v="1081"/>
              <x v="1082"/>
              <x v="1083"/>
              <x v="1084"/>
              <x v="1085"/>
              <x v="1086"/>
              <x v="1087"/>
              <x v="1088"/>
              <x v="1089"/>
              <x v="1090"/>
              <x v="1091"/>
              <x v="1092"/>
              <x v="1093"/>
              <x v="1094"/>
              <x v="1095"/>
              <x v="1096"/>
              <x v="1097"/>
              <x v="1098"/>
              <x v="1099"/>
              <x v="1100"/>
              <x v="1101"/>
              <x v="1102"/>
              <x v="1103"/>
              <x v="1104"/>
              <x v="1105"/>
              <x v="1106"/>
              <x v="1107"/>
              <x v="1108"/>
              <x v="1109"/>
              <x v="1110"/>
              <x v="1111"/>
              <x v="1112"/>
              <x v="1113"/>
              <x v="1114"/>
              <x v="1115"/>
              <x v="1116"/>
              <x v="1117"/>
              <x v="1118"/>
              <x v="1119"/>
              <x v="1120"/>
              <x v="1121"/>
              <x v="1122"/>
              <x v="1123"/>
              <x v="1124"/>
              <x v="1125"/>
              <x v="1126"/>
              <x v="1127"/>
              <x v="1128"/>
              <x v="1129"/>
              <x v="1130"/>
              <x v="1131"/>
              <x v="1132"/>
              <x v="1133"/>
              <x v="1134"/>
              <x v="1135"/>
              <x v="1136"/>
              <x v="1137"/>
              <x v="1138"/>
              <x v="1139"/>
              <x v="1140"/>
              <x v="1141"/>
              <x v="1142"/>
              <x v="1143"/>
              <x v="1144"/>
              <x v="1145"/>
              <x v="1146"/>
              <x v="1147"/>
              <x v="1148"/>
              <x v="1149"/>
              <x v="1150"/>
              <x v="1151"/>
              <x v="1152"/>
              <x v="1153"/>
              <x v="1154"/>
              <x v="1155"/>
              <x v="1156"/>
              <x v="1157"/>
              <x v="1158"/>
              <x v="1159"/>
              <x v="1160"/>
              <x v="1161"/>
              <x v="1162"/>
              <x v="1163"/>
              <x v="1164"/>
              <x v="1165"/>
              <x v="1166"/>
              <x v="1167"/>
              <x v="1168"/>
              <x v="1169"/>
              <x v="1170"/>
              <x v="1171"/>
              <x v="1172"/>
              <x v="1173"/>
              <x v="1174"/>
              <x v="1175"/>
              <x v="1176"/>
              <x v="1177"/>
              <x v="1178"/>
              <x v="1179"/>
              <x v="1180"/>
              <x v="1181"/>
              <x v="1182"/>
              <x v="1183"/>
              <x v="1184"/>
              <x v="1185"/>
              <x v="1186"/>
              <x v="1187"/>
              <x v="1188"/>
              <x v="1189"/>
              <x v="1190"/>
              <x v="1191"/>
              <x v="1192"/>
              <x v="1193"/>
              <x v="1194"/>
              <x v="1195"/>
              <x v="1196"/>
              <x v="1197"/>
              <x v="1198"/>
              <x v="1199"/>
              <x v="1200"/>
              <x v="1201"/>
              <x v="1202"/>
              <x v="1203"/>
              <x v="1204"/>
              <x v="1205"/>
              <x v="1206"/>
              <x v="1207"/>
              <x v="1208"/>
              <x v="1209"/>
              <x v="1210"/>
              <x v="1211"/>
              <x v="1212"/>
              <x v="1213"/>
              <x v="1214"/>
              <x v="1215"/>
              <x v="1216"/>
              <x v="1217"/>
              <x v="1218"/>
              <x v="1219"/>
              <x v="1220"/>
              <x v="1221"/>
              <x v="1222"/>
              <x v="1223"/>
              <x v="1224"/>
              <x v="1225"/>
              <x v="1226"/>
              <x v="1227"/>
              <x v="1228"/>
              <x v="1229"/>
              <x v="1230"/>
              <x v="1231"/>
              <x v="1232"/>
              <x v="1233"/>
              <x v="1234"/>
              <x v="1235"/>
              <x v="1236"/>
              <x v="1237"/>
              <x v="1238"/>
              <x v="1239"/>
              <x v="1240"/>
              <x v="1241"/>
              <x v="1242"/>
              <x v="1243"/>
              <x v="1244"/>
              <x v="1245"/>
              <x v="1246"/>
              <x v="1247"/>
              <x v="1248"/>
              <x v="1249"/>
              <x v="1250"/>
              <x v="1251"/>
              <x v="1252"/>
              <x v="1253"/>
              <x v="1254"/>
              <x v="1255"/>
              <x v="1256"/>
              <x v="1257"/>
              <x v="1258"/>
              <x v="1259"/>
              <x v="1260"/>
              <x v="1261"/>
              <x v="1262"/>
              <x v="1263"/>
              <x v="1264"/>
              <x v="1265"/>
              <x v="1266"/>
              <x v="1267"/>
              <x v="1268"/>
              <x v="1269"/>
              <x v="1270"/>
              <x v="1271"/>
              <x v="1272"/>
              <x v="1273"/>
              <x v="1274"/>
              <x v="1275"/>
              <x v="1276"/>
              <x v="1277"/>
              <x v="1278"/>
              <x v="1279"/>
              <x v="1280"/>
              <x v="1281"/>
              <x v="1282"/>
              <x v="1283"/>
              <x v="1284"/>
              <x v="1285"/>
              <x v="1286"/>
              <x v="1287"/>
              <x v="1288"/>
              <x v="1289"/>
              <x v="1290"/>
              <x v="1291"/>
              <x v="1292"/>
              <x v="1293"/>
              <x v="1294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valueGreaterThan" evalOrder="-1" id="1" iMeasureFld="0">
      <autoFilter ref="A1">
        <filterColumn colId="0">
          <customFilters>
            <customFilter operator="greaterThan" val="41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7AFE6E-9D0E-46D9-A424-0C495A69D580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171:D4468" firstHeaderRow="1" firstDataRow="2" firstDataCol="1"/>
  <pivotFields count="12">
    <pivotField showAll="0"/>
    <pivotField showAll="0"/>
    <pivotField axis="axisRow" showAll="0">
      <items count="1296">
        <item x="612"/>
        <item x="40"/>
        <item x="300"/>
        <item x="1143"/>
        <item x="370"/>
        <item x="568"/>
        <item x="629"/>
        <item x="971"/>
        <item x="628"/>
        <item x="1142"/>
        <item x="1045"/>
        <item x="294"/>
        <item x="1193"/>
        <item x="873"/>
        <item x="714"/>
        <item x="1109"/>
        <item x="710"/>
        <item x="937"/>
        <item x="637"/>
        <item x="753"/>
        <item x="283"/>
        <item x="178"/>
        <item x="117"/>
        <item x="118"/>
        <item x="975"/>
        <item x="884"/>
        <item x="512"/>
        <item x="579"/>
        <item x="526"/>
        <item x="913"/>
        <item x="527"/>
        <item x="511"/>
        <item x="532"/>
        <item x="1031"/>
        <item x="461"/>
        <item x="1211"/>
        <item x="1212"/>
        <item x="320"/>
        <item x="151"/>
        <item x="371"/>
        <item x="1171"/>
        <item x="322"/>
        <item x="881"/>
        <item x="346"/>
        <item x="369"/>
        <item x="349"/>
        <item x="415"/>
        <item x="390"/>
        <item x="72"/>
        <item x="286"/>
        <item x="397"/>
        <item x="347"/>
        <item x="1072"/>
        <item x="1071"/>
        <item x="539"/>
        <item x="312"/>
        <item x="541"/>
        <item x="82"/>
        <item x="892"/>
        <item x="28"/>
        <item x="199"/>
        <item x="200"/>
        <item x="26"/>
        <item x="27"/>
        <item x="974"/>
        <item x="1139"/>
        <item x="1167"/>
        <item x="1173"/>
        <item x="354"/>
        <item x="809"/>
        <item x="115"/>
        <item x="744"/>
        <item x="733"/>
        <item x="553"/>
        <item x="1156"/>
        <item x="732"/>
        <item x="248"/>
        <item x="1020"/>
        <item x="1127"/>
        <item x="821"/>
        <item x="626"/>
        <item x="146"/>
        <item x="1049"/>
        <item x="9"/>
        <item x="638"/>
        <item x="258"/>
        <item x="1272"/>
        <item x="1215"/>
        <item x="1153"/>
        <item x="919"/>
        <item x="981"/>
        <item x="206"/>
        <item x="1159"/>
        <item x="930"/>
        <item x="929"/>
        <item x="321"/>
        <item x="945"/>
        <item x="107"/>
        <item x="973"/>
        <item x="972"/>
        <item x="223"/>
        <item x="987"/>
        <item x="1217"/>
        <item x="1155"/>
        <item x="25"/>
        <item x="236"/>
        <item x="799"/>
        <item x="1202"/>
        <item x="906"/>
        <item x="853"/>
        <item x="403"/>
        <item x="215"/>
        <item x="1095"/>
        <item x="677"/>
        <item x="788"/>
        <item x="716"/>
        <item x="327"/>
        <item x="1199"/>
        <item x="872"/>
        <item x="483"/>
        <item x="683"/>
        <item x="916"/>
        <item x="1205"/>
        <item x="1169"/>
        <item x="196"/>
        <item x="633"/>
        <item x="342"/>
        <item x="1228"/>
        <item x="591"/>
        <item x="250"/>
        <item x="524"/>
        <item x="481"/>
        <item x="616"/>
        <item x="1117"/>
        <item x="1196"/>
        <item x="157"/>
        <item x="1138"/>
        <item x="912"/>
        <item x="64"/>
        <item x="552"/>
        <item x="1086"/>
        <item x="761"/>
        <item x="24"/>
        <item x="159"/>
        <item x="768"/>
        <item x="272"/>
        <item x="835"/>
        <item x="476"/>
        <item x="1137"/>
        <item x="1062"/>
        <item x="296"/>
        <item x="1150"/>
        <item x="263"/>
        <item x="106"/>
        <item x="464"/>
        <item x="942"/>
        <item x="584"/>
        <item x="630"/>
        <item x="600"/>
        <item x="1103"/>
        <item x="1247"/>
        <item x="1281"/>
        <item x="361"/>
        <item x="1235"/>
        <item x="1253"/>
        <item x="1224"/>
        <item x="507"/>
        <item x="792"/>
        <item x="993"/>
        <item x="486"/>
        <item x="777"/>
        <item x="1283"/>
        <item x="1081"/>
        <item x="348"/>
        <item x="695"/>
        <item x="1265"/>
        <item x="216"/>
        <item x="685"/>
        <item x="14"/>
        <item x="16"/>
        <item x="15"/>
        <item x="436"/>
        <item x="816"/>
        <item x="1119"/>
        <item x="266"/>
        <item x="817"/>
        <item x="276"/>
        <item x="895"/>
        <item x="1017"/>
        <item x="567"/>
        <item x="969"/>
        <item x="656"/>
        <item x="936"/>
        <item x="339"/>
        <item x="1102"/>
        <item x="1008"/>
        <item x="583"/>
        <item x="582"/>
        <item x="789"/>
        <item x="767"/>
        <item x="257"/>
        <item x="566"/>
        <item x="547"/>
        <item x="316"/>
        <item x="990"/>
        <item x="857"/>
        <item x="310"/>
        <item x="991"/>
        <item x="546"/>
        <item x="557"/>
        <item x="536"/>
        <item x="856"/>
        <item x="694"/>
        <item x="642"/>
        <item x="874"/>
        <item x="805"/>
        <item x="773"/>
        <item x="1128"/>
        <item x="1274"/>
        <item x="893"/>
        <item x="823"/>
        <item x="100"/>
        <item x="445"/>
        <item x="446"/>
        <item x="105"/>
        <item x="452"/>
        <item x="444"/>
        <item x="74"/>
        <item x="1099"/>
        <item x="428"/>
        <item x="1101"/>
        <item x="1100"/>
        <item x="1036"/>
        <item x="958"/>
        <item x="888"/>
        <item x="889"/>
        <item x="762"/>
        <item x="38"/>
        <item x="1209"/>
        <item x="763"/>
        <item x="801"/>
        <item x="736"/>
        <item x="721"/>
        <item x="197"/>
        <item x="966"/>
        <item x="411"/>
        <item x="412"/>
        <item x="640"/>
        <item x="647"/>
        <item x="927"/>
        <item x="885"/>
        <item x="325"/>
        <item x="1254"/>
        <item x="654"/>
        <item x="655"/>
        <item x="924"/>
        <item x="1130"/>
        <item x="139"/>
        <item x="1079"/>
        <item x="608"/>
        <item x="277"/>
        <item x="112"/>
        <item x="212"/>
        <item x="1260"/>
        <item x="1275"/>
        <item x="1276"/>
        <item x="960"/>
        <item x="373"/>
        <item x="372"/>
        <item x="455"/>
        <item x="522"/>
        <item x="851"/>
        <item x="406"/>
        <item x="405"/>
        <item x="404"/>
        <item x="338"/>
        <item x="606"/>
        <item x="843"/>
        <item x="152"/>
        <item x="413"/>
        <item x="617"/>
        <item x="498"/>
        <item x="780"/>
        <item x="779"/>
        <item x="871"/>
        <item x="746"/>
        <item x="954"/>
        <item x="747"/>
        <item x="505"/>
        <item x="610"/>
        <item x="1078"/>
        <item x="1077"/>
        <item x="499"/>
        <item x="465"/>
        <item x="1190"/>
        <item x="928"/>
        <item x="837"/>
        <item x="514"/>
        <item x="830"/>
        <item x="37"/>
        <item x="1249"/>
        <item x="1177"/>
        <item x="1176"/>
        <item x="555"/>
        <item x="128"/>
        <item x="682"/>
        <item x="1197"/>
        <item x="453"/>
        <item x="333"/>
        <item x="85"/>
        <item x="1093"/>
        <item x="193"/>
        <item x="1178"/>
        <item x="1015"/>
        <item x="121"/>
        <item x="898"/>
        <item x="460"/>
        <item x="1123"/>
        <item x="1122"/>
        <item x="91"/>
        <item x="469"/>
        <item x="1267"/>
        <item x="728"/>
        <item x="456"/>
        <item x="255"/>
        <item x="1073"/>
        <item x="368"/>
        <item x="374"/>
        <item x="890"/>
        <item x="556"/>
        <item x="2"/>
        <item x="129"/>
        <item x="621"/>
        <item x="622"/>
        <item x="597"/>
        <item x="794"/>
        <item x="1286"/>
        <item x="754"/>
        <item x="1067"/>
        <item x="432"/>
        <item x="758"/>
        <item x="793"/>
        <item x="1175"/>
        <item x="982"/>
        <item x="1048"/>
        <item x="1057"/>
        <item x="719"/>
        <item x="174"/>
        <item x="1162"/>
        <item x="1163"/>
        <item x="1164"/>
        <item x="482"/>
        <item x="485"/>
        <item x="484"/>
        <item x="1097"/>
        <item x="1287"/>
        <item x="519"/>
        <item x="168"/>
        <item x="231"/>
        <item x="1051"/>
        <item x="772"/>
        <item x="192"/>
        <item x="1183"/>
        <item x="359"/>
        <item x="815"/>
        <item x="813"/>
        <item x="521"/>
        <item x="755"/>
        <item x="207"/>
        <item x="110"/>
        <item x="306"/>
        <item x="858"/>
        <item x="20"/>
        <item x="684"/>
        <item x="305"/>
        <item x="955"/>
        <item x="739"/>
        <item x="235"/>
        <item x="756"/>
        <item x="334"/>
        <item x="447"/>
        <item x="781"/>
        <item x="1172"/>
        <item x="103"/>
        <item x="104"/>
        <item x="878"/>
        <item x="47"/>
        <item x="624"/>
        <item x="1223"/>
        <item x="997"/>
        <item x="717"/>
        <item x="988"/>
        <item x="918"/>
        <item x="132"/>
        <item x="1280"/>
        <item x="131"/>
        <item x="130"/>
        <item x="627"/>
        <item x="1160"/>
        <item x="1279"/>
        <item x="967"/>
        <item x="176"/>
        <item x="614"/>
        <item x="870"/>
        <item x="752"/>
        <item x="1201"/>
        <item x="265"/>
        <item x="474"/>
        <item x="142"/>
        <item x="1157"/>
        <item x="229"/>
        <item x="188"/>
        <item x="681"/>
        <item x="1259"/>
        <item x="442"/>
        <item x="810"/>
        <item x="812"/>
        <item x="811"/>
        <item x="921"/>
        <item x="87"/>
        <item x="98"/>
        <item x="1231"/>
        <item x="402"/>
        <item x="398"/>
        <item x="365"/>
        <item x="380"/>
        <item x="326"/>
        <item x="379"/>
        <item x="376"/>
        <item x="951"/>
        <item x="364"/>
        <item x="375"/>
        <item x="419"/>
        <item x="418"/>
        <item x="420"/>
        <item x="12"/>
        <item x="408"/>
        <item x="377"/>
        <item x="1055"/>
        <item x="876"/>
        <item x="490"/>
        <item x="145"/>
        <item x="1252"/>
        <item x="1257"/>
        <item x="1145"/>
        <item x="341"/>
        <item x="947"/>
        <item x="1001"/>
        <item x="935"/>
        <item x="383"/>
        <item x="382"/>
        <item x="386"/>
        <item x="384"/>
        <item x="783"/>
        <item x="1050"/>
        <item x="1146"/>
        <item x="795"/>
        <item x="1006"/>
        <item x="1005"/>
        <item x="796"/>
        <item x="720"/>
        <item x="797"/>
        <item x="473"/>
        <item x="1013"/>
        <item x="149"/>
        <item x="147"/>
        <item x="1194"/>
        <item x="1282"/>
        <item x="336"/>
        <item x="1251"/>
        <item x="1198"/>
        <item x="1185"/>
        <item x="590"/>
        <item x="1191"/>
        <item x="1246"/>
        <item x="850"/>
        <item x="581"/>
        <item x="535"/>
        <item x="1204"/>
        <item x="676"/>
        <item x="92"/>
        <item x="706"/>
        <item x="705"/>
        <item x="144"/>
        <item x="1141"/>
        <item x="437"/>
        <item x="80"/>
        <item x="1066"/>
        <item x="675"/>
        <item x="1010"/>
        <item x="1009"/>
        <item x="1266"/>
        <item x="108"/>
        <item x="1038"/>
        <item x="664"/>
        <item x="663"/>
        <item x="6"/>
        <item x="1152"/>
        <item x="829"/>
        <item x="849"/>
        <item x="1027"/>
        <item x="939"/>
        <item x="751"/>
        <item x="896"/>
        <item x="658"/>
        <item x="869"/>
        <item x="271"/>
        <item x="914"/>
        <item x="463"/>
        <item x="834"/>
        <item x="475"/>
        <item x="1151"/>
        <item x="1018"/>
        <item x="360"/>
        <item x="623"/>
        <item x="1035"/>
        <item x="438"/>
        <item x="241"/>
        <item x="1089"/>
        <item x="686"/>
        <item x="262"/>
        <item x="734"/>
        <item x="109"/>
        <item x="1230"/>
        <item x="194"/>
        <item x="416"/>
        <item x="201"/>
        <item x="190"/>
        <item x="8"/>
        <item x="191"/>
        <item x="189"/>
        <item x="7"/>
        <item x="1174"/>
        <item x="970"/>
        <item x="1133"/>
        <item x="468"/>
        <item x="620"/>
        <item x="166"/>
        <item x="1229"/>
        <item x="123"/>
        <item x="122"/>
        <item x="303"/>
        <item x="625"/>
        <item x="1056"/>
        <item x="458"/>
        <item x="493"/>
        <item x="290"/>
        <item x="269"/>
        <item x="126"/>
        <item x="125"/>
        <item x="501"/>
        <item x="748"/>
        <item x="1058"/>
        <item x="572"/>
        <item x="573"/>
        <item x="570"/>
        <item x="574"/>
        <item x="571"/>
        <item x="575"/>
        <item x="544"/>
        <item x="17"/>
        <item x="143"/>
        <item x="926"/>
        <item x="148"/>
        <item x="996"/>
        <item x="1261"/>
        <item x="268"/>
        <item x="211"/>
        <item x="57"/>
        <item x="454"/>
        <item x="708"/>
        <item x="707"/>
        <item x="1244"/>
        <item x="240"/>
        <item x="31"/>
        <item x="160"/>
        <item x="202"/>
        <item x="643"/>
        <item x="116"/>
        <item x="1075"/>
        <item x="635"/>
        <item x="13"/>
        <item x="976"/>
        <item x="1288"/>
        <item x="164"/>
        <item x="163"/>
        <item x="78"/>
        <item x="21"/>
        <item x="1237"/>
        <item x="256"/>
        <item x="844"/>
        <item x="964"/>
        <item x="723"/>
        <item x="60"/>
        <item x="61"/>
        <item x="133"/>
        <item x="350"/>
        <item x="59"/>
        <item x="77"/>
        <item x="138"/>
        <item x="774"/>
        <item x="1068"/>
        <item x="355"/>
        <item x="775"/>
        <item x="639"/>
        <item x="81"/>
        <item x="589"/>
        <item x="76"/>
        <item x="1053"/>
        <item x="1285"/>
        <item x="1187"/>
        <item x="1186"/>
        <item x="1184"/>
        <item x="1263"/>
        <item x="1268"/>
        <item x="907"/>
        <item x="440"/>
        <item x="470"/>
        <item x="1012"/>
        <item x="439"/>
        <item x="237"/>
        <item x="3"/>
        <item x="233"/>
        <item x="900"/>
        <item x="702"/>
        <item x="925"/>
        <item x="551"/>
        <item x="1291"/>
        <item x="1290"/>
        <item x="466"/>
        <item x="749"/>
        <item x="161"/>
        <item x="170"/>
        <item x="615"/>
        <item x="838"/>
        <item x="1258"/>
        <item x="1121"/>
        <item x="224"/>
        <item x="765"/>
        <item x="904"/>
        <item x="901"/>
        <item x="903"/>
        <item x="902"/>
        <item x="140"/>
        <item x="1148"/>
        <item x="1165"/>
        <item x="894"/>
        <item x="1004"/>
        <item x="1161"/>
        <item x="764"/>
        <item x="18"/>
        <item x="1220"/>
        <item x="1131"/>
        <item x="1264"/>
        <item x="922"/>
        <item x="308"/>
        <item x="979"/>
        <item x="289"/>
        <item x="288"/>
        <item x="136"/>
        <item x="261"/>
        <item x="66"/>
        <item x="259"/>
        <item x="287"/>
        <item x="260"/>
        <item x="36"/>
        <item x="68"/>
        <item x="860"/>
        <item x="293"/>
        <item x="337"/>
        <item x="292"/>
        <item x="427"/>
        <item x="426"/>
        <item x="984"/>
        <item x="425"/>
        <item x="820"/>
        <item x="819"/>
        <item x="818"/>
        <item x="649"/>
        <item x="491"/>
        <item x="518"/>
        <item x="855"/>
        <item x="651"/>
        <item x="1221"/>
        <item x="645"/>
        <item x="1129"/>
        <item x="956"/>
        <item x="632"/>
        <item x="576"/>
        <item x="441"/>
        <item x="234"/>
        <item x="239"/>
        <item x="665"/>
        <item x="1080"/>
        <item x="1115"/>
        <item x="822"/>
        <item x="502"/>
        <item x="690"/>
        <item x="42"/>
        <item x="689"/>
        <item x="691"/>
        <item x="43"/>
        <item x="44"/>
        <item x="1060"/>
        <item x="661"/>
        <item x="1227"/>
        <item x="230"/>
        <item x="537"/>
        <item x="538"/>
        <item x="886"/>
        <item x="887"/>
        <item x="1250"/>
        <item x="1269"/>
        <item x="1270"/>
        <item x="1271"/>
        <item x="1248"/>
        <item x="1054"/>
        <item x="1052"/>
        <item x="636"/>
        <item x="607"/>
        <item x="451"/>
        <item x="124"/>
        <item x="307"/>
        <item x="836"/>
        <item x="670"/>
        <item x="715"/>
        <item x="724"/>
        <item x="814"/>
        <item x="832"/>
        <item x="726"/>
        <item x="827"/>
        <item x="826"/>
        <item x="523"/>
        <item x="515"/>
        <item x="135"/>
        <item x="808"/>
        <item x="351"/>
        <item x="298"/>
        <item x="317"/>
        <item x="641"/>
        <item x="699"/>
        <item x="700"/>
        <item x="985"/>
        <item x="492"/>
        <item x="409"/>
        <item x="704"/>
        <item x="407"/>
        <item x="204"/>
        <item x="698"/>
        <item x="701"/>
        <item x="1059"/>
        <item x="696"/>
        <item x="693"/>
        <item x="697"/>
        <item x="604"/>
        <item x="1108"/>
        <item x="443"/>
        <item x="580"/>
        <item x="644"/>
        <item x="1106"/>
        <item x="1107"/>
        <item x="513"/>
        <item x="70"/>
        <item x="414"/>
        <item x="71"/>
        <item x="285"/>
        <item x="69"/>
        <item x="284"/>
        <item x="766"/>
        <item x="776"/>
        <item x="353"/>
        <item x="897"/>
        <item x="352"/>
        <item x="1166"/>
        <item x="340"/>
        <item x="29"/>
        <item x="743"/>
        <item x="1041"/>
        <item x="1277"/>
        <item x="534"/>
        <item x="46"/>
        <item x="1208"/>
        <item x="650"/>
        <item x="95"/>
        <item x="167"/>
        <item x="399"/>
        <item x="184"/>
        <item x="183"/>
        <item x="978"/>
        <item x="1278"/>
        <item x="278"/>
        <item x="279"/>
        <item x="280"/>
        <item x="977"/>
        <item x="952"/>
        <item x="1179"/>
        <item x="343"/>
        <item x="948"/>
        <item x="725"/>
        <item x="1034"/>
        <item x="652"/>
        <item x="992"/>
        <item x="309"/>
        <item x="86"/>
        <item x="177"/>
        <item x="1030"/>
        <item x="218"/>
        <item x="596"/>
        <item x="185"/>
        <item x="220"/>
        <item x="1021"/>
        <item x="88"/>
        <item x="1016"/>
        <item x="1104"/>
        <item x="363"/>
        <item x="613"/>
        <item x="598"/>
        <item x="344"/>
        <item x="882"/>
        <item x="94"/>
        <item x="601"/>
        <item x="209"/>
        <item x="270"/>
        <item x="1082"/>
        <item x="1070"/>
        <item x="1144"/>
        <item x="787"/>
        <item x="1061"/>
        <item x="561"/>
        <item x="709"/>
        <item x="1147"/>
        <item x="542"/>
        <item x="1195"/>
        <item x="880"/>
        <item x="264"/>
        <item x="253"/>
        <item x="585"/>
        <item x="599"/>
        <item x="1113"/>
        <item x="1214"/>
        <item x="729"/>
        <item x="487"/>
        <item x="1181"/>
        <item x="345"/>
        <item x="868"/>
        <item x="957"/>
        <item x="560"/>
        <item x="562"/>
        <item x="471"/>
        <item x="687"/>
        <item x="314"/>
        <item x="423"/>
        <item x="688"/>
        <item x="422"/>
        <item x="424"/>
        <item x="828"/>
        <item x="738"/>
        <item x="742"/>
        <item x="718"/>
        <item x="173"/>
        <item x="786"/>
        <item x="785"/>
        <item x="545"/>
        <item x="10"/>
        <item x="11"/>
        <item x="1140"/>
        <item x="943"/>
        <item x="944"/>
        <item x="45"/>
        <item x="1262"/>
        <item x="543"/>
        <item x="540"/>
        <item x="1024"/>
        <item x="410"/>
        <item x="1168"/>
        <item x="1170"/>
        <item x="488"/>
        <item x="1028"/>
        <item x="548"/>
        <item x="713"/>
        <item x="712"/>
        <item x="711"/>
        <item x="19"/>
        <item x="525"/>
        <item x="1085"/>
        <item x="113"/>
        <item x="295"/>
        <item x="63"/>
        <item x="1094"/>
        <item x="75"/>
        <item x="22"/>
        <item x="1192"/>
        <item x="158"/>
        <item x="84"/>
        <item x="646"/>
        <item x="1087"/>
        <item x="1069"/>
        <item x="735"/>
        <item x="760"/>
        <item x="332"/>
        <item x="58"/>
        <item x="331"/>
        <item x="1090"/>
        <item x="634"/>
        <item x="435"/>
        <item x="917"/>
        <item x="1234"/>
        <item x="949"/>
        <item x="1019"/>
        <item x="1219"/>
        <item x="722"/>
        <item x="1207"/>
        <item x="933"/>
        <item x="908"/>
        <item x="389"/>
        <item x="205"/>
        <item x="450"/>
        <item x="602"/>
        <item x="1200"/>
        <item x="362"/>
        <item x="1046"/>
        <item x="1232"/>
        <item x="1014"/>
        <item x="1218"/>
        <item x="1293"/>
        <item x="1292"/>
        <item x="367"/>
        <item x="703"/>
        <item x="1047"/>
        <item x="156"/>
        <item x="1294"/>
        <item x="679"/>
        <item x="770"/>
        <item x="994"/>
        <item x="1098"/>
        <item x="395"/>
        <item x="831"/>
        <item x="457"/>
        <item x="39"/>
        <item x="549"/>
        <item x="4"/>
        <item x="529"/>
        <item x="48"/>
        <item x="531"/>
        <item x="803"/>
        <item x="1026"/>
        <item x="448"/>
        <item x="459"/>
        <item x="254"/>
        <item x="578"/>
        <item x="175"/>
        <item x="187"/>
        <item x="101"/>
        <item x="509"/>
        <item x="593"/>
        <item x="510"/>
        <item x="79"/>
        <item x="378"/>
        <item x="489"/>
        <item x="391"/>
        <item x="915"/>
        <item x="319"/>
        <item x="392"/>
        <item x="497"/>
        <item x="516"/>
        <item x="674"/>
        <item x="603"/>
        <item x="891"/>
        <item x="963"/>
        <item x="842"/>
        <item x="528"/>
        <item x="757"/>
        <item x="275"/>
        <item x="931"/>
        <item x="150"/>
        <item x="165"/>
        <item x="932"/>
        <item x="618"/>
        <item x="431"/>
        <item x="318"/>
        <item x="1116"/>
        <item x="1025"/>
        <item x="357"/>
        <item x="358"/>
        <item x="34"/>
        <item x="182"/>
        <item x="472"/>
        <item x="879"/>
        <item x="387"/>
        <item x="221"/>
        <item x="434"/>
        <item x="959"/>
        <item x="247"/>
        <item x="533"/>
        <item x="49"/>
        <item x="222"/>
        <item x="1088"/>
        <item x="214"/>
        <item x="923"/>
        <item x="1033"/>
        <item x="385"/>
        <item x="778"/>
        <item x="961"/>
        <item x="329"/>
        <item x="417"/>
        <item x="243"/>
        <item x="1044"/>
        <item x="119"/>
        <item x="273"/>
        <item x="5"/>
        <item x="609"/>
        <item x="727"/>
        <item x="833"/>
        <item x="550"/>
        <item x="517"/>
        <item x="911"/>
        <item x="554"/>
        <item x="299"/>
        <item x="393"/>
        <item x="798"/>
        <item x="203"/>
        <item x="281"/>
        <item x="154"/>
        <item x="155"/>
        <item x="282"/>
        <item x="366"/>
        <item x="1135"/>
        <item x="227"/>
        <item x="226"/>
        <item x="825"/>
        <item x="1084"/>
        <item x="845"/>
        <item x="847"/>
        <item x="565"/>
        <item x="840"/>
        <item x="846"/>
        <item x="563"/>
        <item x="564"/>
        <item x="920"/>
        <item x="1092"/>
        <item x="1188"/>
        <item x="102"/>
        <item x="274"/>
        <item x="745"/>
        <item x="179"/>
        <item x="1189"/>
        <item x="245"/>
        <item x="244"/>
        <item x="430"/>
        <item x="1114"/>
        <item x="592"/>
        <item x="313"/>
        <item x="1134"/>
        <item x="1111"/>
        <item x="246"/>
        <item x="496"/>
        <item x="587"/>
        <item x="242"/>
        <item x="479"/>
        <item x="660"/>
        <item x="33"/>
        <item x="171"/>
        <item x="867"/>
        <item x="1037"/>
        <item x="910"/>
        <item x="941"/>
        <item x="938"/>
        <item x="667"/>
        <item x="291"/>
        <item x="172"/>
        <item x="65"/>
        <item x="506"/>
        <item x="1023"/>
        <item x="1118"/>
        <item x="1126"/>
        <item x="210"/>
        <item x="219"/>
        <item x="741"/>
        <item x="806"/>
        <item x="1149"/>
        <item x="673"/>
        <item x="304"/>
        <item x="232"/>
        <item x="730"/>
        <item x="302"/>
        <item x="1105"/>
        <item x="89"/>
        <item x="1256"/>
        <item x="1022"/>
        <item x="297"/>
        <item x="784"/>
        <item x="1132"/>
        <item x="1110"/>
        <item x="217"/>
        <item x="588"/>
        <item x="520"/>
        <item x="671"/>
        <item x="315"/>
        <item x="467"/>
        <item x="864"/>
        <item x="198"/>
        <item x="866"/>
        <item x="750"/>
        <item x="96"/>
        <item x="162"/>
        <item x="594"/>
        <item x="1083"/>
        <item x="169"/>
        <item x="800"/>
        <item x="569"/>
        <item x="1043"/>
        <item x="731"/>
        <item x="1125"/>
        <item x="558"/>
        <item x="1042"/>
        <item x="802"/>
        <item x="865"/>
        <item x="252"/>
        <item x="1233"/>
        <item x="946"/>
        <item x="388"/>
        <item x="1239"/>
        <item x="1240"/>
        <item x="1242"/>
        <item x="1238"/>
        <item x="1241"/>
        <item x="962"/>
        <item x="324"/>
        <item x="1136"/>
        <item x="35"/>
        <item x="1180"/>
        <item x="1216"/>
        <item x="909"/>
        <item x="323"/>
        <item x="500"/>
        <item x="186"/>
        <item x="251"/>
        <item x="503"/>
        <item x="30"/>
        <item x="249"/>
        <item x="208"/>
        <item x="62"/>
        <item x="1112"/>
        <item x="67"/>
        <item x="737"/>
        <item x="356"/>
        <item x="659"/>
        <item x="1076"/>
        <item x="791"/>
        <item x="669"/>
        <item x="848"/>
        <item x="899"/>
        <item x="980"/>
        <item x="605"/>
        <item x="824"/>
        <item x="807"/>
        <item x="804"/>
        <item x="449"/>
        <item x="494"/>
        <item x="852"/>
        <item x="595"/>
        <item x="863"/>
        <item x="989"/>
        <item x="97"/>
        <item x="950"/>
        <item x="1039"/>
        <item x="267"/>
        <item x="1029"/>
        <item x="508"/>
        <item x="740"/>
        <item x="619"/>
        <item x="648"/>
        <item x="883"/>
        <item x="1245"/>
        <item x="968"/>
        <item x="586"/>
        <item x="986"/>
        <item x="238"/>
        <item x="73"/>
        <item x="771"/>
        <item x="983"/>
        <item x="381"/>
        <item x="328"/>
        <item x="114"/>
        <item x="1210"/>
        <item x="134"/>
        <item x="1032"/>
        <item x="433"/>
        <item x="180"/>
        <item x="195"/>
        <item x="559"/>
        <item x="228"/>
        <item x="394"/>
        <item x="790"/>
        <item x="421"/>
        <item x="225"/>
        <item x="1213"/>
        <item x="330"/>
        <item x="877"/>
        <item x="1284"/>
        <item x="782"/>
        <item x="429"/>
        <item x="1120"/>
        <item x="335"/>
        <item x="631"/>
        <item x="301"/>
        <item x="56"/>
        <item x="478"/>
        <item x="477"/>
        <item x="1226"/>
        <item x="50"/>
        <item x="51"/>
        <item x="1003"/>
        <item x="1002"/>
        <item x="1236"/>
        <item x="953"/>
        <item x="672"/>
        <item x="32"/>
        <item x="759"/>
        <item x="1222"/>
        <item x="495"/>
        <item x="1091"/>
        <item x="1289"/>
        <item x="41"/>
        <item x="111"/>
        <item x="401"/>
        <item x="668"/>
        <item x="530"/>
        <item x="153"/>
        <item x="1154"/>
        <item x="905"/>
        <item x="480"/>
        <item x="1000"/>
        <item x="1011"/>
        <item x="999"/>
        <item x="998"/>
        <item x="1273"/>
        <item x="666"/>
        <item x="934"/>
        <item x="611"/>
        <item x="577"/>
        <item x="0"/>
        <item x="1074"/>
        <item x="127"/>
        <item x="1"/>
        <item x="213"/>
        <item x="995"/>
        <item x="83"/>
        <item x="1182"/>
        <item x="137"/>
        <item x="662"/>
        <item x="400"/>
        <item x="862"/>
        <item x="396"/>
        <item x="52"/>
        <item x="859"/>
        <item x="120"/>
        <item x="53"/>
        <item x="1063"/>
        <item x="1064"/>
        <item x="1065"/>
        <item x="839"/>
        <item x="854"/>
        <item x="657"/>
        <item x="181"/>
        <item x="55"/>
        <item x="940"/>
        <item x="504"/>
        <item x="141"/>
        <item x="54"/>
        <item x="653"/>
        <item x="692"/>
        <item x="875"/>
        <item x="841"/>
        <item x="1040"/>
        <item x="1096"/>
        <item x="1225"/>
        <item x="1243"/>
        <item x="1255"/>
        <item x="965"/>
        <item x="680"/>
        <item x="311"/>
        <item x="1206"/>
        <item x="1158"/>
        <item x="678"/>
        <item x="1203"/>
        <item x="93"/>
        <item x="23"/>
        <item x="1007"/>
        <item x="769"/>
        <item x="90"/>
        <item x="861"/>
        <item x="1124"/>
        <item x="462"/>
        <item x="99"/>
        <item t="default"/>
      </items>
    </pivotField>
    <pivotField showAll="0"/>
    <pivotField numFmtId="14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dataField="1" showAll="0"/>
    <pivotField showAll="0"/>
    <pivotField showAll="0"/>
    <pivotField showAll="0"/>
    <pivotField showAll="0" defaultSubtotal="0"/>
    <pivotField showAll="0" defaultSubtotal="0"/>
    <pivotField axis="axisCol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</pivotFields>
  <rowFields count="1">
    <field x="2"/>
  </rowFields>
  <rowItems count="12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 t="grand">
      <x/>
    </i>
  </rowItems>
  <colFields count="1">
    <field x="11"/>
  </colFields>
  <colItems count="3">
    <i>
      <x v="336"/>
    </i>
    <i>
      <x v="337"/>
    </i>
    <i t="grand">
      <x/>
    </i>
  </colItems>
  <dataFields count="1">
    <dataField name="Average of Unit Price" fld="5" subtotal="average" baseField="2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36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3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E749C3-C341-4F3B-B29C-A6B12B56D96C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s">
  <location ref="A1868:D3165" firstHeaderRow="1" firstDataRow="2" firstDataCol="1"/>
  <pivotFields count="12">
    <pivotField showAll="0"/>
    <pivotField showAll="0"/>
    <pivotField axis="axisRow" showAll="0">
      <items count="1296">
        <item x="612"/>
        <item x="40"/>
        <item x="300"/>
        <item x="1143"/>
        <item x="370"/>
        <item x="568"/>
        <item x="629"/>
        <item x="971"/>
        <item x="628"/>
        <item x="1142"/>
        <item x="1045"/>
        <item x="294"/>
        <item x="1193"/>
        <item x="873"/>
        <item x="714"/>
        <item x="1109"/>
        <item x="710"/>
        <item x="937"/>
        <item x="637"/>
        <item x="753"/>
        <item x="283"/>
        <item x="178"/>
        <item x="117"/>
        <item x="118"/>
        <item x="975"/>
        <item x="884"/>
        <item x="512"/>
        <item x="579"/>
        <item x="526"/>
        <item x="913"/>
        <item x="527"/>
        <item x="511"/>
        <item x="532"/>
        <item x="1031"/>
        <item x="461"/>
        <item x="1211"/>
        <item x="1212"/>
        <item x="320"/>
        <item x="151"/>
        <item x="371"/>
        <item x="1171"/>
        <item x="322"/>
        <item x="881"/>
        <item x="346"/>
        <item x="369"/>
        <item x="349"/>
        <item x="415"/>
        <item x="390"/>
        <item x="72"/>
        <item x="286"/>
        <item x="397"/>
        <item x="347"/>
        <item x="1072"/>
        <item x="1071"/>
        <item x="539"/>
        <item x="312"/>
        <item x="541"/>
        <item x="82"/>
        <item x="892"/>
        <item x="28"/>
        <item x="199"/>
        <item x="200"/>
        <item x="26"/>
        <item x="27"/>
        <item x="974"/>
        <item x="1139"/>
        <item x="1167"/>
        <item x="1173"/>
        <item x="354"/>
        <item x="809"/>
        <item x="115"/>
        <item x="744"/>
        <item x="733"/>
        <item x="553"/>
        <item x="1156"/>
        <item x="732"/>
        <item x="248"/>
        <item x="1020"/>
        <item x="1127"/>
        <item x="821"/>
        <item x="626"/>
        <item x="146"/>
        <item x="1049"/>
        <item x="9"/>
        <item x="638"/>
        <item x="258"/>
        <item x="1272"/>
        <item x="1215"/>
        <item x="1153"/>
        <item x="919"/>
        <item x="981"/>
        <item x="206"/>
        <item x="1159"/>
        <item x="930"/>
        <item x="929"/>
        <item x="321"/>
        <item x="945"/>
        <item x="107"/>
        <item x="973"/>
        <item x="972"/>
        <item x="223"/>
        <item x="987"/>
        <item x="1217"/>
        <item x="1155"/>
        <item x="25"/>
        <item x="236"/>
        <item x="799"/>
        <item x="1202"/>
        <item x="906"/>
        <item x="853"/>
        <item x="403"/>
        <item x="215"/>
        <item x="1095"/>
        <item x="677"/>
        <item x="788"/>
        <item x="716"/>
        <item x="327"/>
        <item x="1199"/>
        <item x="872"/>
        <item x="483"/>
        <item x="683"/>
        <item x="916"/>
        <item x="1205"/>
        <item x="1169"/>
        <item x="196"/>
        <item x="633"/>
        <item x="342"/>
        <item x="1228"/>
        <item x="591"/>
        <item x="250"/>
        <item x="524"/>
        <item x="481"/>
        <item x="616"/>
        <item x="1117"/>
        <item x="1196"/>
        <item x="157"/>
        <item x="1138"/>
        <item x="912"/>
        <item x="64"/>
        <item x="552"/>
        <item x="1086"/>
        <item x="761"/>
        <item x="24"/>
        <item x="159"/>
        <item x="768"/>
        <item x="272"/>
        <item x="835"/>
        <item x="476"/>
        <item x="1137"/>
        <item x="1062"/>
        <item x="296"/>
        <item x="1150"/>
        <item x="263"/>
        <item x="106"/>
        <item x="464"/>
        <item x="942"/>
        <item x="584"/>
        <item x="630"/>
        <item x="600"/>
        <item x="1103"/>
        <item x="1247"/>
        <item x="1281"/>
        <item x="361"/>
        <item x="1235"/>
        <item x="1253"/>
        <item x="1224"/>
        <item x="507"/>
        <item x="792"/>
        <item x="993"/>
        <item x="486"/>
        <item x="777"/>
        <item x="1283"/>
        <item x="1081"/>
        <item x="348"/>
        <item x="695"/>
        <item x="1265"/>
        <item x="216"/>
        <item x="685"/>
        <item x="14"/>
        <item x="16"/>
        <item x="15"/>
        <item x="436"/>
        <item x="816"/>
        <item x="1119"/>
        <item x="266"/>
        <item x="817"/>
        <item x="276"/>
        <item x="895"/>
        <item x="1017"/>
        <item x="567"/>
        <item x="969"/>
        <item x="656"/>
        <item x="936"/>
        <item x="339"/>
        <item x="1102"/>
        <item x="1008"/>
        <item x="583"/>
        <item x="582"/>
        <item x="789"/>
        <item x="767"/>
        <item x="257"/>
        <item x="566"/>
        <item x="547"/>
        <item x="316"/>
        <item x="990"/>
        <item x="857"/>
        <item x="310"/>
        <item x="991"/>
        <item x="546"/>
        <item x="557"/>
        <item x="536"/>
        <item x="856"/>
        <item x="694"/>
        <item x="642"/>
        <item x="874"/>
        <item x="805"/>
        <item x="773"/>
        <item x="1128"/>
        <item x="1274"/>
        <item x="893"/>
        <item x="823"/>
        <item x="100"/>
        <item x="445"/>
        <item x="446"/>
        <item x="105"/>
        <item x="452"/>
        <item x="444"/>
        <item x="74"/>
        <item x="1099"/>
        <item x="428"/>
        <item x="1101"/>
        <item x="1100"/>
        <item x="1036"/>
        <item x="958"/>
        <item x="888"/>
        <item x="889"/>
        <item x="762"/>
        <item x="38"/>
        <item x="1209"/>
        <item x="763"/>
        <item x="801"/>
        <item x="736"/>
        <item x="721"/>
        <item x="197"/>
        <item x="966"/>
        <item x="411"/>
        <item x="412"/>
        <item x="640"/>
        <item x="647"/>
        <item x="927"/>
        <item x="885"/>
        <item x="325"/>
        <item x="1254"/>
        <item x="654"/>
        <item x="655"/>
        <item x="924"/>
        <item x="1130"/>
        <item x="139"/>
        <item x="1079"/>
        <item x="608"/>
        <item x="277"/>
        <item x="112"/>
        <item x="212"/>
        <item x="1260"/>
        <item x="1275"/>
        <item x="1276"/>
        <item x="960"/>
        <item x="373"/>
        <item x="372"/>
        <item x="455"/>
        <item x="522"/>
        <item x="851"/>
        <item x="406"/>
        <item x="405"/>
        <item x="404"/>
        <item x="338"/>
        <item x="606"/>
        <item x="843"/>
        <item x="152"/>
        <item x="413"/>
        <item x="617"/>
        <item x="498"/>
        <item x="780"/>
        <item x="779"/>
        <item x="871"/>
        <item x="746"/>
        <item x="954"/>
        <item x="747"/>
        <item x="505"/>
        <item x="610"/>
        <item x="1078"/>
        <item x="1077"/>
        <item x="499"/>
        <item x="465"/>
        <item x="1190"/>
        <item x="928"/>
        <item x="837"/>
        <item x="514"/>
        <item x="830"/>
        <item x="37"/>
        <item x="1249"/>
        <item x="1177"/>
        <item x="1176"/>
        <item x="555"/>
        <item x="128"/>
        <item x="682"/>
        <item x="1197"/>
        <item x="453"/>
        <item x="333"/>
        <item x="85"/>
        <item x="1093"/>
        <item x="193"/>
        <item x="1178"/>
        <item x="1015"/>
        <item x="121"/>
        <item x="898"/>
        <item x="460"/>
        <item x="1123"/>
        <item x="1122"/>
        <item x="91"/>
        <item x="469"/>
        <item x="1267"/>
        <item x="728"/>
        <item x="456"/>
        <item x="255"/>
        <item x="1073"/>
        <item x="368"/>
        <item x="374"/>
        <item x="890"/>
        <item x="556"/>
        <item x="2"/>
        <item x="129"/>
        <item x="621"/>
        <item x="622"/>
        <item x="597"/>
        <item x="794"/>
        <item x="1286"/>
        <item x="754"/>
        <item x="1067"/>
        <item x="432"/>
        <item x="758"/>
        <item x="793"/>
        <item x="1175"/>
        <item x="982"/>
        <item x="1048"/>
        <item x="1057"/>
        <item x="719"/>
        <item x="174"/>
        <item x="1162"/>
        <item x="1163"/>
        <item x="1164"/>
        <item x="482"/>
        <item x="485"/>
        <item x="484"/>
        <item x="1097"/>
        <item x="1287"/>
        <item x="519"/>
        <item x="168"/>
        <item x="231"/>
        <item x="1051"/>
        <item x="772"/>
        <item x="192"/>
        <item x="1183"/>
        <item x="359"/>
        <item x="815"/>
        <item x="813"/>
        <item x="521"/>
        <item x="755"/>
        <item x="207"/>
        <item x="110"/>
        <item x="306"/>
        <item x="858"/>
        <item x="20"/>
        <item x="684"/>
        <item x="305"/>
        <item x="955"/>
        <item x="739"/>
        <item x="235"/>
        <item x="756"/>
        <item x="334"/>
        <item x="447"/>
        <item x="781"/>
        <item x="1172"/>
        <item x="103"/>
        <item x="104"/>
        <item x="878"/>
        <item x="47"/>
        <item x="624"/>
        <item x="1223"/>
        <item x="997"/>
        <item x="717"/>
        <item x="988"/>
        <item x="918"/>
        <item x="132"/>
        <item x="1280"/>
        <item x="131"/>
        <item x="130"/>
        <item x="627"/>
        <item x="1160"/>
        <item x="1279"/>
        <item x="967"/>
        <item x="176"/>
        <item x="614"/>
        <item x="870"/>
        <item x="752"/>
        <item x="1201"/>
        <item x="265"/>
        <item x="474"/>
        <item x="142"/>
        <item x="1157"/>
        <item x="229"/>
        <item x="188"/>
        <item x="681"/>
        <item x="1259"/>
        <item x="442"/>
        <item x="810"/>
        <item x="812"/>
        <item x="811"/>
        <item x="921"/>
        <item x="87"/>
        <item x="98"/>
        <item x="1231"/>
        <item x="402"/>
        <item x="398"/>
        <item x="365"/>
        <item x="380"/>
        <item x="326"/>
        <item x="379"/>
        <item x="376"/>
        <item x="951"/>
        <item x="364"/>
        <item x="375"/>
        <item x="419"/>
        <item x="418"/>
        <item x="420"/>
        <item x="12"/>
        <item x="408"/>
        <item x="377"/>
        <item x="1055"/>
        <item x="876"/>
        <item x="490"/>
        <item x="145"/>
        <item x="1252"/>
        <item x="1257"/>
        <item x="1145"/>
        <item x="341"/>
        <item x="947"/>
        <item x="1001"/>
        <item x="935"/>
        <item x="383"/>
        <item x="382"/>
        <item x="386"/>
        <item x="384"/>
        <item x="783"/>
        <item x="1050"/>
        <item x="1146"/>
        <item x="795"/>
        <item x="1006"/>
        <item x="1005"/>
        <item x="796"/>
        <item x="720"/>
        <item x="797"/>
        <item x="473"/>
        <item x="1013"/>
        <item x="149"/>
        <item x="147"/>
        <item x="1194"/>
        <item x="1282"/>
        <item x="336"/>
        <item x="1251"/>
        <item x="1198"/>
        <item x="1185"/>
        <item x="590"/>
        <item x="1191"/>
        <item x="1246"/>
        <item x="850"/>
        <item x="581"/>
        <item x="535"/>
        <item x="1204"/>
        <item x="676"/>
        <item x="92"/>
        <item x="706"/>
        <item x="705"/>
        <item x="144"/>
        <item x="1141"/>
        <item x="437"/>
        <item x="80"/>
        <item x="1066"/>
        <item x="675"/>
        <item x="1010"/>
        <item x="1009"/>
        <item x="1266"/>
        <item x="108"/>
        <item x="1038"/>
        <item x="664"/>
        <item x="663"/>
        <item x="6"/>
        <item x="1152"/>
        <item x="829"/>
        <item x="849"/>
        <item x="1027"/>
        <item x="939"/>
        <item x="751"/>
        <item x="896"/>
        <item x="658"/>
        <item x="869"/>
        <item x="271"/>
        <item x="914"/>
        <item x="463"/>
        <item x="834"/>
        <item x="475"/>
        <item x="1151"/>
        <item x="1018"/>
        <item x="360"/>
        <item x="623"/>
        <item x="1035"/>
        <item x="438"/>
        <item x="241"/>
        <item x="1089"/>
        <item x="686"/>
        <item x="262"/>
        <item x="734"/>
        <item x="109"/>
        <item x="1230"/>
        <item x="194"/>
        <item x="416"/>
        <item x="201"/>
        <item x="190"/>
        <item x="8"/>
        <item x="191"/>
        <item x="189"/>
        <item x="7"/>
        <item x="1174"/>
        <item x="970"/>
        <item x="1133"/>
        <item x="468"/>
        <item x="620"/>
        <item x="166"/>
        <item x="1229"/>
        <item x="123"/>
        <item x="122"/>
        <item x="303"/>
        <item x="625"/>
        <item x="1056"/>
        <item x="458"/>
        <item x="493"/>
        <item x="290"/>
        <item x="269"/>
        <item x="126"/>
        <item x="125"/>
        <item x="501"/>
        <item x="748"/>
        <item x="1058"/>
        <item x="572"/>
        <item x="573"/>
        <item x="570"/>
        <item x="574"/>
        <item x="571"/>
        <item x="575"/>
        <item x="544"/>
        <item x="17"/>
        <item x="143"/>
        <item x="926"/>
        <item x="148"/>
        <item x="996"/>
        <item x="1261"/>
        <item x="268"/>
        <item x="211"/>
        <item x="57"/>
        <item x="454"/>
        <item x="708"/>
        <item x="707"/>
        <item x="1244"/>
        <item x="240"/>
        <item x="31"/>
        <item x="160"/>
        <item x="202"/>
        <item x="643"/>
        <item x="116"/>
        <item x="1075"/>
        <item x="635"/>
        <item x="13"/>
        <item x="976"/>
        <item x="1288"/>
        <item x="164"/>
        <item x="163"/>
        <item x="78"/>
        <item x="21"/>
        <item x="1237"/>
        <item x="256"/>
        <item x="844"/>
        <item x="964"/>
        <item x="723"/>
        <item x="60"/>
        <item x="61"/>
        <item x="133"/>
        <item x="350"/>
        <item x="59"/>
        <item x="77"/>
        <item x="138"/>
        <item x="774"/>
        <item x="1068"/>
        <item x="355"/>
        <item x="775"/>
        <item x="639"/>
        <item x="81"/>
        <item x="589"/>
        <item x="76"/>
        <item x="1053"/>
        <item x="1285"/>
        <item x="1187"/>
        <item x="1186"/>
        <item x="1184"/>
        <item x="1263"/>
        <item x="1268"/>
        <item x="907"/>
        <item x="440"/>
        <item x="470"/>
        <item x="1012"/>
        <item x="439"/>
        <item x="237"/>
        <item x="3"/>
        <item x="233"/>
        <item x="900"/>
        <item x="702"/>
        <item x="925"/>
        <item x="551"/>
        <item x="1291"/>
        <item x="1290"/>
        <item x="466"/>
        <item x="749"/>
        <item x="161"/>
        <item x="170"/>
        <item x="615"/>
        <item x="838"/>
        <item x="1258"/>
        <item x="1121"/>
        <item x="224"/>
        <item x="765"/>
        <item x="904"/>
        <item x="901"/>
        <item x="903"/>
        <item x="902"/>
        <item x="140"/>
        <item x="1148"/>
        <item x="1165"/>
        <item x="894"/>
        <item x="1004"/>
        <item x="1161"/>
        <item x="764"/>
        <item x="18"/>
        <item x="1220"/>
        <item x="1131"/>
        <item x="1264"/>
        <item x="922"/>
        <item x="308"/>
        <item x="979"/>
        <item x="289"/>
        <item x="288"/>
        <item x="136"/>
        <item x="261"/>
        <item x="66"/>
        <item x="259"/>
        <item x="287"/>
        <item x="260"/>
        <item x="36"/>
        <item x="68"/>
        <item x="860"/>
        <item x="293"/>
        <item x="337"/>
        <item x="292"/>
        <item x="427"/>
        <item x="426"/>
        <item x="984"/>
        <item x="425"/>
        <item x="820"/>
        <item x="819"/>
        <item x="818"/>
        <item x="649"/>
        <item x="491"/>
        <item x="518"/>
        <item x="855"/>
        <item x="651"/>
        <item x="1221"/>
        <item x="645"/>
        <item x="1129"/>
        <item x="956"/>
        <item x="632"/>
        <item x="576"/>
        <item x="441"/>
        <item x="234"/>
        <item x="239"/>
        <item x="665"/>
        <item x="1080"/>
        <item x="1115"/>
        <item x="822"/>
        <item x="502"/>
        <item x="690"/>
        <item x="42"/>
        <item x="689"/>
        <item x="691"/>
        <item x="43"/>
        <item x="44"/>
        <item x="1060"/>
        <item x="661"/>
        <item x="1227"/>
        <item x="230"/>
        <item x="537"/>
        <item x="538"/>
        <item x="886"/>
        <item x="887"/>
        <item x="1250"/>
        <item x="1269"/>
        <item x="1270"/>
        <item x="1271"/>
        <item x="1248"/>
        <item x="1054"/>
        <item x="1052"/>
        <item x="636"/>
        <item x="607"/>
        <item x="451"/>
        <item x="124"/>
        <item x="307"/>
        <item x="836"/>
        <item x="670"/>
        <item x="715"/>
        <item x="724"/>
        <item x="814"/>
        <item x="832"/>
        <item x="726"/>
        <item x="827"/>
        <item x="826"/>
        <item x="523"/>
        <item x="515"/>
        <item x="135"/>
        <item x="808"/>
        <item x="351"/>
        <item x="298"/>
        <item x="317"/>
        <item x="641"/>
        <item x="699"/>
        <item x="700"/>
        <item x="985"/>
        <item x="492"/>
        <item x="409"/>
        <item x="704"/>
        <item x="407"/>
        <item x="204"/>
        <item x="698"/>
        <item x="701"/>
        <item x="1059"/>
        <item x="696"/>
        <item x="693"/>
        <item x="697"/>
        <item x="604"/>
        <item x="1108"/>
        <item x="443"/>
        <item x="580"/>
        <item x="644"/>
        <item x="1106"/>
        <item x="1107"/>
        <item x="513"/>
        <item x="70"/>
        <item x="414"/>
        <item x="71"/>
        <item x="285"/>
        <item x="69"/>
        <item x="284"/>
        <item x="766"/>
        <item x="776"/>
        <item x="353"/>
        <item x="897"/>
        <item x="352"/>
        <item x="1166"/>
        <item x="340"/>
        <item x="29"/>
        <item x="743"/>
        <item x="1041"/>
        <item x="1277"/>
        <item x="534"/>
        <item x="46"/>
        <item x="1208"/>
        <item x="650"/>
        <item x="95"/>
        <item x="167"/>
        <item x="399"/>
        <item x="184"/>
        <item x="183"/>
        <item x="978"/>
        <item x="1278"/>
        <item x="278"/>
        <item x="279"/>
        <item x="280"/>
        <item x="977"/>
        <item x="952"/>
        <item x="1179"/>
        <item x="343"/>
        <item x="948"/>
        <item x="725"/>
        <item x="1034"/>
        <item x="652"/>
        <item x="992"/>
        <item x="309"/>
        <item x="86"/>
        <item x="177"/>
        <item x="1030"/>
        <item x="218"/>
        <item x="596"/>
        <item x="185"/>
        <item x="220"/>
        <item x="1021"/>
        <item x="88"/>
        <item x="1016"/>
        <item x="1104"/>
        <item x="363"/>
        <item x="613"/>
        <item x="598"/>
        <item x="344"/>
        <item x="882"/>
        <item x="94"/>
        <item x="601"/>
        <item x="209"/>
        <item x="270"/>
        <item x="1082"/>
        <item x="1070"/>
        <item x="1144"/>
        <item x="787"/>
        <item x="1061"/>
        <item x="561"/>
        <item x="709"/>
        <item x="1147"/>
        <item x="542"/>
        <item x="1195"/>
        <item x="880"/>
        <item x="264"/>
        <item x="253"/>
        <item x="585"/>
        <item x="599"/>
        <item x="1113"/>
        <item x="1214"/>
        <item x="729"/>
        <item x="487"/>
        <item x="1181"/>
        <item x="345"/>
        <item x="868"/>
        <item x="957"/>
        <item x="560"/>
        <item x="562"/>
        <item x="471"/>
        <item x="687"/>
        <item x="314"/>
        <item x="423"/>
        <item x="688"/>
        <item x="422"/>
        <item x="424"/>
        <item x="828"/>
        <item x="738"/>
        <item x="742"/>
        <item x="718"/>
        <item x="173"/>
        <item x="786"/>
        <item x="785"/>
        <item x="545"/>
        <item x="10"/>
        <item x="11"/>
        <item x="1140"/>
        <item x="943"/>
        <item x="944"/>
        <item x="45"/>
        <item x="1262"/>
        <item x="543"/>
        <item x="540"/>
        <item x="1024"/>
        <item x="410"/>
        <item x="1168"/>
        <item x="1170"/>
        <item x="488"/>
        <item x="1028"/>
        <item x="548"/>
        <item x="713"/>
        <item x="712"/>
        <item x="711"/>
        <item x="19"/>
        <item x="525"/>
        <item x="1085"/>
        <item x="113"/>
        <item x="295"/>
        <item x="63"/>
        <item x="1094"/>
        <item x="75"/>
        <item x="22"/>
        <item x="1192"/>
        <item x="158"/>
        <item x="84"/>
        <item x="646"/>
        <item x="1087"/>
        <item x="1069"/>
        <item x="735"/>
        <item x="760"/>
        <item x="332"/>
        <item x="58"/>
        <item x="331"/>
        <item x="1090"/>
        <item x="634"/>
        <item x="435"/>
        <item x="917"/>
        <item x="1234"/>
        <item x="949"/>
        <item x="1019"/>
        <item x="1219"/>
        <item x="722"/>
        <item x="1207"/>
        <item x="933"/>
        <item x="908"/>
        <item x="389"/>
        <item x="205"/>
        <item x="450"/>
        <item x="602"/>
        <item x="1200"/>
        <item x="362"/>
        <item x="1046"/>
        <item x="1232"/>
        <item x="1014"/>
        <item x="1218"/>
        <item x="1293"/>
        <item x="1292"/>
        <item x="367"/>
        <item x="703"/>
        <item x="1047"/>
        <item x="156"/>
        <item x="1294"/>
        <item x="679"/>
        <item x="770"/>
        <item x="994"/>
        <item x="1098"/>
        <item x="395"/>
        <item x="831"/>
        <item x="457"/>
        <item x="39"/>
        <item x="549"/>
        <item x="4"/>
        <item x="529"/>
        <item x="48"/>
        <item x="531"/>
        <item x="803"/>
        <item x="1026"/>
        <item x="448"/>
        <item x="459"/>
        <item x="254"/>
        <item x="578"/>
        <item x="175"/>
        <item x="187"/>
        <item x="101"/>
        <item x="509"/>
        <item x="593"/>
        <item x="510"/>
        <item x="79"/>
        <item x="378"/>
        <item x="489"/>
        <item x="391"/>
        <item x="915"/>
        <item x="319"/>
        <item x="392"/>
        <item x="497"/>
        <item x="516"/>
        <item x="674"/>
        <item x="603"/>
        <item x="891"/>
        <item x="963"/>
        <item x="842"/>
        <item x="528"/>
        <item x="757"/>
        <item x="275"/>
        <item x="931"/>
        <item x="150"/>
        <item x="165"/>
        <item x="932"/>
        <item x="618"/>
        <item x="431"/>
        <item x="318"/>
        <item x="1116"/>
        <item x="1025"/>
        <item x="357"/>
        <item x="358"/>
        <item x="34"/>
        <item x="182"/>
        <item x="472"/>
        <item x="879"/>
        <item x="387"/>
        <item x="221"/>
        <item x="434"/>
        <item x="959"/>
        <item x="247"/>
        <item x="533"/>
        <item x="49"/>
        <item x="222"/>
        <item x="1088"/>
        <item x="214"/>
        <item x="923"/>
        <item x="1033"/>
        <item x="385"/>
        <item x="778"/>
        <item x="961"/>
        <item x="329"/>
        <item x="417"/>
        <item x="243"/>
        <item x="1044"/>
        <item x="119"/>
        <item x="273"/>
        <item x="5"/>
        <item x="609"/>
        <item x="727"/>
        <item x="833"/>
        <item x="550"/>
        <item x="517"/>
        <item x="911"/>
        <item x="554"/>
        <item x="299"/>
        <item x="393"/>
        <item x="798"/>
        <item x="203"/>
        <item x="281"/>
        <item x="154"/>
        <item x="155"/>
        <item x="282"/>
        <item x="366"/>
        <item x="1135"/>
        <item x="227"/>
        <item x="226"/>
        <item x="825"/>
        <item x="1084"/>
        <item x="845"/>
        <item x="847"/>
        <item x="565"/>
        <item x="840"/>
        <item x="846"/>
        <item x="563"/>
        <item x="564"/>
        <item x="920"/>
        <item x="1092"/>
        <item x="1188"/>
        <item x="102"/>
        <item x="274"/>
        <item x="745"/>
        <item x="179"/>
        <item x="1189"/>
        <item x="245"/>
        <item x="244"/>
        <item x="430"/>
        <item x="1114"/>
        <item x="592"/>
        <item x="313"/>
        <item x="1134"/>
        <item x="1111"/>
        <item x="246"/>
        <item x="496"/>
        <item x="587"/>
        <item x="242"/>
        <item x="479"/>
        <item x="660"/>
        <item x="33"/>
        <item x="171"/>
        <item x="867"/>
        <item x="1037"/>
        <item x="910"/>
        <item x="941"/>
        <item x="938"/>
        <item x="667"/>
        <item x="291"/>
        <item x="172"/>
        <item x="65"/>
        <item x="506"/>
        <item x="1023"/>
        <item x="1118"/>
        <item x="1126"/>
        <item x="210"/>
        <item x="219"/>
        <item x="741"/>
        <item x="806"/>
        <item x="1149"/>
        <item x="673"/>
        <item x="304"/>
        <item x="232"/>
        <item x="730"/>
        <item x="302"/>
        <item x="1105"/>
        <item x="89"/>
        <item x="1256"/>
        <item x="1022"/>
        <item x="297"/>
        <item x="784"/>
        <item x="1132"/>
        <item x="1110"/>
        <item x="217"/>
        <item x="588"/>
        <item x="520"/>
        <item x="671"/>
        <item x="315"/>
        <item x="467"/>
        <item x="864"/>
        <item x="198"/>
        <item x="866"/>
        <item x="750"/>
        <item x="96"/>
        <item x="162"/>
        <item x="594"/>
        <item x="1083"/>
        <item x="169"/>
        <item x="800"/>
        <item x="569"/>
        <item x="1043"/>
        <item x="731"/>
        <item x="1125"/>
        <item x="558"/>
        <item x="1042"/>
        <item x="802"/>
        <item x="865"/>
        <item x="252"/>
        <item x="1233"/>
        <item x="946"/>
        <item x="388"/>
        <item x="1239"/>
        <item x="1240"/>
        <item x="1242"/>
        <item x="1238"/>
        <item x="1241"/>
        <item x="962"/>
        <item x="324"/>
        <item x="1136"/>
        <item x="35"/>
        <item x="1180"/>
        <item x="1216"/>
        <item x="909"/>
        <item x="323"/>
        <item x="500"/>
        <item x="186"/>
        <item x="251"/>
        <item x="503"/>
        <item x="30"/>
        <item x="249"/>
        <item x="208"/>
        <item x="62"/>
        <item x="1112"/>
        <item x="67"/>
        <item x="737"/>
        <item x="356"/>
        <item x="659"/>
        <item x="1076"/>
        <item x="791"/>
        <item x="669"/>
        <item x="848"/>
        <item x="899"/>
        <item x="980"/>
        <item x="605"/>
        <item x="824"/>
        <item x="807"/>
        <item x="804"/>
        <item x="449"/>
        <item x="494"/>
        <item x="852"/>
        <item x="595"/>
        <item x="863"/>
        <item x="989"/>
        <item x="97"/>
        <item x="950"/>
        <item x="1039"/>
        <item x="267"/>
        <item x="1029"/>
        <item x="508"/>
        <item x="740"/>
        <item x="619"/>
        <item x="648"/>
        <item x="883"/>
        <item x="1245"/>
        <item x="968"/>
        <item x="586"/>
        <item x="986"/>
        <item x="238"/>
        <item x="73"/>
        <item x="771"/>
        <item x="983"/>
        <item x="381"/>
        <item x="328"/>
        <item x="114"/>
        <item x="1210"/>
        <item x="134"/>
        <item x="1032"/>
        <item x="433"/>
        <item x="180"/>
        <item x="195"/>
        <item x="559"/>
        <item x="228"/>
        <item x="394"/>
        <item x="790"/>
        <item x="421"/>
        <item x="225"/>
        <item x="1213"/>
        <item x="330"/>
        <item x="877"/>
        <item x="1284"/>
        <item x="782"/>
        <item x="429"/>
        <item x="1120"/>
        <item x="335"/>
        <item x="631"/>
        <item x="301"/>
        <item x="56"/>
        <item x="478"/>
        <item x="477"/>
        <item x="1226"/>
        <item x="50"/>
        <item x="51"/>
        <item x="1003"/>
        <item x="1002"/>
        <item x="1236"/>
        <item x="953"/>
        <item x="672"/>
        <item x="32"/>
        <item x="759"/>
        <item x="1222"/>
        <item x="495"/>
        <item x="1091"/>
        <item x="1289"/>
        <item x="41"/>
        <item x="111"/>
        <item x="401"/>
        <item x="668"/>
        <item x="530"/>
        <item x="153"/>
        <item x="1154"/>
        <item x="905"/>
        <item x="480"/>
        <item x="1000"/>
        <item x="1011"/>
        <item x="999"/>
        <item x="998"/>
        <item x="1273"/>
        <item x="666"/>
        <item x="934"/>
        <item x="611"/>
        <item x="577"/>
        <item x="0"/>
        <item x="1074"/>
        <item x="127"/>
        <item x="1"/>
        <item x="213"/>
        <item x="995"/>
        <item x="83"/>
        <item x="1182"/>
        <item x="137"/>
        <item x="662"/>
        <item x="400"/>
        <item x="862"/>
        <item x="396"/>
        <item x="52"/>
        <item x="859"/>
        <item x="120"/>
        <item x="53"/>
        <item x="1063"/>
        <item x="1064"/>
        <item x="1065"/>
        <item x="839"/>
        <item x="854"/>
        <item x="657"/>
        <item x="181"/>
        <item x="55"/>
        <item x="940"/>
        <item x="504"/>
        <item x="141"/>
        <item x="54"/>
        <item x="653"/>
        <item x="692"/>
        <item x="875"/>
        <item x="841"/>
        <item x="1040"/>
        <item x="1096"/>
        <item x="1225"/>
        <item x="1243"/>
        <item x="1255"/>
        <item x="965"/>
        <item x="680"/>
        <item x="311"/>
        <item x="1206"/>
        <item x="1158"/>
        <item x="678"/>
        <item x="1203"/>
        <item x="93"/>
        <item x="23"/>
        <item x="1007"/>
        <item x="769"/>
        <item x="90"/>
        <item x="861"/>
        <item x="1124"/>
        <item x="462"/>
        <item x="99"/>
        <item t="default"/>
      </items>
    </pivotField>
    <pivotField dataField="1" showAll="0"/>
    <pivotField numFmtId="14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showAll="0"/>
    <pivotField showAll="0"/>
    <pivotField showAll="0"/>
    <pivotField showAll="0"/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axis="axisCol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</pivotFields>
  <rowFields count="1">
    <field x="2"/>
  </rowFields>
  <rowItems count="12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 t="grand">
      <x/>
    </i>
  </rowItems>
  <colFields count="1">
    <field x="11"/>
  </colFields>
  <colItems count="3">
    <i>
      <x v="336"/>
    </i>
    <i>
      <x v="337"/>
    </i>
    <i t="grand">
      <x/>
    </i>
  </colItems>
  <dataFields count="1">
    <dataField name="Sum of Quantity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253743-21C0-415E-AE11-CE5A8E9B82F6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ountry">
  <location ref="K571:L579" firstHeaderRow="1" firstDataRow="1" firstDataCol="1"/>
  <pivotFields count="12">
    <pivotField showAll="0"/>
    <pivotField showAll="0"/>
    <pivotField showAll="0"/>
    <pivotField dataField="1" showAll="0"/>
    <pivotField numFmtId="14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showAll="0"/>
    <pivotField showAll="0"/>
    <pivotField showAll="0"/>
    <pivotField axis="axisRow" showAll="0">
      <items count="8">
        <item x="2"/>
        <item x="6"/>
        <item x="1"/>
        <item x="4"/>
        <item x="3"/>
        <item x="5"/>
        <item x="0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</pivotFields>
  <rowFields count="1">
    <field x="8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Quantity" fld="3" baseField="0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8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C5CD93-677C-4C20-9970-4233D90AD3F6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64:I1861" firstHeaderRow="1" firstDataRow="2" firstDataCol="1"/>
  <pivotFields count="12">
    <pivotField showAll="0"/>
    <pivotField showAll="0"/>
    <pivotField axis="axisRow" showAll="0">
      <items count="1296">
        <item x="612"/>
        <item x="40"/>
        <item x="300"/>
        <item x="1143"/>
        <item x="370"/>
        <item x="568"/>
        <item x="629"/>
        <item x="971"/>
        <item x="628"/>
        <item x="1142"/>
        <item x="1045"/>
        <item x="294"/>
        <item x="1193"/>
        <item x="873"/>
        <item x="714"/>
        <item x="1109"/>
        <item x="710"/>
        <item x="937"/>
        <item x="637"/>
        <item x="753"/>
        <item x="283"/>
        <item x="178"/>
        <item x="117"/>
        <item x="118"/>
        <item x="975"/>
        <item x="884"/>
        <item x="512"/>
        <item x="579"/>
        <item x="526"/>
        <item x="913"/>
        <item x="527"/>
        <item x="511"/>
        <item x="532"/>
        <item x="1031"/>
        <item x="461"/>
        <item x="1211"/>
        <item x="1212"/>
        <item x="320"/>
        <item x="151"/>
        <item x="371"/>
        <item x="1171"/>
        <item x="322"/>
        <item x="881"/>
        <item x="346"/>
        <item x="369"/>
        <item x="349"/>
        <item x="415"/>
        <item x="390"/>
        <item x="72"/>
        <item x="286"/>
        <item x="397"/>
        <item x="347"/>
        <item x="1072"/>
        <item x="1071"/>
        <item x="539"/>
        <item x="312"/>
        <item x="541"/>
        <item x="82"/>
        <item x="892"/>
        <item x="28"/>
        <item x="199"/>
        <item x="200"/>
        <item x="26"/>
        <item x="27"/>
        <item x="974"/>
        <item x="1139"/>
        <item x="1167"/>
        <item x="1173"/>
        <item x="354"/>
        <item x="809"/>
        <item x="115"/>
        <item x="744"/>
        <item x="733"/>
        <item x="553"/>
        <item x="1156"/>
        <item x="732"/>
        <item x="248"/>
        <item x="1020"/>
        <item x="1127"/>
        <item x="821"/>
        <item x="626"/>
        <item x="146"/>
        <item x="1049"/>
        <item x="9"/>
        <item x="638"/>
        <item x="258"/>
        <item x="1272"/>
        <item x="1215"/>
        <item x="1153"/>
        <item x="919"/>
        <item x="981"/>
        <item x="206"/>
        <item x="1159"/>
        <item x="930"/>
        <item x="929"/>
        <item x="321"/>
        <item x="945"/>
        <item x="107"/>
        <item x="973"/>
        <item x="972"/>
        <item x="223"/>
        <item x="987"/>
        <item x="1217"/>
        <item x="1155"/>
        <item x="25"/>
        <item x="236"/>
        <item x="799"/>
        <item x="1202"/>
        <item x="906"/>
        <item x="853"/>
        <item x="403"/>
        <item x="215"/>
        <item x="1095"/>
        <item x="677"/>
        <item x="788"/>
        <item x="716"/>
        <item x="327"/>
        <item x="1199"/>
        <item x="872"/>
        <item x="483"/>
        <item x="683"/>
        <item x="916"/>
        <item x="1205"/>
        <item x="1169"/>
        <item x="196"/>
        <item x="633"/>
        <item x="342"/>
        <item x="1228"/>
        <item x="591"/>
        <item x="250"/>
        <item x="524"/>
        <item x="481"/>
        <item x="616"/>
        <item x="1117"/>
        <item x="1196"/>
        <item x="157"/>
        <item x="1138"/>
        <item x="912"/>
        <item x="64"/>
        <item x="552"/>
        <item x="1086"/>
        <item x="761"/>
        <item x="24"/>
        <item x="159"/>
        <item x="768"/>
        <item x="272"/>
        <item x="835"/>
        <item x="476"/>
        <item x="1137"/>
        <item x="1062"/>
        <item x="296"/>
        <item x="1150"/>
        <item x="263"/>
        <item x="106"/>
        <item x="464"/>
        <item x="942"/>
        <item x="584"/>
        <item x="630"/>
        <item x="600"/>
        <item x="1103"/>
        <item x="1247"/>
        <item x="1281"/>
        <item x="361"/>
        <item x="1235"/>
        <item x="1253"/>
        <item x="1224"/>
        <item x="507"/>
        <item x="792"/>
        <item x="993"/>
        <item x="486"/>
        <item x="777"/>
        <item x="1283"/>
        <item x="1081"/>
        <item x="348"/>
        <item x="695"/>
        <item x="1265"/>
        <item x="216"/>
        <item x="685"/>
        <item x="14"/>
        <item x="16"/>
        <item x="15"/>
        <item x="436"/>
        <item x="816"/>
        <item x="1119"/>
        <item x="266"/>
        <item x="817"/>
        <item x="276"/>
        <item x="895"/>
        <item x="1017"/>
        <item x="567"/>
        <item x="969"/>
        <item x="656"/>
        <item x="936"/>
        <item x="339"/>
        <item x="1102"/>
        <item x="1008"/>
        <item x="583"/>
        <item x="582"/>
        <item x="789"/>
        <item x="767"/>
        <item x="257"/>
        <item x="566"/>
        <item x="547"/>
        <item x="316"/>
        <item x="990"/>
        <item x="857"/>
        <item x="310"/>
        <item x="991"/>
        <item x="546"/>
        <item x="557"/>
        <item x="536"/>
        <item x="856"/>
        <item x="694"/>
        <item x="642"/>
        <item x="874"/>
        <item x="805"/>
        <item x="773"/>
        <item x="1128"/>
        <item x="1274"/>
        <item x="893"/>
        <item x="823"/>
        <item x="100"/>
        <item x="445"/>
        <item x="446"/>
        <item x="105"/>
        <item x="452"/>
        <item x="444"/>
        <item x="74"/>
        <item x="1099"/>
        <item x="428"/>
        <item x="1101"/>
        <item x="1100"/>
        <item x="1036"/>
        <item x="958"/>
        <item x="888"/>
        <item x="889"/>
        <item x="762"/>
        <item x="38"/>
        <item x="1209"/>
        <item x="763"/>
        <item x="801"/>
        <item x="736"/>
        <item x="721"/>
        <item x="197"/>
        <item x="966"/>
        <item x="411"/>
        <item x="412"/>
        <item x="640"/>
        <item x="647"/>
        <item x="927"/>
        <item x="885"/>
        <item x="325"/>
        <item x="1254"/>
        <item x="654"/>
        <item x="655"/>
        <item x="924"/>
        <item x="1130"/>
        <item x="139"/>
        <item x="1079"/>
        <item x="608"/>
        <item x="277"/>
        <item x="112"/>
        <item x="212"/>
        <item x="1260"/>
        <item x="1275"/>
        <item x="1276"/>
        <item x="960"/>
        <item x="373"/>
        <item x="372"/>
        <item x="455"/>
        <item x="522"/>
        <item x="851"/>
        <item x="406"/>
        <item x="405"/>
        <item x="404"/>
        <item x="338"/>
        <item x="606"/>
        <item x="843"/>
        <item x="152"/>
        <item x="413"/>
        <item x="617"/>
        <item x="498"/>
        <item x="780"/>
        <item x="779"/>
        <item x="871"/>
        <item x="746"/>
        <item x="954"/>
        <item x="747"/>
        <item x="505"/>
        <item x="610"/>
        <item x="1078"/>
        <item x="1077"/>
        <item x="499"/>
        <item x="465"/>
        <item x="1190"/>
        <item x="928"/>
        <item x="837"/>
        <item x="514"/>
        <item x="830"/>
        <item x="37"/>
        <item x="1249"/>
        <item x="1177"/>
        <item x="1176"/>
        <item x="555"/>
        <item x="128"/>
        <item x="682"/>
        <item x="1197"/>
        <item x="453"/>
        <item x="333"/>
        <item x="85"/>
        <item x="1093"/>
        <item x="193"/>
        <item x="1178"/>
        <item x="1015"/>
        <item x="121"/>
        <item x="898"/>
        <item x="460"/>
        <item x="1123"/>
        <item x="1122"/>
        <item x="91"/>
        <item x="469"/>
        <item x="1267"/>
        <item x="728"/>
        <item x="456"/>
        <item x="255"/>
        <item x="1073"/>
        <item x="368"/>
        <item x="374"/>
        <item x="890"/>
        <item x="556"/>
        <item x="2"/>
        <item x="129"/>
        <item x="621"/>
        <item x="622"/>
        <item x="597"/>
        <item x="794"/>
        <item x="1286"/>
        <item x="754"/>
        <item x="1067"/>
        <item x="432"/>
        <item x="758"/>
        <item x="793"/>
        <item x="1175"/>
        <item x="982"/>
        <item x="1048"/>
        <item x="1057"/>
        <item x="719"/>
        <item x="174"/>
        <item x="1162"/>
        <item x="1163"/>
        <item x="1164"/>
        <item x="482"/>
        <item x="485"/>
        <item x="484"/>
        <item x="1097"/>
        <item x="1287"/>
        <item x="519"/>
        <item x="168"/>
        <item x="231"/>
        <item x="1051"/>
        <item x="772"/>
        <item x="192"/>
        <item x="1183"/>
        <item x="359"/>
        <item x="815"/>
        <item x="813"/>
        <item x="521"/>
        <item x="755"/>
        <item x="207"/>
        <item x="110"/>
        <item x="306"/>
        <item x="858"/>
        <item x="20"/>
        <item x="684"/>
        <item x="305"/>
        <item x="955"/>
        <item x="739"/>
        <item x="235"/>
        <item x="756"/>
        <item x="334"/>
        <item x="447"/>
        <item x="781"/>
        <item x="1172"/>
        <item x="103"/>
        <item x="104"/>
        <item x="878"/>
        <item x="47"/>
        <item x="624"/>
        <item x="1223"/>
        <item x="997"/>
        <item x="717"/>
        <item x="988"/>
        <item x="918"/>
        <item x="132"/>
        <item x="1280"/>
        <item x="131"/>
        <item x="130"/>
        <item x="627"/>
        <item x="1160"/>
        <item x="1279"/>
        <item x="967"/>
        <item x="176"/>
        <item x="614"/>
        <item x="870"/>
        <item x="752"/>
        <item x="1201"/>
        <item x="265"/>
        <item x="474"/>
        <item x="142"/>
        <item x="1157"/>
        <item x="229"/>
        <item x="188"/>
        <item x="681"/>
        <item x="1259"/>
        <item x="442"/>
        <item x="810"/>
        <item x="812"/>
        <item x="811"/>
        <item x="921"/>
        <item x="87"/>
        <item x="98"/>
        <item x="1231"/>
        <item x="402"/>
        <item x="398"/>
        <item x="365"/>
        <item x="380"/>
        <item x="326"/>
        <item x="379"/>
        <item x="376"/>
        <item x="951"/>
        <item x="364"/>
        <item x="375"/>
        <item x="419"/>
        <item x="418"/>
        <item x="420"/>
        <item x="12"/>
        <item x="408"/>
        <item x="377"/>
        <item x="1055"/>
        <item x="876"/>
        <item x="490"/>
        <item x="145"/>
        <item x="1252"/>
        <item x="1257"/>
        <item x="1145"/>
        <item x="341"/>
        <item x="947"/>
        <item x="1001"/>
        <item x="935"/>
        <item x="383"/>
        <item x="382"/>
        <item x="386"/>
        <item x="384"/>
        <item x="783"/>
        <item x="1050"/>
        <item x="1146"/>
        <item x="795"/>
        <item x="1006"/>
        <item x="1005"/>
        <item x="796"/>
        <item x="720"/>
        <item x="797"/>
        <item x="473"/>
        <item x="1013"/>
        <item x="149"/>
        <item x="147"/>
        <item x="1194"/>
        <item x="1282"/>
        <item x="336"/>
        <item x="1251"/>
        <item x="1198"/>
        <item x="1185"/>
        <item x="590"/>
        <item x="1191"/>
        <item x="1246"/>
        <item x="850"/>
        <item x="581"/>
        <item x="535"/>
        <item x="1204"/>
        <item x="676"/>
        <item x="92"/>
        <item x="706"/>
        <item x="705"/>
        <item x="144"/>
        <item x="1141"/>
        <item x="437"/>
        <item x="80"/>
        <item x="1066"/>
        <item x="675"/>
        <item x="1010"/>
        <item x="1009"/>
        <item x="1266"/>
        <item x="108"/>
        <item x="1038"/>
        <item x="664"/>
        <item x="663"/>
        <item x="6"/>
        <item x="1152"/>
        <item x="829"/>
        <item x="849"/>
        <item x="1027"/>
        <item x="939"/>
        <item x="751"/>
        <item x="896"/>
        <item x="658"/>
        <item x="869"/>
        <item x="271"/>
        <item x="914"/>
        <item x="463"/>
        <item x="834"/>
        <item x="475"/>
        <item x="1151"/>
        <item x="1018"/>
        <item x="360"/>
        <item x="623"/>
        <item x="1035"/>
        <item x="438"/>
        <item x="241"/>
        <item x="1089"/>
        <item x="686"/>
        <item x="262"/>
        <item x="734"/>
        <item x="109"/>
        <item x="1230"/>
        <item x="194"/>
        <item x="416"/>
        <item x="201"/>
        <item x="190"/>
        <item x="8"/>
        <item x="191"/>
        <item x="189"/>
        <item x="7"/>
        <item x="1174"/>
        <item x="970"/>
        <item x="1133"/>
        <item x="468"/>
        <item x="620"/>
        <item x="166"/>
        <item x="1229"/>
        <item x="123"/>
        <item x="122"/>
        <item x="303"/>
        <item x="625"/>
        <item x="1056"/>
        <item x="458"/>
        <item x="493"/>
        <item x="290"/>
        <item x="269"/>
        <item x="126"/>
        <item x="125"/>
        <item x="501"/>
        <item x="748"/>
        <item x="1058"/>
        <item x="572"/>
        <item x="573"/>
        <item x="570"/>
        <item x="574"/>
        <item x="571"/>
        <item x="575"/>
        <item x="544"/>
        <item x="17"/>
        <item x="143"/>
        <item x="926"/>
        <item x="148"/>
        <item x="996"/>
        <item x="1261"/>
        <item x="268"/>
        <item x="211"/>
        <item x="57"/>
        <item x="454"/>
        <item x="708"/>
        <item x="707"/>
        <item x="1244"/>
        <item x="240"/>
        <item x="31"/>
        <item x="160"/>
        <item x="202"/>
        <item x="643"/>
        <item x="116"/>
        <item x="1075"/>
        <item x="635"/>
        <item x="13"/>
        <item x="976"/>
        <item x="1288"/>
        <item x="164"/>
        <item x="163"/>
        <item x="78"/>
        <item x="21"/>
        <item x="1237"/>
        <item x="256"/>
        <item x="844"/>
        <item x="964"/>
        <item x="723"/>
        <item x="60"/>
        <item x="61"/>
        <item x="133"/>
        <item x="350"/>
        <item x="59"/>
        <item x="77"/>
        <item x="138"/>
        <item x="774"/>
        <item x="1068"/>
        <item x="355"/>
        <item x="775"/>
        <item x="639"/>
        <item x="81"/>
        <item x="589"/>
        <item x="76"/>
        <item x="1053"/>
        <item x="1285"/>
        <item x="1187"/>
        <item x="1186"/>
        <item x="1184"/>
        <item x="1263"/>
        <item x="1268"/>
        <item x="907"/>
        <item x="440"/>
        <item x="470"/>
        <item x="1012"/>
        <item x="439"/>
        <item x="237"/>
        <item x="3"/>
        <item x="233"/>
        <item x="900"/>
        <item x="702"/>
        <item x="925"/>
        <item x="551"/>
        <item x="1291"/>
        <item x="1290"/>
        <item x="466"/>
        <item x="749"/>
        <item x="161"/>
        <item x="170"/>
        <item x="615"/>
        <item x="838"/>
        <item x="1258"/>
        <item x="1121"/>
        <item x="224"/>
        <item x="765"/>
        <item x="904"/>
        <item x="901"/>
        <item x="903"/>
        <item x="902"/>
        <item x="140"/>
        <item x="1148"/>
        <item x="1165"/>
        <item x="894"/>
        <item x="1004"/>
        <item x="1161"/>
        <item x="764"/>
        <item x="18"/>
        <item x="1220"/>
        <item x="1131"/>
        <item x="1264"/>
        <item x="922"/>
        <item x="308"/>
        <item x="979"/>
        <item x="289"/>
        <item x="288"/>
        <item x="136"/>
        <item x="261"/>
        <item x="66"/>
        <item x="259"/>
        <item x="287"/>
        <item x="260"/>
        <item x="36"/>
        <item x="68"/>
        <item x="860"/>
        <item x="293"/>
        <item x="337"/>
        <item x="292"/>
        <item x="427"/>
        <item x="426"/>
        <item x="984"/>
        <item x="425"/>
        <item x="820"/>
        <item x="819"/>
        <item x="818"/>
        <item x="649"/>
        <item x="491"/>
        <item x="518"/>
        <item x="855"/>
        <item x="651"/>
        <item x="1221"/>
        <item x="645"/>
        <item x="1129"/>
        <item x="956"/>
        <item x="632"/>
        <item x="576"/>
        <item x="441"/>
        <item x="234"/>
        <item x="239"/>
        <item x="665"/>
        <item x="1080"/>
        <item x="1115"/>
        <item x="822"/>
        <item x="502"/>
        <item x="690"/>
        <item x="42"/>
        <item x="689"/>
        <item x="691"/>
        <item x="43"/>
        <item x="44"/>
        <item x="1060"/>
        <item x="661"/>
        <item x="1227"/>
        <item x="230"/>
        <item x="537"/>
        <item x="538"/>
        <item x="886"/>
        <item x="887"/>
        <item x="1250"/>
        <item x="1269"/>
        <item x="1270"/>
        <item x="1271"/>
        <item x="1248"/>
        <item x="1054"/>
        <item x="1052"/>
        <item x="636"/>
        <item x="607"/>
        <item x="451"/>
        <item x="124"/>
        <item x="307"/>
        <item x="836"/>
        <item x="670"/>
        <item x="715"/>
        <item x="724"/>
        <item x="814"/>
        <item x="832"/>
        <item x="726"/>
        <item x="827"/>
        <item x="826"/>
        <item x="523"/>
        <item x="515"/>
        <item x="135"/>
        <item x="808"/>
        <item x="351"/>
        <item x="298"/>
        <item x="317"/>
        <item x="641"/>
        <item x="699"/>
        <item x="700"/>
        <item x="985"/>
        <item x="492"/>
        <item x="409"/>
        <item x="704"/>
        <item x="407"/>
        <item x="204"/>
        <item x="698"/>
        <item x="701"/>
        <item x="1059"/>
        <item x="696"/>
        <item x="693"/>
        <item x="697"/>
        <item x="604"/>
        <item x="1108"/>
        <item x="443"/>
        <item x="580"/>
        <item x="644"/>
        <item x="1106"/>
        <item x="1107"/>
        <item x="513"/>
        <item x="70"/>
        <item x="414"/>
        <item x="71"/>
        <item x="285"/>
        <item x="69"/>
        <item x="284"/>
        <item x="766"/>
        <item x="776"/>
        <item x="353"/>
        <item x="897"/>
        <item x="352"/>
        <item x="1166"/>
        <item x="340"/>
        <item x="29"/>
        <item x="743"/>
        <item x="1041"/>
        <item x="1277"/>
        <item x="534"/>
        <item x="46"/>
        <item x="1208"/>
        <item x="650"/>
        <item x="95"/>
        <item x="167"/>
        <item x="399"/>
        <item x="184"/>
        <item x="183"/>
        <item x="978"/>
        <item x="1278"/>
        <item x="278"/>
        <item x="279"/>
        <item x="280"/>
        <item x="977"/>
        <item x="952"/>
        <item x="1179"/>
        <item x="343"/>
        <item x="948"/>
        <item x="725"/>
        <item x="1034"/>
        <item x="652"/>
        <item x="992"/>
        <item x="309"/>
        <item x="86"/>
        <item x="177"/>
        <item x="1030"/>
        <item x="218"/>
        <item x="596"/>
        <item x="185"/>
        <item x="220"/>
        <item x="1021"/>
        <item x="88"/>
        <item x="1016"/>
        <item x="1104"/>
        <item x="363"/>
        <item x="613"/>
        <item x="598"/>
        <item x="344"/>
        <item x="882"/>
        <item x="94"/>
        <item x="601"/>
        <item x="209"/>
        <item x="270"/>
        <item x="1082"/>
        <item x="1070"/>
        <item x="1144"/>
        <item x="787"/>
        <item x="1061"/>
        <item x="561"/>
        <item x="709"/>
        <item x="1147"/>
        <item x="542"/>
        <item x="1195"/>
        <item x="880"/>
        <item x="264"/>
        <item x="253"/>
        <item x="585"/>
        <item x="599"/>
        <item x="1113"/>
        <item x="1214"/>
        <item x="729"/>
        <item x="487"/>
        <item x="1181"/>
        <item x="345"/>
        <item x="868"/>
        <item x="957"/>
        <item x="560"/>
        <item x="562"/>
        <item x="471"/>
        <item x="687"/>
        <item x="314"/>
        <item x="423"/>
        <item x="688"/>
        <item x="422"/>
        <item x="424"/>
        <item x="828"/>
        <item x="738"/>
        <item x="742"/>
        <item x="718"/>
        <item x="173"/>
        <item x="786"/>
        <item x="785"/>
        <item x="545"/>
        <item x="10"/>
        <item x="11"/>
        <item x="1140"/>
        <item x="943"/>
        <item x="944"/>
        <item x="45"/>
        <item x="1262"/>
        <item x="543"/>
        <item x="540"/>
        <item x="1024"/>
        <item x="410"/>
        <item x="1168"/>
        <item x="1170"/>
        <item x="488"/>
        <item x="1028"/>
        <item x="548"/>
        <item x="713"/>
        <item x="712"/>
        <item x="711"/>
        <item x="19"/>
        <item x="525"/>
        <item x="1085"/>
        <item x="113"/>
        <item x="295"/>
        <item x="63"/>
        <item x="1094"/>
        <item x="75"/>
        <item x="22"/>
        <item x="1192"/>
        <item x="158"/>
        <item x="84"/>
        <item x="646"/>
        <item x="1087"/>
        <item x="1069"/>
        <item x="735"/>
        <item x="760"/>
        <item x="332"/>
        <item x="58"/>
        <item x="331"/>
        <item x="1090"/>
        <item x="634"/>
        <item x="435"/>
        <item x="917"/>
        <item x="1234"/>
        <item x="949"/>
        <item x="1019"/>
        <item x="1219"/>
        <item x="722"/>
        <item x="1207"/>
        <item x="933"/>
        <item x="908"/>
        <item x="389"/>
        <item x="205"/>
        <item x="450"/>
        <item x="602"/>
        <item x="1200"/>
        <item x="362"/>
        <item x="1046"/>
        <item x="1232"/>
        <item x="1014"/>
        <item x="1218"/>
        <item x="1293"/>
        <item x="1292"/>
        <item x="367"/>
        <item x="703"/>
        <item x="1047"/>
        <item x="156"/>
        <item x="1294"/>
        <item x="679"/>
        <item x="770"/>
        <item x="994"/>
        <item x="1098"/>
        <item x="395"/>
        <item x="831"/>
        <item x="457"/>
        <item x="39"/>
        <item x="549"/>
        <item x="4"/>
        <item x="529"/>
        <item x="48"/>
        <item x="531"/>
        <item x="803"/>
        <item x="1026"/>
        <item x="448"/>
        <item x="459"/>
        <item x="254"/>
        <item x="578"/>
        <item x="175"/>
        <item x="187"/>
        <item x="101"/>
        <item x="509"/>
        <item x="593"/>
        <item x="510"/>
        <item x="79"/>
        <item x="378"/>
        <item x="489"/>
        <item x="391"/>
        <item x="915"/>
        <item x="319"/>
        <item x="392"/>
        <item x="497"/>
        <item x="516"/>
        <item x="674"/>
        <item x="603"/>
        <item x="891"/>
        <item x="963"/>
        <item x="842"/>
        <item x="528"/>
        <item x="757"/>
        <item x="275"/>
        <item x="931"/>
        <item x="150"/>
        <item x="165"/>
        <item x="932"/>
        <item x="618"/>
        <item x="431"/>
        <item x="318"/>
        <item x="1116"/>
        <item x="1025"/>
        <item x="357"/>
        <item x="358"/>
        <item x="34"/>
        <item x="182"/>
        <item x="472"/>
        <item x="879"/>
        <item x="387"/>
        <item x="221"/>
        <item x="434"/>
        <item x="959"/>
        <item x="247"/>
        <item x="533"/>
        <item x="49"/>
        <item x="222"/>
        <item x="1088"/>
        <item x="214"/>
        <item x="923"/>
        <item x="1033"/>
        <item x="385"/>
        <item x="778"/>
        <item x="961"/>
        <item x="329"/>
        <item x="417"/>
        <item x="243"/>
        <item x="1044"/>
        <item x="119"/>
        <item x="273"/>
        <item x="5"/>
        <item x="609"/>
        <item x="727"/>
        <item x="833"/>
        <item x="550"/>
        <item x="517"/>
        <item x="911"/>
        <item x="554"/>
        <item x="299"/>
        <item x="393"/>
        <item x="798"/>
        <item x="203"/>
        <item x="281"/>
        <item x="154"/>
        <item x="155"/>
        <item x="282"/>
        <item x="366"/>
        <item x="1135"/>
        <item x="227"/>
        <item x="226"/>
        <item x="825"/>
        <item x="1084"/>
        <item x="845"/>
        <item x="847"/>
        <item x="565"/>
        <item x="840"/>
        <item x="846"/>
        <item x="563"/>
        <item x="564"/>
        <item x="920"/>
        <item x="1092"/>
        <item x="1188"/>
        <item x="102"/>
        <item x="274"/>
        <item x="745"/>
        <item x="179"/>
        <item x="1189"/>
        <item x="245"/>
        <item x="244"/>
        <item x="430"/>
        <item x="1114"/>
        <item x="592"/>
        <item x="313"/>
        <item x="1134"/>
        <item x="1111"/>
        <item x="246"/>
        <item x="496"/>
        <item x="587"/>
        <item x="242"/>
        <item x="479"/>
        <item x="660"/>
        <item x="33"/>
        <item x="171"/>
        <item x="867"/>
        <item x="1037"/>
        <item x="910"/>
        <item x="941"/>
        <item x="938"/>
        <item x="667"/>
        <item x="291"/>
        <item x="172"/>
        <item x="65"/>
        <item x="506"/>
        <item x="1023"/>
        <item x="1118"/>
        <item x="1126"/>
        <item x="210"/>
        <item x="219"/>
        <item x="741"/>
        <item x="806"/>
        <item x="1149"/>
        <item x="673"/>
        <item x="304"/>
        <item x="232"/>
        <item x="730"/>
        <item x="302"/>
        <item x="1105"/>
        <item x="89"/>
        <item x="1256"/>
        <item x="1022"/>
        <item x="297"/>
        <item x="784"/>
        <item x="1132"/>
        <item x="1110"/>
        <item x="217"/>
        <item x="588"/>
        <item x="520"/>
        <item x="671"/>
        <item x="315"/>
        <item x="467"/>
        <item x="864"/>
        <item x="198"/>
        <item x="866"/>
        <item x="750"/>
        <item x="96"/>
        <item x="162"/>
        <item x="594"/>
        <item x="1083"/>
        <item x="169"/>
        <item x="800"/>
        <item x="569"/>
        <item x="1043"/>
        <item x="731"/>
        <item x="1125"/>
        <item x="558"/>
        <item x="1042"/>
        <item x="802"/>
        <item x="865"/>
        <item x="252"/>
        <item x="1233"/>
        <item x="946"/>
        <item x="388"/>
        <item x="1239"/>
        <item x="1240"/>
        <item x="1242"/>
        <item x="1238"/>
        <item x="1241"/>
        <item x="962"/>
        <item x="324"/>
        <item x="1136"/>
        <item x="35"/>
        <item x="1180"/>
        <item x="1216"/>
        <item x="909"/>
        <item x="323"/>
        <item x="500"/>
        <item x="186"/>
        <item x="251"/>
        <item x="503"/>
        <item x="30"/>
        <item x="249"/>
        <item x="208"/>
        <item x="62"/>
        <item x="1112"/>
        <item x="67"/>
        <item x="737"/>
        <item x="356"/>
        <item x="659"/>
        <item x="1076"/>
        <item x="791"/>
        <item x="669"/>
        <item x="848"/>
        <item x="899"/>
        <item x="980"/>
        <item x="605"/>
        <item x="824"/>
        <item x="807"/>
        <item x="804"/>
        <item x="449"/>
        <item x="494"/>
        <item x="852"/>
        <item x="595"/>
        <item x="863"/>
        <item x="989"/>
        <item x="97"/>
        <item x="950"/>
        <item x="1039"/>
        <item x="267"/>
        <item x="1029"/>
        <item x="508"/>
        <item x="740"/>
        <item x="619"/>
        <item x="648"/>
        <item x="883"/>
        <item x="1245"/>
        <item x="968"/>
        <item x="586"/>
        <item x="986"/>
        <item x="238"/>
        <item x="73"/>
        <item x="771"/>
        <item x="983"/>
        <item x="381"/>
        <item x="328"/>
        <item x="114"/>
        <item x="1210"/>
        <item x="134"/>
        <item x="1032"/>
        <item x="433"/>
        <item x="180"/>
        <item x="195"/>
        <item x="559"/>
        <item x="228"/>
        <item x="394"/>
        <item x="790"/>
        <item x="421"/>
        <item x="225"/>
        <item x="1213"/>
        <item x="330"/>
        <item x="877"/>
        <item x="1284"/>
        <item x="782"/>
        <item x="429"/>
        <item x="1120"/>
        <item x="335"/>
        <item x="631"/>
        <item x="301"/>
        <item x="56"/>
        <item x="478"/>
        <item x="477"/>
        <item x="1226"/>
        <item x="50"/>
        <item x="51"/>
        <item x="1003"/>
        <item x="1002"/>
        <item x="1236"/>
        <item x="953"/>
        <item x="672"/>
        <item x="32"/>
        <item x="759"/>
        <item x="1222"/>
        <item x="495"/>
        <item x="1091"/>
        <item x="1289"/>
        <item x="41"/>
        <item x="111"/>
        <item x="401"/>
        <item x="668"/>
        <item x="530"/>
        <item x="153"/>
        <item x="1154"/>
        <item x="905"/>
        <item x="480"/>
        <item x="1000"/>
        <item x="1011"/>
        <item x="999"/>
        <item x="998"/>
        <item x="1273"/>
        <item x="666"/>
        <item x="934"/>
        <item x="611"/>
        <item x="577"/>
        <item x="0"/>
        <item x="1074"/>
        <item x="127"/>
        <item x="1"/>
        <item x="213"/>
        <item x="995"/>
        <item x="83"/>
        <item x="1182"/>
        <item x="137"/>
        <item x="662"/>
        <item x="400"/>
        <item x="862"/>
        <item x="396"/>
        <item x="52"/>
        <item x="859"/>
        <item x="120"/>
        <item x="53"/>
        <item x="1063"/>
        <item x="1064"/>
        <item x="1065"/>
        <item x="839"/>
        <item x="854"/>
        <item x="657"/>
        <item x="181"/>
        <item x="55"/>
        <item x="940"/>
        <item x="504"/>
        <item x="141"/>
        <item x="54"/>
        <item x="653"/>
        <item x="692"/>
        <item x="875"/>
        <item x="841"/>
        <item x="1040"/>
        <item x="1096"/>
        <item x="1225"/>
        <item x="1243"/>
        <item x="1255"/>
        <item x="965"/>
        <item x="680"/>
        <item x="311"/>
        <item x="1206"/>
        <item x="1158"/>
        <item x="678"/>
        <item x="1203"/>
        <item x="93"/>
        <item x="23"/>
        <item x="1007"/>
        <item x="769"/>
        <item x="90"/>
        <item x="861"/>
        <item x="1124"/>
        <item x="462"/>
        <item x="99"/>
        <item t="default"/>
      </items>
    </pivotField>
    <pivotField dataField="1" showAll="0"/>
    <pivotField numFmtId="14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showAll="0"/>
    <pivotField showAll="0"/>
    <pivotField showAll="0"/>
    <pivotField axis="axisCol" showAll="0">
      <items count="8">
        <item x="2"/>
        <item x="6"/>
        <item x="1"/>
        <item x="4"/>
        <item x="3"/>
        <item x="5"/>
        <item x="0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</pivotFields>
  <rowFields count="1">
    <field x="2"/>
  </rowFields>
  <rowItems count="12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 t="grand">
      <x/>
    </i>
  </rowItems>
  <colFields count="1">
    <field x="8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Quantity" fld="3" baseField="0" baseItem="0"/>
  </dataFields>
  <conditionalFormats count="30"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29"/>
            </reference>
            <reference field="8" count="6" selected="0"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28"/>
            </reference>
            <reference field="8" count="6" selected="0"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27"/>
            </reference>
            <reference field="8" count="6" selected="0"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26"/>
            </reference>
            <reference field="8" count="6" selected="0"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25"/>
            </reference>
            <reference field="8" count="6" selected="0"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24"/>
            </reference>
            <reference field="8" count="6" selected="0"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23"/>
            </reference>
            <reference field="8" count="6" selected="0"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22"/>
            </reference>
            <reference field="8" count="6" selected="0"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21"/>
            </reference>
            <reference field="8" count="6" selected="0"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19"/>
            </reference>
            <reference field="8" count="6" selected="0"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20"/>
            </reference>
            <reference field="8" count="6" selected="0"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18"/>
            </reference>
            <reference field="8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17"/>
            </reference>
            <reference field="8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16"/>
            </reference>
            <reference field="8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15"/>
            </reference>
            <reference field="8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14"/>
            </reference>
            <reference field="8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13"/>
            </reference>
            <reference field="8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12"/>
            </reference>
            <reference field="8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11"/>
            </reference>
            <reference field="8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10"/>
            </reference>
            <reference field="8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9"/>
            </reference>
            <reference field="8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8"/>
            </reference>
            <reference field="8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7"/>
            </reference>
            <reference field="8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6"/>
            </reference>
            <reference field="8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5"/>
            </reference>
            <reference field="8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4"/>
            </reference>
            <reference field="8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3"/>
            </reference>
            <reference field="8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2"/>
            </reference>
            <reference field="8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1"/>
            </reference>
            <reference field="8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0"/>
            </reference>
            <reference field="8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96807-A316-4707-A253-25292126FC81}">
  <dimension ref="A1:H5008"/>
  <sheetViews>
    <sheetView workbookViewId="0">
      <selection activeCell="J11" sqref="J11"/>
    </sheetView>
  </sheetViews>
  <sheetFormatPr defaultRowHeight="15" x14ac:dyDescent="0.25"/>
  <sheetData>
    <row r="1" spans="1:8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</row>
    <row r="2" spans="1:8" x14ac:dyDescent="0.25">
      <c r="A2" s="5">
        <v>536365</v>
      </c>
      <c r="B2" s="6" t="s">
        <v>8</v>
      </c>
      <c r="C2" t="s">
        <v>9</v>
      </c>
      <c r="D2">
        <v>6</v>
      </c>
      <c r="E2" s="7">
        <v>40513.351388888892</v>
      </c>
      <c r="F2">
        <v>2.5499999999999998</v>
      </c>
      <c r="G2" s="8">
        <v>17850</v>
      </c>
      <c r="H2" t="s">
        <v>10</v>
      </c>
    </row>
    <row r="3" spans="1:8" x14ac:dyDescent="0.25">
      <c r="A3" s="5">
        <v>536365</v>
      </c>
      <c r="B3" s="6">
        <v>71053</v>
      </c>
      <c r="C3" t="s">
        <v>11</v>
      </c>
      <c r="D3">
        <v>6</v>
      </c>
      <c r="E3" s="7">
        <v>40513.351388888892</v>
      </c>
      <c r="F3">
        <v>3.39</v>
      </c>
      <c r="G3" s="8">
        <v>17850</v>
      </c>
      <c r="H3" t="s">
        <v>10</v>
      </c>
    </row>
    <row r="4" spans="1:8" x14ac:dyDescent="0.25">
      <c r="A4" s="5">
        <v>536365</v>
      </c>
      <c r="B4" s="6" t="s">
        <v>12</v>
      </c>
      <c r="C4" t="s">
        <v>13</v>
      </c>
      <c r="D4">
        <v>8</v>
      </c>
      <c r="E4" s="7">
        <v>40513.351388888892</v>
      </c>
      <c r="F4">
        <v>2.75</v>
      </c>
      <c r="G4" s="8">
        <v>17850</v>
      </c>
      <c r="H4" t="s">
        <v>10</v>
      </c>
    </row>
    <row r="5" spans="1:8" x14ac:dyDescent="0.25">
      <c r="A5" s="5">
        <v>536365</v>
      </c>
      <c r="B5" s="6" t="s">
        <v>14</v>
      </c>
      <c r="C5" t="s">
        <v>15</v>
      </c>
      <c r="D5">
        <v>6</v>
      </c>
      <c r="E5" s="7">
        <v>40513.351388888892</v>
      </c>
      <c r="F5">
        <v>3.39</v>
      </c>
      <c r="G5" s="8">
        <v>17850</v>
      </c>
      <c r="H5" t="s">
        <v>10</v>
      </c>
    </row>
    <row r="6" spans="1:8" x14ac:dyDescent="0.25">
      <c r="A6" s="5">
        <v>536365</v>
      </c>
      <c r="B6" s="6" t="s">
        <v>16</v>
      </c>
      <c r="C6" t="s">
        <v>17</v>
      </c>
      <c r="D6">
        <v>6</v>
      </c>
      <c r="E6" s="7">
        <v>40513.351388888892</v>
      </c>
      <c r="F6">
        <v>3.39</v>
      </c>
      <c r="G6" s="8">
        <v>17850</v>
      </c>
      <c r="H6" t="s">
        <v>10</v>
      </c>
    </row>
    <row r="7" spans="1:8" x14ac:dyDescent="0.25">
      <c r="A7" s="5">
        <v>536365</v>
      </c>
      <c r="B7" s="6">
        <v>22752</v>
      </c>
      <c r="C7" t="s">
        <v>18</v>
      </c>
      <c r="D7">
        <v>2</v>
      </c>
      <c r="E7" s="7">
        <v>40513.351388888892</v>
      </c>
      <c r="F7">
        <v>7.65</v>
      </c>
      <c r="G7" s="8">
        <v>17850</v>
      </c>
      <c r="H7" t="s">
        <v>10</v>
      </c>
    </row>
    <row r="8" spans="1:8" x14ac:dyDescent="0.25">
      <c r="A8" s="5">
        <v>536365</v>
      </c>
      <c r="B8" s="6">
        <v>21730</v>
      </c>
      <c r="C8" t="s">
        <v>19</v>
      </c>
      <c r="D8">
        <v>6</v>
      </c>
      <c r="E8" s="7">
        <v>40513.351388888892</v>
      </c>
      <c r="F8">
        <v>4.25</v>
      </c>
      <c r="G8" s="8">
        <v>17850</v>
      </c>
      <c r="H8" t="s">
        <v>10</v>
      </c>
    </row>
    <row r="9" spans="1:8" x14ac:dyDescent="0.25">
      <c r="A9" s="5">
        <v>536366</v>
      </c>
      <c r="B9" s="6">
        <v>22633</v>
      </c>
      <c r="C9" t="s">
        <v>20</v>
      </c>
      <c r="D9">
        <v>6</v>
      </c>
      <c r="E9" s="7">
        <v>40513.352777777778</v>
      </c>
      <c r="F9">
        <v>1.85</v>
      </c>
      <c r="G9" s="8">
        <v>17850</v>
      </c>
      <c r="H9" t="s">
        <v>10</v>
      </c>
    </row>
    <row r="10" spans="1:8" x14ac:dyDescent="0.25">
      <c r="A10" s="5">
        <v>536366</v>
      </c>
      <c r="B10" s="6">
        <v>22632</v>
      </c>
      <c r="C10" t="s">
        <v>21</v>
      </c>
      <c r="D10">
        <v>6</v>
      </c>
      <c r="E10" s="7">
        <v>40513.352777777778</v>
      </c>
      <c r="F10">
        <v>1.85</v>
      </c>
      <c r="G10" s="8">
        <v>17850</v>
      </c>
      <c r="H10" t="s">
        <v>10</v>
      </c>
    </row>
    <row r="11" spans="1:8" x14ac:dyDescent="0.25">
      <c r="A11" s="5">
        <v>536367</v>
      </c>
      <c r="B11" s="6">
        <v>84879</v>
      </c>
      <c r="C11" t="s">
        <v>22</v>
      </c>
      <c r="D11">
        <v>32</v>
      </c>
      <c r="E11" s="7">
        <v>40513.356944444444</v>
      </c>
      <c r="F11">
        <v>1.69</v>
      </c>
      <c r="G11" s="8">
        <v>13047</v>
      </c>
      <c r="H11" t="s">
        <v>10</v>
      </c>
    </row>
    <row r="12" spans="1:8" x14ac:dyDescent="0.25">
      <c r="A12" s="5">
        <v>536367</v>
      </c>
      <c r="B12" s="6">
        <v>22745</v>
      </c>
      <c r="C12" t="s">
        <v>23</v>
      </c>
      <c r="D12">
        <v>6</v>
      </c>
      <c r="E12" s="7">
        <v>40513.356944444444</v>
      </c>
      <c r="F12">
        <v>2.1</v>
      </c>
      <c r="G12" s="8">
        <v>13047</v>
      </c>
      <c r="H12" t="s">
        <v>10</v>
      </c>
    </row>
    <row r="13" spans="1:8" x14ac:dyDescent="0.25">
      <c r="A13" s="5">
        <v>536367</v>
      </c>
      <c r="B13" s="6">
        <v>22748</v>
      </c>
      <c r="C13" t="s">
        <v>24</v>
      </c>
      <c r="D13">
        <v>6</v>
      </c>
      <c r="E13" s="7">
        <v>40513.356944444444</v>
      </c>
      <c r="F13">
        <v>2.1</v>
      </c>
      <c r="G13" s="8">
        <v>13047</v>
      </c>
      <c r="H13" t="s">
        <v>10</v>
      </c>
    </row>
    <row r="14" spans="1:8" x14ac:dyDescent="0.25">
      <c r="A14" s="5">
        <v>536367</v>
      </c>
      <c r="B14" s="6">
        <v>22749</v>
      </c>
      <c r="C14" t="s">
        <v>25</v>
      </c>
      <c r="D14">
        <v>8</v>
      </c>
      <c r="E14" s="7">
        <v>40513.356944444444</v>
      </c>
      <c r="F14">
        <v>3.75</v>
      </c>
      <c r="G14" s="8">
        <v>13047</v>
      </c>
      <c r="H14" t="s">
        <v>10</v>
      </c>
    </row>
    <row r="15" spans="1:8" x14ac:dyDescent="0.25">
      <c r="A15" s="5">
        <v>536367</v>
      </c>
      <c r="B15" s="6">
        <v>22310</v>
      </c>
      <c r="C15" t="s">
        <v>26</v>
      </c>
      <c r="D15">
        <v>6</v>
      </c>
      <c r="E15" s="7">
        <v>40513.356944444444</v>
      </c>
      <c r="F15">
        <v>1.65</v>
      </c>
      <c r="G15" s="8">
        <v>13047</v>
      </c>
      <c r="H15" t="s">
        <v>10</v>
      </c>
    </row>
    <row r="16" spans="1:8" x14ac:dyDescent="0.25">
      <c r="A16" s="5">
        <v>536367</v>
      </c>
      <c r="B16" s="6">
        <v>84969</v>
      </c>
      <c r="C16" t="s">
        <v>27</v>
      </c>
      <c r="D16">
        <v>6</v>
      </c>
      <c r="E16" s="7">
        <v>40513.356944444444</v>
      </c>
      <c r="F16">
        <v>4.25</v>
      </c>
      <c r="G16" s="8">
        <v>13047</v>
      </c>
      <c r="H16" t="s">
        <v>10</v>
      </c>
    </row>
    <row r="17" spans="1:8" x14ac:dyDescent="0.25">
      <c r="A17" s="5">
        <v>536367</v>
      </c>
      <c r="B17" s="6">
        <v>22623</v>
      </c>
      <c r="C17" t="s">
        <v>28</v>
      </c>
      <c r="D17">
        <v>3</v>
      </c>
      <c r="E17" s="7">
        <v>40513.356944444444</v>
      </c>
      <c r="F17">
        <v>4.95</v>
      </c>
      <c r="G17" s="8">
        <v>13047</v>
      </c>
      <c r="H17" t="s">
        <v>10</v>
      </c>
    </row>
    <row r="18" spans="1:8" x14ac:dyDescent="0.25">
      <c r="A18" s="5">
        <v>536367</v>
      </c>
      <c r="B18" s="6">
        <v>22622</v>
      </c>
      <c r="C18" t="s">
        <v>29</v>
      </c>
      <c r="D18">
        <v>2</v>
      </c>
      <c r="E18" s="7">
        <v>40513.356944444444</v>
      </c>
      <c r="F18">
        <v>9.9499999999999993</v>
      </c>
      <c r="G18" s="8">
        <v>13047</v>
      </c>
      <c r="H18" t="s">
        <v>10</v>
      </c>
    </row>
    <row r="19" spans="1:8" x14ac:dyDescent="0.25">
      <c r="A19" s="5">
        <v>536367</v>
      </c>
      <c r="B19" s="6">
        <v>21754</v>
      </c>
      <c r="C19" t="s">
        <v>30</v>
      </c>
      <c r="D19">
        <v>3</v>
      </c>
      <c r="E19" s="7">
        <v>40513.356944444444</v>
      </c>
      <c r="F19">
        <v>5.95</v>
      </c>
      <c r="G19" s="8">
        <v>13047</v>
      </c>
      <c r="H19" t="s">
        <v>10</v>
      </c>
    </row>
    <row r="20" spans="1:8" x14ac:dyDescent="0.25">
      <c r="A20" s="5">
        <v>536367</v>
      </c>
      <c r="B20" s="6">
        <v>21755</v>
      </c>
      <c r="C20" t="s">
        <v>31</v>
      </c>
      <c r="D20">
        <v>3</v>
      </c>
      <c r="E20" s="7">
        <v>40513.356944444444</v>
      </c>
      <c r="F20">
        <v>5.95</v>
      </c>
      <c r="G20" s="8">
        <v>13047</v>
      </c>
      <c r="H20" t="s">
        <v>10</v>
      </c>
    </row>
    <row r="21" spans="1:8" x14ac:dyDescent="0.25">
      <c r="A21" s="5">
        <v>536367</v>
      </c>
      <c r="B21" s="6">
        <v>21777</v>
      </c>
      <c r="C21" t="s">
        <v>32</v>
      </c>
      <c r="D21">
        <v>4</v>
      </c>
      <c r="E21" s="7">
        <v>40513.356944444444</v>
      </c>
      <c r="F21">
        <v>7.95</v>
      </c>
      <c r="G21" s="8">
        <v>13047</v>
      </c>
      <c r="H21" t="s">
        <v>10</v>
      </c>
    </row>
    <row r="22" spans="1:8" x14ac:dyDescent="0.25">
      <c r="A22" s="5">
        <v>536367</v>
      </c>
      <c r="B22" s="6">
        <v>48187</v>
      </c>
      <c r="C22" t="s">
        <v>33</v>
      </c>
      <c r="D22">
        <v>4</v>
      </c>
      <c r="E22" s="7">
        <v>40513.356944444444</v>
      </c>
      <c r="F22">
        <v>7.95</v>
      </c>
      <c r="G22" s="8">
        <v>13047</v>
      </c>
      <c r="H22" t="s">
        <v>10</v>
      </c>
    </row>
    <row r="23" spans="1:8" x14ac:dyDescent="0.25">
      <c r="A23" s="5">
        <v>536368</v>
      </c>
      <c r="B23" s="6">
        <v>22960</v>
      </c>
      <c r="C23" t="s">
        <v>34</v>
      </c>
      <c r="D23">
        <v>6</v>
      </c>
      <c r="E23" s="7">
        <v>40513.356944444444</v>
      </c>
      <c r="F23">
        <v>4.25</v>
      </c>
      <c r="G23" s="8">
        <v>13047</v>
      </c>
      <c r="H23" t="s">
        <v>10</v>
      </c>
    </row>
    <row r="24" spans="1:8" x14ac:dyDescent="0.25">
      <c r="A24" s="5">
        <v>536368</v>
      </c>
      <c r="B24" s="6">
        <v>22913</v>
      </c>
      <c r="C24" t="s">
        <v>35</v>
      </c>
      <c r="D24">
        <v>3</v>
      </c>
      <c r="E24" s="7">
        <v>40513.356944444444</v>
      </c>
      <c r="F24">
        <v>4.95</v>
      </c>
      <c r="G24" s="8">
        <v>13047</v>
      </c>
      <c r="H24" t="s">
        <v>10</v>
      </c>
    </row>
    <row r="25" spans="1:8" x14ac:dyDescent="0.25">
      <c r="A25" s="5">
        <v>536368</v>
      </c>
      <c r="B25" s="6">
        <v>22912</v>
      </c>
      <c r="C25" t="s">
        <v>36</v>
      </c>
      <c r="D25">
        <v>3</v>
      </c>
      <c r="E25" s="7">
        <v>40513.356944444444</v>
      </c>
      <c r="F25">
        <v>4.95</v>
      </c>
      <c r="G25" s="8">
        <v>13047</v>
      </c>
      <c r="H25" t="s">
        <v>10</v>
      </c>
    </row>
    <row r="26" spans="1:8" x14ac:dyDescent="0.25">
      <c r="A26" s="5">
        <v>536368</v>
      </c>
      <c r="B26" s="6">
        <v>22914</v>
      </c>
      <c r="C26" t="s">
        <v>37</v>
      </c>
      <c r="D26">
        <v>3</v>
      </c>
      <c r="E26" s="7">
        <v>40513.356944444444</v>
      </c>
      <c r="F26">
        <v>4.95</v>
      </c>
      <c r="G26" s="8">
        <v>13047</v>
      </c>
      <c r="H26" t="s">
        <v>10</v>
      </c>
    </row>
    <row r="27" spans="1:8" x14ac:dyDescent="0.25">
      <c r="A27" s="5">
        <v>536369</v>
      </c>
      <c r="B27" s="6">
        <v>21756</v>
      </c>
      <c r="C27" t="s">
        <v>38</v>
      </c>
      <c r="D27">
        <v>3</v>
      </c>
      <c r="E27" s="7">
        <v>40513.357638888891</v>
      </c>
      <c r="F27">
        <v>5.95</v>
      </c>
      <c r="G27" s="8">
        <v>13047</v>
      </c>
      <c r="H27" t="s">
        <v>10</v>
      </c>
    </row>
    <row r="28" spans="1:8" x14ac:dyDescent="0.25">
      <c r="A28" s="5">
        <v>536370</v>
      </c>
      <c r="B28" s="6">
        <v>22728</v>
      </c>
      <c r="C28" t="s">
        <v>39</v>
      </c>
      <c r="D28">
        <v>24</v>
      </c>
      <c r="E28" s="7">
        <v>40513.364583333336</v>
      </c>
      <c r="F28">
        <v>3.75</v>
      </c>
      <c r="G28" s="8">
        <v>12583</v>
      </c>
      <c r="H28" t="s">
        <v>40</v>
      </c>
    </row>
    <row r="29" spans="1:8" x14ac:dyDescent="0.25">
      <c r="A29" s="5">
        <v>536370</v>
      </c>
      <c r="B29" s="6">
        <v>22727</v>
      </c>
      <c r="C29" t="s">
        <v>41</v>
      </c>
      <c r="D29">
        <v>24</v>
      </c>
      <c r="E29" s="7">
        <v>40513.364583333336</v>
      </c>
      <c r="F29">
        <v>3.75</v>
      </c>
      <c r="G29" s="8">
        <v>12583</v>
      </c>
      <c r="H29" t="s">
        <v>40</v>
      </c>
    </row>
    <row r="30" spans="1:8" x14ac:dyDescent="0.25">
      <c r="A30" s="5">
        <v>536370</v>
      </c>
      <c r="B30" s="6">
        <v>22726</v>
      </c>
      <c r="C30" t="s">
        <v>42</v>
      </c>
      <c r="D30">
        <v>12</v>
      </c>
      <c r="E30" s="7">
        <v>40513.364583333336</v>
      </c>
      <c r="F30">
        <v>3.75</v>
      </c>
      <c r="G30" s="8">
        <v>12583</v>
      </c>
      <c r="H30" t="s">
        <v>40</v>
      </c>
    </row>
    <row r="31" spans="1:8" x14ac:dyDescent="0.25">
      <c r="A31" s="5">
        <v>536370</v>
      </c>
      <c r="B31" s="6">
        <v>21724</v>
      </c>
      <c r="C31" t="s">
        <v>43</v>
      </c>
      <c r="D31">
        <v>12</v>
      </c>
      <c r="E31" s="7">
        <v>40513.364583333336</v>
      </c>
      <c r="F31">
        <v>0.85</v>
      </c>
      <c r="G31" s="8">
        <v>12583</v>
      </c>
      <c r="H31" t="s">
        <v>40</v>
      </c>
    </row>
    <row r="32" spans="1:8" x14ac:dyDescent="0.25">
      <c r="A32" s="5">
        <v>536370</v>
      </c>
      <c r="B32" s="6">
        <v>21883</v>
      </c>
      <c r="C32" t="s">
        <v>44</v>
      </c>
      <c r="D32">
        <v>24</v>
      </c>
      <c r="E32" s="7">
        <v>40513.364583333336</v>
      </c>
      <c r="F32">
        <v>0.65</v>
      </c>
      <c r="G32" s="8">
        <v>12583</v>
      </c>
      <c r="H32" t="s">
        <v>40</v>
      </c>
    </row>
    <row r="33" spans="1:8" x14ac:dyDescent="0.25">
      <c r="A33" s="5">
        <v>536370</v>
      </c>
      <c r="B33" s="6">
        <v>10002</v>
      </c>
      <c r="C33" t="s">
        <v>45</v>
      </c>
      <c r="D33">
        <v>48</v>
      </c>
      <c r="E33" s="7">
        <v>40513.364583333336</v>
      </c>
      <c r="F33">
        <v>0.85</v>
      </c>
      <c r="G33" s="8">
        <v>12583</v>
      </c>
      <c r="H33" t="s">
        <v>40</v>
      </c>
    </row>
    <row r="34" spans="1:8" x14ac:dyDescent="0.25">
      <c r="A34" s="5">
        <v>536370</v>
      </c>
      <c r="B34" s="6">
        <v>21791</v>
      </c>
      <c r="C34" t="s">
        <v>46</v>
      </c>
      <c r="D34">
        <v>24</v>
      </c>
      <c r="E34" s="7">
        <v>40513.364583333336</v>
      </c>
      <c r="F34">
        <v>1.25</v>
      </c>
      <c r="G34" s="8">
        <v>12583</v>
      </c>
      <c r="H34" t="s">
        <v>40</v>
      </c>
    </row>
    <row r="35" spans="1:8" x14ac:dyDescent="0.25">
      <c r="A35" s="5">
        <v>536370</v>
      </c>
      <c r="B35" s="6">
        <v>21035</v>
      </c>
      <c r="C35" t="s">
        <v>47</v>
      </c>
      <c r="D35">
        <v>18</v>
      </c>
      <c r="E35" s="7">
        <v>40513.364583333336</v>
      </c>
      <c r="F35">
        <v>2.95</v>
      </c>
      <c r="G35" s="8">
        <v>12583</v>
      </c>
      <c r="H35" t="s">
        <v>40</v>
      </c>
    </row>
    <row r="36" spans="1:8" x14ac:dyDescent="0.25">
      <c r="A36" s="5">
        <v>536370</v>
      </c>
      <c r="B36" s="6">
        <v>22326</v>
      </c>
      <c r="C36" t="s">
        <v>48</v>
      </c>
      <c r="D36">
        <v>24</v>
      </c>
      <c r="E36" s="7">
        <v>40513.364583333336</v>
      </c>
      <c r="F36">
        <v>2.95</v>
      </c>
      <c r="G36" s="8">
        <v>12583</v>
      </c>
      <c r="H36" t="s">
        <v>40</v>
      </c>
    </row>
    <row r="37" spans="1:8" x14ac:dyDescent="0.25">
      <c r="A37" s="5">
        <v>536370</v>
      </c>
      <c r="B37" s="6">
        <v>22629</v>
      </c>
      <c r="C37" t="s">
        <v>49</v>
      </c>
      <c r="D37">
        <v>24</v>
      </c>
      <c r="E37" s="7">
        <v>40513.364583333336</v>
      </c>
      <c r="F37">
        <v>1.95</v>
      </c>
      <c r="G37" s="8">
        <v>12583</v>
      </c>
      <c r="H37" t="s">
        <v>40</v>
      </c>
    </row>
    <row r="38" spans="1:8" x14ac:dyDescent="0.25">
      <c r="A38" s="5">
        <v>536370</v>
      </c>
      <c r="B38" s="6">
        <v>22659</v>
      </c>
      <c r="C38" t="s">
        <v>50</v>
      </c>
      <c r="D38">
        <v>24</v>
      </c>
      <c r="E38" s="7">
        <v>40513.364583333336</v>
      </c>
      <c r="F38">
        <v>1.95</v>
      </c>
      <c r="G38" s="8">
        <v>12583</v>
      </c>
      <c r="H38" t="s">
        <v>40</v>
      </c>
    </row>
    <row r="39" spans="1:8" x14ac:dyDescent="0.25">
      <c r="A39" s="5">
        <v>536370</v>
      </c>
      <c r="B39" s="6">
        <v>22631</v>
      </c>
      <c r="C39" t="s">
        <v>51</v>
      </c>
      <c r="D39">
        <v>24</v>
      </c>
      <c r="E39" s="7">
        <v>40513.364583333336</v>
      </c>
      <c r="F39">
        <v>1.95</v>
      </c>
      <c r="G39" s="8">
        <v>12583</v>
      </c>
      <c r="H39" t="s">
        <v>40</v>
      </c>
    </row>
    <row r="40" spans="1:8" x14ac:dyDescent="0.25">
      <c r="A40" s="5">
        <v>536370</v>
      </c>
      <c r="B40" s="6">
        <v>22661</v>
      </c>
      <c r="C40" t="s">
        <v>52</v>
      </c>
      <c r="D40">
        <v>20</v>
      </c>
      <c r="E40" s="7">
        <v>40513.364583333336</v>
      </c>
      <c r="F40">
        <v>0.85</v>
      </c>
      <c r="G40" s="8">
        <v>12583</v>
      </c>
      <c r="H40" t="s">
        <v>40</v>
      </c>
    </row>
    <row r="41" spans="1:8" x14ac:dyDescent="0.25">
      <c r="A41" s="5">
        <v>536370</v>
      </c>
      <c r="B41" s="6">
        <v>21731</v>
      </c>
      <c r="C41" t="s">
        <v>53</v>
      </c>
      <c r="D41">
        <v>24</v>
      </c>
      <c r="E41" s="7">
        <v>40513.364583333336</v>
      </c>
      <c r="F41">
        <v>1.65</v>
      </c>
      <c r="G41" s="8">
        <v>12583</v>
      </c>
      <c r="H41" t="s">
        <v>40</v>
      </c>
    </row>
    <row r="42" spans="1:8" x14ac:dyDescent="0.25">
      <c r="A42" s="5">
        <v>536370</v>
      </c>
      <c r="B42" s="6">
        <v>22900</v>
      </c>
      <c r="C42" t="s">
        <v>54</v>
      </c>
      <c r="D42">
        <v>24</v>
      </c>
      <c r="E42" s="7">
        <v>40513.364583333336</v>
      </c>
      <c r="F42">
        <v>2.95</v>
      </c>
      <c r="G42" s="8">
        <v>12583</v>
      </c>
      <c r="H42" t="s">
        <v>40</v>
      </c>
    </row>
    <row r="43" spans="1:8" x14ac:dyDescent="0.25">
      <c r="A43" s="5">
        <v>536370</v>
      </c>
      <c r="B43" s="6">
        <v>21913</v>
      </c>
      <c r="C43" t="s">
        <v>55</v>
      </c>
      <c r="D43">
        <v>12</v>
      </c>
      <c r="E43" s="7">
        <v>40513.364583333336</v>
      </c>
      <c r="F43">
        <v>3.75</v>
      </c>
      <c r="G43" s="8">
        <v>12583</v>
      </c>
      <c r="H43" t="s">
        <v>40</v>
      </c>
    </row>
    <row r="44" spans="1:8" x14ac:dyDescent="0.25">
      <c r="A44" s="5">
        <v>536370</v>
      </c>
      <c r="B44" s="6">
        <v>22540</v>
      </c>
      <c r="C44" t="s">
        <v>56</v>
      </c>
      <c r="D44">
        <v>24</v>
      </c>
      <c r="E44" s="7">
        <v>40513.364583333336</v>
      </c>
      <c r="F44">
        <v>0.42</v>
      </c>
      <c r="G44" s="8">
        <v>12583</v>
      </c>
      <c r="H44" t="s">
        <v>40</v>
      </c>
    </row>
    <row r="45" spans="1:8" x14ac:dyDescent="0.25">
      <c r="A45" s="5">
        <v>536370</v>
      </c>
      <c r="B45" s="6">
        <v>22544</v>
      </c>
      <c r="C45" t="s">
        <v>57</v>
      </c>
      <c r="D45">
        <v>24</v>
      </c>
      <c r="E45" s="7">
        <v>40513.364583333336</v>
      </c>
      <c r="F45">
        <v>0.42</v>
      </c>
      <c r="G45" s="8">
        <v>12583</v>
      </c>
      <c r="H45" t="s">
        <v>40</v>
      </c>
    </row>
    <row r="46" spans="1:8" x14ac:dyDescent="0.25">
      <c r="A46" s="5">
        <v>536370</v>
      </c>
      <c r="B46" s="6">
        <v>22492</v>
      </c>
      <c r="C46" t="s">
        <v>58</v>
      </c>
      <c r="D46">
        <v>36</v>
      </c>
      <c r="E46" s="7">
        <v>40513.364583333336</v>
      </c>
      <c r="F46">
        <v>0.65</v>
      </c>
      <c r="G46" s="8">
        <v>12583</v>
      </c>
      <c r="H46" t="s">
        <v>40</v>
      </c>
    </row>
    <row r="47" spans="1:8" x14ac:dyDescent="0.25">
      <c r="A47" s="5">
        <v>536370</v>
      </c>
      <c r="B47" s="6" t="s">
        <v>59</v>
      </c>
      <c r="C47" t="s">
        <v>60</v>
      </c>
      <c r="D47">
        <v>3</v>
      </c>
      <c r="E47" s="7">
        <v>40513.364583333336</v>
      </c>
      <c r="F47">
        <v>18</v>
      </c>
      <c r="G47" s="8">
        <v>12583</v>
      </c>
      <c r="H47" t="s">
        <v>40</v>
      </c>
    </row>
    <row r="48" spans="1:8" x14ac:dyDescent="0.25">
      <c r="A48" s="5">
        <v>536371</v>
      </c>
      <c r="B48" s="6">
        <v>22086</v>
      </c>
      <c r="C48" t="s">
        <v>61</v>
      </c>
      <c r="D48">
        <v>80</v>
      </c>
      <c r="E48" s="7">
        <v>40513.375</v>
      </c>
      <c r="F48">
        <v>2.5499999999999998</v>
      </c>
      <c r="G48" s="8">
        <v>13748</v>
      </c>
      <c r="H48" t="s">
        <v>10</v>
      </c>
    </row>
    <row r="49" spans="1:8" x14ac:dyDescent="0.25">
      <c r="A49" s="5">
        <v>536372</v>
      </c>
      <c r="B49" s="6">
        <v>22632</v>
      </c>
      <c r="C49" t="s">
        <v>21</v>
      </c>
      <c r="D49">
        <v>6</v>
      </c>
      <c r="E49" s="7">
        <v>40513.375694444447</v>
      </c>
      <c r="F49">
        <v>1.85</v>
      </c>
      <c r="G49" s="8">
        <v>17850</v>
      </c>
      <c r="H49" t="s">
        <v>10</v>
      </c>
    </row>
    <row r="50" spans="1:8" x14ac:dyDescent="0.25">
      <c r="A50" s="5">
        <v>536372</v>
      </c>
      <c r="B50" s="6">
        <v>22633</v>
      </c>
      <c r="C50" t="s">
        <v>20</v>
      </c>
      <c r="D50">
        <v>6</v>
      </c>
      <c r="E50" s="7">
        <v>40513.375694444447</v>
      </c>
      <c r="F50">
        <v>1.85</v>
      </c>
      <c r="G50" s="8">
        <v>17850</v>
      </c>
      <c r="H50" t="s">
        <v>10</v>
      </c>
    </row>
    <row r="51" spans="1:8" x14ac:dyDescent="0.25">
      <c r="A51" s="5">
        <v>536373</v>
      </c>
      <c r="B51" s="6" t="s">
        <v>8</v>
      </c>
      <c r="C51" t="s">
        <v>9</v>
      </c>
      <c r="D51">
        <v>6</v>
      </c>
      <c r="E51" s="7">
        <v>40513.376388888886</v>
      </c>
      <c r="F51">
        <v>2.5499999999999998</v>
      </c>
      <c r="G51" s="8">
        <v>17850</v>
      </c>
      <c r="H51" t="s">
        <v>10</v>
      </c>
    </row>
    <row r="52" spans="1:8" x14ac:dyDescent="0.25">
      <c r="A52" s="5">
        <v>536373</v>
      </c>
      <c r="B52" s="6">
        <v>71053</v>
      </c>
      <c r="C52" t="s">
        <v>11</v>
      </c>
      <c r="D52">
        <v>6</v>
      </c>
      <c r="E52" s="7">
        <v>40513.376388888886</v>
      </c>
      <c r="F52">
        <v>3.39</v>
      </c>
      <c r="G52" s="8">
        <v>17850</v>
      </c>
      <c r="H52" t="s">
        <v>10</v>
      </c>
    </row>
    <row r="53" spans="1:8" x14ac:dyDescent="0.25">
      <c r="A53" s="5">
        <v>536373</v>
      </c>
      <c r="B53" s="6" t="s">
        <v>12</v>
      </c>
      <c r="C53" t="s">
        <v>13</v>
      </c>
      <c r="D53">
        <v>8</v>
      </c>
      <c r="E53" s="7">
        <v>40513.376388888886</v>
      </c>
      <c r="F53">
        <v>2.75</v>
      </c>
      <c r="G53" s="8">
        <v>17850</v>
      </c>
      <c r="H53" t="s">
        <v>10</v>
      </c>
    </row>
    <row r="54" spans="1:8" x14ac:dyDescent="0.25">
      <c r="A54" s="5">
        <v>536373</v>
      </c>
      <c r="B54" s="6">
        <v>20679</v>
      </c>
      <c r="C54" t="s">
        <v>62</v>
      </c>
      <c r="D54">
        <v>6</v>
      </c>
      <c r="E54" s="7">
        <v>40513.376388888886</v>
      </c>
      <c r="F54">
        <v>4.95</v>
      </c>
      <c r="G54" s="8">
        <v>17850</v>
      </c>
      <c r="H54" t="s">
        <v>10</v>
      </c>
    </row>
    <row r="55" spans="1:8" x14ac:dyDescent="0.25">
      <c r="A55" s="5">
        <v>536373</v>
      </c>
      <c r="B55" s="6">
        <v>37370</v>
      </c>
      <c r="C55" t="s">
        <v>63</v>
      </c>
      <c r="D55">
        <v>6</v>
      </c>
      <c r="E55" s="7">
        <v>40513.376388888886</v>
      </c>
      <c r="F55">
        <v>1.06</v>
      </c>
      <c r="G55" s="8">
        <v>17850</v>
      </c>
      <c r="H55" t="s">
        <v>10</v>
      </c>
    </row>
    <row r="56" spans="1:8" x14ac:dyDescent="0.25">
      <c r="A56" s="5">
        <v>536373</v>
      </c>
      <c r="B56" s="6">
        <v>21871</v>
      </c>
      <c r="C56" t="s">
        <v>64</v>
      </c>
      <c r="D56">
        <v>6</v>
      </c>
      <c r="E56" s="7">
        <v>40513.376388888886</v>
      </c>
      <c r="F56">
        <v>1.06</v>
      </c>
      <c r="G56" s="8">
        <v>17850</v>
      </c>
      <c r="H56" t="s">
        <v>10</v>
      </c>
    </row>
    <row r="57" spans="1:8" x14ac:dyDescent="0.25">
      <c r="A57" s="5">
        <v>536373</v>
      </c>
      <c r="B57" s="6">
        <v>21071</v>
      </c>
      <c r="C57" t="s">
        <v>65</v>
      </c>
      <c r="D57">
        <v>6</v>
      </c>
      <c r="E57" s="7">
        <v>40513.376388888886</v>
      </c>
      <c r="F57">
        <v>1.06</v>
      </c>
      <c r="G57" s="8">
        <v>17850</v>
      </c>
      <c r="H57" t="s">
        <v>10</v>
      </c>
    </row>
    <row r="58" spans="1:8" x14ac:dyDescent="0.25">
      <c r="A58" s="5">
        <v>536373</v>
      </c>
      <c r="B58" s="6">
        <v>21068</v>
      </c>
      <c r="C58" t="s">
        <v>66</v>
      </c>
      <c r="D58">
        <v>6</v>
      </c>
      <c r="E58" s="7">
        <v>40513.376388888886</v>
      </c>
      <c r="F58">
        <v>1.06</v>
      </c>
      <c r="G58" s="8">
        <v>17850</v>
      </c>
      <c r="H58" t="s">
        <v>10</v>
      </c>
    </row>
    <row r="59" spans="1:8" x14ac:dyDescent="0.25">
      <c r="A59" s="5">
        <v>536373</v>
      </c>
      <c r="B59" s="6">
        <v>82483</v>
      </c>
      <c r="C59" t="s">
        <v>67</v>
      </c>
      <c r="D59">
        <v>2</v>
      </c>
      <c r="E59" s="7">
        <v>40513.376388888886</v>
      </c>
      <c r="F59">
        <v>4.95</v>
      </c>
      <c r="G59" s="8">
        <v>17850</v>
      </c>
      <c r="H59" t="s">
        <v>10</v>
      </c>
    </row>
    <row r="60" spans="1:8" x14ac:dyDescent="0.25">
      <c r="A60" s="5">
        <v>536373</v>
      </c>
      <c r="B60" s="6">
        <v>82486</v>
      </c>
      <c r="C60" t="s">
        <v>68</v>
      </c>
      <c r="D60">
        <v>4</v>
      </c>
      <c r="E60" s="7">
        <v>40513.376388888886</v>
      </c>
      <c r="F60">
        <v>6.95</v>
      </c>
      <c r="G60" s="8">
        <v>17850</v>
      </c>
      <c r="H60" t="s">
        <v>10</v>
      </c>
    </row>
    <row r="61" spans="1:8" x14ac:dyDescent="0.25">
      <c r="A61" s="5">
        <v>536373</v>
      </c>
      <c r="B61" s="6">
        <v>82482</v>
      </c>
      <c r="C61" t="s">
        <v>69</v>
      </c>
      <c r="D61">
        <v>6</v>
      </c>
      <c r="E61" s="7">
        <v>40513.376388888886</v>
      </c>
      <c r="F61">
        <v>2.1</v>
      </c>
      <c r="G61" s="8">
        <v>17850</v>
      </c>
      <c r="H61" t="s">
        <v>10</v>
      </c>
    </row>
    <row r="62" spans="1:8" x14ac:dyDescent="0.25">
      <c r="A62" s="5">
        <v>536373</v>
      </c>
      <c r="B62" s="6" t="s">
        <v>70</v>
      </c>
      <c r="C62" t="s">
        <v>71</v>
      </c>
      <c r="D62">
        <v>6</v>
      </c>
      <c r="E62" s="7">
        <v>40513.376388888886</v>
      </c>
      <c r="F62">
        <v>2.5499999999999998</v>
      </c>
      <c r="G62" s="8">
        <v>17850</v>
      </c>
      <c r="H62" t="s">
        <v>10</v>
      </c>
    </row>
    <row r="63" spans="1:8" x14ac:dyDescent="0.25">
      <c r="A63" s="5">
        <v>536373</v>
      </c>
      <c r="B63" s="6" t="s">
        <v>14</v>
      </c>
      <c r="C63" t="s">
        <v>15</v>
      </c>
      <c r="D63">
        <v>6</v>
      </c>
      <c r="E63" s="7">
        <v>40513.376388888886</v>
      </c>
      <c r="F63">
        <v>3.39</v>
      </c>
      <c r="G63" s="8">
        <v>17850</v>
      </c>
      <c r="H63" t="s">
        <v>10</v>
      </c>
    </row>
    <row r="64" spans="1:8" x14ac:dyDescent="0.25">
      <c r="A64" s="5">
        <v>536373</v>
      </c>
      <c r="B64" s="6" t="s">
        <v>16</v>
      </c>
      <c r="C64" t="s">
        <v>17</v>
      </c>
      <c r="D64">
        <v>6</v>
      </c>
      <c r="E64" s="7">
        <v>40513.376388888886</v>
      </c>
      <c r="F64">
        <v>3.39</v>
      </c>
      <c r="G64" s="8">
        <v>17850</v>
      </c>
      <c r="H64" t="s">
        <v>10</v>
      </c>
    </row>
    <row r="65" spans="1:8" x14ac:dyDescent="0.25">
      <c r="A65" s="5">
        <v>536373</v>
      </c>
      <c r="B65" s="6">
        <v>22752</v>
      </c>
      <c r="C65" t="s">
        <v>18</v>
      </c>
      <c r="D65">
        <v>2</v>
      </c>
      <c r="E65" s="7">
        <v>40513.376388888886</v>
      </c>
      <c r="F65">
        <v>7.65</v>
      </c>
      <c r="G65" s="8">
        <v>17850</v>
      </c>
      <c r="H65" t="s">
        <v>10</v>
      </c>
    </row>
    <row r="66" spans="1:8" x14ac:dyDescent="0.25">
      <c r="A66" s="5">
        <v>536373</v>
      </c>
      <c r="B66" s="6">
        <v>21730</v>
      </c>
      <c r="C66" t="s">
        <v>19</v>
      </c>
      <c r="D66">
        <v>6</v>
      </c>
      <c r="E66" s="7">
        <v>40513.376388888886</v>
      </c>
      <c r="F66">
        <v>4.25</v>
      </c>
      <c r="G66" s="8">
        <v>17850</v>
      </c>
      <c r="H66" t="s">
        <v>10</v>
      </c>
    </row>
    <row r="67" spans="1:8" x14ac:dyDescent="0.25">
      <c r="A67" s="5">
        <v>536374</v>
      </c>
      <c r="B67" s="6">
        <v>21258</v>
      </c>
      <c r="C67" t="s">
        <v>72</v>
      </c>
      <c r="D67">
        <v>32</v>
      </c>
      <c r="E67" s="7">
        <v>40513.381249999999</v>
      </c>
      <c r="F67">
        <v>10.95</v>
      </c>
      <c r="G67" s="8">
        <v>15100</v>
      </c>
      <c r="H67" t="s">
        <v>10</v>
      </c>
    </row>
    <row r="68" spans="1:8" x14ac:dyDescent="0.25">
      <c r="A68" s="5">
        <v>536375</v>
      </c>
      <c r="B68" s="6" t="s">
        <v>8</v>
      </c>
      <c r="C68" t="s">
        <v>9</v>
      </c>
      <c r="D68">
        <v>6</v>
      </c>
      <c r="E68" s="7">
        <v>40513.397222222222</v>
      </c>
      <c r="F68">
        <v>2.5499999999999998</v>
      </c>
      <c r="G68" s="8">
        <v>17850</v>
      </c>
      <c r="H68" t="s">
        <v>10</v>
      </c>
    </row>
    <row r="69" spans="1:8" x14ac:dyDescent="0.25">
      <c r="A69" s="5">
        <v>536375</v>
      </c>
      <c r="B69" s="6">
        <v>71053</v>
      </c>
      <c r="C69" t="s">
        <v>11</v>
      </c>
      <c r="D69">
        <v>6</v>
      </c>
      <c r="E69" s="7">
        <v>40513.397222222222</v>
      </c>
      <c r="F69">
        <v>3.39</v>
      </c>
      <c r="G69" s="8">
        <v>17850</v>
      </c>
      <c r="H69" t="s">
        <v>10</v>
      </c>
    </row>
    <row r="70" spans="1:8" x14ac:dyDescent="0.25">
      <c r="A70" s="5">
        <v>536375</v>
      </c>
      <c r="B70" s="6" t="s">
        <v>12</v>
      </c>
      <c r="C70" t="s">
        <v>13</v>
      </c>
      <c r="D70">
        <v>8</v>
      </c>
      <c r="E70" s="7">
        <v>40513.397222222222</v>
      </c>
      <c r="F70">
        <v>2.75</v>
      </c>
      <c r="G70" s="8">
        <v>17850</v>
      </c>
      <c r="H70" t="s">
        <v>10</v>
      </c>
    </row>
    <row r="71" spans="1:8" x14ac:dyDescent="0.25">
      <c r="A71" s="5">
        <v>536375</v>
      </c>
      <c r="B71" s="6">
        <v>20679</v>
      </c>
      <c r="C71" t="s">
        <v>62</v>
      </c>
      <c r="D71">
        <v>6</v>
      </c>
      <c r="E71" s="7">
        <v>40513.397222222222</v>
      </c>
      <c r="F71">
        <v>4.95</v>
      </c>
      <c r="G71" s="8">
        <v>17850</v>
      </c>
      <c r="H71" t="s">
        <v>10</v>
      </c>
    </row>
    <row r="72" spans="1:8" x14ac:dyDescent="0.25">
      <c r="A72" s="5">
        <v>536375</v>
      </c>
      <c r="B72" s="6">
        <v>37370</v>
      </c>
      <c r="C72" t="s">
        <v>63</v>
      </c>
      <c r="D72">
        <v>6</v>
      </c>
      <c r="E72" s="7">
        <v>40513.397222222222</v>
      </c>
      <c r="F72">
        <v>1.06</v>
      </c>
      <c r="G72" s="8">
        <v>17850</v>
      </c>
      <c r="H72" t="s">
        <v>10</v>
      </c>
    </row>
    <row r="73" spans="1:8" x14ac:dyDescent="0.25">
      <c r="A73" s="5">
        <v>536375</v>
      </c>
      <c r="B73" s="6">
        <v>21871</v>
      </c>
      <c r="C73" t="s">
        <v>64</v>
      </c>
      <c r="D73">
        <v>6</v>
      </c>
      <c r="E73" s="7">
        <v>40513.397222222222</v>
      </c>
      <c r="F73">
        <v>1.06</v>
      </c>
      <c r="G73" s="8">
        <v>17850</v>
      </c>
      <c r="H73" t="s">
        <v>10</v>
      </c>
    </row>
    <row r="74" spans="1:8" x14ac:dyDescent="0.25">
      <c r="A74" s="5">
        <v>536375</v>
      </c>
      <c r="B74" s="6">
        <v>21071</v>
      </c>
      <c r="C74" t="s">
        <v>65</v>
      </c>
      <c r="D74">
        <v>6</v>
      </c>
      <c r="E74" s="7">
        <v>40513.397222222222</v>
      </c>
      <c r="F74">
        <v>1.06</v>
      </c>
      <c r="G74" s="8">
        <v>17850</v>
      </c>
      <c r="H74" t="s">
        <v>10</v>
      </c>
    </row>
    <row r="75" spans="1:8" x14ac:dyDescent="0.25">
      <c r="A75" s="5">
        <v>536375</v>
      </c>
      <c r="B75" s="6">
        <v>21068</v>
      </c>
      <c r="C75" t="s">
        <v>66</v>
      </c>
      <c r="D75">
        <v>6</v>
      </c>
      <c r="E75" s="7">
        <v>40513.397222222222</v>
      </c>
      <c r="F75">
        <v>1.06</v>
      </c>
      <c r="G75" s="8">
        <v>17850</v>
      </c>
      <c r="H75" t="s">
        <v>10</v>
      </c>
    </row>
    <row r="76" spans="1:8" x14ac:dyDescent="0.25">
      <c r="A76" s="5">
        <v>536375</v>
      </c>
      <c r="B76" s="6">
        <v>82483</v>
      </c>
      <c r="C76" t="s">
        <v>67</v>
      </c>
      <c r="D76">
        <v>2</v>
      </c>
      <c r="E76" s="7">
        <v>40513.397222222222</v>
      </c>
      <c r="F76">
        <v>4.95</v>
      </c>
      <c r="G76" s="8">
        <v>17850</v>
      </c>
      <c r="H76" t="s">
        <v>10</v>
      </c>
    </row>
    <row r="77" spans="1:8" x14ac:dyDescent="0.25">
      <c r="A77" s="5">
        <v>536375</v>
      </c>
      <c r="B77" s="6">
        <v>82486</v>
      </c>
      <c r="C77" t="s">
        <v>68</v>
      </c>
      <c r="D77">
        <v>4</v>
      </c>
      <c r="E77" s="7">
        <v>40513.397222222222</v>
      </c>
      <c r="F77">
        <v>6.95</v>
      </c>
      <c r="G77" s="8">
        <v>17850</v>
      </c>
      <c r="H77" t="s">
        <v>10</v>
      </c>
    </row>
    <row r="78" spans="1:8" x14ac:dyDescent="0.25">
      <c r="A78" s="5">
        <v>536375</v>
      </c>
      <c r="B78" s="6">
        <v>82482</v>
      </c>
      <c r="C78" t="s">
        <v>69</v>
      </c>
      <c r="D78">
        <v>6</v>
      </c>
      <c r="E78" s="7">
        <v>40513.397222222222</v>
      </c>
      <c r="F78">
        <v>2.1</v>
      </c>
      <c r="G78" s="8">
        <v>17850</v>
      </c>
      <c r="H78" t="s">
        <v>10</v>
      </c>
    </row>
    <row r="79" spans="1:8" x14ac:dyDescent="0.25">
      <c r="A79" s="5">
        <v>536375</v>
      </c>
      <c r="B79" s="6" t="s">
        <v>70</v>
      </c>
      <c r="C79" t="s">
        <v>71</v>
      </c>
      <c r="D79">
        <v>6</v>
      </c>
      <c r="E79" s="7">
        <v>40513.397222222222</v>
      </c>
      <c r="F79">
        <v>2.5499999999999998</v>
      </c>
      <c r="G79" s="8">
        <v>17850</v>
      </c>
      <c r="H79" t="s">
        <v>10</v>
      </c>
    </row>
    <row r="80" spans="1:8" x14ac:dyDescent="0.25">
      <c r="A80" s="5">
        <v>536375</v>
      </c>
      <c r="B80" s="6" t="s">
        <v>14</v>
      </c>
      <c r="C80" t="s">
        <v>15</v>
      </c>
      <c r="D80">
        <v>6</v>
      </c>
      <c r="E80" s="7">
        <v>40513.397222222222</v>
      </c>
      <c r="F80">
        <v>3.39</v>
      </c>
      <c r="G80" s="8">
        <v>17850</v>
      </c>
      <c r="H80" t="s">
        <v>10</v>
      </c>
    </row>
    <row r="81" spans="1:8" x14ac:dyDescent="0.25">
      <c r="A81" s="5">
        <v>536375</v>
      </c>
      <c r="B81" s="6" t="s">
        <v>16</v>
      </c>
      <c r="C81" t="s">
        <v>17</v>
      </c>
      <c r="D81">
        <v>6</v>
      </c>
      <c r="E81" s="7">
        <v>40513.397222222222</v>
      </c>
      <c r="F81">
        <v>3.39</v>
      </c>
      <c r="G81" s="8">
        <v>17850</v>
      </c>
      <c r="H81" t="s">
        <v>10</v>
      </c>
    </row>
    <row r="82" spans="1:8" x14ac:dyDescent="0.25">
      <c r="A82" s="5">
        <v>536375</v>
      </c>
      <c r="B82" s="6">
        <v>22752</v>
      </c>
      <c r="C82" t="s">
        <v>18</v>
      </c>
      <c r="D82">
        <v>2</v>
      </c>
      <c r="E82" s="7">
        <v>40513.397222222222</v>
      </c>
      <c r="F82">
        <v>7.65</v>
      </c>
      <c r="G82" s="8">
        <v>17850</v>
      </c>
      <c r="H82" t="s">
        <v>10</v>
      </c>
    </row>
    <row r="83" spans="1:8" x14ac:dyDescent="0.25">
      <c r="A83" s="5">
        <v>536375</v>
      </c>
      <c r="B83" s="6">
        <v>21730</v>
      </c>
      <c r="C83" t="s">
        <v>19</v>
      </c>
      <c r="D83">
        <v>6</v>
      </c>
      <c r="E83" s="7">
        <v>40513.397222222222</v>
      </c>
      <c r="F83">
        <v>4.25</v>
      </c>
      <c r="G83" s="8">
        <v>17850</v>
      </c>
      <c r="H83" t="s">
        <v>10</v>
      </c>
    </row>
    <row r="84" spans="1:8" x14ac:dyDescent="0.25">
      <c r="A84" s="5">
        <v>536376</v>
      </c>
      <c r="B84" s="6">
        <v>22114</v>
      </c>
      <c r="C84" t="s">
        <v>73</v>
      </c>
      <c r="D84">
        <v>48</v>
      </c>
      <c r="E84" s="7">
        <v>40513.397222222222</v>
      </c>
      <c r="F84">
        <v>3.45</v>
      </c>
      <c r="G84" s="8">
        <v>15291</v>
      </c>
      <c r="H84" t="s">
        <v>10</v>
      </c>
    </row>
    <row r="85" spans="1:8" x14ac:dyDescent="0.25">
      <c r="A85" s="5">
        <v>536376</v>
      </c>
      <c r="B85" s="6">
        <v>21733</v>
      </c>
      <c r="C85" t="s">
        <v>74</v>
      </c>
      <c r="D85">
        <v>64</v>
      </c>
      <c r="E85" s="7">
        <v>40513.397222222222</v>
      </c>
      <c r="F85">
        <v>2.5499999999999998</v>
      </c>
      <c r="G85" s="8">
        <v>15291</v>
      </c>
      <c r="H85" t="s">
        <v>10</v>
      </c>
    </row>
    <row r="86" spans="1:8" x14ac:dyDescent="0.25">
      <c r="A86" s="5">
        <v>536377</v>
      </c>
      <c r="B86" s="6">
        <v>22632</v>
      </c>
      <c r="C86" t="s">
        <v>21</v>
      </c>
      <c r="D86">
        <v>6</v>
      </c>
      <c r="E86" s="7">
        <v>40513.398611111108</v>
      </c>
      <c r="F86">
        <v>1.85</v>
      </c>
      <c r="G86" s="8">
        <v>17850</v>
      </c>
      <c r="H86" t="s">
        <v>10</v>
      </c>
    </row>
    <row r="87" spans="1:8" x14ac:dyDescent="0.25">
      <c r="A87" s="5">
        <v>536377</v>
      </c>
      <c r="B87" s="6">
        <v>22633</v>
      </c>
      <c r="C87" t="s">
        <v>20</v>
      </c>
      <c r="D87">
        <v>6</v>
      </c>
      <c r="E87" s="7">
        <v>40513.398611111108</v>
      </c>
      <c r="F87">
        <v>1.85</v>
      </c>
      <c r="G87" s="8">
        <v>17850</v>
      </c>
      <c r="H87" t="s">
        <v>10</v>
      </c>
    </row>
    <row r="88" spans="1:8" x14ac:dyDescent="0.25">
      <c r="A88" s="5">
        <v>536378</v>
      </c>
      <c r="B88" s="6">
        <v>22386</v>
      </c>
      <c r="C88" t="s">
        <v>75</v>
      </c>
      <c r="D88">
        <v>10</v>
      </c>
      <c r="E88" s="7">
        <v>40513.400694444441</v>
      </c>
      <c r="F88">
        <v>1.95</v>
      </c>
      <c r="G88" s="8">
        <v>14688</v>
      </c>
      <c r="H88" t="s">
        <v>10</v>
      </c>
    </row>
    <row r="89" spans="1:8" x14ac:dyDescent="0.25">
      <c r="A89" s="5">
        <v>536378</v>
      </c>
      <c r="B89" s="6" t="s">
        <v>76</v>
      </c>
      <c r="C89" t="s">
        <v>77</v>
      </c>
      <c r="D89">
        <v>10</v>
      </c>
      <c r="E89" s="7">
        <v>40513.400694444441</v>
      </c>
      <c r="F89">
        <v>1.95</v>
      </c>
      <c r="G89" s="8">
        <v>14688</v>
      </c>
      <c r="H89" t="s">
        <v>10</v>
      </c>
    </row>
    <row r="90" spans="1:8" x14ac:dyDescent="0.25">
      <c r="A90" s="5">
        <v>536378</v>
      </c>
      <c r="B90" s="6">
        <v>21033</v>
      </c>
      <c r="C90" t="s">
        <v>78</v>
      </c>
      <c r="D90">
        <v>10</v>
      </c>
      <c r="E90" s="7">
        <v>40513.400694444441</v>
      </c>
      <c r="F90">
        <v>2.95</v>
      </c>
      <c r="G90" s="8">
        <v>14688</v>
      </c>
      <c r="H90" t="s">
        <v>10</v>
      </c>
    </row>
    <row r="91" spans="1:8" x14ac:dyDescent="0.25">
      <c r="A91" s="5">
        <v>536378</v>
      </c>
      <c r="B91" s="6">
        <v>20723</v>
      </c>
      <c r="C91" t="s">
        <v>79</v>
      </c>
      <c r="D91">
        <v>10</v>
      </c>
      <c r="E91" s="7">
        <v>40513.400694444441</v>
      </c>
      <c r="F91">
        <v>0.85</v>
      </c>
      <c r="G91" s="8">
        <v>14688</v>
      </c>
      <c r="H91" t="s">
        <v>10</v>
      </c>
    </row>
    <row r="92" spans="1:8" x14ac:dyDescent="0.25">
      <c r="A92" s="5">
        <v>536378</v>
      </c>
      <c r="B92" s="6" t="s">
        <v>80</v>
      </c>
      <c r="C92" t="s">
        <v>81</v>
      </c>
      <c r="D92">
        <v>12</v>
      </c>
      <c r="E92" s="7">
        <v>40513.400694444441</v>
      </c>
      <c r="F92">
        <v>3.75</v>
      </c>
      <c r="G92" s="8">
        <v>14688</v>
      </c>
      <c r="H92" t="s">
        <v>10</v>
      </c>
    </row>
    <row r="93" spans="1:8" x14ac:dyDescent="0.25">
      <c r="A93" s="5">
        <v>536378</v>
      </c>
      <c r="B93" s="6" t="s">
        <v>82</v>
      </c>
      <c r="C93" t="s">
        <v>83</v>
      </c>
      <c r="D93">
        <v>6</v>
      </c>
      <c r="E93" s="7">
        <v>40513.400694444441</v>
      </c>
      <c r="F93">
        <v>3.75</v>
      </c>
      <c r="G93" s="8">
        <v>14688</v>
      </c>
      <c r="H93" t="s">
        <v>10</v>
      </c>
    </row>
    <row r="94" spans="1:8" x14ac:dyDescent="0.25">
      <c r="A94" s="5">
        <v>536378</v>
      </c>
      <c r="B94" s="6">
        <v>21094</v>
      </c>
      <c r="C94" t="s">
        <v>84</v>
      </c>
      <c r="D94">
        <v>12</v>
      </c>
      <c r="E94" s="7">
        <v>40513.400694444441</v>
      </c>
      <c r="F94">
        <v>0.85</v>
      </c>
      <c r="G94" s="8">
        <v>14688</v>
      </c>
      <c r="H94" t="s">
        <v>10</v>
      </c>
    </row>
    <row r="95" spans="1:8" x14ac:dyDescent="0.25">
      <c r="A95" s="5">
        <v>536378</v>
      </c>
      <c r="B95" s="6">
        <v>20725</v>
      </c>
      <c r="C95" t="s">
        <v>85</v>
      </c>
      <c r="D95">
        <v>10</v>
      </c>
      <c r="E95" s="7">
        <v>40513.400694444441</v>
      </c>
      <c r="F95">
        <v>1.65</v>
      </c>
      <c r="G95" s="8">
        <v>14688</v>
      </c>
      <c r="H95" t="s">
        <v>10</v>
      </c>
    </row>
    <row r="96" spans="1:8" x14ac:dyDescent="0.25">
      <c r="A96" s="5">
        <v>536378</v>
      </c>
      <c r="B96" s="6">
        <v>21559</v>
      </c>
      <c r="C96" t="s">
        <v>86</v>
      </c>
      <c r="D96">
        <v>6</v>
      </c>
      <c r="E96" s="7">
        <v>40513.400694444441</v>
      </c>
      <c r="F96">
        <v>2.5499999999999998</v>
      </c>
      <c r="G96" s="8">
        <v>14688</v>
      </c>
      <c r="H96" t="s">
        <v>10</v>
      </c>
    </row>
    <row r="97" spans="1:8" x14ac:dyDescent="0.25">
      <c r="A97" s="5">
        <v>536378</v>
      </c>
      <c r="B97" s="6">
        <v>22352</v>
      </c>
      <c r="C97" t="s">
        <v>87</v>
      </c>
      <c r="D97">
        <v>6</v>
      </c>
      <c r="E97" s="7">
        <v>40513.400694444441</v>
      </c>
      <c r="F97">
        <v>2.5499999999999998</v>
      </c>
      <c r="G97" s="8">
        <v>14688</v>
      </c>
      <c r="H97" t="s">
        <v>10</v>
      </c>
    </row>
    <row r="98" spans="1:8" x14ac:dyDescent="0.25">
      <c r="A98" s="5">
        <v>536378</v>
      </c>
      <c r="B98" s="6">
        <v>21212</v>
      </c>
      <c r="C98" t="s">
        <v>88</v>
      </c>
      <c r="D98">
        <v>120</v>
      </c>
      <c r="E98" s="7">
        <v>40513.400694444441</v>
      </c>
      <c r="F98">
        <v>0.42</v>
      </c>
      <c r="G98" s="8">
        <v>14688</v>
      </c>
      <c r="H98" t="s">
        <v>10</v>
      </c>
    </row>
    <row r="99" spans="1:8" x14ac:dyDescent="0.25">
      <c r="A99" s="5">
        <v>536378</v>
      </c>
      <c r="B99" s="6">
        <v>21975</v>
      </c>
      <c r="C99" t="s">
        <v>89</v>
      </c>
      <c r="D99">
        <v>24</v>
      </c>
      <c r="E99" s="7">
        <v>40513.400694444441</v>
      </c>
      <c r="F99">
        <v>0.55000000000000004</v>
      </c>
      <c r="G99" s="8">
        <v>14688</v>
      </c>
      <c r="H99" t="s">
        <v>10</v>
      </c>
    </row>
    <row r="100" spans="1:8" x14ac:dyDescent="0.25">
      <c r="A100" s="5">
        <v>536378</v>
      </c>
      <c r="B100" s="6">
        <v>21977</v>
      </c>
      <c r="C100" t="s">
        <v>90</v>
      </c>
      <c r="D100">
        <v>24</v>
      </c>
      <c r="E100" s="7">
        <v>40513.400694444441</v>
      </c>
      <c r="F100">
        <v>0.55000000000000004</v>
      </c>
      <c r="G100" s="8">
        <v>14688</v>
      </c>
      <c r="H100" t="s">
        <v>10</v>
      </c>
    </row>
    <row r="101" spans="1:8" x14ac:dyDescent="0.25">
      <c r="A101" s="5">
        <v>536378</v>
      </c>
      <c r="B101" s="6">
        <v>84991</v>
      </c>
      <c r="C101" t="s">
        <v>91</v>
      </c>
      <c r="D101">
        <v>24</v>
      </c>
      <c r="E101" s="7">
        <v>40513.400694444441</v>
      </c>
      <c r="F101">
        <v>0.55000000000000004</v>
      </c>
      <c r="G101" s="8">
        <v>14688</v>
      </c>
      <c r="H101" t="s">
        <v>10</v>
      </c>
    </row>
    <row r="102" spans="1:8" x14ac:dyDescent="0.25">
      <c r="A102" s="5">
        <v>536378</v>
      </c>
      <c r="B102" s="6" t="s">
        <v>92</v>
      </c>
      <c r="C102" t="s">
        <v>93</v>
      </c>
      <c r="D102">
        <v>6</v>
      </c>
      <c r="E102" s="7">
        <v>40513.400694444441</v>
      </c>
      <c r="F102">
        <v>2.95</v>
      </c>
      <c r="G102" s="8">
        <v>14688</v>
      </c>
      <c r="H102" t="s">
        <v>10</v>
      </c>
    </row>
    <row r="103" spans="1:8" x14ac:dyDescent="0.25">
      <c r="A103" s="5">
        <v>536378</v>
      </c>
      <c r="B103" s="6" t="s">
        <v>94</v>
      </c>
      <c r="C103" t="s">
        <v>95</v>
      </c>
      <c r="D103">
        <v>48</v>
      </c>
      <c r="E103" s="7">
        <v>40513.400694444441</v>
      </c>
      <c r="F103">
        <v>1.25</v>
      </c>
      <c r="G103" s="8">
        <v>14688</v>
      </c>
      <c r="H103" t="s">
        <v>10</v>
      </c>
    </row>
    <row r="104" spans="1:8" x14ac:dyDescent="0.25">
      <c r="A104" s="5">
        <v>536378</v>
      </c>
      <c r="B104" s="6" t="s">
        <v>96</v>
      </c>
      <c r="C104" t="s">
        <v>97</v>
      </c>
      <c r="D104">
        <v>96</v>
      </c>
      <c r="E104" s="7">
        <v>40513.400694444441</v>
      </c>
      <c r="F104">
        <v>0.38</v>
      </c>
      <c r="G104" s="8">
        <v>14688</v>
      </c>
      <c r="H104" t="s">
        <v>10</v>
      </c>
    </row>
    <row r="105" spans="1:8" x14ac:dyDescent="0.25">
      <c r="A105" s="5">
        <v>536378</v>
      </c>
      <c r="B105" s="6">
        <v>21931</v>
      </c>
      <c r="C105" t="s">
        <v>98</v>
      </c>
      <c r="D105">
        <v>10</v>
      </c>
      <c r="E105" s="7">
        <v>40513.400694444441</v>
      </c>
      <c r="F105">
        <v>1.95</v>
      </c>
      <c r="G105" s="8">
        <v>14688</v>
      </c>
      <c r="H105" t="s">
        <v>10</v>
      </c>
    </row>
    <row r="106" spans="1:8" x14ac:dyDescent="0.25">
      <c r="A106" s="5">
        <v>536378</v>
      </c>
      <c r="B106" s="6">
        <v>21929</v>
      </c>
      <c r="C106" t="s">
        <v>99</v>
      </c>
      <c r="D106">
        <v>10</v>
      </c>
      <c r="E106" s="7">
        <v>40513.400694444441</v>
      </c>
      <c r="F106">
        <v>1.95</v>
      </c>
      <c r="G106" s="8">
        <v>14688</v>
      </c>
      <c r="H106" t="s">
        <v>10</v>
      </c>
    </row>
    <row r="107" spans="1:8" x14ac:dyDescent="0.25">
      <c r="A107" s="5">
        <v>536380</v>
      </c>
      <c r="B107" s="6">
        <v>22961</v>
      </c>
      <c r="C107" t="s">
        <v>100</v>
      </c>
      <c r="D107">
        <v>24</v>
      </c>
      <c r="E107" s="7">
        <v>40513.40347222222</v>
      </c>
      <c r="F107">
        <v>1.45</v>
      </c>
      <c r="G107" s="8">
        <v>17809</v>
      </c>
      <c r="H107" t="s">
        <v>10</v>
      </c>
    </row>
    <row r="108" spans="1:8" x14ac:dyDescent="0.25">
      <c r="A108" s="5">
        <v>536381</v>
      </c>
      <c r="B108" s="6">
        <v>22139</v>
      </c>
      <c r="C108" t="s">
        <v>101</v>
      </c>
      <c r="D108">
        <v>23</v>
      </c>
      <c r="E108" s="7">
        <v>40513.40347222222</v>
      </c>
      <c r="F108">
        <v>4.25</v>
      </c>
      <c r="G108" s="8">
        <v>15311</v>
      </c>
      <c r="H108" t="s">
        <v>10</v>
      </c>
    </row>
    <row r="109" spans="1:8" x14ac:dyDescent="0.25">
      <c r="A109" s="5">
        <v>536381</v>
      </c>
      <c r="B109" s="6">
        <v>84854</v>
      </c>
      <c r="C109" t="s">
        <v>102</v>
      </c>
      <c r="D109">
        <v>5</v>
      </c>
      <c r="E109" s="7">
        <v>40513.40347222222</v>
      </c>
      <c r="F109">
        <v>4.95</v>
      </c>
      <c r="G109" s="8">
        <v>15311</v>
      </c>
      <c r="H109" t="s">
        <v>10</v>
      </c>
    </row>
    <row r="110" spans="1:8" x14ac:dyDescent="0.25">
      <c r="A110" s="5">
        <v>536381</v>
      </c>
      <c r="B110" s="6">
        <v>22411</v>
      </c>
      <c r="C110" t="s">
        <v>103</v>
      </c>
      <c r="D110">
        <v>10</v>
      </c>
      <c r="E110" s="7">
        <v>40513.40347222222</v>
      </c>
      <c r="F110">
        <v>1.95</v>
      </c>
      <c r="G110" s="8">
        <v>15311</v>
      </c>
      <c r="H110" t="s">
        <v>10</v>
      </c>
    </row>
    <row r="111" spans="1:8" x14ac:dyDescent="0.25">
      <c r="A111" s="5">
        <v>536381</v>
      </c>
      <c r="B111" s="6">
        <v>82567</v>
      </c>
      <c r="C111" t="s">
        <v>104</v>
      </c>
      <c r="D111">
        <v>2</v>
      </c>
      <c r="E111" s="7">
        <v>40513.40347222222</v>
      </c>
      <c r="F111">
        <v>2.1</v>
      </c>
      <c r="G111" s="8">
        <v>15311</v>
      </c>
      <c r="H111" t="s">
        <v>10</v>
      </c>
    </row>
    <row r="112" spans="1:8" x14ac:dyDescent="0.25">
      <c r="A112" s="5">
        <v>536381</v>
      </c>
      <c r="B112" s="6">
        <v>21672</v>
      </c>
      <c r="C112" t="s">
        <v>105</v>
      </c>
      <c r="D112">
        <v>6</v>
      </c>
      <c r="E112" s="7">
        <v>40513.40347222222</v>
      </c>
      <c r="F112">
        <v>1.25</v>
      </c>
      <c r="G112" s="8">
        <v>15311</v>
      </c>
      <c r="H112" t="s">
        <v>10</v>
      </c>
    </row>
    <row r="113" spans="1:8" x14ac:dyDescent="0.25">
      <c r="A113" s="5">
        <v>536381</v>
      </c>
      <c r="B113" s="6">
        <v>22774</v>
      </c>
      <c r="C113" t="s">
        <v>106</v>
      </c>
      <c r="D113">
        <v>24</v>
      </c>
      <c r="E113" s="7">
        <v>40513.40347222222</v>
      </c>
      <c r="F113">
        <v>1.25</v>
      </c>
      <c r="G113" s="8">
        <v>15311</v>
      </c>
      <c r="H113" t="s">
        <v>10</v>
      </c>
    </row>
    <row r="114" spans="1:8" x14ac:dyDescent="0.25">
      <c r="A114" s="5">
        <v>536381</v>
      </c>
      <c r="B114" s="6">
        <v>22771</v>
      </c>
      <c r="C114" t="s">
        <v>107</v>
      </c>
      <c r="D114">
        <v>24</v>
      </c>
      <c r="E114" s="7">
        <v>40513.40347222222</v>
      </c>
      <c r="F114">
        <v>1.25</v>
      </c>
      <c r="G114" s="8">
        <v>15311</v>
      </c>
      <c r="H114" t="s">
        <v>10</v>
      </c>
    </row>
    <row r="115" spans="1:8" x14ac:dyDescent="0.25">
      <c r="A115" s="5">
        <v>536381</v>
      </c>
      <c r="B115" s="6">
        <v>71270</v>
      </c>
      <c r="C115" t="s">
        <v>108</v>
      </c>
      <c r="D115">
        <v>1</v>
      </c>
      <c r="E115" s="7">
        <v>40513.40347222222</v>
      </c>
      <c r="F115">
        <v>1.25</v>
      </c>
      <c r="G115" s="8">
        <v>15311</v>
      </c>
      <c r="H115" t="s">
        <v>10</v>
      </c>
    </row>
    <row r="116" spans="1:8" x14ac:dyDescent="0.25">
      <c r="A116" s="5">
        <v>536381</v>
      </c>
      <c r="B116" s="6">
        <v>22262</v>
      </c>
      <c r="C116" t="s">
        <v>109</v>
      </c>
      <c r="D116">
        <v>1</v>
      </c>
      <c r="E116" s="7">
        <v>40513.40347222222</v>
      </c>
      <c r="F116">
        <v>0.85</v>
      </c>
      <c r="G116" s="8">
        <v>15311</v>
      </c>
      <c r="H116" t="s">
        <v>10</v>
      </c>
    </row>
    <row r="117" spans="1:8" x14ac:dyDescent="0.25">
      <c r="A117" s="5">
        <v>536381</v>
      </c>
      <c r="B117" s="6">
        <v>22637</v>
      </c>
      <c r="C117" t="s">
        <v>110</v>
      </c>
      <c r="D117">
        <v>1</v>
      </c>
      <c r="E117" s="7">
        <v>40513.40347222222</v>
      </c>
      <c r="F117">
        <v>2.5499999999999998</v>
      </c>
      <c r="G117" s="8">
        <v>15311</v>
      </c>
      <c r="H117" t="s">
        <v>10</v>
      </c>
    </row>
    <row r="118" spans="1:8" x14ac:dyDescent="0.25">
      <c r="A118" s="5">
        <v>536381</v>
      </c>
      <c r="B118" s="6">
        <v>21934</v>
      </c>
      <c r="C118" t="s">
        <v>111</v>
      </c>
      <c r="D118">
        <v>10</v>
      </c>
      <c r="E118" s="7">
        <v>40513.40347222222</v>
      </c>
      <c r="F118">
        <v>1.65</v>
      </c>
      <c r="G118" s="8">
        <v>15311</v>
      </c>
      <c r="H118" t="s">
        <v>10</v>
      </c>
    </row>
    <row r="119" spans="1:8" x14ac:dyDescent="0.25">
      <c r="A119" s="5">
        <v>536381</v>
      </c>
      <c r="B119" s="6">
        <v>21169</v>
      </c>
      <c r="C119" t="s">
        <v>112</v>
      </c>
      <c r="D119">
        <v>3</v>
      </c>
      <c r="E119" s="7">
        <v>40513.40347222222</v>
      </c>
      <c r="F119">
        <v>1.69</v>
      </c>
      <c r="G119" s="8">
        <v>15311</v>
      </c>
      <c r="H119" t="s">
        <v>10</v>
      </c>
    </row>
    <row r="120" spans="1:8" x14ac:dyDescent="0.25">
      <c r="A120" s="5">
        <v>536381</v>
      </c>
      <c r="B120" s="6">
        <v>21166</v>
      </c>
      <c r="C120" t="s">
        <v>113</v>
      </c>
      <c r="D120">
        <v>1</v>
      </c>
      <c r="E120" s="7">
        <v>40513.40347222222</v>
      </c>
      <c r="F120">
        <v>1.95</v>
      </c>
      <c r="G120" s="8">
        <v>15311</v>
      </c>
      <c r="H120" t="s">
        <v>10</v>
      </c>
    </row>
    <row r="121" spans="1:8" x14ac:dyDescent="0.25">
      <c r="A121" s="5">
        <v>536381</v>
      </c>
      <c r="B121" s="6">
        <v>21175</v>
      </c>
      <c r="C121" t="s">
        <v>114</v>
      </c>
      <c r="D121">
        <v>2</v>
      </c>
      <c r="E121" s="7">
        <v>40513.40347222222</v>
      </c>
      <c r="F121">
        <v>2.1</v>
      </c>
      <c r="G121" s="8">
        <v>15311</v>
      </c>
      <c r="H121" t="s">
        <v>10</v>
      </c>
    </row>
    <row r="122" spans="1:8" x14ac:dyDescent="0.25">
      <c r="A122" s="5">
        <v>536381</v>
      </c>
      <c r="B122" s="6" t="s">
        <v>115</v>
      </c>
      <c r="C122" t="s">
        <v>116</v>
      </c>
      <c r="D122">
        <v>1</v>
      </c>
      <c r="E122" s="7">
        <v>40513.40347222222</v>
      </c>
      <c r="F122">
        <v>2.95</v>
      </c>
      <c r="G122" s="8">
        <v>15311</v>
      </c>
      <c r="H122" t="s">
        <v>10</v>
      </c>
    </row>
    <row r="123" spans="1:8" x14ac:dyDescent="0.25">
      <c r="A123" s="5">
        <v>536381</v>
      </c>
      <c r="B123" s="6" t="s">
        <v>117</v>
      </c>
      <c r="C123" t="s">
        <v>118</v>
      </c>
      <c r="D123">
        <v>1</v>
      </c>
      <c r="E123" s="7">
        <v>40513.40347222222</v>
      </c>
      <c r="F123">
        <v>2.95</v>
      </c>
      <c r="G123" s="8">
        <v>15311</v>
      </c>
      <c r="H123" t="s">
        <v>10</v>
      </c>
    </row>
    <row r="124" spans="1:8" x14ac:dyDescent="0.25">
      <c r="A124" s="5">
        <v>536381</v>
      </c>
      <c r="B124" s="6">
        <v>22086</v>
      </c>
      <c r="C124" t="s">
        <v>61</v>
      </c>
      <c r="D124">
        <v>4</v>
      </c>
      <c r="E124" s="7">
        <v>40513.40347222222</v>
      </c>
      <c r="F124">
        <v>2.95</v>
      </c>
      <c r="G124" s="8">
        <v>15311</v>
      </c>
      <c r="H124" t="s">
        <v>10</v>
      </c>
    </row>
    <row r="125" spans="1:8" x14ac:dyDescent="0.25">
      <c r="A125" s="5">
        <v>536381</v>
      </c>
      <c r="B125" s="6">
        <v>22083</v>
      </c>
      <c r="C125" t="s">
        <v>119</v>
      </c>
      <c r="D125">
        <v>1</v>
      </c>
      <c r="E125" s="7">
        <v>40513.40347222222</v>
      </c>
      <c r="F125">
        <v>2.95</v>
      </c>
      <c r="G125" s="8">
        <v>15311</v>
      </c>
      <c r="H125" t="s">
        <v>10</v>
      </c>
    </row>
    <row r="126" spans="1:8" x14ac:dyDescent="0.25">
      <c r="A126" s="5">
        <v>536381</v>
      </c>
      <c r="B126" s="6" t="s">
        <v>120</v>
      </c>
      <c r="C126" t="s">
        <v>121</v>
      </c>
      <c r="D126">
        <v>6</v>
      </c>
      <c r="E126" s="7">
        <v>40513.40347222222</v>
      </c>
      <c r="F126">
        <v>0.85</v>
      </c>
      <c r="G126" s="8">
        <v>15311</v>
      </c>
      <c r="H126" t="s">
        <v>10</v>
      </c>
    </row>
    <row r="127" spans="1:8" x14ac:dyDescent="0.25">
      <c r="A127" s="5">
        <v>536381</v>
      </c>
      <c r="B127" s="6">
        <v>71270</v>
      </c>
      <c r="C127" t="s">
        <v>108</v>
      </c>
      <c r="D127">
        <v>3</v>
      </c>
      <c r="E127" s="7">
        <v>40513.40347222222</v>
      </c>
      <c r="F127">
        <v>1.25</v>
      </c>
      <c r="G127" s="8">
        <v>15311</v>
      </c>
      <c r="H127" t="s">
        <v>10</v>
      </c>
    </row>
    <row r="128" spans="1:8" x14ac:dyDescent="0.25">
      <c r="A128" s="5">
        <v>536381</v>
      </c>
      <c r="B128" s="6">
        <v>47580</v>
      </c>
      <c r="C128" t="s">
        <v>122</v>
      </c>
      <c r="D128">
        <v>2</v>
      </c>
      <c r="E128" s="7">
        <v>40513.40347222222</v>
      </c>
      <c r="F128">
        <v>2.5499999999999998</v>
      </c>
      <c r="G128" s="8">
        <v>15311</v>
      </c>
      <c r="H128" t="s">
        <v>10</v>
      </c>
    </row>
    <row r="129" spans="1:8" x14ac:dyDescent="0.25">
      <c r="A129" s="5">
        <v>536381</v>
      </c>
      <c r="B129" s="6">
        <v>22261</v>
      </c>
      <c r="C129" t="s">
        <v>123</v>
      </c>
      <c r="D129">
        <v>1</v>
      </c>
      <c r="E129" s="7">
        <v>40513.40347222222</v>
      </c>
      <c r="F129">
        <v>0.85</v>
      </c>
      <c r="G129" s="8">
        <v>15311</v>
      </c>
      <c r="H129" t="s">
        <v>10</v>
      </c>
    </row>
    <row r="130" spans="1:8" x14ac:dyDescent="0.25">
      <c r="A130" s="5">
        <v>536381</v>
      </c>
      <c r="B130" s="6">
        <v>84832</v>
      </c>
      <c r="C130" t="s">
        <v>124</v>
      </c>
      <c r="D130">
        <v>1</v>
      </c>
      <c r="E130" s="7">
        <v>40513.40347222222</v>
      </c>
      <c r="F130">
        <v>0.85</v>
      </c>
      <c r="G130" s="8">
        <v>15311</v>
      </c>
      <c r="H130" t="s">
        <v>10</v>
      </c>
    </row>
    <row r="131" spans="1:8" x14ac:dyDescent="0.25">
      <c r="A131" s="5">
        <v>536381</v>
      </c>
      <c r="B131" s="6">
        <v>22644</v>
      </c>
      <c r="C131" t="s">
        <v>125</v>
      </c>
      <c r="D131">
        <v>1</v>
      </c>
      <c r="E131" s="7">
        <v>40513.40347222222</v>
      </c>
      <c r="F131">
        <v>1.45</v>
      </c>
      <c r="G131" s="8">
        <v>15311</v>
      </c>
      <c r="H131" t="s">
        <v>10</v>
      </c>
    </row>
    <row r="132" spans="1:8" x14ac:dyDescent="0.25">
      <c r="A132" s="5">
        <v>536381</v>
      </c>
      <c r="B132" s="6">
        <v>21533</v>
      </c>
      <c r="C132" t="s">
        <v>126</v>
      </c>
      <c r="D132">
        <v>1</v>
      </c>
      <c r="E132" s="7">
        <v>40513.40347222222</v>
      </c>
      <c r="F132">
        <v>4.95</v>
      </c>
      <c r="G132" s="8">
        <v>15311</v>
      </c>
      <c r="H132" t="s">
        <v>10</v>
      </c>
    </row>
    <row r="133" spans="1:8" x14ac:dyDescent="0.25">
      <c r="A133" s="5">
        <v>536381</v>
      </c>
      <c r="B133" s="6">
        <v>21557</v>
      </c>
      <c r="C133" t="s">
        <v>127</v>
      </c>
      <c r="D133">
        <v>2</v>
      </c>
      <c r="E133" s="7">
        <v>40513.40347222222</v>
      </c>
      <c r="F133">
        <v>2.95</v>
      </c>
      <c r="G133" s="8">
        <v>15311</v>
      </c>
      <c r="H133" t="s">
        <v>10</v>
      </c>
    </row>
    <row r="134" spans="1:8" x14ac:dyDescent="0.25">
      <c r="A134" s="5">
        <v>536381</v>
      </c>
      <c r="B134" s="6" t="s">
        <v>128</v>
      </c>
      <c r="C134" t="s">
        <v>129</v>
      </c>
      <c r="D134">
        <v>2</v>
      </c>
      <c r="E134" s="7">
        <v>40513.40347222222</v>
      </c>
      <c r="F134">
        <v>5.95</v>
      </c>
      <c r="G134" s="8">
        <v>15311</v>
      </c>
      <c r="H134" t="s">
        <v>10</v>
      </c>
    </row>
    <row r="135" spans="1:8" x14ac:dyDescent="0.25">
      <c r="A135" s="5">
        <v>536381</v>
      </c>
      <c r="B135" s="6" t="s">
        <v>130</v>
      </c>
      <c r="C135" t="s">
        <v>131</v>
      </c>
      <c r="D135">
        <v>2</v>
      </c>
      <c r="E135" s="7">
        <v>40513.40347222222</v>
      </c>
      <c r="F135">
        <v>5.95</v>
      </c>
      <c r="G135" s="8">
        <v>15311</v>
      </c>
      <c r="H135" t="s">
        <v>10</v>
      </c>
    </row>
    <row r="136" spans="1:8" x14ac:dyDescent="0.25">
      <c r="A136" s="5">
        <v>536381</v>
      </c>
      <c r="B136" s="6">
        <v>22646</v>
      </c>
      <c r="C136" t="s">
        <v>132</v>
      </c>
      <c r="D136">
        <v>4</v>
      </c>
      <c r="E136" s="7">
        <v>40513.40347222222</v>
      </c>
      <c r="F136">
        <v>1.45</v>
      </c>
      <c r="G136" s="8">
        <v>15311</v>
      </c>
      <c r="H136" t="s">
        <v>10</v>
      </c>
    </row>
    <row r="137" spans="1:8" x14ac:dyDescent="0.25">
      <c r="A137" s="5">
        <v>536381</v>
      </c>
      <c r="B137" s="6">
        <v>22176</v>
      </c>
      <c r="C137" t="s">
        <v>133</v>
      </c>
      <c r="D137">
        <v>1</v>
      </c>
      <c r="E137" s="7">
        <v>40513.40347222222</v>
      </c>
      <c r="F137">
        <v>2.95</v>
      </c>
      <c r="G137" s="8">
        <v>15311</v>
      </c>
      <c r="H137" t="s">
        <v>10</v>
      </c>
    </row>
    <row r="138" spans="1:8" x14ac:dyDescent="0.25">
      <c r="A138" s="5">
        <v>536381</v>
      </c>
      <c r="B138" s="6">
        <v>22438</v>
      </c>
      <c r="C138" t="s">
        <v>134</v>
      </c>
      <c r="D138">
        <v>1</v>
      </c>
      <c r="E138" s="7">
        <v>40513.40347222222</v>
      </c>
      <c r="F138">
        <v>1.95</v>
      </c>
      <c r="G138" s="8">
        <v>15311</v>
      </c>
      <c r="H138" t="s">
        <v>10</v>
      </c>
    </row>
    <row r="139" spans="1:8" x14ac:dyDescent="0.25">
      <c r="A139" s="5">
        <v>536381</v>
      </c>
      <c r="B139" s="6">
        <v>21731</v>
      </c>
      <c r="C139" t="s">
        <v>53</v>
      </c>
      <c r="D139">
        <v>2</v>
      </c>
      <c r="E139" s="7">
        <v>40513.40347222222</v>
      </c>
      <c r="F139">
        <v>1.65</v>
      </c>
      <c r="G139" s="8">
        <v>15311</v>
      </c>
      <c r="H139" t="s">
        <v>10</v>
      </c>
    </row>
    <row r="140" spans="1:8" x14ac:dyDescent="0.25">
      <c r="A140" s="5">
        <v>536381</v>
      </c>
      <c r="B140" s="6">
        <v>22778</v>
      </c>
      <c r="C140" t="s">
        <v>135</v>
      </c>
      <c r="D140">
        <v>3</v>
      </c>
      <c r="E140" s="7">
        <v>40513.40347222222</v>
      </c>
      <c r="F140">
        <v>3.95</v>
      </c>
      <c r="G140" s="8">
        <v>15311</v>
      </c>
      <c r="H140" t="s">
        <v>10</v>
      </c>
    </row>
    <row r="141" spans="1:8" x14ac:dyDescent="0.25">
      <c r="A141" s="5">
        <v>536381</v>
      </c>
      <c r="B141" s="6">
        <v>22719</v>
      </c>
      <c r="C141" t="s">
        <v>136</v>
      </c>
      <c r="D141">
        <v>36</v>
      </c>
      <c r="E141" s="7">
        <v>40513.40347222222</v>
      </c>
      <c r="F141">
        <v>1.06</v>
      </c>
      <c r="G141" s="8">
        <v>15311</v>
      </c>
      <c r="H141" t="s">
        <v>10</v>
      </c>
    </row>
    <row r="142" spans="1:8" x14ac:dyDescent="0.25">
      <c r="A142" s="5">
        <v>536381</v>
      </c>
      <c r="B142" s="6">
        <v>21523</v>
      </c>
      <c r="C142" t="s">
        <v>137</v>
      </c>
      <c r="D142">
        <v>10</v>
      </c>
      <c r="E142" s="7">
        <v>40513.40347222222</v>
      </c>
      <c r="F142">
        <v>6.75</v>
      </c>
      <c r="G142" s="8">
        <v>15311</v>
      </c>
      <c r="H142" t="s">
        <v>10</v>
      </c>
    </row>
    <row r="143" spans="1:8" x14ac:dyDescent="0.25">
      <c r="A143" s="5" t="s">
        <v>138</v>
      </c>
      <c r="B143" s="6" t="s">
        <v>139</v>
      </c>
      <c r="C143" t="s">
        <v>140</v>
      </c>
      <c r="D143">
        <v>-1</v>
      </c>
      <c r="E143" s="7">
        <v>40513.40347222222</v>
      </c>
      <c r="F143">
        <v>27.5</v>
      </c>
      <c r="G143" s="8">
        <v>14527</v>
      </c>
      <c r="H143" t="s">
        <v>10</v>
      </c>
    </row>
    <row r="144" spans="1:8" x14ac:dyDescent="0.25">
      <c r="A144" s="5">
        <v>536382</v>
      </c>
      <c r="B144" s="6">
        <v>10002</v>
      </c>
      <c r="C144" t="s">
        <v>45</v>
      </c>
      <c r="D144">
        <v>12</v>
      </c>
      <c r="E144" s="7">
        <v>40513.40625</v>
      </c>
      <c r="F144">
        <v>0.85</v>
      </c>
      <c r="G144" s="8">
        <v>16098</v>
      </c>
      <c r="H144" t="s">
        <v>10</v>
      </c>
    </row>
    <row r="145" spans="1:8" x14ac:dyDescent="0.25">
      <c r="A145" s="5">
        <v>536382</v>
      </c>
      <c r="B145" s="6">
        <v>21912</v>
      </c>
      <c r="C145" t="s">
        <v>141</v>
      </c>
      <c r="D145">
        <v>8</v>
      </c>
      <c r="E145" s="7">
        <v>40513.40625</v>
      </c>
      <c r="F145">
        <v>3.75</v>
      </c>
      <c r="G145" s="8">
        <v>16098</v>
      </c>
      <c r="H145" t="s">
        <v>10</v>
      </c>
    </row>
    <row r="146" spans="1:8" x14ac:dyDescent="0.25">
      <c r="A146" s="5">
        <v>536382</v>
      </c>
      <c r="B146" s="6">
        <v>21832</v>
      </c>
      <c r="C146" t="s">
        <v>142</v>
      </c>
      <c r="D146">
        <v>12</v>
      </c>
      <c r="E146" s="7">
        <v>40513.40625</v>
      </c>
      <c r="F146">
        <v>1.65</v>
      </c>
      <c r="G146" s="8">
        <v>16098</v>
      </c>
      <c r="H146" t="s">
        <v>10</v>
      </c>
    </row>
    <row r="147" spans="1:8" x14ac:dyDescent="0.25">
      <c r="A147" s="5">
        <v>536382</v>
      </c>
      <c r="B147" s="6">
        <v>22411</v>
      </c>
      <c r="C147" t="s">
        <v>103</v>
      </c>
      <c r="D147">
        <v>10</v>
      </c>
      <c r="E147" s="7">
        <v>40513.40625</v>
      </c>
      <c r="F147">
        <v>1.95</v>
      </c>
      <c r="G147" s="8">
        <v>16098</v>
      </c>
      <c r="H147" t="s">
        <v>10</v>
      </c>
    </row>
    <row r="148" spans="1:8" x14ac:dyDescent="0.25">
      <c r="A148" s="5">
        <v>536382</v>
      </c>
      <c r="B148" s="6">
        <v>22379</v>
      </c>
      <c r="C148" t="s">
        <v>143</v>
      </c>
      <c r="D148">
        <v>10</v>
      </c>
      <c r="E148" s="7">
        <v>40513.40625</v>
      </c>
      <c r="F148">
        <v>2.1</v>
      </c>
      <c r="G148" s="8">
        <v>16098</v>
      </c>
      <c r="H148" t="s">
        <v>10</v>
      </c>
    </row>
    <row r="149" spans="1:8" x14ac:dyDescent="0.25">
      <c r="A149" s="5">
        <v>536382</v>
      </c>
      <c r="B149" s="6">
        <v>22381</v>
      </c>
      <c r="C149" t="s">
        <v>144</v>
      </c>
      <c r="D149">
        <v>50</v>
      </c>
      <c r="E149" s="7">
        <v>40513.40625</v>
      </c>
      <c r="F149">
        <v>1.85</v>
      </c>
      <c r="G149" s="8">
        <v>16098</v>
      </c>
      <c r="H149" t="s">
        <v>10</v>
      </c>
    </row>
    <row r="150" spans="1:8" x14ac:dyDescent="0.25">
      <c r="A150" s="5">
        <v>536382</v>
      </c>
      <c r="B150" s="6">
        <v>22798</v>
      </c>
      <c r="C150" t="s">
        <v>145</v>
      </c>
      <c r="D150">
        <v>8</v>
      </c>
      <c r="E150" s="7">
        <v>40513.40625</v>
      </c>
      <c r="F150">
        <v>2.95</v>
      </c>
      <c r="G150" s="8">
        <v>16098</v>
      </c>
      <c r="H150" t="s">
        <v>10</v>
      </c>
    </row>
    <row r="151" spans="1:8" x14ac:dyDescent="0.25">
      <c r="A151" s="5">
        <v>536382</v>
      </c>
      <c r="B151" s="6">
        <v>22726</v>
      </c>
      <c r="C151" t="s">
        <v>42</v>
      </c>
      <c r="D151">
        <v>4</v>
      </c>
      <c r="E151" s="7">
        <v>40513.40625</v>
      </c>
      <c r="F151">
        <v>3.75</v>
      </c>
      <c r="G151" s="8">
        <v>16098</v>
      </c>
      <c r="H151" t="s">
        <v>10</v>
      </c>
    </row>
    <row r="152" spans="1:8" x14ac:dyDescent="0.25">
      <c r="A152" s="5">
        <v>536382</v>
      </c>
      <c r="B152" s="6">
        <v>22926</v>
      </c>
      <c r="C152" t="s">
        <v>146</v>
      </c>
      <c r="D152">
        <v>12</v>
      </c>
      <c r="E152" s="7">
        <v>40513.40625</v>
      </c>
      <c r="F152">
        <v>5.95</v>
      </c>
      <c r="G152" s="8">
        <v>16098</v>
      </c>
      <c r="H152" t="s">
        <v>10</v>
      </c>
    </row>
    <row r="153" spans="1:8" x14ac:dyDescent="0.25">
      <c r="A153" s="5">
        <v>536382</v>
      </c>
      <c r="B153" s="6">
        <v>22839</v>
      </c>
      <c r="C153" t="s">
        <v>147</v>
      </c>
      <c r="D153">
        <v>2</v>
      </c>
      <c r="E153" s="7">
        <v>40513.40625</v>
      </c>
      <c r="F153">
        <v>14.95</v>
      </c>
      <c r="G153" s="8">
        <v>16098</v>
      </c>
      <c r="H153" t="s">
        <v>10</v>
      </c>
    </row>
    <row r="154" spans="1:8" x14ac:dyDescent="0.25">
      <c r="A154" s="5">
        <v>536382</v>
      </c>
      <c r="B154" s="6">
        <v>22838</v>
      </c>
      <c r="C154" t="s">
        <v>148</v>
      </c>
      <c r="D154">
        <v>2</v>
      </c>
      <c r="E154" s="7">
        <v>40513.40625</v>
      </c>
      <c r="F154">
        <v>14.95</v>
      </c>
      <c r="G154" s="8">
        <v>16098</v>
      </c>
      <c r="H154" t="s">
        <v>10</v>
      </c>
    </row>
    <row r="155" spans="1:8" x14ac:dyDescent="0.25">
      <c r="A155" s="5">
        <v>536382</v>
      </c>
      <c r="B155" s="6">
        <v>22783</v>
      </c>
      <c r="C155" t="s">
        <v>149</v>
      </c>
      <c r="D155">
        <v>4</v>
      </c>
      <c r="E155" s="7">
        <v>40513.40625</v>
      </c>
      <c r="F155">
        <v>16.95</v>
      </c>
      <c r="G155" s="8">
        <v>16098</v>
      </c>
      <c r="H155" t="s">
        <v>10</v>
      </c>
    </row>
    <row r="156" spans="1:8" x14ac:dyDescent="0.25">
      <c r="A156" s="5" t="s">
        <v>150</v>
      </c>
      <c r="B156" s="6" t="s">
        <v>151</v>
      </c>
      <c r="C156" t="s">
        <v>152</v>
      </c>
      <c r="D156">
        <v>-1</v>
      </c>
      <c r="E156" s="7">
        <v>40513.40902777778</v>
      </c>
      <c r="F156">
        <v>4.6500000000000004</v>
      </c>
      <c r="G156" s="8">
        <v>15311</v>
      </c>
      <c r="H156" t="s">
        <v>10</v>
      </c>
    </row>
    <row r="157" spans="1:8" x14ac:dyDescent="0.25">
      <c r="A157" s="5">
        <v>536384</v>
      </c>
      <c r="B157" s="6">
        <v>82484</v>
      </c>
      <c r="C157" t="s">
        <v>153</v>
      </c>
      <c r="D157">
        <v>3</v>
      </c>
      <c r="E157" s="7">
        <v>40513.411805555559</v>
      </c>
      <c r="F157">
        <v>6.45</v>
      </c>
      <c r="G157" s="8">
        <v>18074</v>
      </c>
      <c r="H157" t="s">
        <v>10</v>
      </c>
    </row>
    <row r="158" spans="1:8" x14ac:dyDescent="0.25">
      <c r="A158" s="5">
        <v>536384</v>
      </c>
      <c r="B158" s="6">
        <v>84755</v>
      </c>
      <c r="C158" t="s">
        <v>154</v>
      </c>
      <c r="D158">
        <v>48</v>
      </c>
      <c r="E158" s="7">
        <v>40513.411805555559</v>
      </c>
      <c r="F158">
        <v>0.65</v>
      </c>
      <c r="G158" s="8">
        <v>18074</v>
      </c>
      <c r="H158" t="s">
        <v>10</v>
      </c>
    </row>
    <row r="159" spans="1:8" x14ac:dyDescent="0.25">
      <c r="A159" s="5">
        <v>536384</v>
      </c>
      <c r="B159" s="6">
        <v>22464</v>
      </c>
      <c r="C159" t="s">
        <v>155</v>
      </c>
      <c r="D159">
        <v>12</v>
      </c>
      <c r="E159" s="7">
        <v>40513.411805555559</v>
      </c>
      <c r="F159">
        <v>1.65</v>
      </c>
      <c r="G159" s="8">
        <v>18074</v>
      </c>
      <c r="H159" t="s">
        <v>10</v>
      </c>
    </row>
    <row r="160" spans="1:8" x14ac:dyDescent="0.25">
      <c r="A160" s="5">
        <v>536384</v>
      </c>
      <c r="B160" s="6">
        <v>21324</v>
      </c>
      <c r="C160" t="s">
        <v>156</v>
      </c>
      <c r="D160">
        <v>6</v>
      </c>
      <c r="E160" s="7">
        <v>40513.411805555559</v>
      </c>
      <c r="F160">
        <v>2.95</v>
      </c>
      <c r="G160" s="8">
        <v>18074</v>
      </c>
      <c r="H160" t="s">
        <v>10</v>
      </c>
    </row>
    <row r="161" spans="1:8" x14ac:dyDescent="0.25">
      <c r="A161" s="5">
        <v>536384</v>
      </c>
      <c r="B161" s="6">
        <v>22457</v>
      </c>
      <c r="C161" t="s">
        <v>157</v>
      </c>
      <c r="D161">
        <v>12</v>
      </c>
      <c r="E161" s="7">
        <v>40513.411805555559</v>
      </c>
      <c r="F161">
        <v>2.95</v>
      </c>
      <c r="G161" s="8">
        <v>18074</v>
      </c>
      <c r="H161" t="s">
        <v>10</v>
      </c>
    </row>
    <row r="162" spans="1:8" x14ac:dyDescent="0.25">
      <c r="A162" s="5">
        <v>536384</v>
      </c>
      <c r="B162" s="6">
        <v>22469</v>
      </c>
      <c r="C162" t="s">
        <v>158</v>
      </c>
      <c r="D162">
        <v>40</v>
      </c>
      <c r="E162" s="7">
        <v>40513.411805555559</v>
      </c>
      <c r="F162">
        <v>1.45</v>
      </c>
      <c r="G162" s="8">
        <v>18074</v>
      </c>
      <c r="H162" t="s">
        <v>10</v>
      </c>
    </row>
    <row r="163" spans="1:8" x14ac:dyDescent="0.25">
      <c r="A163" s="5">
        <v>536384</v>
      </c>
      <c r="B163" s="6">
        <v>22470</v>
      </c>
      <c r="C163" t="s">
        <v>159</v>
      </c>
      <c r="D163">
        <v>40</v>
      </c>
      <c r="E163" s="7">
        <v>40513.411805555559</v>
      </c>
      <c r="F163">
        <v>2.5499999999999998</v>
      </c>
      <c r="G163" s="8">
        <v>18074</v>
      </c>
      <c r="H163" t="s">
        <v>10</v>
      </c>
    </row>
    <row r="164" spans="1:8" x14ac:dyDescent="0.25">
      <c r="A164" s="5">
        <v>536384</v>
      </c>
      <c r="B164" s="6">
        <v>22224</v>
      </c>
      <c r="C164" t="s">
        <v>160</v>
      </c>
      <c r="D164">
        <v>6</v>
      </c>
      <c r="E164" s="7">
        <v>40513.411805555559</v>
      </c>
      <c r="F164">
        <v>2.95</v>
      </c>
      <c r="G164" s="8">
        <v>18074</v>
      </c>
      <c r="H164" t="s">
        <v>10</v>
      </c>
    </row>
    <row r="165" spans="1:8" x14ac:dyDescent="0.25">
      <c r="A165" s="5">
        <v>536384</v>
      </c>
      <c r="B165" s="6">
        <v>21340</v>
      </c>
      <c r="C165" t="s">
        <v>161</v>
      </c>
      <c r="D165">
        <v>2</v>
      </c>
      <c r="E165" s="7">
        <v>40513.411805555559</v>
      </c>
      <c r="F165">
        <v>12.75</v>
      </c>
      <c r="G165" s="8">
        <v>18074</v>
      </c>
      <c r="H165" t="s">
        <v>10</v>
      </c>
    </row>
    <row r="166" spans="1:8" x14ac:dyDescent="0.25">
      <c r="A166" s="5">
        <v>536384</v>
      </c>
      <c r="B166" s="6">
        <v>22189</v>
      </c>
      <c r="C166" t="s">
        <v>162</v>
      </c>
      <c r="D166">
        <v>4</v>
      </c>
      <c r="E166" s="7">
        <v>40513.411805555559</v>
      </c>
      <c r="F166">
        <v>3.95</v>
      </c>
      <c r="G166" s="8">
        <v>18074</v>
      </c>
      <c r="H166" t="s">
        <v>10</v>
      </c>
    </row>
    <row r="167" spans="1:8" x14ac:dyDescent="0.25">
      <c r="A167" s="5">
        <v>536384</v>
      </c>
      <c r="B167" s="6">
        <v>22427</v>
      </c>
      <c r="C167" t="s">
        <v>163</v>
      </c>
      <c r="D167">
        <v>3</v>
      </c>
      <c r="E167" s="7">
        <v>40513.411805555559</v>
      </c>
      <c r="F167">
        <v>5.95</v>
      </c>
      <c r="G167" s="8">
        <v>18074</v>
      </c>
      <c r="H167" t="s">
        <v>10</v>
      </c>
    </row>
    <row r="168" spans="1:8" x14ac:dyDescent="0.25">
      <c r="A168" s="5">
        <v>536384</v>
      </c>
      <c r="B168" s="6">
        <v>22428</v>
      </c>
      <c r="C168" t="s">
        <v>164</v>
      </c>
      <c r="D168">
        <v>6</v>
      </c>
      <c r="E168" s="7">
        <v>40513.411805555559</v>
      </c>
      <c r="F168">
        <v>6.95</v>
      </c>
      <c r="G168" s="8">
        <v>18074</v>
      </c>
      <c r="H168" t="s">
        <v>10</v>
      </c>
    </row>
    <row r="169" spans="1:8" x14ac:dyDescent="0.25">
      <c r="A169" s="5">
        <v>536384</v>
      </c>
      <c r="B169" s="6">
        <v>22424</v>
      </c>
      <c r="C169" t="s">
        <v>165</v>
      </c>
      <c r="D169">
        <v>8</v>
      </c>
      <c r="E169" s="7">
        <v>40513.411805555559</v>
      </c>
      <c r="F169">
        <v>10.95</v>
      </c>
      <c r="G169" s="8">
        <v>18074</v>
      </c>
      <c r="H169" t="s">
        <v>10</v>
      </c>
    </row>
    <row r="170" spans="1:8" x14ac:dyDescent="0.25">
      <c r="A170" s="5">
        <v>536385</v>
      </c>
      <c r="B170" s="6">
        <v>22783</v>
      </c>
      <c r="C170" t="s">
        <v>149</v>
      </c>
      <c r="D170">
        <v>1</v>
      </c>
      <c r="E170" s="7">
        <v>40513.413888888892</v>
      </c>
      <c r="F170">
        <v>19.95</v>
      </c>
      <c r="G170" s="8">
        <v>17420</v>
      </c>
      <c r="H170" t="s">
        <v>10</v>
      </c>
    </row>
    <row r="171" spans="1:8" x14ac:dyDescent="0.25">
      <c r="A171" s="5">
        <v>536385</v>
      </c>
      <c r="B171" s="6">
        <v>22961</v>
      </c>
      <c r="C171" t="s">
        <v>100</v>
      </c>
      <c r="D171">
        <v>12</v>
      </c>
      <c r="E171" s="7">
        <v>40513.413888888892</v>
      </c>
      <c r="F171">
        <v>1.45</v>
      </c>
      <c r="G171" s="8">
        <v>17420</v>
      </c>
      <c r="H171" t="s">
        <v>10</v>
      </c>
    </row>
    <row r="172" spans="1:8" x14ac:dyDescent="0.25">
      <c r="A172" s="5">
        <v>536385</v>
      </c>
      <c r="B172" s="6">
        <v>22960</v>
      </c>
      <c r="C172" t="s">
        <v>34</v>
      </c>
      <c r="D172">
        <v>6</v>
      </c>
      <c r="E172" s="7">
        <v>40513.413888888892</v>
      </c>
      <c r="F172">
        <v>4.25</v>
      </c>
      <c r="G172" s="8">
        <v>17420</v>
      </c>
      <c r="H172" t="s">
        <v>10</v>
      </c>
    </row>
    <row r="173" spans="1:8" x14ac:dyDescent="0.25">
      <c r="A173" s="5">
        <v>536385</v>
      </c>
      <c r="B173" s="6">
        <v>22663</v>
      </c>
      <c r="C173" t="s">
        <v>166</v>
      </c>
      <c r="D173">
        <v>10</v>
      </c>
      <c r="E173" s="7">
        <v>40513.413888888892</v>
      </c>
      <c r="F173">
        <v>1.95</v>
      </c>
      <c r="G173" s="8">
        <v>17420</v>
      </c>
      <c r="H173" t="s">
        <v>10</v>
      </c>
    </row>
    <row r="174" spans="1:8" x14ac:dyDescent="0.25">
      <c r="A174" s="5">
        <v>536385</v>
      </c>
      <c r="B174" s="6" t="s">
        <v>167</v>
      </c>
      <c r="C174" t="s">
        <v>168</v>
      </c>
      <c r="D174">
        <v>12</v>
      </c>
      <c r="E174" s="7">
        <v>40513.413888888892</v>
      </c>
      <c r="F174">
        <v>1.25</v>
      </c>
      <c r="G174" s="8">
        <v>17420</v>
      </c>
      <c r="H174" t="s">
        <v>10</v>
      </c>
    </row>
    <row r="175" spans="1:8" x14ac:dyDescent="0.25">
      <c r="A175" s="5">
        <v>536385</v>
      </c>
      <c r="B175" s="6">
        <v>22168</v>
      </c>
      <c r="C175" t="s">
        <v>169</v>
      </c>
      <c r="D175">
        <v>2</v>
      </c>
      <c r="E175" s="7">
        <v>40513.413888888892</v>
      </c>
      <c r="F175">
        <v>8.5</v>
      </c>
      <c r="G175" s="8">
        <v>17420</v>
      </c>
      <c r="H175" t="s">
        <v>10</v>
      </c>
    </row>
    <row r="176" spans="1:8" x14ac:dyDescent="0.25">
      <c r="A176" s="5">
        <v>536385</v>
      </c>
      <c r="B176" s="6">
        <v>22662</v>
      </c>
      <c r="C176" t="s">
        <v>170</v>
      </c>
      <c r="D176">
        <v>10</v>
      </c>
      <c r="E176" s="7">
        <v>40513.413888888892</v>
      </c>
      <c r="F176">
        <v>1.65</v>
      </c>
      <c r="G176" s="8">
        <v>17420</v>
      </c>
      <c r="H176" t="s">
        <v>10</v>
      </c>
    </row>
    <row r="177" spans="1:8" x14ac:dyDescent="0.25">
      <c r="A177" s="5">
        <v>536386</v>
      </c>
      <c r="B177" s="6">
        <v>84880</v>
      </c>
      <c r="C177" t="s">
        <v>171</v>
      </c>
      <c r="D177">
        <v>36</v>
      </c>
      <c r="E177" s="7">
        <v>40513.414583333331</v>
      </c>
      <c r="F177">
        <v>4.95</v>
      </c>
      <c r="G177" s="8">
        <v>16029</v>
      </c>
      <c r="H177" t="s">
        <v>10</v>
      </c>
    </row>
    <row r="178" spans="1:8" x14ac:dyDescent="0.25">
      <c r="A178" s="5">
        <v>536386</v>
      </c>
      <c r="B178" s="6" t="s">
        <v>76</v>
      </c>
      <c r="C178" t="s">
        <v>77</v>
      </c>
      <c r="D178">
        <v>100</v>
      </c>
      <c r="E178" s="7">
        <v>40513.414583333331</v>
      </c>
      <c r="F178">
        <v>1.65</v>
      </c>
      <c r="G178" s="8">
        <v>16029</v>
      </c>
      <c r="H178" t="s">
        <v>10</v>
      </c>
    </row>
    <row r="179" spans="1:8" x14ac:dyDescent="0.25">
      <c r="A179" s="5">
        <v>536386</v>
      </c>
      <c r="B179" s="6" t="s">
        <v>172</v>
      </c>
      <c r="C179" t="s">
        <v>173</v>
      </c>
      <c r="D179">
        <v>100</v>
      </c>
      <c r="E179" s="7">
        <v>40513.414583333331</v>
      </c>
      <c r="F179">
        <v>1.65</v>
      </c>
      <c r="G179" s="8">
        <v>16029</v>
      </c>
      <c r="H179" t="s">
        <v>10</v>
      </c>
    </row>
    <row r="180" spans="1:8" x14ac:dyDescent="0.25">
      <c r="A180" s="5">
        <v>536387</v>
      </c>
      <c r="B180" s="6">
        <v>79321</v>
      </c>
      <c r="C180" t="s">
        <v>174</v>
      </c>
      <c r="D180">
        <v>192</v>
      </c>
      <c r="E180" s="7">
        <v>40513.415277777778</v>
      </c>
      <c r="F180">
        <v>3.82</v>
      </c>
      <c r="G180" s="8">
        <v>16029</v>
      </c>
      <c r="H180" t="s">
        <v>10</v>
      </c>
    </row>
    <row r="181" spans="1:8" x14ac:dyDescent="0.25">
      <c r="A181" s="5">
        <v>536387</v>
      </c>
      <c r="B181" s="6">
        <v>22780</v>
      </c>
      <c r="C181" t="s">
        <v>175</v>
      </c>
      <c r="D181">
        <v>192</v>
      </c>
      <c r="E181" s="7">
        <v>40513.415277777778</v>
      </c>
      <c r="F181">
        <v>3.37</v>
      </c>
      <c r="G181" s="8">
        <v>16029</v>
      </c>
      <c r="H181" t="s">
        <v>10</v>
      </c>
    </row>
    <row r="182" spans="1:8" x14ac:dyDescent="0.25">
      <c r="A182" s="5">
        <v>536387</v>
      </c>
      <c r="B182" s="6">
        <v>22779</v>
      </c>
      <c r="C182" t="s">
        <v>176</v>
      </c>
      <c r="D182">
        <v>192</v>
      </c>
      <c r="E182" s="7">
        <v>40513.415277777778</v>
      </c>
      <c r="F182">
        <v>3.37</v>
      </c>
      <c r="G182" s="8">
        <v>16029</v>
      </c>
      <c r="H182" t="s">
        <v>10</v>
      </c>
    </row>
    <row r="183" spans="1:8" x14ac:dyDescent="0.25">
      <c r="A183" s="5">
        <v>536387</v>
      </c>
      <c r="B183" s="6">
        <v>22466</v>
      </c>
      <c r="C183" t="s">
        <v>177</v>
      </c>
      <c r="D183">
        <v>432</v>
      </c>
      <c r="E183" s="7">
        <v>40513.415277777778</v>
      </c>
      <c r="F183">
        <v>1.45</v>
      </c>
      <c r="G183" s="8">
        <v>16029</v>
      </c>
      <c r="H183" t="s">
        <v>10</v>
      </c>
    </row>
    <row r="184" spans="1:8" x14ac:dyDescent="0.25">
      <c r="A184" s="5">
        <v>536387</v>
      </c>
      <c r="B184" s="6">
        <v>21731</v>
      </c>
      <c r="C184" t="s">
        <v>53</v>
      </c>
      <c r="D184">
        <v>432</v>
      </c>
      <c r="E184" s="7">
        <v>40513.415277777778</v>
      </c>
      <c r="F184">
        <v>1.25</v>
      </c>
      <c r="G184" s="8">
        <v>16029</v>
      </c>
      <c r="H184" t="s">
        <v>10</v>
      </c>
    </row>
    <row r="185" spans="1:8" x14ac:dyDescent="0.25">
      <c r="A185" s="5">
        <v>536388</v>
      </c>
      <c r="B185" s="6">
        <v>21754</v>
      </c>
      <c r="C185" t="s">
        <v>30</v>
      </c>
      <c r="D185">
        <v>3</v>
      </c>
      <c r="E185" s="7">
        <v>40513.415972222225</v>
      </c>
      <c r="F185">
        <v>5.95</v>
      </c>
      <c r="G185" s="8">
        <v>16250</v>
      </c>
      <c r="H185" t="s">
        <v>10</v>
      </c>
    </row>
    <row r="186" spans="1:8" x14ac:dyDescent="0.25">
      <c r="A186" s="5">
        <v>536388</v>
      </c>
      <c r="B186" s="6">
        <v>21755</v>
      </c>
      <c r="C186" t="s">
        <v>31</v>
      </c>
      <c r="D186">
        <v>3</v>
      </c>
      <c r="E186" s="7">
        <v>40513.415972222225</v>
      </c>
      <c r="F186">
        <v>5.95</v>
      </c>
      <c r="G186" s="8">
        <v>16250</v>
      </c>
      <c r="H186" t="s">
        <v>10</v>
      </c>
    </row>
    <row r="187" spans="1:8" x14ac:dyDescent="0.25">
      <c r="A187" s="5">
        <v>536388</v>
      </c>
      <c r="B187" s="6">
        <v>21523</v>
      </c>
      <c r="C187" t="s">
        <v>137</v>
      </c>
      <c r="D187">
        <v>2</v>
      </c>
      <c r="E187" s="7">
        <v>40513.415972222225</v>
      </c>
      <c r="F187">
        <v>7.95</v>
      </c>
      <c r="G187" s="8">
        <v>16250</v>
      </c>
      <c r="H187" t="s">
        <v>10</v>
      </c>
    </row>
    <row r="188" spans="1:8" x14ac:dyDescent="0.25">
      <c r="A188" s="5">
        <v>536388</v>
      </c>
      <c r="B188" s="6">
        <v>21363</v>
      </c>
      <c r="C188" t="s">
        <v>178</v>
      </c>
      <c r="D188">
        <v>3</v>
      </c>
      <c r="E188" s="7">
        <v>40513.415972222225</v>
      </c>
      <c r="F188">
        <v>4.95</v>
      </c>
      <c r="G188" s="8">
        <v>16250</v>
      </c>
      <c r="H188" t="s">
        <v>10</v>
      </c>
    </row>
    <row r="189" spans="1:8" x14ac:dyDescent="0.25">
      <c r="A189" s="5">
        <v>536388</v>
      </c>
      <c r="B189" s="6">
        <v>21411</v>
      </c>
      <c r="C189" t="s">
        <v>179</v>
      </c>
      <c r="D189">
        <v>3</v>
      </c>
      <c r="E189" s="7">
        <v>40513.415972222225</v>
      </c>
      <c r="F189">
        <v>4.25</v>
      </c>
      <c r="G189" s="8">
        <v>16250</v>
      </c>
      <c r="H189" t="s">
        <v>10</v>
      </c>
    </row>
    <row r="190" spans="1:8" x14ac:dyDescent="0.25">
      <c r="A190" s="5">
        <v>536388</v>
      </c>
      <c r="B190" s="6">
        <v>22318</v>
      </c>
      <c r="C190" t="s">
        <v>180</v>
      </c>
      <c r="D190">
        <v>6</v>
      </c>
      <c r="E190" s="7">
        <v>40513.415972222225</v>
      </c>
      <c r="F190">
        <v>2.95</v>
      </c>
      <c r="G190" s="8">
        <v>16250</v>
      </c>
      <c r="H190" t="s">
        <v>10</v>
      </c>
    </row>
    <row r="191" spans="1:8" x14ac:dyDescent="0.25">
      <c r="A191" s="5">
        <v>536388</v>
      </c>
      <c r="B191" s="6">
        <v>22464</v>
      </c>
      <c r="C191" t="s">
        <v>155</v>
      </c>
      <c r="D191">
        <v>12</v>
      </c>
      <c r="E191" s="7">
        <v>40513.415972222225</v>
      </c>
      <c r="F191">
        <v>1.65</v>
      </c>
      <c r="G191" s="8">
        <v>16250</v>
      </c>
      <c r="H191" t="s">
        <v>10</v>
      </c>
    </row>
    <row r="192" spans="1:8" x14ac:dyDescent="0.25">
      <c r="A192" s="5">
        <v>536388</v>
      </c>
      <c r="B192" s="6">
        <v>22915</v>
      </c>
      <c r="C192" t="s">
        <v>181</v>
      </c>
      <c r="D192">
        <v>12</v>
      </c>
      <c r="E192" s="7">
        <v>40513.415972222225</v>
      </c>
      <c r="F192">
        <v>0.42</v>
      </c>
      <c r="G192" s="8">
        <v>16250</v>
      </c>
      <c r="H192" t="s">
        <v>10</v>
      </c>
    </row>
    <row r="193" spans="1:8" x14ac:dyDescent="0.25">
      <c r="A193" s="5">
        <v>536388</v>
      </c>
      <c r="B193" s="6">
        <v>22922</v>
      </c>
      <c r="C193" t="s">
        <v>182</v>
      </c>
      <c r="D193">
        <v>12</v>
      </c>
      <c r="E193" s="7">
        <v>40513.415972222225</v>
      </c>
      <c r="F193">
        <v>0.85</v>
      </c>
      <c r="G193" s="8">
        <v>16250</v>
      </c>
      <c r="H193" t="s">
        <v>10</v>
      </c>
    </row>
    <row r="194" spans="1:8" x14ac:dyDescent="0.25">
      <c r="A194" s="5">
        <v>536388</v>
      </c>
      <c r="B194" s="6">
        <v>22969</v>
      </c>
      <c r="C194" t="s">
        <v>183</v>
      </c>
      <c r="D194">
        <v>12</v>
      </c>
      <c r="E194" s="7">
        <v>40513.415972222225</v>
      </c>
      <c r="F194">
        <v>1.45</v>
      </c>
      <c r="G194" s="8">
        <v>16250</v>
      </c>
      <c r="H194" t="s">
        <v>10</v>
      </c>
    </row>
    <row r="195" spans="1:8" x14ac:dyDescent="0.25">
      <c r="A195" s="5">
        <v>536388</v>
      </c>
      <c r="B195" s="6">
        <v>22923</v>
      </c>
      <c r="C195" t="s">
        <v>184</v>
      </c>
      <c r="D195">
        <v>12</v>
      </c>
      <c r="E195" s="7">
        <v>40513.415972222225</v>
      </c>
      <c r="F195">
        <v>0.85</v>
      </c>
      <c r="G195" s="8">
        <v>16250</v>
      </c>
      <c r="H195" t="s">
        <v>10</v>
      </c>
    </row>
    <row r="196" spans="1:8" x14ac:dyDescent="0.25">
      <c r="A196" s="5">
        <v>536388</v>
      </c>
      <c r="B196" s="6">
        <v>21115</v>
      </c>
      <c r="C196" t="s">
        <v>185</v>
      </c>
      <c r="D196">
        <v>4</v>
      </c>
      <c r="E196" s="7">
        <v>40513.415972222225</v>
      </c>
      <c r="F196">
        <v>6.75</v>
      </c>
      <c r="G196" s="8">
        <v>16250</v>
      </c>
      <c r="H196" t="s">
        <v>10</v>
      </c>
    </row>
    <row r="197" spans="1:8" x14ac:dyDescent="0.25">
      <c r="A197" s="5">
        <v>536388</v>
      </c>
      <c r="B197" s="6">
        <v>22469</v>
      </c>
      <c r="C197" t="s">
        <v>158</v>
      </c>
      <c r="D197">
        <v>12</v>
      </c>
      <c r="E197" s="7">
        <v>40513.415972222225</v>
      </c>
      <c r="F197">
        <v>1.65</v>
      </c>
      <c r="G197" s="8">
        <v>16250</v>
      </c>
      <c r="H197" t="s">
        <v>10</v>
      </c>
    </row>
    <row r="198" spans="1:8" x14ac:dyDescent="0.25">
      <c r="A198" s="5">
        <v>536388</v>
      </c>
      <c r="B198" s="6">
        <v>22242</v>
      </c>
      <c r="C198" t="s">
        <v>186</v>
      </c>
      <c r="D198">
        <v>12</v>
      </c>
      <c r="E198" s="7">
        <v>40513.415972222225</v>
      </c>
      <c r="F198">
        <v>1.65</v>
      </c>
      <c r="G198" s="8">
        <v>16250</v>
      </c>
      <c r="H198" t="s">
        <v>10</v>
      </c>
    </row>
    <row r="199" spans="1:8" x14ac:dyDescent="0.25">
      <c r="A199" s="5">
        <v>536389</v>
      </c>
      <c r="B199" s="6">
        <v>22941</v>
      </c>
      <c r="C199" t="s">
        <v>187</v>
      </c>
      <c r="D199">
        <v>6</v>
      </c>
      <c r="E199" s="7">
        <v>40513.418749999997</v>
      </c>
      <c r="F199">
        <v>8.5</v>
      </c>
      <c r="G199" s="8">
        <v>12431</v>
      </c>
      <c r="H199" t="s">
        <v>188</v>
      </c>
    </row>
    <row r="200" spans="1:8" x14ac:dyDescent="0.25">
      <c r="A200" s="5">
        <v>536389</v>
      </c>
      <c r="B200" s="6">
        <v>21622</v>
      </c>
      <c r="C200" t="s">
        <v>189</v>
      </c>
      <c r="D200">
        <v>8</v>
      </c>
      <c r="E200" s="7">
        <v>40513.418749999997</v>
      </c>
      <c r="F200">
        <v>4.95</v>
      </c>
      <c r="G200" s="8">
        <v>12431</v>
      </c>
      <c r="H200" t="s">
        <v>188</v>
      </c>
    </row>
    <row r="201" spans="1:8" x14ac:dyDescent="0.25">
      <c r="A201" s="5">
        <v>536389</v>
      </c>
      <c r="B201" s="6">
        <v>21791</v>
      </c>
      <c r="C201" t="s">
        <v>46</v>
      </c>
      <c r="D201">
        <v>12</v>
      </c>
      <c r="E201" s="7">
        <v>40513.418749999997</v>
      </c>
      <c r="F201">
        <v>1.25</v>
      </c>
      <c r="G201" s="8">
        <v>12431</v>
      </c>
      <c r="H201" t="s">
        <v>188</v>
      </c>
    </row>
    <row r="202" spans="1:8" x14ac:dyDescent="0.25">
      <c r="A202" s="5">
        <v>536389</v>
      </c>
      <c r="B202" s="6" t="s">
        <v>151</v>
      </c>
      <c r="C202" t="s">
        <v>152</v>
      </c>
      <c r="D202">
        <v>6</v>
      </c>
      <c r="E202" s="7">
        <v>40513.418749999997</v>
      </c>
      <c r="F202">
        <v>5.45</v>
      </c>
      <c r="G202" s="8">
        <v>12431</v>
      </c>
      <c r="H202" t="s">
        <v>188</v>
      </c>
    </row>
    <row r="203" spans="1:8" x14ac:dyDescent="0.25">
      <c r="A203" s="5">
        <v>536389</v>
      </c>
      <c r="B203" s="6" t="s">
        <v>190</v>
      </c>
      <c r="C203" t="s">
        <v>191</v>
      </c>
      <c r="D203">
        <v>4</v>
      </c>
      <c r="E203" s="7">
        <v>40513.418749999997</v>
      </c>
      <c r="F203">
        <v>6.35</v>
      </c>
      <c r="G203" s="8">
        <v>12431</v>
      </c>
      <c r="H203" t="s">
        <v>188</v>
      </c>
    </row>
    <row r="204" spans="1:8" x14ac:dyDescent="0.25">
      <c r="A204" s="5">
        <v>536389</v>
      </c>
      <c r="B204" s="6" t="s">
        <v>192</v>
      </c>
      <c r="C204" t="s">
        <v>193</v>
      </c>
      <c r="D204">
        <v>6</v>
      </c>
      <c r="E204" s="7">
        <v>40513.418749999997</v>
      </c>
      <c r="F204">
        <v>5.95</v>
      </c>
      <c r="G204" s="8">
        <v>12431</v>
      </c>
      <c r="H204" t="s">
        <v>188</v>
      </c>
    </row>
    <row r="205" spans="1:8" x14ac:dyDescent="0.25">
      <c r="A205" s="5">
        <v>536389</v>
      </c>
      <c r="B205" s="6" t="s">
        <v>194</v>
      </c>
      <c r="C205" t="s">
        <v>195</v>
      </c>
      <c r="D205">
        <v>3</v>
      </c>
      <c r="E205" s="7">
        <v>40513.418749999997</v>
      </c>
      <c r="F205">
        <v>5.95</v>
      </c>
      <c r="G205" s="8">
        <v>12431</v>
      </c>
      <c r="H205" t="s">
        <v>188</v>
      </c>
    </row>
    <row r="206" spans="1:8" x14ac:dyDescent="0.25">
      <c r="A206" s="5">
        <v>536389</v>
      </c>
      <c r="B206" s="6">
        <v>22193</v>
      </c>
      <c r="C206" t="s">
        <v>196</v>
      </c>
      <c r="D206">
        <v>2</v>
      </c>
      <c r="E206" s="7">
        <v>40513.418749999997</v>
      </c>
      <c r="F206">
        <v>8.5</v>
      </c>
      <c r="G206" s="8">
        <v>12431</v>
      </c>
      <c r="H206" t="s">
        <v>188</v>
      </c>
    </row>
    <row r="207" spans="1:8" x14ac:dyDescent="0.25">
      <c r="A207" s="5">
        <v>536389</v>
      </c>
      <c r="B207" s="6">
        <v>22726</v>
      </c>
      <c r="C207" t="s">
        <v>42</v>
      </c>
      <c r="D207">
        <v>4</v>
      </c>
      <c r="E207" s="7">
        <v>40513.418749999997</v>
      </c>
      <c r="F207">
        <v>3.75</v>
      </c>
      <c r="G207" s="8">
        <v>12431</v>
      </c>
      <c r="H207" t="s">
        <v>188</v>
      </c>
    </row>
    <row r="208" spans="1:8" x14ac:dyDescent="0.25">
      <c r="A208" s="5">
        <v>536389</v>
      </c>
      <c r="B208" s="6">
        <v>22727</v>
      </c>
      <c r="C208" t="s">
        <v>41</v>
      </c>
      <c r="D208">
        <v>4</v>
      </c>
      <c r="E208" s="7">
        <v>40513.418749999997</v>
      </c>
      <c r="F208">
        <v>3.75</v>
      </c>
      <c r="G208" s="8">
        <v>12431</v>
      </c>
      <c r="H208" t="s">
        <v>188</v>
      </c>
    </row>
    <row r="209" spans="1:8" x14ac:dyDescent="0.25">
      <c r="A209" s="5">
        <v>536389</v>
      </c>
      <c r="B209" s="6">
        <v>22192</v>
      </c>
      <c r="C209" t="s">
        <v>197</v>
      </c>
      <c r="D209">
        <v>2</v>
      </c>
      <c r="E209" s="7">
        <v>40513.418749999997</v>
      </c>
      <c r="F209">
        <v>8.5</v>
      </c>
      <c r="G209" s="8">
        <v>12431</v>
      </c>
      <c r="H209" t="s">
        <v>188</v>
      </c>
    </row>
    <row r="210" spans="1:8" x14ac:dyDescent="0.25">
      <c r="A210" s="5">
        <v>536389</v>
      </c>
      <c r="B210" s="6">
        <v>22191</v>
      </c>
      <c r="C210" t="s">
        <v>198</v>
      </c>
      <c r="D210">
        <v>2</v>
      </c>
      <c r="E210" s="7">
        <v>40513.418749999997</v>
      </c>
      <c r="F210">
        <v>8.5</v>
      </c>
      <c r="G210" s="8">
        <v>12431</v>
      </c>
      <c r="H210" t="s">
        <v>188</v>
      </c>
    </row>
    <row r="211" spans="1:8" x14ac:dyDescent="0.25">
      <c r="A211" s="5">
        <v>536389</v>
      </c>
      <c r="B211" s="6">
        <v>22195</v>
      </c>
      <c r="C211" t="s">
        <v>199</v>
      </c>
      <c r="D211">
        <v>24</v>
      </c>
      <c r="E211" s="7">
        <v>40513.418749999997</v>
      </c>
      <c r="F211">
        <v>1.65</v>
      </c>
      <c r="G211" s="8">
        <v>12431</v>
      </c>
      <c r="H211" t="s">
        <v>188</v>
      </c>
    </row>
    <row r="212" spans="1:8" x14ac:dyDescent="0.25">
      <c r="A212" s="5">
        <v>536389</v>
      </c>
      <c r="B212" s="6">
        <v>22196</v>
      </c>
      <c r="C212" t="s">
        <v>200</v>
      </c>
      <c r="D212">
        <v>24</v>
      </c>
      <c r="E212" s="7">
        <v>40513.418749999997</v>
      </c>
      <c r="F212">
        <v>0.85</v>
      </c>
      <c r="G212" s="8">
        <v>12431</v>
      </c>
      <c r="H212" t="s">
        <v>188</v>
      </c>
    </row>
    <row r="213" spans="1:8" x14ac:dyDescent="0.25">
      <c r="A213" s="5">
        <v>536390</v>
      </c>
      <c r="B213" s="6">
        <v>22941</v>
      </c>
      <c r="C213" t="s">
        <v>187</v>
      </c>
      <c r="D213">
        <v>2</v>
      </c>
      <c r="E213" s="7">
        <v>40513.429861111108</v>
      </c>
      <c r="F213">
        <v>8.5</v>
      </c>
      <c r="G213" s="8">
        <v>17511</v>
      </c>
      <c r="H213" t="s">
        <v>10</v>
      </c>
    </row>
    <row r="214" spans="1:8" x14ac:dyDescent="0.25">
      <c r="A214" s="5">
        <v>536390</v>
      </c>
      <c r="B214" s="6">
        <v>22960</v>
      </c>
      <c r="C214" t="s">
        <v>34</v>
      </c>
      <c r="D214">
        <v>12</v>
      </c>
      <c r="E214" s="7">
        <v>40513.429861111108</v>
      </c>
      <c r="F214">
        <v>3.75</v>
      </c>
      <c r="G214" s="8">
        <v>17511</v>
      </c>
      <c r="H214" t="s">
        <v>10</v>
      </c>
    </row>
    <row r="215" spans="1:8" x14ac:dyDescent="0.25">
      <c r="A215" s="5">
        <v>536390</v>
      </c>
      <c r="B215" s="6">
        <v>22961</v>
      </c>
      <c r="C215" t="s">
        <v>100</v>
      </c>
      <c r="D215">
        <v>12</v>
      </c>
      <c r="E215" s="7">
        <v>40513.429861111108</v>
      </c>
      <c r="F215">
        <v>1.45</v>
      </c>
      <c r="G215" s="8">
        <v>17511</v>
      </c>
      <c r="H215" t="s">
        <v>10</v>
      </c>
    </row>
    <row r="216" spans="1:8" x14ac:dyDescent="0.25">
      <c r="A216" s="5">
        <v>536390</v>
      </c>
      <c r="B216" s="6">
        <v>22962</v>
      </c>
      <c r="C216" t="s">
        <v>201</v>
      </c>
      <c r="D216">
        <v>48</v>
      </c>
      <c r="E216" s="7">
        <v>40513.429861111108</v>
      </c>
      <c r="F216">
        <v>0.72</v>
      </c>
      <c r="G216" s="8">
        <v>17511</v>
      </c>
      <c r="H216" t="s">
        <v>10</v>
      </c>
    </row>
    <row r="217" spans="1:8" x14ac:dyDescent="0.25">
      <c r="A217" s="5">
        <v>536390</v>
      </c>
      <c r="B217" s="6">
        <v>22963</v>
      </c>
      <c r="C217" t="s">
        <v>202</v>
      </c>
      <c r="D217">
        <v>48</v>
      </c>
      <c r="E217" s="7">
        <v>40513.429861111108</v>
      </c>
      <c r="F217">
        <v>0.72</v>
      </c>
      <c r="G217" s="8">
        <v>17511</v>
      </c>
      <c r="H217" t="s">
        <v>10</v>
      </c>
    </row>
    <row r="218" spans="1:8" x14ac:dyDescent="0.25">
      <c r="A218" s="5">
        <v>536390</v>
      </c>
      <c r="B218" s="6">
        <v>22968</v>
      </c>
      <c r="C218" t="s">
        <v>203</v>
      </c>
      <c r="D218">
        <v>8</v>
      </c>
      <c r="E218" s="7">
        <v>40513.429861111108</v>
      </c>
      <c r="F218">
        <v>8.5</v>
      </c>
      <c r="G218" s="8">
        <v>17511</v>
      </c>
      <c r="H218" t="s">
        <v>10</v>
      </c>
    </row>
    <row r="219" spans="1:8" x14ac:dyDescent="0.25">
      <c r="A219" s="5">
        <v>536390</v>
      </c>
      <c r="B219" s="6" t="s">
        <v>204</v>
      </c>
      <c r="C219" t="s">
        <v>205</v>
      </c>
      <c r="D219">
        <v>144</v>
      </c>
      <c r="E219" s="7">
        <v>40513.429861111108</v>
      </c>
      <c r="F219">
        <v>0.64</v>
      </c>
      <c r="G219" s="8">
        <v>17511</v>
      </c>
      <c r="H219" t="s">
        <v>10</v>
      </c>
    </row>
    <row r="220" spans="1:8" x14ac:dyDescent="0.25">
      <c r="A220" s="5">
        <v>536390</v>
      </c>
      <c r="B220" s="6">
        <v>22910</v>
      </c>
      <c r="C220" t="s">
        <v>206</v>
      </c>
      <c r="D220">
        <v>40</v>
      </c>
      <c r="E220" s="7">
        <v>40513.429861111108</v>
      </c>
      <c r="F220">
        <v>2.5499999999999998</v>
      </c>
      <c r="G220" s="8">
        <v>17511</v>
      </c>
      <c r="H220" t="s">
        <v>10</v>
      </c>
    </row>
    <row r="221" spans="1:8" x14ac:dyDescent="0.25">
      <c r="A221" s="5">
        <v>536390</v>
      </c>
      <c r="B221" s="6">
        <v>20668</v>
      </c>
      <c r="C221" t="s">
        <v>207</v>
      </c>
      <c r="D221">
        <v>288</v>
      </c>
      <c r="E221" s="7">
        <v>40513.429861111108</v>
      </c>
      <c r="F221">
        <v>0.1</v>
      </c>
      <c r="G221" s="8">
        <v>17511</v>
      </c>
      <c r="H221" t="s">
        <v>10</v>
      </c>
    </row>
    <row r="222" spans="1:8" x14ac:dyDescent="0.25">
      <c r="A222" s="5">
        <v>536390</v>
      </c>
      <c r="B222" s="6" t="s">
        <v>8</v>
      </c>
      <c r="C222" t="s">
        <v>9</v>
      </c>
      <c r="D222">
        <v>64</v>
      </c>
      <c r="E222" s="7">
        <v>40513.429861111108</v>
      </c>
      <c r="F222">
        <v>2.5499999999999998</v>
      </c>
      <c r="G222" s="8">
        <v>17511</v>
      </c>
      <c r="H222" t="s">
        <v>10</v>
      </c>
    </row>
    <row r="223" spans="1:8" x14ac:dyDescent="0.25">
      <c r="A223" s="5">
        <v>536390</v>
      </c>
      <c r="B223" s="6">
        <v>22197</v>
      </c>
      <c r="C223" t="s">
        <v>208</v>
      </c>
      <c r="D223">
        <v>100</v>
      </c>
      <c r="E223" s="7">
        <v>40513.429861111108</v>
      </c>
      <c r="F223">
        <v>0.72</v>
      </c>
      <c r="G223" s="8">
        <v>17511</v>
      </c>
      <c r="H223" t="s">
        <v>10</v>
      </c>
    </row>
    <row r="224" spans="1:8" x14ac:dyDescent="0.25">
      <c r="A224" s="5">
        <v>536390</v>
      </c>
      <c r="B224" s="6">
        <v>22198</v>
      </c>
      <c r="C224" t="s">
        <v>209</v>
      </c>
      <c r="D224">
        <v>50</v>
      </c>
      <c r="E224" s="7">
        <v>40513.429861111108</v>
      </c>
      <c r="F224">
        <v>1.45</v>
      </c>
      <c r="G224" s="8">
        <v>17511</v>
      </c>
      <c r="H224" t="s">
        <v>10</v>
      </c>
    </row>
    <row r="225" spans="1:8" x14ac:dyDescent="0.25">
      <c r="A225" s="5">
        <v>536390</v>
      </c>
      <c r="B225" s="6">
        <v>21533</v>
      </c>
      <c r="C225" t="s">
        <v>126</v>
      </c>
      <c r="D225">
        <v>12</v>
      </c>
      <c r="E225" s="7">
        <v>40513.429861111108</v>
      </c>
      <c r="F225">
        <v>4.25</v>
      </c>
      <c r="G225" s="8">
        <v>17511</v>
      </c>
      <c r="H225" t="s">
        <v>10</v>
      </c>
    </row>
    <row r="226" spans="1:8" x14ac:dyDescent="0.25">
      <c r="A226" s="5">
        <v>536390</v>
      </c>
      <c r="B226" s="6">
        <v>21080</v>
      </c>
      <c r="C226" t="s">
        <v>210</v>
      </c>
      <c r="D226">
        <v>96</v>
      </c>
      <c r="E226" s="7">
        <v>40513.429861111108</v>
      </c>
      <c r="F226">
        <v>0.64</v>
      </c>
      <c r="G226" s="8">
        <v>17511</v>
      </c>
      <c r="H226" t="s">
        <v>10</v>
      </c>
    </row>
    <row r="227" spans="1:8" x14ac:dyDescent="0.25">
      <c r="A227" s="5">
        <v>536390</v>
      </c>
      <c r="B227" s="6">
        <v>21094</v>
      </c>
      <c r="C227" t="s">
        <v>84</v>
      </c>
      <c r="D227">
        <v>96</v>
      </c>
      <c r="E227" s="7">
        <v>40513.429861111108</v>
      </c>
      <c r="F227">
        <v>0.64</v>
      </c>
      <c r="G227" s="8">
        <v>17511</v>
      </c>
      <c r="H227" t="s">
        <v>10</v>
      </c>
    </row>
    <row r="228" spans="1:8" x14ac:dyDescent="0.25">
      <c r="A228" s="5">
        <v>536390</v>
      </c>
      <c r="B228" s="6">
        <v>21086</v>
      </c>
      <c r="C228" t="s">
        <v>211</v>
      </c>
      <c r="D228">
        <v>48</v>
      </c>
      <c r="E228" s="7">
        <v>40513.429861111108</v>
      </c>
      <c r="F228">
        <v>0.65</v>
      </c>
      <c r="G228" s="8">
        <v>17511</v>
      </c>
      <c r="H228" t="s">
        <v>10</v>
      </c>
    </row>
    <row r="229" spans="1:8" x14ac:dyDescent="0.25">
      <c r="A229" s="5">
        <v>536390</v>
      </c>
      <c r="B229" s="6">
        <v>21786</v>
      </c>
      <c r="C229" t="s">
        <v>212</v>
      </c>
      <c r="D229">
        <v>144</v>
      </c>
      <c r="E229" s="7">
        <v>40513.429861111108</v>
      </c>
      <c r="F229">
        <v>0.32</v>
      </c>
      <c r="G229" s="8">
        <v>17511</v>
      </c>
      <c r="H229" t="s">
        <v>10</v>
      </c>
    </row>
    <row r="230" spans="1:8" x14ac:dyDescent="0.25">
      <c r="A230" s="5">
        <v>536390</v>
      </c>
      <c r="B230" s="6">
        <v>22654</v>
      </c>
      <c r="C230" t="s">
        <v>213</v>
      </c>
      <c r="D230">
        <v>40</v>
      </c>
      <c r="E230" s="7">
        <v>40513.429861111108</v>
      </c>
      <c r="F230">
        <v>4.95</v>
      </c>
      <c r="G230" s="8">
        <v>17511</v>
      </c>
      <c r="H230" t="s">
        <v>10</v>
      </c>
    </row>
    <row r="231" spans="1:8" x14ac:dyDescent="0.25">
      <c r="A231" s="5">
        <v>536390</v>
      </c>
      <c r="B231" s="6">
        <v>21485</v>
      </c>
      <c r="C231" t="s">
        <v>214</v>
      </c>
      <c r="D231">
        <v>24</v>
      </c>
      <c r="E231" s="7">
        <v>40513.429861111108</v>
      </c>
      <c r="F231">
        <v>4.25</v>
      </c>
      <c r="G231" s="8">
        <v>17511</v>
      </c>
      <c r="H231" t="s">
        <v>10</v>
      </c>
    </row>
    <row r="232" spans="1:8" x14ac:dyDescent="0.25">
      <c r="A232" s="5">
        <v>536390</v>
      </c>
      <c r="B232" s="6" t="s">
        <v>14</v>
      </c>
      <c r="C232" t="s">
        <v>15</v>
      </c>
      <c r="D232">
        <v>24</v>
      </c>
      <c r="E232" s="7">
        <v>40513.429861111108</v>
      </c>
      <c r="F232">
        <v>3.39</v>
      </c>
      <c r="G232" s="8">
        <v>17511</v>
      </c>
      <c r="H232" t="s">
        <v>10</v>
      </c>
    </row>
    <row r="233" spans="1:8" x14ac:dyDescent="0.25">
      <c r="A233" s="5">
        <v>536390</v>
      </c>
      <c r="B233" s="6" t="s">
        <v>215</v>
      </c>
      <c r="C233" t="s">
        <v>216</v>
      </c>
      <c r="D233">
        <v>24</v>
      </c>
      <c r="E233" s="7">
        <v>40513.429861111108</v>
      </c>
      <c r="F233">
        <v>3.75</v>
      </c>
      <c r="G233" s="8">
        <v>17511</v>
      </c>
      <c r="H233" t="s">
        <v>10</v>
      </c>
    </row>
    <row r="234" spans="1:8" x14ac:dyDescent="0.25">
      <c r="A234" s="5">
        <v>536390</v>
      </c>
      <c r="B234" s="6">
        <v>22174</v>
      </c>
      <c r="C234" t="s">
        <v>217</v>
      </c>
      <c r="D234">
        <v>48</v>
      </c>
      <c r="E234" s="7">
        <v>40513.429861111108</v>
      </c>
      <c r="F234">
        <v>1.48</v>
      </c>
      <c r="G234" s="8">
        <v>17511</v>
      </c>
      <c r="H234" t="s">
        <v>10</v>
      </c>
    </row>
    <row r="235" spans="1:8" x14ac:dyDescent="0.25">
      <c r="A235" s="5">
        <v>536390</v>
      </c>
      <c r="B235" s="6">
        <v>22969</v>
      </c>
      <c r="C235" t="s">
        <v>183</v>
      </c>
      <c r="D235">
        <v>96</v>
      </c>
      <c r="E235" s="7">
        <v>40513.429861111108</v>
      </c>
      <c r="F235">
        <v>1.25</v>
      </c>
      <c r="G235" s="8">
        <v>17511</v>
      </c>
      <c r="H235" t="s">
        <v>10</v>
      </c>
    </row>
    <row r="236" spans="1:8" x14ac:dyDescent="0.25">
      <c r="A236" s="5">
        <v>536390</v>
      </c>
      <c r="B236" s="6" t="s">
        <v>172</v>
      </c>
      <c r="C236" t="s">
        <v>173</v>
      </c>
      <c r="D236">
        <v>100</v>
      </c>
      <c r="E236" s="7">
        <v>40513.429861111108</v>
      </c>
      <c r="F236">
        <v>1.65</v>
      </c>
      <c r="G236" s="8">
        <v>17511</v>
      </c>
      <c r="H236" t="s">
        <v>10</v>
      </c>
    </row>
    <row r="237" spans="1:8" x14ac:dyDescent="0.25">
      <c r="A237" s="5" t="s">
        <v>218</v>
      </c>
      <c r="B237" s="6">
        <v>22556</v>
      </c>
      <c r="C237" t="s">
        <v>219</v>
      </c>
      <c r="D237">
        <v>-12</v>
      </c>
      <c r="E237" s="7">
        <v>40513.433333333334</v>
      </c>
      <c r="F237">
        <v>1.65</v>
      </c>
      <c r="G237" s="8">
        <v>17548</v>
      </c>
      <c r="H237" t="s">
        <v>10</v>
      </c>
    </row>
    <row r="238" spans="1:8" x14ac:dyDescent="0.25">
      <c r="A238" s="5" t="s">
        <v>218</v>
      </c>
      <c r="B238" s="6">
        <v>21984</v>
      </c>
      <c r="C238" t="s">
        <v>220</v>
      </c>
      <c r="D238">
        <v>-24</v>
      </c>
      <c r="E238" s="7">
        <v>40513.433333333334</v>
      </c>
      <c r="F238">
        <v>0.28999999999999998</v>
      </c>
      <c r="G238" s="8">
        <v>17548</v>
      </c>
      <c r="H238" t="s">
        <v>10</v>
      </c>
    </row>
    <row r="239" spans="1:8" x14ac:dyDescent="0.25">
      <c r="A239" s="5" t="s">
        <v>218</v>
      </c>
      <c r="B239" s="6">
        <v>21983</v>
      </c>
      <c r="C239" t="s">
        <v>221</v>
      </c>
      <c r="D239">
        <v>-24</v>
      </c>
      <c r="E239" s="7">
        <v>40513.433333333334</v>
      </c>
      <c r="F239">
        <v>0.28999999999999998</v>
      </c>
      <c r="G239" s="8">
        <v>17548</v>
      </c>
      <c r="H239" t="s">
        <v>10</v>
      </c>
    </row>
    <row r="240" spans="1:8" x14ac:dyDescent="0.25">
      <c r="A240" s="5" t="s">
        <v>218</v>
      </c>
      <c r="B240" s="6">
        <v>21980</v>
      </c>
      <c r="C240" t="s">
        <v>222</v>
      </c>
      <c r="D240">
        <v>-24</v>
      </c>
      <c r="E240" s="7">
        <v>40513.433333333334</v>
      </c>
      <c r="F240">
        <v>0.28999999999999998</v>
      </c>
      <c r="G240" s="8">
        <v>17548</v>
      </c>
      <c r="H240" t="s">
        <v>10</v>
      </c>
    </row>
    <row r="241" spans="1:8" x14ac:dyDescent="0.25">
      <c r="A241" s="5" t="s">
        <v>218</v>
      </c>
      <c r="B241" s="6">
        <v>21484</v>
      </c>
      <c r="C241" t="s">
        <v>223</v>
      </c>
      <c r="D241">
        <v>-12</v>
      </c>
      <c r="E241" s="7">
        <v>40513.433333333334</v>
      </c>
      <c r="F241">
        <v>3.45</v>
      </c>
      <c r="G241" s="8">
        <v>17548</v>
      </c>
      <c r="H241" t="s">
        <v>10</v>
      </c>
    </row>
    <row r="242" spans="1:8" x14ac:dyDescent="0.25">
      <c r="A242" s="5" t="s">
        <v>218</v>
      </c>
      <c r="B242" s="6">
        <v>22557</v>
      </c>
      <c r="C242" t="s">
        <v>224</v>
      </c>
      <c r="D242">
        <v>-12</v>
      </c>
      <c r="E242" s="7">
        <v>40513.433333333334</v>
      </c>
      <c r="F242">
        <v>1.65</v>
      </c>
      <c r="G242" s="8">
        <v>17548</v>
      </c>
      <c r="H242" t="s">
        <v>10</v>
      </c>
    </row>
    <row r="243" spans="1:8" x14ac:dyDescent="0.25">
      <c r="A243" s="5" t="s">
        <v>218</v>
      </c>
      <c r="B243" s="6">
        <v>22553</v>
      </c>
      <c r="C243" t="s">
        <v>225</v>
      </c>
      <c r="D243">
        <v>-24</v>
      </c>
      <c r="E243" s="7">
        <v>40513.433333333334</v>
      </c>
      <c r="F243">
        <v>1.65</v>
      </c>
      <c r="G243" s="8">
        <v>17548</v>
      </c>
      <c r="H243" t="s">
        <v>10</v>
      </c>
    </row>
    <row r="244" spans="1:8" x14ac:dyDescent="0.25">
      <c r="A244" s="5">
        <v>536392</v>
      </c>
      <c r="B244" s="6">
        <v>22150</v>
      </c>
      <c r="C244" t="s">
        <v>226</v>
      </c>
      <c r="D244">
        <v>6</v>
      </c>
      <c r="E244" s="7">
        <v>40513.436805555553</v>
      </c>
      <c r="F244">
        <v>1.95</v>
      </c>
      <c r="G244" s="8">
        <v>13705</v>
      </c>
      <c r="H244" t="s">
        <v>10</v>
      </c>
    </row>
    <row r="245" spans="1:8" x14ac:dyDescent="0.25">
      <c r="A245" s="5">
        <v>536392</v>
      </c>
      <c r="B245" s="6">
        <v>22619</v>
      </c>
      <c r="C245" t="s">
        <v>227</v>
      </c>
      <c r="D245">
        <v>4</v>
      </c>
      <c r="E245" s="7">
        <v>40513.436805555553</v>
      </c>
      <c r="F245">
        <v>3.75</v>
      </c>
      <c r="G245" s="8">
        <v>13705</v>
      </c>
      <c r="H245" t="s">
        <v>10</v>
      </c>
    </row>
    <row r="246" spans="1:8" x14ac:dyDescent="0.25">
      <c r="A246" s="5">
        <v>536392</v>
      </c>
      <c r="B246" s="6">
        <v>21891</v>
      </c>
      <c r="C246" t="s">
        <v>228</v>
      </c>
      <c r="D246">
        <v>12</v>
      </c>
      <c r="E246" s="7">
        <v>40513.436805555553</v>
      </c>
      <c r="F246">
        <v>1.25</v>
      </c>
      <c r="G246" s="8">
        <v>13705</v>
      </c>
      <c r="H246" t="s">
        <v>10</v>
      </c>
    </row>
    <row r="247" spans="1:8" x14ac:dyDescent="0.25">
      <c r="A247" s="5">
        <v>536392</v>
      </c>
      <c r="B247" s="6">
        <v>21889</v>
      </c>
      <c r="C247" t="s">
        <v>229</v>
      </c>
      <c r="D247">
        <v>12</v>
      </c>
      <c r="E247" s="7">
        <v>40513.436805555553</v>
      </c>
      <c r="F247">
        <v>1.25</v>
      </c>
      <c r="G247" s="8">
        <v>13705</v>
      </c>
      <c r="H247" t="s">
        <v>10</v>
      </c>
    </row>
    <row r="248" spans="1:8" x14ac:dyDescent="0.25">
      <c r="A248" s="5">
        <v>536392</v>
      </c>
      <c r="B248" s="6">
        <v>22827</v>
      </c>
      <c r="C248" t="s">
        <v>230</v>
      </c>
      <c r="D248">
        <v>1</v>
      </c>
      <c r="E248" s="7">
        <v>40513.436805555553</v>
      </c>
      <c r="F248">
        <v>165</v>
      </c>
      <c r="G248" s="8">
        <v>13705</v>
      </c>
      <c r="H248" t="s">
        <v>10</v>
      </c>
    </row>
    <row r="249" spans="1:8" x14ac:dyDescent="0.25">
      <c r="A249" s="5">
        <v>536392</v>
      </c>
      <c r="B249" s="6">
        <v>22127</v>
      </c>
      <c r="C249" t="s">
        <v>231</v>
      </c>
      <c r="D249">
        <v>12</v>
      </c>
      <c r="E249" s="7">
        <v>40513.436805555553</v>
      </c>
      <c r="F249">
        <v>1.25</v>
      </c>
      <c r="G249" s="8">
        <v>13705</v>
      </c>
      <c r="H249" t="s">
        <v>10</v>
      </c>
    </row>
    <row r="250" spans="1:8" x14ac:dyDescent="0.25">
      <c r="A250" s="5">
        <v>536392</v>
      </c>
      <c r="B250" s="6">
        <v>22128</v>
      </c>
      <c r="C250" t="s">
        <v>232</v>
      </c>
      <c r="D250">
        <v>12</v>
      </c>
      <c r="E250" s="7">
        <v>40513.436805555553</v>
      </c>
      <c r="F250">
        <v>1.25</v>
      </c>
      <c r="G250" s="8">
        <v>13705</v>
      </c>
      <c r="H250" t="s">
        <v>10</v>
      </c>
    </row>
    <row r="251" spans="1:8" x14ac:dyDescent="0.25">
      <c r="A251" s="5">
        <v>536392</v>
      </c>
      <c r="B251" s="6">
        <v>22502</v>
      </c>
      <c r="C251" t="s">
        <v>233</v>
      </c>
      <c r="D251">
        <v>4</v>
      </c>
      <c r="E251" s="7">
        <v>40513.436805555553</v>
      </c>
      <c r="F251">
        <v>5.95</v>
      </c>
      <c r="G251" s="8">
        <v>13705</v>
      </c>
      <c r="H251" t="s">
        <v>10</v>
      </c>
    </row>
    <row r="252" spans="1:8" x14ac:dyDescent="0.25">
      <c r="A252" s="5">
        <v>536392</v>
      </c>
      <c r="B252" s="6">
        <v>84879</v>
      </c>
      <c r="C252" t="s">
        <v>22</v>
      </c>
      <c r="D252">
        <v>16</v>
      </c>
      <c r="E252" s="7">
        <v>40513.436805555553</v>
      </c>
      <c r="F252">
        <v>1.69</v>
      </c>
      <c r="G252" s="8">
        <v>13705</v>
      </c>
      <c r="H252" t="s">
        <v>10</v>
      </c>
    </row>
    <row r="253" spans="1:8" x14ac:dyDescent="0.25">
      <c r="A253" s="5">
        <v>536392</v>
      </c>
      <c r="B253" s="6">
        <v>22338</v>
      </c>
      <c r="C253" t="s">
        <v>234</v>
      </c>
      <c r="D253">
        <v>24</v>
      </c>
      <c r="E253" s="7">
        <v>40513.436805555553</v>
      </c>
      <c r="F253">
        <v>0.65</v>
      </c>
      <c r="G253" s="8">
        <v>13705</v>
      </c>
      <c r="H253" t="s">
        <v>10</v>
      </c>
    </row>
    <row r="254" spans="1:8" x14ac:dyDescent="0.25">
      <c r="A254" s="5">
        <v>536393</v>
      </c>
      <c r="B254" s="6">
        <v>22180</v>
      </c>
      <c r="C254" t="s">
        <v>235</v>
      </c>
      <c r="D254">
        <v>8</v>
      </c>
      <c r="E254" s="7">
        <v>40513.442361111112</v>
      </c>
      <c r="F254">
        <v>9.9499999999999993</v>
      </c>
      <c r="G254" s="8">
        <v>13747</v>
      </c>
      <c r="H254" t="s">
        <v>10</v>
      </c>
    </row>
    <row r="255" spans="1:8" x14ac:dyDescent="0.25">
      <c r="A255" s="5">
        <v>536394</v>
      </c>
      <c r="B255" s="6">
        <v>21506</v>
      </c>
      <c r="C255" t="s">
        <v>236</v>
      </c>
      <c r="D255">
        <v>24</v>
      </c>
      <c r="E255" s="7">
        <v>40513.443749999999</v>
      </c>
      <c r="F255">
        <v>0.42</v>
      </c>
      <c r="G255" s="8">
        <v>13408</v>
      </c>
      <c r="H255" t="s">
        <v>10</v>
      </c>
    </row>
    <row r="256" spans="1:8" x14ac:dyDescent="0.25">
      <c r="A256" s="5">
        <v>536394</v>
      </c>
      <c r="B256" s="6">
        <v>22633</v>
      </c>
      <c r="C256" t="s">
        <v>20</v>
      </c>
      <c r="D256">
        <v>96</v>
      </c>
      <c r="E256" s="7">
        <v>40513.443749999999</v>
      </c>
      <c r="F256">
        <v>1.85</v>
      </c>
      <c r="G256" s="8">
        <v>13408</v>
      </c>
      <c r="H256" t="s">
        <v>10</v>
      </c>
    </row>
    <row r="257" spans="1:8" x14ac:dyDescent="0.25">
      <c r="A257" s="5">
        <v>536394</v>
      </c>
      <c r="B257" s="6">
        <v>22866</v>
      </c>
      <c r="C257" t="s">
        <v>237</v>
      </c>
      <c r="D257">
        <v>96</v>
      </c>
      <c r="E257" s="7">
        <v>40513.443749999999</v>
      </c>
      <c r="F257">
        <v>1.85</v>
      </c>
      <c r="G257" s="8">
        <v>13408</v>
      </c>
      <c r="H257" t="s">
        <v>10</v>
      </c>
    </row>
    <row r="258" spans="1:8" x14ac:dyDescent="0.25">
      <c r="A258" s="5">
        <v>536394</v>
      </c>
      <c r="B258" s="6">
        <v>22865</v>
      </c>
      <c r="C258" t="s">
        <v>238</v>
      </c>
      <c r="D258">
        <v>96</v>
      </c>
      <c r="E258" s="7">
        <v>40513.443749999999</v>
      </c>
      <c r="F258">
        <v>1.85</v>
      </c>
      <c r="G258" s="8">
        <v>13408</v>
      </c>
      <c r="H258" t="s">
        <v>10</v>
      </c>
    </row>
    <row r="259" spans="1:8" x14ac:dyDescent="0.25">
      <c r="A259" s="5">
        <v>536394</v>
      </c>
      <c r="B259" s="6">
        <v>22632</v>
      </c>
      <c r="C259" t="s">
        <v>239</v>
      </c>
      <c r="D259">
        <v>96</v>
      </c>
      <c r="E259" s="7">
        <v>40513.443749999999</v>
      </c>
      <c r="F259">
        <v>1.85</v>
      </c>
      <c r="G259" s="8">
        <v>13408</v>
      </c>
      <c r="H259" t="s">
        <v>10</v>
      </c>
    </row>
    <row r="260" spans="1:8" x14ac:dyDescent="0.25">
      <c r="A260" s="5">
        <v>536394</v>
      </c>
      <c r="B260" s="6">
        <v>21485</v>
      </c>
      <c r="C260" t="s">
        <v>214</v>
      </c>
      <c r="D260">
        <v>12</v>
      </c>
      <c r="E260" s="7">
        <v>40513.443749999999</v>
      </c>
      <c r="F260">
        <v>4.95</v>
      </c>
      <c r="G260" s="8">
        <v>13408</v>
      </c>
      <c r="H260" t="s">
        <v>10</v>
      </c>
    </row>
    <row r="261" spans="1:8" x14ac:dyDescent="0.25">
      <c r="A261" s="5">
        <v>536394</v>
      </c>
      <c r="B261" s="6">
        <v>22349</v>
      </c>
      <c r="C261" t="s">
        <v>240</v>
      </c>
      <c r="D261">
        <v>12</v>
      </c>
      <c r="E261" s="7">
        <v>40513.443749999999</v>
      </c>
      <c r="F261">
        <v>3.75</v>
      </c>
      <c r="G261" s="8">
        <v>13408</v>
      </c>
      <c r="H261" t="s">
        <v>10</v>
      </c>
    </row>
    <row r="262" spans="1:8" x14ac:dyDescent="0.25">
      <c r="A262" s="5">
        <v>536394</v>
      </c>
      <c r="B262" s="6">
        <v>22558</v>
      </c>
      <c r="C262" t="s">
        <v>241</v>
      </c>
      <c r="D262">
        <v>48</v>
      </c>
      <c r="E262" s="7">
        <v>40513.443749999999</v>
      </c>
      <c r="F262">
        <v>1.25</v>
      </c>
      <c r="G262" s="8">
        <v>13408</v>
      </c>
      <c r="H262" t="s">
        <v>10</v>
      </c>
    </row>
    <row r="263" spans="1:8" x14ac:dyDescent="0.25">
      <c r="A263" s="5">
        <v>536394</v>
      </c>
      <c r="B263" s="6">
        <v>85152</v>
      </c>
      <c r="C263" t="s">
        <v>242</v>
      </c>
      <c r="D263">
        <v>12</v>
      </c>
      <c r="E263" s="7">
        <v>40513.443749999999</v>
      </c>
      <c r="F263">
        <v>2.1</v>
      </c>
      <c r="G263" s="8">
        <v>13408</v>
      </c>
      <c r="H263" t="s">
        <v>10</v>
      </c>
    </row>
    <row r="264" spans="1:8" x14ac:dyDescent="0.25">
      <c r="A264" s="5">
        <v>536394</v>
      </c>
      <c r="B264" s="6" t="s">
        <v>8</v>
      </c>
      <c r="C264" t="s">
        <v>9</v>
      </c>
      <c r="D264">
        <v>32</v>
      </c>
      <c r="E264" s="7">
        <v>40513.443749999999</v>
      </c>
      <c r="F264">
        <v>2.5499999999999998</v>
      </c>
      <c r="G264" s="8">
        <v>13408</v>
      </c>
      <c r="H264" t="s">
        <v>10</v>
      </c>
    </row>
    <row r="265" spans="1:8" x14ac:dyDescent="0.25">
      <c r="A265" s="5">
        <v>536394</v>
      </c>
      <c r="B265" s="6">
        <v>22652</v>
      </c>
      <c r="C265" t="s">
        <v>243</v>
      </c>
      <c r="D265">
        <v>20</v>
      </c>
      <c r="E265" s="7">
        <v>40513.443749999999</v>
      </c>
      <c r="F265">
        <v>1.65</v>
      </c>
      <c r="G265" s="8">
        <v>13408</v>
      </c>
      <c r="H265" t="s">
        <v>10</v>
      </c>
    </row>
    <row r="266" spans="1:8" x14ac:dyDescent="0.25">
      <c r="A266" s="5">
        <v>536395</v>
      </c>
      <c r="B266" s="6">
        <v>22188</v>
      </c>
      <c r="C266" t="s">
        <v>244</v>
      </c>
      <c r="D266">
        <v>8</v>
      </c>
      <c r="E266" s="7">
        <v>40513.449305555558</v>
      </c>
      <c r="F266">
        <v>3.95</v>
      </c>
      <c r="G266" s="8">
        <v>13767</v>
      </c>
      <c r="H266" t="s">
        <v>10</v>
      </c>
    </row>
    <row r="267" spans="1:8" x14ac:dyDescent="0.25">
      <c r="A267" s="5">
        <v>536395</v>
      </c>
      <c r="B267" s="6">
        <v>84879</v>
      </c>
      <c r="C267" t="s">
        <v>22</v>
      </c>
      <c r="D267">
        <v>32</v>
      </c>
      <c r="E267" s="7">
        <v>40513.449305555558</v>
      </c>
      <c r="F267">
        <v>1.69</v>
      </c>
      <c r="G267" s="8">
        <v>13767</v>
      </c>
      <c r="H267" t="s">
        <v>10</v>
      </c>
    </row>
    <row r="268" spans="1:8" x14ac:dyDescent="0.25">
      <c r="A268" s="5">
        <v>536395</v>
      </c>
      <c r="B268" s="6">
        <v>21977</v>
      </c>
      <c r="C268" t="s">
        <v>90</v>
      </c>
      <c r="D268">
        <v>24</v>
      </c>
      <c r="E268" s="7">
        <v>40513.449305555558</v>
      </c>
      <c r="F268">
        <v>0.55000000000000004</v>
      </c>
      <c r="G268" s="8">
        <v>13767</v>
      </c>
      <c r="H268" t="s">
        <v>10</v>
      </c>
    </row>
    <row r="269" spans="1:8" x14ac:dyDescent="0.25">
      <c r="A269" s="5">
        <v>536395</v>
      </c>
      <c r="B269" s="6">
        <v>84991</v>
      </c>
      <c r="C269" t="s">
        <v>91</v>
      </c>
      <c r="D269">
        <v>24</v>
      </c>
      <c r="E269" s="7">
        <v>40513.449305555558</v>
      </c>
      <c r="F269">
        <v>0.55000000000000004</v>
      </c>
      <c r="G269" s="8">
        <v>13767</v>
      </c>
      <c r="H269" t="s">
        <v>10</v>
      </c>
    </row>
    <row r="270" spans="1:8" x14ac:dyDescent="0.25">
      <c r="A270" s="5">
        <v>536395</v>
      </c>
      <c r="B270" s="6">
        <v>21212</v>
      </c>
      <c r="C270" t="s">
        <v>88</v>
      </c>
      <c r="D270">
        <v>24</v>
      </c>
      <c r="E270" s="7">
        <v>40513.449305555558</v>
      </c>
      <c r="F270">
        <v>0.55000000000000004</v>
      </c>
      <c r="G270" s="8">
        <v>13767</v>
      </c>
      <c r="H270" t="s">
        <v>10</v>
      </c>
    </row>
    <row r="271" spans="1:8" x14ac:dyDescent="0.25">
      <c r="A271" s="5">
        <v>536395</v>
      </c>
      <c r="B271" s="6">
        <v>21484</v>
      </c>
      <c r="C271" t="s">
        <v>223</v>
      </c>
      <c r="D271">
        <v>8</v>
      </c>
      <c r="E271" s="7">
        <v>40513.449305555558</v>
      </c>
      <c r="F271">
        <v>3.45</v>
      </c>
      <c r="G271" s="8">
        <v>13767</v>
      </c>
      <c r="H271" t="s">
        <v>10</v>
      </c>
    </row>
    <row r="272" spans="1:8" x14ac:dyDescent="0.25">
      <c r="A272" s="5">
        <v>536395</v>
      </c>
      <c r="B272" s="6">
        <v>21314</v>
      </c>
      <c r="C272" t="s">
        <v>245</v>
      </c>
      <c r="D272">
        <v>8</v>
      </c>
      <c r="E272" s="7">
        <v>40513.449305555558</v>
      </c>
      <c r="F272">
        <v>2.1</v>
      </c>
      <c r="G272" s="8">
        <v>13767</v>
      </c>
      <c r="H272" t="s">
        <v>10</v>
      </c>
    </row>
    <row r="273" spans="1:8" x14ac:dyDescent="0.25">
      <c r="A273" s="5">
        <v>536395</v>
      </c>
      <c r="B273" s="6">
        <v>22730</v>
      </c>
      <c r="C273" t="s">
        <v>246</v>
      </c>
      <c r="D273">
        <v>4</v>
      </c>
      <c r="E273" s="7">
        <v>40513.449305555558</v>
      </c>
      <c r="F273">
        <v>3.75</v>
      </c>
      <c r="G273" s="8">
        <v>13767</v>
      </c>
      <c r="H273" t="s">
        <v>10</v>
      </c>
    </row>
    <row r="274" spans="1:8" x14ac:dyDescent="0.25">
      <c r="A274" s="5">
        <v>536395</v>
      </c>
      <c r="B274" s="6">
        <v>22727</v>
      </c>
      <c r="C274" t="s">
        <v>41</v>
      </c>
      <c r="D274">
        <v>8</v>
      </c>
      <c r="E274" s="7">
        <v>40513.449305555558</v>
      </c>
      <c r="F274">
        <v>3.75</v>
      </c>
      <c r="G274" s="8">
        <v>13767</v>
      </c>
      <c r="H274" t="s">
        <v>10</v>
      </c>
    </row>
    <row r="275" spans="1:8" x14ac:dyDescent="0.25">
      <c r="A275" s="5">
        <v>536395</v>
      </c>
      <c r="B275" s="6">
        <v>22729</v>
      </c>
      <c r="C275" t="s">
        <v>247</v>
      </c>
      <c r="D275">
        <v>8</v>
      </c>
      <c r="E275" s="7">
        <v>40513.449305555558</v>
      </c>
      <c r="F275">
        <v>3.75</v>
      </c>
      <c r="G275" s="8">
        <v>13767</v>
      </c>
      <c r="H275" t="s">
        <v>10</v>
      </c>
    </row>
    <row r="276" spans="1:8" x14ac:dyDescent="0.25">
      <c r="A276" s="5">
        <v>536395</v>
      </c>
      <c r="B276" s="6">
        <v>22726</v>
      </c>
      <c r="C276" t="s">
        <v>42</v>
      </c>
      <c r="D276">
        <v>8</v>
      </c>
      <c r="E276" s="7">
        <v>40513.449305555558</v>
      </c>
      <c r="F276">
        <v>3.75</v>
      </c>
      <c r="G276" s="8">
        <v>13767</v>
      </c>
      <c r="H276" t="s">
        <v>10</v>
      </c>
    </row>
    <row r="277" spans="1:8" x14ac:dyDescent="0.25">
      <c r="A277" s="5">
        <v>536395</v>
      </c>
      <c r="B277" s="6">
        <v>22114</v>
      </c>
      <c r="C277" t="s">
        <v>73</v>
      </c>
      <c r="D277">
        <v>8</v>
      </c>
      <c r="E277" s="7">
        <v>40513.449305555558</v>
      </c>
      <c r="F277">
        <v>3.95</v>
      </c>
      <c r="G277" s="8">
        <v>13767</v>
      </c>
      <c r="H277" t="s">
        <v>10</v>
      </c>
    </row>
    <row r="278" spans="1:8" x14ac:dyDescent="0.25">
      <c r="A278" s="5">
        <v>536395</v>
      </c>
      <c r="B278" s="6">
        <v>22867</v>
      </c>
      <c r="C278" t="s">
        <v>248</v>
      </c>
      <c r="D278">
        <v>48</v>
      </c>
      <c r="E278" s="7">
        <v>40513.449305555558</v>
      </c>
      <c r="F278">
        <v>2.1</v>
      </c>
      <c r="G278" s="8">
        <v>13767</v>
      </c>
      <c r="H278" t="s">
        <v>10</v>
      </c>
    </row>
    <row r="279" spans="1:8" x14ac:dyDescent="0.25">
      <c r="A279" s="5">
        <v>536395</v>
      </c>
      <c r="B279" s="6">
        <v>22866</v>
      </c>
      <c r="C279" t="s">
        <v>237</v>
      </c>
      <c r="D279">
        <v>48</v>
      </c>
      <c r="E279" s="7">
        <v>40513.449305555558</v>
      </c>
      <c r="F279">
        <v>2.1</v>
      </c>
      <c r="G279" s="8">
        <v>13767</v>
      </c>
      <c r="H279" t="s">
        <v>10</v>
      </c>
    </row>
    <row r="280" spans="1:8" x14ac:dyDescent="0.25">
      <c r="A280" s="5">
        <v>536396</v>
      </c>
      <c r="B280" s="6" t="s">
        <v>8</v>
      </c>
      <c r="C280" t="s">
        <v>9</v>
      </c>
      <c r="D280">
        <v>6</v>
      </c>
      <c r="E280" s="7">
        <v>40513.45208333333</v>
      </c>
      <c r="F280">
        <v>2.5499999999999998</v>
      </c>
      <c r="G280" s="8">
        <v>17850</v>
      </c>
      <c r="H280" t="s">
        <v>10</v>
      </c>
    </row>
    <row r="281" spans="1:8" x14ac:dyDescent="0.25">
      <c r="A281" s="5">
        <v>536396</v>
      </c>
      <c r="B281" s="6">
        <v>71053</v>
      </c>
      <c r="C281" t="s">
        <v>11</v>
      </c>
      <c r="D281">
        <v>6</v>
      </c>
      <c r="E281" s="7">
        <v>40513.45208333333</v>
      </c>
      <c r="F281">
        <v>3.39</v>
      </c>
      <c r="G281" s="8">
        <v>17850</v>
      </c>
      <c r="H281" t="s">
        <v>10</v>
      </c>
    </row>
    <row r="282" spans="1:8" x14ac:dyDescent="0.25">
      <c r="A282" s="5">
        <v>536396</v>
      </c>
      <c r="B282" s="6" t="s">
        <v>12</v>
      </c>
      <c r="C282" t="s">
        <v>13</v>
      </c>
      <c r="D282">
        <v>8</v>
      </c>
      <c r="E282" s="7">
        <v>40513.45208333333</v>
      </c>
      <c r="F282">
        <v>2.75</v>
      </c>
      <c r="G282" s="8">
        <v>17850</v>
      </c>
      <c r="H282" t="s">
        <v>10</v>
      </c>
    </row>
    <row r="283" spans="1:8" x14ac:dyDescent="0.25">
      <c r="A283" s="5">
        <v>536396</v>
      </c>
      <c r="B283" s="6" t="s">
        <v>128</v>
      </c>
      <c r="C283" t="s">
        <v>129</v>
      </c>
      <c r="D283">
        <v>6</v>
      </c>
      <c r="E283" s="7">
        <v>40513.45208333333</v>
      </c>
      <c r="F283">
        <v>4.95</v>
      </c>
      <c r="G283" s="8">
        <v>17850</v>
      </c>
      <c r="H283" t="s">
        <v>10</v>
      </c>
    </row>
    <row r="284" spans="1:8" x14ac:dyDescent="0.25">
      <c r="A284" s="5">
        <v>536396</v>
      </c>
      <c r="B284" s="6">
        <v>20679</v>
      </c>
      <c r="C284" t="s">
        <v>62</v>
      </c>
      <c r="D284">
        <v>6</v>
      </c>
      <c r="E284" s="7">
        <v>40513.45208333333</v>
      </c>
      <c r="F284">
        <v>4.95</v>
      </c>
      <c r="G284" s="8">
        <v>17850</v>
      </c>
      <c r="H284" t="s">
        <v>10</v>
      </c>
    </row>
    <row r="285" spans="1:8" x14ac:dyDescent="0.25">
      <c r="A285" s="5">
        <v>536396</v>
      </c>
      <c r="B285" s="6">
        <v>37370</v>
      </c>
      <c r="C285" t="s">
        <v>63</v>
      </c>
      <c r="D285">
        <v>6</v>
      </c>
      <c r="E285" s="7">
        <v>40513.45208333333</v>
      </c>
      <c r="F285">
        <v>1.06</v>
      </c>
      <c r="G285" s="8">
        <v>17850</v>
      </c>
      <c r="H285" t="s">
        <v>10</v>
      </c>
    </row>
    <row r="286" spans="1:8" x14ac:dyDescent="0.25">
      <c r="A286" s="5">
        <v>536396</v>
      </c>
      <c r="B286" s="6">
        <v>21871</v>
      </c>
      <c r="C286" t="s">
        <v>64</v>
      </c>
      <c r="D286">
        <v>6</v>
      </c>
      <c r="E286" s="7">
        <v>40513.45208333333</v>
      </c>
      <c r="F286">
        <v>1.06</v>
      </c>
      <c r="G286" s="8">
        <v>17850</v>
      </c>
      <c r="H286" t="s">
        <v>10</v>
      </c>
    </row>
    <row r="287" spans="1:8" x14ac:dyDescent="0.25">
      <c r="A287" s="5">
        <v>536396</v>
      </c>
      <c r="B287" s="6">
        <v>21071</v>
      </c>
      <c r="C287" t="s">
        <v>65</v>
      </c>
      <c r="D287">
        <v>6</v>
      </c>
      <c r="E287" s="7">
        <v>40513.45208333333</v>
      </c>
      <c r="F287">
        <v>1.06</v>
      </c>
      <c r="G287" s="8">
        <v>17850</v>
      </c>
      <c r="H287" t="s">
        <v>10</v>
      </c>
    </row>
    <row r="288" spans="1:8" x14ac:dyDescent="0.25">
      <c r="A288" s="5">
        <v>536396</v>
      </c>
      <c r="B288" s="6">
        <v>21068</v>
      </c>
      <c r="C288" t="s">
        <v>66</v>
      </c>
      <c r="D288">
        <v>6</v>
      </c>
      <c r="E288" s="7">
        <v>40513.45208333333</v>
      </c>
      <c r="F288">
        <v>1.06</v>
      </c>
      <c r="G288" s="8">
        <v>17850</v>
      </c>
      <c r="H288" t="s">
        <v>10</v>
      </c>
    </row>
    <row r="289" spans="1:8" x14ac:dyDescent="0.25">
      <c r="A289" s="5">
        <v>536396</v>
      </c>
      <c r="B289" s="6">
        <v>82483</v>
      </c>
      <c r="C289" t="s">
        <v>67</v>
      </c>
      <c r="D289">
        <v>2</v>
      </c>
      <c r="E289" s="7">
        <v>40513.45208333333</v>
      </c>
      <c r="F289">
        <v>4.95</v>
      </c>
      <c r="G289" s="8">
        <v>17850</v>
      </c>
      <c r="H289" t="s">
        <v>10</v>
      </c>
    </row>
    <row r="290" spans="1:8" x14ac:dyDescent="0.25">
      <c r="A290" s="5">
        <v>536396</v>
      </c>
      <c r="B290" s="6">
        <v>82486</v>
      </c>
      <c r="C290" t="s">
        <v>68</v>
      </c>
      <c r="D290">
        <v>4</v>
      </c>
      <c r="E290" s="7">
        <v>40513.45208333333</v>
      </c>
      <c r="F290">
        <v>6.95</v>
      </c>
      <c r="G290" s="8">
        <v>17850</v>
      </c>
      <c r="H290" t="s">
        <v>10</v>
      </c>
    </row>
    <row r="291" spans="1:8" x14ac:dyDescent="0.25">
      <c r="A291" s="5">
        <v>536396</v>
      </c>
      <c r="B291" s="6">
        <v>82482</v>
      </c>
      <c r="C291" t="s">
        <v>69</v>
      </c>
      <c r="D291">
        <v>6</v>
      </c>
      <c r="E291" s="7">
        <v>40513.45208333333</v>
      </c>
      <c r="F291">
        <v>2.1</v>
      </c>
      <c r="G291" s="8">
        <v>17850</v>
      </c>
      <c r="H291" t="s">
        <v>10</v>
      </c>
    </row>
    <row r="292" spans="1:8" x14ac:dyDescent="0.25">
      <c r="A292" s="5">
        <v>536396</v>
      </c>
      <c r="B292" s="6" t="s">
        <v>70</v>
      </c>
      <c r="C292" t="s">
        <v>71</v>
      </c>
      <c r="D292">
        <v>12</v>
      </c>
      <c r="E292" s="7">
        <v>40513.45208333333</v>
      </c>
      <c r="F292">
        <v>2.5499999999999998</v>
      </c>
      <c r="G292" s="8">
        <v>17850</v>
      </c>
      <c r="H292" t="s">
        <v>10</v>
      </c>
    </row>
    <row r="293" spans="1:8" x14ac:dyDescent="0.25">
      <c r="A293" s="5">
        <v>536396</v>
      </c>
      <c r="B293" s="6" t="s">
        <v>14</v>
      </c>
      <c r="C293" t="s">
        <v>15</v>
      </c>
      <c r="D293">
        <v>6</v>
      </c>
      <c r="E293" s="7">
        <v>40513.45208333333</v>
      </c>
      <c r="F293">
        <v>3.39</v>
      </c>
      <c r="G293" s="8">
        <v>17850</v>
      </c>
      <c r="H293" t="s">
        <v>10</v>
      </c>
    </row>
    <row r="294" spans="1:8" x14ac:dyDescent="0.25">
      <c r="A294" s="5">
        <v>536396</v>
      </c>
      <c r="B294" s="6" t="s">
        <v>16</v>
      </c>
      <c r="C294" t="s">
        <v>17</v>
      </c>
      <c r="D294">
        <v>6</v>
      </c>
      <c r="E294" s="7">
        <v>40513.45208333333</v>
      </c>
      <c r="F294">
        <v>3.39</v>
      </c>
      <c r="G294" s="8">
        <v>17850</v>
      </c>
      <c r="H294" t="s">
        <v>10</v>
      </c>
    </row>
    <row r="295" spans="1:8" x14ac:dyDescent="0.25">
      <c r="A295" s="5">
        <v>536396</v>
      </c>
      <c r="B295" s="6">
        <v>22752</v>
      </c>
      <c r="C295" t="s">
        <v>18</v>
      </c>
      <c r="D295">
        <v>2</v>
      </c>
      <c r="E295" s="7">
        <v>40513.45208333333</v>
      </c>
      <c r="F295">
        <v>7.65</v>
      </c>
      <c r="G295" s="8">
        <v>17850</v>
      </c>
      <c r="H295" t="s">
        <v>10</v>
      </c>
    </row>
    <row r="296" spans="1:8" x14ac:dyDescent="0.25">
      <c r="A296" s="5">
        <v>536396</v>
      </c>
      <c r="B296" s="6">
        <v>22803</v>
      </c>
      <c r="C296" t="s">
        <v>249</v>
      </c>
      <c r="D296">
        <v>2</v>
      </c>
      <c r="E296" s="7">
        <v>40513.45208333333</v>
      </c>
      <c r="F296">
        <v>35.75</v>
      </c>
      <c r="G296" s="8">
        <v>17850</v>
      </c>
      <c r="H296" t="s">
        <v>10</v>
      </c>
    </row>
    <row r="297" spans="1:8" x14ac:dyDescent="0.25">
      <c r="A297" s="5">
        <v>536396</v>
      </c>
      <c r="B297" s="6">
        <v>21730</v>
      </c>
      <c r="C297" t="s">
        <v>19</v>
      </c>
      <c r="D297">
        <v>6</v>
      </c>
      <c r="E297" s="7">
        <v>40513.45208333333</v>
      </c>
      <c r="F297">
        <v>4.25</v>
      </c>
      <c r="G297" s="8">
        <v>17850</v>
      </c>
      <c r="H297" t="s">
        <v>10</v>
      </c>
    </row>
    <row r="298" spans="1:8" x14ac:dyDescent="0.25">
      <c r="A298" s="5">
        <v>536397</v>
      </c>
      <c r="B298" s="6" t="s">
        <v>250</v>
      </c>
      <c r="C298" t="s">
        <v>251</v>
      </c>
      <c r="D298">
        <v>12</v>
      </c>
      <c r="E298" s="7">
        <v>40513.45208333333</v>
      </c>
      <c r="F298">
        <v>4.6500000000000004</v>
      </c>
      <c r="G298" s="8">
        <v>17924</v>
      </c>
      <c r="H298" t="s">
        <v>10</v>
      </c>
    </row>
    <row r="299" spans="1:8" x14ac:dyDescent="0.25">
      <c r="A299" s="5">
        <v>536397</v>
      </c>
      <c r="B299" s="6" t="s">
        <v>151</v>
      </c>
      <c r="C299" t="s">
        <v>152</v>
      </c>
      <c r="D299">
        <v>48</v>
      </c>
      <c r="E299" s="7">
        <v>40513.45208333333</v>
      </c>
      <c r="F299">
        <v>4.6500000000000004</v>
      </c>
      <c r="G299" s="8">
        <v>17924</v>
      </c>
      <c r="H299" t="s">
        <v>10</v>
      </c>
    </row>
    <row r="300" spans="1:8" x14ac:dyDescent="0.25">
      <c r="A300" s="5">
        <v>536398</v>
      </c>
      <c r="B300" s="6">
        <v>21980</v>
      </c>
      <c r="C300" t="s">
        <v>222</v>
      </c>
      <c r="D300">
        <v>24</v>
      </c>
      <c r="E300" s="7">
        <v>40513.452777777777</v>
      </c>
      <c r="F300">
        <v>0.28999999999999998</v>
      </c>
      <c r="G300" s="8">
        <v>13448</v>
      </c>
      <c r="H300" t="s">
        <v>10</v>
      </c>
    </row>
    <row r="301" spans="1:8" x14ac:dyDescent="0.25">
      <c r="A301" s="5">
        <v>536398</v>
      </c>
      <c r="B301" s="6">
        <v>21844</v>
      </c>
      <c r="C301" t="s">
        <v>252</v>
      </c>
      <c r="D301">
        <v>6</v>
      </c>
      <c r="E301" s="7">
        <v>40513.452777777777</v>
      </c>
      <c r="F301">
        <v>2.95</v>
      </c>
      <c r="G301" s="8">
        <v>13448</v>
      </c>
      <c r="H301" t="s">
        <v>10</v>
      </c>
    </row>
    <row r="302" spans="1:8" x14ac:dyDescent="0.25">
      <c r="A302" s="5">
        <v>536398</v>
      </c>
      <c r="B302" s="6">
        <v>22468</v>
      </c>
      <c r="C302" t="s">
        <v>253</v>
      </c>
      <c r="D302">
        <v>4</v>
      </c>
      <c r="E302" s="7">
        <v>40513.452777777777</v>
      </c>
      <c r="F302">
        <v>6.75</v>
      </c>
      <c r="G302" s="8">
        <v>13448</v>
      </c>
      <c r="H302" t="s">
        <v>10</v>
      </c>
    </row>
    <row r="303" spans="1:8" x14ac:dyDescent="0.25">
      <c r="A303" s="5">
        <v>536398</v>
      </c>
      <c r="B303" s="6">
        <v>22637</v>
      </c>
      <c r="C303" t="s">
        <v>110</v>
      </c>
      <c r="D303">
        <v>8</v>
      </c>
      <c r="E303" s="7">
        <v>40513.452777777777</v>
      </c>
      <c r="F303">
        <v>2.5499999999999998</v>
      </c>
      <c r="G303" s="8">
        <v>13448</v>
      </c>
      <c r="H303" t="s">
        <v>10</v>
      </c>
    </row>
    <row r="304" spans="1:8" x14ac:dyDescent="0.25">
      <c r="A304" s="5">
        <v>536398</v>
      </c>
      <c r="B304" s="6">
        <v>22752</v>
      </c>
      <c r="C304" t="s">
        <v>18</v>
      </c>
      <c r="D304">
        <v>6</v>
      </c>
      <c r="E304" s="7">
        <v>40513.452777777777</v>
      </c>
      <c r="F304">
        <v>8.5</v>
      </c>
      <c r="G304" s="8">
        <v>13448</v>
      </c>
      <c r="H304" t="s">
        <v>10</v>
      </c>
    </row>
    <row r="305" spans="1:8" x14ac:dyDescent="0.25">
      <c r="A305" s="5">
        <v>536398</v>
      </c>
      <c r="B305" s="6">
        <v>48185</v>
      </c>
      <c r="C305" t="s">
        <v>254</v>
      </c>
      <c r="D305">
        <v>2</v>
      </c>
      <c r="E305" s="7">
        <v>40513.452777777777</v>
      </c>
      <c r="F305">
        <v>7.95</v>
      </c>
      <c r="G305" s="8">
        <v>13448</v>
      </c>
      <c r="H305" t="s">
        <v>10</v>
      </c>
    </row>
    <row r="306" spans="1:8" x14ac:dyDescent="0.25">
      <c r="A306" s="5">
        <v>536398</v>
      </c>
      <c r="B306" s="6">
        <v>22632</v>
      </c>
      <c r="C306" t="s">
        <v>239</v>
      </c>
      <c r="D306">
        <v>12</v>
      </c>
      <c r="E306" s="7">
        <v>40513.452777777777</v>
      </c>
      <c r="F306">
        <v>2.1</v>
      </c>
      <c r="G306" s="8">
        <v>13448</v>
      </c>
      <c r="H306" t="s">
        <v>10</v>
      </c>
    </row>
    <row r="307" spans="1:8" x14ac:dyDescent="0.25">
      <c r="A307" s="5">
        <v>536398</v>
      </c>
      <c r="B307" s="6">
        <v>22866</v>
      </c>
      <c r="C307" t="s">
        <v>237</v>
      </c>
      <c r="D307">
        <v>12</v>
      </c>
      <c r="E307" s="7">
        <v>40513.452777777777</v>
      </c>
      <c r="F307">
        <v>2.1</v>
      </c>
      <c r="G307" s="8">
        <v>13448</v>
      </c>
      <c r="H307" t="s">
        <v>10</v>
      </c>
    </row>
    <row r="308" spans="1:8" x14ac:dyDescent="0.25">
      <c r="A308" s="5">
        <v>536398</v>
      </c>
      <c r="B308" s="6">
        <v>22865</v>
      </c>
      <c r="C308" t="s">
        <v>238</v>
      </c>
      <c r="D308">
        <v>12</v>
      </c>
      <c r="E308" s="7">
        <v>40513.452777777777</v>
      </c>
      <c r="F308">
        <v>2.1</v>
      </c>
      <c r="G308" s="8">
        <v>13448</v>
      </c>
      <c r="H308" t="s">
        <v>10</v>
      </c>
    </row>
    <row r="309" spans="1:8" x14ac:dyDescent="0.25">
      <c r="A309" s="5">
        <v>536398</v>
      </c>
      <c r="B309" s="6">
        <v>21232</v>
      </c>
      <c r="C309" t="s">
        <v>255</v>
      </c>
      <c r="D309">
        <v>12</v>
      </c>
      <c r="E309" s="7">
        <v>40513.452777777777</v>
      </c>
      <c r="F309">
        <v>1.25</v>
      </c>
      <c r="G309" s="8">
        <v>13448</v>
      </c>
      <c r="H309" t="s">
        <v>10</v>
      </c>
    </row>
    <row r="310" spans="1:8" x14ac:dyDescent="0.25">
      <c r="A310" s="5">
        <v>536398</v>
      </c>
      <c r="B310" s="6">
        <v>22064</v>
      </c>
      <c r="C310" t="s">
        <v>256</v>
      </c>
      <c r="D310">
        <v>12</v>
      </c>
      <c r="E310" s="7">
        <v>40513.452777777777</v>
      </c>
      <c r="F310">
        <v>1.65</v>
      </c>
      <c r="G310" s="8">
        <v>13448</v>
      </c>
      <c r="H310" t="s">
        <v>10</v>
      </c>
    </row>
    <row r="311" spans="1:8" x14ac:dyDescent="0.25">
      <c r="A311" s="5">
        <v>536398</v>
      </c>
      <c r="B311" s="6">
        <v>22449</v>
      </c>
      <c r="C311" t="s">
        <v>257</v>
      </c>
      <c r="D311">
        <v>6</v>
      </c>
      <c r="E311" s="7">
        <v>40513.452777777777</v>
      </c>
      <c r="F311">
        <v>3.35</v>
      </c>
      <c r="G311" s="8">
        <v>13448</v>
      </c>
      <c r="H311" t="s">
        <v>10</v>
      </c>
    </row>
    <row r="312" spans="1:8" x14ac:dyDescent="0.25">
      <c r="A312" s="5">
        <v>536398</v>
      </c>
      <c r="B312" s="6">
        <v>22114</v>
      </c>
      <c r="C312" t="s">
        <v>73</v>
      </c>
      <c r="D312">
        <v>4</v>
      </c>
      <c r="E312" s="7">
        <v>40513.452777777777</v>
      </c>
      <c r="F312">
        <v>3.95</v>
      </c>
      <c r="G312" s="8">
        <v>13448</v>
      </c>
      <c r="H312" t="s">
        <v>10</v>
      </c>
    </row>
    <row r="313" spans="1:8" x14ac:dyDescent="0.25">
      <c r="A313" s="5">
        <v>536398</v>
      </c>
      <c r="B313" s="6">
        <v>22835</v>
      </c>
      <c r="C313" t="s">
        <v>258</v>
      </c>
      <c r="D313">
        <v>8</v>
      </c>
      <c r="E313" s="7">
        <v>40513.452777777777</v>
      </c>
      <c r="F313">
        <v>4.6500000000000004</v>
      </c>
      <c r="G313" s="8">
        <v>13448</v>
      </c>
      <c r="H313" t="s">
        <v>10</v>
      </c>
    </row>
    <row r="314" spans="1:8" x14ac:dyDescent="0.25">
      <c r="A314" s="5">
        <v>536398</v>
      </c>
      <c r="B314" s="6">
        <v>22112</v>
      </c>
      <c r="C314" t="s">
        <v>259</v>
      </c>
      <c r="D314">
        <v>9</v>
      </c>
      <c r="E314" s="7">
        <v>40513.452777777777</v>
      </c>
      <c r="F314">
        <v>4.95</v>
      </c>
      <c r="G314" s="8">
        <v>13448</v>
      </c>
      <c r="H314" t="s">
        <v>10</v>
      </c>
    </row>
    <row r="315" spans="1:8" x14ac:dyDescent="0.25">
      <c r="A315" s="5">
        <v>536398</v>
      </c>
      <c r="B315" s="6">
        <v>21479</v>
      </c>
      <c r="C315" t="s">
        <v>260</v>
      </c>
      <c r="D315">
        <v>4</v>
      </c>
      <c r="E315" s="7">
        <v>40513.452777777777</v>
      </c>
      <c r="F315">
        <v>3.75</v>
      </c>
      <c r="G315" s="8">
        <v>13448</v>
      </c>
      <c r="H315" t="s">
        <v>10</v>
      </c>
    </row>
    <row r="316" spans="1:8" x14ac:dyDescent="0.25">
      <c r="A316" s="5">
        <v>536398</v>
      </c>
      <c r="B316" s="6">
        <v>22111</v>
      </c>
      <c r="C316" t="s">
        <v>261</v>
      </c>
      <c r="D316">
        <v>9</v>
      </c>
      <c r="E316" s="7">
        <v>40513.452777777777</v>
      </c>
      <c r="F316">
        <v>4.95</v>
      </c>
      <c r="G316" s="8">
        <v>13448</v>
      </c>
      <c r="H316" t="s">
        <v>10</v>
      </c>
    </row>
    <row r="317" spans="1:8" x14ac:dyDescent="0.25">
      <c r="A317" s="5">
        <v>536399</v>
      </c>
      <c r="B317" s="6">
        <v>22632</v>
      </c>
      <c r="C317" t="s">
        <v>21</v>
      </c>
      <c r="D317">
        <v>6</v>
      </c>
      <c r="E317" s="7">
        <v>40513.452777777777</v>
      </c>
      <c r="F317">
        <v>1.85</v>
      </c>
      <c r="G317" s="8">
        <v>17850</v>
      </c>
      <c r="H317" t="s">
        <v>10</v>
      </c>
    </row>
    <row r="318" spans="1:8" x14ac:dyDescent="0.25">
      <c r="A318" s="5">
        <v>536399</v>
      </c>
      <c r="B318" s="6">
        <v>22633</v>
      </c>
      <c r="C318" t="s">
        <v>20</v>
      </c>
      <c r="D318">
        <v>6</v>
      </c>
      <c r="E318" s="7">
        <v>40513.452777777777</v>
      </c>
      <c r="F318">
        <v>1.85</v>
      </c>
      <c r="G318" s="8">
        <v>17850</v>
      </c>
      <c r="H318" t="s">
        <v>10</v>
      </c>
    </row>
    <row r="319" spans="1:8" x14ac:dyDescent="0.25">
      <c r="A319" s="5">
        <v>536400</v>
      </c>
      <c r="B319" s="6">
        <v>22969</v>
      </c>
      <c r="C319" t="s">
        <v>183</v>
      </c>
      <c r="D319">
        <v>12</v>
      </c>
      <c r="E319" s="7">
        <v>40513.453472222223</v>
      </c>
      <c r="F319">
        <v>1.45</v>
      </c>
      <c r="G319" s="8">
        <v>13448</v>
      </c>
      <c r="H319" t="s">
        <v>10</v>
      </c>
    </row>
    <row r="320" spans="1:8" x14ac:dyDescent="0.25">
      <c r="A320" s="5">
        <v>536401</v>
      </c>
      <c r="B320" s="6">
        <v>22110</v>
      </c>
      <c r="C320" t="s">
        <v>262</v>
      </c>
      <c r="D320">
        <v>1</v>
      </c>
      <c r="E320" s="7">
        <v>40513.472916666666</v>
      </c>
      <c r="F320">
        <v>2.5499999999999998</v>
      </c>
      <c r="G320" s="8">
        <v>15862</v>
      </c>
      <c r="H320" t="s">
        <v>10</v>
      </c>
    </row>
    <row r="321" spans="1:8" x14ac:dyDescent="0.25">
      <c r="A321" s="5">
        <v>536401</v>
      </c>
      <c r="B321" s="6">
        <v>22098</v>
      </c>
      <c r="C321" t="s">
        <v>263</v>
      </c>
      <c r="D321">
        <v>1</v>
      </c>
      <c r="E321" s="7">
        <v>40513.472916666666</v>
      </c>
      <c r="F321">
        <v>1.25</v>
      </c>
      <c r="G321" s="8">
        <v>15862</v>
      </c>
      <c r="H321" t="s">
        <v>10</v>
      </c>
    </row>
    <row r="322" spans="1:8" x14ac:dyDescent="0.25">
      <c r="A322" s="5">
        <v>536401</v>
      </c>
      <c r="B322" s="6">
        <v>22100</v>
      </c>
      <c r="C322" t="s">
        <v>264</v>
      </c>
      <c r="D322">
        <v>2</v>
      </c>
      <c r="E322" s="7">
        <v>40513.472916666666</v>
      </c>
      <c r="F322">
        <v>1.25</v>
      </c>
      <c r="G322" s="8">
        <v>15862</v>
      </c>
      <c r="H322" t="s">
        <v>10</v>
      </c>
    </row>
    <row r="323" spans="1:8" x14ac:dyDescent="0.25">
      <c r="A323" s="5">
        <v>536401</v>
      </c>
      <c r="B323" s="6">
        <v>22766</v>
      </c>
      <c r="C323" t="s">
        <v>265</v>
      </c>
      <c r="D323">
        <v>1</v>
      </c>
      <c r="E323" s="7">
        <v>40513.472916666666</v>
      </c>
      <c r="F323">
        <v>2.95</v>
      </c>
      <c r="G323" s="8">
        <v>15862</v>
      </c>
      <c r="H323" t="s">
        <v>10</v>
      </c>
    </row>
    <row r="324" spans="1:8" x14ac:dyDescent="0.25">
      <c r="A324" s="5">
        <v>536401</v>
      </c>
      <c r="B324" s="6">
        <v>22451</v>
      </c>
      <c r="C324" t="s">
        <v>266</v>
      </c>
      <c r="D324">
        <v>1</v>
      </c>
      <c r="E324" s="7">
        <v>40513.472916666666</v>
      </c>
      <c r="F324">
        <v>3.35</v>
      </c>
      <c r="G324" s="8">
        <v>15862</v>
      </c>
      <c r="H324" t="s">
        <v>10</v>
      </c>
    </row>
    <row r="325" spans="1:8" x14ac:dyDescent="0.25">
      <c r="A325" s="5">
        <v>536401</v>
      </c>
      <c r="B325" s="6">
        <v>22549</v>
      </c>
      <c r="C325" t="s">
        <v>267</v>
      </c>
      <c r="D325">
        <v>1</v>
      </c>
      <c r="E325" s="7">
        <v>40513.472916666666</v>
      </c>
      <c r="F325">
        <v>1.45</v>
      </c>
      <c r="G325" s="8">
        <v>15862</v>
      </c>
      <c r="H325" t="s">
        <v>10</v>
      </c>
    </row>
    <row r="326" spans="1:8" x14ac:dyDescent="0.25">
      <c r="A326" s="5">
        <v>536401</v>
      </c>
      <c r="B326" s="6">
        <v>84744</v>
      </c>
      <c r="C326" t="s">
        <v>268</v>
      </c>
      <c r="D326">
        <v>1</v>
      </c>
      <c r="E326" s="7">
        <v>40513.472916666666</v>
      </c>
      <c r="F326">
        <v>1.25</v>
      </c>
      <c r="G326" s="8">
        <v>15862</v>
      </c>
      <c r="H326" t="s">
        <v>10</v>
      </c>
    </row>
    <row r="327" spans="1:8" x14ac:dyDescent="0.25">
      <c r="A327" s="5">
        <v>536401</v>
      </c>
      <c r="B327" s="6" t="s">
        <v>269</v>
      </c>
      <c r="C327" t="s">
        <v>270</v>
      </c>
      <c r="D327">
        <v>2</v>
      </c>
      <c r="E327" s="7">
        <v>40513.472916666666</v>
      </c>
      <c r="F327">
        <v>1.25</v>
      </c>
      <c r="G327" s="8">
        <v>15862</v>
      </c>
      <c r="H327" t="s">
        <v>10</v>
      </c>
    </row>
    <row r="328" spans="1:8" x14ac:dyDescent="0.25">
      <c r="A328" s="5">
        <v>536401</v>
      </c>
      <c r="B328" s="6">
        <v>21328</v>
      </c>
      <c r="C328" t="s">
        <v>271</v>
      </c>
      <c r="D328">
        <v>1</v>
      </c>
      <c r="E328" s="7">
        <v>40513.472916666666</v>
      </c>
      <c r="F328">
        <v>1.65</v>
      </c>
      <c r="G328" s="8">
        <v>15862</v>
      </c>
      <c r="H328" t="s">
        <v>10</v>
      </c>
    </row>
    <row r="329" spans="1:8" x14ac:dyDescent="0.25">
      <c r="A329" s="5">
        <v>536401</v>
      </c>
      <c r="B329" s="6">
        <v>22961</v>
      </c>
      <c r="C329" t="s">
        <v>100</v>
      </c>
      <c r="D329">
        <v>4</v>
      </c>
      <c r="E329" s="7">
        <v>40513.472916666666</v>
      </c>
      <c r="F329">
        <v>1.45</v>
      </c>
      <c r="G329" s="8">
        <v>15862</v>
      </c>
      <c r="H329" t="s">
        <v>10</v>
      </c>
    </row>
    <row r="330" spans="1:8" x14ac:dyDescent="0.25">
      <c r="A330" s="5">
        <v>536401</v>
      </c>
      <c r="B330" s="6" t="s">
        <v>272</v>
      </c>
      <c r="C330" t="s">
        <v>273</v>
      </c>
      <c r="D330">
        <v>1</v>
      </c>
      <c r="E330" s="7">
        <v>40513.472916666666</v>
      </c>
      <c r="F330">
        <v>1.25</v>
      </c>
      <c r="G330" s="8">
        <v>15862</v>
      </c>
      <c r="H330" t="s">
        <v>10</v>
      </c>
    </row>
    <row r="331" spans="1:8" x14ac:dyDescent="0.25">
      <c r="A331" s="5">
        <v>536401</v>
      </c>
      <c r="B331" s="6">
        <v>22473</v>
      </c>
      <c r="C331" t="s">
        <v>274</v>
      </c>
      <c r="D331">
        <v>1</v>
      </c>
      <c r="E331" s="7">
        <v>40513.472916666666</v>
      </c>
      <c r="F331">
        <v>4.95</v>
      </c>
      <c r="G331" s="8">
        <v>15862</v>
      </c>
      <c r="H331" t="s">
        <v>10</v>
      </c>
    </row>
    <row r="332" spans="1:8" x14ac:dyDescent="0.25">
      <c r="A332" s="5">
        <v>536401</v>
      </c>
      <c r="B332" s="6" t="s">
        <v>275</v>
      </c>
      <c r="C332" t="s">
        <v>276</v>
      </c>
      <c r="D332">
        <v>2</v>
      </c>
      <c r="E332" s="7">
        <v>40513.472916666666</v>
      </c>
      <c r="F332">
        <v>3.75</v>
      </c>
      <c r="G332" s="8">
        <v>15862</v>
      </c>
      <c r="H332" t="s">
        <v>10</v>
      </c>
    </row>
    <row r="333" spans="1:8" x14ac:dyDescent="0.25">
      <c r="A333" s="5">
        <v>536401</v>
      </c>
      <c r="B333" s="6" t="s">
        <v>277</v>
      </c>
      <c r="C333" t="s">
        <v>278</v>
      </c>
      <c r="D333">
        <v>2</v>
      </c>
      <c r="E333" s="7">
        <v>40513.472916666666</v>
      </c>
      <c r="F333">
        <v>1.25</v>
      </c>
      <c r="G333" s="8">
        <v>15862</v>
      </c>
      <c r="H333" t="s">
        <v>10</v>
      </c>
    </row>
    <row r="334" spans="1:8" x14ac:dyDescent="0.25">
      <c r="A334" s="5">
        <v>536401</v>
      </c>
      <c r="B334" s="6">
        <v>22767</v>
      </c>
      <c r="C334" t="s">
        <v>279</v>
      </c>
      <c r="D334">
        <v>2</v>
      </c>
      <c r="E334" s="7">
        <v>40513.472916666666</v>
      </c>
      <c r="F334">
        <v>9.9499999999999993</v>
      </c>
      <c r="G334" s="8">
        <v>15862</v>
      </c>
      <c r="H334" t="s">
        <v>10</v>
      </c>
    </row>
    <row r="335" spans="1:8" x14ac:dyDescent="0.25">
      <c r="A335" s="5">
        <v>536401</v>
      </c>
      <c r="B335" s="6">
        <v>22768</v>
      </c>
      <c r="C335" t="s">
        <v>280</v>
      </c>
      <c r="D335">
        <v>1</v>
      </c>
      <c r="E335" s="7">
        <v>40513.472916666666</v>
      </c>
      <c r="F335">
        <v>9.9499999999999993</v>
      </c>
      <c r="G335" s="8">
        <v>15862</v>
      </c>
      <c r="H335" t="s">
        <v>10</v>
      </c>
    </row>
    <row r="336" spans="1:8" x14ac:dyDescent="0.25">
      <c r="A336" s="5">
        <v>536401</v>
      </c>
      <c r="B336" s="6">
        <v>21463</v>
      </c>
      <c r="C336" t="s">
        <v>281</v>
      </c>
      <c r="D336">
        <v>1</v>
      </c>
      <c r="E336" s="7">
        <v>40513.472916666666</v>
      </c>
      <c r="F336">
        <v>5.95</v>
      </c>
      <c r="G336" s="8">
        <v>15862</v>
      </c>
      <c r="H336" t="s">
        <v>10</v>
      </c>
    </row>
    <row r="337" spans="1:8" x14ac:dyDescent="0.25">
      <c r="A337" s="5">
        <v>536401</v>
      </c>
      <c r="B337" s="6">
        <v>21464</v>
      </c>
      <c r="C337" t="s">
        <v>282</v>
      </c>
      <c r="D337">
        <v>1</v>
      </c>
      <c r="E337" s="7">
        <v>40513.472916666666</v>
      </c>
      <c r="F337">
        <v>4.25</v>
      </c>
      <c r="G337" s="8">
        <v>15862</v>
      </c>
      <c r="H337" t="s">
        <v>10</v>
      </c>
    </row>
    <row r="338" spans="1:8" x14ac:dyDescent="0.25">
      <c r="A338" s="5">
        <v>536401</v>
      </c>
      <c r="B338" s="6">
        <v>20820</v>
      </c>
      <c r="C338" t="s">
        <v>283</v>
      </c>
      <c r="D338">
        <v>3</v>
      </c>
      <c r="E338" s="7">
        <v>40513.472916666666</v>
      </c>
      <c r="F338">
        <v>4.95</v>
      </c>
      <c r="G338" s="8">
        <v>15862</v>
      </c>
      <c r="H338" t="s">
        <v>10</v>
      </c>
    </row>
    <row r="339" spans="1:8" x14ac:dyDescent="0.25">
      <c r="A339" s="5">
        <v>536401</v>
      </c>
      <c r="B339" s="6">
        <v>85150</v>
      </c>
      <c r="C339" t="s">
        <v>284</v>
      </c>
      <c r="D339">
        <v>1</v>
      </c>
      <c r="E339" s="7">
        <v>40513.472916666666</v>
      </c>
      <c r="F339">
        <v>2.5499999999999998</v>
      </c>
      <c r="G339" s="8">
        <v>15862</v>
      </c>
      <c r="H339" t="s">
        <v>10</v>
      </c>
    </row>
    <row r="340" spans="1:8" x14ac:dyDescent="0.25">
      <c r="A340" s="5">
        <v>536401</v>
      </c>
      <c r="B340" s="6">
        <v>22117</v>
      </c>
      <c r="C340" t="s">
        <v>285</v>
      </c>
      <c r="D340">
        <v>1</v>
      </c>
      <c r="E340" s="7">
        <v>40513.472916666666</v>
      </c>
      <c r="F340">
        <v>2.95</v>
      </c>
      <c r="G340" s="8">
        <v>15862</v>
      </c>
      <c r="H340" t="s">
        <v>10</v>
      </c>
    </row>
    <row r="341" spans="1:8" x14ac:dyDescent="0.25">
      <c r="A341" s="5">
        <v>536401</v>
      </c>
      <c r="B341" s="6">
        <v>21169</v>
      </c>
      <c r="C341" t="s">
        <v>112</v>
      </c>
      <c r="D341">
        <v>2</v>
      </c>
      <c r="E341" s="7">
        <v>40513.472916666666</v>
      </c>
      <c r="F341">
        <v>1.69</v>
      </c>
      <c r="G341" s="8">
        <v>15862</v>
      </c>
      <c r="H341" t="s">
        <v>10</v>
      </c>
    </row>
    <row r="342" spans="1:8" x14ac:dyDescent="0.25">
      <c r="A342" s="5">
        <v>536401</v>
      </c>
      <c r="B342" s="6">
        <v>48129</v>
      </c>
      <c r="C342" t="s">
        <v>286</v>
      </c>
      <c r="D342">
        <v>1</v>
      </c>
      <c r="E342" s="7">
        <v>40513.472916666666</v>
      </c>
      <c r="F342">
        <v>7.95</v>
      </c>
      <c r="G342" s="8">
        <v>15862</v>
      </c>
      <c r="H342" t="s">
        <v>10</v>
      </c>
    </row>
    <row r="343" spans="1:8" x14ac:dyDescent="0.25">
      <c r="A343" s="5">
        <v>536401</v>
      </c>
      <c r="B343" s="6">
        <v>82580</v>
      </c>
      <c r="C343" t="s">
        <v>287</v>
      </c>
      <c r="D343">
        <v>1</v>
      </c>
      <c r="E343" s="7">
        <v>40513.472916666666</v>
      </c>
      <c r="F343">
        <v>0.55000000000000004</v>
      </c>
      <c r="G343" s="8">
        <v>15862</v>
      </c>
      <c r="H343" t="s">
        <v>10</v>
      </c>
    </row>
    <row r="344" spans="1:8" x14ac:dyDescent="0.25">
      <c r="A344" s="5">
        <v>536401</v>
      </c>
      <c r="B344" s="6">
        <v>82578</v>
      </c>
      <c r="C344" t="s">
        <v>288</v>
      </c>
      <c r="D344">
        <v>1</v>
      </c>
      <c r="E344" s="7">
        <v>40513.472916666666</v>
      </c>
      <c r="F344">
        <v>0.55000000000000004</v>
      </c>
      <c r="G344" s="8">
        <v>15862</v>
      </c>
      <c r="H344" t="s">
        <v>10</v>
      </c>
    </row>
    <row r="345" spans="1:8" x14ac:dyDescent="0.25">
      <c r="A345" s="5">
        <v>536401</v>
      </c>
      <c r="B345" s="6">
        <v>82581</v>
      </c>
      <c r="C345" t="s">
        <v>289</v>
      </c>
      <c r="D345">
        <v>2</v>
      </c>
      <c r="E345" s="7">
        <v>40513.472916666666</v>
      </c>
      <c r="F345">
        <v>0.55000000000000004</v>
      </c>
      <c r="G345" s="8">
        <v>15862</v>
      </c>
      <c r="H345" t="s">
        <v>10</v>
      </c>
    </row>
    <row r="346" spans="1:8" x14ac:dyDescent="0.25">
      <c r="A346" s="5">
        <v>536401</v>
      </c>
      <c r="B346" s="6">
        <v>22413</v>
      </c>
      <c r="C346" t="s">
        <v>290</v>
      </c>
      <c r="D346">
        <v>4</v>
      </c>
      <c r="E346" s="7">
        <v>40513.472916666666</v>
      </c>
      <c r="F346">
        <v>2.95</v>
      </c>
      <c r="G346" s="8">
        <v>15862</v>
      </c>
      <c r="H346" t="s">
        <v>10</v>
      </c>
    </row>
    <row r="347" spans="1:8" x14ac:dyDescent="0.25">
      <c r="A347" s="5">
        <v>536401</v>
      </c>
      <c r="B347" s="6">
        <v>21907</v>
      </c>
      <c r="C347" t="s">
        <v>291</v>
      </c>
      <c r="D347">
        <v>2</v>
      </c>
      <c r="E347" s="7">
        <v>40513.472916666666</v>
      </c>
      <c r="F347">
        <v>2.1</v>
      </c>
      <c r="G347" s="8">
        <v>15862</v>
      </c>
      <c r="H347" t="s">
        <v>10</v>
      </c>
    </row>
    <row r="348" spans="1:8" x14ac:dyDescent="0.25">
      <c r="A348" s="5">
        <v>536401</v>
      </c>
      <c r="B348" s="6">
        <v>22441</v>
      </c>
      <c r="C348" t="s">
        <v>292</v>
      </c>
      <c r="D348">
        <v>1</v>
      </c>
      <c r="E348" s="7">
        <v>40513.472916666666</v>
      </c>
      <c r="F348">
        <v>2.1</v>
      </c>
      <c r="G348" s="8">
        <v>15862</v>
      </c>
      <c r="H348" t="s">
        <v>10</v>
      </c>
    </row>
    <row r="349" spans="1:8" x14ac:dyDescent="0.25">
      <c r="A349" s="5">
        <v>536401</v>
      </c>
      <c r="B349" s="6">
        <v>21122</v>
      </c>
      <c r="C349" t="s">
        <v>293</v>
      </c>
      <c r="D349">
        <v>1</v>
      </c>
      <c r="E349" s="7">
        <v>40513.472916666666</v>
      </c>
      <c r="F349">
        <v>1.25</v>
      </c>
      <c r="G349" s="8">
        <v>15862</v>
      </c>
      <c r="H349" t="s">
        <v>10</v>
      </c>
    </row>
    <row r="350" spans="1:8" x14ac:dyDescent="0.25">
      <c r="A350" s="5">
        <v>536401</v>
      </c>
      <c r="B350" s="6">
        <v>22851</v>
      </c>
      <c r="C350" t="s">
        <v>294</v>
      </c>
      <c r="D350">
        <v>1</v>
      </c>
      <c r="E350" s="7">
        <v>40513.472916666666</v>
      </c>
      <c r="F350">
        <v>0.85</v>
      </c>
      <c r="G350" s="8">
        <v>15862</v>
      </c>
      <c r="H350" t="s">
        <v>10</v>
      </c>
    </row>
    <row r="351" spans="1:8" x14ac:dyDescent="0.25">
      <c r="A351" s="5">
        <v>536401</v>
      </c>
      <c r="B351" s="6">
        <v>84991</v>
      </c>
      <c r="C351" t="s">
        <v>91</v>
      </c>
      <c r="D351">
        <v>3</v>
      </c>
      <c r="E351" s="7">
        <v>40513.472916666666</v>
      </c>
      <c r="F351">
        <v>0.55000000000000004</v>
      </c>
      <c r="G351" s="8">
        <v>15862</v>
      </c>
      <c r="H351" t="s">
        <v>10</v>
      </c>
    </row>
    <row r="352" spans="1:8" x14ac:dyDescent="0.25">
      <c r="A352" s="5">
        <v>536401</v>
      </c>
      <c r="B352" s="6">
        <v>22810</v>
      </c>
      <c r="C352" t="s">
        <v>295</v>
      </c>
      <c r="D352">
        <v>1</v>
      </c>
      <c r="E352" s="7">
        <v>40513.472916666666</v>
      </c>
      <c r="F352">
        <v>2.95</v>
      </c>
      <c r="G352" s="8">
        <v>15862</v>
      </c>
      <c r="H352" t="s">
        <v>10</v>
      </c>
    </row>
    <row r="353" spans="1:8" x14ac:dyDescent="0.25">
      <c r="A353" s="5">
        <v>536401</v>
      </c>
      <c r="B353" s="6">
        <v>22809</v>
      </c>
      <c r="C353" t="s">
        <v>296</v>
      </c>
      <c r="D353">
        <v>1</v>
      </c>
      <c r="E353" s="7">
        <v>40513.472916666666</v>
      </c>
      <c r="F353">
        <v>2.95</v>
      </c>
      <c r="G353" s="8">
        <v>15862</v>
      </c>
      <c r="H353" t="s">
        <v>10</v>
      </c>
    </row>
    <row r="354" spans="1:8" x14ac:dyDescent="0.25">
      <c r="A354" s="5">
        <v>536401</v>
      </c>
      <c r="B354" s="6">
        <v>22435</v>
      </c>
      <c r="C354" t="s">
        <v>297</v>
      </c>
      <c r="D354">
        <v>2</v>
      </c>
      <c r="E354" s="7">
        <v>40513.472916666666</v>
      </c>
      <c r="F354">
        <v>1.25</v>
      </c>
      <c r="G354" s="8">
        <v>15862</v>
      </c>
      <c r="H354" t="s">
        <v>10</v>
      </c>
    </row>
    <row r="355" spans="1:8" x14ac:dyDescent="0.25">
      <c r="A355" s="5">
        <v>536401</v>
      </c>
      <c r="B355" s="6">
        <v>20966</v>
      </c>
      <c r="C355" t="s">
        <v>298</v>
      </c>
      <c r="D355">
        <v>3</v>
      </c>
      <c r="E355" s="7">
        <v>40513.472916666666</v>
      </c>
      <c r="F355">
        <v>1.25</v>
      </c>
      <c r="G355" s="8">
        <v>15862</v>
      </c>
      <c r="H355" t="s">
        <v>10</v>
      </c>
    </row>
    <row r="356" spans="1:8" x14ac:dyDescent="0.25">
      <c r="A356" s="5">
        <v>536401</v>
      </c>
      <c r="B356" s="6">
        <v>20963</v>
      </c>
      <c r="C356" t="s">
        <v>299</v>
      </c>
      <c r="D356">
        <v>1</v>
      </c>
      <c r="E356" s="7">
        <v>40513.472916666666</v>
      </c>
      <c r="F356">
        <v>1.25</v>
      </c>
      <c r="G356" s="8">
        <v>15862</v>
      </c>
      <c r="H356" t="s">
        <v>10</v>
      </c>
    </row>
    <row r="357" spans="1:8" x14ac:dyDescent="0.25">
      <c r="A357" s="5">
        <v>536401</v>
      </c>
      <c r="B357" s="6">
        <v>20961</v>
      </c>
      <c r="C357" t="s">
        <v>300</v>
      </c>
      <c r="D357">
        <v>1</v>
      </c>
      <c r="E357" s="7">
        <v>40513.472916666666</v>
      </c>
      <c r="F357">
        <v>1.25</v>
      </c>
      <c r="G357" s="8">
        <v>15862</v>
      </c>
      <c r="H357" t="s">
        <v>10</v>
      </c>
    </row>
    <row r="358" spans="1:8" x14ac:dyDescent="0.25">
      <c r="A358" s="5">
        <v>536401</v>
      </c>
      <c r="B358" s="6">
        <v>22068</v>
      </c>
      <c r="C358" t="s">
        <v>301</v>
      </c>
      <c r="D358">
        <v>2</v>
      </c>
      <c r="E358" s="7">
        <v>40513.472916666666</v>
      </c>
      <c r="F358">
        <v>1.65</v>
      </c>
      <c r="G358" s="8">
        <v>15862</v>
      </c>
      <c r="H358" t="s">
        <v>10</v>
      </c>
    </row>
    <row r="359" spans="1:8" x14ac:dyDescent="0.25">
      <c r="A359" s="5">
        <v>536401</v>
      </c>
      <c r="B359" s="6">
        <v>21743</v>
      </c>
      <c r="C359" t="s">
        <v>302</v>
      </c>
      <c r="D359">
        <v>2</v>
      </c>
      <c r="E359" s="7">
        <v>40513.472916666666</v>
      </c>
      <c r="F359">
        <v>2.95</v>
      </c>
      <c r="G359" s="8">
        <v>15862</v>
      </c>
      <c r="H359" t="s">
        <v>10</v>
      </c>
    </row>
    <row r="360" spans="1:8" x14ac:dyDescent="0.25">
      <c r="A360" s="5">
        <v>536401</v>
      </c>
      <c r="B360" s="6">
        <v>21744</v>
      </c>
      <c r="C360" t="s">
        <v>303</v>
      </c>
      <c r="D360">
        <v>2</v>
      </c>
      <c r="E360" s="7">
        <v>40513.472916666666</v>
      </c>
      <c r="F360">
        <v>2.95</v>
      </c>
      <c r="G360" s="8">
        <v>15862</v>
      </c>
      <c r="H360" t="s">
        <v>10</v>
      </c>
    </row>
    <row r="361" spans="1:8" x14ac:dyDescent="0.25">
      <c r="A361" s="5">
        <v>536401</v>
      </c>
      <c r="B361" s="6" t="s">
        <v>304</v>
      </c>
      <c r="C361" t="s">
        <v>305</v>
      </c>
      <c r="D361">
        <v>1</v>
      </c>
      <c r="E361" s="7">
        <v>40513.472916666666</v>
      </c>
      <c r="F361">
        <v>5.95</v>
      </c>
      <c r="G361" s="8">
        <v>15862</v>
      </c>
      <c r="H361" t="s">
        <v>10</v>
      </c>
    </row>
    <row r="362" spans="1:8" x14ac:dyDescent="0.25">
      <c r="A362" s="5">
        <v>536401</v>
      </c>
      <c r="B362" s="6">
        <v>21592</v>
      </c>
      <c r="C362" t="s">
        <v>306</v>
      </c>
      <c r="D362">
        <v>1</v>
      </c>
      <c r="E362" s="7">
        <v>40513.472916666666</v>
      </c>
      <c r="F362">
        <v>1.25</v>
      </c>
      <c r="G362" s="8">
        <v>15862</v>
      </c>
      <c r="H362" t="s">
        <v>10</v>
      </c>
    </row>
    <row r="363" spans="1:8" x14ac:dyDescent="0.25">
      <c r="A363" s="5">
        <v>536401</v>
      </c>
      <c r="B363" s="6">
        <v>21587</v>
      </c>
      <c r="C363" t="s">
        <v>307</v>
      </c>
      <c r="D363">
        <v>2</v>
      </c>
      <c r="E363" s="7">
        <v>40513.472916666666</v>
      </c>
      <c r="F363">
        <v>2.5499999999999998</v>
      </c>
      <c r="G363" s="8">
        <v>15862</v>
      </c>
      <c r="H363" t="s">
        <v>10</v>
      </c>
    </row>
    <row r="364" spans="1:8" x14ac:dyDescent="0.25">
      <c r="A364" s="5">
        <v>536401</v>
      </c>
      <c r="B364" s="6">
        <v>20992</v>
      </c>
      <c r="C364" t="s">
        <v>308</v>
      </c>
      <c r="D364">
        <v>9</v>
      </c>
      <c r="E364" s="7">
        <v>40513.472916666666</v>
      </c>
      <c r="F364">
        <v>0.85</v>
      </c>
      <c r="G364" s="8">
        <v>15862</v>
      </c>
      <c r="H364" t="s">
        <v>10</v>
      </c>
    </row>
    <row r="365" spans="1:8" x14ac:dyDescent="0.25">
      <c r="A365" s="5">
        <v>536401</v>
      </c>
      <c r="B365" s="6">
        <v>22662</v>
      </c>
      <c r="C365" t="s">
        <v>170</v>
      </c>
      <c r="D365">
        <v>1</v>
      </c>
      <c r="E365" s="7">
        <v>40513.472916666666</v>
      </c>
      <c r="F365">
        <v>1.65</v>
      </c>
      <c r="G365" s="8">
        <v>15862</v>
      </c>
      <c r="H365" t="s">
        <v>10</v>
      </c>
    </row>
    <row r="366" spans="1:8" x14ac:dyDescent="0.25">
      <c r="A366" s="5">
        <v>536401</v>
      </c>
      <c r="B366" s="6" t="s">
        <v>8</v>
      </c>
      <c r="C366" t="s">
        <v>9</v>
      </c>
      <c r="D366">
        <v>4</v>
      </c>
      <c r="E366" s="7">
        <v>40513.472916666666</v>
      </c>
      <c r="F366">
        <v>2.95</v>
      </c>
      <c r="G366" s="8">
        <v>15862</v>
      </c>
      <c r="H366" t="s">
        <v>10</v>
      </c>
    </row>
    <row r="367" spans="1:8" x14ac:dyDescent="0.25">
      <c r="A367" s="5">
        <v>536401</v>
      </c>
      <c r="B367" s="6">
        <v>22804</v>
      </c>
      <c r="C367" t="s">
        <v>309</v>
      </c>
      <c r="D367">
        <v>3</v>
      </c>
      <c r="E367" s="7">
        <v>40513.472916666666</v>
      </c>
      <c r="F367">
        <v>2.95</v>
      </c>
      <c r="G367" s="8">
        <v>15862</v>
      </c>
      <c r="H367" t="s">
        <v>10</v>
      </c>
    </row>
    <row r="368" spans="1:8" x14ac:dyDescent="0.25">
      <c r="A368" s="5">
        <v>536401</v>
      </c>
      <c r="B368" s="6">
        <v>82483</v>
      </c>
      <c r="C368" t="s">
        <v>67</v>
      </c>
      <c r="D368">
        <v>1</v>
      </c>
      <c r="E368" s="7">
        <v>40513.472916666666</v>
      </c>
      <c r="F368">
        <v>5.95</v>
      </c>
      <c r="G368" s="8">
        <v>15862</v>
      </c>
      <c r="H368" t="s">
        <v>10</v>
      </c>
    </row>
    <row r="369" spans="1:8" x14ac:dyDescent="0.25">
      <c r="A369" s="5">
        <v>536401</v>
      </c>
      <c r="B369" s="6">
        <v>20749</v>
      </c>
      <c r="C369" t="s">
        <v>310</v>
      </c>
      <c r="D369">
        <v>1</v>
      </c>
      <c r="E369" s="7">
        <v>40513.472916666666</v>
      </c>
      <c r="F369">
        <v>7.95</v>
      </c>
      <c r="G369" s="8">
        <v>15862</v>
      </c>
      <c r="H369" t="s">
        <v>10</v>
      </c>
    </row>
    <row r="370" spans="1:8" x14ac:dyDescent="0.25">
      <c r="A370" s="5">
        <v>536401</v>
      </c>
      <c r="B370" s="6">
        <v>20725</v>
      </c>
      <c r="C370" t="s">
        <v>85</v>
      </c>
      <c r="D370">
        <v>1</v>
      </c>
      <c r="E370" s="7">
        <v>40513.472916666666</v>
      </c>
      <c r="F370">
        <v>1.65</v>
      </c>
      <c r="G370" s="8">
        <v>15862</v>
      </c>
      <c r="H370" t="s">
        <v>10</v>
      </c>
    </row>
    <row r="371" spans="1:8" x14ac:dyDescent="0.25">
      <c r="A371" s="5">
        <v>536401</v>
      </c>
      <c r="B371" s="6">
        <v>22382</v>
      </c>
      <c r="C371" t="s">
        <v>311</v>
      </c>
      <c r="D371">
        <v>2</v>
      </c>
      <c r="E371" s="7">
        <v>40513.472916666666</v>
      </c>
      <c r="F371">
        <v>1.65</v>
      </c>
      <c r="G371" s="8">
        <v>15862</v>
      </c>
      <c r="H371" t="s">
        <v>10</v>
      </c>
    </row>
    <row r="372" spans="1:8" x14ac:dyDescent="0.25">
      <c r="A372" s="5">
        <v>536401</v>
      </c>
      <c r="B372" s="6">
        <v>20726</v>
      </c>
      <c r="C372" t="s">
        <v>312</v>
      </c>
      <c r="D372">
        <v>1</v>
      </c>
      <c r="E372" s="7">
        <v>40513.472916666666</v>
      </c>
      <c r="F372">
        <v>1.65</v>
      </c>
      <c r="G372" s="8">
        <v>15862</v>
      </c>
      <c r="H372" t="s">
        <v>10</v>
      </c>
    </row>
    <row r="373" spans="1:8" x14ac:dyDescent="0.25">
      <c r="A373" s="5">
        <v>536401</v>
      </c>
      <c r="B373" s="6">
        <v>22384</v>
      </c>
      <c r="C373" t="s">
        <v>313</v>
      </c>
      <c r="D373">
        <v>1</v>
      </c>
      <c r="E373" s="7">
        <v>40513.472916666666</v>
      </c>
      <c r="F373">
        <v>1.65</v>
      </c>
      <c r="G373" s="8">
        <v>15862</v>
      </c>
      <c r="H373" t="s">
        <v>10</v>
      </c>
    </row>
    <row r="374" spans="1:8" x14ac:dyDescent="0.25">
      <c r="A374" s="5">
        <v>536401</v>
      </c>
      <c r="B374" s="6">
        <v>22467</v>
      </c>
      <c r="C374" t="s">
        <v>314</v>
      </c>
      <c r="D374">
        <v>5</v>
      </c>
      <c r="E374" s="7">
        <v>40513.472916666666</v>
      </c>
      <c r="F374">
        <v>2.5499999999999998</v>
      </c>
      <c r="G374" s="8">
        <v>15862</v>
      </c>
      <c r="H374" t="s">
        <v>10</v>
      </c>
    </row>
    <row r="375" spans="1:8" x14ac:dyDescent="0.25">
      <c r="A375" s="5">
        <v>536401</v>
      </c>
      <c r="B375" s="6" t="s">
        <v>315</v>
      </c>
      <c r="C375" t="s">
        <v>316</v>
      </c>
      <c r="D375">
        <v>3</v>
      </c>
      <c r="E375" s="7">
        <v>40513.472916666666</v>
      </c>
      <c r="F375">
        <v>2.95</v>
      </c>
      <c r="G375" s="8">
        <v>15862</v>
      </c>
      <c r="H375" t="s">
        <v>10</v>
      </c>
    </row>
    <row r="376" spans="1:8" x14ac:dyDescent="0.25">
      <c r="A376" s="5">
        <v>536401</v>
      </c>
      <c r="B376" s="6" t="s">
        <v>317</v>
      </c>
      <c r="C376" t="s">
        <v>318</v>
      </c>
      <c r="D376">
        <v>3</v>
      </c>
      <c r="E376" s="7">
        <v>40513.472916666666</v>
      </c>
      <c r="F376">
        <v>2.95</v>
      </c>
      <c r="G376" s="8">
        <v>15862</v>
      </c>
      <c r="H376" t="s">
        <v>10</v>
      </c>
    </row>
    <row r="377" spans="1:8" x14ac:dyDescent="0.25">
      <c r="A377" s="5">
        <v>536401</v>
      </c>
      <c r="B377" s="6">
        <v>21108</v>
      </c>
      <c r="C377" t="s">
        <v>319</v>
      </c>
      <c r="D377">
        <v>9</v>
      </c>
      <c r="E377" s="7">
        <v>40513.472916666666</v>
      </c>
      <c r="F377">
        <v>2.5499999999999998</v>
      </c>
      <c r="G377" s="8">
        <v>15862</v>
      </c>
      <c r="H377" t="s">
        <v>10</v>
      </c>
    </row>
    <row r="378" spans="1:8" x14ac:dyDescent="0.25">
      <c r="A378" s="5">
        <v>536401</v>
      </c>
      <c r="B378" s="6">
        <v>22848</v>
      </c>
      <c r="C378" t="s">
        <v>320</v>
      </c>
      <c r="D378">
        <v>1</v>
      </c>
      <c r="E378" s="7">
        <v>40513.472916666666</v>
      </c>
      <c r="F378">
        <v>16.95</v>
      </c>
      <c r="G378" s="8">
        <v>15862</v>
      </c>
      <c r="H378" t="s">
        <v>10</v>
      </c>
    </row>
    <row r="379" spans="1:8" x14ac:dyDescent="0.25">
      <c r="A379" s="5">
        <v>536401</v>
      </c>
      <c r="B379" s="6">
        <v>21033</v>
      </c>
      <c r="C379" t="s">
        <v>78</v>
      </c>
      <c r="D379">
        <v>4</v>
      </c>
      <c r="E379" s="7">
        <v>40513.472916666666</v>
      </c>
      <c r="F379">
        <v>2.95</v>
      </c>
      <c r="G379" s="8">
        <v>15862</v>
      </c>
      <c r="H379" t="s">
        <v>10</v>
      </c>
    </row>
    <row r="380" spans="1:8" x14ac:dyDescent="0.25">
      <c r="A380" s="5">
        <v>536401</v>
      </c>
      <c r="B380" s="6" t="s">
        <v>321</v>
      </c>
      <c r="C380" t="s">
        <v>322</v>
      </c>
      <c r="D380">
        <v>1</v>
      </c>
      <c r="E380" s="7">
        <v>40513.472916666666</v>
      </c>
      <c r="F380">
        <v>10.65</v>
      </c>
      <c r="G380" s="8">
        <v>15862</v>
      </c>
      <c r="H380" t="s">
        <v>10</v>
      </c>
    </row>
    <row r="381" spans="1:8" x14ac:dyDescent="0.25">
      <c r="A381" s="5">
        <v>536401</v>
      </c>
      <c r="B381" s="6" t="s">
        <v>215</v>
      </c>
      <c r="C381" t="s">
        <v>216</v>
      </c>
      <c r="D381">
        <v>1</v>
      </c>
      <c r="E381" s="7">
        <v>40513.472916666666</v>
      </c>
      <c r="F381">
        <v>4.25</v>
      </c>
      <c r="G381" s="8">
        <v>15862</v>
      </c>
      <c r="H381" t="s">
        <v>10</v>
      </c>
    </row>
    <row r="382" spans="1:8" x14ac:dyDescent="0.25">
      <c r="A382" s="5">
        <v>536401</v>
      </c>
      <c r="B382" s="6">
        <v>22428</v>
      </c>
      <c r="C382" t="s">
        <v>164</v>
      </c>
      <c r="D382">
        <v>2</v>
      </c>
      <c r="E382" s="7">
        <v>40513.472916666666</v>
      </c>
      <c r="F382">
        <v>6.95</v>
      </c>
      <c r="G382" s="8">
        <v>15862</v>
      </c>
      <c r="H382" t="s">
        <v>10</v>
      </c>
    </row>
    <row r="383" spans="1:8" x14ac:dyDescent="0.25">
      <c r="A383" s="5">
        <v>536401</v>
      </c>
      <c r="B383" s="6">
        <v>22502</v>
      </c>
      <c r="C383" t="s">
        <v>233</v>
      </c>
      <c r="D383">
        <v>2</v>
      </c>
      <c r="E383" s="7">
        <v>40513.472916666666</v>
      </c>
      <c r="F383">
        <v>5.95</v>
      </c>
      <c r="G383" s="8">
        <v>15862</v>
      </c>
      <c r="H383" t="s">
        <v>10</v>
      </c>
    </row>
    <row r="384" spans="1:8" x14ac:dyDescent="0.25">
      <c r="A384" s="5">
        <v>536402</v>
      </c>
      <c r="B384" s="6">
        <v>22086</v>
      </c>
      <c r="C384" t="s">
        <v>61</v>
      </c>
      <c r="D384">
        <v>40</v>
      </c>
      <c r="E384" s="7">
        <v>40513.473611111112</v>
      </c>
      <c r="F384">
        <v>2.5499999999999998</v>
      </c>
      <c r="G384" s="8">
        <v>15513</v>
      </c>
      <c r="H384" t="s">
        <v>10</v>
      </c>
    </row>
    <row r="385" spans="1:8" x14ac:dyDescent="0.25">
      <c r="A385" s="5">
        <v>536402</v>
      </c>
      <c r="B385" s="6">
        <v>22910</v>
      </c>
      <c r="C385" t="s">
        <v>206</v>
      </c>
      <c r="D385">
        <v>40</v>
      </c>
      <c r="E385" s="7">
        <v>40513.473611111112</v>
      </c>
      <c r="F385">
        <v>2.5499999999999998</v>
      </c>
      <c r="G385" s="8">
        <v>15513</v>
      </c>
      <c r="H385" t="s">
        <v>10</v>
      </c>
    </row>
    <row r="386" spans="1:8" x14ac:dyDescent="0.25">
      <c r="A386" s="5">
        <v>536402</v>
      </c>
      <c r="B386" s="6">
        <v>22837</v>
      </c>
      <c r="C386" t="s">
        <v>323</v>
      </c>
      <c r="D386">
        <v>36</v>
      </c>
      <c r="E386" s="7">
        <v>40513.473611111112</v>
      </c>
      <c r="F386">
        <v>4.25</v>
      </c>
      <c r="G386" s="8">
        <v>15513</v>
      </c>
      <c r="H386" t="s">
        <v>10</v>
      </c>
    </row>
    <row r="387" spans="1:8" x14ac:dyDescent="0.25">
      <c r="A387" s="5">
        <v>536403</v>
      </c>
      <c r="B387" s="6">
        <v>22867</v>
      </c>
      <c r="C387" t="s">
        <v>248</v>
      </c>
      <c r="D387">
        <v>96</v>
      </c>
      <c r="E387" s="7">
        <v>40513.477083333331</v>
      </c>
      <c r="F387">
        <v>1.85</v>
      </c>
      <c r="G387" s="8">
        <v>12791</v>
      </c>
      <c r="H387" t="s">
        <v>324</v>
      </c>
    </row>
    <row r="388" spans="1:8" x14ac:dyDescent="0.25">
      <c r="A388" s="5">
        <v>536403</v>
      </c>
      <c r="B388" s="6" t="s">
        <v>59</v>
      </c>
      <c r="C388" t="s">
        <v>60</v>
      </c>
      <c r="D388">
        <v>1</v>
      </c>
      <c r="E388" s="7">
        <v>40513.477083333331</v>
      </c>
      <c r="F388">
        <v>15</v>
      </c>
      <c r="G388" s="8">
        <v>12791</v>
      </c>
      <c r="H388" t="s">
        <v>324</v>
      </c>
    </row>
    <row r="389" spans="1:8" x14ac:dyDescent="0.25">
      <c r="A389" s="5">
        <v>536404</v>
      </c>
      <c r="B389" s="6">
        <v>22297</v>
      </c>
      <c r="C389" t="s">
        <v>325</v>
      </c>
      <c r="D389">
        <v>24</v>
      </c>
      <c r="E389" s="7">
        <v>40513.478472222225</v>
      </c>
      <c r="F389">
        <v>1.25</v>
      </c>
      <c r="G389" s="8">
        <v>16218</v>
      </c>
      <c r="H389" t="s">
        <v>10</v>
      </c>
    </row>
    <row r="390" spans="1:8" x14ac:dyDescent="0.25">
      <c r="A390" s="5">
        <v>536404</v>
      </c>
      <c r="B390" s="6">
        <v>22771</v>
      </c>
      <c r="C390" t="s">
        <v>107</v>
      </c>
      <c r="D390">
        <v>12</v>
      </c>
      <c r="E390" s="7">
        <v>40513.478472222225</v>
      </c>
      <c r="F390">
        <v>1.25</v>
      </c>
      <c r="G390" s="8">
        <v>16218</v>
      </c>
      <c r="H390" t="s">
        <v>10</v>
      </c>
    </row>
    <row r="391" spans="1:8" x14ac:dyDescent="0.25">
      <c r="A391" s="5">
        <v>536404</v>
      </c>
      <c r="B391" s="6">
        <v>22772</v>
      </c>
      <c r="C391" t="s">
        <v>326</v>
      </c>
      <c r="D391">
        <v>12</v>
      </c>
      <c r="E391" s="7">
        <v>40513.478472222225</v>
      </c>
      <c r="F391">
        <v>1.25</v>
      </c>
      <c r="G391" s="8">
        <v>16218</v>
      </c>
      <c r="H391" t="s">
        <v>10</v>
      </c>
    </row>
    <row r="392" spans="1:8" x14ac:dyDescent="0.25">
      <c r="A392" s="5">
        <v>536404</v>
      </c>
      <c r="B392" s="6">
        <v>22773</v>
      </c>
      <c r="C392" t="s">
        <v>327</v>
      </c>
      <c r="D392">
        <v>12</v>
      </c>
      <c r="E392" s="7">
        <v>40513.478472222225</v>
      </c>
      <c r="F392">
        <v>1.25</v>
      </c>
      <c r="G392" s="8">
        <v>16218</v>
      </c>
      <c r="H392" t="s">
        <v>10</v>
      </c>
    </row>
    <row r="393" spans="1:8" x14ac:dyDescent="0.25">
      <c r="A393" s="5">
        <v>536404</v>
      </c>
      <c r="B393" s="6">
        <v>22805</v>
      </c>
      <c r="C393" t="s">
        <v>328</v>
      </c>
      <c r="D393">
        <v>12</v>
      </c>
      <c r="E393" s="7">
        <v>40513.478472222225</v>
      </c>
      <c r="F393">
        <v>1.25</v>
      </c>
      <c r="G393" s="8">
        <v>16218</v>
      </c>
      <c r="H393" t="s">
        <v>10</v>
      </c>
    </row>
    <row r="394" spans="1:8" x14ac:dyDescent="0.25">
      <c r="A394" s="5">
        <v>536404</v>
      </c>
      <c r="B394" s="6">
        <v>22469</v>
      </c>
      <c r="C394" t="s">
        <v>158</v>
      </c>
      <c r="D394">
        <v>12</v>
      </c>
      <c r="E394" s="7">
        <v>40513.478472222225</v>
      </c>
      <c r="F394">
        <v>1.65</v>
      </c>
      <c r="G394" s="8">
        <v>16218</v>
      </c>
      <c r="H394" t="s">
        <v>10</v>
      </c>
    </row>
    <row r="395" spans="1:8" x14ac:dyDescent="0.25">
      <c r="A395" s="5">
        <v>536404</v>
      </c>
      <c r="B395" s="6">
        <v>22197</v>
      </c>
      <c r="C395" t="s">
        <v>208</v>
      </c>
      <c r="D395">
        <v>36</v>
      </c>
      <c r="E395" s="7">
        <v>40513.478472222225</v>
      </c>
      <c r="F395">
        <v>0.85</v>
      </c>
      <c r="G395" s="8">
        <v>16218</v>
      </c>
      <c r="H395" t="s">
        <v>10</v>
      </c>
    </row>
    <row r="396" spans="1:8" x14ac:dyDescent="0.25">
      <c r="A396" s="5">
        <v>536404</v>
      </c>
      <c r="B396" s="6">
        <v>21125</v>
      </c>
      <c r="C396" t="s">
        <v>329</v>
      </c>
      <c r="D396">
        <v>12</v>
      </c>
      <c r="E396" s="7">
        <v>40513.478472222225</v>
      </c>
      <c r="F396">
        <v>1.25</v>
      </c>
      <c r="G396" s="8">
        <v>16218</v>
      </c>
      <c r="H396" t="s">
        <v>10</v>
      </c>
    </row>
    <row r="397" spans="1:8" x14ac:dyDescent="0.25">
      <c r="A397" s="5">
        <v>536404</v>
      </c>
      <c r="B397" s="6">
        <v>21126</v>
      </c>
      <c r="C397" t="s">
        <v>330</v>
      </c>
      <c r="D397">
        <v>12</v>
      </c>
      <c r="E397" s="7">
        <v>40513.478472222225</v>
      </c>
      <c r="F397">
        <v>1.25</v>
      </c>
      <c r="G397" s="8">
        <v>16218</v>
      </c>
      <c r="H397" t="s">
        <v>10</v>
      </c>
    </row>
    <row r="398" spans="1:8" x14ac:dyDescent="0.25">
      <c r="A398" s="5">
        <v>536404</v>
      </c>
      <c r="B398" s="6" t="s">
        <v>331</v>
      </c>
      <c r="C398" t="s">
        <v>332</v>
      </c>
      <c r="D398">
        <v>12</v>
      </c>
      <c r="E398" s="7">
        <v>40513.478472222225</v>
      </c>
      <c r="F398">
        <v>1.25</v>
      </c>
      <c r="G398" s="8">
        <v>16218</v>
      </c>
      <c r="H398" t="s">
        <v>10</v>
      </c>
    </row>
    <row r="399" spans="1:8" x14ac:dyDescent="0.25">
      <c r="A399" s="5">
        <v>536404</v>
      </c>
      <c r="B399" s="6" t="s">
        <v>333</v>
      </c>
      <c r="C399" t="s">
        <v>334</v>
      </c>
      <c r="D399">
        <v>12</v>
      </c>
      <c r="E399" s="7">
        <v>40513.478472222225</v>
      </c>
      <c r="F399">
        <v>1.25</v>
      </c>
      <c r="G399" s="8">
        <v>16218</v>
      </c>
      <c r="H399" t="s">
        <v>10</v>
      </c>
    </row>
    <row r="400" spans="1:8" x14ac:dyDescent="0.25">
      <c r="A400" s="5">
        <v>536404</v>
      </c>
      <c r="B400" s="6" t="s">
        <v>269</v>
      </c>
      <c r="C400" t="s">
        <v>270</v>
      </c>
      <c r="D400">
        <v>12</v>
      </c>
      <c r="E400" s="7">
        <v>40513.478472222225</v>
      </c>
      <c r="F400">
        <v>1.25</v>
      </c>
      <c r="G400" s="8">
        <v>16218</v>
      </c>
      <c r="H400" t="s">
        <v>10</v>
      </c>
    </row>
    <row r="401" spans="1:8" x14ac:dyDescent="0.25">
      <c r="A401" s="5">
        <v>536404</v>
      </c>
      <c r="B401" s="6" t="s">
        <v>335</v>
      </c>
      <c r="C401" t="s">
        <v>336</v>
      </c>
      <c r="D401">
        <v>12</v>
      </c>
      <c r="E401" s="7">
        <v>40513.478472222225</v>
      </c>
      <c r="F401">
        <v>1.25</v>
      </c>
      <c r="G401" s="8">
        <v>16218</v>
      </c>
      <c r="H401" t="s">
        <v>10</v>
      </c>
    </row>
    <row r="402" spans="1:8" x14ac:dyDescent="0.25">
      <c r="A402" s="5">
        <v>536404</v>
      </c>
      <c r="B402" s="6">
        <v>21061</v>
      </c>
      <c r="C402" t="s">
        <v>337</v>
      </c>
      <c r="D402">
        <v>12</v>
      </c>
      <c r="E402" s="7">
        <v>40513.478472222225</v>
      </c>
      <c r="F402">
        <v>0.85</v>
      </c>
      <c r="G402" s="8">
        <v>16218</v>
      </c>
      <c r="H402" t="s">
        <v>10</v>
      </c>
    </row>
    <row r="403" spans="1:8" x14ac:dyDescent="0.25">
      <c r="A403" s="5">
        <v>536404</v>
      </c>
      <c r="B403" s="6">
        <v>21063</v>
      </c>
      <c r="C403" t="s">
        <v>338</v>
      </c>
      <c r="D403">
        <v>12</v>
      </c>
      <c r="E403" s="7">
        <v>40513.478472222225</v>
      </c>
      <c r="F403">
        <v>0.85</v>
      </c>
      <c r="G403" s="8">
        <v>16218</v>
      </c>
      <c r="H403" t="s">
        <v>10</v>
      </c>
    </row>
    <row r="404" spans="1:8" x14ac:dyDescent="0.25">
      <c r="A404" s="5">
        <v>536404</v>
      </c>
      <c r="B404" s="6">
        <v>21062</v>
      </c>
      <c r="C404" t="s">
        <v>339</v>
      </c>
      <c r="D404">
        <v>12</v>
      </c>
      <c r="E404" s="7">
        <v>40513.478472222225</v>
      </c>
      <c r="F404">
        <v>0.85</v>
      </c>
      <c r="G404" s="8">
        <v>16218</v>
      </c>
      <c r="H404" t="s">
        <v>10</v>
      </c>
    </row>
    <row r="405" spans="1:8" x14ac:dyDescent="0.25">
      <c r="A405" s="5">
        <v>536404</v>
      </c>
      <c r="B405" s="6">
        <v>84380</v>
      </c>
      <c r="C405" t="s">
        <v>340</v>
      </c>
      <c r="D405">
        <v>12</v>
      </c>
      <c r="E405" s="7">
        <v>40513.478472222225</v>
      </c>
      <c r="F405">
        <v>1.25</v>
      </c>
      <c r="G405" s="8">
        <v>16218</v>
      </c>
      <c r="H405" t="s">
        <v>10</v>
      </c>
    </row>
    <row r="406" spans="1:8" x14ac:dyDescent="0.25">
      <c r="A406" s="5">
        <v>536404</v>
      </c>
      <c r="B406" s="6">
        <v>84378</v>
      </c>
      <c r="C406" t="s">
        <v>341</v>
      </c>
      <c r="D406">
        <v>12</v>
      </c>
      <c r="E406" s="7">
        <v>40513.478472222225</v>
      </c>
      <c r="F406">
        <v>1.25</v>
      </c>
      <c r="G406" s="8">
        <v>16218</v>
      </c>
      <c r="H406" t="s">
        <v>10</v>
      </c>
    </row>
    <row r="407" spans="1:8" x14ac:dyDescent="0.25">
      <c r="A407" s="5">
        <v>536404</v>
      </c>
      <c r="B407" s="6">
        <v>22964</v>
      </c>
      <c r="C407" t="s">
        <v>342</v>
      </c>
      <c r="D407">
        <v>12</v>
      </c>
      <c r="E407" s="7">
        <v>40513.478472222225</v>
      </c>
      <c r="F407">
        <v>2.1</v>
      </c>
      <c r="G407" s="8">
        <v>16218</v>
      </c>
      <c r="H407" t="s">
        <v>10</v>
      </c>
    </row>
    <row r="408" spans="1:8" x14ac:dyDescent="0.25">
      <c r="A408" s="5">
        <v>536404</v>
      </c>
      <c r="B408" s="6">
        <v>21213</v>
      </c>
      <c r="C408" t="s">
        <v>343</v>
      </c>
      <c r="D408">
        <v>24</v>
      </c>
      <c r="E408" s="7">
        <v>40513.478472222225</v>
      </c>
      <c r="F408">
        <v>0.55000000000000004</v>
      </c>
      <c r="G408" s="8">
        <v>16218</v>
      </c>
      <c r="H408" t="s">
        <v>10</v>
      </c>
    </row>
    <row r="409" spans="1:8" x14ac:dyDescent="0.25">
      <c r="A409" s="5">
        <v>536404</v>
      </c>
      <c r="B409" s="6">
        <v>22417</v>
      </c>
      <c r="C409" t="s">
        <v>344</v>
      </c>
      <c r="D409">
        <v>24</v>
      </c>
      <c r="E409" s="7">
        <v>40513.478472222225</v>
      </c>
      <c r="F409">
        <v>0.55000000000000004</v>
      </c>
      <c r="G409" s="8">
        <v>16218</v>
      </c>
      <c r="H409" t="s">
        <v>10</v>
      </c>
    </row>
    <row r="410" spans="1:8" x14ac:dyDescent="0.25">
      <c r="A410" s="5">
        <v>536404</v>
      </c>
      <c r="B410" s="6">
        <v>21212</v>
      </c>
      <c r="C410" t="s">
        <v>88</v>
      </c>
      <c r="D410">
        <v>24</v>
      </c>
      <c r="E410" s="7">
        <v>40513.478472222225</v>
      </c>
      <c r="F410">
        <v>0.55000000000000004</v>
      </c>
      <c r="G410" s="8">
        <v>16218</v>
      </c>
      <c r="H410" t="s">
        <v>10</v>
      </c>
    </row>
    <row r="411" spans="1:8" x14ac:dyDescent="0.25">
      <c r="A411" s="5">
        <v>536404</v>
      </c>
      <c r="B411" s="6">
        <v>84992</v>
      </c>
      <c r="C411" t="s">
        <v>345</v>
      </c>
      <c r="D411">
        <v>24</v>
      </c>
      <c r="E411" s="7">
        <v>40513.478472222225</v>
      </c>
      <c r="F411">
        <v>0.55000000000000004</v>
      </c>
      <c r="G411" s="8">
        <v>16218</v>
      </c>
      <c r="H411" t="s">
        <v>10</v>
      </c>
    </row>
    <row r="412" spans="1:8" x14ac:dyDescent="0.25">
      <c r="A412" s="5">
        <v>536404</v>
      </c>
      <c r="B412" s="6">
        <v>21975</v>
      </c>
      <c r="C412" t="s">
        <v>89</v>
      </c>
      <c r="D412">
        <v>24</v>
      </c>
      <c r="E412" s="7">
        <v>40513.478472222225</v>
      </c>
      <c r="F412">
        <v>0.55000000000000004</v>
      </c>
      <c r="G412" s="8">
        <v>16218</v>
      </c>
      <c r="H412" t="s">
        <v>10</v>
      </c>
    </row>
    <row r="413" spans="1:8" x14ac:dyDescent="0.25">
      <c r="A413" s="5">
        <v>536404</v>
      </c>
      <c r="B413" s="6">
        <v>22383</v>
      </c>
      <c r="C413" t="s">
        <v>346</v>
      </c>
      <c r="D413">
        <v>10</v>
      </c>
      <c r="E413" s="7">
        <v>40513.478472222225</v>
      </c>
      <c r="F413">
        <v>1.65</v>
      </c>
      <c r="G413" s="8">
        <v>16218</v>
      </c>
      <c r="H413" t="s">
        <v>10</v>
      </c>
    </row>
    <row r="414" spans="1:8" x14ac:dyDescent="0.25">
      <c r="A414" s="5">
        <v>536404</v>
      </c>
      <c r="B414" s="6">
        <v>20728</v>
      </c>
      <c r="C414" t="s">
        <v>347</v>
      </c>
      <c r="D414">
        <v>10</v>
      </c>
      <c r="E414" s="7">
        <v>40513.478472222225</v>
      </c>
      <c r="F414">
        <v>1.65</v>
      </c>
      <c r="G414" s="8">
        <v>16218</v>
      </c>
      <c r="H414" t="s">
        <v>10</v>
      </c>
    </row>
    <row r="415" spans="1:8" x14ac:dyDescent="0.25">
      <c r="A415" s="5">
        <v>536404</v>
      </c>
      <c r="B415" s="6">
        <v>20727</v>
      </c>
      <c r="C415" t="s">
        <v>348</v>
      </c>
      <c r="D415">
        <v>10</v>
      </c>
      <c r="E415" s="7">
        <v>40513.478472222225</v>
      </c>
      <c r="F415">
        <v>1.65</v>
      </c>
      <c r="G415" s="8">
        <v>16218</v>
      </c>
      <c r="H415" t="s">
        <v>10</v>
      </c>
    </row>
    <row r="416" spans="1:8" x14ac:dyDescent="0.25">
      <c r="A416" s="5">
        <v>536404</v>
      </c>
      <c r="B416" s="6">
        <v>22296</v>
      </c>
      <c r="C416" t="s">
        <v>349</v>
      </c>
      <c r="D416">
        <v>24</v>
      </c>
      <c r="E416" s="7">
        <v>40513.478472222225</v>
      </c>
      <c r="F416">
        <v>1.65</v>
      </c>
      <c r="G416" s="8">
        <v>16218</v>
      </c>
      <c r="H416" t="s">
        <v>10</v>
      </c>
    </row>
    <row r="417" spans="1:8" x14ac:dyDescent="0.25">
      <c r="A417" s="5">
        <v>536405</v>
      </c>
      <c r="B417" s="6">
        <v>20914</v>
      </c>
      <c r="C417" t="s">
        <v>350</v>
      </c>
      <c r="D417">
        <v>128</v>
      </c>
      <c r="E417" s="7">
        <v>40513.480555555558</v>
      </c>
      <c r="F417">
        <v>2.5499999999999998</v>
      </c>
      <c r="G417" s="8">
        <v>14045</v>
      </c>
      <c r="H417" t="s">
        <v>10</v>
      </c>
    </row>
    <row r="418" spans="1:8" x14ac:dyDescent="0.25">
      <c r="A418" s="5">
        <v>536406</v>
      </c>
      <c r="B418" s="6" t="s">
        <v>8</v>
      </c>
      <c r="C418" t="s">
        <v>9</v>
      </c>
      <c r="D418">
        <v>8</v>
      </c>
      <c r="E418" s="7">
        <v>40513.481249999997</v>
      </c>
      <c r="F418">
        <v>2.5499999999999998</v>
      </c>
      <c r="G418" s="8">
        <v>17850</v>
      </c>
      <c r="H418" t="s">
        <v>10</v>
      </c>
    </row>
    <row r="419" spans="1:8" x14ac:dyDescent="0.25">
      <c r="A419" s="5">
        <v>536406</v>
      </c>
      <c r="B419" s="6">
        <v>71053</v>
      </c>
      <c r="C419" t="s">
        <v>11</v>
      </c>
      <c r="D419">
        <v>8</v>
      </c>
      <c r="E419" s="7">
        <v>40513.481249999997</v>
      </c>
      <c r="F419">
        <v>3.39</v>
      </c>
      <c r="G419" s="8">
        <v>17850</v>
      </c>
      <c r="H419" t="s">
        <v>10</v>
      </c>
    </row>
    <row r="420" spans="1:8" x14ac:dyDescent="0.25">
      <c r="A420" s="5">
        <v>536406</v>
      </c>
      <c r="B420" s="6" t="s">
        <v>12</v>
      </c>
      <c r="C420" t="s">
        <v>13</v>
      </c>
      <c r="D420">
        <v>8</v>
      </c>
      <c r="E420" s="7">
        <v>40513.481249999997</v>
      </c>
      <c r="F420">
        <v>2.75</v>
      </c>
      <c r="G420" s="8">
        <v>17850</v>
      </c>
      <c r="H420" t="s">
        <v>10</v>
      </c>
    </row>
    <row r="421" spans="1:8" x14ac:dyDescent="0.25">
      <c r="A421" s="5">
        <v>536406</v>
      </c>
      <c r="B421" s="6">
        <v>20679</v>
      </c>
      <c r="C421" t="s">
        <v>62</v>
      </c>
      <c r="D421">
        <v>6</v>
      </c>
      <c r="E421" s="7">
        <v>40513.481249999997</v>
      </c>
      <c r="F421">
        <v>4.95</v>
      </c>
      <c r="G421" s="8">
        <v>17850</v>
      </c>
      <c r="H421" t="s">
        <v>10</v>
      </c>
    </row>
    <row r="422" spans="1:8" x14ac:dyDescent="0.25">
      <c r="A422" s="5">
        <v>536406</v>
      </c>
      <c r="B422" s="6">
        <v>37370</v>
      </c>
      <c r="C422" t="s">
        <v>63</v>
      </c>
      <c r="D422">
        <v>6</v>
      </c>
      <c r="E422" s="7">
        <v>40513.481249999997</v>
      </c>
      <c r="F422">
        <v>1.06</v>
      </c>
      <c r="G422" s="8">
        <v>17850</v>
      </c>
      <c r="H422" t="s">
        <v>10</v>
      </c>
    </row>
    <row r="423" spans="1:8" x14ac:dyDescent="0.25">
      <c r="A423" s="5">
        <v>536406</v>
      </c>
      <c r="B423" s="6">
        <v>21871</v>
      </c>
      <c r="C423" t="s">
        <v>64</v>
      </c>
      <c r="D423">
        <v>6</v>
      </c>
      <c r="E423" s="7">
        <v>40513.481249999997</v>
      </c>
      <c r="F423">
        <v>1.06</v>
      </c>
      <c r="G423" s="8">
        <v>17850</v>
      </c>
      <c r="H423" t="s">
        <v>10</v>
      </c>
    </row>
    <row r="424" spans="1:8" x14ac:dyDescent="0.25">
      <c r="A424" s="5">
        <v>536406</v>
      </c>
      <c r="B424" s="6">
        <v>21071</v>
      </c>
      <c r="C424" t="s">
        <v>65</v>
      </c>
      <c r="D424">
        <v>6</v>
      </c>
      <c r="E424" s="7">
        <v>40513.481249999997</v>
      </c>
      <c r="F424">
        <v>1.06</v>
      </c>
      <c r="G424" s="8">
        <v>17850</v>
      </c>
      <c r="H424" t="s">
        <v>10</v>
      </c>
    </row>
    <row r="425" spans="1:8" x14ac:dyDescent="0.25">
      <c r="A425" s="5">
        <v>536406</v>
      </c>
      <c r="B425" s="6">
        <v>21068</v>
      </c>
      <c r="C425" t="s">
        <v>66</v>
      </c>
      <c r="D425">
        <v>6</v>
      </c>
      <c r="E425" s="7">
        <v>40513.481249999997</v>
      </c>
      <c r="F425">
        <v>1.06</v>
      </c>
      <c r="G425" s="8">
        <v>17850</v>
      </c>
      <c r="H425" t="s">
        <v>10</v>
      </c>
    </row>
    <row r="426" spans="1:8" x14ac:dyDescent="0.25">
      <c r="A426" s="5">
        <v>536406</v>
      </c>
      <c r="B426" s="6">
        <v>82483</v>
      </c>
      <c r="C426" t="s">
        <v>67</v>
      </c>
      <c r="D426">
        <v>4</v>
      </c>
      <c r="E426" s="7">
        <v>40513.481249999997</v>
      </c>
      <c r="F426">
        <v>4.95</v>
      </c>
      <c r="G426" s="8">
        <v>17850</v>
      </c>
      <c r="H426" t="s">
        <v>10</v>
      </c>
    </row>
    <row r="427" spans="1:8" x14ac:dyDescent="0.25">
      <c r="A427" s="5">
        <v>536406</v>
      </c>
      <c r="B427" s="6">
        <v>82486</v>
      </c>
      <c r="C427" t="s">
        <v>68</v>
      </c>
      <c r="D427">
        <v>4</v>
      </c>
      <c r="E427" s="7">
        <v>40513.481249999997</v>
      </c>
      <c r="F427">
        <v>6.95</v>
      </c>
      <c r="G427" s="8">
        <v>17850</v>
      </c>
      <c r="H427" t="s">
        <v>10</v>
      </c>
    </row>
    <row r="428" spans="1:8" x14ac:dyDescent="0.25">
      <c r="A428" s="5">
        <v>536406</v>
      </c>
      <c r="B428" s="6">
        <v>82482</v>
      </c>
      <c r="C428" t="s">
        <v>69</v>
      </c>
      <c r="D428">
        <v>6</v>
      </c>
      <c r="E428" s="7">
        <v>40513.481249999997</v>
      </c>
      <c r="F428">
        <v>2.1</v>
      </c>
      <c r="G428" s="8">
        <v>17850</v>
      </c>
      <c r="H428" t="s">
        <v>10</v>
      </c>
    </row>
    <row r="429" spans="1:8" x14ac:dyDescent="0.25">
      <c r="A429" s="5">
        <v>536406</v>
      </c>
      <c r="B429" s="6" t="s">
        <v>70</v>
      </c>
      <c r="C429" t="s">
        <v>71</v>
      </c>
      <c r="D429">
        <v>6</v>
      </c>
      <c r="E429" s="7">
        <v>40513.481249999997</v>
      </c>
      <c r="F429">
        <v>2.5499999999999998</v>
      </c>
      <c r="G429" s="8">
        <v>17850</v>
      </c>
      <c r="H429" t="s">
        <v>10</v>
      </c>
    </row>
    <row r="430" spans="1:8" x14ac:dyDescent="0.25">
      <c r="A430" s="5">
        <v>536406</v>
      </c>
      <c r="B430" s="6" t="s">
        <v>14</v>
      </c>
      <c r="C430" t="s">
        <v>15</v>
      </c>
      <c r="D430">
        <v>6</v>
      </c>
      <c r="E430" s="7">
        <v>40513.481249999997</v>
      </c>
      <c r="F430">
        <v>3.39</v>
      </c>
      <c r="G430" s="8">
        <v>17850</v>
      </c>
      <c r="H430" t="s">
        <v>10</v>
      </c>
    </row>
    <row r="431" spans="1:8" x14ac:dyDescent="0.25">
      <c r="A431" s="5">
        <v>536406</v>
      </c>
      <c r="B431" s="6" t="s">
        <v>16</v>
      </c>
      <c r="C431" t="s">
        <v>17</v>
      </c>
      <c r="D431">
        <v>6</v>
      </c>
      <c r="E431" s="7">
        <v>40513.481249999997</v>
      </c>
      <c r="F431">
        <v>3.39</v>
      </c>
      <c r="G431" s="8">
        <v>17850</v>
      </c>
      <c r="H431" t="s">
        <v>10</v>
      </c>
    </row>
    <row r="432" spans="1:8" x14ac:dyDescent="0.25">
      <c r="A432" s="5">
        <v>536406</v>
      </c>
      <c r="B432" s="6">
        <v>22752</v>
      </c>
      <c r="C432" t="s">
        <v>18</v>
      </c>
      <c r="D432">
        <v>2</v>
      </c>
      <c r="E432" s="7">
        <v>40513.481249999997</v>
      </c>
      <c r="F432">
        <v>7.65</v>
      </c>
      <c r="G432" s="8">
        <v>17850</v>
      </c>
      <c r="H432" t="s">
        <v>10</v>
      </c>
    </row>
    <row r="433" spans="1:8" x14ac:dyDescent="0.25">
      <c r="A433" s="5">
        <v>536406</v>
      </c>
      <c r="B433" s="6">
        <v>22803</v>
      </c>
      <c r="C433" t="s">
        <v>249</v>
      </c>
      <c r="D433">
        <v>2</v>
      </c>
      <c r="E433" s="7">
        <v>40513.481249999997</v>
      </c>
      <c r="F433">
        <v>35.75</v>
      </c>
      <c r="G433" s="8">
        <v>17850</v>
      </c>
      <c r="H433" t="s">
        <v>10</v>
      </c>
    </row>
    <row r="434" spans="1:8" x14ac:dyDescent="0.25">
      <c r="A434" s="5">
        <v>536406</v>
      </c>
      <c r="B434" s="6">
        <v>21730</v>
      </c>
      <c r="C434" t="s">
        <v>19</v>
      </c>
      <c r="D434">
        <v>6</v>
      </c>
      <c r="E434" s="7">
        <v>40513.481249999997</v>
      </c>
      <c r="F434">
        <v>4.25</v>
      </c>
      <c r="G434" s="8">
        <v>17850</v>
      </c>
      <c r="H434" t="s">
        <v>10</v>
      </c>
    </row>
    <row r="435" spans="1:8" x14ac:dyDescent="0.25">
      <c r="A435" s="5">
        <v>536407</v>
      </c>
      <c r="B435" s="6">
        <v>22632</v>
      </c>
      <c r="C435" t="s">
        <v>21</v>
      </c>
      <c r="D435">
        <v>6</v>
      </c>
      <c r="E435" s="7">
        <v>40513.481944444444</v>
      </c>
      <c r="F435">
        <v>1.85</v>
      </c>
      <c r="G435" s="8">
        <v>17850</v>
      </c>
      <c r="H435" t="s">
        <v>10</v>
      </c>
    </row>
    <row r="436" spans="1:8" x14ac:dyDescent="0.25">
      <c r="A436" s="5">
        <v>536407</v>
      </c>
      <c r="B436" s="6">
        <v>22633</v>
      </c>
      <c r="C436" t="s">
        <v>20</v>
      </c>
      <c r="D436">
        <v>6</v>
      </c>
      <c r="E436" s="7">
        <v>40513.481944444444</v>
      </c>
      <c r="F436">
        <v>1.85</v>
      </c>
      <c r="G436" s="8">
        <v>17850</v>
      </c>
      <c r="H436" t="s">
        <v>10</v>
      </c>
    </row>
    <row r="437" spans="1:8" x14ac:dyDescent="0.25">
      <c r="A437" s="5">
        <v>536408</v>
      </c>
      <c r="B437" s="6">
        <v>22537</v>
      </c>
      <c r="C437" t="s">
        <v>351</v>
      </c>
      <c r="D437">
        <v>24</v>
      </c>
      <c r="E437" s="7">
        <v>40513.486805555556</v>
      </c>
      <c r="F437">
        <v>0.42</v>
      </c>
      <c r="G437" s="8">
        <v>14307</v>
      </c>
      <c r="H437" t="s">
        <v>10</v>
      </c>
    </row>
    <row r="438" spans="1:8" x14ac:dyDescent="0.25">
      <c r="A438" s="5">
        <v>536408</v>
      </c>
      <c r="B438" s="6">
        <v>22533</v>
      </c>
      <c r="C438" t="s">
        <v>352</v>
      </c>
      <c r="D438">
        <v>24</v>
      </c>
      <c r="E438" s="7">
        <v>40513.486805555556</v>
      </c>
      <c r="F438">
        <v>0.42</v>
      </c>
      <c r="G438" s="8">
        <v>14307</v>
      </c>
      <c r="H438" t="s">
        <v>10</v>
      </c>
    </row>
    <row r="439" spans="1:8" x14ac:dyDescent="0.25">
      <c r="A439" s="5">
        <v>536408</v>
      </c>
      <c r="B439" s="6">
        <v>20982</v>
      </c>
      <c r="C439" t="s">
        <v>353</v>
      </c>
      <c r="D439">
        <v>12</v>
      </c>
      <c r="E439" s="7">
        <v>40513.486805555556</v>
      </c>
      <c r="F439">
        <v>0.85</v>
      </c>
      <c r="G439" s="8">
        <v>14307</v>
      </c>
      <c r="H439" t="s">
        <v>10</v>
      </c>
    </row>
    <row r="440" spans="1:8" x14ac:dyDescent="0.25">
      <c r="A440" s="5">
        <v>536408</v>
      </c>
      <c r="B440" s="6">
        <v>21832</v>
      </c>
      <c r="C440" t="s">
        <v>142</v>
      </c>
      <c r="D440">
        <v>12</v>
      </c>
      <c r="E440" s="7">
        <v>40513.486805555556</v>
      </c>
      <c r="F440">
        <v>1.65</v>
      </c>
      <c r="G440" s="8">
        <v>14307</v>
      </c>
      <c r="H440" t="s">
        <v>10</v>
      </c>
    </row>
    <row r="441" spans="1:8" x14ac:dyDescent="0.25">
      <c r="A441" s="5">
        <v>536408</v>
      </c>
      <c r="B441" s="6">
        <v>21915</v>
      </c>
      <c r="C441" t="s">
        <v>354</v>
      </c>
      <c r="D441">
        <v>12</v>
      </c>
      <c r="E441" s="7">
        <v>40513.486805555556</v>
      </c>
      <c r="F441">
        <v>1.25</v>
      </c>
      <c r="G441" s="8">
        <v>14307</v>
      </c>
      <c r="H441" t="s">
        <v>10</v>
      </c>
    </row>
    <row r="442" spans="1:8" x14ac:dyDescent="0.25">
      <c r="A442" s="5">
        <v>536408</v>
      </c>
      <c r="B442" s="6">
        <v>21914</v>
      </c>
      <c r="C442" t="s">
        <v>355</v>
      </c>
      <c r="D442">
        <v>12</v>
      </c>
      <c r="E442" s="7">
        <v>40513.486805555556</v>
      </c>
      <c r="F442">
        <v>1.25</v>
      </c>
      <c r="G442" s="8">
        <v>14307</v>
      </c>
      <c r="H442" t="s">
        <v>10</v>
      </c>
    </row>
    <row r="443" spans="1:8" x14ac:dyDescent="0.25">
      <c r="A443" s="5">
        <v>536408</v>
      </c>
      <c r="B443" s="6">
        <v>21544</v>
      </c>
      <c r="C443" t="s">
        <v>356</v>
      </c>
      <c r="D443">
        <v>12</v>
      </c>
      <c r="E443" s="7">
        <v>40513.486805555556</v>
      </c>
      <c r="F443">
        <v>0.85</v>
      </c>
      <c r="G443" s="8">
        <v>14307</v>
      </c>
      <c r="H443" t="s">
        <v>10</v>
      </c>
    </row>
    <row r="444" spans="1:8" x14ac:dyDescent="0.25">
      <c r="A444" s="5">
        <v>536408</v>
      </c>
      <c r="B444" s="6">
        <v>22813</v>
      </c>
      <c r="C444" t="s">
        <v>357</v>
      </c>
      <c r="D444">
        <v>12</v>
      </c>
      <c r="E444" s="7">
        <v>40513.486805555556</v>
      </c>
      <c r="F444">
        <v>1.95</v>
      </c>
      <c r="G444" s="8">
        <v>14307</v>
      </c>
      <c r="H444" t="s">
        <v>10</v>
      </c>
    </row>
    <row r="445" spans="1:8" x14ac:dyDescent="0.25">
      <c r="A445" s="5">
        <v>536408</v>
      </c>
      <c r="B445" s="6">
        <v>22114</v>
      </c>
      <c r="C445" t="s">
        <v>73</v>
      </c>
      <c r="D445">
        <v>4</v>
      </c>
      <c r="E445" s="7">
        <v>40513.486805555556</v>
      </c>
      <c r="F445">
        <v>3.95</v>
      </c>
      <c r="G445" s="8">
        <v>14307</v>
      </c>
      <c r="H445" t="s">
        <v>10</v>
      </c>
    </row>
    <row r="446" spans="1:8" x14ac:dyDescent="0.25">
      <c r="A446" s="5">
        <v>536408</v>
      </c>
      <c r="B446" s="6" t="s">
        <v>16</v>
      </c>
      <c r="C446" t="s">
        <v>17</v>
      </c>
      <c r="D446">
        <v>4</v>
      </c>
      <c r="E446" s="7">
        <v>40513.486805555556</v>
      </c>
      <c r="F446">
        <v>3.75</v>
      </c>
      <c r="G446" s="8">
        <v>14307</v>
      </c>
      <c r="H446" t="s">
        <v>10</v>
      </c>
    </row>
    <row r="447" spans="1:8" x14ac:dyDescent="0.25">
      <c r="A447" s="5">
        <v>536408</v>
      </c>
      <c r="B447" s="6">
        <v>21479</v>
      </c>
      <c r="C447" t="s">
        <v>260</v>
      </c>
      <c r="D447">
        <v>4</v>
      </c>
      <c r="E447" s="7">
        <v>40513.486805555556</v>
      </c>
      <c r="F447">
        <v>3.75</v>
      </c>
      <c r="G447" s="8">
        <v>14307</v>
      </c>
      <c r="H447" t="s">
        <v>10</v>
      </c>
    </row>
    <row r="448" spans="1:8" x14ac:dyDescent="0.25">
      <c r="A448" s="5">
        <v>536408</v>
      </c>
      <c r="B448" s="6">
        <v>22964</v>
      </c>
      <c r="C448" t="s">
        <v>342</v>
      </c>
      <c r="D448">
        <v>6</v>
      </c>
      <c r="E448" s="7">
        <v>40513.486805555556</v>
      </c>
      <c r="F448">
        <v>2.1</v>
      </c>
      <c r="G448" s="8">
        <v>14307</v>
      </c>
      <c r="H448" t="s">
        <v>10</v>
      </c>
    </row>
    <row r="449" spans="1:8" x14ac:dyDescent="0.25">
      <c r="A449" s="5">
        <v>536408</v>
      </c>
      <c r="B449" s="6">
        <v>84375</v>
      </c>
      <c r="C449" t="s">
        <v>358</v>
      </c>
      <c r="D449">
        <v>12</v>
      </c>
      <c r="E449" s="7">
        <v>40513.486805555556</v>
      </c>
      <c r="F449">
        <v>2.1</v>
      </c>
      <c r="G449" s="8">
        <v>14307</v>
      </c>
      <c r="H449" t="s">
        <v>10</v>
      </c>
    </row>
    <row r="450" spans="1:8" x14ac:dyDescent="0.25">
      <c r="A450" s="5">
        <v>536408</v>
      </c>
      <c r="B450" s="6">
        <v>22418</v>
      </c>
      <c r="C450" t="s">
        <v>359</v>
      </c>
      <c r="D450">
        <v>24</v>
      </c>
      <c r="E450" s="7">
        <v>40513.486805555556</v>
      </c>
      <c r="F450">
        <v>0.85</v>
      </c>
      <c r="G450" s="8">
        <v>14307</v>
      </c>
      <c r="H450" t="s">
        <v>10</v>
      </c>
    </row>
    <row r="451" spans="1:8" x14ac:dyDescent="0.25">
      <c r="A451" s="5">
        <v>536408</v>
      </c>
      <c r="B451" s="6">
        <v>22178</v>
      </c>
      <c r="C451" t="s">
        <v>360</v>
      </c>
      <c r="D451">
        <v>12</v>
      </c>
      <c r="E451" s="7">
        <v>40513.486805555556</v>
      </c>
      <c r="F451">
        <v>1.25</v>
      </c>
      <c r="G451" s="8">
        <v>14307</v>
      </c>
      <c r="H451" t="s">
        <v>10</v>
      </c>
    </row>
    <row r="452" spans="1:8" x14ac:dyDescent="0.25">
      <c r="A452" s="5">
        <v>536408</v>
      </c>
      <c r="B452" s="6" t="s">
        <v>361</v>
      </c>
      <c r="C452" t="s">
        <v>362</v>
      </c>
      <c r="D452">
        <v>12</v>
      </c>
      <c r="E452" s="7">
        <v>40513.486805555556</v>
      </c>
      <c r="F452">
        <v>0.95</v>
      </c>
      <c r="G452" s="8">
        <v>14307</v>
      </c>
      <c r="H452" t="s">
        <v>10</v>
      </c>
    </row>
    <row r="453" spans="1:8" x14ac:dyDescent="0.25">
      <c r="A453" s="5">
        <v>536408</v>
      </c>
      <c r="B453" s="6">
        <v>21733</v>
      </c>
      <c r="C453" t="s">
        <v>74</v>
      </c>
      <c r="D453">
        <v>6</v>
      </c>
      <c r="E453" s="7">
        <v>40513.486805555556</v>
      </c>
      <c r="F453">
        <v>2.95</v>
      </c>
      <c r="G453" s="8">
        <v>14307</v>
      </c>
      <c r="H453" t="s">
        <v>10</v>
      </c>
    </row>
    <row r="454" spans="1:8" x14ac:dyDescent="0.25">
      <c r="A454" s="5">
        <v>536408</v>
      </c>
      <c r="B454" s="6">
        <v>22465</v>
      </c>
      <c r="C454" t="s">
        <v>363</v>
      </c>
      <c r="D454">
        <v>12</v>
      </c>
      <c r="E454" s="7">
        <v>40513.486805555556</v>
      </c>
      <c r="F454">
        <v>1.65</v>
      </c>
      <c r="G454" s="8">
        <v>14307</v>
      </c>
      <c r="H454" t="s">
        <v>10</v>
      </c>
    </row>
    <row r="455" spans="1:8" x14ac:dyDescent="0.25">
      <c r="A455" s="5">
        <v>536408</v>
      </c>
      <c r="B455" s="6">
        <v>84949</v>
      </c>
      <c r="C455" t="s">
        <v>364</v>
      </c>
      <c r="D455">
        <v>6</v>
      </c>
      <c r="E455" s="7">
        <v>40513.486805555556</v>
      </c>
      <c r="F455">
        <v>1.65</v>
      </c>
      <c r="G455" s="8">
        <v>14307</v>
      </c>
      <c r="H455" t="s">
        <v>10</v>
      </c>
    </row>
    <row r="456" spans="1:8" x14ac:dyDescent="0.25">
      <c r="A456" s="5">
        <v>536408</v>
      </c>
      <c r="B456" s="6">
        <v>20685</v>
      </c>
      <c r="C456" t="s">
        <v>365</v>
      </c>
      <c r="D456">
        <v>2</v>
      </c>
      <c r="E456" s="7">
        <v>40513.486805555556</v>
      </c>
      <c r="F456">
        <v>7.95</v>
      </c>
      <c r="G456" s="8">
        <v>14307</v>
      </c>
      <c r="H456" t="s">
        <v>10</v>
      </c>
    </row>
    <row r="457" spans="1:8" x14ac:dyDescent="0.25">
      <c r="A457" s="5">
        <v>536408</v>
      </c>
      <c r="B457" s="6">
        <v>48194</v>
      </c>
      <c r="C457" t="s">
        <v>366</v>
      </c>
      <c r="D457">
        <v>2</v>
      </c>
      <c r="E457" s="7">
        <v>40513.486805555556</v>
      </c>
      <c r="F457">
        <v>7.95</v>
      </c>
      <c r="G457" s="8">
        <v>14307</v>
      </c>
      <c r="H457" t="s">
        <v>10</v>
      </c>
    </row>
    <row r="458" spans="1:8" x14ac:dyDescent="0.25">
      <c r="A458" s="5">
        <v>536408</v>
      </c>
      <c r="B458" s="6">
        <v>22488</v>
      </c>
      <c r="C458" t="s">
        <v>367</v>
      </c>
      <c r="D458">
        <v>12</v>
      </c>
      <c r="E458" s="7">
        <v>40513.486805555556</v>
      </c>
      <c r="F458">
        <v>1.65</v>
      </c>
      <c r="G458" s="8">
        <v>14307</v>
      </c>
      <c r="H458" t="s">
        <v>10</v>
      </c>
    </row>
    <row r="459" spans="1:8" x14ac:dyDescent="0.25">
      <c r="A459" s="5">
        <v>536408</v>
      </c>
      <c r="B459" s="6">
        <v>22219</v>
      </c>
      <c r="C459" t="s">
        <v>368</v>
      </c>
      <c r="D459">
        <v>12</v>
      </c>
      <c r="E459" s="7">
        <v>40513.486805555556</v>
      </c>
      <c r="F459">
        <v>0.85</v>
      </c>
      <c r="G459" s="8">
        <v>14307</v>
      </c>
      <c r="H459" t="s">
        <v>10</v>
      </c>
    </row>
    <row r="460" spans="1:8" x14ac:dyDescent="0.25">
      <c r="A460" s="5">
        <v>536408</v>
      </c>
      <c r="B460" s="6">
        <v>84879</v>
      </c>
      <c r="C460" t="s">
        <v>22</v>
      </c>
      <c r="D460">
        <v>8</v>
      </c>
      <c r="E460" s="7">
        <v>40513.486805555556</v>
      </c>
      <c r="F460">
        <v>1.69</v>
      </c>
      <c r="G460" s="8">
        <v>14307</v>
      </c>
      <c r="H460" t="s">
        <v>10</v>
      </c>
    </row>
    <row r="461" spans="1:8" x14ac:dyDescent="0.25">
      <c r="A461" s="5">
        <v>536408</v>
      </c>
      <c r="B461" s="6">
        <v>21754</v>
      </c>
      <c r="C461" t="s">
        <v>30</v>
      </c>
      <c r="D461">
        <v>3</v>
      </c>
      <c r="E461" s="7">
        <v>40513.486805555556</v>
      </c>
      <c r="F461">
        <v>5.95</v>
      </c>
      <c r="G461" s="8">
        <v>14307</v>
      </c>
      <c r="H461" t="s">
        <v>10</v>
      </c>
    </row>
    <row r="462" spans="1:8" x14ac:dyDescent="0.25">
      <c r="A462" s="5">
        <v>536408</v>
      </c>
      <c r="B462" s="6">
        <v>21755</v>
      </c>
      <c r="C462" t="s">
        <v>31</v>
      </c>
      <c r="D462">
        <v>3</v>
      </c>
      <c r="E462" s="7">
        <v>40513.486805555556</v>
      </c>
      <c r="F462">
        <v>5.95</v>
      </c>
      <c r="G462" s="8">
        <v>14307</v>
      </c>
      <c r="H462" t="s">
        <v>10</v>
      </c>
    </row>
    <row r="463" spans="1:8" x14ac:dyDescent="0.25">
      <c r="A463" s="5">
        <v>536408</v>
      </c>
      <c r="B463" s="6">
        <v>22766</v>
      </c>
      <c r="C463" t="s">
        <v>265</v>
      </c>
      <c r="D463">
        <v>8</v>
      </c>
      <c r="E463" s="7">
        <v>40513.486805555556</v>
      </c>
      <c r="F463">
        <v>2.95</v>
      </c>
      <c r="G463" s="8">
        <v>14307</v>
      </c>
      <c r="H463" t="s">
        <v>10</v>
      </c>
    </row>
    <row r="464" spans="1:8" x14ac:dyDescent="0.25">
      <c r="A464" s="5">
        <v>536408</v>
      </c>
      <c r="B464" s="6">
        <v>22610</v>
      </c>
      <c r="C464" t="s">
        <v>369</v>
      </c>
      <c r="D464">
        <v>36</v>
      </c>
      <c r="E464" s="7">
        <v>40513.486805555556</v>
      </c>
      <c r="F464">
        <v>0.85</v>
      </c>
      <c r="G464" s="8">
        <v>14307</v>
      </c>
      <c r="H464" t="s">
        <v>10</v>
      </c>
    </row>
    <row r="465" spans="1:8" x14ac:dyDescent="0.25">
      <c r="A465" s="5">
        <v>536408</v>
      </c>
      <c r="B465" s="6">
        <v>22716</v>
      </c>
      <c r="C465" t="s">
        <v>370</v>
      </c>
      <c r="D465">
        <v>12</v>
      </c>
      <c r="E465" s="7">
        <v>40513.486805555556</v>
      </c>
      <c r="F465">
        <v>0.42</v>
      </c>
      <c r="G465" s="8">
        <v>14307</v>
      </c>
      <c r="H465" t="s">
        <v>10</v>
      </c>
    </row>
    <row r="466" spans="1:8" x14ac:dyDescent="0.25">
      <c r="A466" s="5">
        <v>536408</v>
      </c>
      <c r="B466" s="6">
        <v>22706</v>
      </c>
      <c r="C466" t="s">
        <v>371</v>
      </c>
      <c r="D466">
        <v>25</v>
      </c>
      <c r="E466" s="7">
        <v>40513.486805555556</v>
      </c>
      <c r="F466">
        <v>0.42</v>
      </c>
      <c r="G466" s="8">
        <v>14307</v>
      </c>
      <c r="H466" t="s">
        <v>10</v>
      </c>
    </row>
    <row r="467" spans="1:8" x14ac:dyDescent="0.25">
      <c r="A467" s="5">
        <v>536408</v>
      </c>
      <c r="B467" s="6">
        <v>22371</v>
      </c>
      <c r="C467" t="s">
        <v>372</v>
      </c>
      <c r="D467">
        <v>4</v>
      </c>
      <c r="E467" s="7">
        <v>40513.486805555556</v>
      </c>
      <c r="F467">
        <v>4.25</v>
      </c>
      <c r="G467" s="8">
        <v>14307</v>
      </c>
      <c r="H467" t="s">
        <v>10</v>
      </c>
    </row>
    <row r="468" spans="1:8" x14ac:dyDescent="0.25">
      <c r="A468" s="5">
        <v>536408</v>
      </c>
      <c r="B468" s="6" t="s">
        <v>192</v>
      </c>
      <c r="C468" t="s">
        <v>193</v>
      </c>
      <c r="D468">
        <v>3</v>
      </c>
      <c r="E468" s="7">
        <v>40513.486805555556</v>
      </c>
      <c r="F468">
        <v>5.95</v>
      </c>
      <c r="G468" s="8">
        <v>14307</v>
      </c>
      <c r="H468" t="s">
        <v>10</v>
      </c>
    </row>
    <row r="469" spans="1:8" x14ac:dyDescent="0.25">
      <c r="A469" s="5">
        <v>536408</v>
      </c>
      <c r="B469" s="6" t="s">
        <v>194</v>
      </c>
      <c r="C469" t="s">
        <v>195</v>
      </c>
      <c r="D469">
        <v>3</v>
      </c>
      <c r="E469" s="7">
        <v>40513.486805555556</v>
      </c>
      <c r="F469">
        <v>5.95</v>
      </c>
      <c r="G469" s="8">
        <v>14307</v>
      </c>
      <c r="H469" t="s">
        <v>10</v>
      </c>
    </row>
    <row r="470" spans="1:8" x14ac:dyDescent="0.25">
      <c r="A470" s="5">
        <v>536408</v>
      </c>
      <c r="B470" s="6" t="s">
        <v>80</v>
      </c>
      <c r="C470" t="s">
        <v>81</v>
      </c>
      <c r="D470">
        <v>6</v>
      </c>
      <c r="E470" s="7">
        <v>40513.486805555556</v>
      </c>
      <c r="F470">
        <v>3.75</v>
      </c>
      <c r="G470" s="8">
        <v>14307</v>
      </c>
      <c r="H470" t="s">
        <v>10</v>
      </c>
    </row>
    <row r="471" spans="1:8" x14ac:dyDescent="0.25">
      <c r="A471" s="5">
        <v>536408</v>
      </c>
      <c r="B471" s="6">
        <v>21212</v>
      </c>
      <c r="C471" t="s">
        <v>88</v>
      </c>
      <c r="D471">
        <v>24</v>
      </c>
      <c r="E471" s="7">
        <v>40513.486805555556</v>
      </c>
      <c r="F471">
        <v>0.55000000000000004</v>
      </c>
      <c r="G471" s="8">
        <v>14307</v>
      </c>
      <c r="H471" t="s">
        <v>10</v>
      </c>
    </row>
    <row r="472" spans="1:8" x14ac:dyDescent="0.25">
      <c r="A472" s="5">
        <v>536408</v>
      </c>
      <c r="B472" s="6">
        <v>21210</v>
      </c>
      <c r="C472" t="s">
        <v>373</v>
      </c>
      <c r="D472">
        <v>12</v>
      </c>
      <c r="E472" s="7">
        <v>40513.486805555556</v>
      </c>
      <c r="F472">
        <v>1.45</v>
      </c>
      <c r="G472" s="8">
        <v>14307</v>
      </c>
      <c r="H472" t="s">
        <v>10</v>
      </c>
    </row>
    <row r="473" spans="1:8" x14ac:dyDescent="0.25">
      <c r="A473" s="5">
        <v>536408</v>
      </c>
      <c r="B473" s="6">
        <v>22914</v>
      </c>
      <c r="C473" t="s">
        <v>37</v>
      </c>
      <c r="D473">
        <v>3</v>
      </c>
      <c r="E473" s="7">
        <v>40513.486805555556</v>
      </c>
      <c r="F473">
        <v>4.95</v>
      </c>
      <c r="G473" s="8">
        <v>14307</v>
      </c>
      <c r="H473" t="s">
        <v>10</v>
      </c>
    </row>
    <row r="474" spans="1:8" x14ac:dyDescent="0.25">
      <c r="A474" s="5">
        <v>536408</v>
      </c>
      <c r="B474" s="6">
        <v>22553</v>
      </c>
      <c r="C474" t="s">
        <v>225</v>
      </c>
      <c r="D474">
        <v>12</v>
      </c>
      <c r="E474" s="7">
        <v>40513.486805555556</v>
      </c>
      <c r="F474">
        <v>1.65</v>
      </c>
      <c r="G474" s="8">
        <v>14307</v>
      </c>
      <c r="H474" t="s">
        <v>10</v>
      </c>
    </row>
    <row r="475" spans="1:8" x14ac:dyDescent="0.25">
      <c r="A475" s="5">
        <v>536408</v>
      </c>
      <c r="B475" s="6">
        <v>16237</v>
      </c>
      <c r="C475" t="s">
        <v>374</v>
      </c>
      <c r="D475">
        <v>30</v>
      </c>
      <c r="E475" s="7">
        <v>40513.486805555556</v>
      </c>
      <c r="F475">
        <v>0.21</v>
      </c>
      <c r="G475" s="8">
        <v>14307</v>
      </c>
      <c r="H475" t="s">
        <v>10</v>
      </c>
    </row>
    <row r="476" spans="1:8" x14ac:dyDescent="0.25">
      <c r="A476" s="5">
        <v>536408</v>
      </c>
      <c r="B476" s="6">
        <v>22714</v>
      </c>
      <c r="C476" t="s">
        <v>375</v>
      </c>
      <c r="D476">
        <v>12</v>
      </c>
      <c r="E476" s="7">
        <v>40513.486805555556</v>
      </c>
      <c r="F476">
        <v>0.42</v>
      </c>
      <c r="G476" s="8">
        <v>14307</v>
      </c>
      <c r="H476" t="s">
        <v>10</v>
      </c>
    </row>
    <row r="477" spans="1:8" x14ac:dyDescent="0.25">
      <c r="A477" s="5">
        <v>536408</v>
      </c>
      <c r="B477" s="6">
        <v>22812</v>
      </c>
      <c r="C477" t="s">
        <v>376</v>
      </c>
      <c r="D477">
        <v>12</v>
      </c>
      <c r="E477" s="7">
        <v>40513.486805555556</v>
      </c>
      <c r="F477">
        <v>1.95</v>
      </c>
      <c r="G477" s="8">
        <v>14307</v>
      </c>
      <c r="H477" t="s">
        <v>10</v>
      </c>
    </row>
    <row r="478" spans="1:8" x14ac:dyDescent="0.25">
      <c r="A478" s="5">
        <v>536408</v>
      </c>
      <c r="B478" s="6">
        <v>84347</v>
      </c>
      <c r="C478" t="s">
        <v>377</v>
      </c>
      <c r="D478">
        <v>6</v>
      </c>
      <c r="E478" s="7">
        <v>40513.486805555556</v>
      </c>
      <c r="F478">
        <v>2.5499999999999998</v>
      </c>
      <c r="G478" s="8">
        <v>14307</v>
      </c>
      <c r="H478" t="s">
        <v>10</v>
      </c>
    </row>
    <row r="479" spans="1:8" x14ac:dyDescent="0.25">
      <c r="A479" s="5">
        <v>536408</v>
      </c>
      <c r="B479" s="6">
        <v>21587</v>
      </c>
      <c r="C479" t="s">
        <v>307</v>
      </c>
      <c r="D479">
        <v>12</v>
      </c>
      <c r="E479" s="7">
        <v>40513.486805555556</v>
      </c>
      <c r="F479">
        <v>2.5499999999999998</v>
      </c>
      <c r="G479" s="8">
        <v>14307</v>
      </c>
      <c r="H479" t="s">
        <v>10</v>
      </c>
    </row>
    <row r="480" spans="1:8" x14ac:dyDescent="0.25">
      <c r="A480" s="5">
        <v>536408</v>
      </c>
      <c r="B480" s="6">
        <v>22736</v>
      </c>
      <c r="C480" t="s">
        <v>378</v>
      </c>
      <c r="D480">
        <v>10</v>
      </c>
      <c r="E480" s="7">
        <v>40513.486805555556</v>
      </c>
      <c r="F480">
        <v>1.65</v>
      </c>
      <c r="G480" s="8">
        <v>14307</v>
      </c>
      <c r="H480" t="s">
        <v>10</v>
      </c>
    </row>
    <row r="481" spans="1:8" x14ac:dyDescent="0.25">
      <c r="A481" s="5">
        <v>536408</v>
      </c>
      <c r="B481" s="6">
        <v>22492</v>
      </c>
      <c r="C481" t="s">
        <v>58</v>
      </c>
      <c r="D481">
        <v>36</v>
      </c>
      <c r="E481" s="7">
        <v>40513.486805555556</v>
      </c>
      <c r="F481">
        <v>0.65</v>
      </c>
      <c r="G481" s="8">
        <v>14307</v>
      </c>
      <c r="H481" t="s">
        <v>10</v>
      </c>
    </row>
    <row r="482" spans="1:8" x14ac:dyDescent="0.25">
      <c r="A482" s="5">
        <v>536408</v>
      </c>
      <c r="B482" s="6">
        <v>22620</v>
      </c>
      <c r="C482" t="s">
        <v>379</v>
      </c>
      <c r="D482">
        <v>12</v>
      </c>
      <c r="E482" s="7">
        <v>40513.486805555556</v>
      </c>
      <c r="F482">
        <v>1.25</v>
      </c>
      <c r="G482" s="8">
        <v>14307</v>
      </c>
      <c r="H482" t="s">
        <v>10</v>
      </c>
    </row>
    <row r="483" spans="1:8" x14ac:dyDescent="0.25">
      <c r="A483" s="5">
        <v>536408</v>
      </c>
      <c r="B483" s="6">
        <v>22619</v>
      </c>
      <c r="C483" t="s">
        <v>227</v>
      </c>
      <c r="D483">
        <v>4</v>
      </c>
      <c r="E483" s="7">
        <v>40513.486805555556</v>
      </c>
      <c r="F483">
        <v>3.75</v>
      </c>
      <c r="G483" s="8">
        <v>14307</v>
      </c>
      <c r="H483" t="s">
        <v>10</v>
      </c>
    </row>
    <row r="484" spans="1:8" x14ac:dyDescent="0.25">
      <c r="A484" s="5">
        <v>536408</v>
      </c>
      <c r="B484" s="6">
        <v>21705</v>
      </c>
      <c r="C484" t="s">
        <v>380</v>
      </c>
      <c r="D484">
        <v>12</v>
      </c>
      <c r="E484" s="7">
        <v>40513.486805555556</v>
      </c>
      <c r="F484">
        <v>1.65</v>
      </c>
      <c r="G484" s="8">
        <v>14307</v>
      </c>
      <c r="H484" t="s">
        <v>10</v>
      </c>
    </row>
    <row r="485" spans="1:8" x14ac:dyDescent="0.25">
      <c r="A485" s="5">
        <v>536409</v>
      </c>
      <c r="B485" s="6" t="s">
        <v>381</v>
      </c>
      <c r="C485" t="s">
        <v>382</v>
      </c>
      <c r="D485">
        <v>3</v>
      </c>
      <c r="E485" s="7">
        <v>40513.489583333336</v>
      </c>
      <c r="F485">
        <v>6.35</v>
      </c>
      <c r="G485" s="8">
        <v>17908</v>
      </c>
      <c r="H485" t="s">
        <v>10</v>
      </c>
    </row>
    <row r="486" spans="1:8" x14ac:dyDescent="0.25">
      <c r="A486" s="5">
        <v>536409</v>
      </c>
      <c r="B486" s="6">
        <v>21479</v>
      </c>
      <c r="C486" t="s">
        <v>260</v>
      </c>
      <c r="D486">
        <v>1</v>
      </c>
      <c r="E486" s="7">
        <v>40513.489583333336</v>
      </c>
      <c r="F486">
        <v>3.75</v>
      </c>
      <c r="G486" s="8">
        <v>17908</v>
      </c>
      <c r="H486" t="s">
        <v>10</v>
      </c>
    </row>
    <row r="487" spans="1:8" x14ac:dyDescent="0.25">
      <c r="A487" s="5">
        <v>536409</v>
      </c>
      <c r="B487" s="6">
        <v>22111</v>
      </c>
      <c r="C487" t="s">
        <v>261</v>
      </c>
      <c r="D487">
        <v>1</v>
      </c>
      <c r="E487" s="7">
        <v>40513.489583333336</v>
      </c>
      <c r="F487">
        <v>4.95</v>
      </c>
      <c r="G487" s="8">
        <v>17908</v>
      </c>
      <c r="H487" t="s">
        <v>10</v>
      </c>
    </row>
    <row r="488" spans="1:8" x14ac:dyDescent="0.25">
      <c r="A488" s="5">
        <v>536409</v>
      </c>
      <c r="B488" s="6">
        <v>22785</v>
      </c>
      <c r="C488" t="s">
        <v>383</v>
      </c>
      <c r="D488">
        <v>1</v>
      </c>
      <c r="E488" s="7">
        <v>40513.489583333336</v>
      </c>
      <c r="F488">
        <v>6.75</v>
      </c>
      <c r="G488" s="8">
        <v>17908</v>
      </c>
      <c r="H488" t="s">
        <v>10</v>
      </c>
    </row>
    <row r="489" spans="1:8" x14ac:dyDescent="0.25">
      <c r="A489" s="5">
        <v>536409</v>
      </c>
      <c r="B489" s="6">
        <v>22975</v>
      </c>
      <c r="C489" t="s">
        <v>384</v>
      </c>
      <c r="D489">
        <v>1</v>
      </c>
      <c r="E489" s="7">
        <v>40513.489583333336</v>
      </c>
      <c r="F489">
        <v>1.25</v>
      </c>
      <c r="G489" s="8">
        <v>17908</v>
      </c>
      <c r="H489" t="s">
        <v>10</v>
      </c>
    </row>
    <row r="490" spans="1:8" x14ac:dyDescent="0.25">
      <c r="A490" s="5">
        <v>536409</v>
      </c>
      <c r="B490" s="6">
        <v>22972</v>
      </c>
      <c r="C490" t="s">
        <v>385</v>
      </c>
      <c r="D490">
        <v>1</v>
      </c>
      <c r="E490" s="7">
        <v>40513.489583333336</v>
      </c>
      <c r="F490">
        <v>1.65</v>
      </c>
      <c r="G490" s="8">
        <v>17908</v>
      </c>
      <c r="H490" t="s">
        <v>10</v>
      </c>
    </row>
    <row r="491" spans="1:8" x14ac:dyDescent="0.25">
      <c r="A491" s="5">
        <v>536409</v>
      </c>
      <c r="B491" s="6">
        <v>22866</v>
      </c>
      <c r="C491" t="s">
        <v>237</v>
      </c>
      <c r="D491">
        <v>1</v>
      </c>
      <c r="E491" s="7">
        <v>40513.489583333336</v>
      </c>
      <c r="F491">
        <v>2.1</v>
      </c>
      <c r="G491" s="8">
        <v>17908</v>
      </c>
      <c r="H491" t="s">
        <v>10</v>
      </c>
    </row>
    <row r="492" spans="1:8" x14ac:dyDescent="0.25">
      <c r="A492" s="5">
        <v>536409</v>
      </c>
      <c r="B492" s="6">
        <v>22568</v>
      </c>
      <c r="C492" t="s">
        <v>386</v>
      </c>
      <c r="D492">
        <v>1</v>
      </c>
      <c r="E492" s="7">
        <v>40513.489583333336</v>
      </c>
      <c r="F492">
        <v>3.75</v>
      </c>
      <c r="G492" s="8">
        <v>17908</v>
      </c>
      <c r="H492" t="s">
        <v>10</v>
      </c>
    </row>
    <row r="493" spans="1:8" x14ac:dyDescent="0.25">
      <c r="A493" s="5">
        <v>536409</v>
      </c>
      <c r="B493" s="6">
        <v>85116</v>
      </c>
      <c r="C493" t="s">
        <v>387</v>
      </c>
      <c r="D493">
        <v>1</v>
      </c>
      <c r="E493" s="7">
        <v>40513.489583333336</v>
      </c>
      <c r="F493">
        <v>2.1</v>
      </c>
      <c r="G493" s="8">
        <v>17908</v>
      </c>
      <c r="H493" t="s">
        <v>10</v>
      </c>
    </row>
    <row r="494" spans="1:8" x14ac:dyDescent="0.25">
      <c r="A494" s="5">
        <v>536409</v>
      </c>
      <c r="B494" s="6">
        <v>22664</v>
      </c>
      <c r="C494" t="s">
        <v>388</v>
      </c>
      <c r="D494">
        <v>1</v>
      </c>
      <c r="E494" s="7">
        <v>40513.489583333336</v>
      </c>
      <c r="F494">
        <v>2.1</v>
      </c>
      <c r="G494" s="8">
        <v>17908</v>
      </c>
      <c r="H494" t="s">
        <v>10</v>
      </c>
    </row>
    <row r="495" spans="1:8" x14ac:dyDescent="0.25">
      <c r="A495" s="5">
        <v>536409</v>
      </c>
      <c r="B495" s="6">
        <v>21609</v>
      </c>
      <c r="C495" t="s">
        <v>389</v>
      </c>
      <c r="D495">
        <v>1</v>
      </c>
      <c r="E495" s="7">
        <v>40513.489583333336</v>
      </c>
      <c r="F495">
        <v>2.95</v>
      </c>
      <c r="G495" s="8">
        <v>17908</v>
      </c>
      <c r="H495" t="s">
        <v>10</v>
      </c>
    </row>
    <row r="496" spans="1:8" x14ac:dyDescent="0.25">
      <c r="A496" s="5">
        <v>536409</v>
      </c>
      <c r="B496" s="6">
        <v>21866</v>
      </c>
      <c r="C496" t="s">
        <v>390</v>
      </c>
      <c r="D496">
        <v>1</v>
      </c>
      <c r="E496" s="7">
        <v>40513.489583333336</v>
      </c>
      <c r="F496">
        <v>1.25</v>
      </c>
      <c r="G496" s="8">
        <v>17908</v>
      </c>
      <c r="H496" t="s">
        <v>10</v>
      </c>
    </row>
    <row r="497" spans="1:8" x14ac:dyDescent="0.25">
      <c r="A497" s="5">
        <v>536409</v>
      </c>
      <c r="B497" s="6">
        <v>20669</v>
      </c>
      <c r="C497" t="s">
        <v>391</v>
      </c>
      <c r="D497">
        <v>1</v>
      </c>
      <c r="E497" s="7">
        <v>40513.489583333336</v>
      </c>
      <c r="F497">
        <v>1.25</v>
      </c>
      <c r="G497" s="8">
        <v>17908</v>
      </c>
      <c r="H497" t="s">
        <v>10</v>
      </c>
    </row>
    <row r="498" spans="1:8" x14ac:dyDescent="0.25">
      <c r="A498" s="5">
        <v>536409</v>
      </c>
      <c r="B498" s="6" t="s">
        <v>392</v>
      </c>
      <c r="C498" t="s">
        <v>393</v>
      </c>
      <c r="D498">
        <v>1</v>
      </c>
      <c r="E498" s="7">
        <v>40513.489583333336</v>
      </c>
      <c r="F498">
        <v>2.95</v>
      </c>
      <c r="G498" s="8">
        <v>17908</v>
      </c>
      <c r="H498" t="s">
        <v>10</v>
      </c>
    </row>
    <row r="499" spans="1:8" x14ac:dyDescent="0.25">
      <c r="A499" s="5">
        <v>536409</v>
      </c>
      <c r="B499" s="6" t="s">
        <v>394</v>
      </c>
      <c r="C499" t="s">
        <v>395</v>
      </c>
      <c r="D499">
        <v>1</v>
      </c>
      <c r="E499" s="7">
        <v>40513.489583333336</v>
      </c>
      <c r="F499">
        <v>2.95</v>
      </c>
      <c r="G499" s="8">
        <v>17908</v>
      </c>
      <c r="H499" t="s">
        <v>10</v>
      </c>
    </row>
    <row r="500" spans="1:8" x14ac:dyDescent="0.25">
      <c r="A500" s="5">
        <v>536409</v>
      </c>
      <c r="B500" s="6" t="s">
        <v>381</v>
      </c>
      <c r="C500" t="s">
        <v>382</v>
      </c>
      <c r="D500">
        <v>1</v>
      </c>
      <c r="E500" s="7">
        <v>40513.489583333336</v>
      </c>
      <c r="F500">
        <v>6.35</v>
      </c>
      <c r="G500" s="8">
        <v>17908</v>
      </c>
      <c r="H500" t="s">
        <v>10</v>
      </c>
    </row>
    <row r="501" spans="1:8" x14ac:dyDescent="0.25">
      <c r="A501" s="5">
        <v>536409</v>
      </c>
      <c r="B501" s="6">
        <v>21955</v>
      </c>
      <c r="C501" t="s">
        <v>396</v>
      </c>
      <c r="D501">
        <v>1</v>
      </c>
      <c r="E501" s="7">
        <v>40513.489583333336</v>
      </c>
      <c r="F501">
        <v>7.95</v>
      </c>
      <c r="G501" s="8">
        <v>17908</v>
      </c>
      <c r="H501" t="s">
        <v>10</v>
      </c>
    </row>
    <row r="502" spans="1:8" x14ac:dyDescent="0.25">
      <c r="A502" s="5">
        <v>536409</v>
      </c>
      <c r="B502" s="6" t="s">
        <v>397</v>
      </c>
      <c r="C502" t="s">
        <v>398</v>
      </c>
      <c r="D502">
        <v>1</v>
      </c>
      <c r="E502" s="7">
        <v>40513.489583333336</v>
      </c>
      <c r="F502">
        <v>4.25</v>
      </c>
      <c r="G502" s="8">
        <v>17908</v>
      </c>
      <c r="H502" t="s">
        <v>10</v>
      </c>
    </row>
    <row r="503" spans="1:8" x14ac:dyDescent="0.25">
      <c r="A503" s="5">
        <v>536409</v>
      </c>
      <c r="B503" s="6">
        <v>22109</v>
      </c>
      <c r="C503" t="s">
        <v>399</v>
      </c>
      <c r="D503">
        <v>1</v>
      </c>
      <c r="E503" s="7">
        <v>40513.489583333336</v>
      </c>
      <c r="F503">
        <v>3.75</v>
      </c>
      <c r="G503" s="8">
        <v>17908</v>
      </c>
      <c r="H503" t="s">
        <v>10</v>
      </c>
    </row>
    <row r="504" spans="1:8" x14ac:dyDescent="0.25">
      <c r="A504" s="5">
        <v>536409</v>
      </c>
      <c r="B504" s="6">
        <v>85116</v>
      </c>
      <c r="C504" t="s">
        <v>387</v>
      </c>
      <c r="D504">
        <v>5</v>
      </c>
      <c r="E504" s="7">
        <v>40513.489583333336</v>
      </c>
      <c r="F504">
        <v>2.1</v>
      </c>
      <c r="G504" s="8">
        <v>17908</v>
      </c>
      <c r="H504" t="s">
        <v>10</v>
      </c>
    </row>
    <row r="505" spans="1:8" x14ac:dyDescent="0.25">
      <c r="A505" s="5">
        <v>536409</v>
      </c>
      <c r="B505" s="6">
        <v>22531</v>
      </c>
      <c r="C505" t="s">
        <v>400</v>
      </c>
      <c r="D505">
        <v>1</v>
      </c>
      <c r="E505" s="7">
        <v>40513.489583333336</v>
      </c>
      <c r="F505">
        <v>0.42</v>
      </c>
      <c r="G505" s="8">
        <v>17908</v>
      </c>
      <c r="H505" t="s">
        <v>10</v>
      </c>
    </row>
    <row r="506" spans="1:8" x14ac:dyDescent="0.25">
      <c r="A506" s="5">
        <v>536409</v>
      </c>
      <c r="B506" s="6">
        <v>21811</v>
      </c>
      <c r="C506" t="s">
        <v>401</v>
      </c>
      <c r="D506">
        <v>1</v>
      </c>
      <c r="E506" s="7">
        <v>40513.489583333336</v>
      </c>
      <c r="F506">
        <v>1.25</v>
      </c>
      <c r="G506" s="8">
        <v>17908</v>
      </c>
      <c r="H506" t="s">
        <v>10</v>
      </c>
    </row>
    <row r="507" spans="1:8" x14ac:dyDescent="0.25">
      <c r="A507" s="5">
        <v>536409</v>
      </c>
      <c r="B507" s="6">
        <v>22183</v>
      </c>
      <c r="C507" t="s">
        <v>402</v>
      </c>
      <c r="D507">
        <v>1</v>
      </c>
      <c r="E507" s="7">
        <v>40513.489583333336</v>
      </c>
      <c r="F507">
        <v>6.75</v>
      </c>
      <c r="G507" s="8">
        <v>17908</v>
      </c>
      <c r="H507" t="s">
        <v>10</v>
      </c>
    </row>
    <row r="508" spans="1:8" x14ac:dyDescent="0.25">
      <c r="A508" s="5">
        <v>536409</v>
      </c>
      <c r="B508" s="6">
        <v>21678</v>
      </c>
      <c r="C508" t="s">
        <v>403</v>
      </c>
      <c r="D508">
        <v>6</v>
      </c>
      <c r="E508" s="7">
        <v>40513.489583333336</v>
      </c>
      <c r="F508">
        <v>0.85</v>
      </c>
      <c r="G508" s="8">
        <v>17908</v>
      </c>
      <c r="H508" t="s">
        <v>10</v>
      </c>
    </row>
    <row r="509" spans="1:8" x14ac:dyDescent="0.25">
      <c r="A509" s="5">
        <v>536409</v>
      </c>
      <c r="B509" s="6">
        <v>21676</v>
      </c>
      <c r="C509" t="s">
        <v>404</v>
      </c>
      <c r="D509">
        <v>6</v>
      </c>
      <c r="E509" s="7">
        <v>40513.489583333336</v>
      </c>
      <c r="F509">
        <v>0.85</v>
      </c>
      <c r="G509" s="8">
        <v>17908</v>
      </c>
      <c r="H509" t="s">
        <v>10</v>
      </c>
    </row>
    <row r="510" spans="1:8" x14ac:dyDescent="0.25">
      <c r="A510" s="5">
        <v>536409</v>
      </c>
      <c r="B510" s="6" t="s">
        <v>317</v>
      </c>
      <c r="C510" t="s">
        <v>318</v>
      </c>
      <c r="D510">
        <v>1</v>
      </c>
      <c r="E510" s="7">
        <v>40513.489583333336</v>
      </c>
      <c r="F510">
        <v>2.95</v>
      </c>
      <c r="G510" s="8">
        <v>17908</v>
      </c>
      <c r="H510" t="s">
        <v>10</v>
      </c>
    </row>
    <row r="511" spans="1:8" x14ac:dyDescent="0.25">
      <c r="A511" s="5">
        <v>536409</v>
      </c>
      <c r="B511" s="6" t="s">
        <v>315</v>
      </c>
      <c r="C511" t="s">
        <v>316</v>
      </c>
      <c r="D511">
        <v>3</v>
      </c>
      <c r="E511" s="7">
        <v>40513.489583333336</v>
      </c>
      <c r="F511">
        <v>2.95</v>
      </c>
      <c r="G511" s="8">
        <v>17908</v>
      </c>
      <c r="H511" t="s">
        <v>10</v>
      </c>
    </row>
    <row r="512" spans="1:8" x14ac:dyDescent="0.25">
      <c r="A512" s="5">
        <v>536409</v>
      </c>
      <c r="B512" s="6">
        <v>21931</v>
      </c>
      <c r="C512" t="s">
        <v>98</v>
      </c>
      <c r="D512">
        <v>2</v>
      </c>
      <c r="E512" s="7">
        <v>40513.489583333336</v>
      </c>
      <c r="F512">
        <v>1.95</v>
      </c>
      <c r="G512" s="8">
        <v>17908</v>
      </c>
      <c r="H512" t="s">
        <v>10</v>
      </c>
    </row>
    <row r="513" spans="1:8" x14ac:dyDescent="0.25">
      <c r="A513" s="5">
        <v>536409</v>
      </c>
      <c r="B513" s="6" t="s">
        <v>405</v>
      </c>
      <c r="C513" t="s">
        <v>406</v>
      </c>
      <c r="D513">
        <v>12</v>
      </c>
      <c r="E513" s="7">
        <v>40513.489583333336</v>
      </c>
      <c r="F513">
        <v>1.25</v>
      </c>
      <c r="G513" s="8">
        <v>17908</v>
      </c>
      <c r="H513" t="s">
        <v>10</v>
      </c>
    </row>
    <row r="514" spans="1:8" x14ac:dyDescent="0.25">
      <c r="A514" s="5">
        <v>536409</v>
      </c>
      <c r="B514" s="6">
        <v>16238</v>
      </c>
      <c r="C514" t="s">
        <v>407</v>
      </c>
      <c r="D514">
        <v>28</v>
      </c>
      <c r="E514" s="7">
        <v>40513.489583333336</v>
      </c>
      <c r="F514">
        <v>0.21</v>
      </c>
      <c r="G514" s="8">
        <v>17908</v>
      </c>
      <c r="H514" t="s">
        <v>10</v>
      </c>
    </row>
    <row r="515" spans="1:8" x14ac:dyDescent="0.25">
      <c r="A515" s="5">
        <v>536409</v>
      </c>
      <c r="B515" s="6">
        <v>20668</v>
      </c>
      <c r="C515" t="s">
        <v>207</v>
      </c>
      <c r="D515">
        <v>24</v>
      </c>
      <c r="E515" s="7">
        <v>40513.489583333336</v>
      </c>
      <c r="F515">
        <v>0.12</v>
      </c>
      <c r="G515" s="8">
        <v>17908</v>
      </c>
      <c r="H515" t="s">
        <v>10</v>
      </c>
    </row>
    <row r="516" spans="1:8" x14ac:dyDescent="0.25">
      <c r="A516" s="5">
        <v>536409</v>
      </c>
      <c r="B516" s="6">
        <v>84906</v>
      </c>
      <c r="C516" t="s">
        <v>408</v>
      </c>
      <c r="D516">
        <v>1</v>
      </c>
      <c r="E516" s="7">
        <v>40513.489583333336</v>
      </c>
      <c r="F516">
        <v>5.95</v>
      </c>
      <c r="G516" s="8">
        <v>17908</v>
      </c>
      <c r="H516" t="s">
        <v>10</v>
      </c>
    </row>
    <row r="517" spans="1:8" x14ac:dyDescent="0.25">
      <c r="A517" s="5">
        <v>536409</v>
      </c>
      <c r="B517" s="6">
        <v>21867</v>
      </c>
      <c r="C517" t="s">
        <v>409</v>
      </c>
      <c r="D517">
        <v>1</v>
      </c>
      <c r="E517" s="7">
        <v>40513.489583333336</v>
      </c>
      <c r="F517">
        <v>1.25</v>
      </c>
      <c r="G517" s="8">
        <v>17908</v>
      </c>
      <c r="H517" t="s">
        <v>10</v>
      </c>
    </row>
    <row r="518" spans="1:8" x14ac:dyDescent="0.25">
      <c r="A518" s="5">
        <v>536409</v>
      </c>
      <c r="B518" s="6">
        <v>22075</v>
      </c>
      <c r="C518" t="s">
        <v>410</v>
      </c>
      <c r="D518">
        <v>1</v>
      </c>
      <c r="E518" s="7">
        <v>40513.489583333336</v>
      </c>
      <c r="F518">
        <v>1.65</v>
      </c>
      <c r="G518" s="8">
        <v>17908</v>
      </c>
      <c r="H518" t="s">
        <v>10</v>
      </c>
    </row>
    <row r="519" spans="1:8" x14ac:dyDescent="0.25">
      <c r="A519" s="5">
        <v>536409</v>
      </c>
      <c r="B519" s="6">
        <v>21866</v>
      </c>
      <c r="C519" t="s">
        <v>390</v>
      </c>
      <c r="D519">
        <v>1</v>
      </c>
      <c r="E519" s="7">
        <v>40513.489583333336</v>
      </c>
      <c r="F519">
        <v>1.25</v>
      </c>
      <c r="G519" s="8">
        <v>17908</v>
      </c>
      <c r="H519" t="s">
        <v>10</v>
      </c>
    </row>
    <row r="520" spans="1:8" x14ac:dyDescent="0.25">
      <c r="A520" s="5">
        <v>536409</v>
      </c>
      <c r="B520" s="6">
        <v>21326</v>
      </c>
      <c r="C520" t="s">
        <v>411</v>
      </c>
      <c r="D520">
        <v>12</v>
      </c>
      <c r="E520" s="7">
        <v>40513.489583333336</v>
      </c>
      <c r="F520">
        <v>0.65</v>
      </c>
      <c r="G520" s="8">
        <v>17908</v>
      </c>
      <c r="H520" t="s">
        <v>10</v>
      </c>
    </row>
    <row r="521" spans="1:8" x14ac:dyDescent="0.25">
      <c r="A521" s="5">
        <v>536409</v>
      </c>
      <c r="B521" s="6">
        <v>21065</v>
      </c>
      <c r="C521" t="s">
        <v>412</v>
      </c>
      <c r="D521">
        <v>1</v>
      </c>
      <c r="E521" s="7">
        <v>40513.489583333336</v>
      </c>
      <c r="F521">
        <v>5.95</v>
      </c>
      <c r="G521" s="8">
        <v>17908</v>
      </c>
      <c r="H521" t="s">
        <v>10</v>
      </c>
    </row>
    <row r="522" spans="1:8" x14ac:dyDescent="0.25">
      <c r="A522" s="5">
        <v>536409</v>
      </c>
      <c r="B522" s="6">
        <v>22074</v>
      </c>
      <c r="C522" t="s">
        <v>413</v>
      </c>
      <c r="D522">
        <v>1</v>
      </c>
      <c r="E522" s="7">
        <v>40513.489583333336</v>
      </c>
      <c r="F522">
        <v>1.65</v>
      </c>
      <c r="G522" s="8">
        <v>17908</v>
      </c>
      <c r="H522" t="s">
        <v>10</v>
      </c>
    </row>
    <row r="523" spans="1:8" x14ac:dyDescent="0.25">
      <c r="A523" s="5">
        <v>536409</v>
      </c>
      <c r="B523" s="6">
        <v>22900</v>
      </c>
      <c r="C523" t="s">
        <v>54</v>
      </c>
      <c r="D523">
        <v>1</v>
      </c>
      <c r="E523" s="7">
        <v>40513.489583333336</v>
      </c>
      <c r="F523">
        <v>2.95</v>
      </c>
      <c r="G523" s="8">
        <v>17908</v>
      </c>
      <c r="H523" t="s">
        <v>10</v>
      </c>
    </row>
    <row r="524" spans="1:8" x14ac:dyDescent="0.25">
      <c r="A524" s="5">
        <v>536409</v>
      </c>
      <c r="B524" s="6">
        <v>20713</v>
      </c>
      <c r="C524" t="s">
        <v>414</v>
      </c>
      <c r="D524">
        <v>1</v>
      </c>
      <c r="E524" s="7">
        <v>40513.489583333336</v>
      </c>
      <c r="F524">
        <v>1.95</v>
      </c>
      <c r="G524" s="8">
        <v>17908</v>
      </c>
      <c r="H524" t="s">
        <v>10</v>
      </c>
    </row>
    <row r="525" spans="1:8" x14ac:dyDescent="0.25">
      <c r="A525" s="5">
        <v>536409</v>
      </c>
      <c r="B525" s="6">
        <v>20966</v>
      </c>
      <c r="C525" t="s">
        <v>298</v>
      </c>
      <c r="D525">
        <v>2</v>
      </c>
      <c r="E525" s="7">
        <v>40513.489583333336</v>
      </c>
      <c r="F525">
        <v>1.25</v>
      </c>
      <c r="G525" s="8">
        <v>17908</v>
      </c>
      <c r="H525" t="s">
        <v>10</v>
      </c>
    </row>
    <row r="526" spans="1:8" x14ac:dyDescent="0.25">
      <c r="A526" s="5">
        <v>536409</v>
      </c>
      <c r="B526" s="6">
        <v>21116</v>
      </c>
      <c r="C526" t="s">
        <v>415</v>
      </c>
      <c r="D526">
        <v>1</v>
      </c>
      <c r="E526" s="7">
        <v>40513.489583333336</v>
      </c>
      <c r="F526">
        <v>4.95</v>
      </c>
      <c r="G526" s="8">
        <v>17908</v>
      </c>
      <c r="H526" t="s">
        <v>10</v>
      </c>
    </row>
    <row r="527" spans="1:8" x14ac:dyDescent="0.25">
      <c r="A527" s="5">
        <v>536409</v>
      </c>
      <c r="B527" s="6" t="s">
        <v>381</v>
      </c>
      <c r="C527" t="s">
        <v>382</v>
      </c>
      <c r="D527">
        <v>2</v>
      </c>
      <c r="E527" s="7">
        <v>40513.489583333336</v>
      </c>
      <c r="F527">
        <v>6.35</v>
      </c>
      <c r="G527" s="8">
        <v>17908</v>
      </c>
      <c r="H527" t="s">
        <v>10</v>
      </c>
    </row>
    <row r="528" spans="1:8" x14ac:dyDescent="0.25">
      <c r="A528" s="5">
        <v>536409</v>
      </c>
      <c r="B528" s="6">
        <v>22633</v>
      </c>
      <c r="C528" t="s">
        <v>20</v>
      </c>
      <c r="D528">
        <v>1</v>
      </c>
      <c r="E528" s="7">
        <v>40513.489583333336</v>
      </c>
      <c r="F528">
        <v>2.1</v>
      </c>
      <c r="G528" s="8">
        <v>17908</v>
      </c>
      <c r="H528" t="s">
        <v>10</v>
      </c>
    </row>
    <row r="529" spans="1:8" x14ac:dyDescent="0.25">
      <c r="A529" s="5">
        <v>536409</v>
      </c>
      <c r="B529" s="6">
        <v>22866</v>
      </c>
      <c r="C529" t="s">
        <v>237</v>
      </c>
      <c r="D529">
        <v>1</v>
      </c>
      <c r="E529" s="7">
        <v>40513.489583333336</v>
      </c>
      <c r="F529">
        <v>2.1</v>
      </c>
      <c r="G529" s="8">
        <v>17908</v>
      </c>
      <c r="H529" t="s">
        <v>10</v>
      </c>
    </row>
    <row r="530" spans="1:8" x14ac:dyDescent="0.25">
      <c r="A530" s="5">
        <v>536409</v>
      </c>
      <c r="B530" s="6">
        <v>22198</v>
      </c>
      <c r="C530" t="s">
        <v>209</v>
      </c>
      <c r="D530">
        <v>1</v>
      </c>
      <c r="E530" s="7">
        <v>40513.489583333336</v>
      </c>
      <c r="F530">
        <v>1.65</v>
      </c>
      <c r="G530" s="8">
        <v>17908</v>
      </c>
      <c r="H530" t="s">
        <v>10</v>
      </c>
    </row>
    <row r="531" spans="1:8" x14ac:dyDescent="0.25">
      <c r="A531" s="5">
        <v>536409</v>
      </c>
      <c r="B531" s="6">
        <v>21824</v>
      </c>
      <c r="C531" t="s">
        <v>416</v>
      </c>
      <c r="D531">
        <v>3</v>
      </c>
      <c r="E531" s="7">
        <v>40513.489583333336</v>
      </c>
      <c r="F531">
        <v>1.45</v>
      </c>
      <c r="G531" s="8">
        <v>17908</v>
      </c>
      <c r="H531" t="s">
        <v>10</v>
      </c>
    </row>
    <row r="532" spans="1:8" x14ac:dyDescent="0.25">
      <c r="A532" s="5">
        <v>536409</v>
      </c>
      <c r="B532" s="6">
        <v>21823</v>
      </c>
      <c r="C532" t="s">
        <v>417</v>
      </c>
      <c r="D532">
        <v>3</v>
      </c>
      <c r="E532" s="7">
        <v>40513.489583333336</v>
      </c>
      <c r="F532">
        <v>1.45</v>
      </c>
      <c r="G532" s="8">
        <v>17908</v>
      </c>
      <c r="H532" t="s">
        <v>10</v>
      </c>
    </row>
    <row r="533" spans="1:8" x14ac:dyDescent="0.25">
      <c r="A533" s="5">
        <v>536409</v>
      </c>
      <c r="B533" s="6">
        <v>22153</v>
      </c>
      <c r="C533" t="s">
        <v>418</v>
      </c>
      <c r="D533">
        <v>6</v>
      </c>
      <c r="E533" s="7">
        <v>40513.489583333336</v>
      </c>
      <c r="F533">
        <v>0.42</v>
      </c>
      <c r="G533" s="8">
        <v>17908</v>
      </c>
      <c r="H533" t="s">
        <v>10</v>
      </c>
    </row>
    <row r="534" spans="1:8" x14ac:dyDescent="0.25">
      <c r="A534" s="5">
        <v>536409</v>
      </c>
      <c r="B534" s="6">
        <v>22197</v>
      </c>
      <c r="C534" t="s">
        <v>208</v>
      </c>
      <c r="D534">
        <v>2</v>
      </c>
      <c r="E534" s="7">
        <v>40513.489583333336</v>
      </c>
      <c r="F534">
        <v>0.85</v>
      </c>
      <c r="G534" s="8">
        <v>17908</v>
      </c>
      <c r="H534" t="s">
        <v>10</v>
      </c>
    </row>
    <row r="535" spans="1:8" x14ac:dyDescent="0.25">
      <c r="A535" s="5">
        <v>536409</v>
      </c>
      <c r="B535" s="6" t="s">
        <v>172</v>
      </c>
      <c r="C535" t="s">
        <v>173</v>
      </c>
      <c r="D535">
        <v>2</v>
      </c>
      <c r="E535" s="7">
        <v>40513.489583333336</v>
      </c>
      <c r="F535">
        <v>1.95</v>
      </c>
      <c r="G535" s="8">
        <v>17908</v>
      </c>
      <c r="H535" t="s">
        <v>10</v>
      </c>
    </row>
    <row r="536" spans="1:8" x14ac:dyDescent="0.25">
      <c r="A536" s="5">
        <v>536409</v>
      </c>
      <c r="B536" s="6" t="s">
        <v>419</v>
      </c>
      <c r="C536" t="s">
        <v>420</v>
      </c>
      <c r="D536">
        <v>1</v>
      </c>
      <c r="E536" s="7">
        <v>40513.489583333336</v>
      </c>
      <c r="F536">
        <v>1.95</v>
      </c>
      <c r="G536" s="8">
        <v>17908</v>
      </c>
      <c r="H536" t="s">
        <v>10</v>
      </c>
    </row>
    <row r="537" spans="1:8" x14ac:dyDescent="0.25">
      <c r="A537" s="5">
        <v>536409</v>
      </c>
      <c r="B537" s="6">
        <v>20717</v>
      </c>
      <c r="C537" t="s">
        <v>421</v>
      </c>
      <c r="D537">
        <v>1</v>
      </c>
      <c r="E537" s="7">
        <v>40513.489583333336</v>
      </c>
      <c r="F537">
        <v>1.25</v>
      </c>
      <c r="G537" s="8">
        <v>17908</v>
      </c>
      <c r="H537" t="s">
        <v>10</v>
      </c>
    </row>
    <row r="538" spans="1:8" x14ac:dyDescent="0.25">
      <c r="A538" s="5">
        <v>536409</v>
      </c>
      <c r="B538" s="6">
        <v>20723</v>
      </c>
      <c r="C538" t="s">
        <v>79</v>
      </c>
      <c r="D538">
        <v>1</v>
      </c>
      <c r="E538" s="7">
        <v>40513.489583333336</v>
      </c>
      <c r="F538">
        <v>0.85</v>
      </c>
      <c r="G538" s="8">
        <v>17908</v>
      </c>
      <c r="H538" t="s">
        <v>10</v>
      </c>
    </row>
    <row r="539" spans="1:8" x14ac:dyDescent="0.25">
      <c r="A539" s="5">
        <v>536409</v>
      </c>
      <c r="B539" s="6">
        <v>22900</v>
      </c>
      <c r="C539" t="s">
        <v>54</v>
      </c>
      <c r="D539">
        <v>1</v>
      </c>
      <c r="E539" s="7">
        <v>40513.489583333336</v>
      </c>
      <c r="F539">
        <v>2.95</v>
      </c>
      <c r="G539" s="8">
        <v>17908</v>
      </c>
      <c r="H539" t="s">
        <v>10</v>
      </c>
    </row>
    <row r="540" spans="1:8" x14ac:dyDescent="0.25">
      <c r="A540" s="5">
        <v>536409</v>
      </c>
      <c r="B540" s="6">
        <v>21980</v>
      </c>
      <c r="C540" t="s">
        <v>222</v>
      </c>
      <c r="D540">
        <v>12</v>
      </c>
      <c r="E540" s="7">
        <v>40513.489583333336</v>
      </c>
      <c r="F540">
        <v>0.28999999999999998</v>
      </c>
      <c r="G540" s="8">
        <v>17908</v>
      </c>
      <c r="H540" t="s">
        <v>10</v>
      </c>
    </row>
    <row r="541" spans="1:8" x14ac:dyDescent="0.25">
      <c r="A541" s="5">
        <v>536409</v>
      </c>
      <c r="B541" s="6">
        <v>22111</v>
      </c>
      <c r="C541" t="s">
        <v>261</v>
      </c>
      <c r="D541">
        <v>1</v>
      </c>
      <c r="E541" s="7">
        <v>40513.489583333336</v>
      </c>
      <c r="F541">
        <v>4.95</v>
      </c>
      <c r="G541" s="8">
        <v>17908</v>
      </c>
      <c r="H541" t="s">
        <v>10</v>
      </c>
    </row>
    <row r="542" spans="1:8" x14ac:dyDescent="0.25">
      <c r="A542" s="5">
        <v>536409</v>
      </c>
      <c r="B542" s="6">
        <v>22112</v>
      </c>
      <c r="C542" t="s">
        <v>259</v>
      </c>
      <c r="D542">
        <v>1</v>
      </c>
      <c r="E542" s="7">
        <v>40513.489583333336</v>
      </c>
      <c r="F542">
        <v>4.95</v>
      </c>
      <c r="G542" s="8">
        <v>17908</v>
      </c>
      <c r="H542" t="s">
        <v>10</v>
      </c>
    </row>
    <row r="543" spans="1:8" x14ac:dyDescent="0.25">
      <c r="A543" s="5">
        <v>536412</v>
      </c>
      <c r="B543" s="6">
        <v>20728</v>
      </c>
      <c r="C543" t="s">
        <v>347</v>
      </c>
      <c r="D543">
        <v>3</v>
      </c>
      <c r="E543" s="7">
        <v>40513.492361111108</v>
      </c>
      <c r="F543">
        <v>1.65</v>
      </c>
      <c r="G543" s="8">
        <v>17920</v>
      </c>
      <c r="H543" t="s">
        <v>10</v>
      </c>
    </row>
    <row r="544" spans="1:8" x14ac:dyDescent="0.25">
      <c r="A544" s="5">
        <v>536412</v>
      </c>
      <c r="B544" s="6">
        <v>22382</v>
      </c>
      <c r="C544" t="s">
        <v>311</v>
      </c>
      <c r="D544">
        <v>3</v>
      </c>
      <c r="E544" s="7">
        <v>40513.492361111108</v>
      </c>
      <c r="F544">
        <v>1.65</v>
      </c>
      <c r="G544" s="8">
        <v>17920</v>
      </c>
      <c r="H544" t="s">
        <v>10</v>
      </c>
    </row>
    <row r="545" spans="1:8" x14ac:dyDescent="0.25">
      <c r="A545" s="5">
        <v>536412</v>
      </c>
      <c r="B545" s="6">
        <v>22326</v>
      </c>
      <c r="C545" t="s">
        <v>48</v>
      </c>
      <c r="D545">
        <v>1</v>
      </c>
      <c r="E545" s="7">
        <v>40513.492361111108</v>
      </c>
      <c r="F545">
        <v>2.95</v>
      </c>
      <c r="G545" s="8">
        <v>17920</v>
      </c>
      <c r="H545" t="s">
        <v>10</v>
      </c>
    </row>
    <row r="546" spans="1:8" x14ac:dyDescent="0.25">
      <c r="A546" s="5">
        <v>536412</v>
      </c>
      <c r="B546" s="6">
        <v>22662</v>
      </c>
      <c r="C546" t="s">
        <v>170</v>
      </c>
      <c r="D546">
        <v>4</v>
      </c>
      <c r="E546" s="7">
        <v>40513.492361111108</v>
      </c>
      <c r="F546">
        <v>1.65</v>
      </c>
      <c r="G546" s="8">
        <v>17920</v>
      </c>
      <c r="H546" t="s">
        <v>10</v>
      </c>
    </row>
    <row r="547" spans="1:8" x14ac:dyDescent="0.25">
      <c r="A547" s="5">
        <v>536412</v>
      </c>
      <c r="B547" s="6">
        <v>22383</v>
      </c>
      <c r="C547" t="s">
        <v>346</v>
      </c>
      <c r="D547">
        <v>3</v>
      </c>
      <c r="E547" s="7">
        <v>40513.492361111108</v>
      </c>
      <c r="F547">
        <v>1.65</v>
      </c>
      <c r="G547" s="8">
        <v>17920</v>
      </c>
      <c r="H547" t="s">
        <v>10</v>
      </c>
    </row>
    <row r="548" spans="1:8" x14ac:dyDescent="0.25">
      <c r="A548" s="5">
        <v>536412</v>
      </c>
      <c r="B548" s="6">
        <v>20727</v>
      </c>
      <c r="C548" t="s">
        <v>348</v>
      </c>
      <c r="D548">
        <v>3</v>
      </c>
      <c r="E548" s="7">
        <v>40513.492361111108</v>
      </c>
      <c r="F548">
        <v>1.65</v>
      </c>
      <c r="G548" s="8">
        <v>17920</v>
      </c>
      <c r="H548" t="s">
        <v>10</v>
      </c>
    </row>
    <row r="549" spans="1:8" x14ac:dyDescent="0.25">
      <c r="A549" s="5">
        <v>536412</v>
      </c>
      <c r="B549" s="6">
        <v>22328</v>
      </c>
      <c r="C549" t="s">
        <v>422</v>
      </c>
      <c r="D549">
        <v>1</v>
      </c>
      <c r="E549" s="7">
        <v>40513.492361111108</v>
      </c>
      <c r="F549">
        <v>2.95</v>
      </c>
      <c r="G549" s="8">
        <v>17920</v>
      </c>
      <c r="H549" t="s">
        <v>10</v>
      </c>
    </row>
    <row r="550" spans="1:8" x14ac:dyDescent="0.25">
      <c r="A550" s="5">
        <v>536412</v>
      </c>
      <c r="B550" s="6">
        <v>22327</v>
      </c>
      <c r="C550" t="s">
        <v>423</v>
      </c>
      <c r="D550">
        <v>1</v>
      </c>
      <c r="E550" s="7">
        <v>40513.492361111108</v>
      </c>
      <c r="F550">
        <v>2.95</v>
      </c>
      <c r="G550" s="8">
        <v>17920</v>
      </c>
      <c r="H550" t="s">
        <v>10</v>
      </c>
    </row>
    <row r="551" spans="1:8" x14ac:dyDescent="0.25">
      <c r="A551" s="5">
        <v>536412</v>
      </c>
      <c r="B551" s="6">
        <v>22630</v>
      </c>
      <c r="C551" t="s">
        <v>424</v>
      </c>
      <c r="D551">
        <v>1</v>
      </c>
      <c r="E551" s="7">
        <v>40513.492361111108</v>
      </c>
      <c r="F551">
        <v>1.95</v>
      </c>
      <c r="G551" s="8">
        <v>17920</v>
      </c>
      <c r="H551" t="s">
        <v>10</v>
      </c>
    </row>
    <row r="552" spans="1:8" x14ac:dyDescent="0.25">
      <c r="A552" s="5">
        <v>536412</v>
      </c>
      <c r="B552" s="6">
        <v>22629</v>
      </c>
      <c r="C552" t="s">
        <v>49</v>
      </c>
      <c r="D552">
        <v>1</v>
      </c>
      <c r="E552" s="7">
        <v>40513.492361111108</v>
      </c>
      <c r="F552">
        <v>1.95</v>
      </c>
      <c r="G552" s="8">
        <v>17920</v>
      </c>
      <c r="H552" t="s">
        <v>10</v>
      </c>
    </row>
    <row r="553" spans="1:8" x14ac:dyDescent="0.25">
      <c r="A553" s="5">
        <v>536412</v>
      </c>
      <c r="B553" s="6">
        <v>21245</v>
      </c>
      <c r="C553" t="s">
        <v>425</v>
      </c>
      <c r="D553">
        <v>1</v>
      </c>
      <c r="E553" s="7">
        <v>40513.492361111108</v>
      </c>
      <c r="F553">
        <v>1.69</v>
      </c>
      <c r="G553" s="8">
        <v>17920</v>
      </c>
      <c r="H553" t="s">
        <v>10</v>
      </c>
    </row>
    <row r="554" spans="1:8" x14ac:dyDescent="0.25">
      <c r="A554" s="5">
        <v>536412</v>
      </c>
      <c r="B554" s="6">
        <v>21244</v>
      </c>
      <c r="C554" t="s">
        <v>426</v>
      </c>
      <c r="D554">
        <v>1</v>
      </c>
      <c r="E554" s="7">
        <v>40513.492361111108</v>
      </c>
      <c r="F554">
        <v>1.69</v>
      </c>
      <c r="G554" s="8">
        <v>17920</v>
      </c>
      <c r="H554" t="s">
        <v>10</v>
      </c>
    </row>
    <row r="555" spans="1:8" x14ac:dyDescent="0.25">
      <c r="A555" s="5">
        <v>536412</v>
      </c>
      <c r="B555" s="6">
        <v>21242</v>
      </c>
      <c r="C555" t="s">
        <v>427</v>
      </c>
      <c r="D555">
        <v>1</v>
      </c>
      <c r="E555" s="7">
        <v>40513.492361111108</v>
      </c>
      <c r="F555">
        <v>1.69</v>
      </c>
      <c r="G555" s="8">
        <v>17920</v>
      </c>
      <c r="H555" t="s">
        <v>10</v>
      </c>
    </row>
    <row r="556" spans="1:8" x14ac:dyDescent="0.25">
      <c r="A556" s="5">
        <v>536412</v>
      </c>
      <c r="B556" s="6">
        <v>21243</v>
      </c>
      <c r="C556" t="s">
        <v>428</v>
      </c>
      <c r="D556">
        <v>1</v>
      </c>
      <c r="E556" s="7">
        <v>40513.492361111108</v>
      </c>
      <c r="F556">
        <v>1.69</v>
      </c>
      <c r="G556" s="8">
        <v>17920</v>
      </c>
      <c r="H556" t="s">
        <v>10</v>
      </c>
    </row>
    <row r="557" spans="1:8" x14ac:dyDescent="0.25">
      <c r="A557" s="5">
        <v>536412</v>
      </c>
      <c r="B557" s="6">
        <v>22327</v>
      </c>
      <c r="C557" t="s">
        <v>423</v>
      </c>
      <c r="D557">
        <v>1</v>
      </c>
      <c r="E557" s="7">
        <v>40513.492361111108</v>
      </c>
      <c r="F557">
        <v>2.95</v>
      </c>
      <c r="G557" s="8">
        <v>17920</v>
      </c>
      <c r="H557" t="s">
        <v>10</v>
      </c>
    </row>
    <row r="558" spans="1:8" x14ac:dyDescent="0.25">
      <c r="A558" s="5">
        <v>536412</v>
      </c>
      <c r="B558" s="6">
        <v>22273</v>
      </c>
      <c r="C558" t="s">
        <v>429</v>
      </c>
      <c r="D558">
        <v>1</v>
      </c>
      <c r="E558" s="7">
        <v>40513.492361111108</v>
      </c>
      <c r="F558">
        <v>2.95</v>
      </c>
      <c r="G558" s="8">
        <v>17920</v>
      </c>
      <c r="H558" t="s">
        <v>10</v>
      </c>
    </row>
    <row r="559" spans="1:8" x14ac:dyDescent="0.25">
      <c r="A559" s="5">
        <v>536412</v>
      </c>
      <c r="B559" s="6">
        <v>22940</v>
      </c>
      <c r="C559" t="s">
        <v>430</v>
      </c>
      <c r="D559">
        <v>3</v>
      </c>
      <c r="E559" s="7">
        <v>40513.492361111108</v>
      </c>
      <c r="F559">
        <v>4.25</v>
      </c>
      <c r="G559" s="8">
        <v>17920</v>
      </c>
      <c r="H559" t="s">
        <v>10</v>
      </c>
    </row>
    <row r="560" spans="1:8" x14ac:dyDescent="0.25">
      <c r="A560" s="5">
        <v>536412</v>
      </c>
      <c r="B560" s="6">
        <v>22652</v>
      </c>
      <c r="C560" t="s">
        <v>243</v>
      </c>
      <c r="D560">
        <v>5</v>
      </c>
      <c r="E560" s="7">
        <v>40513.492361111108</v>
      </c>
      <c r="F560">
        <v>1.65</v>
      </c>
      <c r="G560" s="8">
        <v>17920</v>
      </c>
      <c r="H560" t="s">
        <v>10</v>
      </c>
    </row>
    <row r="561" spans="1:8" x14ac:dyDescent="0.25">
      <c r="A561" s="5">
        <v>536412</v>
      </c>
      <c r="B561" s="6">
        <v>22759</v>
      </c>
      <c r="C561" t="s">
        <v>431</v>
      </c>
      <c r="D561">
        <v>1</v>
      </c>
      <c r="E561" s="7">
        <v>40513.492361111108</v>
      </c>
      <c r="F561">
        <v>1.65</v>
      </c>
      <c r="G561" s="8">
        <v>17920</v>
      </c>
      <c r="H561" t="s">
        <v>10</v>
      </c>
    </row>
    <row r="562" spans="1:8" x14ac:dyDescent="0.25">
      <c r="A562" s="5">
        <v>536412</v>
      </c>
      <c r="B562" s="6">
        <v>21880</v>
      </c>
      <c r="C562" t="s">
        <v>432</v>
      </c>
      <c r="D562">
        <v>10</v>
      </c>
      <c r="E562" s="7">
        <v>40513.492361111108</v>
      </c>
      <c r="F562">
        <v>0.65</v>
      </c>
      <c r="G562" s="8">
        <v>17920</v>
      </c>
      <c r="H562" t="s">
        <v>10</v>
      </c>
    </row>
    <row r="563" spans="1:8" x14ac:dyDescent="0.25">
      <c r="A563" s="5">
        <v>536412</v>
      </c>
      <c r="B563" s="6">
        <v>21738</v>
      </c>
      <c r="C563" t="s">
        <v>433</v>
      </c>
      <c r="D563">
        <v>1</v>
      </c>
      <c r="E563" s="7">
        <v>40513.492361111108</v>
      </c>
      <c r="F563">
        <v>2.95</v>
      </c>
      <c r="G563" s="8">
        <v>17920</v>
      </c>
      <c r="H563" t="s">
        <v>10</v>
      </c>
    </row>
    <row r="564" spans="1:8" x14ac:dyDescent="0.25">
      <c r="A564" s="5">
        <v>536412</v>
      </c>
      <c r="B564" s="6">
        <v>22077</v>
      </c>
      <c r="C564" t="s">
        <v>434</v>
      </c>
      <c r="D564">
        <v>1</v>
      </c>
      <c r="E564" s="7">
        <v>40513.492361111108</v>
      </c>
      <c r="F564">
        <v>1.65</v>
      </c>
      <c r="G564" s="8">
        <v>17920</v>
      </c>
      <c r="H564" t="s">
        <v>10</v>
      </c>
    </row>
    <row r="565" spans="1:8" x14ac:dyDescent="0.25">
      <c r="A565" s="5">
        <v>536412</v>
      </c>
      <c r="B565" s="6" t="s">
        <v>269</v>
      </c>
      <c r="C565" t="s">
        <v>270</v>
      </c>
      <c r="D565">
        <v>3</v>
      </c>
      <c r="E565" s="7">
        <v>40513.492361111108</v>
      </c>
      <c r="F565">
        <v>1.25</v>
      </c>
      <c r="G565" s="8">
        <v>17920</v>
      </c>
      <c r="H565" t="s">
        <v>10</v>
      </c>
    </row>
    <row r="566" spans="1:8" x14ac:dyDescent="0.25">
      <c r="A566" s="5">
        <v>536412</v>
      </c>
      <c r="B566" s="6">
        <v>22961</v>
      </c>
      <c r="C566" t="s">
        <v>100</v>
      </c>
      <c r="D566">
        <v>24</v>
      </c>
      <c r="E566" s="7">
        <v>40513.492361111108</v>
      </c>
      <c r="F566">
        <v>1.45</v>
      </c>
      <c r="G566" s="8">
        <v>17920</v>
      </c>
      <c r="H566" t="s">
        <v>10</v>
      </c>
    </row>
    <row r="567" spans="1:8" x14ac:dyDescent="0.25">
      <c r="A567" s="5">
        <v>536412</v>
      </c>
      <c r="B567" s="6">
        <v>21448</v>
      </c>
      <c r="C567" t="s">
        <v>435</v>
      </c>
      <c r="D567">
        <v>2</v>
      </c>
      <c r="E567" s="7">
        <v>40513.492361111108</v>
      </c>
      <c r="F567">
        <v>1.65</v>
      </c>
      <c r="G567" s="8">
        <v>17920</v>
      </c>
      <c r="H567" t="s">
        <v>10</v>
      </c>
    </row>
    <row r="568" spans="1:8" x14ac:dyDescent="0.25">
      <c r="A568" s="5">
        <v>536412</v>
      </c>
      <c r="B568" s="6">
        <v>22837</v>
      </c>
      <c r="C568" t="s">
        <v>323</v>
      </c>
      <c r="D568">
        <v>3</v>
      </c>
      <c r="E568" s="7">
        <v>40513.492361111108</v>
      </c>
      <c r="F568">
        <v>4.6500000000000004</v>
      </c>
      <c r="G568" s="8">
        <v>17920</v>
      </c>
      <c r="H568" t="s">
        <v>10</v>
      </c>
    </row>
    <row r="569" spans="1:8" x14ac:dyDescent="0.25">
      <c r="A569" s="5">
        <v>536412</v>
      </c>
      <c r="B569" s="6">
        <v>22749</v>
      </c>
      <c r="C569" t="s">
        <v>25</v>
      </c>
      <c r="D569">
        <v>2</v>
      </c>
      <c r="E569" s="7">
        <v>40513.492361111108</v>
      </c>
      <c r="F569">
        <v>3.75</v>
      </c>
      <c r="G569" s="8">
        <v>17920</v>
      </c>
      <c r="H569" t="s">
        <v>10</v>
      </c>
    </row>
    <row r="570" spans="1:8" x14ac:dyDescent="0.25">
      <c r="A570" s="5">
        <v>536412</v>
      </c>
      <c r="B570" s="6">
        <v>22940</v>
      </c>
      <c r="C570" t="s">
        <v>430</v>
      </c>
      <c r="D570">
        <v>1</v>
      </c>
      <c r="E570" s="7">
        <v>40513.492361111108</v>
      </c>
      <c r="F570">
        <v>4.25</v>
      </c>
      <c r="G570" s="8">
        <v>17920</v>
      </c>
      <c r="H570" t="s">
        <v>10</v>
      </c>
    </row>
    <row r="571" spans="1:8" x14ac:dyDescent="0.25">
      <c r="A571" s="5">
        <v>536412</v>
      </c>
      <c r="B571" s="6">
        <v>22749</v>
      </c>
      <c r="C571" t="s">
        <v>25</v>
      </c>
      <c r="D571">
        <v>1</v>
      </c>
      <c r="E571" s="7">
        <v>40513.492361111108</v>
      </c>
      <c r="F571">
        <v>3.75</v>
      </c>
      <c r="G571" s="8">
        <v>17920</v>
      </c>
      <c r="H571" t="s">
        <v>10</v>
      </c>
    </row>
    <row r="572" spans="1:8" x14ac:dyDescent="0.25">
      <c r="A572" s="5">
        <v>536412</v>
      </c>
      <c r="B572" s="6">
        <v>22077</v>
      </c>
      <c r="C572" t="s">
        <v>434</v>
      </c>
      <c r="D572">
        <v>2</v>
      </c>
      <c r="E572" s="7">
        <v>40513.492361111108</v>
      </c>
      <c r="F572">
        <v>1.65</v>
      </c>
      <c r="G572" s="8">
        <v>17920</v>
      </c>
      <c r="H572" t="s">
        <v>10</v>
      </c>
    </row>
    <row r="573" spans="1:8" x14ac:dyDescent="0.25">
      <c r="A573" s="5">
        <v>536412</v>
      </c>
      <c r="B573" s="6">
        <v>21738</v>
      </c>
      <c r="C573" t="s">
        <v>433</v>
      </c>
      <c r="D573">
        <v>2</v>
      </c>
      <c r="E573" s="7">
        <v>40513.492361111108</v>
      </c>
      <c r="F573">
        <v>2.95</v>
      </c>
      <c r="G573" s="8">
        <v>17920</v>
      </c>
      <c r="H573" t="s">
        <v>10</v>
      </c>
    </row>
    <row r="574" spans="1:8" x14ac:dyDescent="0.25">
      <c r="A574" s="5">
        <v>536412</v>
      </c>
      <c r="B574" s="6" t="s">
        <v>269</v>
      </c>
      <c r="C574" t="s">
        <v>270</v>
      </c>
      <c r="D574">
        <v>1</v>
      </c>
      <c r="E574" s="7">
        <v>40513.492361111108</v>
      </c>
      <c r="F574">
        <v>1.25</v>
      </c>
      <c r="G574" s="8">
        <v>17920</v>
      </c>
      <c r="H574" t="s">
        <v>10</v>
      </c>
    </row>
    <row r="575" spans="1:8" x14ac:dyDescent="0.25">
      <c r="A575" s="5">
        <v>536412</v>
      </c>
      <c r="B575" s="6">
        <v>22243</v>
      </c>
      <c r="C575" t="s">
        <v>436</v>
      </c>
      <c r="D575">
        <v>6</v>
      </c>
      <c r="E575" s="7">
        <v>40513.492361111108</v>
      </c>
      <c r="F575">
        <v>1.65</v>
      </c>
      <c r="G575" s="8">
        <v>17920</v>
      </c>
      <c r="H575" t="s">
        <v>10</v>
      </c>
    </row>
    <row r="576" spans="1:8" x14ac:dyDescent="0.25">
      <c r="A576" s="5">
        <v>536412</v>
      </c>
      <c r="B576" s="6">
        <v>22141</v>
      </c>
      <c r="C576" t="s">
        <v>437</v>
      </c>
      <c r="D576">
        <v>1</v>
      </c>
      <c r="E576" s="7">
        <v>40513.492361111108</v>
      </c>
      <c r="F576">
        <v>2.1</v>
      </c>
      <c r="G576" s="8">
        <v>17920</v>
      </c>
      <c r="H576" t="s">
        <v>10</v>
      </c>
    </row>
    <row r="577" spans="1:8" x14ac:dyDescent="0.25">
      <c r="A577" s="5">
        <v>536412</v>
      </c>
      <c r="B577" s="6">
        <v>22144</v>
      </c>
      <c r="C577" t="s">
        <v>438</v>
      </c>
      <c r="D577">
        <v>2</v>
      </c>
      <c r="E577" s="7">
        <v>40513.492361111108</v>
      </c>
      <c r="F577">
        <v>2.1</v>
      </c>
      <c r="G577" s="8">
        <v>17920</v>
      </c>
      <c r="H577" t="s">
        <v>10</v>
      </c>
    </row>
    <row r="578" spans="1:8" x14ac:dyDescent="0.25">
      <c r="A578" s="5">
        <v>536412</v>
      </c>
      <c r="B578" s="6">
        <v>22243</v>
      </c>
      <c r="C578" t="s">
        <v>436</v>
      </c>
      <c r="D578">
        <v>3</v>
      </c>
      <c r="E578" s="7">
        <v>40513.492361111108</v>
      </c>
      <c r="F578">
        <v>1.65</v>
      </c>
      <c r="G578" s="8">
        <v>17920</v>
      </c>
      <c r="H578" t="s">
        <v>10</v>
      </c>
    </row>
    <row r="579" spans="1:8" x14ac:dyDescent="0.25">
      <c r="A579" s="5">
        <v>536412</v>
      </c>
      <c r="B579" s="6">
        <v>22077</v>
      </c>
      <c r="C579" t="s">
        <v>434</v>
      </c>
      <c r="D579">
        <v>7</v>
      </c>
      <c r="E579" s="7">
        <v>40513.492361111108</v>
      </c>
      <c r="F579">
        <v>1.65</v>
      </c>
      <c r="G579" s="8">
        <v>17920</v>
      </c>
      <c r="H579" t="s">
        <v>10</v>
      </c>
    </row>
    <row r="580" spans="1:8" x14ac:dyDescent="0.25">
      <c r="A580" s="5">
        <v>536412</v>
      </c>
      <c r="B580" s="6">
        <v>21448</v>
      </c>
      <c r="C580" t="s">
        <v>435</v>
      </c>
      <c r="D580">
        <v>1</v>
      </c>
      <c r="E580" s="7">
        <v>40513.492361111108</v>
      </c>
      <c r="F580">
        <v>1.65</v>
      </c>
      <c r="G580" s="8">
        <v>17920</v>
      </c>
      <c r="H580" t="s">
        <v>10</v>
      </c>
    </row>
    <row r="581" spans="1:8" x14ac:dyDescent="0.25">
      <c r="A581" s="5">
        <v>536412</v>
      </c>
      <c r="B581" s="6">
        <v>22759</v>
      </c>
      <c r="C581" t="s">
        <v>431</v>
      </c>
      <c r="D581">
        <v>5</v>
      </c>
      <c r="E581" s="7">
        <v>40513.492361111108</v>
      </c>
      <c r="F581">
        <v>1.65</v>
      </c>
      <c r="G581" s="8">
        <v>17920</v>
      </c>
      <c r="H581" t="s">
        <v>10</v>
      </c>
    </row>
    <row r="582" spans="1:8" x14ac:dyDescent="0.25">
      <c r="A582" s="5">
        <v>536412</v>
      </c>
      <c r="B582" s="6">
        <v>22242</v>
      </c>
      <c r="C582" t="s">
        <v>186</v>
      </c>
      <c r="D582">
        <v>5</v>
      </c>
      <c r="E582" s="7">
        <v>40513.492361111108</v>
      </c>
      <c r="F582">
        <v>1.65</v>
      </c>
      <c r="G582" s="8">
        <v>17920</v>
      </c>
      <c r="H582" t="s">
        <v>10</v>
      </c>
    </row>
    <row r="583" spans="1:8" x14ac:dyDescent="0.25">
      <c r="A583" s="5">
        <v>536412</v>
      </c>
      <c r="B583" s="6" t="s">
        <v>269</v>
      </c>
      <c r="C583" t="s">
        <v>270</v>
      </c>
      <c r="D583">
        <v>12</v>
      </c>
      <c r="E583" s="7">
        <v>40513.492361111108</v>
      </c>
      <c r="F583">
        <v>1.25</v>
      </c>
      <c r="G583" s="8">
        <v>17920</v>
      </c>
      <c r="H583" t="s">
        <v>10</v>
      </c>
    </row>
    <row r="584" spans="1:8" x14ac:dyDescent="0.25">
      <c r="A584" s="5">
        <v>536412</v>
      </c>
      <c r="B584" s="6">
        <v>21731</v>
      </c>
      <c r="C584" t="s">
        <v>53</v>
      </c>
      <c r="D584">
        <v>5</v>
      </c>
      <c r="E584" s="7">
        <v>40513.492361111108</v>
      </c>
      <c r="F584">
        <v>1.65</v>
      </c>
      <c r="G584" s="8">
        <v>17920</v>
      </c>
      <c r="H584" t="s">
        <v>10</v>
      </c>
    </row>
    <row r="585" spans="1:8" x14ac:dyDescent="0.25">
      <c r="A585" s="5">
        <v>536412</v>
      </c>
      <c r="B585" s="6">
        <v>22243</v>
      </c>
      <c r="C585" t="s">
        <v>436</v>
      </c>
      <c r="D585">
        <v>1</v>
      </c>
      <c r="E585" s="7">
        <v>40513.492361111108</v>
      </c>
      <c r="F585">
        <v>1.65</v>
      </c>
      <c r="G585" s="8">
        <v>17920</v>
      </c>
      <c r="H585" t="s">
        <v>10</v>
      </c>
    </row>
    <row r="586" spans="1:8" x14ac:dyDescent="0.25">
      <c r="A586" s="5">
        <v>536412</v>
      </c>
      <c r="B586" s="6">
        <v>21739</v>
      </c>
      <c r="C586" t="s">
        <v>439</v>
      </c>
      <c r="D586">
        <v>2</v>
      </c>
      <c r="E586" s="7">
        <v>40513.492361111108</v>
      </c>
      <c r="F586">
        <v>2.95</v>
      </c>
      <c r="G586" s="8">
        <v>17920</v>
      </c>
      <c r="H586" t="s">
        <v>10</v>
      </c>
    </row>
    <row r="587" spans="1:8" x14ac:dyDescent="0.25">
      <c r="A587" s="5">
        <v>536412</v>
      </c>
      <c r="B587" s="6">
        <v>21738</v>
      </c>
      <c r="C587" t="s">
        <v>433</v>
      </c>
      <c r="D587">
        <v>5</v>
      </c>
      <c r="E587" s="7">
        <v>40513.492361111108</v>
      </c>
      <c r="F587">
        <v>2.95</v>
      </c>
      <c r="G587" s="8">
        <v>17920</v>
      </c>
      <c r="H587" t="s">
        <v>10</v>
      </c>
    </row>
    <row r="588" spans="1:8" x14ac:dyDescent="0.25">
      <c r="A588" s="5">
        <v>536412</v>
      </c>
      <c r="B588" s="6">
        <v>22271</v>
      </c>
      <c r="C588" t="s">
        <v>440</v>
      </c>
      <c r="D588">
        <v>2</v>
      </c>
      <c r="E588" s="7">
        <v>40513.492361111108</v>
      </c>
      <c r="F588">
        <v>2.95</v>
      </c>
      <c r="G588" s="8">
        <v>17920</v>
      </c>
      <c r="H588" t="s">
        <v>10</v>
      </c>
    </row>
    <row r="589" spans="1:8" x14ac:dyDescent="0.25">
      <c r="A589" s="5">
        <v>536412</v>
      </c>
      <c r="B589" s="6">
        <v>22273</v>
      </c>
      <c r="C589" t="s">
        <v>429</v>
      </c>
      <c r="D589">
        <v>1</v>
      </c>
      <c r="E589" s="7">
        <v>40513.492361111108</v>
      </c>
      <c r="F589">
        <v>2.95</v>
      </c>
      <c r="G589" s="8">
        <v>17920</v>
      </c>
      <c r="H589" t="s">
        <v>10</v>
      </c>
    </row>
    <row r="590" spans="1:8" x14ac:dyDescent="0.25">
      <c r="A590" s="5">
        <v>536412</v>
      </c>
      <c r="B590" s="6">
        <v>22274</v>
      </c>
      <c r="C590" t="s">
        <v>441</v>
      </c>
      <c r="D590">
        <v>2</v>
      </c>
      <c r="E590" s="7">
        <v>40513.492361111108</v>
      </c>
      <c r="F590">
        <v>2.95</v>
      </c>
      <c r="G590" s="8">
        <v>17920</v>
      </c>
      <c r="H590" t="s">
        <v>10</v>
      </c>
    </row>
    <row r="591" spans="1:8" x14ac:dyDescent="0.25">
      <c r="A591" s="5">
        <v>536412</v>
      </c>
      <c r="B591" s="6">
        <v>22749</v>
      </c>
      <c r="C591" t="s">
        <v>25</v>
      </c>
      <c r="D591">
        <v>1</v>
      </c>
      <c r="E591" s="7">
        <v>40513.492361111108</v>
      </c>
      <c r="F591">
        <v>3.75</v>
      </c>
      <c r="G591" s="8">
        <v>17920</v>
      </c>
      <c r="H591" t="s">
        <v>10</v>
      </c>
    </row>
    <row r="592" spans="1:8" x14ac:dyDescent="0.25">
      <c r="A592" s="5">
        <v>536412</v>
      </c>
      <c r="B592" s="6">
        <v>22751</v>
      </c>
      <c r="C592" t="s">
        <v>442</v>
      </c>
      <c r="D592">
        <v>2</v>
      </c>
      <c r="E592" s="7">
        <v>40513.492361111108</v>
      </c>
      <c r="F592">
        <v>3.75</v>
      </c>
      <c r="G592" s="8">
        <v>17920</v>
      </c>
      <c r="H592" t="s">
        <v>10</v>
      </c>
    </row>
    <row r="593" spans="1:8" x14ac:dyDescent="0.25">
      <c r="A593" s="5">
        <v>536412</v>
      </c>
      <c r="B593" s="6">
        <v>21034</v>
      </c>
      <c r="C593" t="s">
        <v>443</v>
      </c>
      <c r="D593">
        <v>1</v>
      </c>
      <c r="E593" s="7">
        <v>40513.492361111108</v>
      </c>
      <c r="F593">
        <v>0.95</v>
      </c>
      <c r="G593" s="8">
        <v>17920</v>
      </c>
      <c r="H593" t="s">
        <v>10</v>
      </c>
    </row>
    <row r="594" spans="1:8" x14ac:dyDescent="0.25">
      <c r="A594" s="5">
        <v>536412</v>
      </c>
      <c r="B594" s="6">
        <v>22273</v>
      </c>
      <c r="C594" t="s">
        <v>429</v>
      </c>
      <c r="D594">
        <v>2</v>
      </c>
      <c r="E594" s="7">
        <v>40513.492361111108</v>
      </c>
      <c r="F594">
        <v>2.95</v>
      </c>
      <c r="G594" s="8">
        <v>17920</v>
      </c>
      <c r="H594" t="s">
        <v>10</v>
      </c>
    </row>
    <row r="595" spans="1:8" x14ac:dyDescent="0.25">
      <c r="A595" s="5">
        <v>536412</v>
      </c>
      <c r="B595" s="6">
        <v>22568</v>
      </c>
      <c r="C595" t="s">
        <v>386</v>
      </c>
      <c r="D595">
        <v>3</v>
      </c>
      <c r="E595" s="7">
        <v>40513.492361111108</v>
      </c>
      <c r="F595">
        <v>3.75</v>
      </c>
      <c r="G595" s="8">
        <v>17920</v>
      </c>
      <c r="H595" t="s">
        <v>10</v>
      </c>
    </row>
    <row r="596" spans="1:8" x14ac:dyDescent="0.25">
      <c r="A596" s="5">
        <v>536412</v>
      </c>
      <c r="B596" s="6">
        <v>22141</v>
      </c>
      <c r="C596" t="s">
        <v>437</v>
      </c>
      <c r="D596">
        <v>1</v>
      </c>
      <c r="E596" s="7">
        <v>40513.492361111108</v>
      </c>
      <c r="F596">
        <v>2.1</v>
      </c>
      <c r="G596" s="8">
        <v>17920</v>
      </c>
      <c r="H596" t="s">
        <v>10</v>
      </c>
    </row>
    <row r="597" spans="1:8" x14ac:dyDescent="0.25">
      <c r="A597" s="5">
        <v>536412</v>
      </c>
      <c r="B597" s="6">
        <v>22144</v>
      </c>
      <c r="C597" t="s">
        <v>438</v>
      </c>
      <c r="D597">
        <v>1</v>
      </c>
      <c r="E597" s="7">
        <v>40513.492361111108</v>
      </c>
      <c r="F597">
        <v>2.1</v>
      </c>
      <c r="G597" s="8">
        <v>17920</v>
      </c>
      <c r="H597" t="s">
        <v>10</v>
      </c>
    </row>
    <row r="598" spans="1:8" x14ac:dyDescent="0.25">
      <c r="A598" s="5">
        <v>536412</v>
      </c>
      <c r="B598" s="6">
        <v>22570</v>
      </c>
      <c r="C598" t="s">
        <v>444</v>
      </c>
      <c r="D598">
        <v>3</v>
      </c>
      <c r="E598" s="7">
        <v>40513.492361111108</v>
      </c>
      <c r="F598">
        <v>3.75</v>
      </c>
      <c r="G598" s="8">
        <v>17920</v>
      </c>
      <c r="H598" t="s">
        <v>10</v>
      </c>
    </row>
    <row r="599" spans="1:8" x14ac:dyDescent="0.25">
      <c r="A599" s="5">
        <v>536412</v>
      </c>
      <c r="B599" s="6">
        <v>22569</v>
      </c>
      <c r="C599" t="s">
        <v>445</v>
      </c>
      <c r="D599">
        <v>2</v>
      </c>
      <c r="E599" s="7">
        <v>40513.492361111108</v>
      </c>
      <c r="F599">
        <v>3.75</v>
      </c>
      <c r="G599" s="8">
        <v>17920</v>
      </c>
      <c r="H599" t="s">
        <v>10</v>
      </c>
    </row>
    <row r="600" spans="1:8" x14ac:dyDescent="0.25">
      <c r="A600" s="5">
        <v>536412</v>
      </c>
      <c r="B600" s="6">
        <v>21448</v>
      </c>
      <c r="C600" t="s">
        <v>435</v>
      </c>
      <c r="D600">
        <v>1</v>
      </c>
      <c r="E600" s="7">
        <v>40513.492361111108</v>
      </c>
      <c r="F600">
        <v>1.65</v>
      </c>
      <c r="G600" s="8">
        <v>17920</v>
      </c>
      <c r="H600" t="s">
        <v>10</v>
      </c>
    </row>
    <row r="601" spans="1:8" x14ac:dyDescent="0.25">
      <c r="A601" s="5">
        <v>536412</v>
      </c>
      <c r="B601" s="6">
        <v>22086</v>
      </c>
      <c r="C601" t="s">
        <v>61</v>
      </c>
      <c r="D601">
        <v>1</v>
      </c>
      <c r="E601" s="7">
        <v>40513.492361111108</v>
      </c>
      <c r="F601">
        <v>2.95</v>
      </c>
      <c r="G601" s="8">
        <v>17920</v>
      </c>
      <c r="H601" t="s">
        <v>10</v>
      </c>
    </row>
    <row r="602" spans="1:8" x14ac:dyDescent="0.25">
      <c r="A602" s="5">
        <v>536412</v>
      </c>
      <c r="B602" s="6">
        <v>22569</v>
      </c>
      <c r="C602" t="s">
        <v>445</v>
      </c>
      <c r="D602">
        <v>2</v>
      </c>
      <c r="E602" s="7">
        <v>40513.492361111108</v>
      </c>
      <c r="F602">
        <v>3.75</v>
      </c>
      <c r="G602" s="8">
        <v>17920</v>
      </c>
      <c r="H602" t="s">
        <v>10</v>
      </c>
    </row>
    <row r="603" spans="1:8" x14ac:dyDescent="0.25">
      <c r="A603" s="5">
        <v>536412</v>
      </c>
      <c r="B603" s="6">
        <v>21448</v>
      </c>
      <c r="C603" t="s">
        <v>435</v>
      </c>
      <c r="D603">
        <v>2</v>
      </c>
      <c r="E603" s="7">
        <v>40513.492361111108</v>
      </c>
      <c r="F603">
        <v>1.65</v>
      </c>
      <c r="G603" s="8">
        <v>17920</v>
      </c>
      <c r="H603" t="s">
        <v>10</v>
      </c>
    </row>
    <row r="604" spans="1:8" x14ac:dyDescent="0.25">
      <c r="A604" s="5">
        <v>536412</v>
      </c>
      <c r="B604" s="6">
        <v>22968</v>
      </c>
      <c r="C604" t="s">
        <v>203</v>
      </c>
      <c r="D604">
        <v>4</v>
      </c>
      <c r="E604" s="7">
        <v>40513.492361111108</v>
      </c>
      <c r="F604">
        <v>9.9499999999999993</v>
      </c>
      <c r="G604" s="8">
        <v>17920</v>
      </c>
      <c r="H604" t="s">
        <v>10</v>
      </c>
    </row>
    <row r="605" spans="1:8" x14ac:dyDescent="0.25">
      <c r="A605" s="5">
        <v>536412</v>
      </c>
      <c r="B605" s="6">
        <v>22902</v>
      </c>
      <c r="C605" t="s">
        <v>446</v>
      </c>
      <c r="D605">
        <v>7</v>
      </c>
      <c r="E605" s="7">
        <v>40513.492361111108</v>
      </c>
      <c r="F605">
        <v>2.1</v>
      </c>
      <c r="G605" s="8">
        <v>17920</v>
      </c>
      <c r="H605" t="s">
        <v>10</v>
      </c>
    </row>
    <row r="606" spans="1:8" x14ac:dyDescent="0.25">
      <c r="A606" s="5">
        <v>536412</v>
      </c>
      <c r="B606" s="6">
        <v>21448</v>
      </c>
      <c r="C606" t="s">
        <v>435</v>
      </c>
      <c r="D606">
        <v>2</v>
      </c>
      <c r="E606" s="7">
        <v>40513.492361111108</v>
      </c>
      <c r="F606">
        <v>1.65</v>
      </c>
      <c r="G606" s="8">
        <v>17920</v>
      </c>
      <c r="H606" t="s">
        <v>10</v>
      </c>
    </row>
    <row r="607" spans="1:8" x14ac:dyDescent="0.25">
      <c r="A607" s="5">
        <v>536412</v>
      </c>
      <c r="B607" s="6">
        <v>22902</v>
      </c>
      <c r="C607" t="s">
        <v>446</v>
      </c>
      <c r="D607">
        <v>7</v>
      </c>
      <c r="E607" s="7">
        <v>40513.492361111108</v>
      </c>
      <c r="F607">
        <v>2.1</v>
      </c>
      <c r="G607" s="8">
        <v>17920</v>
      </c>
      <c r="H607" t="s">
        <v>10</v>
      </c>
    </row>
    <row r="608" spans="1:8" x14ac:dyDescent="0.25">
      <c r="A608" s="5">
        <v>536412</v>
      </c>
      <c r="B608" s="6">
        <v>21710</v>
      </c>
      <c r="C608" t="s">
        <v>447</v>
      </c>
      <c r="D608">
        <v>1</v>
      </c>
      <c r="E608" s="7">
        <v>40513.492361111108</v>
      </c>
      <c r="F608">
        <v>4.95</v>
      </c>
      <c r="G608" s="8">
        <v>17920</v>
      </c>
      <c r="H608" t="s">
        <v>10</v>
      </c>
    </row>
    <row r="609" spans="1:8" x14ac:dyDescent="0.25">
      <c r="A609" s="5">
        <v>536412</v>
      </c>
      <c r="B609" s="6">
        <v>21708</v>
      </c>
      <c r="C609" t="s">
        <v>448</v>
      </c>
      <c r="D609">
        <v>1</v>
      </c>
      <c r="E609" s="7">
        <v>40513.492361111108</v>
      </c>
      <c r="F609">
        <v>4.95</v>
      </c>
      <c r="G609" s="8">
        <v>17920</v>
      </c>
      <c r="H609" t="s">
        <v>10</v>
      </c>
    </row>
    <row r="610" spans="1:8" x14ac:dyDescent="0.25">
      <c r="A610" s="5">
        <v>536412</v>
      </c>
      <c r="B610" s="6">
        <v>21711</v>
      </c>
      <c r="C610" t="s">
        <v>449</v>
      </c>
      <c r="D610">
        <v>1</v>
      </c>
      <c r="E610" s="7">
        <v>40513.492361111108</v>
      </c>
      <c r="F610">
        <v>4.95</v>
      </c>
      <c r="G610" s="8">
        <v>17920</v>
      </c>
      <c r="H610" t="s">
        <v>10</v>
      </c>
    </row>
    <row r="611" spans="1:8" x14ac:dyDescent="0.25">
      <c r="A611" s="5">
        <v>536412</v>
      </c>
      <c r="B611" s="6">
        <v>22179</v>
      </c>
      <c r="C611" t="s">
        <v>450</v>
      </c>
      <c r="D611">
        <v>2</v>
      </c>
      <c r="E611" s="7">
        <v>40513.492361111108</v>
      </c>
      <c r="F611">
        <v>6.75</v>
      </c>
      <c r="G611" s="8">
        <v>17920</v>
      </c>
      <c r="H611" t="s">
        <v>10</v>
      </c>
    </row>
    <row r="612" spans="1:8" x14ac:dyDescent="0.25">
      <c r="A612" s="5">
        <v>536412</v>
      </c>
      <c r="B612" s="6">
        <v>22197</v>
      </c>
      <c r="C612" t="s">
        <v>208</v>
      </c>
      <c r="D612">
        <v>5</v>
      </c>
      <c r="E612" s="7">
        <v>40513.492361111108</v>
      </c>
      <c r="F612">
        <v>0.85</v>
      </c>
      <c r="G612" s="8">
        <v>17920</v>
      </c>
      <c r="H612" t="s">
        <v>10</v>
      </c>
    </row>
    <row r="613" spans="1:8" x14ac:dyDescent="0.25">
      <c r="A613" s="5">
        <v>536412</v>
      </c>
      <c r="B613" s="6">
        <v>22900</v>
      </c>
      <c r="C613" t="s">
        <v>54</v>
      </c>
      <c r="D613">
        <v>2</v>
      </c>
      <c r="E613" s="7">
        <v>40513.492361111108</v>
      </c>
      <c r="F613">
        <v>2.95</v>
      </c>
      <c r="G613" s="8">
        <v>17920</v>
      </c>
      <c r="H613" t="s">
        <v>10</v>
      </c>
    </row>
    <row r="614" spans="1:8" x14ac:dyDescent="0.25">
      <c r="A614" s="5">
        <v>536412</v>
      </c>
      <c r="B614" s="6">
        <v>21706</v>
      </c>
      <c r="C614" t="s">
        <v>451</v>
      </c>
      <c r="D614">
        <v>1</v>
      </c>
      <c r="E614" s="7">
        <v>40513.492361111108</v>
      </c>
      <c r="F614">
        <v>4.95</v>
      </c>
      <c r="G614" s="8">
        <v>17920</v>
      </c>
      <c r="H614" t="s">
        <v>10</v>
      </c>
    </row>
    <row r="615" spans="1:8" x14ac:dyDescent="0.25">
      <c r="A615" s="5">
        <v>536412</v>
      </c>
      <c r="B615" s="6">
        <v>22468</v>
      </c>
      <c r="C615" t="s">
        <v>253</v>
      </c>
      <c r="D615">
        <v>2</v>
      </c>
      <c r="E615" s="7">
        <v>40513.492361111108</v>
      </c>
      <c r="F615">
        <v>6.75</v>
      </c>
      <c r="G615" s="8">
        <v>17920</v>
      </c>
      <c r="H615" t="s">
        <v>10</v>
      </c>
    </row>
    <row r="616" spans="1:8" x14ac:dyDescent="0.25">
      <c r="A616" s="5">
        <v>536412</v>
      </c>
      <c r="B616" s="6">
        <v>20725</v>
      </c>
      <c r="C616" t="s">
        <v>85</v>
      </c>
      <c r="D616">
        <v>1</v>
      </c>
      <c r="E616" s="7">
        <v>40513.492361111108</v>
      </c>
      <c r="F616">
        <v>1.65</v>
      </c>
      <c r="G616" s="8">
        <v>17920</v>
      </c>
      <c r="H616" t="s">
        <v>10</v>
      </c>
    </row>
    <row r="617" spans="1:8" x14ac:dyDescent="0.25">
      <c r="A617" s="5">
        <v>536412</v>
      </c>
      <c r="B617" s="6" t="s">
        <v>452</v>
      </c>
      <c r="C617" t="s">
        <v>453</v>
      </c>
      <c r="D617">
        <v>1</v>
      </c>
      <c r="E617" s="7">
        <v>40513.492361111108</v>
      </c>
      <c r="F617">
        <v>2.95</v>
      </c>
      <c r="G617" s="8">
        <v>17920</v>
      </c>
      <c r="H617" t="s">
        <v>10</v>
      </c>
    </row>
    <row r="618" spans="1:8" x14ac:dyDescent="0.25">
      <c r="A618" s="5">
        <v>536412</v>
      </c>
      <c r="B618" s="6">
        <v>21708</v>
      </c>
      <c r="C618" t="s">
        <v>448</v>
      </c>
      <c r="D618">
        <v>1</v>
      </c>
      <c r="E618" s="7">
        <v>40513.492361111108</v>
      </c>
      <c r="F618">
        <v>4.95</v>
      </c>
      <c r="G618" s="8">
        <v>17920</v>
      </c>
      <c r="H618" t="s">
        <v>10</v>
      </c>
    </row>
    <row r="619" spans="1:8" x14ac:dyDescent="0.25">
      <c r="A619" s="5">
        <v>536412</v>
      </c>
      <c r="B619" s="6">
        <v>22900</v>
      </c>
      <c r="C619" t="s">
        <v>54</v>
      </c>
      <c r="D619">
        <v>2</v>
      </c>
      <c r="E619" s="7">
        <v>40513.492361111108</v>
      </c>
      <c r="F619">
        <v>2.95</v>
      </c>
      <c r="G619" s="8">
        <v>17920</v>
      </c>
      <c r="H619" t="s">
        <v>10</v>
      </c>
    </row>
    <row r="620" spans="1:8" x14ac:dyDescent="0.25">
      <c r="A620" s="5">
        <v>536412</v>
      </c>
      <c r="B620" s="6">
        <v>21706</v>
      </c>
      <c r="C620" t="s">
        <v>451</v>
      </c>
      <c r="D620">
        <v>1</v>
      </c>
      <c r="E620" s="7">
        <v>40513.492361111108</v>
      </c>
      <c r="F620">
        <v>4.95</v>
      </c>
      <c r="G620" s="8">
        <v>17920</v>
      </c>
      <c r="H620" t="s">
        <v>10</v>
      </c>
    </row>
    <row r="621" spans="1:8" x14ac:dyDescent="0.25">
      <c r="A621" s="5">
        <v>536412</v>
      </c>
      <c r="B621" s="6">
        <v>22988</v>
      </c>
      <c r="C621" t="s">
        <v>454</v>
      </c>
      <c r="D621">
        <v>6</v>
      </c>
      <c r="E621" s="7">
        <v>40513.492361111108</v>
      </c>
      <c r="F621">
        <v>1.25</v>
      </c>
      <c r="G621" s="8">
        <v>17920</v>
      </c>
      <c r="H621" t="s">
        <v>10</v>
      </c>
    </row>
    <row r="622" spans="1:8" x14ac:dyDescent="0.25">
      <c r="A622" s="5">
        <v>536412</v>
      </c>
      <c r="B622" s="6" t="s">
        <v>452</v>
      </c>
      <c r="C622" t="s">
        <v>453</v>
      </c>
      <c r="D622">
        <v>1</v>
      </c>
      <c r="E622" s="7">
        <v>40513.492361111108</v>
      </c>
      <c r="F622">
        <v>2.95</v>
      </c>
      <c r="G622" s="8">
        <v>17920</v>
      </c>
      <c r="H622" t="s">
        <v>10</v>
      </c>
    </row>
    <row r="623" spans="1:8" x14ac:dyDescent="0.25">
      <c r="A623" s="5">
        <v>536412</v>
      </c>
      <c r="B623" s="6">
        <v>20750</v>
      </c>
      <c r="C623" t="s">
        <v>455</v>
      </c>
      <c r="D623">
        <v>1</v>
      </c>
      <c r="E623" s="7">
        <v>40513.492361111108</v>
      </c>
      <c r="F623">
        <v>7.95</v>
      </c>
      <c r="G623" s="8">
        <v>17920</v>
      </c>
      <c r="H623" t="s">
        <v>10</v>
      </c>
    </row>
    <row r="624" spans="1:8" x14ac:dyDescent="0.25">
      <c r="A624" s="5">
        <v>536414</v>
      </c>
      <c r="B624" s="6">
        <v>22139</v>
      </c>
      <c r="D624">
        <v>56</v>
      </c>
      <c r="E624" s="7">
        <v>40513.494444444441</v>
      </c>
      <c r="F624">
        <v>0</v>
      </c>
      <c r="G624" s="8"/>
      <c r="H624" t="s">
        <v>10</v>
      </c>
    </row>
    <row r="625" spans="1:8" x14ac:dyDescent="0.25">
      <c r="A625" s="5">
        <v>536415</v>
      </c>
      <c r="B625" s="6">
        <v>22952</v>
      </c>
      <c r="C625" t="s">
        <v>456</v>
      </c>
      <c r="D625">
        <v>10</v>
      </c>
      <c r="E625" s="7">
        <v>40513.497916666667</v>
      </c>
      <c r="F625">
        <v>0.55000000000000004</v>
      </c>
      <c r="G625" s="8">
        <v>12838</v>
      </c>
      <c r="H625" t="s">
        <v>10</v>
      </c>
    </row>
    <row r="626" spans="1:8" x14ac:dyDescent="0.25">
      <c r="A626" s="5">
        <v>536415</v>
      </c>
      <c r="B626" s="6">
        <v>22910</v>
      </c>
      <c r="C626" t="s">
        <v>206</v>
      </c>
      <c r="D626">
        <v>5</v>
      </c>
      <c r="E626" s="7">
        <v>40513.497916666667</v>
      </c>
      <c r="F626">
        <v>2.95</v>
      </c>
      <c r="G626" s="8">
        <v>12838</v>
      </c>
      <c r="H626" t="s">
        <v>10</v>
      </c>
    </row>
    <row r="627" spans="1:8" x14ac:dyDescent="0.25">
      <c r="A627" s="5">
        <v>536415</v>
      </c>
      <c r="B627" s="6">
        <v>22739</v>
      </c>
      <c r="C627" t="s">
        <v>457</v>
      </c>
      <c r="D627">
        <v>3</v>
      </c>
      <c r="E627" s="7">
        <v>40513.497916666667</v>
      </c>
      <c r="F627">
        <v>1.65</v>
      </c>
      <c r="G627" s="8">
        <v>12838</v>
      </c>
      <c r="H627" t="s">
        <v>10</v>
      </c>
    </row>
    <row r="628" spans="1:8" x14ac:dyDescent="0.25">
      <c r="A628" s="5">
        <v>536415</v>
      </c>
      <c r="B628" s="6">
        <v>22738</v>
      </c>
      <c r="C628" t="s">
        <v>458</v>
      </c>
      <c r="D628">
        <v>3</v>
      </c>
      <c r="E628" s="7">
        <v>40513.497916666667</v>
      </c>
      <c r="F628">
        <v>1.65</v>
      </c>
      <c r="G628" s="8">
        <v>12838</v>
      </c>
      <c r="H628" t="s">
        <v>10</v>
      </c>
    </row>
    <row r="629" spans="1:8" x14ac:dyDescent="0.25">
      <c r="A629" s="5">
        <v>536415</v>
      </c>
      <c r="B629" s="6">
        <v>22736</v>
      </c>
      <c r="C629" t="s">
        <v>378</v>
      </c>
      <c r="D629">
        <v>3</v>
      </c>
      <c r="E629" s="7">
        <v>40513.497916666667</v>
      </c>
      <c r="F629">
        <v>1.65</v>
      </c>
      <c r="G629" s="8">
        <v>12838</v>
      </c>
      <c r="H629" t="s">
        <v>10</v>
      </c>
    </row>
    <row r="630" spans="1:8" x14ac:dyDescent="0.25">
      <c r="A630" s="5">
        <v>536415</v>
      </c>
      <c r="B630" s="6">
        <v>22909</v>
      </c>
      <c r="C630" t="s">
        <v>459</v>
      </c>
      <c r="D630">
        <v>5</v>
      </c>
      <c r="E630" s="7">
        <v>40513.497916666667</v>
      </c>
      <c r="F630">
        <v>0.85</v>
      </c>
      <c r="G630" s="8">
        <v>12838</v>
      </c>
      <c r="H630" t="s">
        <v>10</v>
      </c>
    </row>
    <row r="631" spans="1:8" x14ac:dyDescent="0.25">
      <c r="A631" s="5">
        <v>536415</v>
      </c>
      <c r="B631" s="6" t="s">
        <v>460</v>
      </c>
      <c r="C631" t="s">
        <v>461</v>
      </c>
      <c r="D631">
        <v>2</v>
      </c>
      <c r="E631" s="7">
        <v>40513.497916666667</v>
      </c>
      <c r="F631">
        <v>1.25</v>
      </c>
      <c r="G631" s="8">
        <v>12838</v>
      </c>
      <c r="H631" t="s">
        <v>10</v>
      </c>
    </row>
    <row r="632" spans="1:8" x14ac:dyDescent="0.25">
      <c r="A632" s="5">
        <v>536415</v>
      </c>
      <c r="B632" s="6">
        <v>22186</v>
      </c>
      <c r="C632" t="s">
        <v>462</v>
      </c>
      <c r="D632">
        <v>5</v>
      </c>
      <c r="E632" s="7">
        <v>40513.497916666667</v>
      </c>
      <c r="F632">
        <v>2.95</v>
      </c>
      <c r="G632" s="8">
        <v>12838</v>
      </c>
      <c r="H632" t="s">
        <v>10</v>
      </c>
    </row>
    <row r="633" spans="1:8" x14ac:dyDescent="0.25">
      <c r="A633" s="5">
        <v>536415</v>
      </c>
      <c r="B633" s="6">
        <v>22695</v>
      </c>
      <c r="C633" t="s">
        <v>463</v>
      </c>
      <c r="D633">
        <v>3</v>
      </c>
      <c r="E633" s="7">
        <v>40513.497916666667</v>
      </c>
      <c r="F633">
        <v>1.45</v>
      </c>
      <c r="G633" s="8">
        <v>12838</v>
      </c>
      <c r="H633" t="s">
        <v>10</v>
      </c>
    </row>
    <row r="634" spans="1:8" x14ac:dyDescent="0.25">
      <c r="A634" s="5">
        <v>536415</v>
      </c>
      <c r="B634" s="6">
        <v>22470</v>
      </c>
      <c r="C634" t="s">
        <v>159</v>
      </c>
      <c r="D634">
        <v>1</v>
      </c>
      <c r="E634" s="7">
        <v>40513.497916666667</v>
      </c>
      <c r="F634">
        <v>2.95</v>
      </c>
      <c r="G634" s="8">
        <v>12838</v>
      </c>
      <c r="H634" t="s">
        <v>10</v>
      </c>
    </row>
    <row r="635" spans="1:8" x14ac:dyDescent="0.25">
      <c r="A635" s="5">
        <v>536415</v>
      </c>
      <c r="B635" s="6">
        <v>22580</v>
      </c>
      <c r="C635" t="s">
        <v>464</v>
      </c>
      <c r="D635">
        <v>1</v>
      </c>
      <c r="E635" s="7">
        <v>40513.497916666667</v>
      </c>
      <c r="F635">
        <v>5.95</v>
      </c>
      <c r="G635" s="8">
        <v>12838</v>
      </c>
      <c r="H635" t="s">
        <v>10</v>
      </c>
    </row>
    <row r="636" spans="1:8" x14ac:dyDescent="0.25">
      <c r="A636" s="5">
        <v>536415</v>
      </c>
      <c r="B636" s="6">
        <v>22469</v>
      </c>
      <c r="C636" t="s">
        <v>158</v>
      </c>
      <c r="D636">
        <v>5</v>
      </c>
      <c r="E636" s="7">
        <v>40513.497916666667</v>
      </c>
      <c r="F636">
        <v>1.65</v>
      </c>
      <c r="G636" s="8">
        <v>12838</v>
      </c>
      <c r="H636" t="s">
        <v>10</v>
      </c>
    </row>
    <row r="637" spans="1:8" x14ac:dyDescent="0.25">
      <c r="A637" s="5">
        <v>536415</v>
      </c>
      <c r="B637" s="6">
        <v>22147</v>
      </c>
      <c r="C637" t="s">
        <v>465</v>
      </c>
      <c r="D637">
        <v>4</v>
      </c>
      <c r="E637" s="7">
        <v>40513.497916666667</v>
      </c>
      <c r="F637">
        <v>1.45</v>
      </c>
      <c r="G637" s="8">
        <v>12838</v>
      </c>
      <c r="H637" t="s">
        <v>10</v>
      </c>
    </row>
    <row r="638" spans="1:8" x14ac:dyDescent="0.25">
      <c r="A638" s="5">
        <v>536415</v>
      </c>
      <c r="B638" s="6">
        <v>22130</v>
      </c>
      <c r="C638" t="s">
        <v>466</v>
      </c>
      <c r="D638">
        <v>6</v>
      </c>
      <c r="E638" s="7">
        <v>40513.497916666667</v>
      </c>
      <c r="F638">
        <v>0.85</v>
      </c>
      <c r="G638" s="8">
        <v>12838</v>
      </c>
      <c r="H638" t="s">
        <v>10</v>
      </c>
    </row>
    <row r="639" spans="1:8" x14ac:dyDescent="0.25">
      <c r="A639" s="5">
        <v>536415</v>
      </c>
      <c r="B639" s="6">
        <v>21791</v>
      </c>
      <c r="C639" t="s">
        <v>46</v>
      </c>
      <c r="D639">
        <v>3</v>
      </c>
      <c r="E639" s="7">
        <v>40513.497916666667</v>
      </c>
      <c r="F639">
        <v>1.25</v>
      </c>
      <c r="G639" s="8">
        <v>12838</v>
      </c>
      <c r="H639" t="s">
        <v>10</v>
      </c>
    </row>
    <row r="640" spans="1:8" x14ac:dyDescent="0.25">
      <c r="A640" s="5">
        <v>536415</v>
      </c>
      <c r="B640" s="6">
        <v>22694</v>
      </c>
      <c r="C640" t="s">
        <v>467</v>
      </c>
      <c r="D640">
        <v>5</v>
      </c>
      <c r="E640" s="7">
        <v>40513.497916666667</v>
      </c>
      <c r="F640">
        <v>2.1</v>
      </c>
      <c r="G640" s="8">
        <v>12838</v>
      </c>
      <c r="H640" t="s">
        <v>10</v>
      </c>
    </row>
    <row r="641" spans="1:8" x14ac:dyDescent="0.25">
      <c r="A641" s="5">
        <v>536415</v>
      </c>
      <c r="B641" s="6">
        <v>21790</v>
      </c>
      <c r="C641" t="s">
        <v>468</v>
      </c>
      <c r="D641">
        <v>3</v>
      </c>
      <c r="E641" s="7">
        <v>40513.497916666667</v>
      </c>
      <c r="F641">
        <v>0.85</v>
      </c>
      <c r="G641" s="8">
        <v>12838</v>
      </c>
      <c r="H641" t="s">
        <v>10</v>
      </c>
    </row>
    <row r="642" spans="1:8" x14ac:dyDescent="0.25">
      <c r="A642" s="5">
        <v>536415</v>
      </c>
      <c r="B642" s="6">
        <v>22149</v>
      </c>
      <c r="C642" t="s">
        <v>469</v>
      </c>
      <c r="D642">
        <v>4</v>
      </c>
      <c r="E642" s="7">
        <v>40513.497916666667</v>
      </c>
      <c r="F642">
        <v>2.1</v>
      </c>
      <c r="G642" s="8">
        <v>12838</v>
      </c>
      <c r="H642" t="s">
        <v>10</v>
      </c>
    </row>
    <row r="643" spans="1:8" x14ac:dyDescent="0.25">
      <c r="A643" s="5">
        <v>536415</v>
      </c>
      <c r="B643" s="6">
        <v>22900</v>
      </c>
      <c r="C643" t="s">
        <v>54</v>
      </c>
      <c r="D643">
        <v>3</v>
      </c>
      <c r="E643" s="7">
        <v>40513.497916666667</v>
      </c>
      <c r="F643">
        <v>2.95</v>
      </c>
      <c r="G643" s="8">
        <v>12838</v>
      </c>
      <c r="H643" t="s">
        <v>10</v>
      </c>
    </row>
    <row r="644" spans="1:8" x14ac:dyDescent="0.25">
      <c r="A644" s="5">
        <v>536415</v>
      </c>
      <c r="B644" s="6">
        <v>22961</v>
      </c>
      <c r="C644" t="s">
        <v>100</v>
      </c>
      <c r="D644">
        <v>3</v>
      </c>
      <c r="E644" s="7">
        <v>40513.497916666667</v>
      </c>
      <c r="F644">
        <v>1.45</v>
      </c>
      <c r="G644" s="8">
        <v>12838</v>
      </c>
      <c r="H644" t="s">
        <v>10</v>
      </c>
    </row>
    <row r="645" spans="1:8" x14ac:dyDescent="0.25">
      <c r="A645" s="5">
        <v>536415</v>
      </c>
      <c r="B645" s="6">
        <v>22321</v>
      </c>
      <c r="C645" t="s">
        <v>470</v>
      </c>
      <c r="D645">
        <v>12</v>
      </c>
      <c r="E645" s="7">
        <v>40513.497916666667</v>
      </c>
      <c r="F645">
        <v>0.85</v>
      </c>
      <c r="G645" s="8">
        <v>12838</v>
      </c>
      <c r="H645" t="s">
        <v>10</v>
      </c>
    </row>
    <row r="646" spans="1:8" x14ac:dyDescent="0.25">
      <c r="A646" s="5">
        <v>536415</v>
      </c>
      <c r="B646" s="6">
        <v>22594</v>
      </c>
      <c r="C646" t="s">
        <v>471</v>
      </c>
      <c r="D646">
        <v>5</v>
      </c>
      <c r="E646" s="7">
        <v>40513.497916666667</v>
      </c>
      <c r="F646">
        <v>0.85</v>
      </c>
      <c r="G646" s="8">
        <v>12838</v>
      </c>
      <c r="H646" t="s">
        <v>10</v>
      </c>
    </row>
    <row r="647" spans="1:8" x14ac:dyDescent="0.25">
      <c r="A647" s="5">
        <v>536415</v>
      </c>
      <c r="B647" s="6">
        <v>22593</v>
      </c>
      <c r="C647" t="s">
        <v>472</v>
      </c>
      <c r="D647">
        <v>4</v>
      </c>
      <c r="E647" s="7">
        <v>40513.497916666667</v>
      </c>
      <c r="F647">
        <v>0.85</v>
      </c>
      <c r="G647" s="8">
        <v>12838</v>
      </c>
      <c r="H647" t="s">
        <v>10</v>
      </c>
    </row>
    <row r="648" spans="1:8" x14ac:dyDescent="0.25">
      <c r="A648" s="5">
        <v>536415</v>
      </c>
      <c r="B648" s="6">
        <v>22595</v>
      </c>
      <c r="C648" t="s">
        <v>473</v>
      </c>
      <c r="D648">
        <v>6</v>
      </c>
      <c r="E648" s="7">
        <v>40513.497916666667</v>
      </c>
      <c r="F648">
        <v>0.85</v>
      </c>
      <c r="G648" s="8">
        <v>12838</v>
      </c>
      <c r="H648" t="s">
        <v>10</v>
      </c>
    </row>
    <row r="649" spans="1:8" x14ac:dyDescent="0.25">
      <c r="A649" s="5">
        <v>536415</v>
      </c>
      <c r="B649" s="6">
        <v>21986</v>
      </c>
      <c r="C649" t="s">
        <v>474</v>
      </c>
      <c r="D649">
        <v>12</v>
      </c>
      <c r="E649" s="7">
        <v>40513.497916666667</v>
      </c>
      <c r="F649">
        <v>0.28999999999999998</v>
      </c>
      <c r="G649" s="8">
        <v>12838</v>
      </c>
      <c r="H649" t="s">
        <v>10</v>
      </c>
    </row>
    <row r="650" spans="1:8" x14ac:dyDescent="0.25">
      <c r="A650" s="5">
        <v>536415</v>
      </c>
      <c r="B650" s="6">
        <v>22750</v>
      </c>
      <c r="C650" t="s">
        <v>475</v>
      </c>
      <c r="D650">
        <v>2</v>
      </c>
      <c r="E650" s="7">
        <v>40513.497916666667</v>
      </c>
      <c r="F650">
        <v>3.75</v>
      </c>
      <c r="G650" s="8">
        <v>12838</v>
      </c>
      <c r="H650" t="s">
        <v>10</v>
      </c>
    </row>
    <row r="651" spans="1:8" x14ac:dyDescent="0.25">
      <c r="A651" s="5">
        <v>536415</v>
      </c>
      <c r="B651" s="6">
        <v>22616</v>
      </c>
      <c r="C651" t="s">
        <v>476</v>
      </c>
      <c r="D651">
        <v>12</v>
      </c>
      <c r="E651" s="7">
        <v>40513.497916666667</v>
      </c>
      <c r="F651">
        <v>0.28999999999999998</v>
      </c>
      <c r="G651" s="8">
        <v>12838</v>
      </c>
      <c r="H651" t="s">
        <v>10</v>
      </c>
    </row>
    <row r="652" spans="1:8" x14ac:dyDescent="0.25">
      <c r="A652" s="5">
        <v>536415</v>
      </c>
      <c r="B652" s="6">
        <v>22775</v>
      </c>
      <c r="C652" t="s">
        <v>477</v>
      </c>
      <c r="D652">
        <v>1</v>
      </c>
      <c r="E652" s="7">
        <v>40513.497916666667</v>
      </c>
      <c r="F652">
        <v>1.25</v>
      </c>
      <c r="G652" s="8">
        <v>12838</v>
      </c>
      <c r="H652" t="s">
        <v>10</v>
      </c>
    </row>
    <row r="653" spans="1:8" x14ac:dyDescent="0.25">
      <c r="A653" s="5">
        <v>536415</v>
      </c>
      <c r="B653" s="6">
        <v>22899</v>
      </c>
      <c r="C653" t="s">
        <v>478</v>
      </c>
      <c r="D653">
        <v>2</v>
      </c>
      <c r="E653" s="7">
        <v>40513.497916666667</v>
      </c>
      <c r="F653">
        <v>2.1</v>
      </c>
      <c r="G653" s="8">
        <v>12838</v>
      </c>
      <c r="H653" t="s">
        <v>10</v>
      </c>
    </row>
    <row r="654" spans="1:8" x14ac:dyDescent="0.25">
      <c r="A654" s="5">
        <v>536415</v>
      </c>
      <c r="B654" s="6">
        <v>22367</v>
      </c>
      <c r="C654" t="s">
        <v>479</v>
      </c>
      <c r="D654">
        <v>3</v>
      </c>
      <c r="E654" s="7">
        <v>40513.497916666667</v>
      </c>
      <c r="F654">
        <v>1.95</v>
      </c>
      <c r="G654" s="8">
        <v>12838</v>
      </c>
      <c r="H654" t="s">
        <v>10</v>
      </c>
    </row>
    <row r="655" spans="1:8" x14ac:dyDescent="0.25">
      <c r="A655" s="5">
        <v>536415</v>
      </c>
      <c r="B655" s="6">
        <v>22942</v>
      </c>
      <c r="C655" t="s">
        <v>480</v>
      </c>
      <c r="D655">
        <v>3</v>
      </c>
      <c r="E655" s="7">
        <v>40513.497916666667</v>
      </c>
      <c r="F655">
        <v>8.5</v>
      </c>
      <c r="G655" s="8">
        <v>12838</v>
      </c>
      <c r="H655" t="s">
        <v>10</v>
      </c>
    </row>
    <row r="656" spans="1:8" x14ac:dyDescent="0.25">
      <c r="A656" s="5">
        <v>536415</v>
      </c>
      <c r="B656" s="6">
        <v>22941</v>
      </c>
      <c r="C656" t="s">
        <v>187</v>
      </c>
      <c r="D656">
        <v>3</v>
      </c>
      <c r="E656" s="7">
        <v>40513.497916666667</v>
      </c>
      <c r="F656">
        <v>8.5</v>
      </c>
      <c r="G656" s="8">
        <v>12838</v>
      </c>
      <c r="H656" t="s">
        <v>10</v>
      </c>
    </row>
    <row r="657" spans="1:8" x14ac:dyDescent="0.25">
      <c r="A657" s="5">
        <v>536415</v>
      </c>
      <c r="B657" s="6">
        <v>22086</v>
      </c>
      <c r="C657" t="s">
        <v>61</v>
      </c>
      <c r="D657">
        <v>6</v>
      </c>
      <c r="E657" s="7">
        <v>40513.497916666667</v>
      </c>
      <c r="F657">
        <v>2.95</v>
      </c>
      <c r="G657" s="8">
        <v>12838</v>
      </c>
      <c r="H657" t="s">
        <v>10</v>
      </c>
    </row>
    <row r="658" spans="1:8" x14ac:dyDescent="0.25">
      <c r="A658" s="5">
        <v>536415</v>
      </c>
      <c r="B658" s="6">
        <v>22940</v>
      </c>
      <c r="C658" t="s">
        <v>430</v>
      </c>
      <c r="D658">
        <v>2</v>
      </c>
      <c r="E658" s="7">
        <v>40513.497916666667</v>
      </c>
      <c r="F658">
        <v>4.25</v>
      </c>
      <c r="G658" s="8">
        <v>12838</v>
      </c>
      <c r="H658" t="s">
        <v>10</v>
      </c>
    </row>
    <row r="659" spans="1:8" x14ac:dyDescent="0.25">
      <c r="A659" s="5">
        <v>536415</v>
      </c>
      <c r="B659" s="6">
        <v>21212</v>
      </c>
      <c r="C659" t="s">
        <v>88</v>
      </c>
      <c r="D659">
        <v>2</v>
      </c>
      <c r="E659" s="7">
        <v>40513.497916666667</v>
      </c>
      <c r="F659">
        <v>0.55000000000000004</v>
      </c>
      <c r="G659" s="8">
        <v>12838</v>
      </c>
      <c r="H659" t="s">
        <v>10</v>
      </c>
    </row>
    <row r="660" spans="1:8" x14ac:dyDescent="0.25">
      <c r="A660" s="5">
        <v>536415</v>
      </c>
      <c r="B660" s="6">
        <v>21976</v>
      </c>
      <c r="C660" t="s">
        <v>481</v>
      </c>
      <c r="D660">
        <v>2</v>
      </c>
      <c r="E660" s="7">
        <v>40513.497916666667</v>
      </c>
      <c r="F660">
        <v>0.55000000000000004</v>
      </c>
      <c r="G660" s="8">
        <v>12838</v>
      </c>
      <c r="H660" t="s">
        <v>10</v>
      </c>
    </row>
    <row r="661" spans="1:8" x14ac:dyDescent="0.25">
      <c r="A661" s="5">
        <v>536415</v>
      </c>
      <c r="B661" s="6">
        <v>22951</v>
      </c>
      <c r="C661" t="s">
        <v>482</v>
      </c>
      <c r="D661">
        <v>2</v>
      </c>
      <c r="E661" s="7">
        <v>40513.497916666667</v>
      </c>
      <c r="F661">
        <v>0.55000000000000004</v>
      </c>
      <c r="G661" s="8">
        <v>12838</v>
      </c>
      <c r="H661" t="s">
        <v>10</v>
      </c>
    </row>
    <row r="662" spans="1:8" x14ac:dyDescent="0.25">
      <c r="A662" s="5">
        <v>536415</v>
      </c>
      <c r="B662" s="6">
        <v>21977</v>
      </c>
      <c r="C662" t="s">
        <v>90</v>
      </c>
      <c r="D662">
        <v>3</v>
      </c>
      <c r="E662" s="7">
        <v>40513.497916666667</v>
      </c>
      <c r="F662">
        <v>0.55000000000000004</v>
      </c>
      <c r="G662" s="8">
        <v>12838</v>
      </c>
      <c r="H662" t="s">
        <v>10</v>
      </c>
    </row>
    <row r="663" spans="1:8" x14ac:dyDescent="0.25">
      <c r="A663" s="5">
        <v>536415</v>
      </c>
      <c r="B663" s="6">
        <v>22834</v>
      </c>
      <c r="C663" t="s">
        <v>483</v>
      </c>
      <c r="D663">
        <v>3</v>
      </c>
      <c r="E663" s="7">
        <v>40513.497916666667</v>
      </c>
      <c r="F663">
        <v>2.1</v>
      </c>
      <c r="G663" s="8">
        <v>12838</v>
      </c>
      <c r="H663" t="s">
        <v>10</v>
      </c>
    </row>
    <row r="664" spans="1:8" x14ac:dyDescent="0.25">
      <c r="A664" s="5">
        <v>536415</v>
      </c>
      <c r="B664" s="6">
        <v>22867</v>
      </c>
      <c r="C664" t="s">
        <v>248</v>
      </c>
      <c r="D664">
        <v>3</v>
      </c>
      <c r="E664" s="7">
        <v>40513.497916666667</v>
      </c>
      <c r="F664">
        <v>2.1</v>
      </c>
      <c r="G664" s="8">
        <v>12838</v>
      </c>
      <c r="H664" t="s">
        <v>10</v>
      </c>
    </row>
    <row r="665" spans="1:8" x14ac:dyDescent="0.25">
      <c r="A665" s="5">
        <v>536415</v>
      </c>
      <c r="B665" s="6">
        <v>22865</v>
      </c>
      <c r="C665" t="s">
        <v>238</v>
      </c>
      <c r="D665">
        <v>3</v>
      </c>
      <c r="E665" s="7">
        <v>40513.497916666667</v>
      </c>
      <c r="F665">
        <v>2.1</v>
      </c>
      <c r="G665" s="8">
        <v>12838</v>
      </c>
      <c r="H665" t="s">
        <v>10</v>
      </c>
    </row>
    <row r="666" spans="1:8" x14ac:dyDescent="0.25">
      <c r="A666" s="5">
        <v>536415</v>
      </c>
      <c r="B666" s="6">
        <v>22632</v>
      </c>
      <c r="C666" t="s">
        <v>239</v>
      </c>
      <c r="D666">
        <v>3</v>
      </c>
      <c r="E666" s="7">
        <v>40513.497916666667</v>
      </c>
      <c r="F666">
        <v>2.1</v>
      </c>
      <c r="G666" s="8">
        <v>12838</v>
      </c>
      <c r="H666" t="s">
        <v>10</v>
      </c>
    </row>
    <row r="667" spans="1:8" x14ac:dyDescent="0.25">
      <c r="A667" s="5">
        <v>536415</v>
      </c>
      <c r="B667" s="6">
        <v>21916</v>
      </c>
      <c r="C667" t="s">
        <v>484</v>
      </c>
      <c r="D667">
        <v>2</v>
      </c>
      <c r="E667" s="7">
        <v>40513.497916666667</v>
      </c>
      <c r="F667">
        <v>0.42</v>
      </c>
      <c r="G667" s="8">
        <v>12838</v>
      </c>
      <c r="H667" t="s">
        <v>10</v>
      </c>
    </row>
    <row r="668" spans="1:8" x14ac:dyDescent="0.25">
      <c r="A668" s="5">
        <v>536415</v>
      </c>
      <c r="B668" s="6">
        <v>22587</v>
      </c>
      <c r="C668" t="s">
        <v>485</v>
      </c>
      <c r="D668">
        <v>4</v>
      </c>
      <c r="E668" s="7">
        <v>40513.497916666667</v>
      </c>
      <c r="F668">
        <v>0.85</v>
      </c>
      <c r="G668" s="8">
        <v>12838</v>
      </c>
      <c r="H668" t="s">
        <v>10</v>
      </c>
    </row>
    <row r="669" spans="1:8" x14ac:dyDescent="0.25">
      <c r="A669" s="5">
        <v>536415</v>
      </c>
      <c r="B669" s="6">
        <v>22566</v>
      </c>
      <c r="C669" t="s">
        <v>486</v>
      </c>
      <c r="D669">
        <v>3</v>
      </c>
      <c r="E669" s="7">
        <v>40513.497916666667</v>
      </c>
      <c r="F669">
        <v>0.85</v>
      </c>
      <c r="G669" s="8">
        <v>12838</v>
      </c>
      <c r="H669" t="s">
        <v>10</v>
      </c>
    </row>
    <row r="670" spans="1:8" x14ac:dyDescent="0.25">
      <c r="A670" s="5">
        <v>536415</v>
      </c>
      <c r="B670" s="6">
        <v>22565</v>
      </c>
      <c r="C670" t="s">
        <v>487</v>
      </c>
      <c r="D670">
        <v>3</v>
      </c>
      <c r="E670" s="7">
        <v>40513.497916666667</v>
      </c>
      <c r="F670">
        <v>0.85</v>
      </c>
      <c r="G670" s="8">
        <v>12838</v>
      </c>
      <c r="H670" t="s">
        <v>10</v>
      </c>
    </row>
    <row r="671" spans="1:8" x14ac:dyDescent="0.25">
      <c r="A671" s="5">
        <v>536415</v>
      </c>
      <c r="B671" s="6">
        <v>22472</v>
      </c>
      <c r="C671" t="s">
        <v>488</v>
      </c>
      <c r="D671">
        <v>2</v>
      </c>
      <c r="E671" s="7">
        <v>40513.497916666667</v>
      </c>
      <c r="F671">
        <v>4.95</v>
      </c>
      <c r="G671" s="8">
        <v>12838</v>
      </c>
      <c r="H671" t="s">
        <v>10</v>
      </c>
    </row>
    <row r="672" spans="1:8" x14ac:dyDescent="0.25">
      <c r="A672" s="5">
        <v>536415</v>
      </c>
      <c r="B672" s="6">
        <v>22557</v>
      </c>
      <c r="C672" t="s">
        <v>224</v>
      </c>
      <c r="D672">
        <v>3</v>
      </c>
      <c r="E672" s="7">
        <v>40513.497916666667</v>
      </c>
      <c r="F672">
        <v>1.65</v>
      </c>
      <c r="G672" s="8">
        <v>12838</v>
      </c>
      <c r="H672" t="s">
        <v>10</v>
      </c>
    </row>
    <row r="673" spans="1:8" x14ac:dyDescent="0.25">
      <c r="A673" s="5">
        <v>536415</v>
      </c>
      <c r="B673" s="6">
        <v>22551</v>
      </c>
      <c r="C673" t="s">
        <v>489</v>
      </c>
      <c r="D673">
        <v>3</v>
      </c>
      <c r="E673" s="7">
        <v>40513.497916666667</v>
      </c>
      <c r="F673">
        <v>1.65</v>
      </c>
      <c r="G673" s="8">
        <v>12838</v>
      </c>
      <c r="H673" t="s">
        <v>10</v>
      </c>
    </row>
    <row r="674" spans="1:8" x14ac:dyDescent="0.25">
      <c r="A674" s="5">
        <v>536415</v>
      </c>
      <c r="B674" s="6">
        <v>22554</v>
      </c>
      <c r="C674" t="s">
        <v>490</v>
      </c>
      <c r="D674">
        <v>3</v>
      </c>
      <c r="E674" s="7">
        <v>40513.497916666667</v>
      </c>
      <c r="F674">
        <v>1.65</v>
      </c>
      <c r="G674" s="8">
        <v>12838</v>
      </c>
      <c r="H674" t="s">
        <v>10</v>
      </c>
    </row>
    <row r="675" spans="1:8" x14ac:dyDescent="0.25">
      <c r="A675" s="5">
        <v>536415</v>
      </c>
      <c r="B675" s="6">
        <v>22534</v>
      </c>
      <c r="C675" t="s">
        <v>491</v>
      </c>
      <c r="D675">
        <v>3</v>
      </c>
      <c r="E675" s="7">
        <v>40513.497916666667</v>
      </c>
      <c r="F675">
        <v>0.42</v>
      </c>
      <c r="G675" s="8">
        <v>12838</v>
      </c>
      <c r="H675" t="s">
        <v>10</v>
      </c>
    </row>
    <row r="676" spans="1:8" x14ac:dyDescent="0.25">
      <c r="A676" s="5">
        <v>536415</v>
      </c>
      <c r="B676" s="6">
        <v>22531</v>
      </c>
      <c r="C676" t="s">
        <v>400</v>
      </c>
      <c r="D676">
        <v>3</v>
      </c>
      <c r="E676" s="7">
        <v>40513.497916666667</v>
      </c>
      <c r="F676">
        <v>0.42</v>
      </c>
      <c r="G676" s="8">
        <v>12838</v>
      </c>
      <c r="H676" t="s">
        <v>10</v>
      </c>
    </row>
    <row r="677" spans="1:8" x14ac:dyDescent="0.25">
      <c r="A677" s="5">
        <v>536415</v>
      </c>
      <c r="B677" s="6">
        <v>22529</v>
      </c>
      <c r="C677" t="s">
        <v>492</v>
      </c>
      <c r="D677">
        <v>3</v>
      </c>
      <c r="E677" s="7">
        <v>40513.497916666667</v>
      </c>
      <c r="F677">
        <v>0.42</v>
      </c>
      <c r="G677" s="8">
        <v>12838</v>
      </c>
      <c r="H677" t="s">
        <v>10</v>
      </c>
    </row>
    <row r="678" spans="1:8" x14ac:dyDescent="0.25">
      <c r="A678" s="5">
        <v>536415</v>
      </c>
      <c r="B678" s="6">
        <v>22530</v>
      </c>
      <c r="C678" t="s">
        <v>493</v>
      </c>
      <c r="D678">
        <v>3</v>
      </c>
      <c r="E678" s="7">
        <v>40513.497916666667</v>
      </c>
      <c r="F678">
        <v>0.42</v>
      </c>
      <c r="G678" s="8">
        <v>12838</v>
      </c>
      <c r="H678" t="s">
        <v>10</v>
      </c>
    </row>
    <row r="679" spans="1:8" x14ac:dyDescent="0.25">
      <c r="A679" s="5">
        <v>536415</v>
      </c>
      <c r="B679" s="6" t="s">
        <v>494</v>
      </c>
      <c r="C679" t="s">
        <v>495</v>
      </c>
      <c r="D679">
        <v>3</v>
      </c>
      <c r="E679" s="7">
        <v>40513.497916666667</v>
      </c>
      <c r="F679">
        <v>2.95</v>
      </c>
      <c r="G679" s="8">
        <v>12838</v>
      </c>
      <c r="H679" t="s">
        <v>10</v>
      </c>
    </row>
    <row r="680" spans="1:8" x14ac:dyDescent="0.25">
      <c r="A680" s="5">
        <v>536415</v>
      </c>
      <c r="B680" s="6">
        <v>22837</v>
      </c>
      <c r="C680" t="s">
        <v>323</v>
      </c>
      <c r="D680">
        <v>3</v>
      </c>
      <c r="E680" s="7">
        <v>40513.497916666667</v>
      </c>
      <c r="F680">
        <v>4.6500000000000004</v>
      </c>
      <c r="G680" s="8">
        <v>12838</v>
      </c>
      <c r="H680" t="s">
        <v>10</v>
      </c>
    </row>
    <row r="681" spans="1:8" x14ac:dyDescent="0.25">
      <c r="A681" s="5">
        <v>536415</v>
      </c>
      <c r="B681" s="6" t="s">
        <v>496</v>
      </c>
      <c r="C681" t="s">
        <v>497</v>
      </c>
      <c r="D681">
        <v>2</v>
      </c>
      <c r="E681" s="7">
        <v>40513.497916666667</v>
      </c>
      <c r="F681">
        <v>1.25</v>
      </c>
      <c r="G681" s="8">
        <v>12838</v>
      </c>
      <c r="H681" t="s">
        <v>10</v>
      </c>
    </row>
    <row r="682" spans="1:8" x14ac:dyDescent="0.25">
      <c r="A682" s="5">
        <v>536415</v>
      </c>
      <c r="B682" s="6">
        <v>22749</v>
      </c>
      <c r="C682" t="s">
        <v>25</v>
      </c>
      <c r="D682">
        <v>2</v>
      </c>
      <c r="E682" s="7">
        <v>40513.497916666667</v>
      </c>
      <c r="F682">
        <v>3.75</v>
      </c>
      <c r="G682" s="8">
        <v>12838</v>
      </c>
      <c r="H682" t="s">
        <v>10</v>
      </c>
    </row>
    <row r="683" spans="1:8" x14ac:dyDescent="0.25">
      <c r="A683" s="5">
        <v>536415</v>
      </c>
      <c r="B683" s="6">
        <v>22807</v>
      </c>
      <c r="C683" t="s">
        <v>498</v>
      </c>
      <c r="D683">
        <v>12</v>
      </c>
      <c r="E683" s="7">
        <v>40513.497916666667</v>
      </c>
      <c r="F683">
        <v>2.95</v>
      </c>
      <c r="G683" s="8">
        <v>12838</v>
      </c>
      <c r="H683" t="s">
        <v>10</v>
      </c>
    </row>
    <row r="684" spans="1:8" x14ac:dyDescent="0.25">
      <c r="A684" s="5">
        <v>536416</v>
      </c>
      <c r="B684" s="6">
        <v>21494</v>
      </c>
      <c r="C684" t="s">
        <v>499</v>
      </c>
      <c r="D684">
        <v>12</v>
      </c>
      <c r="E684" s="7">
        <v>40513.498611111114</v>
      </c>
      <c r="F684">
        <v>1.25</v>
      </c>
      <c r="G684" s="8">
        <v>13255</v>
      </c>
      <c r="H684" t="s">
        <v>10</v>
      </c>
    </row>
    <row r="685" spans="1:8" x14ac:dyDescent="0.25">
      <c r="A685" s="5">
        <v>536416</v>
      </c>
      <c r="B685" s="6">
        <v>21915</v>
      </c>
      <c r="C685" t="s">
        <v>354</v>
      </c>
      <c r="D685">
        <v>72</v>
      </c>
      <c r="E685" s="7">
        <v>40513.498611111114</v>
      </c>
      <c r="F685">
        <v>1.25</v>
      </c>
      <c r="G685" s="8">
        <v>13255</v>
      </c>
      <c r="H685" t="s">
        <v>10</v>
      </c>
    </row>
    <row r="686" spans="1:8" x14ac:dyDescent="0.25">
      <c r="A686" s="5">
        <v>536416</v>
      </c>
      <c r="B686" s="6">
        <v>22938</v>
      </c>
      <c r="C686" t="s">
        <v>500</v>
      </c>
      <c r="D686">
        <v>12</v>
      </c>
      <c r="E686" s="7">
        <v>40513.498611111114</v>
      </c>
      <c r="F686">
        <v>1.95</v>
      </c>
      <c r="G686" s="8">
        <v>13255</v>
      </c>
      <c r="H686" t="s">
        <v>10</v>
      </c>
    </row>
    <row r="687" spans="1:8" x14ac:dyDescent="0.25">
      <c r="A687" s="5">
        <v>536416</v>
      </c>
      <c r="B687" s="6">
        <v>22768</v>
      </c>
      <c r="C687" t="s">
        <v>280</v>
      </c>
      <c r="D687">
        <v>4</v>
      </c>
      <c r="E687" s="7">
        <v>40513.498611111114</v>
      </c>
      <c r="F687">
        <v>9.9499999999999993</v>
      </c>
      <c r="G687" s="8">
        <v>13255</v>
      </c>
      <c r="H687" t="s">
        <v>10</v>
      </c>
    </row>
    <row r="688" spans="1:8" x14ac:dyDescent="0.25">
      <c r="A688" s="5">
        <v>536416</v>
      </c>
      <c r="B688" s="6">
        <v>22767</v>
      </c>
      <c r="C688" t="s">
        <v>279</v>
      </c>
      <c r="D688">
        <v>4</v>
      </c>
      <c r="E688" s="7">
        <v>40513.498611111114</v>
      </c>
      <c r="F688">
        <v>9.9499999999999993</v>
      </c>
      <c r="G688" s="8">
        <v>13255</v>
      </c>
      <c r="H688" t="s">
        <v>10</v>
      </c>
    </row>
    <row r="689" spans="1:8" x14ac:dyDescent="0.25">
      <c r="A689" s="5">
        <v>536416</v>
      </c>
      <c r="B689" s="6" t="s">
        <v>70</v>
      </c>
      <c r="C689" t="s">
        <v>71</v>
      </c>
      <c r="D689">
        <v>6</v>
      </c>
      <c r="E689" s="7">
        <v>40513.498611111114</v>
      </c>
      <c r="F689">
        <v>2.95</v>
      </c>
      <c r="G689" s="8">
        <v>13255</v>
      </c>
      <c r="H689" t="s">
        <v>10</v>
      </c>
    </row>
    <row r="690" spans="1:8" x14ac:dyDescent="0.25">
      <c r="A690" s="5">
        <v>536420</v>
      </c>
      <c r="B690" s="6">
        <v>21889</v>
      </c>
      <c r="C690" t="s">
        <v>229</v>
      </c>
      <c r="D690">
        <v>12</v>
      </c>
      <c r="E690" s="7">
        <v>40513.502083333333</v>
      </c>
      <c r="F690">
        <v>1.25</v>
      </c>
      <c r="G690" s="8">
        <v>16583</v>
      </c>
      <c r="H690" t="s">
        <v>10</v>
      </c>
    </row>
    <row r="691" spans="1:8" x14ac:dyDescent="0.25">
      <c r="A691" s="5">
        <v>536420</v>
      </c>
      <c r="B691" s="6">
        <v>21892</v>
      </c>
      <c r="C691" t="s">
        <v>501</v>
      </c>
      <c r="D691">
        <v>12</v>
      </c>
      <c r="E691" s="7">
        <v>40513.502083333333</v>
      </c>
      <c r="F691">
        <v>1.25</v>
      </c>
      <c r="G691" s="8">
        <v>16583</v>
      </c>
      <c r="H691" t="s">
        <v>10</v>
      </c>
    </row>
    <row r="692" spans="1:8" x14ac:dyDescent="0.25">
      <c r="A692" s="5">
        <v>536420</v>
      </c>
      <c r="B692" s="6">
        <v>21891</v>
      </c>
      <c r="C692" t="s">
        <v>228</v>
      </c>
      <c r="D692">
        <v>12</v>
      </c>
      <c r="E692" s="7">
        <v>40513.502083333333</v>
      </c>
      <c r="F692">
        <v>1.25</v>
      </c>
      <c r="G692" s="8">
        <v>16583</v>
      </c>
      <c r="H692" t="s">
        <v>10</v>
      </c>
    </row>
    <row r="693" spans="1:8" x14ac:dyDescent="0.25">
      <c r="A693" s="5">
        <v>536420</v>
      </c>
      <c r="B693" s="6">
        <v>21890</v>
      </c>
      <c r="C693" t="s">
        <v>502</v>
      </c>
      <c r="D693">
        <v>6</v>
      </c>
      <c r="E693" s="7">
        <v>40513.502083333333</v>
      </c>
      <c r="F693">
        <v>2.95</v>
      </c>
      <c r="G693" s="8">
        <v>16583</v>
      </c>
      <c r="H693" t="s">
        <v>10</v>
      </c>
    </row>
    <row r="694" spans="1:8" x14ac:dyDescent="0.25">
      <c r="A694" s="5">
        <v>536420</v>
      </c>
      <c r="B694" s="6">
        <v>21718</v>
      </c>
      <c r="C694" t="s">
        <v>503</v>
      </c>
      <c r="D694">
        <v>12</v>
      </c>
      <c r="E694" s="7">
        <v>40513.502083333333</v>
      </c>
      <c r="F694">
        <v>1.25</v>
      </c>
      <c r="G694" s="8">
        <v>16583</v>
      </c>
      <c r="H694" t="s">
        <v>10</v>
      </c>
    </row>
    <row r="695" spans="1:8" x14ac:dyDescent="0.25">
      <c r="A695" s="5">
        <v>536420</v>
      </c>
      <c r="B695" s="6">
        <v>21716</v>
      </c>
      <c r="C695" t="s">
        <v>504</v>
      </c>
      <c r="D695">
        <v>8</v>
      </c>
      <c r="E695" s="7">
        <v>40513.502083333333</v>
      </c>
      <c r="F695">
        <v>2.5499999999999998</v>
      </c>
      <c r="G695" s="8">
        <v>16583</v>
      </c>
      <c r="H695" t="s">
        <v>10</v>
      </c>
    </row>
    <row r="696" spans="1:8" x14ac:dyDescent="0.25">
      <c r="A696" s="5">
        <v>536420</v>
      </c>
      <c r="B696" s="6">
        <v>21715</v>
      </c>
      <c r="C696" t="s">
        <v>505</v>
      </c>
      <c r="D696">
        <v>8</v>
      </c>
      <c r="E696" s="7">
        <v>40513.502083333333</v>
      </c>
      <c r="F696">
        <v>2.5499999999999998</v>
      </c>
      <c r="G696" s="8">
        <v>16583</v>
      </c>
      <c r="H696" t="s">
        <v>10</v>
      </c>
    </row>
    <row r="697" spans="1:8" x14ac:dyDescent="0.25">
      <c r="A697" s="5">
        <v>536420</v>
      </c>
      <c r="B697" s="6">
        <v>22113</v>
      </c>
      <c r="C697" t="s">
        <v>506</v>
      </c>
      <c r="D697">
        <v>4</v>
      </c>
      <c r="E697" s="7">
        <v>40513.502083333333</v>
      </c>
      <c r="F697">
        <v>3.75</v>
      </c>
      <c r="G697" s="8">
        <v>16583</v>
      </c>
      <c r="H697" t="s">
        <v>10</v>
      </c>
    </row>
    <row r="698" spans="1:8" x14ac:dyDescent="0.25">
      <c r="A698" s="5">
        <v>536420</v>
      </c>
      <c r="B698" s="6">
        <v>22111</v>
      </c>
      <c r="C698" t="s">
        <v>261</v>
      </c>
      <c r="D698">
        <v>3</v>
      </c>
      <c r="E698" s="7">
        <v>40513.502083333333</v>
      </c>
      <c r="F698">
        <v>4.95</v>
      </c>
      <c r="G698" s="8">
        <v>16583</v>
      </c>
      <c r="H698" t="s">
        <v>10</v>
      </c>
    </row>
    <row r="699" spans="1:8" x14ac:dyDescent="0.25">
      <c r="A699" s="5">
        <v>536420</v>
      </c>
      <c r="B699" s="6">
        <v>22110</v>
      </c>
      <c r="C699" t="s">
        <v>262</v>
      </c>
      <c r="D699">
        <v>6</v>
      </c>
      <c r="E699" s="7">
        <v>40513.502083333333</v>
      </c>
      <c r="F699">
        <v>2.5499999999999998</v>
      </c>
      <c r="G699" s="8">
        <v>16583</v>
      </c>
      <c r="H699" t="s">
        <v>10</v>
      </c>
    </row>
    <row r="700" spans="1:8" x14ac:dyDescent="0.25">
      <c r="A700" s="5">
        <v>536420</v>
      </c>
      <c r="B700" s="6">
        <v>22358</v>
      </c>
      <c r="C700" t="s">
        <v>507</v>
      </c>
      <c r="D700">
        <v>6</v>
      </c>
      <c r="E700" s="7">
        <v>40513.502083333333</v>
      </c>
      <c r="F700">
        <v>2.95</v>
      </c>
      <c r="G700" s="8">
        <v>16583</v>
      </c>
      <c r="H700" t="s">
        <v>10</v>
      </c>
    </row>
    <row r="701" spans="1:8" x14ac:dyDescent="0.25">
      <c r="A701" s="5">
        <v>536420</v>
      </c>
      <c r="B701" s="6">
        <v>22357</v>
      </c>
      <c r="C701" t="s">
        <v>508</v>
      </c>
      <c r="D701">
        <v>4</v>
      </c>
      <c r="E701" s="7">
        <v>40513.502083333333</v>
      </c>
      <c r="F701">
        <v>4.25</v>
      </c>
      <c r="G701" s="8">
        <v>16583</v>
      </c>
      <c r="H701" t="s">
        <v>10</v>
      </c>
    </row>
    <row r="702" spans="1:8" x14ac:dyDescent="0.25">
      <c r="A702" s="5">
        <v>536420</v>
      </c>
      <c r="B702" s="6">
        <v>22115</v>
      </c>
      <c r="C702" t="s">
        <v>509</v>
      </c>
      <c r="D702">
        <v>6</v>
      </c>
      <c r="E702" s="7">
        <v>40513.502083333333</v>
      </c>
      <c r="F702">
        <v>2.95</v>
      </c>
      <c r="G702" s="8">
        <v>16583</v>
      </c>
      <c r="H702" t="s">
        <v>10</v>
      </c>
    </row>
    <row r="703" spans="1:8" x14ac:dyDescent="0.25">
      <c r="A703" s="5">
        <v>536420</v>
      </c>
      <c r="B703" s="6">
        <v>22969</v>
      </c>
      <c r="C703" t="s">
        <v>183</v>
      </c>
      <c r="D703">
        <v>12</v>
      </c>
      <c r="E703" s="7">
        <v>40513.502083333333</v>
      </c>
      <c r="F703">
        <v>1.45</v>
      </c>
      <c r="G703" s="8">
        <v>16583</v>
      </c>
      <c r="H703" t="s">
        <v>10</v>
      </c>
    </row>
    <row r="704" spans="1:8" x14ac:dyDescent="0.25">
      <c r="A704" s="5">
        <v>536423</v>
      </c>
      <c r="B704" s="6">
        <v>22619</v>
      </c>
      <c r="C704" t="s">
        <v>227</v>
      </c>
      <c r="D704">
        <v>4</v>
      </c>
      <c r="E704" s="7">
        <v>40513.505555555559</v>
      </c>
      <c r="F704">
        <v>3.75</v>
      </c>
      <c r="G704" s="8">
        <v>18085</v>
      </c>
      <c r="H704" t="s">
        <v>10</v>
      </c>
    </row>
    <row r="705" spans="1:8" x14ac:dyDescent="0.25">
      <c r="A705" s="5">
        <v>536423</v>
      </c>
      <c r="B705" s="6">
        <v>21481</v>
      </c>
      <c r="C705" t="s">
        <v>510</v>
      </c>
      <c r="D705">
        <v>6</v>
      </c>
      <c r="E705" s="7">
        <v>40513.505555555559</v>
      </c>
      <c r="F705">
        <v>2.95</v>
      </c>
      <c r="G705" s="8">
        <v>18085</v>
      </c>
      <c r="H705" t="s">
        <v>10</v>
      </c>
    </row>
    <row r="706" spans="1:8" x14ac:dyDescent="0.25">
      <c r="A706" s="5">
        <v>536423</v>
      </c>
      <c r="B706" s="6">
        <v>22632</v>
      </c>
      <c r="C706" t="s">
        <v>239</v>
      </c>
      <c r="D706">
        <v>12</v>
      </c>
      <c r="E706" s="7">
        <v>40513.505555555559</v>
      </c>
      <c r="F706">
        <v>2.1</v>
      </c>
      <c r="G706" s="8">
        <v>18085</v>
      </c>
      <c r="H706" t="s">
        <v>10</v>
      </c>
    </row>
    <row r="707" spans="1:8" x14ac:dyDescent="0.25">
      <c r="A707" s="5">
        <v>536423</v>
      </c>
      <c r="B707" s="6">
        <v>22837</v>
      </c>
      <c r="C707" t="s">
        <v>323</v>
      </c>
      <c r="D707">
        <v>8</v>
      </c>
      <c r="E707" s="7">
        <v>40513.505555555559</v>
      </c>
      <c r="F707">
        <v>4.6500000000000004</v>
      </c>
      <c r="G707" s="8">
        <v>18085</v>
      </c>
      <c r="H707" t="s">
        <v>10</v>
      </c>
    </row>
    <row r="708" spans="1:8" x14ac:dyDescent="0.25">
      <c r="A708" s="5">
        <v>536423</v>
      </c>
      <c r="B708" s="6">
        <v>21479</v>
      </c>
      <c r="C708" t="s">
        <v>260</v>
      </c>
      <c r="D708">
        <v>8</v>
      </c>
      <c r="E708" s="7">
        <v>40513.505555555559</v>
      </c>
      <c r="F708">
        <v>3.75</v>
      </c>
      <c r="G708" s="8">
        <v>18085</v>
      </c>
      <c r="H708" t="s">
        <v>10</v>
      </c>
    </row>
    <row r="709" spans="1:8" x14ac:dyDescent="0.25">
      <c r="A709" s="5">
        <v>536423</v>
      </c>
      <c r="B709" s="6">
        <v>21485</v>
      </c>
      <c r="C709" t="s">
        <v>214</v>
      </c>
      <c r="D709">
        <v>8</v>
      </c>
      <c r="E709" s="7">
        <v>40513.505555555559</v>
      </c>
      <c r="F709">
        <v>4.95</v>
      </c>
      <c r="G709" s="8">
        <v>18085</v>
      </c>
      <c r="H709" t="s">
        <v>10</v>
      </c>
    </row>
    <row r="710" spans="1:8" x14ac:dyDescent="0.25">
      <c r="A710" s="5">
        <v>536423</v>
      </c>
      <c r="B710" s="6" t="s">
        <v>16</v>
      </c>
      <c r="C710" t="s">
        <v>17</v>
      </c>
      <c r="D710">
        <v>8</v>
      </c>
      <c r="E710" s="7">
        <v>40513.505555555559</v>
      </c>
      <c r="F710">
        <v>3.75</v>
      </c>
      <c r="G710" s="8">
        <v>18085</v>
      </c>
      <c r="H710" t="s">
        <v>10</v>
      </c>
    </row>
    <row r="711" spans="1:8" x14ac:dyDescent="0.25">
      <c r="A711" s="5">
        <v>536423</v>
      </c>
      <c r="B711" s="6">
        <v>22111</v>
      </c>
      <c r="C711" t="s">
        <v>261</v>
      </c>
      <c r="D711">
        <v>16</v>
      </c>
      <c r="E711" s="7">
        <v>40513.505555555559</v>
      </c>
      <c r="F711">
        <v>4.95</v>
      </c>
      <c r="G711" s="8">
        <v>18085</v>
      </c>
      <c r="H711" t="s">
        <v>10</v>
      </c>
    </row>
    <row r="712" spans="1:8" x14ac:dyDescent="0.25">
      <c r="A712" s="5">
        <v>536423</v>
      </c>
      <c r="B712" s="6">
        <v>22113</v>
      </c>
      <c r="C712" t="s">
        <v>506</v>
      </c>
      <c r="D712">
        <v>8</v>
      </c>
      <c r="E712" s="7">
        <v>40513.505555555559</v>
      </c>
      <c r="F712">
        <v>3.75</v>
      </c>
      <c r="G712" s="8">
        <v>18085</v>
      </c>
      <c r="H712" t="s">
        <v>10</v>
      </c>
    </row>
    <row r="713" spans="1:8" x14ac:dyDescent="0.25">
      <c r="A713" s="5">
        <v>536425</v>
      </c>
      <c r="B713" s="6">
        <v>22837</v>
      </c>
      <c r="C713" t="s">
        <v>323</v>
      </c>
      <c r="D713">
        <v>8</v>
      </c>
      <c r="E713" s="7">
        <v>40513.505555555559</v>
      </c>
      <c r="F713">
        <v>4.6500000000000004</v>
      </c>
      <c r="G713" s="8">
        <v>13758</v>
      </c>
      <c r="H713" t="s">
        <v>10</v>
      </c>
    </row>
    <row r="714" spans="1:8" x14ac:dyDescent="0.25">
      <c r="A714" s="5">
        <v>536425</v>
      </c>
      <c r="B714" s="6">
        <v>22585</v>
      </c>
      <c r="C714" t="s">
        <v>511</v>
      </c>
      <c r="D714">
        <v>12</v>
      </c>
      <c r="E714" s="7">
        <v>40513.505555555559</v>
      </c>
      <c r="F714">
        <v>1.25</v>
      </c>
      <c r="G714" s="8">
        <v>13758</v>
      </c>
      <c r="H714" t="s">
        <v>10</v>
      </c>
    </row>
    <row r="715" spans="1:8" x14ac:dyDescent="0.25">
      <c r="A715" s="5">
        <v>536425</v>
      </c>
      <c r="B715" s="6">
        <v>79321</v>
      </c>
      <c r="C715" t="s">
        <v>174</v>
      </c>
      <c r="D715">
        <v>8</v>
      </c>
      <c r="E715" s="7">
        <v>40513.505555555559</v>
      </c>
      <c r="F715">
        <v>4.95</v>
      </c>
      <c r="G715" s="8">
        <v>13758</v>
      </c>
      <c r="H715" t="s">
        <v>10</v>
      </c>
    </row>
    <row r="716" spans="1:8" x14ac:dyDescent="0.25">
      <c r="A716" s="5">
        <v>536425</v>
      </c>
      <c r="B716" s="6">
        <v>22637</v>
      </c>
      <c r="C716" t="s">
        <v>110</v>
      </c>
      <c r="D716">
        <v>12</v>
      </c>
      <c r="E716" s="7">
        <v>40513.505555555559</v>
      </c>
      <c r="F716">
        <v>2.5499999999999998</v>
      </c>
      <c r="G716" s="8">
        <v>13758</v>
      </c>
      <c r="H716" t="s">
        <v>10</v>
      </c>
    </row>
    <row r="717" spans="1:8" x14ac:dyDescent="0.25">
      <c r="A717" s="5">
        <v>536425</v>
      </c>
      <c r="B717" s="6">
        <v>21556</v>
      </c>
      <c r="C717" t="s">
        <v>512</v>
      </c>
      <c r="D717">
        <v>6</v>
      </c>
      <c r="E717" s="7">
        <v>40513.505555555559</v>
      </c>
      <c r="F717">
        <v>2.5499999999999998</v>
      </c>
      <c r="G717" s="8">
        <v>13758</v>
      </c>
      <c r="H717" t="s">
        <v>10</v>
      </c>
    </row>
    <row r="718" spans="1:8" x14ac:dyDescent="0.25">
      <c r="A718" s="5">
        <v>536425</v>
      </c>
      <c r="B718" s="6">
        <v>22646</v>
      </c>
      <c r="C718" t="s">
        <v>132</v>
      </c>
      <c r="D718">
        <v>12</v>
      </c>
      <c r="E718" s="7">
        <v>40513.505555555559</v>
      </c>
      <c r="F718">
        <v>1.45</v>
      </c>
      <c r="G718" s="8">
        <v>13758</v>
      </c>
      <c r="H718" t="s">
        <v>10</v>
      </c>
    </row>
    <row r="719" spans="1:8" x14ac:dyDescent="0.25">
      <c r="A719" s="5">
        <v>536425</v>
      </c>
      <c r="B719" s="6">
        <v>22644</v>
      </c>
      <c r="C719" t="s">
        <v>125</v>
      </c>
      <c r="D719">
        <v>12</v>
      </c>
      <c r="E719" s="7">
        <v>40513.505555555559</v>
      </c>
      <c r="F719">
        <v>1.45</v>
      </c>
      <c r="G719" s="8">
        <v>13758</v>
      </c>
      <c r="H719" t="s">
        <v>10</v>
      </c>
    </row>
    <row r="720" spans="1:8" x14ac:dyDescent="0.25">
      <c r="A720" s="5">
        <v>536425</v>
      </c>
      <c r="B720" s="6">
        <v>22645</v>
      </c>
      <c r="C720" t="s">
        <v>513</v>
      </c>
      <c r="D720">
        <v>12</v>
      </c>
      <c r="E720" s="7">
        <v>40513.505555555559</v>
      </c>
      <c r="F720">
        <v>1.45</v>
      </c>
      <c r="G720" s="8">
        <v>13758</v>
      </c>
      <c r="H720" t="s">
        <v>10</v>
      </c>
    </row>
    <row r="721" spans="1:8" x14ac:dyDescent="0.25">
      <c r="A721" s="5">
        <v>536425</v>
      </c>
      <c r="B721" s="6">
        <v>22650</v>
      </c>
      <c r="C721" t="s">
        <v>514</v>
      </c>
      <c r="D721">
        <v>12</v>
      </c>
      <c r="E721" s="7">
        <v>40513.505555555559</v>
      </c>
      <c r="F721">
        <v>1.45</v>
      </c>
      <c r="G721" s="8">
        <v>13758</v>
      </c>
      <c r="H721" t="s">
        <v>10</v>
      </c>
    </row>
    <row r="722" spans="1:8" x14ac:dyDescent="0.25">
      <c r="A722" s="5">
        <v>536425</v>
      </c>
      <c r="B722" s="6">
        <v>22508</v>
      </c>
      <c r="C722" t="s">
        <v>515</v>
      </c>
      <c r="D722">
        <v>8</v>
      </c>
      <c r="E722" s="7">
        <v>40513.505555555559</v>
      </c>
      <c r="F722">
        <v>3.75</v>
      </c>
      <c r="G722" s="8">
        <v>13758</v>
      </c>
      <c r="H722" t="s">
        <v>10</v>
      </c>
    </row>
    <row r="723" spans="1:8" x14ac:dyDescent="0.25">
      <c r="A723" s="5">
        <v>536425</v>
      </c>
      <c r="B723" s="6">
        <v>21411</v>
      </c>
      <c r="C723" t="s">
        <v>179</v>
      </c>
      <c r="D723">
        <v>3</v>
      </c>
      <c r="E723" s="7">
        <v>40513.505555555559</v>
      </c>
      <c r="F723">
        <v>4.25</v>
      </c>
      <c r="G723" s="8">
        <v>13758</v>
      </c>
      <c r="H723" t="s">
        <v>10</v>
      </c>
    </row>
    <row r="724" spans="1:8" x14ac:dyDescent="0.25">
      <c r="A724" s="5">
        <v>536425</v>
      </c>
      <c r="B724" s="6">
        <v>22511</v>
      </c>
      <c r="C724" t="s">
        <v>516</v>
      </c>
      <c r="D724">
        <v>4</v>
      </c>
      <c r="E724" s="7">
        <v>40513.505555555559</v>
      </c>
      <c r="F724">
        <v>3.75</v>
      </c>
      <c r="G724" s="8">
        <v>13758</v>
      </c>
      <c r="H724" t="s">
        <v>10</v>
      </c>
    </row>
    <row r="725" spans="1:8" x14ac:dyDescent="0.25">
      <c r="A725" s="5">
        <v>536425</v>
      </c>
      <c r="B725" s="6">
        <v>22451</v>
      </c>
      <c r="C725" t="s">
        <v>266</v>
      </c>
      <c r="D725">
        <v>6</v>
      </c>
      <c r="E725" s="7">
        <v>40513.505555555559</v>
      </c>
      <c r="F725">
        <v>3.35</v>
      </c>
      <c r="G725" s="8">
        <v>13758</v>
      </c>
      <c r="H725" t="s">
        <v>10</v>
      </c>
    </row>
    <row r="726" spans="1:8" x14ac:dyDescent="0.25">
      <c r="A726" s="5">
        <v>536425</v>
      </c>
      <c r="B726" s="6">
        <v>22449</v>
      </c>
      <c r="C726" t="s">
        <v>257</v>
      </c>
      <c r="D726">
        <v>6</v>
      </c>
      <c r="E726" s="7">
        <v>40513.505555555559</v>
      </c>
      <c r="F726">
        <v>3.35</v>
      </c>
      <c r="G726" s="8">
        <v>13758</v>
      </c>
      <c r="H726" t="s">
        <v>10</v>
      </c>
    </row>
    <row r="727" spans="1:8" x14ac:dyDescent="0.25">
      <c r="A727" s="5">
        <v>536425</v>
      </c>
      <c r="B727" s="6">
        <v>22768</v>
      </c>
      <c r="C727" t="s">
        <v>280</v>
      </c>
      <c r="D727">
        <v>2</v>
      </c>
      <c r="E727" s="7">
        <v>40513.505555555559</v>
      </c>
      <c r="F727">
        <v>9.9499999999999993</v>
      </c>
      <c r="G727" s="8">
        <v>13758</v>
      </c>
      <c r="H727" t="s">
        <v>10</v>
      </c>
    </row>
    <row r="728" spans="1:8" x14ac:dyDescent="0.25">
      <c r="A728" s="5">
        <v>536425</v>
      </c>
      <c r="B728" s="6">
        <v>22829</v>
      </c>
      <c r="C728" t="s">
        <v>517</v>
      </c>
      <c r="D728">
        <v>2</v>
      </c>
      <c r="E728" s="7">
        <v>40513.505555555559</v>
      </c>
      <c r="F728">
        <v>9.9499999999999993</v>
      </c>
      <c r="G728" s="8">
        <v>13758</v>
      </c>
      <c r="H728" t="s">
        <v>10</v>
      </c>
    </row>
    <row r="729" spans="1:8" x14ac:dyDescent="0.25">
      <c r="A729" s="5">
        <v>536425</v>
      </c>
      <c r="B729" s="6">
        <v>22961</v>
      </c>
      <c r="C729" t="s">
        <v>100</v>
      </c>
      <c r="D729">
        <v>12</v>
      </c>
      <c r="E729" s="7">
        <v>40513.505555555559</v>
      </c>
      <c r="F729">
        <v>1.45</v>
      </c>
      <c r="G729" s="8">
        <v>13758</v>
      </c>
      <c r="H729" t="s">
        <v>10</v>
      </c>
    </row>
    <row r="730" spans="1:8" x14ac:dyDescent="0.25">
      <c r="A730" s="5">
        <v>536437</v>
      </c>
      <c r="B730" s="6">
        <v>21154</v>
      </c>
      <c r="C730" t="s">
        <v>518</v>
      </c>
      <c r="D730">
        <v>200</v>
      </c>
      <c r="E730" s="7">
        <v>40513.508333333331</v>
      </c>
      <c r="F730">
        <v>1.06</v>
      </c>
      <c r="G730" s="8">
        <v>13694</v>
      </c>
      <c r="H730" t="s">
        <v>10</v>
      </c>
    </row>
    <row r="731" spans="1:8" x14ac:dyDescent="0.25">
      <c r="A731" s="5">
        <v>536437</v>
      </c>
      <c r="B731" s="6">
        <v>22189</v>
      </c>
      <c r="C731" t="s">
        <v>162</v>
      </c>
      <c r="D731">
        <v>72</v>
      </c>
      <c r="E731" s="7">
        <v>40513.508333333331</v>
      </c>
      <c r="F731">
        <v>3.39</v>
      </c>
      <c r="G731" s="8">
        <v>13694</v>
      </c>
      <c r="H731" t="s">
        <v>10</v>
      </c>
    </row>
    <row r="732" spans="1:8" x14ac:dyDescent="0.25">
      <c r="A732" s="5">
        <v>536437</v>
      </c>
      <c r="B732" s="6">
        <v>17021</v>
      </c>
      <c r="C732" t="s">
        <v>519</v>
      </c>
      <c r="D732">
        <v>600</v>
      </c>
      <c r="E732" s="7">
        <v>40513.508333333331</v>
      </c>
      <c r="F732">
        <v>0.24</v>
      </c>
      <c r="G732" s="8">
        <v>13694</v>
      </c>
      <c r="H732" t="s">
        <v>10</v>
      </c>
    </row>
    <row r="733" spans="1:8" x14ac:dyDescent="0.25">
      <c r="A733" s="5">
        <v>536437</v>
      </c>
      <c r="B733" s="6">
        <v>22059</v>
      </c>
      <c r="C733" t="s">
        <v>520</v>
      </c>
      <c r="D733">
        <v>48</v>
      </c>
      <c r="E733" s="7">
        <v>40513.508333333331</v>
      </c>
      <c r="F733">
        <v>1.25</v>
      </c>
      <c r="G733" s="8">
        <v>13694</v>
      </c>
      <c r="H733" t="s">
        <v>10</v>
      </c>
    </row>
    <row r="734" spans="1:8" x14ac:dyDescent="0.25">
      <c r="A734" s="5">
        <v>536437</v>
      </c>
      <c r="B734" s="6">
        <v>22188</v>
      </c>
      <c r="C734" t="s">
        <v>244</v>
      </c>
      <c r="D734">
        <v>36</v>
      </c>
      <c r="E734" s="7">
        <v>40513.508333333331</v>
      </c>
      <c r="F734">
        <v>3.39</v>
      </c>
      <c r="G734" s="8">
        <v>13694</v>
      </c>
      <c r="H734" t="s">
        <v>10</v>
      </c>
    </row>
    <row r="735" spans="1:8" x14ac:dyDescent="0.25">
      <c r="A735" s="5">
        <v>536437</v>
      </c>
      <c r="B735" s="6">
        <v>84678</v>
      </c>
      <c r="C735" t="s">
        <v>521</v>
      </c>
      <c r="D735">
        <v>48</v>
      </c>
      <c r="E735" s="7">
        <v>40513.508333333331</v>
      </c>
      <c r="F735">
        <v>1.25</v>
      </c>
      <c r="G735" s="8">
        <v>13694</v>
      </c>
      <c r="H735" t="s">
        <v>10</v>
      </c>
    </row>
    <row r="736" spans="1:8" x14ac:dyDescent="0.25">
      <c r="A736" s="5">
        <v>536446</v>
      </c>
      <c r="B736" s="6">
        <v>85172</v>
      </c>
      <c r="C736" t="s">
        <v>522</v>
      </c>
      <c r="D736">
        <v>32</v>
      </c>
      <c r="E736" s="7">
        <v>40513.510416666664</v>
      </c>
      <c r="F736">
        <v>0.42</v>
      </c>
      <c r="G736" s="8">
        <v>15983</v>
      </c>
      <c r="H736" t="s">
        <v>10</v>
      </c>
    </row>
    <row r="737" spans="1:8" x14ac:dyDescent="0.25">
      <c r="A737" s="5">
        <v>536446</v>
      </c>
      <c r="B737" s="6">
        <v>22142</v>
      </c>
      <c r="C737" t="s">
        <v>523</v>
      </c>
      <c r="D737">
        <v>2</v>
      </c>
      <c r="E737" s="7">
        <v>40513.510416666664</v>
      </c>
      <c r="F737">
        <v>1.45</v>
      </c>
      <c r="G737" s="8">
        <v>15983</v>
      </c>
      <c r="H737" t="s">
        <v>10</v>
      </c>
    </row>
    <row r="738" spans="1:8" x14ac:dyDescent="0.25">
      <c r="A738" s="5">
        <v>536446</v>
      </c>
      <c r="B738" s="6">
        <v>22144</v>
      </c>
      <c r="C738" t="s">
        <v>438</v>
      </c>
      <c r="D738">
        <v>2</v>
      </c>
      <c r="E738" s="7">
        <v>40513.510416666664</v>
      </c>
      <c r="F738">
        <v>2.1</v>
      </c>
      <c r="G738" s="8">
        <v>15983</v>
      </c>
      <c r="H738" t="s">
        <v>10</v>
      </c>
    </row>
    <row r="739" spans="1:8" x14ac:dyDescent="0.25">
      <c r="A739" s="5">
        <v>536446</v>
      </c>
      <c r="B739" s="6">
        <v>21591</v>
      </c>
      <c r="C739" t="s">
        <v>524</v>
      </c>
      <c r="D739">
        <v>6</v>
      </c>
      <c r="E739" s="7">
        <v>40513.510416666664</v>
      </c>
      <c r="F739">
        <v>1.25</v>
      </c>
      <c r="G739" s="8">
        <v>15983</v>
      </c>
      <c r="H739" t="s">
        <v>10</v>
      </c>
    </row>
    <row r="740" spans="1:8" x14ac:dyDescent="0.25">
      <c r="A740" s="5">
        <v>536446</v>
      </c>
      <c r="B740" s="6">
        <v>22480</v>
      </c>
      <c r="C740" t="s">
        <v>525</v>
      </c>
      <c r="D740">
        <v>12</v>
      </c>
      <c r="E740" s="7">
        <v>40513.510416666664</v>
      </c>
      <c r="F740">
        <v>1.25</v>
      </c>
      <c r="G740" s="8">
        <v>15983</v>
      </c>
      <c r="H740" t="s">
        <v>10</v>
      </c>
    </row>
    <row r="741" spans="1:8" x14ac:dyDescent="0.25">
      <c r="A741" s="5">
        <v>536446</v>
      </c>
      <c r="B741" s="6">
        <v>22294</v>
      </c>
      <c r="C741" t="s">
        <v>526</v>
      </c>
      <c r="D741">
        <v>48</v>
      </c>
      <c r="E741" s="7">
        <v>40513.510416666664</v>
      </c>
      <c r="F741">
        <v>1.25</v>
      </c>
      <c r="G741" s="8">
        <v>15983</v>
      </c>
      <c r="H741" t="s">
        <v>10</v>
      </c>
    </row>
    <row r="742" spans="1:8" x14ac:dyDescent="0.25">
      <c r="A742" s="5">
        <v>536446</v>
      </c>
      <c r="B742" s="6">
        <v>21156</v>
      </c>
      <c r="C742" t="s">
        <v>527</v>
      </c>
      <c r="D742">
        <v>1</v>
      </c>
      <c r="E742" s="7">
        <v>40513.510416666664</v>
      </c>
      <c r="F742">
        <v>1.95</v>
      </c>
      <c r="G742" s="8">
        <v>15983</v>
      </c>
      <c r="H742" t="s">
        <v>10</v>
      </c>
    </row>
    <row r="743" spans="1:8" x14ac:dyDescent="0.25">
      <c r="A743" s="5">
        <v>536446</v>
      </c>
      <c r="B743" s="6">
        <v>10133</v>
      </c>
      <c r="C743" t="s">
        <v>528</v>
      </c>
      <c r="D743">
        <v>5</v>
      </c>
      <c r="E743" s="7">
        <v>40513.510416666664</v>
      </c>
      <c r="F743">
        <v>0.85</v>
      </c>
      <c r="G743" s="8">
        <v>15983</v>
      </c>
      <c r="H743" t="s">
        <v>10</v>
      </c>
    </row>
    <row r="744" spans="1:8" x14ac:dyDescent="0.25">
      <c r="A744" s="5">
        <v>536446</v>
      </c>
      <c r="B744" s="6" t="s">
        <v>529</v>
      </c>
      <c r="C744" t="s">
        <v>530</v>
      </c>
      <c r="D744">
        <v>6</v>
      </c>
      <c r="E744" s="7">
        <v>40513.510416666664</v>
      </c>
      <c r="F744">
        <v>2.5499999999999998</v>
      </c>
      <c r="G744" s="8">
        <v>15983</v>
      </c>
      <c r="H744" t="s">
        <v>10</v>
      </c>
    </row>
    <row r="745" spans="1:8" x14ac:dyDescent="0.25">
      <c r="A745" s="5">
        <v>536446</v>
      </c>
      <c r="B745" s="6">
        <v>22294</v>
      </c>
      <c r="C745" t="s">
        <v>526</v>
      </c>
      <c r="D745">
        <v>24</v>
      </c>
      <c r="E745" s="7">
        <v>40513.510416666664</v>
      </c>
      <c r="F745">
        <v>1.25</v>
      </c>
      <c r="G745" s="8">
        <v>15983</v>
      </c>
      <c r="H745" t="s">
        <v>10</v>
      </c>
    </row>
    <row r="746" spans="1:8" x14ac:dyDescent="0.25">
      <c r="A746" s="5">
        <v>536446</v>
      </c>
      <c r="B746" s="6">
        <v>84836</v>
      </c>
      <c r="C746" t="s">
        <v>531</v>
      </c>
      <c r="D746">
        <v>12</v>
      </c>
      <c r="E746" s="7">
        <v>40513.510416666664</v>
      </c>
      <c r="F746">
        <v>1.25</v>
      </c>
      <c r="G746" s="8">
        <v>15983</v>
      </c>
      <c r="H746" t="s">
        <v>10</v>
      </c>
    </row>
    <row r="747" spans="1:8" x14ac:dyDescent="0.25">
      <c r="A747" s="5">
        <v>536446</v>
      </c>
      <c r="B747" s="6">
        <v>20774</v>
      </c>
      <c r="C747" t="s">
        <v>532</v>
      </c>
      <c r="D747">
        <v>2</v>
      </c>
      <c r="E747" s="7">
        <v>40513.510416666664</v>
      </c>
      <c r="F747">
        <v>1.65</v>
      </c>
      <c r="G747" s="8">
        <v>15983</v>
      </c>
      <c r="H747" t="s">
        <v>10</v>
      </c>
    </row>
    <row r="748" spans="1:8" x14ac:dyDescent="0.25">
      <c r="A748" s="5">
        <v>536446</v>
      </c>
      <c r="B748" s="6">
        <v>20773</v>
      </c>
      <c r="C748" t="s">
        <v>533</v>
      </c>
      <c r="D748">
        <v>2</v>
      </c>
      <c r="E748" s="7">
        <v>40513.510416666664</v>
      </c>
      <c r="F748">
        <v>1.65</v>
      </c>
      <c r="G748" s="8">
        <v>15983</v>
      </c>
      <c r="H748" t="s">
        <v>10</v>
      </c>
    </row>
    <row r="749" spans="1:8" x14ac:dyDescent="0.25">
      <c r="A749" s="5">
        <v>536446</v>
      </c>
      <c r="B749" s="6">
        <v>20777</v>
      </c>
      <c r="C749" t="s">
        <v>534</v>
      </c>
      <c r="D749">
        <v>2</v>
      </c>
      <c r="E749" s="7">
        <v>40513.510416666664</v>
      </c>
      <c r="F749">
        <v>1.65</v>
      </c>
      <c r="G749" s="8">
        <v>15983</v>
      </c>
      <c r="H749" t="s">
        <v>10</v>
      </c>
    </row>
    <row r="750" spans="1:8" x14ac:dyDescent="0.25">
      <c r="A750" s="5">
        <v>536446</v>
      </c>
      <c r="B750" s="6">
        <v>16016</v>
      </c>
      <c r="C750" t="s">
        <v>535</v>
      </c>
      <c r="D750">
        <v>10</v>
      </c>
      <c r="E750" s="7">
        <v>40513.510416666664</v>
      </c>
      <c r="F750">
        <v>0.85</v>
      </c>
      <c r="G750" s="8">
        <v>15983</v>
      </c>
      <c r="H750" t="s">
        <v>10</v>
      </c>
    </row>
    <row r="751" spans="1:8" x14ac:dyDescent="0.25">
      <c r="A751" s="5">
        <v>536446</v>
      </c>
      <c r="B751" s="6">
        <v>16014</v>
      </c>
      <c r="C751" t="s">
        <v>536</v>
      </c>
      <c r="D751">
        <v>10</v>
      </c>
      <c r="E751" s="7">
        <v>40513.510416666664</v>
      </c>
      <c r="F751">
        <v>0.42</v>
      </c>
      <c r="G751" s="8">
        <v>15983</v>
      </c>
      <c r="H751" t="s">
        <v>10</v>
      </c>
    </row>
    <row r="752" spans="1:8" x14ac:dyDescent="0.25">
      <c r="A752" s="5">
        <v>536446</v>
      </c>
      <c r="B752" s="6">
        <v>21890</v>
      </c>
      <c r="C752" t="s">
        <v>502</v>
      </c>
      <c r="D752">
        <v>2</v>
      </c>
      <c r="E752" s="7">
        <v>40513.510416666664</v>
      </c>
      <c r="F752">
        <v>2.95</v>
      </c>
      <c r="G752" s="8">
        <v>15983</v>
      </c>
      <c r="H752" t="s">
        <v>10</v>
      </c>
    </row>
    <row r="753" spans="1:8" x14ac:dyDescent="0.25">
      <c r="A753" s="5">
        <v>536446</v>
      </c>
      <c r="B753" s="6">
        <v>21891</v>
      </c>
      <c r="C753" t="s">
        <v>228</v>
      </c>
      <c r="D753">
        <v>2</v>
      </c>
      <c r="E753" s="7">
        <v>40513.510416666664</v>
      </c>
      <c r="F753">
        <v>1.25</v>
      </c>
      <c r="G753" s="8">
        <v>15983</v>
      </c>
      <c r="H753" t="s">
        <v>10</v>
      </c>
    </row>
    <row r="754" spans="1:8" x14ac:dyDescent="0.25">
      <c r="A754" s="5">
        <v>536446</v>
      </c>
      <c r="B754" s="6">
        <v>22619</v>
      </c>
      <c r="C754" t="s">
        <v>227</v>
      </c>
      <c r="D754">
        <v>8</v>
      </c>
      <c r="E754" s="7">
        <v>40513.510416666664</v>
      </c>
      <c r="F754">
        <v>3.75</v>
      </c>
      <c r="G754" s="8">
        <v>15983</v>
      </c>
      <c r="H754" t="s">
        <v>10</v>
      </c>
    </row>
    <row r="755" spans="1:8" x14ac:dyDescent="0.25">
      <c r="A755" s="5">
        <v>536446</v>
      </c>
      <c r="B755" s="6">
        <v>22620</v>
      </c>
      <c r="C755" t="s">
        <v>379</v>
      </c>
      <c r="D755">
        <v>6</v>
      </c>
      <c r="E755" s="7">
        <v>40513.510416666664</v>
      </c>
      <c r="F755">
        <v>1.25</v>
      </c>
      <c r="G755" s="8">
        <v>15983</v>
      </c>
      <c r="H755" t="s">
        <v>10</v>
      </c>
    </row>
    <row r="756" spans="1:8" x14ac:dyDescent="0.25">
      <c r="A756" s="5">
        <v>536446</v>
      </c>
      <c r="B756" s="6">
        <v>84347</v>
      </c>
      <c r="C756" t="s">
        <v>377</v>
      </c>
      <c r="D756">
        <v>12</v>
      </c>
      <c r="E756" s="7">
        <v>40513.510416666664</v>
      </c>
      <c r="F756">
        <v>2.5499999999999998</v>
      </c>
      <c r="G756" s="8">
        <v>15983</v>
      </c>
      <c r="H756" t="s">
        <v>10</v>
      </c>
    </row>
    <row r="757" spans="1:8" x14ac:dyDescent="0.25">
      <c r="A757" s="5">
        <v>536446</v>
      </c>
      <c r="B757" s="6" t="s">
        <v>405</v>
      </c>
      <c r="C757" t="s">
        <v>406</v>
      </c>
      <c r="D757">
        <v>24</v>
      </c>
      <c r="E757" s="7">
        <v>40513.510416666664</v>
      </c>
      <c r="F757">
        <v>1.25</v>
      </c>
      <c r="G757" s="8">
        <v>15983</v>
      </c>
      <c r="H757" t="s">
        <v>10</v>
      </c>
    </row>
    <row r="758" spans="1:8" x14ac:dyDescent="0.25">
      <c r="A758" s="5">
        <v>536446</v>
      </c>
      <c r="B758" s="6">
        <v>21156</v>
      </c>
      <c r="C758" t="s">
        <v>527</v>
      </c>
      <c r="D758">
        <v>3</v>
      </c>
      <c r="E758" s="7">
        <v>40513.510416666664</v>
      </c>
      <c r="F758">
        <v>1.95</v>
      </c>
      <c r="G758" s="8">
        <v>15983</v>
      </c>
      <c r="H758" t="s">
        <v>10</v>
      </c>
    </row>
    <row r="759" spans="1:8" x14ac:dyDescent="0.25">
      <c r="A759" s="5">
        <v>536446</v>
      </c>
      <c r="B759" s="6">
        <v>21651</v>
      </c>
      <c r="C759" t="s">
        <v>537</v>
      </c>
      <c r="D759">
        <v>6</v>
      </c>
      <c r="E759" s="7">
        <v>40513.510416666664</v>
      </c>
      <c r="F759">
        <v>1.65</v>
      </c>
      <c r="G759" s="8">
        <v>15983</v>
      </c>
      <c r="H759" t="s">
        <v>10</v>
      </c>
    </row>
    <row r="760" spans="1:8" x14ac:dyDescent="0.25">
      <c r="A760" s="5">
        <v>536446</v>
      </c>
      <c r="B760" s="6">
        <v>21651</v>
      </c>
      <c r="C760" t="s">
        <v>537</v>
      </c>
      <c r="D760">
        <v>6</v>
      </c>
      <c r="E760" s="7">
        <v>40513.510416666664</v>
      </c>
      <c r="F760">
        <v>1.65</v>
      </c>
      <c r="G760" s="8">
        <v>15983</v>
      </c>
      <c r="H760" t="s">
        <v>10</v>
      </c>
    </row>
    <row r="761" spans="1:8" x14ac:dyDescent="0.25">
      <c r="A761" s="5">
        <v>536446</v>
      </c>
      <c r="B761" s="6" t="s">
        <v>315</v>
      </c>
      <c r="C761" t="s">
        <v>316</v>
      </c>
      <c r="D761">
        <v>10</v>
      </c>
      <c r="E761" s="7">
        <v>40513.510416666664</v>
      </c>
      <c r="F761">
        <v>2.95</v>
      </c>
      <c r="G761" s="8">
        <v>15983</v>
      </c>
      <c r="H761" t="s">
        <v>10</v>
      </c>
    </row>
    <row r="762" spans="1:8" x14ac:dyDescent="0.25">
      <c r="A762" s="5">
        <v>536446</v>
      </c>
      <c r="B762" s="6">
        <v>22618</v>
      </c>
      <c r="C762" t="s">
        <v>538</v>
      </c>
      <c r="D762">
        <v>2</v>
      </c>
      <c r="E762" s="7">
        <v>40513.510416666664</v>
      </c>
      <c r="F762">
        <v>9.9499999999999993</v>
      </c>
      <c r="G762" s="8">
        <v>15983</v>
      </c>
      <c r="H762" t="s">
        <v>10</v>
      </c>
    </row>
    <row r="763" spans="1:8" x14ac:dyDescent="0.25">
      <c r="A763" s="5">
        <v>536446</v>
      </c>
      <c r="B763" s="6">
        <v>21586</v>
      </c>
      <c r="C763" t="s">
        <v>539</v>
      </c>
      <c r="D763">
        <v>4</v>
      </c>
      <c r="E763" s="7">
        <v>40513.510416666664</v>
      </c>
      <c r="F763">
        <v>2.5499999999999998</v>
      </c>
      <c r="G763" s="8">
        <v>15983</v>
      </c>
      <c r="H763" t="s">
        <v>10</v>
      </c>
    </row>
    <row r="764" spans="1:8" x14ac:dyDescent="0.25">
      <c r="A764" s="5">
        <v>536446</v>
      </c>
      <c r="B764" s="6">
        <v>21587</v>
      </c>
      <c r="C764" t="s">
        <v>307</v>
      </c>
      <c r="D764">
        <v>4</v>
      </c>
      <c r="E764" s="7">
        <v>40513.510416666664</v>
      </c>
      <c r="F764">
        <v>2.5499999999999998</v>
      </c>
      <c r="G764" s="8">
        <v>15983</v>
      </c>
      <c r="H764" t="s">
        <v>10</v>
      </c>
    </row>
    <row r="765" spans="1:8" x14ac:dyDescent="0.25">
      <c r="A765" s="5">
        <v>536446</v>
      </c>
      <c r="B765" s="6">
        <v>22152</v>
      </c>
      <c r="C765" t="s">
        <v>540</v>
      </c>
      <c r="D765">
        <v>24</v>
      </c>
      <c r="E765" s="7">
        <v>40513.510416666664</v>
      </c>
      <c r="F765">
        <v>0.42</v>
      </c>
      <c r="G765" s="8">
        <v>15983</v>
      </c>
      <c r="H765" t="s">
        <v>10</v>
      </c>
    </row>
    <row r="766" spans="1:8" x14ac:dyDescent="0.25">
      <c r="A766" s="5">
        <v>536446</v>
      </c>
      <c r="B766" s="6">
        <v>85172</v>
      </c>
      <c r="C766" t="s">
        <v>522</v>
      </c>
      <c r="D766">
        <v>16</v>
      </c>
      <c r="E766" s="7">
        <v>40513.510416666664</v>
      </c>
      <c r="F766">
        <v>0.42</v>
      </c>
      <c r="G766" s="8">
        <v>15983</v>
      </c>
      <c r="H766" t="s">
        <v>10</v>
      </c>
    </row>
    <row r="767" spans="1:8" x14ac:dyDescent="0.25">
      <c r="A767" s="5">
        <v>536446</v>
      </c>
      <c r="B767" s="6">
        <v>84754</v>
      </c>
      <c r="C767" t="s">
        <v>541</v>
      </c>
      <c r="D767">
        <v>24</v>
      </c>
      <c r="E767" s="7">
        <v>40513.510416666664</v>
      </c>
      <c r="F767">
        <v>1.25</v>
      </c>
      <c r="G767" s="8">
        <v>15983</v>
      </c>
      <c r="H767" t="s">
        <v>10</v>
      </c>
    </row>
    <row r="768" spans="1:8" x14ac:dyDescent="0.25">
      <c r="A768" s="5">
        <v>536460</v>
      </c>
      <c r="B768" s="6">
        <v>22670</v>
      </c>
      <c r="C768" t="s">
        <v>542</v>
      </c>
      <c r="D768">
        <v>12</v>
      </c>
      <c r="E768" s="7">
        <v>40513.515277777777</v>
      </c>
      <c r="F768">
        <v>1.25</v>
      </c>
      <c r="G768" s="8">
        <v>14849</v>
      </c>
      <c r="H768" t="s">
        <v>10</v>
      </c>
    </row>
    <row r="769" spans="1:8" x14ac:dyDescent="0.25">
      <c r="A769" s="5">
        <v>536460</v>
      </c>
      <c r="B769" s="6">
        <v>21586</v>
      </c>
      <c r="C769" t="s">
        <v>539</v>
      </c>
      <c r="D769">
        <v>12</v>
      </c>
      <c r="E769" s="7">
        <v>40513.515277777777</v>
      </c>
      <c r="F769">
        <v>2.5499999999999998</v>
      </c>
      <c r="G769" s="8">
        <v>14849</v>
      </c>
      <c r="H769" t="s">
        <v>10</v>
      </c>
    </row>
    <row r="770" spans="1:8" x14ac:dyDescent="0.25">
      <c r="A770" s="5">
        <v>536460</v>
      </c>
      <c r="B770" s="6">
        <v>84992</v>
      </c>
      <c r="C770" t="s">
        <v>345</v>
      </c>
      <c r="D770">
        <v>24</v>
      </c>
      <c r="E770" s="7">
        <v>40513.515277777777</v>
      </c>
      <c r="F770">
        <v>0.55000000000000004</v>
      </c>
      <c r="G770" s="8">
        <v>14849</v>
      </c>
      <c r="H770" t="s">
        <v>10</v>
      </c>
    </row>
    <row r="771" spans="1:8" x14ac:dyDescent="0.25">
      <c r="A771" s="5">
        <v>536460</v>
      </c>
      <c r="B771" s="6">
        <v>84879</v>
      </c>
      <c r="C771" t="s">
        <v>22</v>
      </c>
      <c r="D771">
        <v>24</v>
      </c>
      <c r="E771" s="7">
        <v>40513.515277777777</v>
      </c>
      <c r="F771">
        <v>1.69</v>
      </c>
      <c r="G771" s="8">
        <v>14849</v>
      </c>
      <c r="H771" t="s">
        <v>10</v>
      </c>
    </row>
    <row r="772" spans="1:8" x14ac:dyDescent="0.25">
      <c r="A772" s="5">
        <v>536460</v>
      </c>
      <c r="B772" s="6" t="s">
        <v>543</v>
      </c>
      <c r="C772" t="s">
        <v>544</v>
      </c>
      <c r="D772">
        <v>12</v>
      </c>
      <c r="E772" s="7">
        <v>40513.515277777777</v>
      </c>
      <c r="F772">
        <v>1.69</v>
      </c>
      <c r="G772" s="8">
        <v>14849</v>
      </c>
      <c r="H772" t="s">
        <v>10</v>
      </c>
    </row>
    <row r="773" spans="1:8" x14ac:dyDescent="0.25">
      <c r="A773" s="5">
        <v>536460</v>
      </c>
      <c r="B773" s="6">
        <v>22927</v>
      </c>
      <c r="C773" t="s">
        <v>545</v>
      </c>
      <c r="D773">
        <v>2</v>
      </c>
      <c r="E773" s="7">
        <v>40513.515277777777</v>
      </c>
      <c r="F773">
        <v>5.95</v>
      </c>
      <c r="G773" s="8">
        <v>14849</v>
      </c>
      <c r="H773" t="s">
        <v>10</v>
      </c>
    </row>
    <row r="774" spans="1:8" x14ac:dyDescent="0.25">
      <c r="A774" s="5">
        <v>536460</v>
      </c>
      <c r="B774" s="6">
        <v>22926</v>
      </c>
      <c r="C774" t="s">
        <v>146</v>
      </c>
      <c r="D774">
        <v>4</v>
      </c>
      <c r="E774" s="7">
        <v>40513.515277777777</v>
      </c>
      <c r="F774">
        <v>5.95</v>
      </c>
      <c r="G774" s="8">
        <v>14849</v>
      </c>
      <c r="H774" t="s">
        <v>10</v>
      </c>
    </row>
    <row r="775" spans="1:8" x14ac:dyDescent="0.25">
      <c r="A775" s="5">
        <v>536460</v>
      </c>
      <c r="B775" s="6">
        <v>22925</v>
      </c>
      <c r="C775" t="s">
        <v>546</v>
      </c>
      <c r="D775">
        <v>2</v>
      </c>
      <c r="E775" s="7">
        <v>40513.515277777777</v>
      </c>
      <c r="F775">
        <v>5.95</v>
      </c>
      <c r="G775" s="8">
        <v>14849</v>
      </c>
      <c r="H775" t="s">
        <v>10</v>
      </c>
    </row>
    <row r="776" spans="1:8" x14ac:dyDescent="0.25">
      <c r="A776" s="5">
        <v>536460</v>
      </c>
      <c r="B776" s="6">
        <v>21977</v>
      </c>
      <c r="C776" t="s">
        <v>90</v>
      </c>
      <c r="D776">
        <v>24</v>
      </c>
      <c r="E776" s="7">
        <v>40513.515277777777</v>
      </c>
      <c r="F776">
        <v>0.55000000000000004</v>
      </c>
      <c r="G776" s="8">
        <v>14849</v>
      </c>
      <c r="H776" t="s">
        <v>10</v>
      </c>
    </row>
    <row r="777" spans="1:8" x14ac:dyDescent="0.25">
      <c r="A777" s="5">
        <v>536460</v>
      </c>
      <c r="B777" s="6">
        <v>21485</v>
      </c>
      <c r="C777" t="s">
        <v>214</v>
      </c>
      <c r="D777">
        <v>6</v>
      </c>
      <c r="E777" s="7">
        <v>40513.515277777777</v>
      </c>
      <c r="F777">
        <v>4.95</v>
      </c>
      <c r="G777" s="8">
        <v>14849</v>
      </c>
      <c r="H777" t="s">
        <v>10</v>
      </c>
    </row>
    <row r="778" spans="1:8" x14ac:dyDescent="0.25">
      <c r="A778" s="5">
        <v>536460</v>
      </c>
      <c r="B778" s="6">
        <v>21484</v>
      </c>
      <c r="C778" t="s">
        <v>223</v>
      </c>
      <c r="D778">
        <v>8</v>
      </c>
      <c r="E778" s="7">
        <v>40513.515277777777</v>
      </c>
      <c r="F778">
        <v>3.45</v>
      </c>
      <c r="G778" s="8">
        <v>14849</v>
      </c>
      <c r="H778" t="s">
        <v>10</v>
      </c>
    </row>
    <row r="779" spans="1:8" x14ac:dyDescent="0.25">
      <c r="A779" s="5">
        <v>536460</v>
      </c>
      <c r="B779" s="6">
        <v>21259</v>
      </c>
      <c r="C779" t="s">
        <v>547</v>
      </c>
      <c r="D779">
        <v>2</v>
      </c>
      <c r="E779" s="7">
        <v>40513.515277777777</v>
      </c>
      <c r="F779">
        <v>5.95</v>
      </c>
      <c r="G779" s="8">
        <v>14849</v>
      </c>
      <c r="H779" t="s">
        <v>10</v>
      </c>
    </row>
    <row r="780" spans="1:8" x14ac:dyDescent="0.25">
      <c r="A780" s="5">
        <v>536460</v>
      </c>
      <c r="B780" s="6">
        <v>21257</v>
      </c>
      <c r="C780" t="s">
        <v>548</v>
      </c>
      <c r="D780">
        <v>2</v>
      </c>
      <c r="E780" s="7">
        <v>40513.515277777777</v>
      </c>
      <c r="F780">
        <v>7.95</v>
      </c>
      <c r="G780" s="8">
        <v>14849</v>
      </c>
      <c r="H780" t="s">
        <v>10</v>
      </c>
    </row>
    <row r="781" spans="1:8" x14ac:dyDescent="0.25">
      <c r="A781" s="5">
        <v>536460</v>
      </c>
      <c r="B781" s="6">
        <v>21121</v>
      </c>
      <c r="C781" t="s">
        <v>549</v>
      </c>
      <c r="D781">
        <v>24</v>
      </c>
      <c r="E781" s="7">
        <v>40513.515277777777</v>
      </c>
      <c r="F781">
        <v>1.25</v>
      </c>
      <c r="G781" s="8">
        <v>14849</v>
      </c>
      <c r="H781" t="s">
        <v>10</v>
      </c>
    </row>
    <row r="782" spans="1:8" x14ac:dyDescent="0.25">
      <c r="A782" s="5">
        <v>536463</v>
      </c>
      <c r="B782" s="6">
        <v>82552</v>
      </c>
      <c r="C782" t="s">
        <v>550</v>
      </c>
      <c r="D782">
        <v>12</v>
      </c>
      <c r="E782" s="7">
        <v>40513.515277777777</v>
      </c>
      <c r="F782">
        <v>1.45</v>
      </c>
      <c r="G782" s="8">
        <v>14849</v>
      </c>
      <c r="H782" t="s">
        <v>10</v>
      </c>
    </row>
    <row r="783" spans="1:8" x14ac:dyDescent="0.25">
      <c r="A783" s="5">
        <v>536464</v>
      </c>
      <c r="B783" s="6" t="s">
        <v>551</v>
      </c>
      <c r="C783" t="s">
        <v>552</v>
      </c>
      <c r="D783">
        <v>2</v>
      </c>
      <c r="E783" s="7">
        <v>40513.515972222223</v>
      </c>
      <c r="F783">
        <v>4.25</v>
      </c>
      <c r="G783" s="8">
        <v>17968</v>
      </c>
      <c r="H783" t="s">
        <v>10</v>
      </c>
    </row>
    <row r="784" spans="1:8" x14ac:dyDescent="0.25">
      <c r="A784" s="5">
        <v>536464</v>
      </c>
      <c r="B784" s="6" t="s">
        <v>553</v>
      </c>
      <c r="C784" t="s">
        <v>554</v>
      </c>
      <c r="D784">
        <v>2</v>
      </c>
      <c r="E784" s="7">
        <v>40513.515972222223</v>
      </c>
      <c r="F784">
        <v>1.65</v>
      </c>
      <c r="G784" s="8">
        <v>17968</v>
      </c>
      <c r="H784" t="s">
        <v>10</v>
      </c>
    </row>
    <row r="785" spans="1:8" x14ac:dyDescent="0.25">
      <c r="A785" s="5">
        <v>536464</v>
      </c>
      <c r="B785" s="6" t="s">
        <v>555</v>
      </c>
      <c r="C785" t="s">
        <v>556</v>
      </c>
      <c r="D785">
        <v>2</v>
      </c>
      <c r="E785" s="7">
        <v>40513.515972222223</v>
      </c>
      <c r="F785">
        <v>4.25</v>
      </c>
      <c r="G785" s="8">
        <v>17968</v>
      </c>
      <c r="H785" t="s">
        <v>10</v>
      </c>
    </row>
    <row r="786" spans="1:8" x14ac:dyDescent="0.25">
      <c r="A786" s="5">
        <v>536464</v>
      </c>
      <c r="B786" s="6" t="s">
        <v>557</v>
      </c>
      <c r="C786" t="s">
        <v>558</v>
      </c>
      <c r="D786">
        <v>3</v>
      </c>
      <c r="E786" s="7">
        <v>40513.515972222223</v>
      </c>
      <c r="F786">
        <v>1.65</v>
      </c>
      <c r="G786" s="8">
        <v>17968</v>
      </c>
      <c r="H786" t="s">
        <v>10</v>
      </c>
    </row>
    <row r="787" spans="1:8" x14ac:dyDescent="0.25">
      <c r="A787" s="5">
        <v>536464</v>
      </c>
      <c r="B787" s="6" t="s">
        <v>559</v>
      </c>
      <c r="C787" t="s">
        <v>560</v>
      </c>
      <c r="D787">
        <v>1</v>
      </c>
      <c r="E787" s="7">
        <v>40513.515972222223</v>
      </c>
      <c r="F787">
        <v>1.65</v>
      </c>
      <c r="G787" s="8">
        <v>17968</v>
      </c>
      <c r="H787" t="s">
        <v>10</v>
      </c>
    </row>
    <row r="788" spans="1:8" x14ac:dyDescent="0.25">
      <c r="A788" s="5">
        <v>536464</v>
      </c>
      <c r="B788" s="6" t="s">
        <v>561</v>
      </c>
      <c r="C788" t="s">
        <v>562</v>
      </c>
      <c r="D788">
        <v>1</v>
      </c>
      <c r="E788" s="7">
        <v>40513.515972222223</v>
      </c>
      <c r="F788">
        <v>4.25</v>
      </c>
      <c r="G788" s="8">
        <v>17968</v>
      </c>
      <c r="H788" t="s">
        <v>10</v>
      </c>
    </row>
    <row r="789" spans="1:8" x14ac:dyDescent="0.25">
      <c r="A789" s="5">
        <v>536464</v>
      </c>
      <c r="B789" s="6" t="s">
        <v>563</v>
      </c>
      <c r="C789" t="s">
        <v>564</v>
      </c>
      <c r="D789">
        <v>3</v>
      </c>
      <c r="E789" s="7">
        <v>40513.515972222223</v>
      </c>
      <c r="F789">
        <v>4.25</v>
      </c>
      <c r="G789" s="8">
        <v>17968</v>
      </c>
      <c r="H789" t="s">
        <v>10</v>
      </c>
    </row>
    <row r="790" spans="1:8" x14ac:dyDescent="0.25">
      <c r="A790" s="5">
        <v>536464</v>
      </c>
      <c r="B790" s="6" t="s">
        <v>565</v>
      </c>
      <c r="C790" t="s">
        <v>566</v>
      </c>
      <c r="D790">
        <v>1</v>
      </c>
      <c r="E790" s="7">
        <v>40513.515972222223</v>
      </c>
      <c r="F790">
        <v>4.25</v>
      </c>
      <c r="G790" s="8">
        <v>17968</v>
      </c>
      <c r="H790" t="s">
        <v>10</v>
      </c>
    </row>
    <row r="791" spans="1:8" x14ac:dyDescent="0.25">
      <c r="A791" s="5">
        <v>536464</v>
      </c>
      <c r="B791" s="6">
        <v>22386</v>
      </c>
      <c r="C791" t="s">
        <v>75</v>
      </c>
      <c r="D791">
        <v>1</v>
      </c>
      <c r="E791" s="7">
        <v>40513.515972222223</v>
      </c>
      <c r="F791">
        <v>1.95</v>
      </c>
      <c r="G791" s="8">
        <v>17968</v>
      </c>
      <c r="H791" t="s">
        <v>10</v>
      </c>
    </row>
    <row r="792" spans="1:8" x14ac:dyDescent="0.25">
      <c r="A792" s="5">
        <v>536464</v>
      </c>
      <c r="B792" s="6" t="s">
        <v>172</v>
      </c>
      <c r="C792" t="s">
        <v>173</v>
      </c>
      <c r="D792">
        <v>1</v>
      </c>
      <c r="E792" s="7">
        <v>40513.515972222223</v>
      </c>
      <c r="F792">
        <v>1.95</v>
      </c>
      <c r="G792" s="8">
        <v>17968</v>
      </c>
      <c r="H792" t="s">
        <v>10</v>
      </c>
    </row>
    <row r="793" spans="1:8" x14ac:dyDescent="0.25">
      <c r="A793" s="5">
        <v>536464</v>
      </c>
      <c r="B793" s="6">
        <v>84879</v>
      </c>
      <c r="C793" t="s">
        <v>22</v>
      </c>
      <c r="D793">
        <v>8</v>
      </c>
      <c r="E793" s="7">
        <v>40513.515972222223</v>
      </c>
      <c r="F793">
        <v>1.69</v>
      </c>
      <c r="G793" s="8">
        <v>17968</v>
      </c>
      <c r="H793" t="s">
        <v>10</v>
      </c>
    </row>
    <row r="794" spans="1:8" x14ac:dyDescent="0.25">
      <c r="A794" s="5">
        <v>536464</v>
      </c>
      <c r="B794" s="6">
        <v>22086</v>
      </c>
      <c r="C794" t="s">
        <v>61</v>
      </c>
      <c r="D794">
        <v>1</v>
      </c>
      <c r="E794" s="7">
        <v>40513.515972222223</v>
      </c>
      <c r="F794">
        <v>2.95</v>
      </c>
      <c r="G794" s="8">
        <v>17968</v>
      </c>
      <c r="H794" t="s">
        <v>10</v>
      </c>
    </row>
    <row r="795" spans="1:8" x14ac:dyDescent="0.25">
      <c r="A795" s="5">
        <v>536464</v>
      </c>
      <c r="B795" s="6">
        <v>22737</v>
      </c>
      <c r="C795" t="s">
        <v>567</v>
      </c>
      <c r="D795">
        <v>1</v>
      </c>
      <c r="E795" s="7">
        <v>40513.515972222223</v>
      </c>
      <c r="F795">
        <v>1.65</v>
      </c>
      <c r="G795" s="8">
        <v>17968</v>
      </c>
      <c r="H795" t="s">
        <v>10</v>
      </c>
    </row>
    <row r="796" spans="1:8" x14ac:dyDescent="0.25">
      <c r="A796" s="5">
        <v>536464</v>
      </c>
      <c r="B796" s="6">
        <v>21260</v>
      </c>
      <c r="C796" t="s">
        <v>568</v>
      </c>
      <c r="D796">
        <v>1</v>
      </c>
      <c r="E796" s="7">
        <v>40513.515972222223</v>
      </c>
      <c r="F796">
        <v>3.25</v>
      </c>
      <c r="G796" s="8">
        <v>17968</v>
      </c>
      <c r="H796" t="s">
        <v>10</v>
      </c>
    </row>
    <row r="797" spans="1:8" x14ac:dyDescent="0.25">
      <c r="A797" s="5">
        <v>536464</v>
      </c>
      <c r="B797" s="6">
        <v>22744</v>
      </c>
      <c r="C797" t="s">
        <v>569</v>
      </c>
      <c r="D797">
        <v>2</v>
      </c>
      <c r="E797" s="7">
        <v>40513.515972222223</v>
      </c>
      <c r="F797">
        <v>2.95</v>
      </c>
      <c r="G797" s="8">
        <v>17968</v>
      </c>
      <c r="H797" t="s">
        <v>10</v>
      </c>
    </row>
    <row r="798" spans="1:8" x14ac:dyDescent="0.25">
      <c r="A798" s="5">
        <v>536464</v>
      </c>
      <c r="B798" s="6">
        <v>21985</v>
      </c>
      <c r="C798" t="s">
        <v>570</v>
      </c>
      <c r="D798">
        <v>1</v>
      </c>
      <c r="E798" s="7">
        <v>40513.515972222223</v>
      </c>
      <c r="F798">
        <v>0.28999999999999998</v>
      </c>
      <c r="G798" s="8">
        <v>17968</v>
      </c>
      <c r="H798" t="s">
        <v>10</v>
      </c>
    </row>
    <row r="799" spans="1:8" x14ac:dyDescent="0.25">
      <c r="A799" s="5">
        <v>536464</v>
      </c>
      <c r="B799" s="6">
        <v>21980</v>
      </c>
      <c r="C799" t="s">
        <v>222</v>
      </c>
      <c r="D799">
        <v>1</v>
      </c>
      <c r="E799" s="7">
        <v>40513.515972222223</v>
      </c>
      <c r="F799">
        <v>0.28999999999999998</v>
      </c>
      <c r="G799" s="8">
        <v>17968</v>
      </c>
      <c r="H799" t="s">
        <v>10</v>
      </c>
    </row>
    <row r="800" spans="1:8" x14ac:dyDescent="0.25">
      <c r="A800" s="5">
        <v>536464</v>
      </c>
      <c r="B800" s="6">
        <v>22988</v>
      </c>
      <c r="C800" t="s">
        <v>454</v>
      </c>
      <c r="D800">
        <v>1</v>
      </c>
      <c r="E800" s="7">
        <v>40513.515972222223</v>
      </c>
      <c r="F800">
        <v>1.25</v>
      </c>
      <c r="G800" s="8">
        <v>17968</v>
      </c>
      <c r="H800" t="s">
        <v>10</v>
      </c>
    </row>
    <row r="801" spans="1:8" x14ac:dyDescent="0.25">
      <c r="A801" s="5">
        <v>536464</v>
      </c>
      <c r="B801" s="6">
        <v>22297</v>
      </c>
      <c r="C801" t="s">
        <v>325</v>
      </c>
      <c r="D801">
        <v>1</v>
      </c>
      <c r="E801" s="7">
        <v>40513.515972222223</v>
      </c>
      <c r="F801">
        <v>1.25</v>
      </c>
      <c r="G801" s="8">
        <v>17968</v>
      </c>
      <c r="H801" t="s">
        <v>10</v>
      </c>
    </row>
    <row r="802" spans="1:8" x14ac:dyDescent="0.25">
      <c r="A802" s="5">
        <v>536464</v>
      </c>
      <c r="B802" s="6">
        <v>22294</v>
      </c>
      <c r="C802" t="s">
        <v>526</v>
      </c>
      <c r="D802">
        <v>1</v>
      </c>
      <c r="E802" s="7">
        <v>40513.515972222223</v>
      </c>
      <c r="F802">
        <v>1.25</v>
      </c>
      <c r="G802" s="8">
        <v>17968</v>
      </c>
      <c r="H802" t="s">
        <v>10</v>
      </c>
    </row>
    <row r="803" spans="1:8" x14ac:dyDescent="0.25">
      <c r="A803" s="5">
        <v>536464</v>
      </c>
      <c r="B803" s="6">
        <v>22295</v>
      </c>
      <c r="C803" t="s">
        <v>571</v>
      </c>
      <c r="D803">
        <v>1</v>
      </c>
      <c r="E803" s="7">
        <v>40513.515972222223</v>
      </c>
      <c r="F803">
        <v>1.65</v>
      </c>
      <c r="G803" s="8">
        <v>17968</v>
      </c>
      <c r="H803" t="s">
        <v>10</v>
      </c>
    </row>
    <row r="804" spans="1:8" x14ac:dyDescent="0.25">
      <c r="A804" s="5">
        <v>536464</v>
      </c>
      <c r="B804" s="6">
        <v>22813</v>
      </c>
      <c r="C804" t="s">
        <v>357</v>
      </c>
      <c r="D804">
        <v>2</v>
      </c>
      <c r="E804" s="7">
        <v>40513.515972222223</v>
      </c>
      <c r="F804">
        <v>1.95</v>
      </c>
      <c r="G804" s="8">
        <v>17968</v>
      </c>
      <c r="H804" t="s">
        <v>10</v>
      </c>
    </row>
    <row r="805" spans="1:8" x14ac:dyDescent="0.25">
      <c r="A805" s="5">
        <v>536464</v>
      </c>
      <c r="B805" s="6">
        <v>22812</v>
      </c>
      <c r="C805" t="s">
        <v>376</v>
      </c>
      <c r="D805">
        <v>6</v>
      </c>
      <c r="E805" s="7">
        <v>40513.515972222223</v>
      </c>
      <c r="F805">
        <v>1.95</v>
      </c>
      <c r="G805" s="8">
        <v>17968</v>
      </c>
      <c r="H805" t="s">
        <v>10</v>
      </c>
    </row>
    <row r="806" spans="1:8" x14ac:dyDescent="0.25">
      <c r="A806" s="5">
        <v>536464</v>
      </c>
      <c r="B806" s="6">
        <v>22197</v>
      </c>
      <c r="C806" t="s">
        <v>208</v>
      </c>
      <c r="D806">
        <v>5</v>
      </c>
      <c r="E806" s="7">
        <v>40513.515972222223</v>
      </c>
      <c r="F806">
        <v>0.85</v>
      </c>
      <c r="G806" s="8">
        <v>17968</v>
      </c>
      <c r="H806" t="s">
        <v>10</v>
      </c>
    </row>
    <row r="807" spans="1:8" x14ac:dyDescent="0.25">
      <c r="A807" s="5">
        <v>536464</v>
      </c>
      <c r="B807" s="6">
        <v>21977</v>
      </c>
      <c r="C807" t="s">
        <v>90</v>
      </c>
      <c r="D807">
        <v>1</v>
      </c>
      <c r="E807" s="7">
        <v>40513.515972222223</v>
      </c>
      <c r="F807">
        <v>0.55000000000000004</v>
      </c>
      <c r="G807" s="8">
        <v>17968</v>
      </c>
      <c r="H807" t="s">
        <v>10</v>
      </c>
    </row>
    <row r="808" spans="1:8" x14ac:dyDescent="0.25">
      <c r="A808" s="5">
        <v>536464</v>
      </c>
      <c r="B808" s="6">
        <v>22619</v>
      </c>
      <c r="C808" t="s">
        <v>227</v>
      </c>
      <c r="D808">
        <v>1</v>
      </c>
      <c r="E808" s="7">
        <v>40513.515972222223</v>
      </c>
      <c r="F808">
        <v>3.75</v>
      </c>
      <c r="G808" s="8">
        <v>17968</v>
      </c>
      <c r="H808" t="s">
        <v>10</v>
      </c>
    </row>
    <row r="809" spans="1:8" x14ac:dyDescent="0.25">
      <c r="A809" s="5">
        <v>536464</v>
      </c>
      <c r="B809" s="6" t="s">
        <v>572</v>
      </c>
      <c r="C809" t="s">
        <v>573</v>
      </c>
      <c r="D809">
        <v>1</v>
      </c>
      <c r="E809" s="7">
        <v>40513.515972222223</v>
      </c>
      <c r="F809">
        <v>0.42</v>
      </c>
      <c r="G809" s="8">
        <v>17968</v>
      </c>
      <c r="H809" t="s">
        <v>10</v>
      </c>
    </row>
    <row r="810" spans="1:8" x14ac:dyDescent="0.25">
      <c r="A810" s="5">
        <v>536464</v>
      </c>
      <c r="B810" s="6">
        <v>21992</v>
      </c>
      <c r="C810" t="s">
        <v>574</v>
      </c>
      <c r="D810">
        <v>1</v>
      </c>
      <c r="E810" s="7">
        <v>40513.515972222223</v>
      </c>
      <c r="F810">
        <v>2.95</v>
      </c>
      <c r="G810" s="8">
        <v>17968</v>
      </c>
      <c r="H810" t="s">
        <v>10</v>
      </c>
    </row>
    <row r="811" spans="1:8" x14ac:dyDescent="0.25">
      <c r="A811" s="5">
        <v>536464</v>
      </c>
      <c r="B811" s="6">
        <v>22910</v>
      </c>
      <c r="C811" t="s">
        <v>206</v>
      </c>
      <c r="D811">
        <v>1</v>
      </c>
      <c r="E811" s="7">
        <v>40513.515972222223</v>
      </c>
      <c r="F811">
        <v>2.95</v>
      </c>
      <c r="G811" s="8">
        <v>17968</v>
      </c>
      <c r="H811" t="s">
        <v>10</v>
      </c>
    </row>
    <row r="812" spans="1:8" x14ac:dyDescent="0.25">
      <c r="A812" s="5">
        <v>536464</v>
      </c>
      <c r="B812" s="6">
        <v>21124</v>
      </c>
      <c r="C812" t="s">
        <v>575</v>
      </c>
      <c r="D812">
        <v>1</v>
      </c>
      <c r="E812" s="7">
        <v>40513.515972222223</v>
      </c>
      <c r="F812">
        <v>1.25</v>
      </c>
      <c r="G812" s="8">
        <v>17968</v>
      </c>
      <c r="H812" t="s">
        <v>10</v>
      </c>
    </row>
    <row r="813" spans="1:8" x14ac:dyDescent="0.25">
      <c r="A813" s="5">
        <v>536464</v>
      </c>
      <c r="B813" s="6">
        <v>22735</v>
      </c>
      <c r="C813" t="s">
        <v>576</v>
      </c>
      <c r="D813">
        <v>2</v>
      </c>
      <c r="E813" s="7">
        <v>40513.515972222223</v>
      </c>
      <c r="F813">
        <v>1.65</v>
      </c>
      <c r="G813" s="8">
        <v>17968</v>
      </c>
      <c r="H813" t="s">
        <v>10</v>
      </c>
    </row>
    <row r="814" spans="1:8" x14ac:dyDescent="0.25">
      <c r="A814" s="5">
        <v>536464</v>
      </c>
      <c r="B814" s="6">
        <v>22952</v>
      </c>
      <c r="C814" t="s">
        <v>456</v>
      </c>
      <c r="D814">
        <v>2</v>
      </c>
      <c r="E814" s="7">
        <v>40513.515972222223</v>
      </c>
      <c r="F814">
        <v>0.55000000000000004</v>
      </c>
      <c r="G814" s="8">
        <v>17968</v>
      </c>
      <c r="H814" t="s">
        <v>10</v>
      </c>
    </row>
    <row r="815" spans="1:8" x14ac:dyDescent="0.25">
      <c r="A815" s="5">
        <v>536464</v>
      </c>
      <c r="B815" s="6">
        <v>22945</v>
      </c>
      <c r="C815" t="s">
        <v>577</v>
      </c>
      <c r="D815">
        <v>6</v>
      </c>
      <c r="E815" s="7">
        <v>40513.515972222223</v>
      </c>
      <c r="F815">
        <v>0.85</v>
      </c>
      <c r="G815" s="8">
        <v>17968</v>
      </c>
      <c r="H815" t="s">
        <v>10</v>
      </c>
    </row>
    <row r="816" spans="1:8" x14ac:dyDescent="0.25">
      <c r="A816" s="5">
        <v>536464</v>
      </c>
      <c r="B816" s="6">
        <v>21816</v>
      </c>
      <c r="C816" t="s">
        <v>578</v>
      </c>
      <c r="D816">
        <v>2</v>
      </c>
      <c r="E816" s="7">
        <v>40513.515972222223</v>
      </c>
      <c r="F816">
        <v>1.45</v>
      </c>
      <c r="G816" s="8">
        <v>17968</v>
      </c>
      <c r="H816" t="s">
        <v>10</v>
      </c>
    </row>
    <row r="817" spans="1:8" x14ac:dyDescent="0.25">
      <c r="A817" s="5">
        <v>536464</v>
      </c>
      <c r="B817" s="6">
        <v>21815</v>
      </c>
      <c r="C817" t="s">
        <v>579</v>
      </c>
      <c r="D817">
        <v>4</v>
      </c>
      <c r="E817" s="7">
        <v>40513.515972222223</v>
      </c>
      <c r="F817">
        <v>1.45</v>
      </c>
      <c r="G817" s="8">
        <v>17968</v>
      </c>
      <c r="H817" t="s">
        <v>10</v>
      </c>
    </row>
    <row r="818" spans="1:8" x14ac:dyDescent="0.25">
      <c r="A818" s="5">
        <v>536464</v>
      </c>
      <c r="B818" s="6">
        <v>21814</v>
      </c>
      <c r="C818" t="s">
        <v>580</v>
      </c>
      <c r="D818">
        <v>2</v>
      </c>
      <c r="E818" s="7">
        <v>40513.515972222223</v>
      </c>
      <c r="F818">
        <v>1.45</v>
      </c>
      <c r="G818" s="8">
        <v>17968</v>
      </c>
      <c r="H818" t="s">
        <v>10</v>
      </c>
    </row>
    <row r="819" spans="1:8" x14ac:dyDescent="0.25">
      <c r="A819" s="5">
        <v>536464</v>
      </c>
      <c r="B819" s="6">
        <v>10125</v>
      </c>
      <c r="C819" t="s">
        <v>581</v>
      </c>
      <c r="D819">
        <v>2</v>
      </c>
      <c r="E819" s="7">
        <v>40513.515972222223</v>
      </c>
      <c r="F819">
        <v>0.85</v>
      </c>
      <c r="G819" s="8">
        <v>17968</v>
      </c>
      <c r="H819" t="s">
        <v>10</v>
      </c>
    </row>
    <row r="820" spans="1:8" x14ac:dyDescent="0.25">
      <c r="A820" s="5">
        <v>536464</v>
      </c>
      <c r="B820" s="6">
        <v>22810</v>
      </c>
      <c r="C820" t="s">
        <v>295</v>
      </c>
      <c r="D820">
        <v>1</v>
      </c>
      <c r="E820" s="7">
        <v>40513.515972222223</v>
      </c>
      <c r="F820">
        <v>2.95</v>
      </c>
      <c r="G820" s="8">
        <v>17968</v>
      </c>
      <c r="H820" t="s">
        <v>10</v>
      </c>
    </row>
    <row r="821" spans="1:8" x14ac:dyDescent="0.25">
      <c r="A821" s="5">
        <v>536464</v>
      </c>
      <c r="B821" s="6">
        <v>22573</v>
      </c>
      <c r="C821" t="s">
        <v>582</v>
      </c>
      <c r="D821">
        <v>1</v>
      </c>
      <c r="E821" s="7">
        <v>40513.515972222223</v>
      </c>
      <c r="F821">
        <v>0.85</v>
      </c>
      <c r="G821" s="8">
        <v>17968</v>
      </c>
      <c r="H821" t="s">
        <v>10</v>
      </c>
    </row>
    <row r="822" spans="1:8" x14ac:dyDescent="0.25">
      <c r="A822" s="5">
        <v>536464</v>
      </c>
      <c r="B822" s="6">
        <v>22577</v>
      </c>
      <c r="C822" t="s">
        <v>583</v>
      </c>
      <c r="D822">
        <v>1</v>
      </c>
      <c r="E822" s="7">
        <v>40513.515972222223</v>
      </c>
      <c r="F822">
        <v>0.85</v>
      </c>
      <c r="G822" s="8">
        <v>17968</v>
      </c>
      <c r="H822" t="s">
        <v>10</v>
      </c>
    </row>
    <row r="823" spans="1:8" x14ac:dyDescent="0.25">
      <c r="A823" s="5">
        <v>536464</v>
      </c>
      <c r="B823" s="6">
        <v>22603</v>
      </c>
      <c r="C823" t="s">
        <v>584</v>
      </c>
      <c r="D823">
        <v>2</v>
      </c>
      <c r="E823" s="7">
        <v>40513.515972222223</v>
      </c>
      <c r="F823">
        <v>0.85</v>
      </c>
      <c r="G823" s="8">
        <v>17968</v>
      </c>
      <c r="H823" t="s">
        <v>10</v>
      </c>
    </row>
    <row r="824" spans="1:8" x14ac:dyDescent="0.25">
      <c r="A824" s="5">
        <v>536464</v>
      </c>
      <c r="B824" s="6">
        <v>22809</v>
      </c>
      <c r="C824" t="s">
        <v>296</v>
      </c>
      <c r="D824">
        <v>1</v>
      </c>
      <c r="E824" s="7">
        <v>40513.515972222223</v>
      </c>
      <c r="F824">
        <v>2.95</v>
      </c>
      <c r="G824" s="8">
        <v>17968</v>
      </c>
      <c r="H824" t="s">
        <v>10</v>
      </c>
    </row>
    <row r="825" spans="1:8" x14ac:dyDescent="0.25">
      <c r="A825" s="5">
        <v>536464</v>
      </c>
      <c r="B825" s="6">
        <v>20878</v>
      </c>
      <c r="C825" t="s">
        <v>585</v>
      </c>
      <c r="D825">
        <v>1</v>
      </c>
      <c r="E825" s="7">
        <v>40513.515972222223</v>
      </c>
      <c r="F825">
        <v>1.25</v>
      </c>
      <c r="G825" s="8">
        <v>17968</v>
      </c>
      <c r="H825" t="s">
        <v>10</v>
      </c>
    </row>
    <row r="826" spans="1:8" x14ac:dyDescent="0.25">
      <c r="A826" s="5">
        <v>536464</v>
      </c>
      <c r="B826" s="6">
        <v>20866</v>
      </c>
      <c r="C826" t="s">
        <v>586</v>
      </c>
      <c r="D826">
        <v>1</v>
      </c>
      <c r="E826" s="7">
        <v>40513.515972222223</v>
      </c>
      <c r="F826">
        <v>1.25</v>
      </c>
      <c r="G826" s="8">
        <v>17968</v>
      </c>
      <c r="H826" t="s">
        <v>10</v>
      </c>
    </row>
    <row r="827" spans="1:8" x14ac:dyDescent="0.25">
      <c r="A827" s="5">
        <v>536464</v>
      </c>
      <c r="B827" s="6">
        <v>85095</v>
      </c>
      <c r="C827" t="s">
        <v>587</v>
      </c>
      <c r="D827">
        <v>1</v>
      </c>
      <c r="E827" s="7">
        <v>40513.515972222223</v>
      </c>
      <c r="F827">
        <v>1.95</v>
      </c>
      <c r="G827" s="8">
        <v>17968</v>
      </c>
      <c r="H827" t="s">
        <v>10</v>
      </c>
    </row>
    <row r="828" spans="1:8" x14ac:dyDescent="0.25">
      <c r="A828" s="5">
        <v>536464</v>
      </c>
      <c r="B828" s="6">
        <v>22333</v>
      </c>
      <c r="C828" t="s">
        <v>588</v>
      </c>
      <c r="D828">
        <v>1</v>
      </c>
      <c r="E828" s="7">
        <v>40513.515972222223</v>
      </c>
      <c r="F828">
        <v>1.65</v>
      </c>
      <c r="G828" s="8">
        <v>17968</v>
      </c>
      <c r="H828" t="s">
        <v>10</v>
      </c>
    </row>
    <row r="829" spans="1:8" x14ac:dyDescent="0.25">
      <c r="A829" s="5">
        <v>536464</v>
      </c>
      <c r="B829" s="6">
        <v>22557</v>
      </c>
      <c r="C829" t="s">
        <v>224</v>
      </c>
      <c r="D829">
        <v>1</v>
      </c>
      <c r="E829" s="7">
        <v>40513.515972222223</v>
      </c>
      <c r="F829">
        <v>1.65</v>
      </c>
      <c r="G829" s="8">
        <v>17968</v>
      </c>
      <c r="H829" t="s">
        <v>10</v>
      </c>
    </row>
    <row r="830" spans="1:8" x14ac:dyDescent="0.25">
      <c r="A830" s="5">
        <v>536464</v>
      </c>
      <c r="B830" s="6">
        <v>21584</v>
      </c>
      <c r="C830" t="s">
        <v>589</v>
      </c>
      <c r="D830">
        <v>1</v>
      </c>
      <c r="E830" s="7">
        <v>40513.515972222223</v>
      </c>
      <c r="F830">
        <v>1.65</v>
      </c>
      <c r="G830" s="8">
        <v>17968</v>
      </c>
      <c r="H830" t="s">
        <v>10</v>
      </c>
    </row>
    <row r="831" spans="1:8" x14ac:dyDescent="0.25">
      <c r="A831" s="5">
        <v>536464</v>
      </c>
      <c r="B831" s="6">
        <v>22866</v>
      </c>
      <c r="C831" t="s">
        <v>237</v>
      </c>
      <c r="D831">
        <v>1</v>
      </c>
      <c r="E831" s="7">
        <v>40513.515972222223</v>
      </c>
      <c r="F831">
        <v>2.1</v>
      </c>
      <c r="G831" s="8">
        <v>17968</v>
      </c>
      <c r="H831" t="s">
        <v>10</v>
      </c>
    </row>
    <row r="832" spans="1:8" x14ac:dyDescent="0.25">
      <c r="A832" s="5">
        <v>536464</v>
      </c>
      <c r="B832" s="6">
        <v>22731</v>
      </c>
      <c r="C832" t="s">
        <v>590</v>
      </c>
      <c r="D832">
        <v>2</v>
      </c>
      <c r="E832" s="7">
        <v>40513.515972222223</v>
      </c>
      <c r="F832">
        <v>1.25</v>
      </c>
      <c r="G832" s="8">
        <v>17968</v>
      </c>
      <c r="H832" t="s">
        <v>10</v>
      </c>
    </row>
    <row r="833" spans="1:8" x14ac:dyDescent="0.25">
      <c r="A833" s="5">
        <v>536464</v>
      </c>
      <c r="B833" s="6">
        <v>22866</v>
      </c>
      <c r="C833" t="s">
        <v>237</v>
      </c>
      <c r="D833">
        <v>1</v>
      </c>
      <c r="E833" s="7">
        <v>40513.515972222223</v>
      </c>
      <c r="F833">
        <v>2.1</v>
      </c>
      <c r="G833" s="8">
        <v>17968</v>
      </c>
      <c r="H833" t="s">
        <v>10</v>
      </c>
    </row>
    <row r="834" spans="1:8" x14ac:dyDescent="0.25">
      <c r="A834" s="5">
        <v>536464</v>
      </c>
      <c r="B834" s="6">
        <v>22866</v>
      </c>
      <c r="C834" t="s">
        <v>237</v>
      </c>
      <c r="D834">
        <v>3</v>
      </c>
      <c r="E834" s="7">
        <v>40513.515972222223</v>
      </c>
      <c r="F834">
        <v>2.1</v>
      </c>
      <c r="G834" s="8">
        <v>17968</v>
      </c>
      <c r="H834" t="s">
        <v>10</v>
      </c>
    </row>
    <row r="835" spans="1:8" x14ac:dyDescent="0.25">
      <c r="A835" s="5">
        <v>536464</v>
      </c>
      <c r="B835" s="6">
        <v>22558</v>
      </c>
      <c r="C835" t="s">
        <v>241</v>
      </c>
      <c r="D835">
        <v>2</v>
      </c>
      <c r="E835" s="7">
        <v>40513.515972222223</v>
      </c>
      <c r="F835">
        <v>1.49</v>
      </c>
      <c r="G835" s="8">
        <v>17968</v>
      </c>
      <c r="H835" t="s">
        <v>10</v>
      </c>
    </row>
    <row r="836" spans="1:8" x14ac:dyDescent="0.25">
      <c r="A836" s="5">
        <v>536464</v>
      </c>
      <c r="B836" s="6">
        <v>22956</v>
      </c>
      <c r="C836" t="s">
        <v>591</v>
      </c>
      <c r="D836">
        <v>1</v>
      </c>
      <c r="E836" s="7">
        <v>40513.515972222223</v>
      </c>
      <c r="F836">
        <v>2.1</v>
      </c>
      <c r="G836" s="8">
        <v>17968</v>
      </c>
      <c r="H836" t="s">
        <v>10</v>
      </c>
    </row>
    <row r="837" spans="1:8" x14ac:dyDescent="0.25">
      <c r="A837" s="5">
        <v>536464</v>
      </c>
      <c r="B837" s="6">
        <v>22945</v>
      </c>
      <c r="C837" t="s">
        <v>577</v>
      </c>
      <c r="D837">
        <v>6</v>
      </c>
      <c r="E837" s="7">
        <v>40513.515972222223</v>
      </c>
      <c r="F837">
        <v>0.85</v>
      </c>
      <c r="G837" s="8">
        <v>17968</v>
      </c>
      <c r="H837" t="s">
        <v>10</v>
      </c>
    </row>
    <row r="838" spans="1:8" x14ac:dyDescent="0.25">
      <c r="A838" s="5">
        <v>536464</v>
      </c>
      <c r="B838" s="6">
        <v>22582</v>
      </c>
      <c r="C838" t="s">
        <v>592</v>
      </c>
      <c r="D838">
        <v>1</v>
      </c>
      <c r="E838" s="7">
        <v>40513.515972222223</v>
      </c>
      <c r="F838">
        <v>2.5499999999999998</v>
      </c>
      <c r="G838" s="8">
        <v>17968</v>
      </c>
      <c r="H838" t="s">
        <v>10</v>
      </c>
    </row>
    <row r="839" spans="1:8" x14ac:dyDescent="0.25">
      <c r="A839" s="5">
        <v>536464</v>
      </c>
      <c r="B839" s="6">
        <v>21212</v>
      </c>
      <c r="C839" t="s">
        <v>88</v>
      </c>
      <c r="D839">
        <v>1</v>
      </c>
      <c r="E839" s="7">
        <v>40513.515972222223</v>
      </c>
      <c r="F839">
        <v>0.55000000000000004</v>
      </c>
      <c r="G839" s="8">
        <v>17968</v>
      </c>
      <c r="H839" t="s">
        <v>10</v>
      </c>
    </row>
    <row r="840" spans="1:8" x14ac:dyDescent="0.25">
      <c r="A840" s="5">
        <v>536464</v>
      </c>
      <c r="B840" s="6">
        <v>21212</v>
      </c>
      <c r="C840" t="s">
        <v>88</v>
      </c>
      <c r="D840">
        <v>2</v>
      </c>
      <c r="E840" s="7">
        <v>40513.515972222223</v>
      </c>
      <c r="F840">
        <v>0.55000000000000004</v>
      </c>
      <c r="G840" s="8">
        <v>17968</v>
      </c>
      <c r="H840" t="s">
        <v>10</v>
      </c>
    </row>
    <row r="841" spans="1:8" x14ac:dyDescent="0.25">
      <c r="A841" s="5">
        <v>536464</v>
      </c>
      <c r="B841" s="6">
        <v>22585</v>
      </c>
      <c r="C841" t="s">
        <v>511</v>
      </c>
      <c r="D841">
        <v>3</v>
      </c>
      <c r="E841" s="7">
        <v>40513.515972222223</v>
      </c>
      <c r="F841">
        <v>1.25</v>
      </c>
      <c r="G841" s="8">
        <v>17968</v>
      </c>
      <c r="H841" t="s">
        <v>10</v>
      </c>
    </row>
    <row r="842" spans="1:8" x14ac:dyDescent="0.25">
      <c r="A842" s="5">
        <v>536464</v>
      </c>
      <c r="B842" s="6">
        <v>21121</v>
      </c>
      <c r="C842" t="s">
        <v>549</v>
      </c>
      <c r="D842">
        <v>1</v>
      </c>
      <c r="E842" s="7">
        <v>40513.515972222223</v>
      </c>
      <c r="F842">
        <v>1.25</v>
      </c>
      <c r="G842" s="8">
        <v>17968</v>
      </c>
      <c r="H842" t="s">
        <v>10</v>
      </c>
    </row>
    <row r="843" spans="1:8" x14ac:dyDescent="0.25">
      <c r="A843" s="5">
        <v>536464</v>
      </c>
      <c r="B843" s="6">
        <v>21122</v>
      </c>
      <c r="C843" t="s">
        <v>293</v>
      </c>
      <c r="D843">
        <v>1</v>
      </c>
      <c r="E843" s="7">
        <v>40513.515972222223</v>
      </c>
      <c r="F843">
        <v>1.25</v>
      </c>
      <c r="G843" s="8">
        <v>17968</v>
      </c>
      <c r="H843" t="s">
        <v>10</v>
      </c>
    </row>
    <row r="844" spans="1:8" x14ac:dyDescent="0.25">
      <c r="A844" s="5">
        <v>536464</v>
      </c>
      <c r="B844" s="6">
        <v>22759</v>
      </c>
      <c r="C844" t="s">
        <v>431</v>
      </c>
      <c r="D844">
        <v>1</v>
      </c>
      <c r="E844" s="7">
        <v>40513.515972222223</v>
      </c>
      <c r="F844">
        <v>1.65</v>
      </c>
      <c r="G844" s="8">
        <v>17968</v>
      </c>
      <c r="H844" t="s">
        <v>10</v>
      </c>
    </row>
    <row r="845" spans="1:8" x14ac:dyDescent="0.25">
      <c r="A845" s="5">
        <v>536464</v>
      </c>
      <c r="B845" s="6">
        <v>21815</v>
      </c>
      <c r="C845" t="s">
        <v>579</v>
      </c>
      <c r="D845">
        <v>1</v>
      </c>
      <c r="E845" s="7">
        <v>40513.515972222223</v>
      </c>
      <c r="F845">
        <v>1.45</v>
      </c>
      <c r="G845" s="8">
        <v>17968</v>
      </c>
      <c r="H845" t="s">
        <v>10</v>
      </c>
    </row>
    <row r="846" spans="1:8" x14ac:dyDescent="0.25">
      <c r="A846" s="5">
        <v>536464</v>
      </c>
      <c r="B846" s="6" t="s">
        <v>593</v>
      </c>
      <c r="C846" t="s">
        <v>594</v>
      </c>
      <c r="D846">
        <v>3</v>
      </c>
      <c r="E846" s="7">
        <v>40513.515972222223</v>
      </c>
      <c r="F846">
        <v>0.85</v>
      </c>
      <c r="G846" s="8">
        <v>17968</v>
      </c>
      <c r="H846" t="s">
        <v>10</v>
      </c>
    </row>
    <row r="847" spans="1:8" x14ac:dyDescent="0.25">
      <c r="A847" s="5">
        <v>536464</v>
      </c>
      <c r="B847" s="6" t="s">
        <v>595</v>
      </c>
      <c r="C847" t="s">
        <v>596</v>
      </c>
      <c r="D847">
        <v>5</v>
      </c>
      <c r="E847" s="7">
        <v>40513.515972222223</v>
      </c>
      <c r="F847">
        <v>0.85</v>
      </c>
      <c r="G847" s="8">
        <v>17968</v>
      </c>
      <c r="H847" t="s">
        <v>10</v>
      </c>
    </row>
    <row r="848" spans="1:8" x14ac:dyDescent="0.25">
      <c r="A848" s="5">
        <v>536464</v>
      </c>
      <c r="B848" s="6">
        <v>22082</v>
      </c>
      <c r="C848" t="s">
        <v>597</v>
      </c>
      <c r="D848">
        <v>5</v>
      </c>
      <c r="E848" s="7">
        <v>40513.515972222223</v>
      </c>
      <c r="F848">
        <v>1.65</v>
      </c>
      <c r="G848" s="8">
        <v>17968</v>
      </c>
      <c r="H848" t="s">
        <v>10</v>
      </c>
    </row>
    <row r="849" spans="1:8" x14ac:dyDescent="0.25">
      <c r="A849" s="5">
        <v>536464</v>
      </c>
      <c r="B849" s="6">
        <v>22500</v>
      </c>
      <c r="C849" t="s">
        <v>598</v>
      </c>
      <c r="D849">
        <v>2</v>
      </c>
      <c r="E849" s="7">
        <v>40513.515972222223</v>
      </c>
      <c r="F849">
        <v>4.95</v>
      </c>
      <c r="G849" s="8">
        <v>17968</v>
      </c>
      <c r="H849" t="s">
        <v>10</v>
      </c>
    </row>
    <row r="850" spans="1:8" x14ac:dyDescent="0.25">
      <c r="A850" s="5">
        <v>536464</v>
      </c>
      <c r="B850" s="6">
        <v>22742</v>
      </c>
      <c r="C850" t="s">
        <v>599</v>
      </c>
      <c r="D850">
        <v>1</v>
      </c>
      <c r="E850" s="7">
        <v>40513.515972222223</v>
      </c>
      <c r="F850">
        <v>2.95</v>
      </c>
      <c r="G850" s="8">
        <v>17968</v>
      </c>
      <c r="H850" t="s">
        <v>10</v>
      </c>
    </row>
    <row r="851" spans="1:8" x14ac:dyDescent="0.25">
      <c r="A851" s="5">
        <v>536464</v>
      </c>
      <c r="B851" s="6">
        <v>21329</v>
      </c>
      <c r="C851" t="s">
        <v>600</v>
      </c>
      <c r="D851">
        <v>1</v>
      </c>
      <c r="E851" s="7">
        <v>40513.515972222223</v>
      </c>
      <c r="F851">
        <v>1.65</v>
      </c>
      <c r="G851" s="8">
        <v>17968</v>
      </c>
      <c r="H851" t="s">
        <v>10</v>
      </c>
    </row>
    <row r="852" spans="1:8" x14ac:dyDescent="0.25">
      <c r="A852" s="5">
        <v>536464</v>
      </c>
      <c r="B852" s="6">
        <v>21328</v>
      </c>
      <c r="C852" t="s">
        <v>271</v>
      </c>
      <c r="D852">
        <v>1</v>
      </c>
      <c r="E852" s="7">
        <v>40513.515972222223</v>
      </c>
      <c r="F852">
        <v>1.65</v>
      </c>
      <c r="G852" s="8">
        <v>17968</v>
      </c>
      <c r="H852" t="s">
        <v>10</v>
      </c>
    </row>
    <row r="853" spans="1:8" x14ac:dyDescent="0.25">
      <c r="A853" s="5">
        <v>536464</v>
      </c>
      <c r="B853" s="6">
        <v>21327</v>
      </c>
      <c r="C853" t="s">
        <v>601</v>
      </c>
      <c r="D853">
        <v>1</v>
      </c>
      <c r="E853" s="7">
        <v>40513.515972222223</v>
      </c>
      <c r="F853">
        <v>1.65</v>
      </c>
      <c r="G853" s="8">
        <v>17968</v>
      </c>
      <c r="H853" t="s">
        <v>10</v>
      </c>
    </row>
    <row r="854" spans="1:8" x14ac:dyDescent="0.25">
      <c r="A854" s="5">
        <v>536464</v>
      </c>
      <c r="B854" s="6">
        <v>21992</v>
      </c>
      <c r="C854" t="s">
        <v>574</v>
      </c>
      <c r="D854">
        <v>1</v>
      </c>
      <c r="E854" s="7">
        <v>40513.515972222223</v>
      </c>
      <c r="F854">
        <v>2.95</v>
      </c>
      <c r="G854" s="8">
        <v>17968</v>
      </c>
      <c r="H854" t="s">
        <v>10</v>
      </c>
    </row>
    <row r="855" spans="1:8" x14ac:dyDescent="0.25">
      <c r="A855" s="5">
        <v>536464</v>
      </c>
      <c r="B855" s="6">
        <v>21738</v>
      </c>
      <c r="C855" t="s">
        <v>433</v>
      </c>
      <c r="D855">
        <v>1</v>
      </c>
      <c r="E855" s="7">
        <v>40513.515972222223</v>
      </c>
      <c r="F855">
        <v>2.95</v>
      </c>
      <c r="G855" s="8">
        <v>17968</v>
      </c>
      <c r="H855" t="s">
        <v>10</v>
      </c>
    </row>
    <row r="856" spans="1:8" x14ac:dyDescent="0.25">
      <c r="A856" s="5">
        <v>536464</v>
      </c>
      <c r="B856" s="6" t="s">
        <v>602</v>
      </c>
      <c r="C856" t="s">
        <v>603</v>
      </c>
      <c r="D856">
        <v>1</v>
      </c>
      <c r="E856" s="7">
        <v>40513.515972222223</v>
      </c>
      <c r="F856">
        <v>7.95</v>
      </c>
      <c r="G856" s="8">
        <v>17968</v>
      </c>
      <c r="H856" t="s">
        <v>10</v>
      </c>
    </row>
    <row r="857" spans="1:8" x14ac:dyDescent="0.25">
      <c r="A857" s="5">
        <v>536464</v>
      </c>
      <c r="B857" s="6" t="s">
        <v>76</v>
      </c>
      <c r="C857" t="s">
        <v>77</v>
      </c>
      <c r="D857">
        <v>1</v>
      </c>
      <c r="E857" s="7">
        <v>40513.515972222223</v>
      </c>
      <c r="F857">
        <v>1.95</v>
      </c>
      <c r="G857" s="8">
        <v>17968</v>
      </c>
      <c r="H857" t="s">
        <v>10</v>
      </c>
    </row>
    <row r="858" spans="1:8" x14ac:dyDescent="0.25">
      <c r="A858" s="5">
        <v>536464</v>
      </c>
      <c r="B858" s="6">
        <v>22960</v>
      </c>
      <c r="C858" t="s">
        <v>34</v>
      </c>
      <c r="D858">
        <v>1</v>
      </c>
      <c r="E858" s="7">
        <v>40513.515972222223</v>
      </c>
      <c r="F858">
        <v>4.25</v>
      </c>
      <c r="G858" s="8">
        <v>17968</v>
      </c>
      <c r="H858" t="s">
        <v>10</v>
      </c>
    </row>
    <row r="859" spans="1:8" x14ac:dyDescent="0.25">
      <c r="A859" s="5">
        <v>536464</v>
      </c>
      <c r="B859" s="6" t="s">
        <v>595</v>
      </c>
      <c r="C859" t="s">
        <v>596</v>
      </c>
      <c r="D859">
        <v>1</v>
      </c>
      <c r="E859" s="7">
        <v>40513.515972222223</v>
      </c>
      <c r="F859">
        <v>0.85</v>
      </c>
      <c r="G859" s="8">
        <v>17968</v>
      </c>
      <c r="H859" t="s">
        <v>10</v>
      </c>
    </row>
    <row r="860" spans="1:8" x14ac:dyDescent="0.25">
      <c r="A860" s="5">
        <v>536464</v>
      </c>
      <c r="B860" s="6" t="s">
        <v>593</v>
      </c>
      <c r="C860" t="s">
        <v>594</v>
      </c>
      <c r="D860">
        <v>2</v>
      </c>
      <c r="E860" s="7">
        <v>40513.515972222223</v>
      </c>
      <c r="F860">
        <v>0.85</v>
      </c>
      <c r="G860" s="8">
        <v>17968</v>
      </c>
      <c r="H860" t="s">
        <v>10</v>
      </c>
    </row>
    <row r="861" spans="1:8" x14ac:dyDescent="0.25">
      <c r="A861" s="5">
        <v>536464</v>
      </c>
      <c r="B861" s="6">
        <v>22866</v>
      </c>
      <c r="C861" t="s">
        <v>237</v>
      </c>
      <c r="D861">
        <v>1</v>
      </c>
      <c r="E861" s="7">
        <v>40513.515972222223</v>
      </c>
      <c r="F861">
        <v>2.1</v>
      </c>
      <c r="G861" s="8">
        <v>17968</v>
      </c>
      <c r="H861" t="s">
        <v>10</v>
      </c>
    </row>
    <row r="862" spans="1:8" x14ac:dyDescent="0.25">
      <c r="A862" s="5">
        <v>536464</v>
      </c>
      <c r="B862" s="6">
        <v>72818</v>
      </c>
      <c r="C862" t="s">
        <v>604</v>
      </c>
      <c r="D862">
        <v>1</v>
      </c>
      <c r="E862" s="7">
        <v>40513.515972222223</v>
      </c>
      <c r="F862">
        <v>0.85</v>
      </c>
      <c r="G862" s="8">
        <v>17968</v>
      </c>
      <c r="H862" t="s">
        <v>10</v>
      </c>
    </row>
    <row r="863" spans="1:8" x14ac:dyDescent="0.25">
      <c r="A863" s="5">
        <v>536464</v>
      </c>
      <c r="B863" s="6">
        <v>21814</v>
      </c>
      <c r="C863" t="s">
        <v>580</v>
      </c>
      <c r="D863">
        <v>8</v>
      </c>
      <c r="E863" s="7">
        <v>40513.515972222223</v>
      </c>
      <c r="F863">
        <v>1.45</v>
      </c>
      <c r="G863" s="8">
        <v>17968</v>
      </c>
      <c r="H863" t="s">
        <v>10</v>
      </c>
    </row>
    <row r="864" spans="1:8" x14ac:dyDescent="0.25">
      <c r="A864" s="5">
        <v>536464</v>
      </c>
      <c r="B864" s="6">
        <v>22441</v>
      </c>
      <c r="C864" t="s">
        <v>292</v>
      </c>
      <c r="D864">
        <v>1</v>
      </c>
      <c r="E864" s="7">
        <v>40513.515972222223</v>
      </c>
      <c r="F864">
        <v>2.1</v>
      </c>
      <c r="G864" s="8">
        <v>17968</v>
      </c>
      <c r="H864" t="s">
        <v>10</v>
      </c>
    </row>
    <row r="865" spans="1:8" x14ac:dyDescent="0.25">
      <c r="A865" s="5">
        <v>536464</v>
      </c>
      <c r="B865" s="6">
        <v>22312</v>
      </c>
      <c r="C865" t="s">
        <v>605</v>
      </c>
      <c r="D865">
        <v>1</v>
      </c>
      <c r="E865" s="7">
        <v>40513.515972222223</v>
      </c>
      <c r="F865">
        <v>2.95</v>
      </c>
      <c r="G865" s="8">
        <v>17968</v>
      </c>
      <c r="H865" t="s">
        <v>10</v>
      </c>
    </row>
    <row r="866" spans="1:8" x14ac:dyDescent="0.25">
      <c r="A866" s="5">
        <v>536464</v>
      </c>
      <c r="B866" s="6">
        <v>22197</v>
      </c>
      <c r="C866" t="s">
        <v>208</v>
      </c>
      <c r="D866">
        <v>6</v>
      </c>
      <c r="E866" s="7">
        <v>40513.515972222223</v>
      </c>
      <c r="F866">
        <v>0.85</v>
      </c>
      <c r="G866" s="8">
        <v>17968</v>
      </c>
      <c r="H866" t="s">
        <v>10</v>
      </c>
    </row>
    <row r="867" spans="1:8" x14ac:dyDescent="0.25">
      <c r="A867" s="5">
        <v>536464</v>
      </c>
      <c r="B867" s="6">
        <v>22663</v>
      </c>
      <c r="C867" t="s">
        <v>166</v>
      </c>
      <c r="D867">
        <v>1</v>
      </c>
      <c r="E867" s="7">
        <v>40513.515972222223</v>
      </c>
      <c r="F867">
        <v>1.95</v>
      </c>
      <c r="G867" s="8">
        <v>17968</v>
      </c>
      <c r="H867" t="s">
        <v>10</v>
      </c>
    </row>
    <row r="868" spans="1:8" x14ac:dyDescent="0.25">
      <c r="A868" s="5">
        <v>536466</v>
      </c>
      <c r="B868" s="6">
        <v>22960</v>
      </c>
      <c r="C868" t="s">
        <v>34</v>
      </c>
      <c r="D868">
        <v>6</v>
      </c>
      <c r="E868" s="7">
        <v>40513.515972222223</v>
      </c>
      <c r="F868">
        <v>4.25</v>
      </c>
      <c r="G868" s="8">
        <v>14849</v>
      </c>
      <c r="H868" t="s">
        <v>10</v>
      </c>
    </row>
    <row r="869" spans="1:8" x14ac:dyDescent="0.25">
      <c r="A869" s="5">
        <v>536466</v>
      </c>
      <c r="B869" s="6">
        <v>22961</v>
      </c>
      <c r="C869" t="s">
        <v>100</v>
      </c>
      <c r="D869">
        <v>12</v>
      </c>
      <c r="E869" s="7">
        <v>40513.515972222223</v>
      </c>
      <c r="F869">
        <v>1.45</v>
      </c>
      <c r="G869" s="8">
        <v>14849</v>
      </c>
      <c r="H869" t="s">
        <v>10</v>
      </c>
    </row>
    <row r="870" spans="1:8" x14ac:dyDescent="0.25">
      <c r="A870" s="5">
        <v>536477</v>
      </c>
      <c r="B870" s="6">
        <v>21314</v>
      </c>
      <c r="C870" t="s">
        <v>245</v>
      </c>
      <c r="D870">
        <v>48</v>
      </c>
      <c r="E870" s="7">
        <v>40513.518750000003</v>
      </c>
      <c r="F870">
        <v>1.85</v>
      </c>
      <c r="G870" s="8">
        <v>16210</v>
      </c>
      <c r="H870" t="s">
        <v>10</v>
      </c>
    </row>
    <row r="871" spans="1:8" x14ac:dyDescent="0.25">
      <c r="A871" s="5">
        <v>536477</v>
      </c>
      <c r="B871" s="6" t="s">
        <v>16</v>
      </c>
      <c r="C871" t="s">
        <v>17</v>
      </c>
      <c r="D871">
        <v>24</v>
      </c>
      <c r="E871" s="7">
        <v>40513.518750000003</v>
      </c>
      <c r="F871">
        <v>3.39</v>
      </c>
      <c r="G871" s="8">
        <v>16210</v>
      </c>
      <c r="H871" t="s">
        <v>10</v>
      </c>
    </row>
    <row r="872" spans="1:8" x14ac:dyDescent="0.25">
      <c r="A872" s="5">
        <v>536477</v>
      </c>
      <c r="B872" s="6">
        <v>21137</v>
      </c>
      <c r="C872" t="s">
        <v>606</v>
      </c>
      <c r="D872">
        <v>480</v>
      </c>
      <c r="E872" s="7">
        <v>40513.518750000003</v>
      </c>
      <c r="F872">
        <v>3.39</v>
      </c>
      <c r="G872" s="8">
        <v>16210</v>
      </c>
      <c r="H872" t="s">
        <v>10</v>
      </c>
    </row>
    <row r="873" spans="1:8" x14ac:dyDescent="0.25">
      <c r="A873" s="5">
        <v>536477</v>
      </c>
      <c r="B873" s="6">
        <v>22041</v>
      </c>
      <c r="C873" t="s">
        <v>607</v>
      </c>
      <c r="D873">
        <v>48</v>
      </c>
      <c r="E873" s="7">
        <v>40513.518750000003</v>
      </c>
      <c r="F873">
        <v>2.1</v>
      </c>
      <c r="G873" s="8">
        <v>16210</v>
      </c>
      <c r="H873" t="s">
        <v>10</v>
      </c>
    </row>
    <row r="874" spans="1:8" x14ac:dyDescent="0.25">
      <c r="A874" s="5">
        <v>536477</v>
      </c>
      <c r="B874" s="6">
        <v>20979</v>
      </c>
      <c r="C874" t="s">
        <v>608</v>
      </c>
      <c r="D874">
        <v>16</v>
      </c>
      <c r="E874" s="7">
        <v>40513.518750000003</v>
      </c>
      <c r="F874">
        <v>1.25</v>
      </c>
      <c r="G874" s="8">
        <v>16210</v>
      </c>
      <c r="H874" t="s">
        <v>10</v>
      </c>
    </row>
    <row r="875" spans="1:8" x14ac:dyDescent="0.25">
      <c r="A875" s="5">
        <v>536477</v>
      </c>
      <c r="B875" s="6">
        <v>20977</v>
      </c>
      <c r="C875" t="s">
        <v>609</v>
      </c>
      <c r="D875">
        <v>16</v>
      </c>
      <c r="E875" s="7">
        <v>40513.518750000003</v>
      </c>
      <c r="F875">
        <v>1.25</v>
      </c>
      <c r="G875" s="8">
        <v>16210</v>
      </c>
      <c r="H875" t="s">
        <v>10</v>
      </c>
    </row>
    <row r="876" spans="1:8" x14ac:dyDescent="0.25">
      <c r="A876" s="5">
        <v>536477</v>
      </c>
      <c r="B876" s="6">
        <v>22619</v>
      </c>
      <c r="C876" t="s">
        <v>227</v>
      </c>
      <c r="D876">
        <v>4</v>
      </c>
      <c r="E876" s="7">
        <v>40513.518750000003</v>
      </c>
      <c r="F876">
        <v>3.75</v>
      </c>
      <c r="G876" s="8">
        <v>16210</v>
      </c>
      <c r="H876" t="s">
        <v>10</v>
      </c>
    </row>
    <row r="877" spans="1:8" x14ac:dyDescent="0.25">
      <c r="A877" s="5">
        <v>536477</v>
      </c>
      <c r="B877" s="6">
        <v>22571</v>
      </c>
      <c r="C877" t="s">
        <v>610</v>
      </c>
      <c r="D877">
        <v>96</v>
      </c>
      <c r="E877" s="7">
        <v>40513.518750000003</v>
      </c>
      <c r="F877">
        <v>0.72</v>
      </c>
      <c r="G877" s="8">
        <v>16210</v>
      </c>
      <c r="H877" t="s">
        <v>10</v>
      </c>
    </row>
    <row r="878" spans="1:8" x14ac:dyDescent="0.25">
      <c r="A878" s="5">
        <v>536477</v>
      </c>
      <c r="B878" s="6">
        <v>22595</v>
      </c>
      <c r="C878" t="s">
        <v>473</v>
      </c>
      <c r="D878">
        <v>144</v>
      </c>
      <c r="E878" s="7">
        <v>40513.518750000003</v>
      </c>
      <c r="F878">
        <v>0.72</v>
      </c>
      <c r="G878" s="8">
        <v>16210</v>
      </c>
      <c r="H878" t="s">
        <v>10</v>
      </c>
    </row>
    <row r="879" spans="1:8" x14ac:dyDescent="0.25">
      <c r="A879" s="5">
        <v>536477</v>
      </c>
      <c r="B879" s="6">
        <v>22593</v>
      </c>
      <c r="C879" t="s">
        <v>472</v>
      </c>
      <c r="D879">
        <v>144</v>
      </c>
      <c r="E879" s="7">
        <v>40513.518750000003</v>
      </c>
      <c r="F879">
        <v>0.72</v>
      </c>
      <c r="G879" s="8">
        <v>16210</v>
      </c>
      <c r="H879" t="s">
        <v>10</v>
      </c>
    </row>
    <row r="880" spans="1:8" x14ac:dyDescent="0.25">
      <c r="A880" s="5">
        <v>536477</v>
      </c>
      <c r="B880" s="6">
        <v>22633</v>
      </c>
      <c r="C880" t="s">
        <v>20</v>
      </c>
      <c r="D880">
        <v>12</v>
      </c>
      <c r="E880" s="7">
        <v>40513.518750000003</v>
      </c>
      <c r="F880">
        <v>2.1</v>
      </c>
      <c r="G880" s="8">
        <v>16210</v>
      </c>
      <c r="H880" t="s">
        <v>10</v>
      </c>
    </row>
    <row r="881" spans="1:8" x14ac:dyDescent="0.25">
      <c r="A881" s="5">
        <v>536477</v>
      </c>
      <c r="B881" s="6">
        <v>22632</v>
      </c>
      <c r="C881" t="s">
        <v>239</v>
      </c>
      <c r="D881">
        <v>12</v>
      </c>
      <c r="E881" s="7">
        <v>40513.518750000003</v>
      </c>
      <c r="F881">
        <v>2.1</v>
      </c>
      <c r="G881" s="8">
        <v>16210</v>
      </c>
      <c r="H881" t="s">
        <v>10</v>
      </c>
    </row>
    <row r="882" spans="1:8" x14ac:dyDescent="0.25">
      <c r="A882" s="5">
        <v>536477</v>
      </c>
      <c r="B882" s="6">
        <v>22423</v>
      </c>
      <c r="C882" t="s">
        <v>611</v>
      </c>
      <c r="D882">
        <v>16</v>
      </c>
      <c r="E882" s="7">
        <v>40513.518750000003</v>
      </c>
      <c r="F882">
        <v>10.95</v>
      </c>
      <c r="G882" s="8">
        <v>16210</v>
      </c>
      <c r="H882" t="s">
        <v>10</v>
      </c>
    </row>
    <row r="883" spans="1:8" x14ac:dyDescent="0.25">
      <c r="A883" s="5">
        <v>536477</v>
      </c>
      <c r="B883" s="6">
        <v>22411</v>
      </c>
      <c r="C883" t="s">
        <v>103</v>
      </c>
      <c r="D883">
        <v>10</v>
      </c>
      <c r="E883" s="7">
        <v>40513.518750000003</v>
      </c>
      <c r="F883">
        <v>1.95</v>
      </c>
      <c r="G883" s="8">
        <v>16210</v>
      </c>
      <c r="H883" t="s">
        <v>10</v>
      </c>
    </row>
    <row r="884" spans="1:8" x14ac:dyDescent="0.25">
      <c r="A884" s="5">
        <v>536488</v>
      </c>
      <c r="B884" s="6">
        <v>22738</v>
      </c>
      <c r="C884" t="s">
        <v>458</v>
      </c>
      <c r="D884">
        <v>5</v>
      </c>
      <c r="E884" s="7">
        <v>40513.521527777775</v>
      </c>
      <c r="F884">
        <v>1.65</v>
      </c>
      <c r="G884" s="8">
        <v>17897</v>
      </c>
      <c r="H884" t="s">
        <v>10</v>
      </c>
    </row>
    <row r="885" spans="1:8" x14ac:dyDescent="0.25">
      <c r="A885" s="5">
        <v>536488</v>
      </c>
      <c r="B885" s="6">
        <v>21621</v>
      </c>
      <c r="C885" t="s">
        <v>612</v>
      </c>
      <c r="D885">
        <v>1</v>
      </c>
      <c r="E885" s="7">
        <v>40513.521527777775</v>
      </c>
      <c r="F885">
        <v>8.5</v>
      </c>
      <c r="G885" s="8">
        <v>17897</v>
      </c>
      <c r="H885" t="s">
        <v>10</v>
      </c>
    </row>
    <row r="886" spans="1:8" x14ac:dyDescent="0.25">
      <c r="A886" s="5">
        <v>536488</v>
      </c>
      <c r="B886" s="6">
        <v>22960</v>
      </c>
      <c r="C886" t="s">
        <v>34</v>
      </c>
      <c r="D886">
        <v>8</v>
      </c>
      <c r="E886" s="7">
        <v>40513.521527777775</v>
      </c>
      <c r="F886">
        <v>4.25</v>
      </c>
      <c r="G886" s="8">
        <v>17897</v>
      </c>
      <c r="H886" t="s">
        <v>10</v>
      </c>
    </row>
    <row r="887" spans="1:8" x14ac:dyDescent="0.25">
      <c r="A887" s="5">
        <v>536488</v>
      </c>
      <c r="B887" s="6">
        <v>22082</v>
      </c>
      <c r="C887" t="s">
        <v>597</v>
      </c>
      <c r="D887">
        <v>5</v>
      </c>
      <c r="E887" s="7">
        <v>40513.521527777775</v>
      </c>
      <c r="F887">
        <v>1.65</v>
      </c>
      <c r="G887" s="8">
        <v>17897</v>
      </c>
      <c r="H887" t="s">
        <v>10</v>
      </c>
    </row>
    <row r="888" spans="1:8" x14ac:dyDescent="0.25">
      <c r="A888" s="5">
        <v>536488</v>
      </c>
      <c r="B888" s="6" t="s">
        <v>613</v>
      </c>
      <c r="C888" t="s">
        <v>614</v>
      </c>
      <c r="D888">
        <v>1</v>
      </c>
      <c r="E888" s="7">
        <v>40513.521527777775</v>
      </c>
      <c r="F888">
        <v>3.75</v>
      </c>
      <c r="G888" s="8">
        <v>17897</v>
      </c>
      <c r="H888" t="s">
        <v>10</v>
      </c>
    </row>
    <row r="889" spans="1:8" x14ac:dyDescent="0.25">
      <c r="A889" s="5">
        <v>536488</v>
      </c>
      <c r="B889" s="6" t="s">
        <v>615</v>
      </c>
      <c r="C889" t="s">
        <v>616</v>
      </c>
      <c r="D889">
        <v>1</v>
      </c>
      <c r="E889" s="7">
        <v>40513.521527777775</v>
      </c>
      <c r="F889">
        <v>2.95</v>
      </c>
      <c r="G889" s="8">
        <v>17897</v>
      </c>
      <c r="H889" t="s">
        <v>10</v>
      </c>
    </row>
    <row r="890" spans="1:8" x14ac:dyDescent="0.25">
      <c r="A890" s="5">
        <v>536488</v>
      </c>
      <c r="B890" s="6">
        <v>21592</v>
      </c>
      <c r="C890" t="s">
        <v>306</v>
      </c>
      <c r="D890">
        <v>1</v>
      </c>
      <c r="E890" s="7">
        <v>40513.521527777775</v>
      </c>
      <c r="F890">
        <v>1.25</v>
      </c>
      <c r="G890" s="8">
        <v>17897</v>
      </c>
      <c r="H890" t="s">
        <v>10</v>
      </c>
    </row>
    <row r="891" spans="1:8" x14ac:dyDescent="0.25">
      <c r="A891" s="5">
        <v>536488</v>
      </c>
      <c r="B891" s="6">
        <v>20878</v>
      </c>
      <c r="C891" t="s">
        <v>585</v>
      </c>
      <c r="D891">
        <v>2</v>
      </c>
      <c r="E891" s="7">
        <v>40513.521527777775</v>
      </c>
      <c r="F891">
        <v>1.25</v>
      </c>
      <c r="G891" s="8">
        <v>17897</v>
      </c>
      <c r="H891" t="s">
        <v>10</v>
      </c>
    </row>
    <row r="892" spans="1:8" x14ac:dyDescent="0.25">
      <c r="A892" s="5">
        <v>536488</v>
      </c>
      <c r="B892" s="6">
        <v>84347</v>
      </c>
      <c r="C892" t="s">
        <v>377</v>
      </c>
      <c r="D892">
        <v>1</v>
      </c>
      <c r="E892" s="7">
        <v>40513.521527777775</v>
      </c>
      <c r="F892">
        <v>2.5499999999999998</v>
      </c>
      <c r="G892" s="8">
        <v>17897</v>
      </c>
      <c r="H892" t="s">
        <v>10</v>
      </c>
    </row>
    <row r="893" spans="1:8" x14ac:dyDescent="0.25">
      <c r="A893" s="5">
        <v>536488</v>
      </c>
      <c r="B893" s="6">
        <v>84347</v>
      </c>
      <c r="C893" t="s">
        <v>377</v>
      </c>
      <c r="D893">
        <v>1</v>
      </c>
      <c r="E893" s="7">
        <v>40513.521527777775</v>
      </c>
      <c r="F893">
        <v>2.5499999999999998</v>
      </c>
      <c r="G893" s="8">
        <v>17897</v>
      </c>
      <c r="H893" t="s">
        <v>10</v>
      </c>
    </row>
    <row r="894" spans="1:8" x14ac:dyDescent="0.25">
      <c r="A894" s="5">
        <v>536488</v>
      </c>
      <c r="B894" s="6">
        <v>21577</v>
      </c>
      <c r="C894" t="s">
        <v>617</v>
      </c>
      <c r="D894">
        <v>1</v>
      </c>
      <c r="E894" s="7">
        <v>40513.521527777775</v>
      </c>
      <c r="F894">
        <v>2.25</v>
      </c>
      <c r="G894" s="8">
        <v>17897</v>
      </c>
      <c r="H894" t="s">
        <v>10</v>
      </c>
    </row>
    <row r="895" spans="1:8" x14ac:dyDescent="0.25">
      <c r="A895" s="5">
        <v>536488</v>
      </c>
      <c r="B895" s="6">
        <v>22909</v>
      </c>
      <c r="C895" t="s">
        <v>459</v>
      </c>
      <c r="D895">
        <v>1</v>
      </c>
      <c r="E895" s="7">
        <v>40513.521527777775</v>
      </c>
      <c r="F895">
        <v>0.85</v>
      </c>
      <c r="G895" s="8">
        <v>17897</v>
      </c>
      <c r="H895" t="s">
        <v>10</v>
      </c>
    </row>
    <row r="896" spans="1:8" x14ac:dyDescent="0.25">
      <c r="A896" s="5">
        <v>536488</v>
      </c>
      <c r="B896" s="6">
        <v>22087</v>
      </c>
      <c r="C896" t="s">
        <v>618</v>
      </c>
      <c r="D896">
        <v>1</v>
      </c>
      <c r="E896" s="7">
        <v>40513.521527777775</v>
      </c>
      <c r="F896">
        <v>2.95</v>
      </c>
      <c r="G896" s="8">
        <v>17897</v>
      </c>
      <c r="H896" t="s">
        <v>10</v>
      </c>
    </row>
    <row r="897" spans="1:8" x14ac:dyDescent="0.25">
      <c r="A897" s="5">
        <v>536488</v>
      </c>
      <c r="B897" s="6">
        <v>22651</v>
      </c>
      <c r="C897" t="s">
        <v>619</v>
      </c>
      <c r="D897">
        <v>2</v>
      </c>
      <c r="E897" s="7">
        <v>40513.521527777775</v>
      </c>
      <c r="F897">
        <v>0.85</v>
      </c>
      <c r="G897" s="8">
        <v>17897</v>
      </c>
      <c r="H897" t="s">
        <v>10</v>
      </c>
    </row>
    <row r="898" spans="1:8" x14ac:dyDescent="0.25">
      <c r="A898" s="5">
        <v>536488</v>
      </c>
      <c r="B898" s="6">
        <v>22713</v>
      </c>
      <c r="C898" t="s">
        <v>620</v>
      </c>
      <c r="D898">
        <v>12</v>
      </c>
      <c r="E898" s="7">
        <v>40513.521527777775</v>
      </c>
      <c r="F898">
        <v>0.42</v>
      </c>
      <c r="G898" s="8">
        <v>17897</v>
      </c>
      <c r="H898" t="s">
        <v>10</v>
      </c>
    </row>
    <row r="899" spans="1:8" x14ac:dyDescent="0.25">
      <c r="A899" s="5">
        <v>536488</v>
      </c>
      <c r="B899" s="6">
        <v>22910</v>
      </c>
      <c r="C899" t="s">
        <v>206</v>
      </c>
      <c r="D899">
        <v>1</v>
      </c>
      <c r="E899" s="7">
        <v>40513.521527777775</v>
      </c>
      <c r="F899">
        <v>2.95</v>
      </c>
      <c r="G899" s="8">
        <v>17897</v>
      </c>
      <c r="H899" t="s">
        <v>10</v>
      </c>
    </row>
    <row r="900" spans="1:8" x14ac:dyDescent="0.25">
      <c r="A900" s="5">
        <v>536488</v>
      </c>
      <c r="B900" s="6">
        <v>21370</v>
      </c>
      <c r="C900" t="s">
        <v>621</v>
      </c>
      <c r="D900">
        <v>2</v>
      </c>
      <c r="E900" s="7">
        <v>40513.521527777775</v>
      </c>
      <c r="F900">
        <v>6.35</v>
      </c>
      <c r="G900" s="8">
        <v>17897</v>
      </c>
      <c r="H900" t="s">
        <v>10</v>
      </c>
    </row>
    <row r="901" spans="1:8" x14ac:dyDescent="0.25">
      <c r="A901" s="5">
        <v>536488</v>
      </c>
      <c r="B901" s="6">
        <v>21367</v>
      </c>
      <c r="C901" t="s">
        <v>622</v>
      </c>
      <c r="D901">
        <v>1</v>
      </c>
      <c r="E901" s="7">
        <v>40513.521527777775</v>
      </c>
      <c r="F901">
        <v>2.5499999999999998</v>
      </c>
      <c r="G901" s="8">
        <v>17897</v>
      </c>
      <c r="H901" t="s">
        <v>10</v>
      </c>
    </row>
    <row r="902" spans="1:8" x14ac:dyDescent="0.25">
      <c r="A902" s="5">
        <v>536488</v>
      </c>
      <c r="B902" s="6">
        <v>22376</v>
      </c>
      <c r="C902" t="s">
        <v>623</v>
      </c>
      <c r="D902">
        <v>1</v>
      </c>
      <c r="E902" s="7">
        <v>40513.521527777775</v>
      </c>
      <c r="F902">
        <v>4.25</v>
      </c>
      <c r="G902" s="8">
        <v>17897</v>
      </c>
      <c r="H902" t="s">
        <v>10</v>
      </c>
    </row>
    <row r="903" spans="1:8" x14ac:dyDescent="0.25">
      <c r="A903" s="5">
        <v>536488</v>
      </c>
      <c r="B903" s="6">
        <v>22961</v>
      </c>
      <c r="C903" t="s">
        <v>100</v>
      </c>
      <c r="D903">
        <v>1</v>
      </c>
      <c r="E903" s="7">
        <v>40513.521527777775</v>
      </c>
      <c r="F903">
        <v>1.45</v>
      </c>
      <c r="G903" s="8">
        <v>17897</v>
      </c>
      <c r="H903" t="s">
        <v>10</v>
      </c>
    </row>
    <row r="904" spans="1:8" x14ac:dyDescent="0.25">
      <c r="A904" s="5">
        <v>536488</v>
      </c>
      <c r="B904" s="6">
        <v>21895</v>
      </c>
      <c r="C904" t="s">
        <v>624</v>
      </c>
      <c r="D904">
        <v>1</v>
      </c>
      <c r="E904" s="7">
        <v>40513.521527777775</v>
      </c>
      <c r="F904">
        <v>4.25</v>
      </c>
      <c r="G904" s="8">
        <v>17897</v>
      </c>
      <c r="H904" t="s">
        <v>10</v>
      </c>
    </row>
    <row r="905" spans="1:8" x14ac:dyDescent="0.25">
      <c r="A905" s="5">
        <v>536488</v>
      </c>
      <c r="B905" s="6">
        <v>22468</v>
      </c>
      <c r="C905" t="s">
        <v>253</v>
      </c>
      <c r="D905">
        <v>1</v>
      </c>
      <c r="E905" s="7">
        <v>40513.521527777775</v>
      </c>
      <c r="F905">
        <v>6.75</v>
      </c>
      <c r="G905" s="8">
        <v>17897</v>
      </c>
      <c r="H905" t="s">
        <v>10</v>
      </c>
    </row>
    <row r="906" spans="1:8" x14ac:dyDescent="0.25">
      <c r="A906" s="5">
        <v>536488</v>
      </c>
      <c r="B906" s="6">
        <v>21034</v>
      </c>
      <c r="C906" t="s">
        <v>443</v>
      </c>
      <c r="D906">
        <v>1</v>
      </c>
      <c r="E906" s="7">
        <v>40513.521527777775</v>
      </c>
      <c r="F906">
        <v>0.95</v>
      </c>
      <c r="G906" s="8">
        <v>17897</v>
      </c>
      <c r="H906" t="s">
        <v>10</v>
      </c>
    </row>
    <row r="907" spans="1:8" x14ac:dyDescent="0.25">
      <c r="A907" s="5">
        <v>536488</v>
      </c>
      <c r="B907" s="6">
        <v>22372</v>
      </c>
      <c r="C907" t="s">
        <v>625</v>
      </c>
      <c r="D907">
        <v>1</v>
      </c>
      <c r="E907" s="7">
        <v>40513.521527777775</v>
      </c>
      <c r="F907">
        <v>4.25</v>
      </c>
      <c r="G907" s="8">
        <v>17897</v>
      </c>
      <c r="H907" t="s">
        <v>10</v>
      </c>
    </row>
    <row r="908" spans="1:8" x14ac:dyDescent="0.25">
      <c r="A908" s="5">
        <v>536488</v>
      </c>
      <c r="B908" s="6">
        <v>22867</v>
      </c>
      <c r="C908" t="s">
        <v>248</v>
      </c>
      <c r="D908">
        <v>1</v>
      </c>
      <c r="E908" s="7">
        <v>40513.521527777775</v>
      </c>
      <c r="F908">
        <v>2.1</v>
      </c>
      <c r="G908" s="8">
        <v>17897</v>
      </c>
      <c r="H908" t="s">
        <v>10</v>
      </c>
    </row>
    <row r="909" spans="1:8" x14ac:dyDescent="0.25">
      <c r="A909" s="5">
        <v>536488</v>
      </c>
      <c r="B909" s="6">
        <v>22144</v>
      </c>
      <c r="C909" t="s">
        <v>438</v>
      </c>
      <c r="D909">
        <v>1</v>
      </c>
      <c r="E909" s="7">
        <v>40513.521527777775</v>
      </c>
      <c r="F909">
        <v>2.1</v>
      </c>
      <c r="G909" s="8">
        <v>17897</v>
      </c>
      <c r="H909" t="s">
        <v>10</v>
      </c>
    </row>
    <row r="910" spans="1:8" x14ac:dyDescent="0.25">
      <c r="A910" s="5">
        <v>536488</v>
      </c>
      <c r="B910" s="6">
        <v>21190</v>
      </c>
      <c r="C910" t="s">
        <v>626</v>
      </c>
      <c r="D910">
        <v>1</v>
      </c>
      <c r="E910" s="7">
        <v>40513.521527777775</v>
      </c>
      <c r="F910">
        <v>1.65</v>
      </c>
      <c r="G910" s="8">
        <v>17897</v>
      </c>
      <c r="H910" t="s">
        <v>10</v>
      </c>
    </row>
    <row r="911" spans="1:8" x14ac:dyDescent="0.25">
      <c r="A911" s="5">
        <v>536488</v>
      </c>
      <c r="B911" s="6">
        <v>21894</v>
      </c>
      <c r="C911" t="s">
        <v>627</v>
      </c>
      <c r="D911">
        <v>3</v>
      </c>
      <c r="E911" s="7">
        <v>40513.521527777775</v>
      </c>
      <c r="F911">
        <v>1.25</v>
      </c>
      <c r="G911" s="8">
        <v>17897</v>
      </c>
      <c r="H911" t="s">
        <v>10</v>
      </c>
    </row>
    <row r="912" spans="1:8" x14ac:dyDescent="0.25">
      <c r="A912" s="5">
        <v>536488</v>
      </c>
      <c r="B912" s="6">
        <v>70007</v>
      </c>
      <c r="C912" t="s">
        <v>628</v>
      </c>
      <c r="D912">
        <v>3</v>
      </c>
      <c r="E912" s="7">
        <v>40513.521527777775</v>
      </c>
      <c r="F912">
        <v>1.65</v>
      </c>
      <c r="G912" s="8">
        <v>17897</v>
      </c>
      <c r="H912" t="s">
        <v>10</v>
      </c>
    </row>
    <row r="913" spans="1:8" x14ac:dyDescent="0.25">
      <c r="A913" s="5">
        <v>536488</v>
      </c>
      <c r="B913" s="6">
        <v>22940</v>
      </c>
      <c r="C913" t="s">
        <v>430</v>
      </c>
      <c r="D913">
        <v>1</v>
      </c>
      <c r="E913" s="7">
        <v>40513.521527777775</v>
      </c>
      <c r="F913">
        <v>4.25</v>
      </c>
      <c r="G913" s="8">
        <v>17897</v>
      </c>
      <c r="H913" t="s">
        <v>10</v>
      </c>
    </row>
    <row r="914" spans="1:8" x14ac:dyDescent="0.25">
      <c r="A914" s="5">
        <v>536488</v>
      </c>
      <c r="B914" s="6">
        <v>70007</v>
      </c>
      <c r="C914" t="s">
        <v>628</v>
      </c>
      <c r="D914">
        <v>1</v>
      </c>
      <c r="E914" s="7">
        <v>40513.521527777775</v>
      </c>
      <c r="F914">
        <v>1.65</v>
      </c>
      <c r="G914" s="8">
        <v>17897</v>
      </c>
      <c r="H914" t="s">
        <v>10</v>
      </c>
    </row>
    <row r="915" spans="1:8" x14ac:dyDescent="0.25">
      <c r="A915" s="5">
        <v>536488</v>
      </c>
      <c r="B915" s="6">
        <v>84347</v>
      </c>
      <c r="C915" t="s">
        <v>377</v>
      </c>
      <c r="D915">
        <v>3</v>
      </c>
      <c r="E915" s="7">
        <v>40513.521527777775</v>
      </c>
      <c r="F915">
        <v>2.5499999999999998</v>
      </c>
      <c r="G915" s="8">
        <v>17897</v>
      </c>
      <c r="H915" t="s">
        <v>10</v>
      </c>
    </row>
    <row r="916" spans="1:8" x14ac:dyDescent="0.25">
      <c r="A916" s="5">
        <v>536488</v>
      </c>
      <c r="B916" s="6">
        <v>22150</v>
      </c>
      <c r="C916" t="s">
        <v>226</v>
      </c>
      <c r="D916">
        <v>1</v>
      </c>
      <c r="E916" s="7">
        <v>40513.521527777775</v>
      </c>
      <c r="F916">
        <v>1.95</v>
      </c>
      <c r="G916" s="8">
        <v>17897</v>
      </c>
      <c r="H916" t="s">
        <v>10</v>
      </c>
    </row>
    <row r="917" spans="1:8" x14ac:dyDescent="0.25">
      <c r="A917" s="5">
        <v>536488</v>
      </c>
      <c r="B917" s="6">
        <v>22149</v>
      </c>
      <c r="C917" t="s">
        <v>469</v>
      </c>
      <c r="D917">
        <v>2</v>
      </c>
      <c r="E917" s="7">
        <v>40513.521527777775</v>
      </c>
      <c r="F917">
        <v>2.1</v>
      </c>
      <c r="G917" s="8">
        <v>17897</v>
      </c>
      <c r="H917" t="s">
        <v>10</v>
      </c>
    </row>
    <row r="918" spans="1:8" x14ac:dyDescent="0.25">
      <c r="A918" s="5">
        <v>536488</v>
      </c>
      <c r="B918" s="6">
        <v>22144</v>
      </c>
      <c r="C918" t="s">
        <v>438</v>
      </c>
      <c r="D918">
        <v>2</v>
      </c>
      <c r="E918" s="7">
        <v>40513.521527777775</v>
      </c>
      <c r="F918">
        <v>2.1</v>
      </c>
      <c r="G918" s="8">
        <v>17897</v>
      </c>
      <c r="H918" t="s">
        <v>10</v>
      </c>
    </row>
    <row r="919" spans="1:8" x14ac:dyDescent="0.25">
      <c r="A919" s="5">
        <v>536500</v>
      </c>
      <c r="B919" s="6">
        <v>21622</v>
      </c>
      <c r="C919" t="s">
        <v>189</v>
      </c>
      <c r="D919">
        <v>10</v>
      </c>
      <c r="E919" s="7">
        <v>40513.524305555555</v>
      </c>
      <c r="F919">
        <v>4.95</v>
      </c>
      <c r="G919" s="8">
        <v>17377</v>
      </c>
      <c r="H919" t="s">
        <v>10</v>
      </c>
    </row>
    <row r="920" spans="1:8" x14ac:dyDescent="0.25">
      <c r="A920" s="5">
        <v>536500</v>
      </c>
      <c r="B920" s="6" t="s">
        <v>629</v>
      </c>
      <c r="C920" t="s">
        <v>630</v>
      </c>
      <c r="D920">
        <v>10</v>
      </c>
      <c r="E920" s="7">
        <v>40513.524305555555</v>
      </c>
      <c r="F920">
        <v>1.55</v>
      </c>
      <c r="G920" s="8">
        <v>17377</v>
      </c>
      <c r="H920" t="s">
        <v>10</v>
      </c>
    </row>
    <row r="921" spans="1:8" x14ac:dyDescent="0.25">
      <c r="A921" s="5">
        <v>536500</v>
      </c>
      <c r="B921" s="6">
        <v>22630</v>
      </c>
      <c r="C921" t="s">
        <v>424</v>
      </c>
      <c r="D921">
        <v>2</v>
      </c>
      <c r="E921" s="7">
        <v>40513.524305555555</v>
      </c>
      <c r="F921">
        <v>1.95</v>
      </c>
      <c r="G921" s="8">
        <v>17377</v>
      </c>
      <c r="H921" t="s">
        <v>10</v>
      </c>
    </row>
    <row r="922" spans="1:8" x14ac:dyDescent="0.25">
      <c r="A922" s="5">
        <v>536500</v>
      </c>
      <c r="B922" s="6">
        <v>22616</v>
      </c>
      <c r="C922" t="s">
        <v>476</v>
      </c>
      <c r="D922">
        <v>12</v>
      </c>
      <c r="E922" s="7">
        <v>40513.524305555555</v>
      </c>
      <c r="F922">
        <v>0.28999999999999998</v>
      </c>
      <c r="G922" s="8">
        <v>17377</v>
      </c>
      <c r="H922" t="s">
        <v>10</v>
      </c>
    </row>
    <row r="923" spans="1:8" x14ac:dyDescent="0.25">
      <c r="A923" s="5">
        <v>536500</v>
      </c>
      <c r="B923" s="6">
        <v>22712</v>
      </c>
      <c r="C923" t="s">
        <v>631</v>
      </c>
      <c r="D923">
        <v>12</v>
      </c>
      <c r="E923" s="7">
        <v>40513.524305555555</v>
      </c>
      <c r="F923">
        <v>0.42</v>
      </c>
      <c r="G923" s="8">
        <v>17377</v>
      </c>
      <c r="H923" t="s">
        <v>10</v>
      </c>
    </row>
    <row r="924" spans="1:8" x14ac:dyDescent="0.25">
      <c r="A924" s="5">
        <v>536500</v>
      </c>
      <c r="B924" s="6">
        <v>22983</v>
      </c>
      <c r="C924" t="s">
        <v>632</v>
      </c>
      <c r="D924">
        <v>12</v>
      </c>
      <c r="E924" s="7">
        <v>40513.524305555555</v>
      </c>
      <c r="F924">
        <v>0.42</v>
      </c>
      <c r="G924" s="8">
        <v>17377</v>
      </c>
      <c r="H924" t="s">
        <v>10</v>
      </c>
    </row>
    <row r="925" spans="1:8" x14ac:dyDescent="0.25">
      <c r="A925" s="5">
        <v>536500</v>
      </c>
      <c r="B925" s="6">
        <v>22024</v>
      </c>
      <c r="C925" t="s">
        <v>633</v>
      </c>
      <c r="D925">
        <v>12</v>
      </c>
      <c r="E925" s="7">
        <v>40513.524305555555</v>
      </c>
      <c r="F925">
        <v>0.42</v>
      </c>
      <c r="G925" s="8">
        <v>17377</v>
      </c>
      <c r="H925" t="s">
        <v>10</v>
      </c>
    </row>
    <row r="926" spans="1:8" x14ac:dyDescent="0.25">
      <c r="A926" s="5">
        <v>536500</v>
      </c>
      <c r="B926" s="6">
        <v>22113</v>
      </c>
      <c r="C926" t="s">
        <v>506</v>
      </c>
      <c r="D926">
        <v>3</v>
      </c>
      <c r="E926" s="7">
        <v>40513.524305555555</v>
      </c>
      <c r="F926">
        <v>3.75</v>
      </c>
      <c r="G926" s="8">
        <v>17377</v>
      </c>
      <c r="H926" t="s">
        <v>10</v>
      </c>
    </row>
    <row r="927" spans="1:8" x14ac:dyDescent="0.25">
      <c r="A927" s="5">
        <v>536500</v>
      </c>
      <c r="B927" s="6" t="s">
        <v>16</v>
      </c>
      <c r="C927" t="s">
        <v>17</v>
      </c>
      <c r="D927">
        <v>2</v>
      </c>
      <c r="E927" s="7">
        <v>40513.524305555555</v>
      </c>
      <c r="F927">
        <v>3.75</v>
      </c>
      <c r="G927" s="8">
        <v>17377</v>
      </c>
      <c r="H927" t="s">
        <v>10</v>
      </c>
    </row>
    <row r="928" spans="1:8" x14ac:dyDescent="0.25">
      <c r="A928" s="5">
        <v>536500</v>
      </c>
      <c r="B928" s="6">
        <v>21488</v>
      </c>
      <c r="C928" t="s">
        <v>634</v>
      </c>
      <c r="D928">
        <v>2</v>
      </c>
      <c r="E928" s="7">
        <v>40513.524305555555</v>
      </c>
      <c r="F928">
        <v>3.95</v>
      </c>
      <c r="G928" s="8">
        <v>17377</v>
      </c>
      <c r="H928" t="s">
        <v>10</v>
      </c>
    </row>
    <row r="929" spans="1:8" x14ac:dyDescent="0.25">
      <c r="A929" s="5">
        <v>536500</v>
      </c>
      <c r="B929" s="6">
        <v>22900</v>
      </c>
      <c r="C929" t="s">
        <v>54</v>
      </c>
      <c r="D929">
        <v>7</v>
      </c>
      <c r="E929" s="7">
        <v>40513.524305555555</v>
      </c>
      <c r="F929">
        <v>2.95</v>
      </c>
      <c r="G929" s="8">
        <v>17377</v>
      </c>
      <c r="H929" t="s">
        <v>10</v>
      </c>
    </row>
    <row r="930" spans="1:8" x14ac:dyDescent="0.25">
      <c r="A930" s="5">
        <v>536500</v>
      </c>
      <c r="B930" s="6">
        <v>22895</v>
      </c>
      <c r="C930" t="s">
        <v>635</v>
      </c>
      <c r="D930">
        <v>3</v>
      </c>
      <c r="E930" s="7">
        <v>40513.524305555555</v>
      </c>
      <c r="F930">
        <v>2.95</v>
      </c>
      <c r="G930" s="8">
        <v>17377</v>
      </c>
      <c r="H930" t="s">
        <v>10</v>
      </c>
    </row>
    <row r="931" spans="1:8" x14ac:dyDescent="0.25">
      <c r="A931" s="5">
        <v>536500</v>
      </c>
      <c r="B931" s="6">
        <v>21035</v>
      </c>
      <c r="C931" t="s">
        <v>47</v>
      </c>
      <c r="D931">
        <v>3</v>
      </c>
      <c r="E931" s="7">
        <v>40513.524305555555</v>
      </c>
      <c r="F931">
        <v>2.95</v>
      </c>
      <c r="G931" s="8">
        <v>17377</v>
      </c>
      <c r="H931" t="s">
        <v>10</v>
      </c>
    </row>
    <row r="932" spans="1:8" x14ac:dyDescent="0.25">
      <c r="A932" s="5">
        <v>536500</v>
      </c>
      <c r="B932" s="6">
        <v>21755</v>
      </c>
      <c r="C932" t="s">
        <v>31</v>
      </c>
      <c r="D932">
        <v>6</v>
      </c>
      <c r="E932" s="7">
        <v>40513.524305555555</v>
      </c>
      <c r="F932">
        <v>5.95</v>
      </c>
      <c r="G932" s="8">
        <v>17377</v>
      </c>
      <c r="H932" t="s">
        <v>10</v>
      </c>
    </row>
    <row r="933" spans="1:8" x14ac:dyDescent="0.25">
      <c r="A933" s="5">
        <v>536500</v>
      </c>
      <c r="B933" s="6">
        <v>21754</v>
      </c>
      <c r="C933" t="s">
        <v>30</v>
      </c>
      <c r="D933">
        <v>6</v>
      </c>
      <c r="E933" s="7">
        <v>40513.524305555555</v>
      </c>
      <c r="F933">
        <v>5.95</v>
      </c>
      <c r="G933" s="8">
        <v>17377</v>
      </c>
      <c r="H933" t="s">
        <v>10</v>
      </c>
    </row>
    <row r="934" spans="1:8" x14ac:dyDescent="0.25">
      <c r="A934" s="5">
        <v>536502</v>
      </c>
      <c r="B934" s="6">
        <v>84879</v>
      </c>
      <c r="C934" t="s">
        <v>22</v>
      </c>
      <c r="D934">
        <v>16</v>
      </c>
      <c r="E934" s="7">
        <v>40513.525000000001</v>
      </c>
      <c r="F934">
        <v>1.69</v>
      </c>
      <c r="G934" s="8">
        <v>16552</v>
      </c>
      <c r="H934" t="s">
        <v>10</v>
      </c>
    </row>
    <row r="935" spans="1:8" x14ac:dyDescent="0.25">
      <c r="A935" s="5">
        <v>536502</v>
      </c>
      <c r="B935" s="6">
        <v>22784</v>
      </c>
      <c r="C935" t="s">
        <v>636</v>
      </c>
      <c r="D935">
        <v>3</v>
      </c>
      <c r="E935" s="7">
        <v>40513.525000000001</v>
      </c>
      <c r="F935">
        <v>4.95</v>
      </c>
      <c r="G935" s="8">
        <v>16552</v>
      </c>
      <c r="H935" t="s">
        <v>10</v>
      </c>
    </row>
    <row r="936" spans="1:8" x14ac:dyDescent="0.25">
      <c r="A936" s="5">
        <v>536502</v>
      </c>
      <c r="B936" s="6">
        <v>21441</v>
      </c>
      <c r="C936" t="s">
        <v>637</v>
      </c>
      <c r="D936">
        <v>12</v>
      </c>
      <c r="E936" s="7">
        <v>40513.525000000001</v>
      </c>
      <c r="F936">
        <v>0.85</v>
      </c>
      <c r="G936" s="8">
        <v>16552</v>
      </c>
      <c r="H936" t="s">
        <v>10</v>
      </c>
    </row>
    <row r="937" spans="1:8" x14ac:dyDescent="0.25">
      <c r="A937" s="5">
        <v>536502</v>
      </c>
      <c r="B937" s="6" t="s">
        <v>8</v>
      </c>
      <c r="C937" t="s">
        <v>9</v>
      </c>
      <c r="D937">
        <v>6</v>
      </c>
      <c r="E937" s="7">
        <v>40513.525000000001</v>
      </c>
      <c r="F937">
        <v>2.95</v>
      </c>
      <c r="G937" s="8">
        <v>16552</v>
      </c>
      <c r="H937" t="s">
        <v>10</v>
      </c>
    </row>
    <row r="938" spans="1:8" x14ac:dyDescent="0.25">
      <c r="A938" s="5">
        <v>536502</v>
      </c>
      <c r="B938" s="6">
        <v>22423</v>
      </c>
      <c r="C938" t="s">
        <v>611</v>
      </c>
      <c r="D938">
        <v>2</v>
      </c>
      <c r="E938" s="7">
        <v>40513.525000000001</v>
      </c>
      <c r="F938">
        <v>12.75</v>
      </c>
      <c r="G938" s="8">
        <v>16552</v>
      </c>
      <c r="H938" t="s">
        <v>10</v>
      </c>
    </row>
    <row r="939" spans="1:8" x14ac:dyDescent="0.25">
      <c r="A939" s="5">
        <v>536508</v>
      </c>
      <c r="B939" s="6">
        <v>84947</v>
      </c>
      <c r="C939" t="s">
        <v>638</v>
      </c>
      <c r="D939">
        <v>72</v>
      </c>
      <c r="E939" s="7">
        <v>40513.526388888888</v>
      </c>
      <c r="F939">
        <v>1.06</v>
      </c>
      <c r="G939" s="8">
        <v>17181</v>
      </c>
      <c r="H939" t="s">
        <v>10</v>
      </c>
    </row>
    <row r="940" spans="1:8" x14ac:dyDescent="0.25">
      <c r="A940" s="5">
        <v>536508</v>
      </c>
      <c r="B940" s="6">
        <v>21326</v>
      </c>
      <c r="C940" t="s">
        <v>411</v>
      </c>
      <c r="D940">
        <v>144</v>
      </c>
      <c r="E940" s="7">
        <v>40513.526388888888</v>
      </c>
      <c r="F940">
        <v>0.55000000000000004</v>
      </c>
      <c r="G940" s="8">
        <v>17181</v>
      </c>
      <c r="H940" t="s">
        <v>10</v>
      </c>
    </row>
    <row r="941" spans="1:8" x14ac:dyDescent="0.25">
      <c r="A941" s="5" t="s">
        <v>639</v>
      </c>
      <c r="B941" s="6">
        <v>22960</v>
      </c>
      <c r="C941" t="s">
        <v>34</v>
      </c>
      <c r="D941">
        <v>-6</v>
      </c>
      <c r="E941" s="7">
        <v>40513.526388888888</v>
      </c>
      <c r="F941">
        <v>4.25</v>
      </c>
      <c r="G941" s="8">
        <v>17897</v>
      </c>
      <c r="H941" t="s">
        <v>10</v>
      </c>
    </row>
    <row r="942" spans="1:8" x14ac:dyDescent="0.25">
      <c r="A942" s="5">
        <v>536514</v>
      </c>
      <c r="B942" s="6">
        <v>22865</v>
      </c>
      <c r="C942" t="s">
        <v>238</v>
      </c>
      <c r="D942">
        <v>36</v>
      </c>
      <c r="E942" s="7">
        <v>40513.527777777781</v>
      </c>
      <c r="F942">
        <v>2.1</v>
      </c>
      <c r="G942" s="8">
        <v>17951</v>
      </c>
      <c r="H942" t="s">
        <v>10</v>
      </c>
    </row>
    <row r="943" spans="1:8" x14ac:dyDescent="0.25">
      <c r="A943" s="5">
        <v>536514</v>
      </c>
      <c r="B943" s="6">
        <v>22485</v>
      </c>
      <c r="C943" t="s">
        <v>640</v>
      </c>
      <c r="D943">
        <v>4</v>
      </c>
      <c r="E943" s="7">
        <v>40513.527777777781</v>
      </c>
      <c r="F943">
        <v>12.75</v>
      </c>
      <c r="G943" s="8">
        <v>17951</v>
      </c>
      <c r="H943" t="s">
        <v>10</v>
      </c>
    </row>
    <row r="944" spans="1:8" x14ac:dyDescent="0.25">
      <c r="A944" s="5">
        <v>536514</v>
      </c>
      <c r="B944" s="6">
        <v>22807</v>
      </c>
      <c r="C944" t="s">
        <v>498</v>
      </c>
      <c r="D944">
        <v>6</v>
      </c>
      <c r="E944" s="7">
        <v>40513.527777777781</v>
      </c>
      <c r="F944">
        <v>2.95</v>
      </c>
      <c r="G944" s="8">
        <v>17951</v>
      </c>
      <c r="H944" t="s">
        <v>10</v>
      </c>
    </row>
    <row r="945" spans="1:8" x14ac:dyDescent="0.25">
      <c r="A945" s="5">
        <v>536514</v>
      </c>
      <c r="B945" s="6">
        <v>22633</v>
      </c>
      <c r="C945" t="s">
        <v>20</v>
      </c>
      <c r="D945">
        <v>36</v>
      </c>
      <c r="E945" s="7">
        <v>40513.527777777781</v>
      </c>
      <c r="F945">
        <v>2.1</v>
      </c>
      <c r="G945" s="8">
        <v>17951</v>
      </c>
      <c r="H945" t="s">
        <v>10</v>
      </c>
    </row>
    <row r="946" spans="1:8" x14ac:dyDescent="0.25">
      <c r="A946" s="5">
        <v>536514</v>
      </c>
      <c r="B946" s="6">
        <v>22866</v>
      </c>
      <c r="C946" t="s">
        <v>237</v>
      </c>
      <c r="D946">
        <v>36</v>
      </c>
      <c r="E946" s="7">
        <v>40513.527777777781</v>
      </c>
      <c r="F946">
        <v>2.1</v>
      </c>
      <c r="G946" s="8">
        <v>17951</v>
      </c>
      <c r="H946" t="s">
        <v>10</v>
      </c>
    </row>
    <row r="947" spans="1:8" x14ac:dyDescent="0.25">
      <c r="A947" s="5">
        <v>536520</v>
      </c>
      <c r="B947" s="6">
        <v>21794</v>
      </c>
      <c r="C947" t="s">
        <v>641</v>
      </c>
      <c r="D947">
        <v>1</v>
      </c>
      <c r="E947" s="7">
        <v>40513.529861111114</v>
      </c>
      <c r="F947">
        <v>6.75</v>
      </c>
      <c r="G947" s="8">
        <v>14729</v>
      </c>
      <c r="H947" t="s">
        <v>10</v>
      </c>
    </row>
    <row r="948" spans="1:8" x14ac:dyDescent="0.25">
      <c r="A948" s="5">
        <v>536520</v>
      </c>
      <c r="B948" s="6">
        <v>20707</v>
      </c>
      <c r="C948" t="s">
        <v>642</v>
      </c>
      <c r="D948">
        <v>1</v>
      </c>
      <c r="E948" s="7">
        <v>40513.529861111114</v>
      </c>
      <c r="F948">
        <v>1.25</v>
      </c>
      <c r="G948" s="8">
        <v>14729</v>
      </c>
      <c r="H948" t="s">
        <v>10</v>
      </c>
    </row>
    <row r="949" spans="1:8" x14ac:dyDescent="0.25">
      <c r="A949" s="5">
        <v>536520</v>
      </c>
      <c r="B949" s="6">
        <v>21175</v>
      </c>
      <c r="C949" t="s">
        <v>114</v>
      </c>
      <c r="D949">
        <v>1</v>
      </c>
      <c r="E949" s="7">
        <v>40513.529861111114</v>
      </c>
      <c r="F949">
        <v>2.1</v>
      </c>
      <c r="G949" s="8">
        <v>14729</v>
      </c>
      <c r="H949" t="s">
        <v>10</v>
      </c>
    </row>
    <row r="950" spans="1:8" x14ac:dyDescent="0.25">
      <c r="A950" s="5">
        <v>536520</v>
      </c>
      <c r="B950" s="6">
        <v>22926</v>
      </c>
      <c r="C950" t="s">
        <v>146</v>
      </c>
      <c r="D950">
        <v>1</v>
      </c>
      <c r="E950" s="7">
        <v>40513.529861111114</v>
      </c>
      <c r="F950">
        <v>5.95</v>
      </c>
      <c r="G950" s="8">
        <v>14729</v>
      </c>
      <c r="H950" t="s">
        <v>10</v>
      </c>
    </row>
    <row r="951" spans="1:8" x14ac:dyDescent="0.25">
      <c r="A951" s="5">
        <v>536520</v>
      </c>
      <c r="B951" s="6">
        <v>22588</v>
      </c>
      <c r="C951" t="s">
        <v>643</v>
      </c>
      <c r="D951">
        <v>2</v>
      </c>
      <c r="E951" s="7">
        <v>40513.529861111114</v>
      </c>
      <c r="F951">
        <v>2.5499999999999998</v>
      </c>
      <c r="G951" s="8">
        <v>14729</v>
      </c>
      <c r="H951" t="s">
        <v>10</v>
      </c>
    </row>
    <row r="952" spans="1:8" x14ac:dyDescent="0.25">
      <c r="A952" s="5">
        <v>536520</v>
      </c>
      <c r="B952" s="6">
        <v>21292</v>
      </c>
      <c r="C952" t="s">
        <v>644</v>
      </c>
      <c r="D952">
        <v>16</v>
      </c>
      <c r="E952" s="7">
        <v>40513.529861111114</v>
      </c>
      <c r="F952">
        <v>0.85</v>
      </c>
      <c r="G952" s="8">
        <v>14729</v>
      </c>
      <c r="H952" t="s">
        <v>10</v>
      </c>
    </row>
    <row r="953" spans="1:8" x14ac:dyDescent="0.25">
      <c r="A953" s="5">
        <v>536520</v>
      </c>
      <c r="B953" s="6">
        <v>21890</v>
      </c>
      <c r="C953" t="s">
        <v>502</v>
      </c>
      <c r="D953">
        <v>1</v>
      </c>
      <c r="E953" s="7">
        <v>40513.529861111114</v>
      </c>
      <c r="F953">
        <v>2.95</v>
      </c>
      <c r="G953" s="8">
        <v>14729</v>
      </c>
      <c r="H953" t="s">
        <v>10</v>
      </c>
    </row>
    <row r="954" spans="1:8" x14ac:dyDescent="0.25">
      <c r="A954" s="5">
        <v>536520</v>
      </c>
      <c r="B954" s="6">
        <v>22632</v>
      </c>
      <c r="C954" t="s">
        <v>239</v>
      </c>
      <c r="D954">
        <v>4</v>
      </c>
      <c r="E954" s="7">
        <v>40513.529861111114</v>
      </c>
      <c r="F954">
        <v>2.1</v>
      </c>
      <c r="G954" s="8">
        <v>14729</v>
      </c>
      <c r="H954" t="s">
        <v>10</v>
      </c>
    </row>
    <row r="955" spans="1:8" x14ac:dyDescent="0.25">
      <c r="A955" s="5">
        <v>536520</v>
      </c>
      <c r="B955" s="6">
        <v>22633</v>
      </c>
      <c r="C955" t="s">
        <v>20</v>
      </c>
      <c r="D955">
        <v>3</v>
      </c>
      <c r="E955" s="7">
        <v>40513.529861111114</v>
      </c>
      <c r="F955">
        <v>2.1</v>
      </c>
      <c r="G955" s="8">
        <v>14729</v>
      </c>
      <c r="H955" t="s">
        <v>10</v>
      </c>
    </row>
    <row r="956" spans="1:8" x14ac:dyDescent="0.25">
      <c r="A956" s="5">
        <v>536520</v>
      </c>
      <c r="B956" s="6">
        <v>22670</v>
      </c>
      <c r="C956" t="s">
        <v>542</v>
      </c>
      <c r="D956">
        <v>1</v>
      </c>
      <c r="E956" s="7">
        <v>40513.529861111114</v>
      </c>
      <c r="F956">
        <v>1.25</v>
      </c>
      <c r="G956" s="8">
        <v>14729</v>
      </c>
      <c r="H956" t="s">
        <v>10</v>
      </c>
    </row>
    <row r="957" spans="1:8" x14ac:dyDescent="0.25">
      <c r="A957" s="5">
        <v>536520</v>
      </c>
      <c r="B957" s="6">
        <v>21867</v>
      </c>
      <c r="C957" t="s">
        <v>409</v>
      </c>
      <c r="D957">
        <v>1</v>
      </c>
      <c r="E957" s="7">
        <v>40513.529861111114</v>
      </c>
      <c r="F957">
        <v>1.25</v>
      </c>
      <c r="G957" s="8">
        <v>14729</v>
      </c>
      <c r="H957" t="s">
        <v>10</v>
      </c>
    </row>
    <row r="958" spans="1:8" x14ac:dyDescent="0.25">
      <c r="A958" s="5">
        <v>536520</v>
      </c>
      <c r="B958" s="6">
        <v>22760</v>
      </c>
      <c r="C958" t="s">
        <v>645</v>
      </c>
      <c r="D958">
        <v>1</v>
      </c>
      <c r="E958" s="7">
        <v>40513.529861111114</v>
      </c>
      <c r="F958">
        <v>12.75</v>
      </c>
      <c r="G958" s="8">
        <v>14729</v>
      </c>
      <c r="H958" t="s">
        <v>10</v>
      </c>
    </row>
    <row r="959" spans="1:8" x14ac:dyDescent="0.25">
      <c r="A959" s="5">
        <v>536520</v>
      </c>
      <c r="B959" s="6">
        <v>22107</v>
      </c>
      <c r="C959" t="s">
        <v>646</v>
      </c>
      <c r="D959">
        <v>2</v>
      </c>
      <c r="E959" s="7">
        <v>40513.529861111114</v>
      </c>
      <c r="F959">
        <v>3.75</v>
      </c>
      <c r="G959" s="8">
        <v>14729</v>
      </c>
      <c r="H959" t="s">
        <v>10</v>
      </c>
    </row>
    <row r="960" spans="1:8" x14ac:dyDescent="0.25">
      <c r="A960" s="5">
        <v>536520</v>
      </c>
      <c r="B960" s="6">
        <v>22470</v>
      </c>
      <c r="C960" t="s">
        <v>159</v>
      </c>
      <c r="D960">
        <v>1</v>
      </c>
      <c r="E960" s="7">
        <v>40513.529861111114</v>
      </c>
      <c r="F960">
        <v>2.95</v>
      </c>
      <c r="G960" s="8">
        <v>14729</v>
      </c>
      <c r="H960" t="s">
        <v>10</v>
      </c>
    </row>
    <row r="961" spans="1:8" x14ac:dyDescent="0.25">
      <c r="A961" s="5">
        <v>536520</v>
      </c>
      <c r="B961" s="6">
        <v>21486</v>
      </c>
      <c r="C961" t="s">
        <v>647</v>
      </c>
      <c r="D961">
        <v>1</v>
      </c>
      <c r="E961" s="7">
        <v>40513.529861111114</v>
      </c>
      <c r="F961">
        <v>3.75</v>
      </c>
      <c r="G961" s="8">
        <v>14729</v>
      </c>
      <c r="H961" t="s">
        <v>10</v>
      </c>
    </row>
    <row r="962" spans="1:8" x14ac:dyDescent="0.25">
      <c r="A962" s="5">
        <v>536520</v>
      </c>
      <c r="B962" s="6">
        <v>22151</v>
      </c>
      <c r="C962" t="s">
        <v>648</v>
      </c>
      <c r="D962">
        <v>14</v>
      </c>
      <c r="E962" s="7">
        <v>40513.529861111114</v>
      </c>
      <c r="F962">
        <v>0.42</v>
      </c>
      <c r="G962" s="8">
        <v>14729</v>
      </c>
      <c r="H962" t="s">
        <v>10</v>
      </c>
    </row>
    <row r="963" spans="1:8" x14ac:dyDescent="0.25">
      <c r="A963" s="5">
        <v>536520</v>
      </c>
      <c r="B963" s="6">
        <v>22643</v>
      </c>
      <c r="C963" t="s">
        <v>649</v>
      </c>
      <c r="D963">
        <v>4</v>
      </c>
      <c r="E963" s="7">
        <v>40513.529861111114</v>
      </c>
      <c r="F963">
        <v>2.5499999999999998</v>
      </c>
      <c r="G963" s="8">
        <v>14729</v>
      </c>
      <c r="H963" t="s">
        <v>10</v>
      </c>
    </row>
    <row r="964" spans="1:8" x14ac:dyDescent="0.25">
      <c r="A964" s="5">
        <v>536520</v>
      </c>
      <c r="B964" s="6">
        <v>22642</v>
      </c>
      <c r="C964" t="s">
        <v>650</v>
      </c>
      <c r="D964">
        <v>4</v>
      </c>
      <c r="E964" s="7">
        <v>40513.529861111114</v>
      </c>
      <c r="F964">
        <v>2.5499999999999998</v>
      </c>
      <c r="G964" s="8">
        <v>14729</v>
      </c>
      <c r="H964" t="s">
        <v>10</v>
      </c>
    </row>
    <row r="965" spans="1:8" x14ac:dyDescent="0.25">
      <c r="A965" s="5">
        <v>536520</v>
      </c>
      <c r="B965" s="6">
        <v>22604</v>
      </c>
      <c r="C965" t="s">
        <v>651</v>
      </c>
      <c r="D965">
        <v>3</v>
      </c>
      <c r="E965" s="7">
        <v>40513.529861111114</v>
      </c>
      <c r="F965">
        <v>2.5499999999999998</v>
      </c>
      <c r="G965" s="8">
        <v>14729</v>
      </c>
      <c r="H965" t="s">
        <v>10</v>
      </c>
    </row>
    <row r="966" spans="1:8" x14ac:dyDescent="0.25">
      <c r="A966" s="5">
        <v>536520</v>
      </c>
      <c r="B966" s="6">
        <v>22099</v>
      </c>
      <c r="C966" t="s">
        <v>652</v>
      </c>
      <c r="D966">
        <v>2</v>
      </c>
      <c r="E966" s="7">
        <v>40513.529861111114</v>
      </c>
      <c r="F966">
        <v>1.25</v>
      </c>
      <c r="G966" s="8">
        <v>14729</v>
      </c>
      <c r="H966" t="s">
        <v>10</v>
      </c>
    </row>
    <row r="967" spans="1:8" x14ac:dyDescent="0.25">
      <c r="A967" s="5">
        <v>536520</v>
      </c>
      <c r="B967" s="6">
        <v>22553</v>
      </c>
      <c r="C967" t="s">
        <v>225</v>
      </c>
      <c r="D967">
        <v>1</v>
      </c>
      <c r="E967" s="7">
        <v>40513.529861111114</v>
      </c>
      <c r="F967">
        <v>1.65</v>
      </c>
      <c r="G967" s="8">
        <v>14729</v>
      </c>
      <c r="H967" t="s">
        <v>10</v>
      </c>
    </row>
    <row r="968" spans="1:8" x14ac:dyDescent="0.25">
      <c r="A968" s="5">
        <v>536520</v>
      </c>
      <c r="B968" s="6">
        <v>22551</v>
      </c>
      <c r="C968" t="s">
        <v>489</v>
      </c>
      <c r="D968">
        <v>1</v>
      </c>
      <c r="E968" s="7">
        <v>40513.529861111114</v>
      </c>
      <c r="F968">
        <v>1.65</v>
      </c>
      <c r="G968" s="8">
        <v>14729</v>
      </c>
      <c r="H968" t="s">
        <v>10</v>
      </c>
    </row>
    <row r="969" spans="1:8" x14ac:dyDescent="0.25">
      <c r="A969" s="5">
        <v>536520</v>
      </c>
      <c r="B969" s="6">
        <v>22653</v>
      </c>
      <c r="C969" t="s">
        <v>653</v>
      </c>
      <c r="D969">
        <v>1</v>
      </c>
      <c r="E969" s="7">
        <v>40513.529861111114</v>
      </c>
      <c r="F969">
        <v>1.95</v>
      </c>
      <c r="G969" s="8">
        <v>14729</v>
      </c>
      <c r="H969" t="s">
        <v>10</v>
      </c>
    </row>
    <row r="970" spans="1:8" x14ac:dyDescent="0.25">
      <c r="A970" s="5">
        <v>536520</v>
      </c>
      <c r="B970" s="6">
        <v>22557</v>
      </c>
      <c r="C970" t="s">
        <v>224</v>
      </c>
      <c r="D970">
        <v>2</v>
      </c>
      <c r="E970" s="7">
        <v>40513.529861111114</v>
      </c>
      <c r="F970">
        <v>1.65</v>
      </c>
      <c r="G970" s="8">
        <v>14729</v>
      </c>
      <c r="H970" t="s">
        <v>10</v>
      </c>
    </row>
    <row r="971" spans="1:8" x14ac:dyDescent="0.25">
      <c r="A971" s="5">
        <v>536520</v>
      </c>
      <c r="B971" s="6">
        <v>22906</v>
      </c>
      <c r="C971" t="s">
        <v>654</v>
      </c>
      <c r="D971">
        <v>6</v>
      </c>
      <c r="E971" s="7">
        <v>40513.529861111114</v>
      </c>
      <c r="F971">
        <v>1.65</v>
      </c>
      <c r="G971" s="8">
        <v>14729</v>
      </c>
      <c r="H971" t="s">
        <v>10</v>
      </c>
    </row>
    <row r="972" spans="1:8" x14ac:dyDescent="0.25">
      <c r="A972" s="5">
        <v>536520</v>
      </c>
      <c r="B972" s="6">
        <v>22754</v>
      </c>
      <c r="C972" t="s">
        <v>655</v>
      </c>
      <c r="D972">
        <v>1</v>
      </c>
      <c r="E972" s="7">
        <v>40513.529861111114</v>
      </c>
      <c r="F972">
        <v>0.85</v>
      </c>
      <c r="G972" s="8">
        <v>14729</v>
      </c>
      <c r="H972" t="s">
        <v>10</v>
      </c>
    </row>
    <row r="973" spans="1:8" x14ac:dyDescent="0.25">
      <c r="A973" s="5">
        <v>536520</v>
      </c>
      <c r="B973" s="6">
        <v>22938</v>
      </c>
      <c r="C973" t="s">
        <v>500</v>
      </c>
      <c r="D973">
        <v>5</v>
      </c>
      <c r="E973" s="7">
        <v>40513.529861111114</v>
      </c>
      <c r="F973">
        <v>1.95</v>
      </c>
      <c r="G973" s="8">
        <v>14729</v>
      </c>
      <c r="H973" t="s">
        <v>10</v>
      </c>
    </row>
    <row r="974" spans="1:8" x14ac:dyDescent="0.25">
      <c r="A974" s="5">
        <v>536520</v>
      </c>
      <c r="B974" s="6">
        <v>22812</v>
      </c>
      <c r="C974" t="s">
        <v>376</v>
      </c>
      <c r="D974">
        <v>3</v>
      </c>
      <c r="E974" s="7">
        <v>40513.529861111114</v>
      </c>
      <c r="F974">
        <v>1.95</v>
      </c>
      <c r="G974" s="8">
        <v>14729</v>
      </c>
      <c r="H974" t="s">
        <v>10</v>
      </c>
    </row>
    <row r="975" spans="1:8" x14ac:dyDescent="0.25">
      <c r="A975" s="5">
        <v>536520</v>
      </c>
      <c r="B975" s="6">
        <v>22919</v>
      </c>
      <c r="C975" t="s">
        <v>656</v>
      </c>
      <c r="D975">
        <v>2</v>
      </c>
      <c r="E975" s="7">
        <v>40513.529861111114</v>
      </c>
      <c r="F975">
        <v>0.65</v>
      </c>
      <c r="G975" s="8">
        <v>14729</v>
      </c>
      <c r="H975" t="s">
        <v>10</v>
      </c>
    </row>
    <row r="976" spans="1:8" x14ac:dyDescent="0.25">
      <c r="A976" s="5">
        <v>536520</v>
      </c>
      <c r="B976" s="6">
        <v>22917</v>
      </c>
      <c r="C976" t="s">
        <v>657</v>
      </c>
      <c r="D976">
        <v>1</v>
      </c>
      <c r="E976" s="7">
        <v>40513.529861111114</v>
      </c>
      <c r="F976">
        <v>0.65</v>
      </c>
      <c r="G976" s="8">
        <v>14729</v>
      </c>
      <c r="H976" t="s">
        <v>10</v>
      </c>
    </row>
    <row r="977" spans="1:8" x14ac:dyDescent="0.25">
      <c r="A977" s="5">
        <v>536520</v>
      </c>
      <c r="B977" s="6">
        <v>22920</v>
      </c>
      <c r="C977" t="s">
        <v>658</v>
      </c>
      <c r="D977">
        <v>3</v>
      </c>
      <c r="E977" s="7">
        <v>40513.529861111114</v>
      </c>
      <c r="F977">
        <v>0.65</v>
      </c>
      <c r="G977" s="8">
        <v>14729</v>
      </c>
      <c r="H977" t="s">
        <v>10</v>
      </c>
    </row>
    <row r="978" spans="1:8" x14ac:dyDescent="0.25">
      <c r="A978" s="5">
        <v>536520</v>
      </c>
      <c r="B978" s="6">
        <v>22921</v>
      </c>
      <c r="C978" t="s">
        <v>659</v>
      </c>
      <c r="D978">
        <v>2</v>
      </c>
      <c r="E978" s="7">
        <v>40513.529861111114</v>
      </c>
      <c r="F978">
        <v>0.65</v>
      </c>
      <c r="G978" s="8">
        <v>14729</v>
      </c>
      <c r="H978" t="s">
        <v>10</v>
      </c>
    </row>
    <row r="979" spans="1:8" x14ac:dyDescent="0.25">
      <c r="A979" s="5">
        <v>536520</v>
      </c>
      <c r="B979" s="6">
        <v>22918</v>
      </c>
      <c r="C979" t="s">
        <v>660</v>
      </c>
      <c r="D979">
        <v>2</v>
      </c>
      <c r="E979" s="7">
        <v>40513.529861111114</v>
      </c>
      <c r="F979">
        <v>0.65</v>
      </c>
      <c r="G979" s="8">
        <v>14729</v>
      </c>
      <c r="H979" t="s">
        <v>10</v>
      </c>
    </row>
    <row r="980" spans="1:8" x14ac:dyDescent="0.25">
      <c r="A980" s="5">
        <v>536520</v>
      </c>
      <c r="B980" s="6">
        <v>22916</v>
      </c>
      <c r="C980" t="s">
        <v>661</v>
      </c>
      <c r="D980">
        <v>1</v>
      </c>
      <c r="E980" s="7">
        <v>40513.529861111114</v>
      </c>
      <c r="F980">
        <v>0.65</v>
      </c>
      <c r="G980" s="8">
        <v>14729</v>
      </c>
      <c r="H980" t="s">
        <v>10</v>
      </c>
    </row>
    <row r="981" spans="1:8" x14ac:dyDescent="0.25">
      <c r="A981" s="5">
        <v>536520</v>
      </c>
      <c r="B981" s="6" t="s">
        <v>8</v>
      </c>
      <c r="C981" t="s">
        <v>9</v>
      </c>
      <c r="D981">
        <v>3</v>
      </c>
      <c r="E981" s="7">
        <v>40513.529861111114</v>
      </c>
      <c r="F981">
        <v>2.95</v>
      </c>
      <c r="G981" s="8">
        <v>14729</v>
      </c>
      <c r="H981" t="s">
        <v>10</v>
      </c>
    </row>
    <row r="982" spans="1:8" x14ac:dyDescent="0.25">
      <c r="A982" s="5">
        <v>536520</v>
      </c>
      <c r="B982" s="6">
        <v>22575</v>
      </c>
      <c r="C982" t="s">
        <v>662</v>
      </c>
      <c r="D982">
        <v>1</v>
      </c>
      <c r="E982" s="7">
        <v>40513.529861111114</v>
      </c>
      <c r="F982">
        <v>1.95</v>
      </c>
      <c r="G982" s="8">
        <v>14729</v>
      </c>
      <c r="H982" t="s">
        <v>10</v>
      </c>
    </row>
    <row r="983" spans="1:8" x14ac:dyDescent="0.25">
      <c r="A983" s="5">
        <v>536520</v>
      </c>
      <c r="B983" s="6">
        <v>21804</v>
      </c>
      <c r="C983" t="s">
        <v>663</v>
      </c>
      <c r="D983">
        <v>3</v>
      </c>
      <c r="E983" s="7">
        <v>40513.529861111114</v>
      </c>
      <c r="F983">
        <v>3.75</v>
      </c>
      <c r="G983" s="8">
        <v>14729</v>
      </c>
      <c r="H983" t="s">
        <v>10</v>
      </c>
    </row>
    <row r="984" spans="1:8" x14ac:dyDescent="0.25">
      <c r="A984" s="5">
        <v>536520</v>
      </c>
      <c r="B984" s="6">
        <v>21584</v>
      </c>
      <c r="C984" t="s">
        <v>589</v>
      </c>
      <c r="D984">
        <v>12</v>
      </c>
      <c r="E984" s="7">
        <v>40513.529861111114</v>
      </c>
      <c r="F984">
        <v>1.65</v>
      </c>
      <c r="G984" s="8">
        <v>14729</v>
      </c>
      <c r="H984" t="s">
        <v>10</v>
      </c>
    </row>
    <row r="985" spans="1:8" x14ac:dyDescent="0.25">
      <c r="A985" s="5">
        <v>536520</v>
      </c>
      <c r="B985" s="6">
        <v>21588</v>
      </c>
      <c r="C985" t="s">
        <v>664</v>
      </c>
      <c r="D985">
        <v>3</v>
      </c>
      <c r="E985" s="7">
        <v>40513.529861111114</v>
      </c>
      <c r="F985">
        <v>2.5499999999999998</v>
      </c>
      <c r="G985" s="8">
        <v>14729</v>
      </c>
      <c r="H985" t="s">
        <v>10</v>
      </c>
    </row>
    <row r="986" spans="1:8" x14ac:dyDescent="0.25">
      <c r="A986" s="5">
        <v>536520</v>
      </c>
      <c r="B986" s="6">
        <v>22152</v>
      </c>
      <c r="C986" t="s">
        <v>540</v>
      </c>
      <c r="D986">
        <v>12</v>
      </c>
      <c r="E986" s="7">
        <v>40513.529861111114</v>
      </c>
      <c r="F986">
        <v>0.42</v>
      </c>
      <c r="G986" s="8">
        <v>14729</v>
      </c>
      <c r="H986" t="s">
        <v>10</v>
      </c>
    </row>
    <row r="987" spans="1:8" x14ac:dyDescent="0.25">
      <c r="A987" s="5">
        <v>536520</v>
      </c>
      <c r="B987" s="6">
        <v>22441</v>
      </c>
      <c r="C987" t="s">
        <v>292</v>
      </c>
      <c r="D987">
        <v>1</v>
      </c>
      <c r="E987" s="7">
        <v>40513.529861111114</v>
      </c>
      <c r="F987">
        <v>2.1</v>
      </c>
      <c r="G987" s="8">
        <v>14729</v>
      </c>
      <c r="H987" t="s">
        <v>10</v>
      </c>
    </row>
    <row r="988" spans="1:8" x14ac:dyDescent="0.25">
      <c r="A988" s="5">
        <v>536520</v>
      </c>
      <c r="B988" s="6">
        <v>22955</v>
      </c>
      <c r="C988" t="s">
        <v>665</v>
      </c>
      <c r="D988">
        <v>2</v>
      </c>
      <c r="E988" s="7">
        <v>40513.529861111114</v>
      </c>
      <c r="F988">
        <v>2.1</v>
      </c>
      <c r="G988" s="8">
        <v>14729</v>
      </c>
      <c r="H988" t="s">
        <v>10</v>
      </c>
    </row>
    <row r="989" spans="1:8" x14ac:dyDescent="0.25">
      <c r="A989" s="5">
        <v>536520</v>
      </c>
      <c r="B989" s="6">
        <v>22956</v>
      </c>
      <c r="C989" t="s">
        <v>591</v>
      </c>
      <c r="D989">
        <v>2</v>
      </c>
      <c r="E989" s="7">
        <v>40513.529861111114</v>
      </c>
      <c r="F989">
        <v>2.1</v>
      </c>
      <c r="G989" s="8">
        <v>14729</v>
      </c>
      <c r="H989" t="s">
        <v>10</v>
      </c>
    </row>
    <row r="990" spans="1:8" x14ac:dyDescent="0.25">
      <c r="A990" s="5">
        <v>536520</v>
      </c>
      <c r="B990" s="6">
        <v>22582</v>
      </c>
      <c r="C990" t="s">
        <v>592</v>
      </c>
      <c r="D990">
        <v>2</v>
      </c>
      <c r="E990" s="7">
        <v>40513.529861111114</v>
      </c>
      <c r="F990">
        <v>2.5499999999999998</v>
      </c>
      <c r="G990" s="8">
        <v>14729</v>
      </c>
      <c r="H990" t="s">
        <v>10</v>
      </c>
    </row>
    <row r="991" spans="1:8" x14ac:dyDescent="0.25">
      <c r="A991" s="5">
        <v>536520</v>
      </c>
      <c r="B991" s="6">
        <v>22583</v>
      </c>
      <c r="C991" t="s">
        <v>666</v>
      </c>
      <c r="D991">
        <v>3</v>
      </c>
      <c r="E991" s="7">
        <v>40513.529861111114</v>
      </c>
      <c r="F991">
        <v>2.5499999999999998</v>
      </c>
      <c r="G991" s="8">
        <v>14729</v>
      </c>
      <c r="H991" t="s">
        <v>10</v>
      </c>
    </row>
    <row r="992" spans="1:8" x14ac:dyDescent="0.25">
      <c r="A992" s="5">
        <v>536520</v>
      </c>
      <c r="B992" s="6">
        <v>22241</v>
      </c>
      <c r="C992" t="s">
        <v>667</v>
      </c>
      <c r="D992">
        <v>2</v>
      </c>
      <c r="E992" s="7">
        <v>40513.529861111114</v>
      </c>
      <c r="F992">
        <v>1.25</v>
      </c>
      <c r="G992" s="8">
        <v>14729</v>
      </c>
      <c r="H992" t="s">
        <v>10</v>
      </c>
    </row>
    <row r="993" spans="1:8" x14ac:dyDescent="0.25">
      <c r="A993" s="5">
        <v>536520</v>
      </c>
      <c r="B993" s="6">
        <v>22904</v>
      </c>
      <c r="C993" t="s">
        <v>668</v>
      </c>
      <c r="D993">
        <v>3</v>
      </c>
      <c r="E993" s="7">
        <v>40513.529861111114</v>
      </c>
      <c r="F993">
        <v>2.95</v>
      </c>
      <c r="G993" s="8">
        <v>14729</v>
      </c>
      <c r="H993" t="s">
        <v>10</v>
      </c>
    </row>
    <row r="994" spans="1:8" x14ac:dyDescent="0.25">
      <c r="A994" s="5">
        <v>536520</v>
      </c>
      <c r="B994" s="6">
        <v>22905</v>
      </c>
      <c r="C994" t="s">
        <v>669</v>
      </c>
      <c r="D994">
        <v>2</v>
      </c>
      <c r="E994" s="7">
        <v>40513.529861111114</v>
      </c>
      <c r="F994">
        <v>2.95</v>
      </c>
      <c r="G994" s="8">
        <v>14729</v>
      </c>
      <c r="H994" t="s">
        <v>10</v>
      </c>
    </row>
    <row r="995" spans="1:8" x14ac:dyDescent="0.25">
      <c r="A995" s="5">
        <v>536520</v>
      </c>
      <c r="B995" s="6">
        <v>22197</v>
      </c>
      <c r="C995" t="s">
        <v>208</v>
      </c>
      <c r="D995">
        <v>3</v>
      </c>
      <c r="E995" s="7">
        <v>40513.529861111114</v>
      </c>
      <c r="F995">
        <v>0.85</v>
      </c>
      <c r="G995" s="8">
        <v>14729</v>
      </c>
      <c r="H995" t="s">
        <v>10</v>
      </c>
    </row>
    <row r="996" spans="1:8" x14ac:dyDescent="0.25">
      <c r="A996" s="5">
        <v>536520</v>
      </c>
      <c r="B996" s="6">
        <v>22092</v>
      </c>
      <c r="C996" t="s">
        <v>670</v>
      </c>
      <c r="D996">
        <v>1</v>
      </c>
      <c r="E996" s="7">
        <v>40513.529861111114</v>
      </c>
      <c r="F996">
        <v>1.25</v>
      </c>
      <c r="G996" s="8">
        <v>14729</v>
      </c>
      <c r="H996" t="s">
        <v>10</v>
      </c>
    </row>
    <row r="997" spans="1:8" x14ac:dyDescent="0.25">
      <c r="A997" s="5">
        <v>536520</v>
      </c>
      <c r="B997" s="6">
        <v>22469</v>
      </c>
      <c r="C997" t="s">
        <v>158</v>
      </c>
      <c r="D997">
        <v>1</v>
      </c>
      <c r="E997" s="7">
        <v>40513.529861111114</v>
      </c>
      <c r="F997">
        <v>1.65</v>
      </c>
      <c r="G997" s="8">
        <v>14729</v>
      </c>
      <c r="H997" t="s">
        <v>10</v>
      </c>
    </row>
    <row r="998" spans="1:8" x14ac:dyDescent="0.25">
      <c r="A998" s="5">
        <v>536520</v>
      </c>
      <c r="B998" s="6">
        <v>22100</v>
      </c>
      <c r="C998" t="s">
        <v>264</v>
      </c>
      <c r="D998">
        <v>1</v>
      </c>
      <c r="E998" s="7">
        <v>40513.529861111114</v>
      </c>
      <c r="F998">
        <v>1.25</v>
      </c>
      <c r="G998" s="8">
        <v>14729</v>
      </c>
      <c r="H998" t="s">
        <v>10</v>
      </c>
    </row>
    <row r="999" spans="1:8" x14ac:dyDescent="0.25">
      <c r="A999" s="5">
        <v>536520</v>
      </c>
      <c r="B999" s="6">
        <v>22096</v>
      </c>
      <c r="C999" t="s">
        <v>671</v>
      </c>
      <c r="D999">
        <v>1</v>
      </c>
      <c r="E999" s="7">
        <v>40513.529861111114</v>
      </c>
      <c r="F999">
        <v>1.25</v>
      </c>
      <c r="G999" s="8">
        <v>14729</v>
      </c>
      <c r="H999" t="s">
        <v>10</v>
      </c>
    </row>
    <row r="1000" spans="1:8" x14ac:dyDescent="0.25">
      <c r="A1000" s="5">
        <v>536520</v>
      </c>
      <c r="B1000" s="6">
        <v>22583</v>
      </c>
      <c r="C1000" t="s">
        <v>666</v>
      </c>
      <c r="D1000">
        <v>1</v>
      </c>
      <c r="E1000" s="7">
        <v>40513.529861111114</v>
      </c>
      <c r="F1000">
        <v>2.5499999999999998</v>
      </c>
      <c r="G1000" s="8">
        <v>14729</v>
      </c>
      <c r="H1000" t="s">
        <v>10</v>
      </c>
    </row>
    <row r="1001" spans="1:8" x14ac:dyDescent="0.25">
      <c r="A1001" s="5">
        <v>536520</v>
      </c>
      <c r="B1001" s="6">
        <v>21358</v>
      </c>
      <c r="C1001" t="s">
        <v>672</v>
      </c>
      <c r="D1001">
        <v>2</v>
      </c>
      <c r="E1001" s="7">
        <v>40513.529861111114</v>
      </c>
      <c r="F1001">
        <v>1.25</v>
      </c>
      <c r="G1001" s="8">
        <v>14729</v>
      </c>
      <c r="H1001" t="s">
        <v>10</v>
      </c>
    </row>
    <row r="1002" spans="1:8" x14ac:dyDescent="0.25">
      <c r="A1002" s="5">
        <v>536520</v>
      </c>
      <c r="B1002" s="6">
        <v>21123</v>
      </c>
      <c r="C1002" t="s">
        <v>673</v>
      </c>
      <c r="D1002">
        <v>1</v>
      </c>
      <c r="E1002" s="7">
        <v>40513.529861111114</v>
      </c>
      <c r="F1002">
        <v>1.25</v>
      </c>
      <c r="G1002" s="8">
        <v>14729</v>
      </c>
      <c r="H1002" t="s">
        <v>10</v>
      </c>
    </row>
    <row r="1003" spans="1:8" x14ac:dyDescent="0.25">
      <c r="A1003" s="5">
        <v>536520</v>
      </c>
      <c r="B1003" s="6">
        <v>21124</v>
      </c>
      <c r="C1003" t="s">
        <v>575</v>
      </c>
      <c r="D1003">
        <v>1</v>
      </c>
      <c r="E1003" s="7">
        <v>40513.529861111114</v>
      </c>
      <c r="F1003">
        <v>1.25</v>
      </c>
      <c r="G1003" s="8">
        <v>14729</v>
      </c>
      <c r="H1003" t="s">
        <v>10</v>
      </c>
    </row>
    <row r="1004" spans="1:8" x14ac:dyDescent="0.25">
      <c r="A1004" s="5">
        <v>536520</v>
      </c>
      <c r="B1004" s="6">
        <v>21122</v>
      </c>
      <c r="C1004" t="s">
        <v>293</v>
      </c>
      <c r="D1004">
        <v>1</v>
      </c>
      <c r="E1004" s="7">
        <v>40513.529861111114</v>
      </c>
      <c r="F1004">
        <v>1.25</v>
      </c>
      <c r="G1004" s="8">
        <v>14729</v>
      </c>
      <c r="H1004" t="s">
        <v>10</v>
      </c>
    </row>
    <row r="1005" spans="1:8" x14ac:dyDescent="0.25">
      <c r="A1005" s="5">
        <v>536520</v>
      </c>
      <c r="B1005" s="6">
        <v>84378</v>
      </c>
      <c r="C1005" t="s">
        <v>341</v>
      </c>
      <c r="D1005">
        <v>1</v>
      </c>
      <c r="E1005" s="7">
        <v>40513.529861111114</v>
      </c>
      <c r="F1005">
        <v>1.25</v>
      </c>
      <c r="G1005" s="8">
        <v>14729</v>
      </c>
      <c r="H1005" t="s">
        <v>10</v>
      </c>
    </row>
    <row r="1006" spans="1:8" x14ac:dyDescent="0.25">
      <c r="A1006" s="5">
        <v>536520</v>
      </c>
      <c r="B1006" s="6">
        <v>21985</v>
      </c>
      <c r="C1006" t="s">
        <v>570</v>
      </c>
      <c r="D1006">
        <v>12</v>
      </c>
      <c r="E1006" s="7">
        <v>40513.529861111114</v>
      </c>
      <c r="F1006">
        <v>0.28999999999999998</v>
      </c>
      <c r="G1006" s="8">
        <v>14729</v>
      </c>
      <c r="H1006" t="s">
        <v>10</v>
      </c>
    </row>
    <row r="1007" spans="1:8" x14ac:dyDescent="0.25">
      <c r="A1007" s="5">
        <v>536520</v>
      </c>
      <c r="B1007" s="6">
        <v>21427</v>
      </c>
      <c r="C1007" t="s">
        <v>674</v>
      </c>
      <c r="D1007">
        <v>2</v>
      </c>
      <c r="E1007" s="7">
        <v>40513.529861111114</v>
      </c>
      <c r="F1007">
        <v>2.1</v>
      </c>
      <c r="G1007" s="8">
        <v>14729</v>
      </c>
      <c r="H1007" t="s">
        <v>10</v>
      </c>
    </row>
    <row r="1008" spans="1:8" x14ac:dyDescent="0.25">
      <c r="A1008" s="5">
        <v>536520</v>
      </c>
      <c r="B1008" s="6">
        <v>21034</v>
      </c>
      <c r="C1008" t="s">
        <v>443</v>
      </c>
      <c r="D1008">
        <v>2</v>
      </c>
      <c r="E1008" s="7">
        <v>40513.529861111114</v>
      </c>
      <c r="F1008">
        <v>0.95</v>
      </c>
      <c r="G1008" s="8">
        <v>14729</v>
      </c>
      <c r="H1008" t="s">
        <v>10</v>
      </c>
    </row>
    <row r="1009" spans="1:8" x14ac:dyDescent="0.25">
      <c r="A1009" s="5">
        <v>536520</v>
      </c>
      <c r="B1009" s="6">
        <v>21930</v>
      </c>
      <c r="C1009" t="s">
        <v>675</v>
      </c>
      <c r="D1009">
        <v>1</v>
      </c>
      <c r="E1009" s="7">
        <v>40513.529861111114</v>
      </c>
      <c r="F1009">
        <v>1.95</v>
      </c>
      <c r="G1009" s="8">
        <v>14729</v>
      </c>
      <c r="H1009" t="s">
        <v>10</v>
      </c>
    </row>
    <row r="1010" spans="1:8" x14ac:dyDescent="0.25">
      <c r="A1010" s="5">
        <v>536520</v>
      </c>
      <c r="B1010" s="6">
        <v>20772</v>
      </c>
      <c r="C1010" t="s">
        <v>676</v>
      </c>
      <c r="D1010">
        <v>1</v>
      </c>
      <c r="E1010" s="7">
        <v>40513.529861111114</v>
      </c>
      <c r="F1010">
        <v>2.5499999999999998</v>
      </c>
      <c r="G1010" s="8">
        <v>14729</v>
      </c>
      <c r="H1010" t="s">
        <v>10</v>
      </c>
    </row>
    <row r="1011" spans="1:8" x14ac:dyDescent="0.25">
      <c r="A1011" s="5">
        <v>536520</v>
      </c>
      <c r="B1011" s="6">
        <v>22469</v>
      </c>
      <c r="C1011" t="s">
        <v>158</v>
      </c>
      <c r="D1011">
        <v>2</v>
      </c>
      <c r="E1011" s="7">
        <v>40513.529861111114</v>
      </c>
      <c r="F1011">
        <v>1.65</v>
      </c>
      <c r="G1011" s="8">
        <v>14729</v>
      </c>
      <c r="H1011" t="s">
        <v>10</v>
      </c>
    </row>
    <row r="1012" spans="1:8" x14ac:dyDescent="0.25">
      <c r="A1012" s="5">
        <v>536520</v>
      </c>
      <c r="B1012" s="6" t="s">
        <v>677</v>
      </c>
      <c r="C1012" t="s">
        <v>678</v>
      </c>
      <c r="D1012">
        <v>12</v>
      </c>
      <c r="E1012" s="7">
        <v>40513.529861111114</v>
      </c>
      <c r="F1012">
        <v>0.42</v>
      </c>
      <c r="G1012" s="8">
        <v>14729</v>
      </c>
      <c r="H1012" t="s">
        <v>10</v>
      </c>
    </row>
    <row r="1013" spans="1:8" x14ac:dyDescent="0.25">
      <c r="A1013" s="5">
        <v>536520</v>
      </c>
      <c r="B1013" s="6" t="s">
        <v>679</v>
      </c>
      <c r="C1013" t="s">
        <v>680</v>
      </c>
      <c r="D1013">
        <v>1</v>
      </c>
      <c r="E1013" s="7">
        <v>40513.529861111114</v>
      </c>
      <c r="F1013">
        <v>1.45</v>
      </c>
      <c r="G1013" s="8">
        <v>14729</v>
      </c>
      <c r="H1013" t="s">
        <v>10</v>
      </c>
    </row>
    <row r="1014" spans="1:8" x14ac:dyDescent="0.25">
      <c r="A1014" s="5">
        <v>536520</v>
      </c>
      <c r="B1014" s="6">
        <v>20754</v>
      </c>
      <c r="C1014" t="s">
        <v>681</v>
      </c>
      <c r="D1014">
        <v>1</v>
      </c>
      <c r="E1014" s="7">
        <v>40513.529861111114</v>
      </c>
      <c r="F1014">
        <v>2.1</v>
      </c>
      <c r="G1014" s="8">
        <v>14729</v>
      </c>
      <c r="H1014" t="s">
        <v>10</v>
      </c>
    </row>
    <row r="1015" spans="1:8" x14ac:dyDescent="0.25">
      <c r="A1015" s="5">
        <v>536520</v>
      </c>
      <c r="B1015" s="6" t="s">
        <v>682</v>
      </c>
      <c r="C1015" t="s">
        <v>683</v>
      </c>
      <c r="D1015">
        <v>1</v>
      </c>
      <c r="E1015" s="7">
        <v>40513.529861111114</v>
      </c>
      <c r="F1015">
        <v>1.25</v>
      </c>
      <c r="G1015" s="8">
        <v>14729</v>
      </c>
      <c r="H1015" t="s">
        <v>10</v>
      </c>
    </row>
    <row r="1016" spans="1:8" x14ac:dyDescent="0.25">
      <c r="A1016" s="5">
        <v>536520</v>
      </c>
      <c r="B1016" s="6">
        <v>21111</v>
      </c>
      <c r="C1016" t="s">
        <v>684</v>
      </c>
      <c r="D1016">
        <v>1</v>
      </c>
      <c r="E1016" s="7">
        <v>40513.529861111114</v>
      </c>
      <c r="F1016">
        <v>2.95</v>
      </c>
      <c r="G1016" s="8">
        <v>14729</v>
      </c>
      <c r="H1016" t="s">
        <v>10</v>
      </c>
    </row>
    <row r="1017" spans="1:8" x14ac:dyDescent="0.25">
      <c r="A1017" s="5">
        <v>536520</v>
      </c>
      <c r="B1017" s="6">
        <v>22501</v>
      </c>
      <c r="C1017" t="s">
        <v>685</v>
      </c>
      <c r="D1017">
        <v>1</v>
      </c>
      <c r="E1017" s="7">
        <v>40513.529861111114</v>
      </c>
      <c r="F1017">
        <v>9.9499999999999993</v>
      </c>
      <c r="G1017" s="8">
        <v>14729</v>
      </c>
      <c r="H1017" t="s">
        <v>10</v>
      </c>
    </row>
    <row r="1018" spans="1:8" x14ac:dyDescent="0.25">
      <c r="A1018" s="5">
        <v>536521</v>
      </c>
      <c r="B1018" s="6">
        <v>22854</v>
      </c>
      <c r="C1018" t="s">
        <v>686</v>
      </c>
      <c r="D1018">
        <v>1</v>
      </c>
      <c r="E1018" s="7">
        <v>40513.533333333333</v>
      </c>
      <c r="F1018">
        <v>4.95</v>
      </c>
      <c r="G1018" s="8">
        <v>12748</v>
      </c>
      <c r="H1018" t="s">
        <v>10</v>
      </c>
    </row>
    <row r="1019" spans="1:8" x14ac:dyDescent="0.25">
      <c r="A1019" s="5">
        <v>536522</v>
      </c>
      <c r="B1019" s="6" t="s">
        <v>687</v>
      </c>
      <c r="C1019" t="s">
        <v>688</v>
      </c>
      <c r="D1019">
        <v>1</v>
      </c>
      <c r="E1019" s="7">
        <v>40513.53402777778</v>
      </c>
      <c r="F1019">
        <v>3.75</v>
      </c>
      <c r="G1019" s="8">
        <v>15012</v>
      </c>
      <c r="H1019" t="s">
        <v>10</v>
      </c>
    </row>
    <row r="1020" spans="1:8" x14ac:dyDescent="0.25">
      <c r="A1020" s="5">
        <v>536522</v>
      </c>
      <c r="B1020" s="6" t="s">
        <v>689</v>
      </c>
      <c r="C1020" t="s">
        <v>690</v>
      </c>
      <c r="D1020">
        <v>1</v>
      </c>
      <c r="E1020" s="7">
        <v>40513.53402777778</v>
      </c>
      <c r="F1020">
        <v>2.1</v>
      </c>
      <c r="G1020" s="8">
        <v>15012</v>
      </c>
      <c r="H1020" t="s">
        <v>10</v>
      </c>
    </row>
    <row r="1021" spans="1:8" x14ac:dyDescent="0.25">
      <c r="A1021" s="5">
        <v>536522</v>
      </c>
      <c r="B1021" s="6" t="s">
        <v>691</v>
      </c>
      <c r="C1021" t="s">
        <v>692</v>
      </c>
      <c r="D1021">
        <v>1</v>
      </c>
      <c r="E1021" s="7">
        <v>40513.53402777778</v>
      </c>
      <c r="F1021">
        <v>2.1</v>
      </c>
      <c r="G1021" s="8">
        <v>15012</v>
      </c>
      <c r="H1021" t="s">
        <v>10</v>
      </c>
    </row>
    <row r="1022" spans="1:8" x14ac:dyDescent="0.25">
      <c r="A1022" s="5">
        <v>536522</v>
      </c>
      <c r="B1022" s="6">
        <v>22749</v>
      </c>
      <c r="C1022" t="s">
        <v>25</v>
      </c>
      <c r="D1022">
        <v>1</v>
      </c>
      <c r="E1022" s="7">
        <v>40513.53402777778</v>
      </c>
      <c r="F1022">
        <v>3.75</v>
      </c>
      <c r="G1022" s="8">
        <v>15012</v>
      </c>
      <c r="H1022" t="s">
        <v>10</v>
      </c>
    </row>
    <row r="1023" spans="1:8" x14ac:dyDescent="0.25">
      <c r="A1023" s="5">
        <v>536522</v>
      </c>
      <c r="B1023" s="6">
        <v>20972</v>
      </c>
      <c r="C1023" t="s">
        <v>693</v>
      </c>
      <c r="D1023">
        <v>1</v>
      </c>
      <c r="E1023" s="7">
        <v>40513.53402777778</v>
      </c>
      <c r="F1023">
        <v>1.25</v>
      </c>
      <c r="G1023" s="8">
        <v>15012</v>
      </c>
      <c r="H1023" t="s">
        <v>10</v>
      </c>
    </row>
    <row r="1024" spans="1:8" x14ac:dyDescent="0.25">
      <c r="A1024" s="5">
        <v>536522</v>
      </c>
      <c r="B1024" s="6">
        <v>22569</v>
      </c>
      <c r="C1024" t="s">
        <v>445</v>
      </c>
      <c r="D1024">
        <v>1</v>
      </c>
      <c r="E1024" s="7">
        <v>40513.53402777778</v>
      </c>
      <c r="F1024">
        <v>3.75</v>
      </c>
      <c r="G1024" s="8">
        <v>15012</v>
      </c>
      <c r="H1024" t="s">
        <v>10</v>
      </c>
    </row>
    <row r="1025" spans="1:8" x14ac:dyDescent="0.25">
      <c r="A1025" s="5">
        <v>536522</v>
      </c>
      <c r="B1025" s="6">
        <v>21041</v>
      </c>
      <c r="C1025" t="s">
        <v>694</v>
      </c>
      <c r="D1025">
        <v>1</v>
      </c>
      <c r="E1025" s="7">
        <v>40513.53402777778</v>
      </c>
      <c r="F1025">
        <v>2.95</v>
      </c>
      <c r="G1025" s="8">
        <v>15012</v>
      </c>
      <c r="H1025" t="s">
        <v>10</v>
      </c>
    </row>
    <row r="1026" spans="1:8" x14ac:dyDescent="0.25">
      <c r="A1026" s="5">
        <v>536522</v>
      </c>
      <c r="B1026" s="6">
        <v>21664</v>
      </c>
      <c r="C1026" t="s">
        <v>695</v>
      </c>
      <c r="D1026">
        <v>2</v>
      </c>
      <c r="E1026" s="7">
        <v>40513.53402777778</v>
      </c>
      <c r="F1026">
        <v>3.75</v>
      </c>
      <c r="G1026" s="8">
        <v>15012</v>
      </c>
      <c r="H1026" t="s">
        <v>10</v>
      </c>
    </row>
    <row r="1027" spans="1:8" x14ac:dyDescent="0.25">
      <c r="A1027" s="5">
        <v>536522</v>
      </c>
      <c r="B1027" s="6">
        <v>84969</v>
      </c>
      <c r="C1027" t="s">
        <v>27</v>
      </c>
      <c r="D1027">
        <v>1</v>
      </c>
      <c r="E1027" s="7">
        <v>40513.53402777778</v>
      </c>
      <c r="F1027">
        <v>4.25</v>
      </c>
      <c r="G1027" s="8">
        <v>15012</v>
      </c>
      <c r="H1027" t="s">
        <v>10</v>
      </c>
    </row>
    <row r="1028" spans="1:8" x14ac:dyDescent="0.25">
      <c r="A1028" s="5">
        <v>536522</v>
      </c>
      <c r="B1028" s="6">
        <v>22907</v>
      </c>
      <c r="C1028" t="s">
        <v>696</v>
      </c>
      <c r="D1028">
        <v>1</v>
      </c>
      <c r="E1028" s="7">
        <v>40513.53402777778</v>
      </c>
      <c r="F1028">
        <v>0.85</v>
      </c>
      <c r="G1028" s="8">
        <v>15012</v>
      </c>
      <c r="H1028" t="s">
        <v>10</v>
      </c>
    </row>
    <row r="1029" spans="1:8" x14ac:dyDescent="0.25">
      <c r="A1029" s="5">
        <v>536522</v>
      </c>
      <c r="B1029" s="6">
        <v>22865</v>
      </c>
      <c r="C1029" t="s">
        <v>238</v>
      </c>
      <c r="D1029">
        <v>2</v>
      </c>
      <c r="E1029" s="7">
        <v>40513.53402777778</v>
      </c>
      <c r="F1029">
        <v>2.1</v>
      </c>
      <c r="G1029" s="8">
        <v>15012</v>
      </c>
      <c r="H1029" t="s">
        <v>10</v>
      </c>
    </row>
    <row r="1030" spans="1:8" x14ac:dyDescent="0.25">
      <c r="A1030" s="5">
        <v>536522</v>
      </c>
      <c r="B1030" s="6">
        <v>22866</v>
      </c>
      <c r="C1030" t="s">
        <v>237</v>
      </c>
      <c r="D1030">
        <v>1</v>
      </c>
      <c r="E1030" s="7">
        <v>40513.53402777778</v>
      </c>
      <c r="F1030">
        <v>2.1</v>
      </c>
      <c r="G1030" s="8">
        <v>15012</v>
      </c>
      <c r="H1030" t="s">
        <v>10</v>
      </c>
    </row>
    <row r="1031" spans="1:8" x14ac:dyDescent="0.25">
      <c r="A1031" s="5">
        <v>536522</v>
      </c>
      <c r="B1031" s="6">
        <v>22632</v>
      </c>
      <c r="C1031" t="s">
        <v>239</v>
      </c>
      <c r="D1031">
        <v>2</v>
      </c>
      <c r="E1031" s="7">
        <v>40513.53402777778</v>
      </c>
      <c r="F1031">
        <v>2.1</v>
      </c>
      <c r="G1031" s="8">
        <v>15012</v>
      </c>
      <c r="H1031" t="s">
        <v>10</v>
      </c>
    </row>
    <row r="1032" spans="1:8" x14ac:dyDescent="0.25">
      <c r="A1032" s="5">
        <v>536522</v>
      </c>
      <c r="B1032" s="6">
        <v>22776</v>
      </c>
      <c r="C1032" t="s">
        <v>697</v>
      </c>
      <c r="D1032">
        <v>1</v>
      </c>
      <c r="E1032" s="7">
        <v>40513.53402777778</v>
      </c>
      <c r="F1032">
        <v>9.9499999999999993</v>
      </c>
      <c r="G1032" s="8">
        <v>15012</v>
      </c>
      <c r="H1032" t="s">
        <v>10</v>
      </c>
    </row>
    <row r="1033" spans="1:8" x14ac:dyDescent="0.25">
      <c r="A1033" s="5">
        <v>536522</v>
      </c>
      <c r="B1033" s="6">
        <v>22338</v>
      </c>
      <c r="C1033" t="s">
        <v>234</v>
      </c>
      <c r="D1033">
        <v>2</v>
      </c>
      <c r="E1033" s="7">
        <v>40513.53402777778</v>
      </c>
      <c r="F1033">
        <v>0.65</v>
      </c>
      <c r="G1033" s="8">
        <v>15012</v>
      </c>
      <c r="H1033" t="s">
        <v>10</v>
      </c>
    </row>
    <row r="1034" spans="1:8" x14ac:dyDescent="0.25">
      <c r="A1034" s="5">
        <v>536522</v>
      </c>
      <c r="B1034" s="6">
        <v>21810</v>
      </c>
      <c r="C1034" t="s">
        <v>698</v>
      </c>
      <c r="D1034">
        <v>2</v>
      </c>
      <c r="E1034" s="7">
        <v>40513.53402777778</v>
      </c>
      <c r="F1034">
        <v>1.25</v>
      </c>
      <c r="G1034" s="8">
        <v>15012</v>
      </c>
      <c r="H1034" t="s">
        <v>10</v>
      </c>
    </row>
    <row r="1035" spans="1:8" x14ac:dyDescent="0.25">
      <c r="A1035" s="5">
        <v>536522</v>
      </c>
      <c r="B1035" s="6">
        <v>22449</v>
      </c>
      <c r="C1035" t="s">
        <v>257</v>
      </c>
      <c r="D1035">
        <v>1</v>
      </c>
      <c r="E1035" s="7">
        <v>40513.53402777778</v>
      </c>
      <c r="F1035">
        <v>3.35</v>
      </c>
      <c r="G1035" s="8">
        <v>15012</v>
      </c>
      <c r="H1035" t="s">
        <v>10</v>
      </c>
    </row>
    <row r="1036" spans="1:8" x14ac:dyDescent="0.25">
      <c r="A1036" s="5">
        <v>536522</v>
      </c>
      <c r="B1036" s="6">
        <v>21197</v>
      </c>
      <c r="C1036" t="s">
        <v>699</v>
      </c>
      <c r="D1036">
        <v>1</v>
      </c>
      <c r="E1036" s="7">
        <v>40513.53402777778</v>
      </c>
      <c r="F1036">
        <v>1.65</v>
      </c>
      <c r="G1036" s="8">
        <v>15012</v>
      </c>
      <c r="H1036" t="s">
        <v>10</v>
      </c>
    </row>
    <row r="1037" spans="1:8" x14ac:dyDescent="0.25">
      <c r="A1037" s="5">
        <v>536522</v>
      </c>
      <c r="B1037" s="6" t="s">
        <v>595</v>
      </c>
      <c r="C1037" t="s">
        <v>596</v>
      </c>
      <c r="D1037">
        <v>1</v>
      </c>
      <c r="E1037" s="7">
        <v>40513.53402777778</v>
      </c>
      <c r="F1037">
        <v>0.85</v>
      </c>
      <c r="G1037" s="8">
        <v>15012</v>
      </c>
      <c r="H1037" t="s">
        <v>10</v>
      </c>
    </row>
    <row r="1038" spans="1:8" x14ac:dyDescent="0.25">
      <c r="A1038" s="5">
        <v>536522</v>
      </c>
      <c r="B1038" s="6">
        <v>21121</v>
      </c>
      <c r="C1038" t="s">
        <v>549</v>
      </c>
      <c r="D1038">
        <v>1</v>
      </c>
      <c r="E1038" s="7">
        <v>40513.53402777778</v>
      </c>
      <c r="F1038">
        <v>1.25</v>
      </c>
      <c r="G1038" s="8">
        <v>15012</v>
      </c>
      <c r="H1038" t="s">
        <v>10</v>
      </c>
    </row>
    <row r="1039" spans="1:8" x14ac:dyDescent="0.25">
      <c r="A1039" s="5">
        <v>536522</v>
      </c>
      <c r="B1039" s="6">
        <v>22151</v>
      </c>
      <c r="C1039" t="s">
        <v>648</v>
      </c>
      <c r="D1039">
        <v>2</v>
      </c>
      <c r="E1039" s="7">
        <v>40513.53402777778</v>
      </c>
      <c r="F1039">
        <v>0.42</v>
      </c>
      <c r="G1039" s="8">
        <v>15012</v>
      </c>
      <c r="H1039" t="s">
        <v>10</v>
      </c>
    </row>
    <row r="1040" spans="1:8" x14ac:dyDescent="0.25">
      <c r="A1040" s="5">
        <v>536522</v>
      </c>
      <c r="B1040" s="6">
        <v>84836</v>
      </c>
      <c r="C1040" t="s">
        <v>531</v>
      </c>
      <c r="D1040">
        <v>2</v>
      </c>
      <c r="E1040" s="7">
        <v>40513.53402777778</v>
      </c>
      <c r="F1040">
        <v>1.25</v>
      </c>
      <c r="G1040" s="8">
        <v>15012</v>
      </c>
      <c r="H1040" t="s">
        <v>10</v>
      </c>
    </row>
    <row r="1041" spans="1:8" x14ac:dyDescent="0.25">
      <c r="A1041" s="5">
        <v>536522</v>
      </c>
      <c r="B1041" s="6">
        <v>21326</v>
      </c>
      <c r="C1041" t="s">
        <v>411</v>
      </c>
      <c r="D1041">
        <v>12</v>
      </c>
      <c r="E1041" s="7">
        <v>40513.53402777778</v>
      </c>
      <c r="F1041">
        <v>0.65</v>
      </c>
      <c r="G1041" s="8">
        <v>15012</v>
      </c>
      <c r="H1041" t="s">
        <v>10</v>
      </c>
    </row>
    <row r="1042" spans="1:8" x14ac:dyDescent="0.25">
      <c r="A1042" s="5">
        <v>536522</v>
      </c>
      <c r="B1042" s="6" t="s">
        <v>700</v>
      </c>
      <c r="C1042" t="s">
        <v>701</v>
      </c>
      <c r="D1042">
        <v>1</v>
      </c>
      <c r="E1042" s="7">
        <v>40513.53402777778</v>
      </c>
      <c r="F1042">
        <v>4.25</v>
      </c>
      <c r="G1042" s="8">
        <v>15012</v>
      </c>
      <c r="H1042" t="s">
        <v>10</v>
      </c>
    </row>
    <row r="1043" spans="1:8" x14ac:dyDescent="0.25">
      <c r="A1043" s="5">
        <v>536522</v>
      </c>
      <c r="B1043" s="6" t="s">
        <v>702</v>
      </c>
      <c r="C1043" t="s">
        <v>703</v>
      </c>
      <c r="D1043">
        <v>1</v>
      </c>
      <c r="E1043" s="7">
        <v>40513.53402777778</v>
      </c>
      <c r="F1043">
        <v>12.75</v>
      </c>
      <c r="G1043" s="8">
        <v>15012</v>
      </c>
      <c r="H1043" t="s">
        <v>10</v>
      </c>
    </row>
    <row r="1044" spans="1:8" x14ac:dyDescent="0.25">
      <c r="A1044" s="5">
        <v>536522</v>
      </c>
      <c r="B1044" s="6" t="s">
        <v>593</v>
      </c>
      <c r="C1044" t="s">
        <v>594</v>
      </c>
      <c r="D1044">
        <v>1</v>
      </c>
      <c r="E1044" s="7">
        <v>40513.53402777778</v>
      </c>
      <c r="F1044">
        <v>0.85</v>
      </c>
      <c r="G1044" s="8">
        <v>15012</v>
      </c>
      <c r="H1044" t="s">
        <v>10</v>
      </c>
    </row>
    <row r="1045" spans="1:8" x14ac:dyDescent="0.25">
      <c r="A1045" s="5">
        <v>536522</v>
      </c>
      <c r="B1045" s="6">
        <v>22739</v>
      </c>
      <c r="C1045" t="s">
        <v>457</v>
      </c>
      <c r="D1045">
        <v>5</v>
      </c>
      <c r="E1045" s="7">
        <v>40513.53402777778</v>
      </c>
      <c r="F1045">
        <v>1.65</v>
      </c>
      <c r="G1045" s="8">
        <v>15012</v>
      </c>
      <c r="H1045" t="s">
        <v>10</v>
      </c>
    </row>
    <row r="1046" spans="1:8" x14ac:dyDescent="0.25">
      <c r="A1046" s="5">
        <v>536522</v>
      </c>
      <c r="B1046" s="6">
        <v>37370</v>
      </c>
      <c r="C1046" t="s">
        <v>63</v>
      </c>
      <c r="D1046">
        <v>2</v>
      </c>
      <c r="E1046" s="7">
        <v>40513.53402777778</v>
      </c>
      <c r="F1046">
        <v>1.25</v>
      </c>
      <c r="G1046" s="8">
        <v>15012</v>
      </c>
      <c r="H1046" t="s">
        <v>10</v>
      </c>
    </row>
    <row r="1047" spans="1:8" x14ac:dyDescent="0.25">
      <c r="A1047" s="5">
        <v>536522</v>
      </c>
      <c r="B1047" s="6">
        <v>22941</v>
      </c>
      <c r="C1047" t="s">
        <v>187</v>
      </c>
      <c r="D1047">
        <v>1</v>
      </c>
      <c r="E1047" s="7">
        <v>40513.53402777778</v>
      </c>
      <c r="F1047">
        <v>8.5</v>
      </c>
      <c r="G1047" s="8">
        <v>15012</v>
      </c>
      <c r="H1047" t="s">
        <v>10</v>
      </c>
    </row>
    <row r="1048" spans="1:8" x14ac:dyDescent="0.25">
      <c r="A1048" s="5">
        <v>536522</v>
      </c>
      <c r="B1048" s="6">
        <v>21098</v>
      </c>
      <c r="C1048" t="s">
        <v>704</v>
      </c>
      <c r="D1048">
        <v>2</v>
      </c>
      <c r="E1048" s="7">
        <v>40513.53402777778</v>
      </c>
      <c r="F1048">
        <v>1.25</v>
      </c>
      <c r="G1048" s="8">
        <v>15012</v>
      </c>
      <c r="H1048" t="s">
        <v>10</v>
      </c>
    </row>
    <row r="1049" spans="1:8" x14ac:dyDescent="0.25">
      <c r="A1049" s="5">
        <v>536522</v>
      </c>
      <c r="B1049" s="6">
        <v>22151</v>
      </c>
      <c r="C1049" t="s">
        <v>648</v>
      </c>
      <c r="D1049">
        <v>1</v>
      </c>
      <c r="E1049" s="7">
        <v>40513.53402777778</v>
      </c>
      <c r="F1049">
        <v>0.42</v>
      </c>
      <c r="G1049" s="8">
        <v>15012</v>
      </c>
      <c r="H1049" t="s">
        <v>10</v>
      </c>
    </row>
    <row r="1050" spans="1:8" x14ac:dyDescent="0.25">
      <c r="A1050" s="5">
        <v>536522</v>
      </c>
      <c r="B1050" s="6">
        <v>84836</v>
      </c>
      <c r="C1050" t="s">
        <v>531</v>
      </c>
      <c r="D1050">
        <v>1</v>
      </c>
      <c r="E1050" s="7">
        <v>40513.53402777778</v>
      </c>
      <c r="F1050">
        <v>1.25</v>
      </c>
      <c r="G1050" s="8">
        <v>15012</v>
      </c>
      <c r="H1050" t="s">
        <v>10</v>
      </c>
    </row>
    <row r="1051" spans="1:8" x14ac:dyDescent="0.25">
      <c r="A1051" s="5">
        <v>536522</v>
      </c>
      <c r="B1051" s="6">
        <v>20914</v>
      </c>
      <c r="C1051" t="s">
        <v>350</v>
      </c>
      <c r="D1051">
        <v>1</v>
      </c>
      <c r="E1051" s="7">
        <v>40513.53402777778</v>
      </c>
      <c r="F1051">
        <v>2.95</v>
      </c>
      <c r="G1051" s="8">
        <v>15012</v>
      </c>
      <c r="H1051" t="s">
        <v>10</v>
      </c>
    </row>
    <row r="1052" spans="1:8" x14ac:dyDescent="0.25">
      <c r="A1052" s="5">
        <v>536522</v>
      </c>
      <c r="B1052" s="6">
        <v>22749</v>
      </c>
      <c r="C1052" t="s">
        <v>25</v>
      </c>
      <c r="D1052">
        <v>2</v>
      </c>
      <c r="E1052" s="7">
        <v>40513.53402777778</v>
      </c>
      <c r="F1052">
        <v>3.75</v>
      </c>
      <c r="G1052" s="8">
        <v>15012</v>
      </c>
      <c r="H1052" t="s">
        <v>10</v>
      </c>
    </row>
    <row r="1053" spans="1:8" x14ac:dyDescent="0.25">
      <c r="A1053" s="5">
        <v>536522</v>
      </c>
      <c r="B1053" s="6">
        <v>21190</v>
      </c>
      <c r="C1053" t="s">
        <v>626</v>
      </c>
      <c r="D1053">
        <v>1</v>
      </c>
      <c r="E1053" s="7">
        <v>40513.53402777778</v>
      </c>
      <c r="F1053">
        <v>1.65</v>
      </c>
      <c r="G1053" s="8">
        <v>15012</v>
      </c>
      <c r="H1053" t="s">
        <v>10</v>
      </c>
    </row>
    <row r="1054" spans="1:8" x14ac:dyDescent="0.25">
      <c r="A1054" s="5">
        <v>536522</v>
      </c>
      <c r="B1054" s="6" t="s">
        <v>82</v>
      </c>
      <c r="C1054" t="s">
        <v>83</v>
      </c>
      <c r="D1054">
        <v>1</v>
      </c>
      <c r="E1054" s="7">
        <v>40513.53402777778</v>
      </c>
      <c r="F1054">
        <v>3.75</v>
      </c>
      <c r="G1054" s="8">
        <v>15012</v>
      </c>
      <c r="H1054" t="s">
        <v>10</v>
      </c>
    </row>
    <row r="1055" spans="1:8" x14ac:dyDescent="0.25">
      <c r="A1055" s="5">
        <v>536522</v>
      </c>
      <c r="B1055" s="6">
        <v>21810</v>
      </c>
      <c r="C1055" t="s">
        <v>698</v>
      </c>
      <c r="D1055">
        <v>1</v>
      </c>
      <c r="E1055" s="7">
        <v>40513.53402777778</v>
      </c>
      <c r="F1055">
        <v>1.25</v>
      </c>
      <c r="G1055" s="8">
        <v>15012</v>
      </c>
      <c r="H1055" t="s">
        <v>10</v>
      </c>
    </row>
    <row r="1056" spans="1:8" x14ac:dyDescent="0.25">
      <c r="A1056" s="5">
        <v>536522</v>
      </c>
      <c r="B1056" s="6">
        <v>21192</v>
      </c>
      <c r="C1056" t="s">
        <v>705</v>
      </c>
      <c r="D1056">
        <v>3</v>
      </c>
      <c r="E1056" s="7">
        <v>40513.53402777778</v>
      </c>
      <c r="F1056">
        <v>1.65</v>
      </c>
      <c r="G1056" s="8">
        <v>15012</v>
      </c>
      <c r="H1056" t="s">
        <v>10</v>
      </c>
    </row>
    <row r="1057" spans="1:8" x14ac:dyDescent="0.25">
      <c r="A1057" s="5">
        <v>536522</v>
      </c>
      <c r="B1057" s="6" t="s">
        <v>194</v>
      </c>
      <c r="C1057" t="s">
        <v>195</v>
      </c>
      <c r="D1057">
        <v>1</v>
      </c>
      <c r="E1057" s="7">
        <v>40513.53402777778</v>
      </c>
      <c r="F1057">
        <v>5.95</v>
      </c>
      <c r="G1057" s="8">
        <v>15012</v>
      </c>
      <c r="H1057" t="s">
        <v>10</v>
      </c>
    </row>
    <row r="1058" spans="1:8" x14ac:dyDescent="0.25">
      <c r="A1058" s="5">
        <v>536522</v>
      </c>
      <c r="B1058" s="6">
        <v>21124</v>
      </c>
      <c r="C1058" t="s">
        <v>575</v>
      </c>
      <c r="D1058">
        <v>2</v>
      </c>
      <c r="E1058" s="7">
        <v>40513.53402777778</v>
      </c>
      <c r="F1058">
        <v>1.25</v>
      </c>
      <c r="G1058" s="8">
        <v>15012</v>
      </c>
      <c r="H1058" t="s">
        <v>10</v>
      </c>
    </row>
    <row r="1059" spans="1:8" x14ac:dyDescent="0.25">
      <c r="A1059" s="5">
        <v>536522</v>
      </c>
      <c r="B1059" s="6" t="s">
        <v>706</v>
      </c>
      <c r="C1059" t="s">
        <v>707</v>
      </c>
      <c r="D1059">
        <v>2</v>
      </c>
      <c r="E1059" s="7">
        <v>40513.53402777778</v>
      </c>
      <c r="F1059">
        <v>2.5499999999999998</v>
      </c>
      <c r="G1059" s="8">
        <v>15012</v>
      </c>
      <c r="H1059" t="s">
        <v>10</v>
      </c>
    </row>
    <row r="1060" spans="1:8" x14ac:dyDescent="0.25">
      <c r="A1060" s="5">
        <v>536522</v>
      </c>
      <c r="B1060" s="6" t="s">
        <v>708</v>
      </c>
      <c r="C1060" t="s">
        <v>709</v>
      </c>
      <c r="D1060">
        <v>1</v>
      </c>
      <c r="E1060" s="7">
        <v>40513.53402777778</v>
      </c>
      <c r="F1060">
        <v>5.95</v>
      </c>
      <c r="G1060" s="8">
        <v>15012</v>
      </c>
      <c r="H1060" t="s">
        <v>10</v>
      </c>
    </row>
    <row r="1061" spans="1:8" x14ac:dyDescent="0.25">
      <c r="A1061" s="5">
        <v>536522</v>
      </c>
      <c r="B1061" s="6">
        <v>22107</v>
      </c>
      <c r="C1061" t="s">
        <v>646</v>
      </c>
      <c r="D1061">
        <v>2</v>
      </c>
      <c r="E1061" s="7">
        <v>40513.53402777778</v>
      </c>
      <c r="F1061">
        <v>3.75</v>
      </c>
      <c r="G1061" s="8">
        <v>15012</v>
      </c>
      <c r="H1061" t="s">
        <v>10</v>
      </c>
    </row>
    <row r="1062" spans="1:8" x14ac:dyDescent="0.25">
      <c r="A1062" s="5">
        <v>536522</v>
      </c>
      <c r="B1062" s="6" t="s">
        <v>710</v>
      </c>
      <c r="C1062" t="s">
        <v>711</v>
      </c>
      <c r="D1062">
        <v>1</v>
      </c>
      <c r="E1062" s="7">
        <v>40513.53402777778</v>
      </c>
      <c r="F1062">
        <v>1.95</v>
      </c>
      <c r="G1062" s="8">
        <v>15012</v>
      </c>
      <c r="H1062" t="s">
        <v>10</v>
      </c>
    </row>
    <row r="1063" spans="1:8" x14ac:dyDescent="0.25">
      <c r="A1063" s="5">
        <v>536522</v>
      </c>
      <c r="B1063" s="6">
        <v>21121</v>
      </c>
      <c r="C1063" t="s">
        <v>549</v>
      </c>
      <c r="D1063">
        <v>1</v>
      </c>
      <c r="E1063" s="7">
        <v>40513.53402777778</v>
      </c>
      <c r="F1063">
        <v>1.25</v>
      </c>
      <c r="G1063" s="8">
        <v>15012</v>
      </c>
      <c r="H1063" t="s">
        <v>10</v>
      </c>
    </row>
    <row r="1064" spans="1:8" x14ac:dyDescent="0.25">
      <c r="A1064" s="5">
        <v>536522</v>
      </c>
      <c r="B1064" s="6">
        <v>21122</v>
      </c>
      <c r="C1064" t="s">
        <v>293</v>
      </c>
      <c r="D1064">
        <v>1</v>
      </c>
      <c r="E1064" s="7">
        <v>40513.53402777778</v>
      </c>
      <c r="F1064">
        <v>1.25</v>
      </c>
      <c r="G1064" s="8">
        <v>15012</v>
      </c>
      <c r="H1064" t="s">
        <v>10</v>
      </c>
    </row>
    <row r="1065" spans="1:8" x14ac:dyDescent="0.25">
      <c r="A1065" s="5">
        <v>536522</v>
      </c>
      <c r="B1065" s="6">
        <v>21742</v>
      </c>
      <c r="C1065" t="s">
        <v>712</v>
      </c>
      <c r="D1065">
        <v>1</v>
      </c>
      <c r="E1065" s="7">
        <v>40513.53402777778</v>
      </c>
      <c r="F1065">
        <v>5.95</v>
      </c>
      <c r="G1065" s="8">
        <v>15012</v>
      </c>
      <c r="H1065" t="s">
        <v>10</v>
      </c>
    </row>
    <row r="1066" spans="1:8" x14ac:dyDescent="0.25">
      <c r="A1066" s="5">
        <v>536522</v>
      </c>
      <c r="B1066" s="6">
        <v>22566</v>
      </c>
      <c r="C1066" t="s">
        <v>486</v>
      </c>
      <c r="D1066">
        <v>1</v>
      </c>
      <c r="E1066" s="7">
        <v>40513.53402777778</v>
      </c>
      <c r="F1066">
        <v>0.85</v>
      </c>
      <c r="G1066" s="8">
        <v>15012</v>
      </c>
      <c r="H1066" t="s">
        <v>10</v>
      </c>
    </row>
    <row r="1067" spans="1:8" x14ac:dyDescent="0.25">
      <c r="A1067" s="5">
        <v>536522</v>
      </c>
      <c r="B1067" s="6">
        <v>21664</v>
      </c>
      <c r="C1067" t="s">
        <v>695</v>
      </c>
      <c r="D1067">
        <v>1</v>
      </c>
      <c r="E1067" s="7">
        <v>40513.53402777778</v>
      </c>
      <c r="F1067">
        <v>3.75</v>
      </c>
      <c r="G1067" s="8">
        <v>15012</v>
      </c>
      <c r="H1067" t="s">
        <v>10</v>
      </c>
    </row>
    <row r="1068" spans="1:8" x14ac:dyDescent="0.25">
      <c r="A1068" s="5">
        <v>536522</v>
      </c>
      <c r="B1068" s="6">
        <v>22632</v>
      </c>
      <c r="C1068" t="s">
        <v>239</v>
      </c>
      <c r="D1068">
        <v>1</v>
      </c>
      <c r="E1068" s="7">
        <v>40513.53402777778</v>
      </c>
      <c r="F1068">
        <v>2.1</v>
      </c>
      <c r="G1068" s="8">
        <v>15012</v>
      </c>
      <c r="H1068" t="s">
        <v>10</v>
      </c>
    </row>
    <row r="1069" spans="1:8" x14ac:dyDescent="0.25">
      <c r="A1069" s="5">
        <v>536522</v>
      </c>
      <c r="B1069" s="6">
        <v>21122</v>
      </c>
      <c r="C1069" t="s">
        <v>293</v>
      </c>
      <c r="D1069">
        <v>1</v>
      </c>
      <c r="E1069" s="7">
        <v>40513.53402777778</v>
      </c>
      <c r="F1069">
        <v>1.25</v>
      </c>
      <c r="G1069" s="8">
        <v>15012</v>
      </c>
      <c r="H1069" t="s">
        <v>10</v>
      </c>
    </row>
    <row r="1070" spans="1:8" x14ac:dyDescent="0.25">
      <c r="A1070" s="5">
        <v>536522</v>
      </c>
      <c r="B1070" s="6">
        <v>22481</v>
      </c>
      <c r="C1070" t="s">
        <v>713</v>
      </c>
      <c r="D1070">
        <v>3</v>
      </c>
      <c r="E1070" s="7">
        <v>40513.53402777778</v>
      </c>
      <c r="F1070">
        <v>1.25</v>
      </c>
      <c r="G1070" s="8">
        <v>15012</v>
      </c>
      <c r="H1070" t="s">
        <v>10</v>
      </c>
    </row>
    <row r="1071" spans="1:8" x14ac:dyDescent="0.25">
      <c r="A1071" s="5">
        <v>536522</v>
      </c>
      <c r="B1071" s="6" t="s">
        <v>172</v>
      </c>
      <c r="C1071" t="s">
        <v>173</v>
      </c>
      <c r="D1071">
        <v>1</v>
      </c>
      <c r="E1071" s="7">
        <v>40513.53402777778</v>
      </c>
      <c r="F1071">
        <v>1.95</v>
      </c>
      <c r="G1071" s="8">
        <v>15012</v>
      </c>
      <c r="H1071" t="s">
        <v>10</v>
      </c>
    </row>
    <row r="1072" spans="1:8" x14ac:dyDescent="0.25">
      <c r="A1072" s="5">
        <v>536522</v>
      </c>
      <c r="B1072" s="6">
        <v>21931</v>
      </c>
      <c r="C1072" t="s">
        <v>98</v>
      </c>
      <c r="D1072">
        <v>1</v>
      </c>
      <c r="E1072" s="7">
        <v>40513.53402777778</v>
      </c>
      <c r="F1072">
        <v>1.95</v>
      </c>
      <c r="G1072" s="8">
        <v>15012</v>
      </c>
      <c r="H1072" t="s">
        <v>10</v>
      </c>
    </row>
    <row r="1073" spans="1:8" x14ac:dyDescent="0.25">
      <c r="A1073" s="5">
        <v>536523</v>
      </c>
      <c r="B1073" s="6">
        <v>22943</v>
      </c>
      <c r="C1073" t="s">
        <v>714</v>
      </c>
      <c r="D1073">
        <v>6</v>
      </c>
      <c r="E1073" s="7">
        <v>40513.534722222219</v>
      </c>
      <c r="F1073">
        <v>4.95</v>
      </c>
      <c r="G1073" s="8">
        <v>12868</v>
      </c>
      <c r="H1073" t="s">
        <v>10</v>
      </c>
    </row>
    <row r="1074" spans="1:8" x14ac:dyDescent="0.25">
      <c r="A1074" s="5">
        <v>536523</v>
      </c>
      <c r="B1074" s="6">
        <v>22468</v>
      </c>
      <c r="C1074" t="s">
        <v>253</v>
      </c>
      <c r="D1074">
        <v>2</v>
      </c>
      <c r="E1074" s="7">
        <v>40513.534722222219</v>
      </c>
      <c r="F1074">
        <v>6.75</v>
      </c>
      <c r="G1074" s="8">
        <v>12868</v>
      </c>
      <c r="H1074" t="s">
        <v>10</v>
      </c>
    </row>
    <row r="1075" spans="1:8" x14ac:dyDescent="0.25">
      <c r="A1075" s="5">
        <v>536523</v>
      </c>
      <c r="B1075" s="6">
        <v>22149</v>
      </c>
      <c r="C1075" t="s">
        <v>469</v>
      </c>
      <c r="D1075">
        <v>6</v>
      </c>
      <c r="E1075" s="7">
        <v>40513.534722222219</v>
      </c>
      <c r="F1075">
        <v>2.1</v>
      </c>
      <c r="G1075" s="8">
        <v>12868</v>
      </c>
      <c r="H1075" t="s">
        <v>10</v>
      </c>
    </row>
    <row r="1076" spans="1:8" x14ac:dyDescent="0.25">
      <c r="A1076" s="5">
        <v>536523</v>
      </c>
      <c r="B1076" s="6">
        <v>21485</v>
      </c>
      <c r="C1076" t="s">
        <v>214</v>
      </c>
      <c r="D1076">
        <v>3</v>
      </c>
      <c r="E1076" s="7">
        <v>40513.534722222219</v>
      </c>
      <c r="F1076">
        <v>4.95</v>
      </c>
      <c r="G1076" s="8">
        <v>12868</v>
      </c>
      <c r="H1076" t="s">
        <v>10</v>
      </c>
    </row>
    <row r="1077" spans="1:8" x14ac:dyDescent="0.25">
      <c r="A1077" s="5">
        <v>536523</v>
      </c>
      <c r="B1077" s="6">
        <v>21259</v>
      </c>
      <c r="C1077" t="s">
        <v>547</v>
      </c>
      <c r="D1077">
        <v>2</v>
      </c>
      <c r="E1077" s="7">
        <v>40513.534722222219</v>
      </c>
      <c r="F1077">
        <v>5.95</v>
      </c>
      <c r="G1077" s="8">
        <v>12868</v>
      </c>
      <c r="H1077" t="s">
        <v>10</v>
      </c>
    </row>
    <row r="1078" spans="1:8" x14ac:dyDescent="0.25">
      <c r="A1078" s="5">
        <v>536523</v>
      </c>
      <c r="B1078" s="6">
        <v>22969</v>
      </c>
      <c r="C1078" t="s">
        <v>183</v>
      </c>
      <c r="D1078">
        <v>12</v>
      </c>
      <c r="E1078" s="7">
        <v>40513.534722222219</v>
      </c>
      <c r="F1078">
        <v>1.45</v>
      </c>
      <c r="G1078" s="8">
        <v>12868</v>
      </c>
      <c r="H1078" t="s">
        <v>10</v>
      </c>
    </row>
    <row r="1079" spans="1:8" x14ac:dyDescent="0.25">
      <c r="A1079" s="5">
        <v>536523</v>
      </c>
      <c r="B1079" s="6">
        <v>22699</v>
      </c>
      <c r="C1079" t="s">
        <v>715</v>
      </c>
      <c r="D1079">
        <v>6</v>
      </c>
      <c r="E1079" s="7">
        <v>40513.534722222219</v>
      </c>
      <c r="F1079">
        <v>2.95</v>
      </c>
      <c r="G1079" s="8">
        <v>12868</v>
      </c>
      <c r="H1079" t="s">
        <v>10</v>
      </c>
    </row>
    <row r="1080" spans="1:8" x14ac:dyDescent="0.25">
      <c r="A1080" s="5">
        <v>536523</v>
      </c>
      <c r="B1080" s="6">
        <v>22217</v>
      </c>
      <c r="C1080" t="s">
        <v>716</v>
      </c>
      <c r="D1080">
        <v>12</v>
      </c>
      <c r="E1080" s="7">
        <v>40513.534722222219</v>
      </c>
      <c r="F1080">
        <v>1.25</v>
      </c>
      <c r="G1080" s="8">
        <v>12868</v>
      </c>
      <c r="H1080" t="s">
        <v>10</v>
      </c>
    </row>
    <row r="1081" spans="1:8" x14ac:dyDescent="0.25">
      <c r="A1081" s="5">
        <v>536523</v>
      </c>
      <c r="B1081" s="6">
        <v>22227</v>
      </c>
      <c r="C1081" t="s">
        <v>717</v>
      </c>
      <c r="D1081">
        <v>24</v>
      </c>
      <c r="E1081" s="7">
        <v>40513.534722222219</v>
      </c>
      <c r="F1081">
        <v>0.65</v>
      </c>
      <c r="G1081" s="8">
        <v>12868</v>
      </c>
      <c r="H1081" t="s">
        <v>10</v>
      </c>
    </row>
    <row r="1082" spans="1:8" x14ac:dyDescent="0.25">
      <c r="A1082" s="5">
        <v>536523</v>
      </c>
      <c r="B1082" s="6">
        <v>22219</v>
      </c>
      <c r="C1082" t="s">
        <v>368</v>
      </c>
      <c r="D1082">
        <v>12</v>
      </c>
      <c r="E1082" s="7">
        <v>40513.534722222219</v>
      </c>
      <c r="F1082">
        <v>0.85</v>
      </c>
      <c r="G1082" s="8">
        <v>12868</v>
      </c>
      <c r="H1082" t="s">
        <v>10</v>
      </c>
    </row>
    <row r="1083" spans="1:8" x14ac:dyDescent="0.25">
      <c r="A1083" s="5">
        <v>536523</v>
      </c>
      <c r="B1083" s="6">
        <v>22111</v>
      </c>
      <c r="C1083" t="s">
        <v>261</v>
      </c>
      <c r="D1083">
        <v>3</v>
      </c>
      <c r="E1083" s="7">
        <v>40513.534722222219</v>
      </c>
      <c r="F1083">
        <v>4.95</v>
      </c>
      <c r="G1083" s="8">
        <v>12868</v>
      </c>
      <c r="H1083" t="s">
        <v>10</v>
      </c>
    </row>
    <row r="1084" spans="1:8" x14ac:dyDescent="0.25">
      <c r="A1084" s="5">
        <v>536523</v>
      </c>
      <c r="B1084" s="6">
        <v>22294</v>
      </c>
      <c r="C1084" t="s">
        <v>526</v>
      </c>
      <c r="D1084">
        <v>24</v>
      </c>
      <c r="E1084" s="7">
        <v>40513.534722222219</v>
      </c>
      <c r="F1084">
        <v>1.25</v>
      </c>
      <c r="G1084" s="8">
        <v>12868</v>
      </c>
      <c r="H1084" t="s">
        <v>10</v>
      </c>
    </row>
    <row r="1085" spans="1:8" x14ac:dyDescent="0.25">
      <c r="A1085" s="5">
        <v>536524</v>
      </c>
      <c r="B1085" s="6">
        <v>21111</v>
      </c>
      <c r="C1085" t="s">
        <v>684</v>
      </c>
      <c r="D1085">
        <v>6</v>
      </c>
      <c r="E1085" s="7">
        <v>40513.535416666666</v>
      </c>
      <c r="F1085">
        <v>2.95</v>
      </c>
      <c r="G1085" s="8">
        <v>17572</v>
      </c>
      <c r="H1085" t="s">
        <v>10</v>
      </c>
    </row>
    <row r="1086" spans="1:8" x14ac:dyDescent="0.25">
      <c r="A1086" s="5">
        <v>536524</v>
      </c>
      <c r="B1086" s="6">
        <v>21106</v>
      </c>
      <c r="C1086" t="s">
        <v>718</v>
      </c>
      <c r="D1086">
        <v>6</v>
      </c>
      <c r="E1086" s="7">
        <v>40513.535416666666</v>
      </c>
      <c r="F1086">
        <v>2.95</v>
      </c>
      <c r="G1086" s="8">
        <v>17572</v>
      </c>
      <c r="H1086" t="s">
        <v>10</v>
      </c>
    </row>
    <row r="1087" spans="1:8" x14ac:dyDescent="0.25">
      <c r="A1087" s="5">
        <v>536524</v>
      </c>
      <c r="B1087" s="6">
        <v>21107</v>
      </c>
      <c r="C1087" t="s">
        <v>719</v>
      </c>
      <c r="D1087">
        <v>6</v>
      </c>
      <c r="E1087" s="7">
        <v>40513.535416666666</v>
      </c>
      <c r="F1087">
        <v>2.95</v>
      </c>
      <c r="G1087" s="8">
        <v>17572</v>
      </c>
      <c r="H1087" t="s">
        <v>10</v>
      </c>
    </row>
    <row r="1088" spans="1:8" x14ac:dyDescent="0.25">
      <c r="A1088" s="5">
        <v>536524</v>
      </c>
      <c r="B1088" s="6">
        <v>22697</v>
      </c>
      <c r="C1088" t="s">
        <v>720</v>
      </c>
      <c r="D1088">
        <v>6</v>
      </c>
      <c r="E1088" s="7">
        <v>40513.535416666666</v>
      </c>
      <c r="F1088">
        <v>2.95</v>
      </c>
      <c r="G1088" s="8">
        <v>17572</v>
      </c>
      <c r="H1088" t="s">
        <v>10</v>
      </c>
    </row>
    <row r="1089" spans="1:8" x14ac:dyDescent="0.25">
      <c r="A1089" s="5">
        <v>536525</v>
      </c>
      <c r="B1089" s="6">
        <v>21826</v>
      </c>
      <c r="C1089" t="s">
        <v>721</v>
      </c>
      <c r="D1089">
        <v>2</v>
      </c>
      <c r="E1089" s="7">
        <v>40513.537499999999</v>
      </c>
      <c r="F1089">
        <v>1.25</v>
      </c>
      <c r="G1089" s="8">
        <v>14078</v>
      </c>
      <c r="H1089" t="s">
        <v>10</v>
      </c>
    </row>
    <row r="1090" spans="1:8" x14ac:dyDescent="0.25">
      <c r="A1090" s="5">
        <v>536525</v>
      </c>
      <c r="B1090" s="6">
        <v>21791</v>
      </c>
      <c r="C1090" t="s">
        <v>46</v>
      </c>
      <c r="D1090">
        <v>1</v>
      </c>
      <c r="E1090" s="7">
        <v>40513.537499999999</v>
      </c>
      <c r="F1090">
        <v>1.25</v>
      </c>
      <c r="G1090" s="8">
        <v>14078</v>
      </c>
      <c r="H1090" t="s">
        <v>10</v>
      </c>
    </row>
    <row r="1091" spans="1:8" x14ac:dyDescent="0.25">
      <c r="A1091" s="5">
        <v>536525</v>
      </c>
      <c r="B1091" s="6">
        <v>22548</v>
      </c>
      <c r="C1091" t="s">
        <v>722</v>
      </c>
      <c r="D1091">
        <v>1</v>
      </c>
      <c r="E1091" s="7">
        <v>40513.537499999999</v>
      </c>
      <c r="F1091">
        <v>1.25</v>
      </c>
      <c r="G1091" s="8">
        <v>14078</v>
      </c>
      <c r="H1091" t="s">
        <v>10</v>
      </c>
    </row>
    <row r="1092" spans="1:8" x14ac:dyDescent="0.25">
      <c r="A1092" s="5">
        <v>536525</v>
      </c>
      <c r="B1092" s="6">
        <v>22149</v>
      </c>
      <c r="C1092" t="s">
        <v>469</v>
      </c>
      <c r="D1092">
        <v>1</v>
      </c>
      <c r="E1092" s="7">
        <v>40513.537499999999</v>
      </c>
      <c r="F1092">
        <v>2.1</v>
      </c>
      <c r="G1092" s="8">
        <v>14078</v>
      </c>
      <c r="H1092" t="s">
        <v>10</v>
      </c>
    </row>
    <row r="1093" spans="1:8" x14ac:dyDescent="0.25">
      <c r="A1093" s="5">
        <v>536525</v>
      </c>
      <c r="B1093" s="6" t="s">
        <v>723</v>
      </c>
      <c r="C1093" t="s">
        <v>724</v>
      </c>
      <c r="D1093">
        <v>2</v>
      </c>
      <c r="E1093" s="7">
        <v>40513.537499999999</v>
      </c>
      <c r="F1093">
        <v>0.42</v>
      </c>
      <c r="G1093" s="8">
        <v>14078</v>
      </c>
      <c r="H1093" t="s">
        <v>10</v>
      </c>
    </row>
    <row r="1094" spans="1:8" x14ac:dyDescent="0.25">
      <c r="A1094" s="5">
        <v>536525</v>
      </c>
      <c r="B1094" s="6">
        <v>22423</v>
      </c>
      <c r="C1094" t="s">
        <v>611</v>
      </c>
      <c r="D1094">
        <v>2</v>
      </c>
      <c r="E1094" s="7">
        <v>40513.537499999999</v>
      </c>
      <c r="F1094">
        <v>12.75</v>
      </c>
      <c r="G1094" s="8">
        <v>14078</v>
      </c>
      <c r="H1094" t="s">
        <v>10</v>
      </c>
    </row>
    <row r="1095" spans="1:8" x14ac:dyDescent="0.25">
      <c r="A1095" s="5">
        <v>536525</v>
      </c>
      <c r="B1095" s="6">
        <v>22429</v>
      </c>
      <c r="C1095" t="s">
        <v>725</v>
      </c>
      <c r="D1095">
        <v>1</v>
      </c>
      <c r="E1095" s="7">
        <v>40513.537499999999</v>
      </c>
      <c r="F1095">
        <v>4.25</v>
      </c>
      <c r="G1095" s="8">
        <v>14078</v>
      </c>
      <c r="H1095" t="s">
        <v>10</v>
      </c>
    </row>
    <row r="1096" spans="1:8" x14ac:dyDescent="0.25">
      <c r="A1096" s="5">
        <v>536525</v>
      </c>
      <c r="B1096" s="6">
        <v>22428</v>
      </c>
      <c r="C1096" t="s">
        <v>164</v>
      </c>
      <c r="D1096">
        <v>1</v>
      </c>
      <c r="E1096" s="7">
        <v>40513.537499999999</v>
      </c>
      <c r="F1096">
        <v>6.95</v>
      </c>
      <c r="G1096" s="8">
        <v>14078</v>
      </c>
      <c r="H1096" t="s">
        <v>10</v>
      </c>
    </row>
    <row r="1097" spans="1:8" x14ac:dyDescent="0.25">
      <c r="A1097" s="5">
        <v>536525</v>
      </c>
      <c r="B1097" s="6">
        <v>20974</v>
      </c>
      <c r="C1097" t="s">
        <v>726</v>
      </c>
      <c r="D1097">
        <v>3</v>
      </c>
      <c r="E1097" s="7">
        <v>40513.537499999999</v>
      </c>
      <c r="F1097">
        <v>0.65</v>
      </c>
      <c r="G1097" s="8">
        <v>14078</v>
      </c>
      <c r="H1097" t="s">
        <v>10</v>
      </c>
    </row>
    <row r="1098" spans="1:8" x14ac:dyDescent="0.25">
      <c r="A1098" s="5">
        <v>536525</v>
      </c>
      <c r="B1098" s="6">
        <v>20973</v>
      </c>
      <c r="C1098" t="s">
        <v>727</v>
      </c>
      <c r="D1098">
        <v>2</v>
      </c>
      <c r="E1098" s="7">
        <v>40513.537499999999</v>
      </c>
      <c r="F1098">
        <v>0.65</v>
      </c>
      <c r="G1098" s="8">
        <v>14078</v>
      </c>
      <c r="H1098" t="s">
        <v>10</v>
      </c>
    </row>
    <row r="1099" spans="1:8" x14ac:dyDescent="0.25">
      <c r="A1099" s="5">
        <v>536525</v>
      </c>
      <c r="B1099" s="6" t="s">
        <v>728</v>
      </c>
      <c r="C1099" t="s">
        <v>729</v>
      </c>
      <c r="D1099">
        <v>1</v>
      </c>
      <c r="E1099" s="7">
        <v>40513.537499999999</v>
      </c>
      <c r="F1099">
        <v>2.95</v>
      </c>
      <c r="G1099" s="8">
        <v>14078</v>
      </c>
      <c r="H1099" t="s">
        <v>10</v>
      </c>
    </row>
    <row r="1100" spans="1:8" x14ac:dyDescent="0.25">
      <c r="A1100" s="5">
        <v>536525</v>
      </c>
      <c r="B1100" s="6">
        <v>21324</v>
      </c>
      <c r="C1100" t="s">
        <v>156</v>
      </c>
      <c r="D1100">
        <v>2</v>
      </c>
      <c r="E1100" s="7">
        <v>40513.537499999999</v>
      </c>
      <c r="F1100">
        <v>2.95</v>
      </c>
      <c r="G1100" s="8">
        <v>14078</v>
      </c>
      <c r="H1100" t="s">
        <v>10</v>
      </c>
    </row>
    <row r="1101" spans="1:8" x14ac:dyDescent="0.25">
      <c r="A1101" s="5">
        <v>536525</v>
      </c>
      <c r="B1101" s="6">
        <v>20750</v>
      </c>
      <c r="C1101" t="s">
        <v>455</v>
      </c>
      <c r="D1101">
        <v>10</v>
      </c>
      <c r="E1101" s="7">
        <v>40513.537499999999</v>
      </c>
      <c r="F1101">
        <v>7.95</v>
      </c>
      <c r="G1101" s="8">
        <v>14078</v>
      </c>
      <c r="H1101" t="s">
        <v>10</v>
      </c>
    </row>
    <row r="1102" spans="1:8" x14ac:dyDescent="0.25">
      <c r="A1102" s="5">
        <v>536526</v>
      </c>
      <c r="B1102" s="6">
        <v>21135</v>
      </c>
      <c r="C1102" t="s">
        <v>730</v>
      </c>
      <c r="D1102">
        <v>16</v>
      </c>
      <c r="E1102" s="7">
        <v>40513.540277777778</v>
      </c>
      <c r="F1102">
        <v>1.69</v>
      </c>
      <c r="G1102" s="8">
        <v>14001</v>
      </c>
      <c r="H1102" t="s">
        <v>10</v>
      </c>
    </row>
    <row r="1103" spans="1:8" x14ac:dyDescent="0.25">
      <c r="A1103" s="5">
        <v>536526</v>
      </c>
      <c r="B1103" s="6">
        <v>22173</v>
      </c>
      <c r="C1103" t="s">
        <v>731</v>
      </c>
      <c r="D1103">
        <v>16</v>
      </c>
      <c r="E1103" s="7">
        <v>40513.540277777778</v>
      </c>
      <c r="F1103">
        <v>2.95</v>
      </c>
      <c r="G1103" s="8">
        <v>14001</v>
      </c>
      <c r="H1103" t="s">
        <v>10</v>
      </c>
    </row>
    <row r="1104" spans="1:8" x14ac:dyDescent="0.25">
      <c r="A1104" s="5">
        <v>536526</v>
      </c>
      <c r="B1104" s="6">
        <v>22626</v>
      </c>
      <c r="C1104" t="s">
        <v>732</v>
      </c>
      <c r="D1104">
        <v>2</v>
      </c>
      <c r="E1104" s="7">
        <v>40513.540277777778</v>
      </c>
      <c r="F1104">
        <v>8.5</v>
      </c>
      <c r="G1104" s="8">
        <v>14001</v>
      </c>
      <c r="H1104" t="s">
        <v>10</v>
      </c>
    </row>
    <row r="1105" spans="1:8" x14ac:dyDescent="0.25">
      <c r="A1105" s="5">
        <v>536526</v>
      </c>
      <c r="B1105" s="6">
        <v>22625</v>
      </c>
      <c r="C1105" t="s">
        <v>733</v>
      </c>
      <c r="D1105">
        <v>6</v>
      </c>
      <c r="E1105" s="7">
        <v>40513.540277777778</v>
      </c>
      <c r="F1105">
        <v>8.5</v>
      </c>
      <c r="G1105" s="8">
        <v>14001</v>
      </c>
      <c r="H1105" t="s">
        <v>10</v>
      </c>
    </row>
    <row r="1106" spans="1:8" x14ac:dyDescent="0.25">
      <c r="A1106" s="5">
        <v>536526</v>
      </c>
      <c r="B1106" s="6">
        <v>22624</v>
      </c>
      <c r="C1106" t="s">
        <v>734</v>
      </c>
      <c r="D1106">
        <v>6</v>
      </c>
      <c r="E1106" s="7">
        <v>40513.540277777778</v>
      </c>
      <c r="F1106">
        <v>8.5</v>
      </c>
      <c r="G1106" s="8">
        <v>14001</v>
      </c>
      <c r="H1106" t="s">
        <v>10</v>
      </c>
    </row>
    <row r="1107" spans="1:8" x14ac:dyDescent="0.25">
      <c r="A1107" s="5">
        <v>536526</v>
      </c>
      <c r="B1107" s="6">
        <v>21929</v>
      </c>
      <c r="C1107" t="s">
        <v>99</v>
      </c>
      <c r="D1107">
        <v>20</v>
      </c>
      <c r="E1107" s="7">
        <v>40513.540277777778</v>
      </c>
      <c r="F1107">
        <v>1.95</v>
      </c>
      <c r="G1107" s="8">
        <v>14001</v>
      </c>
      <c r="H1107" t="s">
        <v>10</v>
      </c>
    </row>
    <row r="1108" spans="1:8" x14ac:dyDescent="0.25">
      <c r="A1108" s="5">
        <v>536526</v>
      </c>
      <c r="B1108" s="6" t="s">
        <v>172</v>
      </c>
      <c r="C1108" t="s">
        <v>173</v>
      </c>
      <c r="D1108">
        <v>10</v>
      </c>
      <c r="E1108" s="7">
        <v>40513.540277777778</v>
      </c>
      <c r="F1108">
        <v>1.95</v>
      </c>
      <c r="G1108" s="8">
        <v>14001</v>
      </c>
      <c r="H1108" t="s">
        <v>10</v>
      </c>
    </row>
    <row r="1109" spans="1:8" x14ac:dyDescent="0.25">
      <c r="A1109" s="5">
        <v>536526</v>
      </c>
      <c r="B1109" s="6">
        <v>22411</v>
      </c>
      <c r="C1109" t="s">
        <v>103</v>
      </c>
      <c r="D1109">
        <v>10</v>
      </c>
      <c r="E1109" s="7">
        <v>40513.540277777778</v>
      </c>
      <c r="F1109">
        <v>1.95</v>
      </c>
      <c r="G1109" s="8">
        <v>14001</v>
      </c>
      <c r="H1109" t="s">
        <v>10</v>
      </c>
    </row>
    <row r="1110" spans="1:8" x14ac:dyDescent="0.25">
      <c r="A1110" s="5">
        <v>536526</v>
      </c>
      <c r="B1110" s="6">
        <v>22113</v>
      </c>
      <c r="C1110" t="s">
        <v>506</v>
      </c>
      <c r="D1110">
        <v>8</v>
      </c>
      <c r="E1110" s="7">
        <v>40513.540277777778</v>
      </c>
      <c r="F1110">
        <v>3.75</v>
      </c>
      <c r="G1110" s="8">
        <v>14001</v>
      </c>
      <c r="H1110" t="s">
        <v>10</v>
      </c>
    </row>
    <row r="1111" spans="1:8" x14ac:dyDescent="0.25">
      <c r="A1111" s="5">
        <v>536527</v>
      </c>
      <c r="B1111" s="6">
        <v>22809</v>
      </c>
      <c r="C1111" t="s">
        <v>296</v>
      </c>
      <c r="D1111">
        <v>6</v>
      </c>
      <c r="E1111" s="7">
        <v>40513.544444444444</v>
      </c>
      <c r="F1111">
        <v>2.95</v>
      </c>
      <c r="G1111" s="8">
        <v>12662</v>
      </c>
      <c r="H1111" t="s">
        <v>735</v>
      </c>
    </row>
    <row r="1112" spans="1:8" x14ac:dyDescent="0.25">
      <c r="A1112" s="5">
        <v>536527</v>
      </c>
      <c r="B1112" s="6">
        <v>84347</v>
      </c>
      <c r="C1112" t="s">
        <v>377</v>
      </c>
      <c r="D1112">
        <v>6</v>
      </c>
      <c r="E1112" s="7">
        <v>40513.544444444444</v>
      </c>
      <c r="F1112">
        <v>2.5499999999999998</v>
      </c>
      <c r="G1112" s="8">
        <v>12662</v>
      </c>
      <c r="H1112" t="s">
        <v>735</v>
      </c>
    </row>
    <row r="1113" spans="1:8" x14ac:dyDescent="0.25">
      <c r="A1113" s="5">
        <v>536527</v>
      </c>
      <c r="B1113" s="6">
        <v>84945</v>
      </c>
      <c r="C1113" t="s">
        <v>736</v>
      </c>
      <c r="D1113">
        <v>12</v>
      </c>
      <c r="E1113" s="7">
        <v>40513.544444444444</v>
      </c>
      <c r="F1113">
        <v>0.85</v>
      </c>
      <c r="G1113" s="8">
        <v>12662</v>
      </c>
      <c r="H1113" t="s">
        <v>735</v>
      </c>
    </row>
    <row r="1114" spans="1:8" x14ac:dyDescent="0.25">
      <c r="A1114" s="5">
        <v>536527</v>
      </c>
      <c r="B1114" s="6">
        <v>22242</v>
      </c>
      <c r="C1114" t="s">
        <v>186</v>
      </c>
      <c r="D1114">
        <v>12</v>
      </c>
      <c r="E1114" s="7">
        <v>40513.544444444444</v>
      </c>
      <c r="F1114">
        <v>1.65</v>
      </c>
      <c r="G1114" s="8">
        <v>12662</v>
      </c>
      <c r="H1114" t="s">
        <v>735</v>
      </c>
    </row>
    <row r="1115" spans="1:8" x14ac:dyDescent="0.25">
      <c r="A1115" s="5">
        <v>536527</v>
      </c>
      <c r="B1115" s="6">
        <v>22244</v>
      </c>
      <c r="C1115" t="s">
        <v>737</v>
      </c>
      <c r="D1115">
        <v>12</v>
      </c>
      <c r="E1115" s="7">
        <v>40513.544444444444</v>
      </c>
      <c r="F1115">
        <v>1.95</v>
      </c>
      <c r="G1115" s="8">
        <v>12662</v>
      </c>
      <c r="H1115" t="s">
        <v>735</v>
      </c>
    </row>
    <row r="1116" spans="1:8" x14ac:dyDescent="0.25">
      <c r="A1116" s="5">
        <v>536527</v>
      </c>
      <c r="B1116" s="6">
        <v>22243</v>
      </c>
      <c r="C1116" t="s">
        <v>436</v>
      </c>
      <c r="D1116">
        <v>12</v>
      </c>
      <c r="E1116" s="7">
        <v>40513.544444444444</v>
      </c>
      <c r="F1116">
        <v>1.65</v>
      </c>
      <c r="G1116" s="8">
        <v>12662</v>
      </c>
      <c r="H1116" t="s">
        <v>735</v>
      </c>
    </row>
    <row r="1117" spans="1:8" x14ac:dyDescent="0.25">
      <c r="A1117" s="5">
        <v>536527</v>
      </c>
      <c r="B1117" s="6">
        <v>47421</v>
      </c>
      <c r="C1117" t="s">
        <v>738</v>
      </c>
      <c r="D1117">
        <v>24</v>
      </c>
      <c r="E1117" s="7">
        <v>40513.544444444444</v>
      </c>
      <c r="F1117">
        <v>0.42</v>
      </c>
      <c r="G1117" s="8">
        <v>12662</v>
      </c>
      <c r="H1117" t="s">
        <v>735</v>
      </c>
    </row>
    <row r="1118" spans="1:8" x14ac:dyDescent="0.25">
      <c r="A1118" s="5">
        <v>536527</v>
      </c>
      <c r="B1118" s="6">
        <v>20712</v>
      </c>
      <c r="C1118" t="s">
        <v>739</v>
      </c>
      <c r="D1118">
        <v>10</v>
      </c>
      <c r="E1118" s="7">
        <v>40513.544444444444</v>
      </c>
      <c r="F1118">
        <v>1.95</v>
      </c>
      <c r="G1118" s="8">
        <v>12662</v>
      </c>
      <c r="H1118" t="s">
        <v>735</v>
      </c>
    </row>
    <row r="1119" spans="1:8" x14ac:dyDescent="0.25">
      <c r="A1119" s="5">
        <v>536527</v>
      </c>
      <c r="B1119" s="6">
        <v>20713</v>
      </c>
      <c r="C1119" t="s">
        <v>414</v>
      </c>
      <c r="D1119">
        <v>10</v>
      </c>
      <c r="E1119" s="7">
        <v>40513.544444444444</v>
      </c>
      <c r="F1119">
        <v>1.95</v>
      </c>
      <c r="G1119" s="8">
        <v>12662</v>
      </c>
      <c r="H1119" t="s">
        <v>735</v>
      </c>
    </row>
    <row r="1120" spans="1:8" x14ac:dyDescent="0.25">
      <c r="A1120" s="5">
        <v>536527</v>
      </c>
      <c r="B1120" s="6">
        <v>22837</v>
      </c>
      <c r="C1120" t="s">
        <v>323</v>
      </c>
      <c r="D1120">
        <v>4</v>
      </c>
      <c r="E1120" s="7">
        <v>40513.544444444444</v>
      </c>
      <c r="F1120">
        <v>4.6500000000000004</v>
      </c>
      <c r="G1120" s="8">
        <v>12662</v>
      </c>
      <c r="H1120" t="s">
        <v>735</v>
      </c>
    </row>
    <row r="1121" spans="1:8" x14ac:dyDescent="0.25">
      <c r="A1121" s="5">
        <v>536527</v>
      </c>
      <c r="B1121" s="6">
        <v>22969</v>
      </c>
      <c r="C1121" t="s">
        <v>183</v>
      </c>
      <c r="D1121">
        <v>12</v>
      </c>
      <c r="E1121" s="7">
        <v>40513.544444444444</v>
      </c>
      <c r="F1121">
        <v>1.45</v>
      </c>
      <c r="G1121" s="8">
        <v>12662</v>
      </c>
      <c r="H1121" t="s">
        <v>735</v>
      </c>
    </row>
    <row r="1122" spans="1:8" x14ac:dyDescent="0.25">
      <c r="A1122" s="5">
        <v>536527</v>
      </c>
      <c r="B1122" s="6">
        <v>22973</v>
      </c>
      <c r="C1122" t="s">
        <v>740</v>
      </c>
      <c r="D1122">
        <v>12</v>
      </c>
      <c r="E1122" s="7">
        <v>40513.544444444444</v>
      </c>
      <c r="F1122">
        <v>1.65</v>
      </c>
      <c r="G1122" s="8">
        <v>12662</v>
      </c>
      <c r="H1122" t="s">
        <v>735</v>
      </c>
    </row>
    <row r="1123" spans="1:8" x14ac:dyDescent="0.25">
      <c r="A1123" s="5">
        <v>536527</v>
      </c>
      <c r="B1123" s="6" t="s">
        <v>741</v>
      </c>
      <c r="C1123" t="s">
        <v>742</v>
      </c>
      <c r="D1123">
        <v>12</v>
      </c>
      <c r="E1123" s="7">
        <v>40513.544444444444</v>
      </c>
      <c r="F1123">
        <v>1.25</v>
      </c>
      <c r="G1123" s="8">
        <v>12662</v>
      </c>
      <c r="H1123" t="s">
        <v>735</v>
      </c>
    </row>
    <row r="1124" spans="1:8" x14ac:dyDescent="0.25">
      <c r="A1124" s="5">
        <v>536527</v>
      </c>
      <c r="B1124" s="6">
        <v>22549</v>
      </c>
      <c r="C1124" t="s">
        <v>267</v>
      </c>
      <c r="D1124">
        <v>12</v>
      </c>
      <c r="E1124" s="7">
        <v>40513.544444444444</v>
      </c>
      <c r="F1124">
        <v>1.45</v>
      </c>
      <c r="G1124" s="8">
        <v>12662</v>
      </c>
      <c r="H1124" t="s">
        <v>735</v>
      </c>
    </row>
    <row r="1125" spans="1:8" x14ac:dyDescent="0.25">
      <c r="A1125" s="5">
        <v>536527</v>
      </c>
      <c r="B1125" s="6" t="s">
        <v>59</v>
      </c>
      <c r="C1125" t="s">
        <v>60</v>
      </c>
      <c r="D1125">
        <v>1</v>
      </c>
      <c r="E1125" s="7">
        <v>40513.544444444444</v>
      </c>
      <c r="F1125">
        <v>18</v>
      </c>
      <c r="G1125" s="8">
        <v>12662</v>
      </c>
      <c r="H1125" t="s">
        <v>735</v>
      </c>
    </row>
    <row r="1126" spans="1:8" x14ac:dyDescent="0.25">
      <c r="A1126" s="5">
        <v>536528</v>
      </c>
      <c r="B1126" s="6">
        <v>22815</v>
      </c>
      <c r="C1126" t="s">
        <v>743</v>
      </c>
      <c r="D1126">
        <v>12</v>
      </c>
      <c r="E1126" s="7">
        <v>40513.553472222222</v>
      </c>
      <c r="F1126">
        <v>0.42</v>
      </c>
      <c r="G1126" s="8">
        <v>15525</v>
      </c>
      <c r="H1126" t="s">
        <v>10</v>
      </c>
    </row>
    <row r="1127" spans="1:8" x14ac:dyDescent="0.25">
      <c r="A1127" s="5">
        <v>536528</v>
      </c>
      <c r="B1127" s="6">
        <v>22865</v>
      </c>
      <c r="C1127" t="s">
        <v>238</v>
      </c>
      <c r="D1127">
        <v>1</v>
      </c>
      <c r="E1127" s="7">
        <v>40513.553472222222</v>
      </c>
      <c r="F1127">
        <v>2.1</v>
      </c>
      <c r="G1127" s="8">
        <v>15525</v>
      </c>
      <c r="H1127" t="s">
        <v>10</v>
      </c>
    </row>
    <row r="1128" spans="1:8" x14ac:dyDescent="0.25">
      <c r="A1128" s="5">
        <v>536528</v>
      </c>
      <c r="B1128" s="6">
        <v>22585</v>
      </c>
      <c r="C1128" t="s">
        <v>511</v>
      </c>
      <c r="D1128">
        <v>6</v>
      </c>
      <c r="E1128" s="7">
        <v>40513.553472222222</v>
      </c>
      <c r="F1128">
        <v>1.25</v>
      </c>
      <c r="G1128" s="8">
        <v>15525</v>
      </c>
      <c r="H1128" t="s">
        <v>10</v>
      </c>
    </row>
    <row r="1129" spans="1:8" x14ac:dyDescent="0.25">
      <c r="A1129" s="5">
        <v>536528</v>
      </c>
      <c r="B1129" s="6">
        <v>21587</v>
      </c>
      <c r="C1129" t="s">
        <v>307</v>
      </c>
      <c r="D1129">
        <v>1</v>
      </c>
      <c r="E1129" s="7">
        <v>40513.553472222222</v>
      </c>
      <c r="F1129">
        <v>2.5499999999999998</v>
      </c>
      <c r="G1129" s="8">
        <v>15525</v>
      </c>
      <c r="H1129" t="s">
        <v>10</v>
      </c>
    </row>
    <row r="1130" spans="1:8" x14ac:dyDescent="0.25">
      <c r="A1130" s="5">
        <v>536528</v>
      </c>
      <c r="B1130" s="6" t="s">
        <v>679</v>
      </c>
      <c r="C1130" t="s">
        <v>680</v>
      </c>
      <c r="D1130">
        <v>1</v>
      </c>
      <c r="E1130" s="7">
        <v>40513.553472222222</v>
      </c>
      <c r="F1130">
        <v>1.45</v>
      </c>
      <c r="G1130" s="8">
        <v>15525</v>
      </c>
      <c r="H1130" t="s">
        <v>10</v>
      </c>
    </row>
    <row r="1131" spans="1:8" x14ac:dyDescent="0.25">
      <c r="A1131" s="5">
        <v>536528</v>
      </c>
      <c r="B1131" s="6" t="s">
        <v>744</v>
      </c>
      <c r="C1131" t="s">
        <v>745</v>
      </c>
      <c r="D1131">
        <v>1</v>
      </c>
      <c r="E1131" s="7">
        <v>40513.553472222222</v>
      </c>
      <c r="F1131">
        <v>1.65</v>
      </c>
      <c r="G1131" s="8">
        <v>15525</v>
      </c>
      <c r="H1131" t="s">
        <v>10</v>
      </c>
    </row>
    <row r="1132" spans="1:8" x14ac:dyDescent="0.25">
      <c r="A1132" s="5">
        <v>536528</v>
      </c>
      <c r="B1132" s="6">
        <v>22813</v>
      </c>
      <c r="C1132" t="s">
        <v>357</v>
      </c>
      <c r="D1132">
        <v>3</v>
      </c>
      <c r="E1132" s="7">
        <v>40513.553472222222</v>
      </c>
      <c r="F1132">
        <v>1.95</v>
      </c>
      <c r="G1132" s="8">
        <v>15525</v>
      </c>
      <c r="H1132" t="s">
        <v>10</v>
      </c>
    </row>
    <row r="1133" spans="1:8" x14ac:dyDescent="0.25">
      <c r="A1133" s="5">
        <v>536528</v>
      </c>
      <c r="B1133" s="6">
        <v>22128</v>
      </c>
      <c r="C1133" t="s">
        <v>232</v>
      </c>
      <c r="D1133">
        <v>6</v>
      </c>
      <c r="E1133" s="7">
        <v>40513.553472222222</v>
      </c>
      <c r="F1133">
        <v>1.25</v>
      </c>
      <c r="G1133" s="8">
        <v>15525</v>
      </c>
      <c r="H1133" t="s">
        <v>10</v>
      </c>
    </row>
    <row r="1134" spans="1:8" x14ac:dyDescent="0.25">
      <c r="A1134" s="5">
        <v>536528</v>
      </c>
      <c r="B1134" s="6">
        <v>22839</v>
      </c>
      <c r="C1134" t="s">
        <v>147</v>
      </c>
      <c r="D1134">
        <v>1</v>
      </c>
      <c r="E1134" s="7">
        <v>40513.553472222222</v>
      </c>
      <c r="F1134">
        <v>14.95</v>
      </c>
      <c r="G1134" s="8">
        <v>15525</v>
      </c>
      <c r="H1134" t="s">
        <v>10</v>
      </c>
    </row>
    <row r="1135" spans="1:8" x14ac:dyDescent="0.25">
      <c r="A1135" s="5">
        <v>536528</v>
      </c>
      <c r="B1135" s="6">
        <v>22584</v>
      </c>
      <c r="C1135" t="s">
        <v>746</v>
      </c>
      <c r="D1135">
        <v>2</v>
      </c>
      <c r="E1135" s="7">
        <v>40513.553472222222</v>
      </c>
      <c r="F1135">
        <v>2.5499999999999998</v>
      </c>
      <c r="G1135" s="8">
        <v>15525</v>
      </c>
      <c r="H1135" t="s">
        <v>10</v>
      </c>
    </row>
    <row r="1136" spans="1:8" x14ac:dyDescent="0.25">
      <c r="A1136" s="5">
        <v>536528</v>
      </c>
      <c r="B1136" s="6">
        <v>22130</v>
      </c>
      <c r="C1136" t="s">
        <v>466</v>
      </c>
      <c r="D1136">
        <v>12</v>
      </c>
      <c r="E1136" s="7">
        <v>40513.553472222222</v>
      </c>
      <c r="F1136">
        <v>0.85</v>
      </c>
      <c r="G1136" s="8">
        <v>15525</v>
      </c>
      <c r="H1136" t="s">
        <v>10</v>
      </c>
    </row>
    <row r="1137" spans="1:8" x14ac:dyDescent="0.25">
      <c r="A1137" s="5">
        <v>536528</v>
      </c>
      <c r="B1137" s="6">
        <v>22938</v>
      </c>
      <c r="C1137" t="s">
        <v>500</v>
      </c>
      <c r="D1137">
        <v>3</v>
      </c>
      <c r="E1137" s="7">
        <v>40513.553472222222</v>
      </c>
      <c r="F1137">
        <v>1.95</v>
      </c>
      <c r="G1137" s="8">
        <v>15525</v>
      </c>
      <c r="H1137" t="s">
        <v>10</v>
      </c>
    </row>
    <row r="1138" spans="1:8" x14ac:dyDescent="0.25">
      <c r="A1138" s="5">
        <v>536528</v>
      </c>
      <c r="B1138" s="6">
        <v>22411</v>
      </c>
      <c r="C1138" t="s">
        <v>103</v>
      </c>
      <c r="D1138">
        <v>1</v>
      </c>
      <c r="E1138" s="7">
        <v>40513.553472222222</v>
      </c>
      <c r="F1138">
        <v>1.95</v>
      </c>
      <c r="G1138" s="8">
        <v>15525</v>
      </c>
      <c r="H1138" t="s">
        <v>10</v>
      </c>
    </row>
    <row r="1139" spans="1:8" x14ac:dyDescent="0.25">
      <c r="A1139" s="5">
        <v>536528</v>
      </c>
      <c r="B1139" s="6">
        <v>21731</v>
      </c>
      <c r="C1139" t="s">
        <v>53</v>
      </c>
      <c r="D1139">
        <v>2</v>
      </c>
      <c r="E1139" s="7">
        <v>40513.553472222222</v>
      </c>
      <c r="F1139">
        <v>1.65</v>
      </c>
      <c r="G1139" s="8">
        <v>15525</v>
      </c>
      <c r="H1139" t="s">
        <v>10</v>
      </c>
    </row>
    <row r="1140" spans="1:8" x14ac:dyDescent="0.25">
      <c r="A1140" s="5">
        <v>536528</v>
      </c>
      <c r="B1140" s="6">
        <v>22616</v>
      </c>
      <c r="C1140" t="s">
        <v>476</v>
      </c>
      <c r="D1140">
        <v>1</v>
      </c>
      <c r="E1140" s="7">
        <v>40513.553472222222</v>
      </c>
      <c r="F1140">
        <v>0.28999999999999998</v>
      </c>
      <c r="G1140" s="8">
        <v>15525</v>
      </c>
      <c r="H1140" t="s">
        <v>10</v>
      </c>
    </row>
    <row r="1141" spans="1:8" x14ac:dyDescent="0.25">
      <c r="A1141" s="5">
        <v>536528</v>
      </c>
      <c r="B1141" s="6">
        <v>22454</v>
      </c>
      <c r="C1141" t="s">
        <v>747</v>
      </c>
      <c r="D1141">
        <v>1</v>
      </c>
      <c r="E1141" s="7">
        <v>40513.553472222222</v>
      </c>
      <c r="F1141">
        <v>2.95</v>
      </c>
      <c r="G1141" s="8">
        <v>15525</v>
      </c>
      <c r="H1141" t="s">
        <v>10</v>
      </c>
    </row>
    <row r="1142" spans="1:8" x14ac:dyDescent="0.25">
      <c r="A1142" s="5">
        <v>536528</v>
      </c>
      <c r="B1142" s="6">
        <v>22865</v>
      </c>
      <c r="C1142" t="s">
        <v>238</v>
      </c>
      <c r="D1142">
        <v>1</v>
      </c>
      <c r="E1142" s="7">
        <v>40513.553472222222</v>
      </c>
      <c r="F1142">
        <v>2.1</v>
      </c>
      <c r="G1142" s="8">
        <v>15525</v>
      </c>
      <c r="H1142" t="s">
        <v>10</v>
      </c>
    </row>
    <row r="1143" spans="1:8" x14ac:dyDescent="0.25">
      <c r="A1143" s="5">
        <v>536528</v>
      </c>
      <c r="B1143" s="6">
        <v>21992</v>
      </c>
      <c r="C1143" t="s">
        <v>574</v>
      </c>
      <c r="D1143">
        <v>1</v>
      </c>
      <c r="E1143" s="7">
        <v>40513.553472222222</v>
      </c>
      <c r="F1143">
        <v>2.95</v>
      </c>
      <c r="G1143" s="8">
        <v>15525</v>
      </c>
      <c r="H1143" t="s">
        <v>10</v>
      </c>
    </row>
    <row r="1144" spans="1:8" x14ac:dyDescent="0.25">
      <c r="A1144" s="5">
        <v>536528</v>
      </c>
      <c r="B1144" s="6">
        <v>22326</v>
      </c>
      <c r="C1144" t="s">
        <v>48</v>
      </c>
      <c r="D1144">
        <v>4</v>
      </c>
      <c r="E1144" s="7">
        <v>40513.553472222222</v>
      </c>
      <c r="F1144">
        <v>2.95</v>
      </c>
      <c r="G1144" s="8">
        <v>15525</v>
      </c>
      <c r="H1144" t="s">
        <v>10</v>
      </c>
    </row>
    <row r="1145" spans="1:8" x14ac:dyDescent="0.25">
      <c r="A1145" s="5">
        <v>536528</v>
      </c>
      <c r="B1145" s="6">
        <v>22082</v>
      </c>
      <c r="C1145" t="s">
        <v>597</v>
      </c>
      <c r="D1145">
        <v>1</v>
      </c>
      <c r="E1145" s="7">
        <v>40513.553472222222</v>
      </c>
      <c r="F1145">
        <v>1.65</v>
      </c>
      <c r="G1145" s="8">
        <v>15525</v>
      </c>
      <c r="H1145" t="s">
        <v>10</v>
      </c>
    </row>
    <row r="1146" spans="1:8" x14ac:dyDescent="0.25">
      <c r="A1146" s="5">
        <v>536528</v>
      </c>
      <c r="B1146" s="6" t="s">
        <v>269</v>
      </c>
      <c r="C1146" t="s">
        <v>270</v>
      </c>
      <c r="D1146">
        <v>1</v>
      </c>
      <c r="E1146" s="7">
        <v>40513.553472222222</v>
      </c>
      <c r="F1146">
        <v>1.25</v>
      </c>
      <c r="G1146" s="8">
        <v>15525</v>
      </c>
      <c r="H1146" t="s">
        <v>10</v>
      </c>
    </row>
    <row r="1147" spans="1:8" x14ac:dyDescent="0.25">
      <c r="A1147" s="5">
        <v>536528</v>
      </c>
      <c r="B1147" s="6">
        <v>22077</v>
      </c>
      <c r="C1147" t="s">
        <v>434</v>
      </c>
      <c r="D1147">
        <v>2</v>
      </c>
      <c r="E1147" s="7">
        <v>40513.553472222222</v>
      </c>
      <c r="F1147">
        <v>1.65</v>
      </c>
      <c r="G1147" s="8">
        <v>15525</v>
      </c>
      <c r="H1147" t="s">
        <v>10</v>
      </c>
    </row>
    <row r="1148" spans="1:8" x14ac:dyDescent="0.25">
      <c r="A1148" s="5">
        <v>536528</v>
      </c>
      <c r="B1148" s="6" t="s">
        <v>167</v>
      </c>
      <c r="C1148" t="s">
        <v>168</v>
      </c>
      <c r="D1148">
        <v>1</v>
      </c>
      <c r="E1148" s="7">
        <v>40513.553472222222</v>
      </c>
      <c r="F1148">
        <v>1.25</v>
      </c>
      <c r="G1148" s="8">
        <v>15525</v>
      </c>
      <c r="H1148" t="s">
        <v>10</v>
      </c>
    </row>
    <row r="1149" spans="1:8" x14ac:dyDescent="0.25">
      <c r="A1149" s="5">
        <v>536528</v>
      </c>
      <c r="B1149" s="6">
        <v>22865</v>
      </c>
      <c r="C1149" t="s">
        <v>238</v>
      </c>
      <c r="D1149">
        <v>2</v>
      </c>
      <c r="E1149" s="7">
        <v>40513.553472222222</v>
      </c>
      <c r="F1149">
        <v>2.1</v>
      </c>
      <c r="G1149" s="8">
        <v>15525</v>
      </c>
      <c r="H1149" t="s">
        <v>10</v>
      </c>
    </row>
    <row r="1150" spans="1:8" x14ac:dyDescent="0.25">
      <c r="A1150" s="5">
        <v>536528</v>
      </c>
      <c r="B1150" s="6">
        <v>22867</v>
      </c>
      <c r="C1150" t="s">
        <v>248</v>
      </c>
      <c r="D1150">
        <v>3</v>
      </c>
      <c r="E1150" s="7">
        <v>40513.553472222222</v>
      </c>
      <c r="F1150">
        <v>2.1</v>
      </c>
      <c r="G1150" s="8">
        <v>15525</v>
      </c>
      <c r="H1150" t="s">
        <v>10</v>
      </c>
    </row>
    <row r="1151" spans="1:8" x14ac:dyDescent="0.25">
      <c r="A1151" s="5">
        <v>536528</v>
      </c>
      <c r="B1151" s="6">
        <v>22910</v>
      </c>
      <c r="C1151" t="s">
        <v>206</v>
      </c>
      <c r="D1151">
        <v>3</v>
      </c>
      <c r="E1151" s="7">
        <v>40513.553472222222</v>
      </c>
      <c r="F1151">
        <v>2.95</v>
      </c>
      <c r="G1151" s="8">
        <v>15525</v>
      </c>
      <c r="H1151" t="s">
        <v>10</v>
      </c>
    </row>
    <row r="1152" spans="1:8" x14ac:dyDescent="0.25">
      <c r="A1152" s="5">
        <v>536528</v>
      </c>
      <c r="B1152" s="6">
        <v>22963</v>
      </c>
      <c r="C1152" t="s">
        <v>202</v>
      </c>
      <c r="D1152">
        <v>2</v>
      </c>
      <c r="E1152" s="7">
        <v>40513.553472222222</v>
      </c>
      <c r="F1152">
        <v>0.85</v>
      </c>
      <c r="G1152" s="8">
        <v>15525</v>
      </c>
      <c r="H1152" t="s">
        <v>10</v>
      </c>
    </row>
    <row r="1153" spans="1:8" x14ac:dyDescent="0.25">
      <c r="A1153" s="5">
        <v>536528</v>
      </c>
      <c r="B1153" s="6">
        <v>22960</v>
      </c>
      <c r="C1153" t="s">
        <v>34</v>
      </c>
      <c r="D1153">
        <v>1</v>
      </c>
      <c r="E1153" s="7">
        <v>40513.553472222222</v>
      </c>
      <c r="F1153">
        <v>4.25</v>
      </c>
      <c r="G1153" s="8">
        <v>15525</v>
      </c>
      <c r="H1153" t="s">
        <v>10</v>
      </c>
    </row>
    <row r="1154" spans="1:8" x14ac:dyDescent="0.25">
      <c r="A1154" s="5">
        <v>536528</v>
      </c>
      <c r="B1154" s="6" t="s">
        <v>748</v>
      </c>
      <c r="C1154" t="s">
        <v>749</v>
      </c>
      <c r="D1154">
        <v>1</v>
      </c>
      <c r="E1154" s="7">
        <v>40513.553472222222</v>
      </c>
      <c r="F1154">
        <v>1.65</v>
      </c>
      <c r="G1154" s="8">
        <v>15525</v>
      </c>
      <c r="H1154" t="s">
        <v>10</v>
      </c>
    </row>
    <row r="1155" spans="1:8" x14ac:dyDescent="0.25">
      <c r="A1155" s="5">
        <v>536528</v>
      </c>
      <c r="B1155" s="6" t="s">
        <v>744</v>
      </c>
      <c r="C1155" t="s">
        <v>745</v>
      </c>
      <c r="D1155">
        <v>1</v>
      </c>
      <c r="E1155" s="7">
        <v>40513.553472222222</v>
      </c>
      <c r="F1155">
        <v>1.65</v>
      </c>
      <c r="G1155" s="8">
        <v>15525</v>
      </c>
      <c r="H1155" t="s">
        <v>10</v>
      </c>
    </row>
    <row r="1156" spans="1:8" x14ac:dyDescent="0.25">
      <c r="A1156" s="5">
        <v>536528</v>
      </c>
      <c r="B1156" s="6">
        <v>22974</v>
      </c>
      <c r="C1156" t="s">
        <v>750</v>
      </c>
      <c r="D1156">
        <v>2</v>
      </c>
      <c r="E1156" s="7">
        <v>40513.553472222222</v>
      </c>
      <c r="F1156">
        <v>1.65</v>
      </c>
      <c r="G1156" s="8">
        <v>15525</v>
      </c>
      <c r="H1156" t="s">
        <v>10</v>
      </c>
    </row>
    <row r="1157" spans="1:8" x14ac:dyDescent="0.25">
      <c r="A1157" s="5">
        <v>536528</v>
      </c>
      <c r="B1157" s="6">
        <v>22423</v>
      </c>
      <c r="C1157" t="s">
        <v>611</v>
      </c>
      <c r="D1157">
        <v>1</v>
      </c>
      <c r="E1157" s="7">
        <v>40513.553472222222</v>
      </c>
      <c r="F1157">
        <v>12.75</v>
      </c>
      <c r="G1157" s="8">
        <v>15525</v>
      </c>
      <c r="H1157" t="s">
        <v>10</v>
      </c>
    </row>
    <row r="1158" spans="1:8" x14ac:dyDescent="0.25">
      <c r="A1158" s="5">
        <v>536528</v>
      </c>
      <c r="B1158" s="6">
        <v>21452</v>
      </c>
      <c r="C1158" t="s">
        <v>751</v>
      </c>
      <c r="D1158">
        <v>2</v>
      </c>
      <c r="E1158" s="7">
        <v>40513.553472222222</v>
      </c>
      <c r="F1158">
        <v>2.95</v>
      </c>
      <c r="G1158" s="8">
        <v>15525</v>
      </c>
      <c r="H1158" t="s">
        <v>10</v>
      </c>
    </row>
    <row r="1159" spans="1:8" x14ac:dyDescent="0.25">
      <c r="A1159" s="5">
        <v>536528</v>
      </c>
      <c r="B1159" s="6">
        <v>22938</v>
      </c>
      <c r="C1159" t="s">
        <v>500</v>
      </c>
      <c r="D1159">
        <v>1</v>
      </c>
      <c r="E1159" s="7">
        <v>40513.553472222222</v>
      </c>
      <c r="F1159">
        <v>1.95</v>
      </c>
      <c r="G1159" s="8">
        <v>15525</v>
      </c>
      <c r="H1159" t="s">
        <v>10</v>
      </c>
    </row>
    <row r="1160" spans="1:8" x14ac:dyDescent="0.25">
      <c r="A1160" s="5">
        <v>536528</v>
      </c>
      <c r="B1160" s="6">
        <v>22812</v>
      </c>
      <c r="C1160" t="s">
        <v>376</v>
      </c>
      <c r="D1160">
        <v>3</v>
      </c>
      <c r="E1160" s="7">
        <v>40513.553472222222</v>
      </c>
      <c r="F1160">
        <v>1.95</v>
      </c>
      <c r="G1160" s="8">
        <v>15525</v>
      </c>
      <c r="H1160" t="s">
        <v>10</v>
      </c>
    </row>
    <row r="1161" spans="1:8" x14ac:dyDescent="0.25">
      <c r="A1161" s="5">
        <v>536528</v>
      </c>
      <c r="B1161" s="6">
        <v>22584</v>
      </c>
      <c r="C1161" t="s">
        <v>746</v>
      </c>
      <c r="D1161">
        <v>2</v>
      </c>
      <c r="E1161" s="7">
        <v>40513.553472222222</v>
      </c>
      <c r="F1161">
        <v>2.5499999999999998</v>
      </c>
      <c r="G1161" s="8">
        <v>15525</v>
      </c>
      <c r="H1161" t="s">
        <v>10</v>
      </c>
    </row>
    <row r="1162" spans="1:8" x14ac:dyDescent="0.25">
      <c r="A1162" s="5">
        <v>536528</v>
      </c>
      <c r="B1162" s="6">
        <v>22744</v>
      </c>
      <c r="C1162" t="s">
        <v>569</v>
      </c>
      <c r="D1162">
        <v>2</v>
      </c>
      <c r="E1162" s="7">
        <v>40513.553472222222</v>
      </c>
      <c r="F1162">
        <v>2.95</v>
      </c>
      <c r="G1162" s="8">
        <v>15525</v>
      </c>
      <c r="H1162" t="s">
        <v>10</v>
      </c>
    </row>
    <row r="1163" spans="1:8" x14ac:dyDescent="0.25">
      <c r="A1163" s="5">
        <v>536528</v>
      </c>
      <c r="B1163" s="6">
        <v>22743</v>
      </c>
      <c r="C1163" t="s">
        <v>752</v>
      </c>
      <c r="D1163">
        <v>1</v>
      </c>
      <c r="E1163" s="7">
        <v>40513.553472222222</v>
      </c>
      <c r="F1163">
        <v>2.95</v>
      </c>
      <c r="G1163" s="8">
        <v>15525</v>
      </c>
      <c r="H1163" t="s">
        <v>10</v>
      </c>
    </row>
    <row r="1164" spans="1:8" x14ac:dyDescent="0.25">
      <c r="A1164" s="5">
        <v>536528</v>
      </c>
      <c r="B1164" s="6">
        <v>22911</v>
      </c>
      <c r="C1164" t="s">
        <v>753</v>
      </c>
      <c r="D1164">
        <v>1</v>
      </c>
      <c r="E1164" s="7">
        <v>40513.553472222222</v>
      </c>
      <c r="F1164">
        <v>2.95</v>
      </c>
      <c r="G1164" s="8">
        <v>15525</v>
      </c>
      <c r="H1164" t="s">
        <v>10</v>
      </c>
    </row>
    <row r="1165" spans="1:8" x14ac:dyDescent="0.25">
      <c r="A1165" s="5">
        <v>536528</v>
      </c>
      <c r="B1165" s="6">
        <v>22585</v>
      </c>
      <c r="C1165" t="s">
        <v>511</v>
      </c>
      <c r="D1165">
        <v>5</v>
      </c>
      <c r="E1165" s="7">
        <v>40513.553472222222</v>
      </c>
      <c r="F1165">
        <v>1.25</v>
      </c>
      <c r="G1165" s="8">
        <v>15525</v>
      </c>
      <c r="H1165" t="s">
        <v>10</v>
      </c>
    </row>
    <row r="1166" spans="1:8" x14ac:dyDescent="0.25">
      <c r="A1166" s="5">
        <v>536528</v>
      </c>
      <c r="B1166" s="6">
        <v>22900</v>
      </c>
      <c r="C1166" t="s">
        <v>54</v>
      </c>
      <c r="D1166">
        <v>1</v>
      </c>
      <c r="E1166" s="7">
        <v>40513.553472222222</v>
      </c>
      <c r="F1166">
        <v>2.95</v>
      </c>
      <c r="G1166" s="8">
        <v>15525</v>
      </c>
      <c r="H1166" t="s">
        <v>10</v>
      </c>
    </row>
    <row r="1167" spans="1:8" x14ac:dyDescent="0.25">
      <c r="A1167" s="5">
        <v>536528</v>
      </c>
      <c r="B1167" s="6">
        <v>22911</v>
      </c>
      <c r="C1167" t="s">
        <v>753</v>
      </c>
      <c r="D1167">
        <v>1</v>
      </c>
      <c r="E1167" s="7">
        <v>40513.553472222222</v>
      </c>
      <c r="F1167">
        <v>2.95</v>
      </c>
      <c r="G1167" s="8">
        <v>15525</v>
      </c>
      <c r="H1167" t="s">
        <v>10</v>
      </c>
    </row>
    <row r="1168" spans="1:8" x14ac:dyDescent="0.25">
      <c r="A1168" s="5">
        <v>536528</v>
      </c>
      <c r="B1168" s="6">
        <v>22743</v>
      </c>
      <c r="C1168" t="s">
        <v>752</v>
      </c>
      <c r="D1168">
        <v>1</v>
      </c>
      <c r="E1168" s="7">
        <v>40513.553472222222</v>
      </c>
      <c r="F1168">
        <v>2.95</v>
      </c>
      <c r="G1168" s="8">
        <v>15525</v>
      </c>
      <c r="H1168" t="s">
        <v>10</v>
      </c>
    </row>
    <row r="1169" spans="1:8" x14ac:dyDescent="0.25">
      <c r="A1169" s="5">
        <v>536528</v>
      </c>
      <c r="B1169" s="6">
        <v>22744</v>
      </c>
      <c r="C1169" t="s">
        <v>569</v>
      </c>
      <c r="D1169">
        <v>2</v>
      </c>
      <c r="E1169" s="7">
        <v>40513.553472222222</v>
      </c>
      <c r="F1169">
        <v>2.95</v>
      </c>
      <c r="G1169" s="8">
        <v>15525</v>
      </c>
      <c r="H1169" t="s">
        <v>10</v>
      </c>
    </row>
    <row r="1170" spans="1:8" x14ac:dyDescent="0.25">
      <c r="A1170" s="5">
        <v>536528</v>
      </c>
      <c r="B1170" s="6">
        <v>22961</v>
      </c>
      <c r="C1170" t="s">
        <v>100</v>
      </c>
      <c r="D1170">
        <v>1</v>
      </c>
      <c r="E1170" s="7">
        <v>40513.553472222222</v>
      </c>
      <c r="F1170">
        <v>1.45</v>
      </c>
      <c r="G1170" s="8">
        <v>15525</v>
      </c>
      <c r="H1170" t="s">
        <v>10</v>
      </c>
    </row>
    <row r="1171" spans="1:8" x14ac:dyDescent="0.25">
      <c r="A1171" s="5">
        <v>536528</v>
      </c>
      <c r="B1171" s="6">
        <v>22411</v>
      </c>
      <c r="C1171" t="s">
        <v>103</v>
      </c>
      <c r="D1171">
        <v>1</v>
      </c>
      <c r="E1171" s="7">
        <v>40513.553472222222</v>
      </c>
      <c r="F1171">
        <v>1.95</v>
      </c>
      <c r="G1171" s="8">
        <v>15525</v>
      </c>
      <c r="H1171" t="s">
        <v>10</v>
      </c>
    </row>
    <row r="1172" spans="1:8" x14ac:dyDescent="0.25">
      <c r="A1172" s="5">
        <v>536528</v>
      </c>
      <c r="B1172" s="6">
        <v>22454</v>
      </c>
      <c r="C1172" t="s">
        <v>747</v>
      </c>
      <c r="D1172">
        <v>2</v>
      </c>
      <c r="E1172" s="7">
        <v>40513.553472222222</v>
      </c>
      <c r="F1172">
        <v>2.95</v>
      </c>
      <c r="G1172" s="8">
        <v>15525</v>
      </c>
      <c r="H1172" t="s">
        <v>10</v>
      </c>
    </row>
    <row r="1173" spans="1:8" x14ac:dyDescent="0.25">
      <c r="A1173" s="5">
        <v>536528</v>
      </c>
      <c r="B1173" s="6">
        <v>22453</v>
      </c>
      <c r="C1173" t="s">
        <v>754</v>
      </c>
      <c r="D1173">
        <v>1</v>
      </c>
      <c r="E1173" s="7">
        <v>40513.553472222222</v>
      </c>
      <c r="F1173">
        <v>2.95</v>
      </c>
      <c r="G1173" s="8">
        <v>15525</v>
      </c>
      <c r="H1173" t="s">
        <v>10</v>
      </c>
    </row>
    <row r="1174" spans="1:8" x14ac:dyDescent="0.25">
      <c r="A1174" s="5">
        <v>536528</v>
      </c>
      <c r="B1174" s="6" t="s">
        <v>679</v>
      </c>
      <c r="C1174" t="s">
        <v>680</v>
      </c>
      <c r="D1174">
        <v>1</v>
      </c>
      <c r="E1174" s="7">
        <v>40513.553472222222</v>
      </c>
      <c r="F1174">
        <v>1.45</v>
      </c>
      <c r="G1174" s="8">
        <v>15525</v>
      </c>
      <c r="H1174" t="s">
        <v>10</v>
      </c>
    </row>
    <row r="1175" spans="1:8" x14ac:dyDescent="0.25">
      <c r="A1175" s="5">
        <v>536528</v>
      </c>
      <c r="B1175" s="6">
        <v>22445</v>
      </c>
      <c r="C1175" t="s">
        <v>755</v>
      </c>
      <c r="D1175">
        <v>4</v>
      </c>
      <c r="E1175" s="7">
        <v>40513.553472222222</v>
      </c>
      <c r="F1175">
        <v>2.95</v>
      </c>
      <c r="G1175" s="8">
        <v>15525</v>
      </c>
      <c r="H1175" t="s">
        <v>10</v>
      </c>
    </row>
    <row r="1176" spans="1:8" x14ac:dyDescent="0.25">
      <c r="A1176" s="5">
        <v>536528</v>
      </c>
      <c r="B1176" s="6">
        <v>22568</v>
      </c>
      <c r="C1176" t="s">
        <v>386</v>
      </c>
      <c r="D1176">
        <v>3</v>
      </c>
      <c r="E1176" s="7">
        <v>40513.553472222222</v>
      </c>
      <c r="F1176">
        <v>3.75</v>
      </c>
      <c r="G1176" s="8">
        <v>15525</v>
      </c>
      <c r="H1176" t="s">
        <v>10</v>
      </c>
    </row>
    <row r="1177" spans="1:8" x14ac:dyDescent="0.25">
      <c r="A1177" s="5">
        <v>536528</v>
      </c>
      <c r="B1177" s="6">
        <v>22570</v>
      </c>
      <c r="C1177" t="s">
        <v>444</v>
      </c>
      <c r="D1177">
        <v>1</v>
      </c>
      <c r="E1177" s="7">
        <v>40513.553472222222</v>
      </c>
      <c r="F1177">
        <v>3.75</v>
      </c>
      <c r="G1177" s="8">
        <v>15525</v>
      </c>
      <c r="H1177" t="s">
        <v>10</v>
      </c>
    </row>
    <row r="1178" spans="1:8" x14ac:dyDescent="0.25">
      <c r="A1178" s="5">
        <v>536528</v>
      </c>
      <c r="B1178" s="6">
        <v>22607</v>
      </c>
      <c r="C1178" t="s">
        <v>756</v>
      </c>
      <c r="D1178">
        <v>1</v>
      </c>
      <c r="E1178" s="7">
        <v>40513.553472222222</v>
      </c>
      <c r="F1178">
        <v>9.9499999999999993</v>
      </c>
      <c r="G1178" s="8">
        <v>15525</v>
      </c>
      <c r="H1178" t="s">
        <v>10</v>
      </c>
    </row>
    <row r="1179" spans="1:8" x14ac:dyDescent="0.25">
      <c r="A1179" s="5">
        <v>536528</v>
      </c>
      <c r="B1179" s="6">
        <v>22635</v>
      </c>
      <c r="C1179" t="s">
        <v>757</v>
      </c>
      <c r="D1179">
        <v>1</v>
      </c>
      <c r="E1179" s="7">
        <v>40513.553472222222</v>
      </c>
      <c r="F1179">
        <v>9.9499999999999993</v>
      </c>
      <c r="G1179" s="8">
        <v>15525</v>
      </c>
      <c r="H1179" t="s">
        <v>10</v>
      </c>
    </row>
    <row r="1180" spans="1:8" x14ac:dyDescent="0.25">
      <c r="A1180" s="5">
        <v>536528</v>
      </c>
      <c r="B1180" s="6">
        <v>22634</v>
      </c>
      <c r="C1180" t="s">
        <v>758</v>
      </c>
      <c r="D1180">
        <v>1</v>
      </c>
      <c r="E1180" s="7">
        <v>40513.553472222222</v>
      </c>
      <c r="F1180">
        <v>9.9499999999999993</v>
      </c>
      <c r="G1180" s="8">
        <v>15525</v>
      </c>
      <c r="H1180" t="s">
        <v>10</v>
      </c>
    </row>
    <row r="1181" spans="1:8" x14ac:dyDescent="0.25">
      <c r="A1181" s="5">
        <v>536528</v>
      </c>
      <c r="B1181" s="6">
        <v>22839</v>
      </c>
      <c r="C1181" t="s">
        <v>147</v>
      </c>
      <c r="D1181">
        <v>1</v>
      </c>
      <c r="E1181" s="7">
        <v>40513.553472222222</v>
      </c>
      <c r="F1181">
        <v>14.95</v>
      </c>
      <c r="G1181" s="8">
        <v>15525</v>
      </c>
      <c r="H1181" t="s">
        <v>10</v>
      </c>
    </row>
    <row r="1182" spans="1:8" x14ac:dyDescent="0.25">
      <c r="A1182" s="5">
        <v>536528</v>
      </c>
      <c r="B1182" s="6">
        <v>22968</v>
      </c>
      <c r="C1182" t="s">
        <v>203</v>
      </c>
      <c r="D1182">
        <v>3</v>
      </c>
      <c r="E1182" s="7">
        <v>40513.553472222222</v>
      </c>
      <c r="F1182">
        <v>9.9499999999999993</v>
      </c>
      <c r="G1182" s="8">
        <v>15525</v>
      </c>
      <c r="H1182" t="s">
        <v>10</v>
      </c>
    </row>
    <row r="1183" spans="1:8" x14ac:dyDescent="0.25">
      <c r="A1183" s="5">
        <v>536529</v>
      </c>
      <c r="B1183" s="6">
        <v>22222</v>
      </c>
      <c r="C1183" t="s">
        <v>759</v>
      </c>
      <c r="D1183">
        <v>3</v>
      </c>
      <c r="E1183" s="7">
        <v>40513.555555555555</v>
      </c>
      <c r="F1183">
        <v>4.95</v>
      </c>
      <c r="G1183" s="8">
        <v>14237</v>
      </c>
      <c r="H1183" t="s">
        <v>10</v>
      </c>
    </row>
    <row r="1184" spans="1:8" x14ac:dyDescent="0.25">
      <c r="A1184" s="5">
        <v>536529</v>
      </c>
      <c r="B1184" s="6">
        <v>22947</v>
      </c>
      <c r="C1184" t="s">
        <v>760</v>
      </c>
      <c r="D1184">
        <v>2</v>
      </c>
      <c r="E1184" s="7">
        <v>40513.555555555555</v>
      </c>
      <c r="F1184">
        <v>16.95</v>
      </c>
      <c r="G1184" s="8">
        <v>14237</v>
      </c>
      <c r="H1184" t="s">
        <v>10</v>
      </c>
    </row>
    <row r="1185" spans="1:8" x14ac:dyDescent="0.25">
      <c r="A1185" s="5">
        <v>536529</v>
      </c>
      <c r="B1185" s="6">
        <v>21743</v>
      </c>
      <c r="C1185" t="s">
        <v>302</v>
      </c>
      <c r="D1185">
        <v>6</v>
      </c>
      <c r="E1185" s="7">
        <v>40513.555555555555</v>
      </c>
      <c r="F1185">
        <v>2.95</v>
      </c>
      <c r="G1185" s="8">
        <v>14237</v>
      </c>
      <c r="H1185" t="s">
        <v>10</v>
      </c>
    </row>
    <row r="1186" spans="1:8" x14ac:dyDescent="0.25">
      <c r="A1186" s="5">
        <v>536529</v>
      </c>
      <c r="B1186" s="6">
        <v>22187</v>
      </c>
      <c r="C1186" t="s">
        <v>761</v>
      </c>
      <c r="D1186">
        <v>4</v>
      </c>
      <c r="E1186" s="7">
        <v>40513.555555555555</v>
      </c>
      <c r="F1186">
        <v>4.25</v>
      </c>
      <c r="G1186" s="8">
        <v>14237</v>
      </c>
      <c r="H1186" t="s">
        <v>10</v>
      </c>
    </row>
    <row r="1187" spans="1:8" x14ac:dyDescent="0.25">
      <c r="A1187" s="5">
        <v>536529</v>
      </c>
      <c r="B1187" s="6">
        <v>22164</v>
      </c>
      <c r="C1187" t="s">
        <v>762</v>
      </c>
      <c r="D1187">
        <v>6</v>
      </c>
      <c r="E1187" s="7">
        <v>40513.555555555555</v>
      </c>
      <c r="F1187">
        <v>2.95</v>
      </c>
      <c r="G1187" s="8">
        <v>14237</v>
      </c>
      <c r="H1187" t="s">
        <v>10</v>
      </c>
    </row>
    <row r="1188" spans="1:8" x14ac:dyDescent="0.25">
      <c r="A1188" s="5">
        <v>536529</v>
      </c>
      <c r="B1188" s="6">
        <v>72598</v>
      </c>
      <c r="C1188" t="s">
        <v>763</v>
      </c>
      <c r="D1188">
        <v>12</v>
      </c>
      <c r="E1188" s="7">
        <v>40513.555555555555</v>
      </c>
      <c r="F1188">
        <v>0.85</v>
      </c>
      <c r="G1188" s="8">
        <v>14237</v>
      </c>
      <c r="H1188" t="s">
        <v>10</v>
      </c>
    </row>
    <row r="1189" spans="1:8" x14ac:dyDescent="0.25">
      <c r="A1189" s="5">
        <v>536529</v>
      </c>
      <c r="B1189" s="6">
        <v>21258</v>
      </c>
      <c r="C1189" t="s">
        <v>72</v>
      </c>
      <c r="D1189">
        <v>1</v>
      </c>
      <c r="E1189" s="7">
        <v>40513.555555555555</v>
      </c>
      <c r="F1189">
        <v>12.75</v>
      </c>
      <c r="G1189" s="8">
        <v>14237</v>
      </c>
      <c r="H1189" t="s">
        <v>10</v>
      </c>
    </row>
    <row r="1190" spans="1:8" x14ac:dyDescent="0.25">
      <c r="A1190" s="5">
        <v>536529</v>
      </c>
      <c r="B1190" s="6">
        <v>22627</v>
      </c>
      <c r="C1190" t="s">
        <v>764</v>
      </c>
      <c r="D1190">
        <v>2</v>
      </c>
      <c r="E1190" s="7">
        <v>40513.555555555555</v>
      </c>
      <c r="F1190">
        <v>8.5</v>
      </c>
      <c r="G1190" s="8">
        <v>14237</v>
      </c>
      <c r="H1190" t="s">
        <v>10</v>
      </c>
    </row>
    <row r="1191" spans="1:8" x14ac:dyDescent="0.25">
      <c r="A1191" s="5">
        <v>536529</v>
      </c>
      <c r="B1191" s="6">
        <v>22487</v>
      </c>
      <c r="C1191" t="s">
        <v>765</v>
      </c>
      <c r="D1191">
        <v>2</v>
      </c>
      <c r="E1191" s="7">
        <v>40513.555555555555</v>
      </c>
      <c r="F1191">
        <v>9.9499999999999993</v>
      </c>
      <c r="G1191" s="8">
        <v>14237</v>
      </c>
      <c r="H1191" t="s">
        <v>10</v>
      </c>
    </row>
    <row r="1192" spans="1:8" x14ac:dyDescent="0.25">
      <c r="A1192" s="5">
        <v>536530</v>
      </c>
      <c r="B1192" s="6">
        <v>22360</v>
      </c>
      <c r="C1192" t="s">
        <v>766</v>
      </c>
      <c r="D1192">
        <v>2</v>
      </c>
      <c r="E1192" s="7">
        <v>40513.556250000001</v>
      </c>
      <c r="F1192">
        <v>2.95</v>
      </c>
      <c r="G1192" s="8">
        <v>17905</v>
      </c>
      <c r="H1192" t="s">
        <v>10</v>
      </c>
    </row>
    <row r="1193" spans="1:8" x14ac:dyDescent="0.25">
      <c r="A1193" s="5">
        <v>536530</v>
      </c>
      <c r="B1193" s="6">
        <v>22364</v>
      </c>
      <c r="C1193" t="s">
        <v>767</v>
      </c>
      <c r="D1193">
        <v>1</v>
      </c>
      <c r="E1193" s="7">
        <v>40513.556250000001</v>
      </c>
      <c r="F1193">
        <v>2.95</v>
      </c>
      <c r="G1193" s="8">
        <v>17905</v>
      </c>
      <c r="H1193" t="s">
        <v>10</v>
      </c>
    </row>
    <row r="1194" spans="1:8" x14ac:dyDescent="0.25">
      <c r="A1194" s="5">
        <v>536530</v>
      </c>
      <c r="B1194" s="6">
        <v>21657</v>
      </c>
      <c r="C1194" t="s">
        <v>768</v>
      </c>
      <c r="D1194">
        <v>1</v>
      </c>
      <c r="E1194" s="7">
        <v>40513.556250000001</v>
      </c>
      <c r="F1194">
        <v>6.95</v>
      </c>
      <c r="G1194" s="8">
        <v>17905</v>
      </c>
      <c r="H1194" t="s">
        <v>10</v>
      </c>
    </row>
    <row r="1195" spans="1:8" x14ac:dyDescent="0.25">
      <c r="A1195" s="5">
        <v>536530</v>
      </c>
      <c r="B1195" s="6">
        <v>22699</v>
      </c>
      <c r="C1195" t="s">
        <v>715</v>
      </c>
      <c r="D1195">
        <v>4</v>
      </c>
      <c r="E1195" s="7">
        <v>40513.556250000001</v>
      </c>
      <c r="F1195">
        <v>2.95</v>
      </c>
      <c r="G1195" s="8">
        <v>17905</v>
      </c>
      <c r="H1195" t="s">
        <v>10</v>
      </c>
    </row>
    <row r="1196" spans="1:8" x14ac:dyDescent="0.25">
      <c r="A1196" s="5">
        <v>536530</v>
      </c>
      <c r="B1196" s="6">
        <v>21071</v>
      </c>
      <c r="C1196" t="s">
        <v>65</v>
      </c>
      <c r="D1196">
        <v>24</v>
      </c>
      <c r="E1196" s="7">
        <v>40513.556250000001</v>
      </c>
      <c r="F1196">
        <v>1.25</v>
      </c>
      <c r="G1196" s="8">
        <v>17905</v>
      </c>
      <c r="H1196" t="s">
        <v>10</v>
      </c>
    </row>
    <row r="1197" spans="1:8" x14ac:dyDescent="0.25">
      <c r="A1197" s="5">
        <v>536530</v>
      </c>
      <c r="B1197" s="6">
        <v>22941</v>
      </c>
      <c r="C1197" t="s">
        <v>187</v>
      </c>
      <c r="D1197">
        <v>1</v>
      </c>
      <c r="E1197" s="7">
        <v>40513.556250000001</v>
      </c>
      <c r="F1197">
        <v>8.5</v>
      </c>
      <c r="G1197" s="8">
        <v>17905</v>
      </c>
      <c r="H1197" t="s">
        <v>10</v>
      </c>
    </row>
    <row r="1198" spans="1:8" x14ac:dyDescent="0.25">
      <c r="A1198" s="5">
        <v>536530</v>
      </c>
      <c r="B1198" s="6">
        <v>22120</v>
      </c>
      <c r="C1198" t="s">
        <v>769</v>
      </c>
      <c r="D1198">
        <v>1</v>
      </c>
      <c r="E1198" s="7">
        <v>40513.556250000001</v>
      </c>
      <c r="F1198">
        <v>9.9499999999999993</v>
      </c>
      <c r="G1198" s="8">
        <v>17905</v>
      </c>
      <c r="H1198" t="s">
        <v>10</v>
      </c>
    </row>
    <row r="1199" spans="1:8" x14ac:dyDescent="0.25">
      <c r="A1199" s="5">
        <v>536530</v>
      </c>
      <c r="B1199" s="6">
        <v>22423</v>
      </c>
      <c r="C1199" t="s">
        <v>611</v>
      </c>
      <c r="D1199">
        <v>1</v>
      </c>
      <c r="E1199" s="7">
        <v>40513.556250000001</v>
      </c>
      <c r="F1199">
        <v>12.75</v>
      </c>
      <c r="G1199" s="8">
        <v>17905</v>
      </c>
      <c r="H1199" t="s">
        <v>10</v>
      </c>
    </row>
    <row r="1200" spans="1:8" x14ac:dyDescent="0.25">
      <c r="A1200" s="5">
        <v>536530</v>
      </c>
      <c r="B1200" s="6">
        <v>21038</v>
      </c>
      <c r="C1200" t="s">
        <v>770</v>
      </c>
      <c r="D1200">
        <v>1</v>
      </c>
      <c r="E1200" s="7">
        <v>40513.556250000001</v>
      </c>
      <c r="F1200">
        <v>2.95</v>
      </c>
      <c r="G1200" s="8">
        <v>17905</v>
      </c>
      <c r="H1200" t="s">
        <v>10</v>
      </c>
    </row>
    <row r="1201" spans="1:8" x14ac:dyDescent="0.25">
      <c r="A1201" s="5">
        <v>536530</v>
      </c>
      <c r="B1201" s="6">
        <v>21625</v>
      </c>
      <c r="C1201" t="s">
        <v>771</v>
      </c>
      <c r="D1201">
        <v>1</v>
      </c>
      <c r="E1201" s="7">
        <v>40513.556250000001</v>
      </c>
      <c r="F1201">
        <v>6.95</v>
      </c>
      <c r="G1201" s="8">
        <v>17905</v>
      </c>
      <c r="H1201" t="s">
        <v>10</v>
      </c>
    </row>
    <row r="1202" spans="1:8" x14ac:dyDescent="0.25">
      <c r="A1202" s="5">
        <v>536530</v>
      </c>
      <c r="B1202" s="6">
        <v>22783</v>
      </c>
      <c r="C1202" t="s">
        <v>149</v>
      </c>
      <c r="D1202">
        <v>1</v>
      </c>
      <c r="E1202" s="7">
        <v>40513.556250000001</v>
      </c>
      <c r="F1202">
        <v>19.95</v>
      </c>
      <c r="G1202" s="8">
        <v>17905</v>
      </c>
      <c r="H1202" t="s">
        <v>10</v>
      </c>
    </row>
    <row r="1203" spans="1:8" x14ac:dyDescent="0.25">
      <c r="A1203" s="5">
        <v>536530</v>
      </c>
      <c r="B1203" s="6">
        <v>22097</v>
      </c>
      <c r="C1203" t="s">
        <v>772</v>
      </c>
      <c r="D1203">
        <v>1</v>
      </c>
      <c r="E1203" s="7">
        <v>40513.556250000001</v>
      </c>
      <c r="F1203">
        <v>1.25</v>
      </c>
      <c r="G1203" s="8">
        <v>17905</v>
      </c>
      <c r="H1203" t="s">
        <v>10</v>
      </c>
    </row>
    <row r="1204" spans="1:8" x14ac:dyDescent="0.25">
      <c r="A1204" s="5">
        <v>536530</v>
      </c>
      <c r="B1204" s="6">
        <v>82552</v>
      </c>
      <c r="C1204" t="s">
        <v>550</v>
      </c>
      <c r="D1204">
        <v>1</v>
      </c>
      <c r="E1204" s="7">
        <v>40513.556250000001</v>
      </c>
      <c r="F1204">
        <v>1.45</v>
      </c>
      <c r="G1204" s="8">
        <v>17905</v>
      </c>
      <c r="H1204" t="s">
        <v>10</v>
      </c>
    </row>
    <row r="1205" spans="1:8" x14ac:dyDescent="0.25">
      <c r="A1205" s="5">
        <v>536530</v>
      </c>
      <c r="B1205" s="6">
        <v>21179</v>
      </c>
      <c r="C1205" t="s">
        <v>773</v>
      </c>
      <c r="D1205">
        <v>1</v>
      </c>
      <c r="E1205" s="7">
        <v>40513.556250000001</v>
      </c>
      <c r="F1205">
        <v>1.25</v>
      </c>
      <c r="G1205" s="8">
        <v>17905</v>
      </c>
      <c r="H1205" t="s">
        <v>10</v>
      </c>
    </row>
    <row r="1206" spans="1:8" x14ac:dyDescent="0.25">
      <c r="A1206" s="5">
        <v>536530</v>
      </c>
      <c r="B1206" s="6">
        <v>22185</v>
      </c>
      <c r="C1206" t="s">
        <v>774</v>
      </c>
      <c r="D1206">
        <v>4</v>
      </c>
      <c r="E1206" s="7">
        <v>40513.556250000001</v>
      </c>
      <c r="F1206">
        <v>1.65</v>
      </c>
      <c r="G1206" s="8">
        <v>17905</v>
      </c>
      <c r="H1206" t="s">
        <v>10</v>
      </c>
    </row>
    <row r="1207" spans="1:8" x14ac:dyDescent="0.25">
      <c r="A1207" s="5">
        <v>536530</v>
      </c>
      <c r="B1207" s="6">
        <v>22097</v>
      </c>
      <c r="C1207" t="s">
        <v>772</v>
      </c>
      <c r="D1207">
        <v>1</v>
      </c>
      <c r="E1207" s="7">
        <v>40513.556250000001</v>
      </c>
      <c r="F1207">
        <v>1.25</v>
      </c>
      <c r="G1207" s="8">
        <v>17905</v>
      </c>
      <c r="H1207" t="s">
        <v>10</v>
      </c>
    </row>
    <row r="1208" spans="1:8" x14ac:dyDescent="0.25">
      <c r="A1208" s="5">
        <v>536530</v>
      </c>
      <c r="B1208" s="6">
        <v>21662</v>
      </c>
      <c r="C1208" t="s">
        <v>775</v>
      </c>
      <c r="D1208">
        <v>1</v>
      </c>
      <c r="E1208" s="7">
        <v>40513.556250000001</v>
      </c>
      <c r="F1208">
        <v>5.95</v>
      </c>
      <c r="G1208" s="8">
        <v>17905</v>
      </c>
      <c r="H1208" t="s">
        <v>10</v>
      </c>
    </row>
    <row r="1209" spans="1:8" x14ac:dyDescent="0.25">
      <c r="A1209" s="5">
        <v>536530</v>
      </c>
      <c r="B1209" s="6">
        <v>85104</v>
      </c>
      <c r="C1209" t="s">
        <v>776</v>
      </c>
      <c r="D1209">
        <v>8</v>
      </c>
      <c r="E1209" s="7">
        <v>40513.556250000001</v>
      </c>
      <c r="F1209">
        <v>2.95</v>
      </c>
      <c r="G1209" s="8">
        <v>17905</v>
      </c>
      <c r="H1209" t="s">
        <v>10</v>
      </c>
    </row>
    <row r="1210" spans="1:8" x14ac:dyDescent="0.25">
      <c r="A1210" s="5">
        <v>536530</v>
      </c>
      <c r="B1210" s="6">
        <v>21654</v>
      </c>
      <c r="C1210" t="s">
        <v>777</v>
      </c>
      <c r="D1210">
        <v>6</v>
      </c>
      <c r="E1210" s="7">
        <v>40513.556250000001</v>
      </c>
      <c r="F1210">
        <v>1.45</v>
      </c>
      <c r="G1210" s="8">
        <v>17905</v>
      </c>
      <c r="H1210" t="s">
        <v>10</v>
      </c>
    </row>
    <row r="1211" spans="1:8" x14ac:dyDescent="0.25">
      <c r="A1211" s="5">
        <v>536530</v>
      </c>
      <c r="B1211" s="6">
        <v>21658</v>
      </c>
      <c r="C1211" t="s">
        <v>778</v>
      </c>
      <c r="D1211">
        <v>1</v>
      </c>
      <c r="E1211" s="7">
        <v>40513.556250000001</v>
      </c>
      <c r="F1211">
        <v>3.95</v>
      </c>
      <c r="G1211" s="8">
        <v>17905</v>
      </c>
      <c r="H1211" t="s">
        <v>10</v>
      </c>
    </row>
    <row r="1212" spans="1:8" x14ac:dyDescent="0.25">
      <c r="A1212" s="5">
        <v>536530</v>
      </c>
      <c r="B1212" s="6">
        <v>21664</v>
      </c>
      <c r="C1212" t="s">
        <v>695</v>
      </c>
      <c r="D1212">
        <v>2</v>
      </c>
      <c r="E1212" s="7">
        <v>40513.556250000001</v>
      </c>
      <c r="F1212">
        <v>3.75</v>
      </c>
      <c r="G1212" s="8">
        <v>17905</v>
      </c>
      <c r="H1212" t="s">
        <v>10</v>
      </c>
    </row>
    <row r="1213" spans="1:8" x14ac:dyDescent="0.25">
      <c r="A1213" s="5">
        <v>536530</v>
      </c>
      <c r="B1213" s="6">
        <v>22943</v>
      </c>
      <c r="C1213" t="s">
        <v>714</v>
      </c>
      <c r="D1213">
        <v>2</v>
      </c>
      <c r="E1213" s="7">
        <v>40513.556250000001</v>
      </c>
      <c r="F1213">
        <v>4.95</v>
      </c>
      <c r="G1213" s="8">
        <v>17905</v>
      </c>
      <c r="H1213" t="s">
        <v>10</v>
      </c>
    </row>
    <row r="1214" spans="1:8" x14ac:dyDescent="0.25">
      <c r="A1214" s="5">
        <v>536530</v>
      </c>
      <c r="B1214" s="6">
        <v>22411</v>
      </c>
      <c r="C1214" t="s">
        <v>103</v>
      </c>
      <c r="D1214">
        <v>6</v>
      </c>
      <c r="E1214" s="7">
        <v>40513.556250000001</v>
      </c>
      <c r="F1214">
        <v>1.95</v>
      </c>
      <c r="G1214" s="8">
        <v>17905</v>
      </c>
      <c r="H1214" t="s">
        <v>10</v>
      </c>
    </row>
    <row r="1215" spans="1:8" x14ac:dyDescent="0.25">
      <c r="A1215" s="5">
        <v>536531</v>
      </c>
      <c r="B1215" s="6">
        <v>21519</v>
      </c>
      <c r="C1215" t="s">
        <v>779</v>
      </c>
      <c r="D1215">
        <v>24</v>
      </c>
      <c r="E1215" s="7">
        <v>40513.557638888888</v>
      </c>
      <c r="F1215">
        <v>0.42</v>
      </c>
      <c r="G1215" s="8">
        <v>15485</v>
      </c>
      <c r="H1215" t="s">
        <v>10</v>
      </c>
    </row>
    <row r="1216" spans="1:8" x14ac:dyDescent="0.25">
      <c r="A1216" s="5">
        <v>536531</v>
      </c>
      <c r="B1216" s="6">
        <v>22819</v>
      </c>
      <c r="C1216" t="s">
        <v>780</v>
      </c>
      <c r="D1216">
        <v>24</v>
      </c>
      <c r="E1216" s="7">
        <v>40513.557638888888</v>
      </c>
      <c r="F1216">
        <v>0.42</v>
      </c>
      <c r="G1216" s="8">
        <v>15485</v>
      </c>
      <c r="H1216" t="s">
        <v>10</v>
      </c>
    </row>
    <row r="1217" spans="1:8" x14ac:dyDescent="0.25">
      <c r="A1217" s="5">
        <v>536531</v>
      </c>
      <c r="B1217" s="6">
        <v>21506</v>
      </c>
      <c r="C1217" t="s">
        <v>236</v>
      </c>
      <c r="D1217">
        <v>24</v>
      </c>
      <c r="E1217" s="7">
        <v>40513.557638888888</v>
      </c>
      <c r="F1217">
        <v>0.42</v>
      </c>
      <c r="G1217" s="8">
        <v>15485</v>
      </c>
      <c r="H1217" t="s">
        <v>10</v>
      </c>
    </row>
    <row r="1218" spans="1:8" x14ac:dyDescent="0.25">
      <c r="A1218" s="5">
        <v>536531</v>
      </c>
      <c r="B1218" s="6">
        <v>22704</v>
      </c>
      <c r="C1218" t="s">
        <v>781</v>
      </c>
      <c r="D1218">
        <v>25</v>
      </c>
      <c r="E1218" s="7">
        <v>40513.557638888888</v>
      </c>
      <c r="F1218">
        <v>0.42</v>
      </c>
      <c r="G1218" s="8">
        <v>15485</v>
      </c>
      <c r="H1218" t="s">
        <v>10</v>
      </c>
    </row>
    <row r="1219" spans="1:8" x14ac:dyDescent="0.25">
      <c r="A1219" s="5">
        <v>536531</v>
      </c>
      <c r="B1219" s="6">
        <v>21498</v>
      </c>
      <c r="C1219" t="s">
        <v>782</v>
      </c>
      <c r="D1219">
        <v>25</v>
      </c>
      <c r="E1219" s="7">
        <v>40513.557638888888</v>
      </c>
      <c r="F1219">
        <v>0.42</v>
      </c>
      <c r="G1219" s="8">
        <v>15485</v>
      </c>
      <c r="H1219" t="s">
        <v>10</v>
      </c>
    </row>
    <row r="1220" spans="1:8" x14ac:dyDescent="0.25">
      <c r="A1220" s="5">
        <v>536531</v>
      </c>
      <c r="B1220" s="6" t="s">
        <v>130</v>
      </c>
      <c r="C1220" t="s">
        <v>131</v>
      </c>
      <c r="D1220">
        <v>12</v>
      </c>
      <c r="E1220" s="7">
        <v>40513.557638888888</v>
      </c>
      <c r="F1220">
        <v>5.95</v>
      </c>
      <c r="G1220" s="8">
        <v>15485</v>
      </c>
      <c r="H1220" t="s">
        <v>10</v>
      </c>
    </row>
    <row r="1221" spans="1:8" x14ac:dyDescent="0.25">
      <c r="A1221" s="5">
        <v>536531</v>
      </c>
      <c r="B1221" s="6" t="s">
        <v>128</v>
      </c>
      <c r="C1221" t="s">
        <v>129</v>
      </c>
      <c r="D1221">
        <v>12</v>
      </c>
      <c r="E1221" s="7">
        <v>40513.557638888888</v>
      </c>
      <c r="F1221">
        <v>5.95</v>
      </c>
      <c r="G1221" s="8">
        <v>15485</v>
      </c>
      <c r="H1221" t="s">
        <v>10</v>
      </c>
    </row>
    <row r="1222" spans="1:8" x14ac:dyDescent="0.25">
      <c r="A1222" s="5">
        <v>536531</v>
      </c>
      <c r="B1222" s="6">
        <v>20679</v>
      </c>
      <c r="C1222" t="s">
        <v>62</v>
      </c>
      <c r="D1222">
        <v>12</v>
      </c>
      <c r="E1222" s="7">
        <v>40513.557638888888</v>
      </c>
      <c r="F1222">
        <v>5.95</v>
      </c>
      <c r="G1222" s="8">
        <v>15485</v>
      </c>
      <c r="H1222" t="s">
        <v>10</v>
      </c>
    </row>
    <row r="1223" spans="1:8" x14ac:dyDescent="0.25">
      <c r="A1223" s="5">
        <v>536531</v>
      </c>
      <c r="B1223" s="6">
        <v>22049</v>
      </c>
      <c r="C1223" t="s">
        <v>783</v>
      </c>
      <c r="D1223">
        <v>25</v>
      </c>
      <c r="E1223" s="7">
        <v>40513.557638888888</v>
      </c>
      <c r="F1223">
        <v>0.42</v>
      </c>
      <c r="G1223" s="8">
        <v>15485</v>
      </c>
      <c r="H1223" t="s">
        <v>10</v>
      </c>
    </row>
    <row r="1224" spans="1:8" x14ac:dyDescent="0.25">
      <c r="A1224" s="5">
        <v>536531</v>
      </c>
      <c r="B1224" s="6">
        <v>21498</v>
      </c>
      <c r="C1224" t="s">
        <v>782</v>
      </c>
      <c r="D1224">
        <v>25</v>
      </c>
      <c r="E1224" s="7">
        <v>40513.557638888888</v>
      </c>
      <c r="F1224">
        <v>0.42</v>
      </c>
      <c r="G1224" s="8">
        <v>15485</v>
      </c>
      <c r="H1224" t="s">
        <v>10</v>
      </c>
    </row>
    <row r="1225" spans="1:8" x14ac:dyDescent="0.25">
      <c r="A1225" s="5">
        <v>536531</v>
      </c>
      <c r="B1225" s="6">
        <v>21497</v>
      </c>
      <c r="C1225" t="s">
        <v>784</v>
      </c>
      <c r="D1225">
        <v>25</v>
      </c>
      <c r="E1225" s="7">
        <v>40513.557638888888</v>
      </c>
      <c r="F1225">
        <v>0.42</v>
      </c>
      <c r="G1225" s="8">
        <v>15485</v>
      </c>
      <c r="H1225" t="s">
        <v>10</v>
      </c>
    </row>
    <row r="1226" spans="1:8" x14ac:dyDescent="0.25">
      <c r="A1226" s="5">
        <v>536531</v>
      </c>
      <c r="B1226" s="6">
        <v>21333</v>
      </c>
      <c r="C1226" t="s">
        <v>785</v>
      </c>
      <c r="D1226">
        <v>12</v>
      </c>
      <c r="E1226" s="7">
        <v>40513.557638888888</v>
      </c>
      <c r="F1226">
        <v>2.95</v>
      </c>
      <c r="G1226" s="8">
        <v>15485</v>
      </c>
      <c r="H1226" t="s">
        <v>10</v>
      </c>
    </row>
    <row r="1227" spans="1:8" x14ac:dyDescent="0.25">
      <c r="A1227" s="5">
        <v>536531</v>
      </c>
      <c r="B1227" s="6">
        <v>22727</v>
      </c>
      <c r="C1227" t="s">
        <v>41</v>
      </c>
      <c r="D1227">
        <v>9</v>
      </c>
      <c r="E1227" s="7">
        <v>40513.557638888888</v>
      </c>
      <c r="F1227">
        <v>3.75</v>
      </c>
      <c r="G1227" s="8">
        <v>15485</v>
      </c>
      <c r="H1227" t="s">
        <v>10</v>
      </c>
    </row>
    <row r="1228" spans="1:8" x14ac:dyDescent="0.25">
      <c r="A1228" s="5">
        <v>536531</v>
      </c>
      <c r="B1228" s="6">
        <v>22726</v>
      </c>
      <c r="C1228" t="s">
        <v>42</v>
      </c>
      <c r="D1228">
        <v>9</v>
      </c>
      <c r="E1228" s="7">
        <v>40513.557638888888</v>
      </c>
      <c r="F1228">
        <v>3.75</v>
      </c>
      <c r="G1228" s="8">
        <v>15485</v>
      </c>
      <c r="H1228" t="s">
        <v>10</v>
      </c>
    </row>
    <row r="1229" spans="1:8" x14ac:dyDescent="0.25">
      <c r="A1229" s="5">
        <v>536531</v>
      </c>
      <c r="B1229" s="6">
        <v>22730</v>
      </c>
      <c r="C1229" t="s">
        <v>246</v>
      </c>
      <c r="D1229">
        <v>9</v>
      </c>
      <c r="E1229" s="7">
        <v>40513.557638888888</v>
      </c>
      <c r="F1229">
        <v>3.75</v>
      </c>
      <c r="G1229" s="8">
        <v>15485</v>
      </c>
      <c r="H1229" t="s">
        <v>10</v>
      </c>
    </row>
    <row r="1230" spans="1:8" x14ac:dyDescent="0.25">
      <c r="A1230" s="5">
        <v>536531</v>
      </c>
      <c r="B1230" s="6">
        <v>22086</v>
      </c>
      <c r="C1230" t="s">
        <v>61</v>
      </c>
      <c r="D1230">
        <v>80</v>
      </c>
      <c r="E1230" s="7">
        <v>40513.557638888888</v>
      </c>
      <c r="F1230">
        <v>2.5499999999999998</v>
      </c>
      <c r="G1230" s="8">
        <v>15485</v>
      </c>
      <c r="H1230" t="s">
        <v>10</v>
      </c>
    </row>
    <row r="1231" spans="1:8" x14ac:dyDescent="0.25">
      <c r="A1231" s="5">
        <v>536531</v>
      </c>
      <c r="B1231" s="6">
        <v>22910</v>
      </c>
      <c r="C1231" t="s">
        <v>206</v>
      </c>
      <c r="D1231">
        <v>40</v>
      </c>
      <c r="E1231" s="7">
        <v>40513.557638888888</v>
      </c>
      <c r="F1231">
        <v>2.5499999999999998</v>
      </c>
      <c r="G1231" s="8">
        <v>15485</v>
      </c>
      <c r="H1231" t="s">
        <v>10</v>
      </c>
    </row>
    <row r="1232" spans="1:8" x14ac:dyDescent="0.25">
      <c r="A1232" s="5">
        <v>536531</v>
      </c>
      <c r="B1232" s="6">
        <v>22194</v>
      </c>
      <c r="C1232" t="s">
        <v>786</v>
      </c>
      <c r="D1232">
        <v>2</v>
      </c>
      <c r="E1232" s="7">
        <v>40513.557638888888</v>
      </c>
      <c r="F1232">
        <v>8.5</v>
      </c>
      <c r="G1232" s="8">
        <v>15485</v>
      </c>
      <c r="H1232" t="s">
        <v>10</v>
      </c>
    </row>
    <row r="1233" spans="1:8" x14ac:dyDescent="0.25">
      <c r="A1233" s="5">
        <v>536531</v>
      </c>
      <c r="B1233" s="6">
        <v>22192</v>
      </c>
      <c r="C1233" t="s">
        <v>197</v>
      </c>
      <c r="D1233">
        <v>4</v>
      </c>
      <c r="E1233" s="7">
        <v>40513.557638888888</v>
      </c>
      <c r="F1233">
        <v>8.5</v>
      </c>
      <c r="G1233" s="8">
        <v>15485</v>
      </c>
      <c r="H1233" t="s">
        <v>10</v>
      </c>
    </row>
    <row r="1234" spans="1:8" x14ac:dyDescent="0.25">
      <c r="A1234" s="5">
        <v>536531</v>
      </c>
      <c r="B1234" s="6">
        <v>22193</v>
      </c>
      <c r="C1234" t="s">
        <v>196</v>
      </c>
      <c r="D1234">
        <v>4</v>
      </c>
      <c r="E1234" s="7">
        <v>40513.557638888888</v>
      </c>
      <c r="F1234">
        <v>8.5</v>
      </c>
      <c r="G1234" s="8">
        <v>15485</v>
      </c>
      <c r="H1234" t="s">
        <v>10</v>
      </c>
    </row>
    <row r="1235" spans="1:8" x14ac:dyDescent="0.25">
      <c r="A1235" s="5">
        <v>536531</v>
      </c>
      <c r="B1235" s="6">
        <v>22191</v>
      </c>
      <c r="C1235" t="s">
        <v>198</v>
      </c>
      <c r="D1235">
        <v>4</v>
      </c>
      <c r="E1235" s="7">
        <v>40513.557638888888</v>
      </c>
      <c r="F1235">
        <v>8.5</v>
      </c>
      <c r="G1235" s="8">
        <v>15485</v>
      </c>
      <c r="H1235" t="s">
        <v>10</v>
      </c>
    </row>
    <row r="1236" spans="1:8" x14ac:dyDescent="0.25">
      <c r="A1236" s="5">
        <v>536531</v>
      </c>
      <c r="B1236" s="6">
        <v>22688</v>
      </c>
      <c r="C1236" t="s">
        <v>787</v>
      </c>
      <c r="D1236">
        <v>4</v>
      </c>
      <c r="E1236" s="7">
        <v>40513.557638888888</v>
      </c>
      <c r="F1236">
        <v>7.95</v>
      </c>
      <c r="G1236" s="8">
        <v>15485</v>
      </c>
      <c r="H1236" t="s">
        <v>10</v>
      </c>
    </row>
    <row r="1237" spans="1:8" x14ac:dyDescent="0.25">
      <c r="A1237" s="5">
        <v>536531</v>
      </c>
      <c r="B1237" s="6">
        <v>22768</v>
      </c>
      <c r="C1237" t="s">
        <v>280</v>
      </c>
      <c r="D1237">
        <v>6</v>
      </c>
      <c r="E1237" s="7">
        <v>40513.557638888888</v>
      </c>
      <c r="F1237">
        <v>9.9499999999999993</v>
      </c>
      <c r="G1237" s="8">
        <v>15485</v>
      </c>
      <c r="H1237" t="s">
        <v>10</v>
      </c>
    </row>
    <row r="1238" spans="1:8" x14ac:dyDescent="0.25">
      <c r="A1238" s="5">
        <v>536532</v>
      </c>
      <c r="B1238" s="6">
        <v>84692</v>
      </c>
      <c r="C1238" t="s">
        <v>788</v>
      </c>
      <c r="D1238">
        <v>50</v>
      </c>
      <c r="E1238" s="7">
        <v>40513.558333333334</v>
      </c>
      <c r="F1238">
        <v>0.42</v>
      </c>
      <c r="G1238" s="8">
        <v>12433</v>
      </c>
      <c r="H1238" t="s">
        <v>789</v>
      </c>
    </row>
    <row r="1239" spans="1:8" x14ac:dyDescent="0.25">
      <c r="A1239" s="5">
        <v>536532</v>
      </c>
      <c r="B1239" s="6">
        <v>22444</v>
      </c>
      <c r="C1239" t="s">
        <v>790</v>
      </c>
      <c r="D1239">
        <v>96</v>
      </c>
      <c r="E1239" s="7">
        <v>40513.558333333334</v>
      </c>
      <c r="F1239">
        <v>1.06</v>
      </c>
      <c r="G1239" s="8">
        <v>12433</v>
      </c>
      <c r="H1239" t="s">
        <v>789</v>
      </c>
    </row>
    <row r="1240" spans="1:8" x14ac:dyDescent="0.25">
      <c r="A1240" s="5">
        <v>536532</v>
      </c>
      <c r="B1240" s="6">
        <v>22899</v>
      </c>
      <c r="C1240" t="s">
        <v>478</v>
      </c>
      <c r="D1240">
        <v>8</v>
      </c>
      <c r="E1240" s="7">
        <v>40513.558333333334</v>
      </c>
      <c r="F1240">
        <v>2.1</v>
      </c>
      <c r="G1240" s="8">
        <v>12433</v>
      </c>
      <c r="H1240" t="s">
        <v>789</v>
      </c>
    </row>
    <row r="1241" spans="1:8" x14ac:dyDescent="0.25">
      <c r="A1241" s="5">
        <v>536532</v>
      </c>
      <c r="B1241" s="6">
        <v>21156</v>
      </c>
      <c r="C1241" t="s">
        <v>527</v>
      </c>
      <c r="D1241">
        <v>8</v>
      </c>
      <c r="E1241" s="7">
        <v>40513.558333333334</v>
      </c>
      <c r="F1241">
        <v>1.95</v>
      </c>
      <c r="G1241" s="8">
        <v>12433</v>
      </c>
      <c r="H1241" t="s">
        <v>789</v>
      </c>
    </row>
    <row r="1242" spans="1:8" x14ac:dyDescent="0.25">
      <c r="A1242" s="5">
        <v>536532</v>
      </c>
      <c r="B1242" s="6">
        <v>22556</v>
      </c>
      <c r="C1242" t="s">
        <v>219</v>
      </c>
      <c r="D1242">
        <v>24</v>
      </c>
      <c r="E1242" s="7">
        <v>40513.558333333334</v>
      </c>
      <c r="F1242">
        <v>1.65</v>
      </c>
      <c r="G1242" s="8">
        <v>12433</v>
      </c>
      <c r="H1242" t="s">
        <v>789</v>
      </c>
    </row>
    <row r="1243" spans="1:8" x14ac:dyDescent="0.25">
      <c r="A1243" s="5">
        <v>536532</v>
      </c>
      <c r="B1243" s="6">
        <v>22555</v>
      </c>
      <c r="C1243" t="s">
        <v>791</v>
      </c>
      <c r="D1243">
        <v>36</v>
      </c>
      <c r="E1243" s="7">
        <v>40513.558333333334</v>
      </c>
      <c r="F1243">
        <v>1.65</v>
      </c>
      <c r="G1243" s="8">
        <v>12433</v>
      </c>
      <c r="H1243" t="s">
        <v>789</v>
      </c>
    </row>
    <row r="1244" spans="1:8" x14ac:dyDescent="0.25">
      <c r="A1244" s="5">
        <v>536532</v>
      </c>
      <c r="B1244" s="6">
        <v>22554</v>
      </c>
      <c r="C1244" t="s">
        <v>490</v>
      </c>
      <c r="D1244">
        <v>24</v>
      </c>
      <c r="E1244" s="7">
        <v>40513.558333333334</v>
      </c>
      <c r="F1244">
        <v>1.65</v>
      </c>
      <c r="G1244" s="8">
        <v>12433</v>
      </c>
      <c r="H1244" t="s">
        <v>789</v>
      </c>
    </row>
    <row r="1245" spans="1:8" x14ac:dyDescent="0.25">
      <c r="A1245" s="5">
        <v>536532</v>
      </c>
      <c r="B1245" s="6">
        <v>22553</v>
      </c>
      <c r="C1245" t="s">
        <v>225</v>
      </c>
      <c r="D1245">
        <v>24</v>
      </c>
      <c r="E1245" s="7">
        <v>40513.558333333334</v>
      </c>
      <c r="F1245">
        <v>1.65</v>
      </c>
      <c r="G1245" s="8">
        <v>12433</v>
      </c>
      <c r="H1245" t="s">
        <v>789</v>
      </c>
    </row>
    <row r="1246" spans="1:8" x14ac:dyDescent="0.25">
      <c r="A1246" s="5">
        <v>536532</v>
      </c>
      <c r="B1246" s="6">
        <v>22551</v>
      </c>
      <c r="C1246" t="s">
        <v>489</v>
      </c>
      <c r="D1246">
        <v>24</v>
      </c>
      <c r="E1246" s="7">
        <v>40513.558333333334</v>
      </c>
      <c r="F1246">
        <v>1.65</v>
      </c>
      <c r="G1246" s="8">
        <v>12433</v>
      </c>
      <c r="H1246" t="s">
        <v>789</v>
      </c>
    </row>
    <row r="1247" spans="1:8" x14ac:dyDescent="0.25">
      <c r="A1247" s="5">
        <v>536532</v>
      </c>
      <c r="B1247" s="6">
        <v>22547</v>
      </c>
      <c r="C1247" t="s">
        <v>792</v>
      </c>
      <c r="D1247">
        <v>24</v>
      </c>
      <c r="E1247" s="7">
        <v>40513.558333333334</v>
      </c>
      <c r="F1247">
        <v>0.42</v>
      </c>
      <c r="G1247" s="8">
        <v>12433</v>
      </c>
      <c r="H1247" t="s">
        <v>789</v>
      </c>
    </row>
    <row r="1248" spans="1:8" x14ac:dyDescent="0.25">
      <c r="A1248" s="5">
        <v>536532</v>
      </c>
      <c r="B1248" s="6">
        <v>22544</v>
      </c>
      <c r="C1248" t="s">
        <v>57</v>
      </c>
      <c r="D1248">
        <v>24</v>
      </c>
      <c r="E1248" s="7">
        <v>40513.558333333334</v>
      </c>
      <c r="F1248">
        <v>0.42</v>
      </c>
      <c r="G1248" s="8">
        <v>12433</v>
      </c>
      <c r="H1248" t="s">
        <v>789</v>
      </c>
    </row>
    <row r="1249" spans="1:8" x14ac:dyDescent="0.25">
      <c r="A1249" s="5">
        <v>536532</v>
      </c>
      <c r="B1249" s="6">
        <v>22543</v>
      </c>
      <c r="C1249" t="s">
        <v>793</v>
      </c>
      <c r="D1249">
        <v>24</v>
      </c>
      <c r="E1249" s="7">
        <v>40513.558333333334</v>
      </c>
      <c r="F1249">
        <v>0.42</v>
      </c>
      <c r="G1249" s="8">
        <v>12433</v>
      </c>
      <c r="H1249" t="s">
        <v>789</v>
      </c>
    </row>
    <row r="1250" spans="1:8" x14ac:dyDescent="0.25">
      <c r="A1250" s="5">
        <v>536532</v>
      </c>
      <c r="B1250" s="6">
        <v>22540</v>
      </c>
      <c r="C1250" t="s">
        <v>56</v>
      </c>
      <c r="D1250">
        <v>24</v>
      </c>
      <c r="E1250" s="7">
        <v>40513.558333333334</v>
      </c>
      <c r="F1250">
        <v>0.42</v>
      </c>
      <c r="G1250" s="8">
        <v>12433</v>
      </c>
      <c r="H1250" t="s">
        <v>789</v>
      </c>
    </row>
    <row r="1251" spans="1:8" x14ac:dyDescent="0.25">
      <c r="A1251" s="5">
        <v>536532</v>
      </c>
      <c r="B1251" s="6">
        <v>22539</v>
      </c>
      <c r="C1251" t="s">
        <v>794</v>
      </c>
      <c r="D1251">
        <v>24</v>
      </c>
      <c r="E1251" s="7">
        <v>40513.558333333334</v>
      </c>
      <c r="F1251">
        <v>0.42</v>
      </c>
      <c r="G1251" s="8">
        <v>12433</v>
      </c>
      <c r="H1251" t="s">
        <v>789</v>
      </c>
    </row>
    <row r="1252" spans="1:8" x14ac:dyDescent="0.25">
      <c r="A1252" s="5">
        <v>536532</v>
      </c>
      <c r="B1252" s="6">
        <v>22534</v>
      </c>
      <c r="C1252" t="s">
        <v>491</v>
      </c>
      <c r="D1252">
        <v>24</v>
      </c>
      <c r="E1252" s="7">
        <v>40513.558333333334</v>
      </c>
      <c r="F1252">
        <v>0.42</v>
      </c>
      <c r="G1252" s="8">
        <v>12433</v>
      </c>
      <c r="H1252" t="s">
        <v>789</v>
      </c>
    </row>
    <row r="1253" spans="1:8" x14ac:dyDescent="0.25">
      <c r="A1253" s="5">
        <v>536532</v>
      </c>
      <c r="B1253" s="6">
        <v>22530</v>
      </c>
      <c r="C1253" t="s">
        <v>493</v>
      </c>
      <c r="D1253">
        <v>24</v>
      </c>
      <c r="E1253" s="7">
        <v>40513.558333333334</v>
      </c>
      <c r="F1253">
        <v>0.42</v>
      </c>
      <c r="G1253" s="8">
        <v>12433</v>
      </c>
      <c r="H1253" t="s">
        <v>789</v>
      </c>
    </row>
    <row r="1254" spans="1:8" x14ac:dyDescent="0.25">
      <c r="A1254" s="5">
        <v>536532</v>
      </c>
      <c r="B1254" s="6">
        <v>22531</v>
      </c>
      <c r="C1254" t="s">
        <v>400</v>
      </c>
      <c r="D1254">
        <v>24</v>
      </c>
      <c r="E1254" s="7">
        <v>40513.558333333334</v>
      </c>
      <c r="F1254">
        <v>0.42</v>
      </c>
      <c r="G1254" s="8">
        <v>12433</v>
      </c>
      <c r="H1254" t="s">
        <v>789</v>
      </c>
    </row>
    <row r="1255" spans="1:8" x14ac:dyDescent="0.25">
      <c r="A1255" s="5">
        <v>536532</v>
      </c>
      <c r="B1255" s="6">
        <v>22561</v>
      </c>
      <c r="C1255" t="s">
        <v>795</v>
      </c>
      <c r="D1255">
        <v>24</v>
      </c>
      <c r="E1255" s="7">
        <v>40513.558333333334</v>
      </c>
      <c r="F1255">
        <v>1.65</v>
      </c>
      <c r="G1255" s="8">
        <v>12433</v>
      </c>
      <c r="H1255" t="s">
        <v>789</v>
      </c>
    </row>
    <row r="1256" spans="1:8" x14ac:dyDescent="0.25">
      <c r="A1256" s="5">
        <v>536532</v>
      </c>
      <c r="B1256" s="6">
        <v>22489</v>
      </c>
      <c r="C1256" t="s">
        <v>796</v>
      </c>
      <c r="D1256">
        <v>24</v>
      </c>
      <c r="E1256" s="7">
        <v>40513.558333333334</v>
      </c>
      <c r="F1256">
        <v>0.42</v>
      </c>
      <c r="G1256" s="8">
        <v>12433</v>
      </c>
      <c r="H1256" t="s">
        <v>789</v>
      </c>
    </row>
    <row r="1257" spans="1:8" x14ac:dyDescent="0.25">
      <c r="A1257" s="5">
        <v>536532</v>
      </c>
      <c r="B1257" s="6">
        <v>22814</v>
      </c>
      <c r="C1257" t="s">
        <v>797</v>
      </c>
      <c r="D1257">
        <v>12</v>
      </c>
      <c r="E1257" s="7">
        <v>40513.558333333334</v>
      </c>
      <c r="F1257">
        <v>0.42</v>
      </c>
      <c r="G1257" s="8">
        <v>12433</v>
      </c>
      <c r="H1257" t="s">
        <v>789</v>
      </c>
    </row>
    <row r="1258" spans="1:8" x14ac:dyDescent="0.25">
      <c r="A1258" s="5">
        <v>536532</v>
      </c>
      <c r="B1258" s="6">
        <v>21520</v>
      </c>
      <c r="C1258" t="s">
        <v>798</v>
      </c>
      <c r="D1258">
        <v>12</v>
      </c>
      <c r="E1258" s="7">
        <v>40513.558333333334</v>
      </c>
      <c r="F1258">
        <v>0.42</v>
      </c>
      <c r="G1258" s="8">
        <v>12433</v>
      </c>
      <c r="H1258" t="s">
        <v>789</v>
      </c>
    </row>
    <row r="1259" spans="1:8" x14ac:dyDescent="0.25">
      <c r="A1259" s="5">
        <v>536532</v>
      </c>
      <c r="B1259" s="6">
        <v>21506</v>
      </c>
      <c r="C1259" t="s">
        <v>236</v>
      </c>
      <c r="D1259">
        <v>12</v>
      </c>
      <c r="E1259" s="7">
        <v>40513.558333333334</v>
      </c>
      <c r="F1259">
        <v>0.42</v>
      </c>
      <c r="G1259" s="8">
        <v>12433</v>
      </c>
      <c r="H1259" t="s">
        <v>789</v>
      </c>
    </row>
    <row r="1260" spans="1:8" x14ac:dyDescent="0.25">
      <c r="A1260" s="5">
        <v>536532</v>
      </c>
      <c r="B1260" s="6">
        <v>22716</v>
      </c>
      <c r="C1260" t="s">
        <v>370</v>
      </c>
      <c r="D1260">
        <v>12</v>
      </c>
      <c r="E1260" s="7">
        <v>40513.558333333334</v>
      </c>
      <c r="F1260">
        <v>0.42</v>
      </c>
      <c r="G1260" s="8">
        <v>12433</v>
      </c>
      <c r="H1260" t="s">
        <v>789</v>
      </c>
    </row>
    <row r="1261" spans="1:8" x14ac:dyDescent="0.25">
      <c r="A1261" s="5">
        <v>536532</v>
      </c>
      <c r="B1261" s="6">
        <v>22866</v>
      </c>
      <c r="C1261" t="s">
        <v>237</v>
      </c>
      <c r="D1261">
        <v>12</v>
      </c>
      <c r="E1261" s="7">
        <v>40513.558333333334</v>
      </c>
      <c r="F1261">
        <v>2.1</v>
      </c>
      <c r="G1261" s="8">
        <v>12433</v>
      </c>
      <c r="H1261" t="s">
        <v>789</v>
      </c>
    </row>
    <row r="1262" spans="1:8" x14ac:dyDescent="0.25">
      <c r="A1262" s="5">
        <v>536532</v>
      </c>
      <c r="B1262" s="6">
        <v>22632</v>
      </c>
      <c r="C1262" t="s">
        <v>239</v>
      </c>
      <c r="D1262">
        <v>12</v>
      </c>
      <c r="E1262" s="7">
        <v>40513.558333333334</v>
      </c>
      <c r="F1262">
        <v>2.1</v>
      </c>
      <c r="G1262" s="8">
        <v>12433</v>
      </c>
      <c r="H1262" t="s">
        <v>789</v>
      </c>
    </row>
    <row r="1263" spans="1:8" x14ac:dyDescent="0.25">
      <c r="A1263" s="5">
        <v>536532</v>
      </c>
      <c r="B1263" s="6">
        <v>22865</v>
      </c>
      <c r="C1263" t="s">
        <v>238</v>
      </c>
      <c r="D1263">
        <v>12</v>
      </c>
      <c r="E1263" s="7">
        <v>40513.558333333334</v>
      </c>
      <c r="F1263">
        <v>2.1</v>
      </c>
      <c r="G1263" s="8">
        <v>12433</v>
      </c>
      <c r="H1263" t="s">
        <v>789</v>
      </c>
    </row>
    <row r="1264" spans="1:8" x14ac:dyDescent="0.25">
      <c r="A1264" s="5">
        <v>536532</v>
      </c>
      <c r="B1264" s="6">
        <v>22114</v>
      </c>
      <c r="C1264" t="s">
        <v>73</v>
      </c>
      <c r="D1264">
        <v>8</v>
      </c>
      <c r="E1264" s="7">
        <v>40513.558333333334</v>
      </c>
      <c r="F1264">
        <v>3.95</v>
      </c>
      <c r="G1264" s="8">
        <v>12433</v>
      </c>
      <c r="H1264" t="s">
        <v>789</v>
      </c>
    </row>
    <row r="1265" spans="1:8" x14ac:dyDescent="0.25">
      <c r="A1265" s="5">
        <v>536532</v>
      </c>
      <c r="B1265" s="6">
        <v>21982</v>
      </c>
      <c r="C1265" t="s">
        <v>799</v>
      </c>
      <c r="D1265">
        <v>48</v>
      </c>
      <c r="E1265" s="7">
        <v>40513.558333333334</v>
      </c>
      <c r="F1265">
        <v>0.28999999999999998</v>
      </c>
      <c r="G1265" s="8">
        <v>12433</v>
      </c>
      <c r="H1265" t="s">
        <v>789</v>
      </c>
    </row>
    <row r="1266" spans="1:8" x14ac:dyDescent="0.25">
      <c r="A1266" s="5">
        <v>536532</v>
      </c>
      <c r="B1266" s="6">
        <v>21981</v>
      </c>
      <c r="C1266" t="s">
        <v>800</v>
      </c>
      <c r="D1266">
        <v>48</v>
      </c>
      <c r="E1266" s="7">
        <v>40513.558333333334</v>
      </c>
      <c r="F1266">
        <v>0.28999999999999998</v>
      </c>
      <c r="G1266" s="8">
        <v>12433</v>
      </c>
      <c r="H1266" t="s">
        <v>789</v>
      </c>
    </row>
    <row r="1267" spans="1:8" x14ac:dyDescent="0.25">
      <c r="A1267" s="5">
        <v>536532</v>
      </c>
      <c r="B1267" s="6">
        <v>21967</v>
      </c>
      <c r="C1267" t="s">
        <v>801</v>
      </c>
      <c r="D1267">
        <v>48</v>
      </c>
      <c r="E1267" s="7">
        <v>40513.558333333334</v>
      </c>
      <c r="F1267">
        <v>0.28999999999999998</v>
      </c>
      <c r="G1267" s="8">
        <v>12433</v>
      </c>
      <c r="H1267" t="s">
        <v>789</v>
      </c>
    </row>
    <row r="1268" spans="1:8" x14ac:dyDescent="0.25">
      <c r="A1268" s="5">
        <v>536532</v>
      </c>
      <c r="B1268" s="6">
        <v>22092</v>
      </c>
      <c r="C1268" t="s">
        <v>670</v>
      </c>
      <c r="D1268">
        <v>12</v>
      </c>
      <c r="E1268" s="7">
        <v>40513.558333333334</v>
      </c>
      <c r="F1268">
        <v>1.25</v>
      </c>
      <c r="G1268" s="8">
        <v>12433</v>
      </c>
      <c r="H1268" t="s">
        <v>789</v>
      </c>
    </row>
    <row r="1269" spans="1:8" x14ac:dyDescent="0.25">
      <c r="A1269" s="5">
        <v>536532</v>
      </c>
      <c r="B1269" s="6">
        <v>21983</v>
      </c>
      <c r="C1269" t="s">
        <v>221</v>
      </c>
      <c r="D1269">
        <v>48</v>
      </c>
      <c r="E1269" s="7">
        <v>40513.558333333334</v>
      </c>
      <c r="F1269">
        <v>0.28999999999999998</v>
      </c>
      <c r="G1269" s="8">
        <v>12433</v>
      </c>
      <c r="H1269" t="s">
        <v>789</v>
      </c>
    </row>
    <row r="1270" spans="1:8" x14ac:dyDescent="0.25">
      <c r="A1270" s="5">
        <v>536532</v>
      </c>
      <c r="B1270" s="6">
        <v>22615</v>
      </c>
      <c r="C1270" t="s">
        <v>802</v>
      </c>
      <c r="D1270">
        <v>48</v>
      </c>
      <c r="E1270" s="7">
        <v>40513.558333333334</v>
      </c>
      <c r="F1270">
        <v>0.28999999999999998</v>
      </c>
      <c r="G1270" s="8">
        <v>12433</v>
      </c>
      <c r="H1270" t="s">
        <v>789</v>
      </c>
    </row>
    <row r="1271" spans="1:8" x14ac:dyDescent="0.25">
      <c r="A1271" s="5">
        <v>536532</v>
      </c>
      <c r="B1271" s="6">
        <v>21980</v>
      </c>
      <c r="C1271" t="s">
        <v>222</v>
      </c>
      <c r="D1271">
        <v>48</v>
      </c>
      <c r="E1271" s="7">
        <v>40513.558333333334</v>
      </c>
      <c r="F1271">
        <v>0.28999999999999998</v>
      </c>
      <c r="G1271" s="8">
        <v>12433</v>
      </c>
      <c r="H1271" t="s">
        <v>789</v>
      </c>
    </row>
    <row r="1272" spans="1:8" x14ac:dyDescent="0.25">
      <c r="A1272" s="5">
        <v>536532</v>
      </c>
      <c r="B1272" s="6">
        <v>22614</v>
      </c>
      <c r="C1272" t="s">
        <v>803</v>
      </c>
      <c r="D1272">
        <v>48</v>
      </c>
      <c r="E1272" s="7">
        <v>40513.558333333334</v>
      </c>
      <c r="F1272">
        <v>0.28999999999999998</v>
      </c>
      <c r="G1272" s="8">
        <v>12433</v>
      </c>
      <c r="H1272" t="s">
        <v>789</v>
      </c>
    </row>
    <row r="1273" spans="1:8" x14ac:dyDescent="0.25">
      <c r="A1273" s="5">
        <v>536532</v>
      </c>
      <c r="B1273" s="6">
        <v>22095</v>
      </c>
      <c r="C1273" t="s">
        <v>804</v>
      </c>
      <c r="D1273">
        <v>12</v>
      </c>
      <c r="E1273" s="7">
        <v>40513.558333333334</v>
      </c>
      <c r="F1273">
        <v>1.25</v>
      </c>
      <c r="G1273" s="8">
        <v>12433</v>
      </c>
      <c r="H1273" t="s">
        <v>789</v>
      </c>
    </row>
    <row r="1274" spans="1:8" x14ac:dyDescent="0.25">
      <c r="A1274" s="5">
        <v>536532</v>
      </c>
      <c r="B1274" s="6">
        <v>22094</v>
      </c>
      <c r="C1274" t="s">
        <v>805</v>
      </c>
      <c r="D1274">
        <v>12</v>
      </c>
      <c r="E1274" s="7">
        <v>40513.558333333334</v>
      </c>
      <c r="F1274">
        <v>1.25</v>
      </c>
      <c r="G1274" s="8">
        <v>12433</v>
      </c>
      <c r="H1274" t="s">
        <v>789</v>
      </c>
    </row>
    <row r="1275" spans="1:8" x14ac:dyDescent="0.25">
      <c r="A1275" s="5">
        <v>536532</v>
      </c>
      <c r="B1275" s="6">
        <v>21984</v>
      </c>
      <c r="C1275" t="s">
        <v>220</v>
      </c>
      <c r="D1275">
        <v>48</v>
      </c>
      <c r="E1275" s="7">
        <v>40513.558333333334</v>
      </c>
      <c r="F1275">
        <v>0.28999999999999998</v>
      </c>
      <c r="G1275" s="8">
        <v>12433</v>
      </c>
      <c r="H1275" t="s">
        <v>789</v>
      </c>
    </row>
    <row r="1276" spans="1:8" x14ac:dyDescent="0.25">
      <c r="A1276" s="5">
        <v>536532</v>
      </c>
      <c r="B1276" s="6">
        <v>22557</v>
      </c>
      <c r="C1276" t="s">
        <v>224</v>
      </c>
      <c r="D1276">
        <v>36</v>
      </c>
      <c r="E1276" s="7">
        <v>40513.558333333334</v>
      </c>
      <c r="F1276">
        <v>1.65</v>
      </c>
      <c r="G1276" s="8">
        <v>12433</v>
      </c>
      <c r="H1276" t="s">
        <v>789</v>
      </c>
    </row>
    <row r="1277" spans="1:8" x14ac:dyDescent="0.25">
      <c r="A1277" s="5">
        <v>536532</v>
      </c>
      <c r="B1277" s="6">
        <v>21786</v>
      </c>
      <c r="C1277" t="s">
        <v>212</v>
      </c>
      <c r="D1277">
        <v>24</v>
      </c>
      <c r="E1277" s="7">
        <v>40513.558333333334</v>
      </c>
      <c r="F1277">
        <v>0.42</v>
      </c>
      <c r="G1277" s="8">
        <v>12433</v>
      </c>
      <c r="H1277" t="s">
        <v>789</v>
      </c>
    </row>
    <row r="1278" spans="1:8" x14ac:dyDescent="0.25">
      <c r="A1278" s="5">
        <v>536532</v>
      </c>
      <c r="B1278" s="6">
        <v>21080</v>
      </c>
      <c r="C1278" t="s">
        <v>210</v>
      </c>
      <c r="D1278">
        <v>36</v>
      </c>
      <c r="E1278" s="7">
        <v>40513.558333333334</v>
      </c>
      <c r="F1278">
        <v>0.85</v>
      </c>
      <c r="G1278" s="8">
        <v>12433</v>
      </c>
      <c r="H1278" t="s">
        <v>789</v>
      </c>
    </row>
    <row r="1279" spans="1:8" x14ac:dyDescent="0.25">
      <c r="A1279" s="5">
        <v>536532</v>
      </c>
      <c r="B1279" s="6">
        <v>22963</v>
      </c>
      <c r="C1279" t="s">
        <v>202</v>
      </c>
      <c r="D1279">
        <v>12</v>
      </c>
      <c r="E1279" s="7">
        <v>40513.558333333334</v>
      </c>
      <c r="F1279">
        <v>0.85</v>
      </c>
      <c r="G1279" s="8">
        <v>12433</v>
      </c>
      <c r="H1279" t="s">
        <v>789</v>
      </c>
    </row>
    <row r="1280" spans="1:8" x14ac:dyDescent="0.25">
      <c r="A1280" s="5">
        <v>536532</v>
      </c>
      <c r="B1280" s="6">
        <v>22962</v>
      </c>
      <c r="C1280" t="s">
        <v>201</v>
      </c>
      <c r="D1280">
        <v>12</v>
      </c>
      <c r="E1280" s="7">
        <v>40513.558333333334</v>
      </c>
      <c r="F1280">
        <v>0.85</v>
      </c>
      <c r="G1280" s="8">
        <v>12433</v>
      </c>
      <c r="H1280" t="s">
        <v>789</v>
      </c>
    </row>
    <row r="1281" spans="1:8" x14ac:dyDescent="0.25">
      <c r="A1281" s="5">
        <v>536532</v>
      </c>
      <c r="B1281" s="6">
        <v>22961</v>
      </c>
      <c r="C1281" t="s">
        <v>100</v>
      </c>
      <c r="D1281">
        <v>24</v>
      </c>
      <c r="E1281" s="7">
        <v>40513.558333333334</v>
      </c>
      <c r="F1281">
        <v>1.45</v>
      </c>
      <c r="G1281" s="8">
        <v>12433</v>
      </c>
      <c r="H1281" t="s">
        <v>789</v>
      </c>
    </row>
    <row r="1282" spans="1:8" x14ac:dyDescent="0.25">
      <c r="A1282" s="5">
        <v>536532</v>
      </c>
      <c r="B1282" s="6">
        <v>84375</v>
      </c>
      <c r="C1282" t="s">
        <v>358</v>
      </c>
      <c r="D1282">
        <v>24</v>
      </c>
      <c r="E1282" s="7">
        <v>40513.558333333334</v>
      </c>
      <c r="F1282">
        <v>2.1</v>
      </c>
      <c r="G1282" s="8">
        <v>12433</v>
      </c>
      <c r="H1282" t="s">
        <v>789</v>
      </c>
    </row>
    <row r="1283" spans="1:8" x14ac:dyDescent="0.25">
      <c r="A1283" s="5">
        <v>536532</v>
      </c>
      <c r="B1283" s="6">
        <v>22966</v>
      </c>
      <c r="C1283" t="s">
        <v>806</v>
      </c>
      <c r="D1283">
        <v>24</v>
      </c>
      <c r="E1283" s="7">
        <v>40513.558333333334</v>
      </c>
      <c r="F1283">
        <v>1.25</v>
      </c>
      <c r="G1283" s="8">
        <v>12433</v>
      </c>
      <c r="H1283" t="s">
        <v>789</v>
      </c>
    </row>
    <row r="1284" spans="1:8" x14ac:dyDescent="0.25">
      <c r="A1284" s="5">
        <v>536532</v>
      </c>
      <c r="B1284" s="6">
        <v>21874</v>
      </c>
      <c r="C1284" t="s">
        <v>807</v>
      </c>
      <c r="D1284">
        <v>24</v>
      </c>
      <c r="E1284" s="7">
        <v>40513.558333333334</v>
      </c>
      <c r="F1284">
        <v>1.25</v>
      </c>
      <c r="G1284" s="8">
        <v>12433</v>
      </c>
      <c r="H1284" t="s">
        <v>789</v>
      </c>
    </row>
    <row r="1285" spans="1:8" x14ac:dyDescent="0.25">
      <c r="A1285" s="5">
        <v>536532</v>
      </c>
      <c r="B1285" s="6">
        <v>21873</v>
      </c>
      <c r="C1285" t="s">
        <v>808</v>
      </c>
      <c r="D1285">
        <v>24</v>
      </c>
      <c r="E1285" s="7">
        <v>40513.558333333334</v>
      </c>
      <c r="F1285">
        <v>1.25</v>
      </c>
      <c r="G1285" s="8">
        <v>12433</v>
      </c>
      <c r="H1285" t="s">
        <v>789</v>
      </c>
    </row>
    <row r="1286" spans="1:8" x14ac:dyDescent="0.25">
      <c r="A1286" s="5">
        <v>536532</v>
      </c>
      <c r="B1286" s="6">
        <v>21870</v>
      </c>
      <c r="C1286" t="s">
        <v>809</v>
      </c>
      <c r="D1286">
        <v>24</v>
      </c>
      <c r="E1286" s="7">
        <v>40513.558333333334</v>
      </c>
      <c r="F1286">
        <v>1.25</v>
      </c>
      <c r="G1286" s="8">
        <v>12433</v>
      </c>
      <c r="H1286" t="s">
        <v>789</v>
      </c>
    </row>
    <row r="1287" spans="1:8" x14ac:dyDescent="0.25">
      <c r="A1287" s="5">
        <v>536532</v>
      </c>
      <c r="B1287" s="6">
        <v>22956</v>
      </c>
      <c r="C1287" t="s">
        <v>591</v>
      </c>
      <c r="D1287">
        <v>12</v>
      </c>
      <c r="E1287" s="7">
        <v>40513.558333333334</v>
      </c>
      <c r="F1287">
        <v>2.1</v>
      </c>
      <c r="G1287" s="8">
        <v>12433</v>
      </c>
      <c r="H1287" t="s">
        <v>789</v>
      </c>
    </row>
    <row r="1288" spans="1:8" x14ac:dyDescent="0.25">
      <c r="A1288" s="5">
        <v>536532</v>
      </c>
      <c r="B1288" s="6">
        <v>84050</v>
      </c>
      <c r="C1288" t="s">
        <v>810</v>
      </c>
      <c r="D1288">
        <v>72</v>
      </c>
      <c r="E1288" s="7">
        <v>40513.558333333334</v>
      </c>
      <c r="F1288">
        <v>1.25</v>
      </c>
      <c r="G1288" s="8">
        <v>12433</v>
      </c>
      <c r="H1288" t="s">
        <v>789</v>
      </c>
    </row>
    <row r="1289" spans="1:8" x14ac:dyDescent="0.25">
      <c r="A1289" s="5">
        <v>536532</v>
      </c>
      <c r="B1289" s="6">
        <v>84991</v>
      </c>
      <c r="C1289" t="s">
        <v>91</v>
      </c>
      <c r="D1289">
        <v>24</v>
      </c>
      <c r="E1289" s="7">
        <v>40513.558333333334</v>
      </c>
      <c r="F1289">
        <v>0.55000000000000004</v>
      </c>
      <c r="G1289" s="8">
        <v>12433</v>
      </c>
      <c r="H1289" t="s">
        <v>789</v>
      </c>
    </row>
    <row r="1290" spans="1:8" x14ac:dyDescent="0.25">
      <c r="A1290" s="5">
        <v>536532</v>
      </c>
      <c r="B1290" s="6">
        <v>84992</v>
      </c>
      <c r="C1290" t="s">
        <v>345</v>
      </c>
      <c r="D1290">
        <v>24</v>
      </c>
      <c r="E1290" s="7">
        <v>40513.558333333334</v>
      </c>
      <c r="F1290">
        <v>0.55000000000000004</v>
      </c>
      <c r="G1290" s="8">
        <v>12433</v>
      </c>
      <c r="H1290" t="s">
        <v>789</v>
      </c>
    </row>
    <row r="1291" spans="1:8" x14ac:dyDescent="0.25">
      <c r="A1291" s="5">
        <v>536532</v>
      </c>
      <c r="B1291" s="6">
        <v>21213</v>
      </c>
      <c r="C1291" t="s">
        <v>343</v>
      </c>
      <c r="D1291">
        <v>24</v>
      </c>
      <c r="E1291" s="7">
        <v>40513.558333333334</v>
      </c>
      <c r="F1291">
        <v>0.55000000000000004</v>
      </c>
      <c r="G1291" s="8">
        <v>12433</v>
      </c>
      <c r="H1291" t="s">
        <v>789</v>
      </c>
    </row>
    <row r="1292" spans="1:8" x14ac:dyDescent="0.25">
      <c r="A1292" s="5">
        <v>536532</v>
      </c>
      <c r="B1292" s="6">
        <v>21977</v>
      </c>
      <c r="C1292" t="s">
        <v>90</v>
      </c>
      <c r="D1292">
        <v>24</v>
      </c>
      <c r="E1292" s="7">
        <v>40513.558333333334</v>
      </c>
      <c r="F1292">
        <v>0.55000000000000004</v>
      </c>
      <c r="G1292" s="8">
        <v>12433</v>
      </c>
      <c r="H1292" t="s">
        <v>789</v>
      </c>
    </row>
    <row r="1293" spans="1:8" x14ac:dyDescent="0.25">
      <c r="A1293" s="5">
        <v>536532</v>
      </c>
      <c r="B1293" s="6">
        <v>21212</v>
      </c>
      <c r="C1293" t="s">
        <v>88</v>
      </c>
      <c r="D1293">
        <v>24</v>
      </c>
      <c r="E1293" s="7">
        <v>40513.558333333334</v>
      </c>
      <c r="F1293">
        <v>0.55000000000000004</v>
      </c>
      <c r="G1293" s="8">
        <v>12433</v>
      </c>
      <c r="H1293" t="s">
        <v>789</v>
      </c>
    </row>
    <row r="1294" spans="1:8" x14ac:dyDescent="0.25">
      <c r="A1294" s="5">
        <v>536532</v>
      </c>
      <c r="B1294" s="6">
        <v>22198</v>
      </c>
      <c r="C1294" t="s">
        <v>209</v>
      </c>
      <c r="D1294">
        <v>48</v>
      </c>
      <c r="E1294" s="7">
        <v>40513.558333333334</v>
      </c>
      <c r="F1294">
        <v>1.65</v>
      </c>
      <c r="G1294" s="8">
        <v>12433</v>
      </c>
      <c r="H1294" t="s">
        <v>789</v>
      </c>
    </row>
    <row r="1295" spans="1:8" x14ac:dyDescent="0.25">
      <c r="A1295" s="5">
        <v>536532</v>
      </c>
      <c r="B1295" s="6">
        <v>22197</v>
      </c>
      <c r="C1295" t="s">
        <v>208</v>
      </c>
      <c r="D1295">
        <v>72</v>
      </c>
      <c r="E1295" s="7">
        <v>40513.558333333334</v>
      </c>
      <c r="F1295">
        <v>0.85</v>
      </c>
      <c r="G1295" s="8">
        <v>12433</v>
      </c>
      <c r="H1295" t="s">
        <v>789</v>
      </c>
    </row>
    <row r="1296" spans="1:8" x14ac:dyDescent="0.25">
      <c r="A1296" s="5">
        <v>536532</v>
      </c>
      <c r="B1296" s="6">
        <v>22315</v>
      </c>
      <c r="C1296" t="s">
        <v>811</v>
      </c>
      <c r="D1296">
        <v>12</v>
      </c>
      <c r="E1296" s="7">
        <v>40513.558333333334</v>
      </c>
      <c r="F1296">
        <v>1.25</v>
      </c>
      <c r="G1296" s="8">
        <v>12433</v>
      </c>
      <c r="H1296" t="s">
        <v>789</v>
      </c>
    </row>
    <row r="1297" spans="1:8" x14ac:dyDescent="0.25">
      <c r="A1297" s="5">
        <v>536532</v>
      </c>
      <c r="B1297" s="6">
        <v>22667</v>
      </c>
      <c r="C1297" t="s">
        <v>812</v>
      </c>
      <c r="D1297">
        <v>12</v>
      </c>
      <c r="E1297" s="7">
        <v>40513.558333333334</v>
      </c>
      <c r="F1297">
        <v>2.95</v>
      </c>
      <c r="G1297" s="8">
        <v>12433</v>
      </c>
      <c r="H1297" t="s">
        <v>789</v>
      </c>
    </row>
    <row r="1298" spans="1:8" x14ac:dyDescent="0.25">
      <c r="A1298" s="5">
        <v>536532</v>
      </c>
      <c r="B1298" s="6">
        <v>22666</v>
      </c>
      <c r="C1298" t="s">
        <v>813</v>
      </c>
      <c r="D1298">
        <v>12</v>
      </c>
      <c r="E1298" s="7">
        <v>40513.558333333334</v>
      </c>
      <c r="F1298">
        <v>2.95</v>
      </c>
      <c r="G1298" s="8">
        <v>12433</v>
      </c>
      <c r="H1298" t="s">
        <v>789</v>
      </c>
    </row>
    <row r="1299" spans="1:8" x14ac:dyDescent="0.25">
      <c r="A1299" s="5">
        <v>536532</v>
      </c>
      <c r="B1299" s="6">
        <v>22665</v>
      </c>
      <c r="C1299" t="s">
        <v>814</v>
      </c>
      <c r="D1299">
        <v>12</v>
      </c>
      <c r="E1299" s="7">
        <v>40513.558333333334</v>
      </c>
      <c r="F1299">
        <v>2.95</v>
      </c>
      <c r="G1299" s="8">
        <v>12433</v>
      </c>
      <c r="H1299" t="s">
        <v>789</v>
      </c>
    </row>
    <row r="1300" spans="1:8" x14ac:dyDescent="0.25">
      <c r="A1300" s="5">
        <v>536532</v>
      </c>
      <c r="B1300" s="6">
        <v>22558</v>
      </c>
      <c r="C1300" t="s">
        <v>241</v>
      </c>
      <c r="D1300">
        <v>24</v>
      </c>
      <c r="E1300" s="7">
        <v>40513.558333333334</v>
      </c>
      <c r="F1300">
        <v>1.49</v>
      </c>
      <c r="G1300" s="8">
        <v>12433</v>
      </c>
      <c r="H1300" t="s">
        <v>789</v>
      </c>
    </row>
    <row r="1301" spans="1:8" x14ac:dyDescent="0.25">
      <c r="A1301" s="5">
        <v>536532</v>
      </c>
      <c r="B1301" s="6">
        <v>22567</v>
      </c>
      <c r="C1301" t="s">
        <v>815</v>
      </c>
      <c r="D1301">
        <v>24</v>
      </c>
      <c r="E1301" s="7">
        <v>40513.558333333334</v>
      </c>
      <c r="F1301">
        <v>1.25</v>
      </c>
      <c r="G1301" s="8">
        <v>12433</v>
      </c>
      <c r="H1301" t="s">
        <v>789</v>
      </c>
    </row>
    <row r="1302" spans="1:8" x14ac:dyDescent="0.25">
      <c r="A1302" s="5">
        <v>536532</v>
      </c>
      <c r="B1302" s="6">
        <v>85150</v>
      </c>
      <c r="C1302" t="s">
        <v>284</v>
      </c>
      <c r="D1302">
        <v>12</v>
      </c>
      <c r="E1302" s="7">
        <v>40513.558333333334</v>
      </c>
      <c r="F1302">
        <v>2.5499999999999998</v>
      </c>
      <c r="G1302" s="8">
        <v>12433</v>
      </c>
      <c r="H1302" t="s">
        <v>789</v>
      </c>
    </row>
    <row r="1303" spans="1:8" x14ac:dyDescent="0.25">
      <c r="A1303" s="5">
        <v>536532</v>
      </c>
      <c r="B1303" s="6">
        <v>21166</v>
      </c>
      <c r="C1303" t="s">
        <v>113</v>
      </c>
      <c r="D1303">
        <v>12</v>
      </c>
      <c r="E1303" s="7">
        <v>40513.558333333334</v>
      </c>
      <c r="F1303">
        <v>1.95</v>
      </c>
      <c r="G1303" s="8">
        <v>12433</v>
      </c>
      <c r="H1303" t="s">
        <v>789</v>
      </c>
    </row>
    <row r="1304" spans="1:8" x14ac:dyDescent="0.25">
      <c r="A1304" s="5">
        <v>536532</v>
      </c>
      <c r="B1304" s="6">
        <v>85152</v>
      </c>
      <c r="C1304" t="s">
        <v>242</v>
      </c>
      <c r="D1304">
        <v>24</v>
      </c>
      <c r="E1304" s="7">
        <v>40513.558333333334</v>
      </c>
      <c r="F1304">
        <v>2.1</v>
      </c>
      <c r="G1304" s="8">
        <v>12433</v>
      </c>
      <c r="H1304" t="s">
        <v>789</v>
      </c>
    </row>
    <row r="1305" spans="1:8" x14ac:dyDescent="0.25">
      <c r="A1305" s="5">
        <v>536532</v>
      </c>
      <c r="B1305" s="6">
        <v>82600</v>
      </c>
      <c r="C1305" t="s">
        <v>816</v>
      </c>
      <c r="D1305">
        <v>24</v>
      </c>
      <c r="E1305" s="7">
        <v>40513.558333333334</v>
      </c>
      <c r="F1305">
        <v>2.1</v>
      </c>
      <c r="G1305" s="8">
        <v>12433</v>
      </c>
      <c r="H1305" t="s">
        <v>789</v>
      </c>
    </row>
    <row r="1306" spans="1:8" x14ac:dyDescent="0.25">
      <c r="A1306" s="5">
        <v>536532</v>
      </c>
      <c r="B1306" s="6">
        <v>21733</v>
      </c>
      <c r="C1306" t="s">
        <v>74</v>
      </c>
      <c r="D1306">
        <v>6</v>
      </c>
      <c r="E1306" s="7">
        <v>40513.558333333334</v>
      </c>
      <c r="F1306">
        <v>2.95</v>
      </c>
      <c r="G1306" s="8">
        <v>12433</v>
      </c>
      <c r="H1306" t="s">
        <v>789</v>
      </c>
    </row>
    <row r="1307" spans="1:8" x14ac:dyDescent="0.25">
      <c r="A1307" s="5">
        <v>536532</v>
      </c>
      <c r="B1307" s="6">
        <v>20685</v>
      </c>
      <c r="C1307" t="s">
        <v>365</v>
      </c>
      <c r="D1307">
        <v>2</v>
      </c>
      <c r="E1307" s="7">
        <v>40513.558333333334</v>
      </c>
      <c r="F1307">
        <v>7.95</v>
      </c>
      <c r="G1307" s="8">
        <v>12433</v>
      </c>
      <c r="H1307" t="s">
        <v>789</v>
      </c>
    </row>
    <row r="1308" spans="1:8" x14ac:dyDescent="0.25">
      <c r="A1308" s="5">
        <v>536532</v>
      </c>
      <c r="B1308" s="6">
        <v>22842</v>
      </c>
      <c r="C1308" t="s">
        <v>817</v>
      </c>
      <c r="D1308">
        <v>6</v>
      </c>
      <c r="E1308" s="7">
        <v>40513.558333333334</v>
      </c>
      <c r="F1308">
        <v>6.75</v>
      </c>
      <c r="G1308" s="8">
        <v>12433</v>
      </c>
      <c r="H1308" t="s">
        <v>789</v>
      </c>
    </row>
    <row r="1309" spans="1:8" x14ac:dyDescent="0.25">
      <c r="A1309" s="5">
        <v>536532</v>
      </c>
      <c r="B1309" s="6">
        <v>22494</v>
      </c>
      <c r="C1309" t="s">
        <v>818</v>
      </c>
      <c r="D1309">
        <v>24</v>
      </c>
      <c r="E1309" s="7">
        <v>40513.558333333334</v>
      </c>
      <c r="F1309">
        <v>1.25</v>
      </c>
      <c r="G1309" s="8">
        <v>12433</v>
      </c>
      <c r="H1309" t="s">
        <v>789</v>
      </c>
    </row>
    <row r="1310" spans="1:8" x14ac:dyDescent="0.25">
      <c r="A1310" s="5">
        <v>536532</v>
      </c>
      <c r="B1310" s="6">
        <v>21260</v>
      </c>
      <c r="C1310" t="s">
        <v>568</v>
      </c>
      <c r="D1310">
        <v>12</v>
      </c>
      <c r="E1310" s="7">
        <v>40513.558333333334</v>
      </c>
      <c r="F1310">
        <v>3.25</v>
      </c>
      <c r="G1310" s="8">
        <v>12433</v>
      </c>
      <c r="H1310" t="s">
        <v>789</v>
      </c>
    </row>
    <row r="1311" spans="1:8" x14ac:dyDescent="0.25">
      <c r="A1311" s="5">
        <v>536533</v>
      </c>
      <c r="B1311" s="6">
        <v>20754</v>
      </c>
      <c r="C1311" t="s">
        <v>681</v>
      </c>
      <c r="D1311">
        <v>6</v>
      </c>
      <c r="E1311" s="7">
        <v>40513.563194444447</v>
      </c>
      <c r="F1311">
        <v>2.1</v>
      </c>
      <c r="G1311" s="8">
        <v>16955</v>
      </c>
      <c r="H1311" t="s">
        <v>10</v>
      </c>
    </row>
    <row r="1312" spans="1:8" x14ac:dyDescent="0.25">
      <c r="A1312" s="5">
        <v>536533</v>
      </c>
      <c r="B1312" s="6">
        <v>22740</v>
      </c>
      <c r="C1312" t="s">
        <v>819</v>
      </c>
      <c r="D1312">
        <v>48</v>
      </c>
      <c r="E1312" s="7">
        <v>40513.563194444447</v>
      </c>
      <c r="F1312">
        <v>0.85</v>
      </c>
      <c r="G1312" s="8">
        <v>16955</v>
      </c>
      <c r="H1312" t="s">
        <v>10</v>
      </c>
    </row>
    <row r="1313" spans="1:8" x14ac:dyDescent="0.25">
      <c r="A1313" s="5">
        <v>536533</v>
      </c>
      <c r="B1313" s="6">
        <v>22825</v>
      </c>
      <c r="C1313" t="s">
        <v>820</v>
      </c>
      <c r="D1313">
        <v>2</v>
      </c>
      <c r="E1313" s="7">
        <v>40513.563194444447</v>
      </c>
      <c r="F1313">
        <v>7.95</v>
      </c>
      <c r="G1313" s="8">
        <v>16955</v>
      </c>
      <c r="H1313" t="s">
        <v>10</v>
      </c>
    </row>
    <row r="1314" spans="1:8" x14ac:dyDescent="0.25">
      <c r="A1314" s="5">
        <v>536533</v>
      </c>
      <c r="B1314" s="6">
        <v>22680</v>
      </c>
      <c r="C1314" t="s">
        <v>821</v>
      </c>
      <c r="D1314">
        <v>20</v>
      </c>
      <c r="E1314" s="7">
        <v>40513.563194444447</v>
      </c>
      <c r="F1314">
        <v>1.25</v>
      </c>
      <c r="G1314" s="8">
        <v>16955</v>
      </c>
      <c r="H1314" t="s">
        <v>10</v>
      </c>
    </row>
    <row r="1315" spans="1:8" x14ac:dyDescent="0.25">
      <c r="A1315" s="5">
        <v>536533</v>
      </c>
      <c r="B1315" s="6">
        <v>22797</v>
      </c>
      <c r="C1315" t="s">
        <v>822</v>
      </c>
      <c r="D1315">
        <v>3</v>
      </c>
      <c r="E1315" s="7">
        <v>40513.563194444447</v>
      </c>
      <c r="F1315">
        <v>16.95</v>
      </c>
      <c r="G1315" s="8">
        <v>16955</v>
      </c>
      <c r="H1315" t="s">
        <v>10</v>
      </c>
    </row>
    <row r="1316" spans="1:8" x14ac:dyDescent="0.25">
      <c r="A1316" s="5">
        <v>536533</v>
      </c>
      <c r="B1316" s="6">
        <v>21843</v>
      </c>
      <c r="C1316" t="s">
        <v>823</v>
      </c>
      <c r="D1316">
        <v>1</v>
      </c>
      <c r="E1316" s="7">
        <v>40513.563194444447</v>
      </c>
      <c r="F1316">
        <v>10.95</v>
      </c>
      <c r="G1316" s="8">
        <v>16955</v>
      </c>
      <c r="H1316" t="s">
        <v>10</v>
      </c>
    </row>
    <row r="1317" spans="1:8" x14ac:dyDescent="0.25">
      <c r="A1317" s="5">
        <v>536534</v>
      </c>
      <c r="B1317" s="6">
        <v>22866</v>
      </c>
      <c r="C1317" t="s">
        <v>237</v>
      </c>
      <c r="D1317">
        <v>12</v>
      </c>
      <c r="E1317" s="7">
        <v>40513.564583333333</v>
      </c>
      <c r="F1317">
        <v>2.1</v>
      </c>
      <c r="G1317" s="8">
        <v>15350</v>
      </c>
      <c r="H1317" t="s">
        <v>10</v>
      </c>
    </row>
    <row r="1318" spans="1:8" x14ac:dyDescent="0.25">
      <c r="A1318" s="5">
        <v>536534</v>
      </c>
      <c r="B1318" s="6">
        <v>22834</v>
      </c>
      <c r="C1318" t="s">
        <v>483</v>
      </c>
      <c r="D1318">
        <v>12</v>
      </c>
      <c r="E1318" s="7">
        <v>40513.564583333333</v>
      </c>
      <c r="F1318">
        <v>2.1</v>
      </c>
      <c r="G1318" s="8">
        <v>15350</v>
      </c>
      <c r="H1318" t="s">
        <v>10</v>
      </c>
    </row>
    <row r="1319" spans="1:8" x14ac:dyDescent="0.25">
      <c r="A1319" s="5">
        <v>536534</v>
      </c>
      <c r="B1319" s="6">
        <v>22865</v>
      </c>
      <c r="C1319" t="s">
        <v>238</v>
      </c>
      <c r="D1319">
        <v>12</v>
      </c>
      <c r="E1319" s="7">
        <v>40513.564583333333</v>
      </c>
      <c r="F1319">
        <v>2.1</v>
      </c>
      <c r="G1319" s="8">
        <v>15350</v>
      </c>
      <c r="H1319" t="s">
        <v>10</v>
      </c>
    </row>
    <row r="1320" spans="1:8" x14ac:dyDescent="0.25">
      <c r="A1320" s="5">
        <v>536534</v>
      </c>
      <c r="B1320" s="6">
        <v>22867</v>
      </c>
      <c r="C1320" t="s">
        <v>248</v>
      </c>
      <c r="D1320">
        <v>12</v>
      </c>
      <c r="E1320" s="7">
        <v>40513.564583333333</v>
      </c>
      <c r="F1320">
        <v>2.1</v>
      </c>
      <c r="G1320" s="8">
        <v>15350</v>
      </c>
      <c r="H1320" t="s">
        <v>10</v>
      </c>
    </row>
    <row r="1321" spans="1:8" x14ac:dyDescent="0.25">
      <c r="A1321" s="5">
        <v>536534</v>
      </c>
      <c r="B1321" s="6">
        <v>22112</v>
      </c>
      <c r="C1321" t="s">
        <v>259</v>
      </c>
      <c r="D1321">
        <v>3</v>
      </c>
      <c r="E1321" s="7">
        <v>40513.564583333333</v>
      </c>
      <c r="F1321">
        <v>4.95</v>
      </c>
      <c r="G1321" s="8">
        <v>15350</v>
      </c>
      <c r="H1321" t="s">
        <v>10</v>
      </c>
    </row>
    <row r="1322" spans="1:8" x14ac:dyDescent="0.25">
      <c r="A1322" s="5">
        <v>536535</v>
      </c>
      <c r="B1322" s="6">
        <v>22943</v>
      </c>
      <c r="C1322" t="s">
        <v>714</v>
      </c>
      <c r="D1322">
        <v>3</v>
      </c>
      <c r="E1322" s="7">
        <v>40513.568055555559</v>
      </c>
      <c r="F1322">
        <v>4.95</v>
      </c>
      <c r="G1322" s="8">
        <v>15605</v>
      </c>
      <c r="H1322" t="s">
        <v>10</v>
      </c>
    </row>
    <row r="1323" spans="1:8" x14ac:dyDescent="0.25">
      <c r="A1323" s="5">
        <v>536535</v>
      </c>
      <c r="B1323" s="6">
        <v>22118</v>
      </c>
      <c r="C1323" t="s">
        <v>824</v>
      </c>
      <c r="D1323">
        <v>3</v>
      </c>
      <c r="E1323" s="7">
        <v>40513.568055555559</v>
      </c>
      <c r="F1323">
        <v>4.95</v>
      </c>
      <c r="G1323" s="8">
        <v>15605</v>
      </c>
      <c r="H1323" t="s">
        <v>10</v>
      </c>
    </row>
    <row r="1324" spans="1:8" x14ac:dyDescent="0.25">
      <c r="A1324" s="5">
        <v>536535</v>
      </c>
      <c r="B1324" s="6">
        <v>22121</v>
      </c>
      <c r="C1324" t="s">
        <v>825</v>
      </c>
      <c r="D1324">
        <v>3</v>
      </c>
      <c r="E1324" s="7">
        <v>40513.568055555559</v>
      </c>
      <c r="F1324">
        <v>5.95</v>
      </c>
      <c r="G1324" s="8">
        <v>15605</v>
      </c>
      <c r="H1324" t="s">
        <v>10</v>
      </c>
    </row>
    <row r="1325" spans="1:8" x14ac:dyDescent="0.25">
      <c r="A1325" s="5">
        <v>536535</v>
      </c>
      <c r="B1325" s="6">
        <v>22119</v>
      </c>
      <c r="C1325" t="s">
        <v>826</v>
      </c>
      <c r="D1325">
        <v>3</v>
      </c>
      <c r="E1325" s="7">
        <v>40513.568055555559</v>
      </c>
      <c r="F1325">
        <v>6.95</v>
      </c>
      <c r="G1325" s="8">
        <v>15605</v>
      </c>
      <c r="H1325" t="s">
        <v>10</v>
      </c>
    </row>
    <row r="1326" spans="1:8" x14ac:dyDescent="0.25">
      <c r="A1326" s="5">
        <v>536535</v>
      </c>
      <c r="B1326" s="6">
        <v>21485</v>
      </c>
      <c r="C1326" t="s">
        <v>214</v>
      </c>
      <c r="D1326">
        <v>3</v>
      </c>
      <c r="E1326" s="7">
        <v>40513.568055555559</v>
      </c>
      <c r="F1326">
        <v>4.95</v>
      </c>
      <c r="G1326" s="8">
        <v>15605</v>
      </c>
      <c r="H1326" t="s">
        <v>10</v>
      </c>
    </row>
    <row r="1327" spans="1:8" x14ac:dyDescent="0.25">
      <c r="A1327" s="5">
        <v>536535</v>
      </c>
      <c r="B1327" s="6">
        <v>22219</v>
      </c>
      <c r="C1327" t="s">
        <v>368</v>
      </c>
      <c r="D1327">
        <v>12</v>
      </c>
      <c r="E1327" s="7">
        <v>40513.568055555559</v>
      </c>
      <c r="F1327">
        <v>0.85</v>
      </c>
      <c r="G1327" s="8">
        <v>15605</v>
      </c>
      <c r="H1327" t="s">
        <v>10</v>
      </c>
    </row>
    <row r="1328" spans="1:8" x14ac:dyDescent="0.25">
      <c r="A1328" s="5">
        <v>536535</v>
      </c>
      <c r="B1328" s="6">
        <v>21523</v>
      </c>
      <c r="C1328" t="s">
        <v>137</v>
      </c>
      <c r="D1328">
        <v>2</v>
      </c>
      <c r="E1328" s="7">
        <v>40513.568055555559</v>
      </c>
      <c r="F1328">
        <v>7.95</v>
      </c>
      <c r="G1328" s="8">
        <v>15605</v>
      </c>
      <c r="H1328" t="s">
        <v>10</v>
      </c>
    </row>
    <row r="1329" spans="1:8" x14ac:dyDescent="0.25">
      <c r="A1329" s="5">
        <v>536535</v>
      </c>
      <c r="B1329" s="6">
        <v>48194</v>
      </c>
      <c r="C1329" t="s">
        <v>366</v>
      </c>
      <c r="D1329">
        <v>2</v>
      </c>
      <c r="E1329" s="7">
        <v>40513.568055555559</v>
      </c>
      <c r="F1329">
        <v>7.95</v>
      </c>
      <c r="G1329" s="8">
        <v>15605</v>
      </c>
      <c r="H1329" t="s">
        <v>10</v>
      </c>
    </row>
    <row r="1330" spans="1:8" x14ac:dyDescent="0.25">
      <c r="A1330" s="5">
        <v>536535</v>
      </c>
      <c r="B1330" s="6">
        <v>20685</v>
      </c>
      <c r="C1330" t="s">
        <v>365</v>
      </c>
      <c r="D1330">
        <v>2</v>
      </c>
      <c r="E1330" s="7">
        <v>40513.568055555559</v>
      </c>
      <c r="F1330">
        <v>7.95</v>
      </c>
      <c r="G1330" s="8">
        <v>15605</v>
      </c>
      <c r="H1330" t="s">
        <v>10</v>
      </c>
    </row>
    <row r="1331" spans="1:8" x14ac:dyDescent="0.25">
      <c r="A1331" s="5">
        <v>536535</v>
      </c>
      <c r="B1331" s="6">
        <v>21156</v>
      </c>
      <c r="C1331" t="s">
        <v>527</v>
      </c>
      <c r="D1331">
        <v>8</v>
      </c>
      <c r="E1331" s="7">
        <v>40513.568055555559</v>
      </c>
      <c r="F1331">
        <v>1.95</v>
      </c>
      <c r="G1331" s="8">
        <v>15605</v>
      </c>
      <c r="H1331" t="s">
        <v>10</v>
      </c>
    </row>
    <row r="1332" spans="1:8" x14ac:dyDescent="0.25">
      <c r="A1332" s="5">
        <v>536535</v>
      </c>
      <c r="B1332" s="6">
        <v>22418</v>
      </c>
      <c r="C1332" t="s">
        <v>359</v>
      </c>
      <c r="D1332">
        <v>24</v>
      </c>
      <c r="E1332" s="7">
        <v>40513.568055555559</v>
      </c>
      <c r="F1332">
        <v>0.85</v>
      </c>
      <c r="G1332" s="8">
        <v>15605</v>
      </c>
      <c r="H1332" t="s">
        <v>10</v>
      </c>
    </row>
    <row r="1333" spans="1:8" x14ac:dyDescent="0.25">
      <c r="A1333" s="5">
        <v>536535</v>
      </c>
      <c r="B1333" s="6">
        <v>22311</v>
      </c>
      <c r="C1333" t="s">
        <v>827</v>
      </c>
      <c r="D1333">
        <v>6</v>
      </c>
      <c r="E1333" s="7">
        <v>40513.568055555559</v>
      </c>
      <c r="F1333">
        <v>2.95</v>
      </c>
      <c r="G1333" s="8">
        <v>15605</v>
      </c>
      <c r="H1333" t="s">
        <v>10</v>
      </c>
    </row>
    <row r="1334" spans="1:8" x14ac:dyDescent="0.25">
      <c r="A1334" s="5">
        <v>536536</v>
      </c>
      <c r="B1334" s="6">
        <v>21485</v>
      </c>
      <c r="C1334" t="s">
        <v>214</v>
      </c>
      <c r="D1334">
        <v>3</v>
      </c>
      <c r="E1334" s="7">
        <v>40513.572916666664</v>
      </c>
      <c r="F1334">
        <v>4.95</v>
      </c>
      <c r="G1334" s="8">
        <v>18144</v>
      </c>
      <c r="H1334" t="s">
        <v>10</v>
      </c>
    </row>
    <row r="1335" spans="1:8" x14ac:dyDescent="0.25">
      <c r="A1335" s="5">
        <v>536536</v>
      </c>
      <c r="B1335" s="6">
        <v>84879</v>
      </c>
      <c r="C1335" t="s">
        <v>22</v>
      </c>
      <c r="D1335">
        <v>80</v>
      </c>
      <c r="E1335" s="7">
        <v>40513.572916666664</v>
      </c>
      <c r="F1335">
        <v>1.69</v>
      </c>
      <c r="G1335" s="8">
        <v>18144</v>
      </c>
      <c r="H1335" t="s">
        <v>10</v>
      </c>
    </row>
    <row r="1336" spans="1:8" x14ac:dyDescent="0.25">
      <c r="A1336" s="5">
        <v>536536</v>
      </c>
      <c r="B1336" s="6">
        <v>72817</v>
      </c>
      <c r="C1336" t="s">
        <v>828</v>
      </c>
      <c r="D1336">
        <v>12</v>
      </c>
      <c r="E1336" s="7">
        <v>40513.572916666664</v>
      </c>
      <c r="F1336">
        <v>1.25</v>
      </c>
      <c r="G1336" s="8">
        <v>18144</v>
      </c>
      <c r="H1336" t="s">
        <v>10</v>
      </c>
    </row>
    <row r="1337" spans="1:8" x14ac:dyDescent="0.25">
      <c r="A1337" s="5">
        <v>536537</v>
      </c>
      <c r="B1337" s="6">
        <v>22277</v>
      </c>
      <c r="C1337" t="s">
        <v>829</v>
      </c>
      <c r="D1337">
        <v>36</v>
      </c>
      <c r="E1337" s="7">
        <v>40513.57708333333</v>
      </c>
      <c r="F1337">
        <v>2.1</v>
      </c>
      <c r="G1337" s="8">
        <v>15922</v>
      </c>
      <c r="H1337" t="s">
        <v>10</v>
      </c>
    </row>
    <row r="1338" spans="1:8" x14ac:dyDescent="0.25">
      <c r="A1338" s="5">
        <v>536537</v>
      </c>
      <c r="B1338" s="6">
        <v>22333</v>
      </c>
      <c r="C1338" t="s">
        <v>588</v>
      </c>
      <c r="D1338">
        <v>8</v>
      </c>
      <c r="E1338" s="7">
        <v>40513.57708333333</v>
      </c>
      <c r="F1338">
        <v>1.65</v>
      </c>
      <c r="G1338" s="8">
        <v>15922</v>
      </c>
      <c r="H1338" t="s">
        <v>10</v>
      </c>
    </row>
    <row r="1339" spans="1:8" x14ac:dyDescent="0.25">
      <c r="A1339" s="5">
        <v>536537</v>
      </c>
      <c r="B1339" s="6">
        <v>20867</v>
      </c>
      <c r="C1339" t="s">
        <v>830</v>
      </c>
      <c r="D1339">
        <v>36</v>
      </c>
      <c r="E1339" s="7">
        <v>40513.57708333333</v>
      </c>
      <c r="F1339">
        <v>1.25</v>
      </c>
      <c r="G1339" s="8">
        <v>15922</v>
      </c>
      <c r="H1339" t="s">
        <v>10</v>
      </c>
    </row>
    <row r="1340" spans="1:8" x14ac:dyDescent="0.25">
      <c r="A1340" s="5">
        <v>536537</v>
      </c>
      <c r="B1340" s="6">
        <v>21688</v>
      </c>
      <c r="C1340" t="s">
        <v>831</v>
      </c>
      <c r="D1340">
        <v>12</v>
      </c>
      <c r="E1340" s="7">
        <v>40513.57708333333</v>
      </c>
      <c r="F1340">
        <v>2.95</v>
      </c>
      <c r="G1340" s="8">
        <v>15922</v>
      </c>
      <c r="H1340" t="s">
        <v>10</v>
      </c>
    </row>
    <row r="1341" spans="1:8" x14ac:dyDescent="0.25">
      <c r="A1341" s="5">
        <v>536537</v>
      </c>
      <c r="B1341" s="6">
        <v>21694</v>
      </c>
      <c r="C1341" t="s">
        <v>832</v>
      </c>
      <c r="D1341">
        <v>12</v>
      </c>
      <c r="E1341" s="7">
        <v>40513.57708333333</v>
      </c>
      <c r="F1341">
        <v>2.95</v>
      </c>
      <c r="G1341" s="8">
        <v>15922</v>
      </c>
      <c r="H1341" t="s">
        <v>10</v>
      </c>
    </row>
    <row r="1342" spans="1:8" x14ac:dyDescent="0.25">
      <c r="A1342" s="5">
        <v>536537</v>
      </c>
      <c r="B1342" s="6">
        <v>22183</v>
      </c>
      <c r="C1342" t="s">
        <v>402</v>
      </c>
      <c r="D1342">
        <v>6</v>
      </c>
      <c r="E1342" s="7">
        <v>40513.57708333333</v>
      </c>
      <c r="F1342">
        <v>6.75</v>
      </c>
      <c r="G1342" s="8">
        <v>15922</v>
      </c>
      <c r="H1342" t="s">
        <v>10</v>
      </c>
    </row>
    <row r="1343" spans="1:8" x14ac:dyDescent="0.25">
      <c r="A1343" s="5">
        <v>536537</v>
      </c>
      <c r="B1343" s="6">
        <v>22423</v>
      </c>
      <c r="C1343" t="s">
        <v>611</v>
      </c>
      <c r="D1343">
        <v>2</v>
      </c>
      <c r="E1343" s="7">
        <v>40513.57708333333</v>
      </c>
      <c r="F1343">
        <v>12.75</v>
      </c>
      <c r="G1343" s="8">
        <v>15922</v>
      </c>
      <c r="H1343" t="s">
        <v>10</v>
      </c>
    </row>
    <row r="1344" spans="1:8" x14ac:dyDescent="0.25">
      <c r="A1344" s="5">
        <v>536537</v>
      </c>
      <c r="B1344" s="6">
        <v>22798</v>
      </c>
      <c r="C1344" t="s">
        <v>145</v>
      </c>
      <c r="D1344">
        <v>8</v>
      </c>
      <c r="E1344" s="7">
        <v>40513.57708333333</v>
      </c>
      <c r="F1344">
        <v>2.95</v>
      </c>
      <c r="G1344" s="8">
        <v>15922</v>
      </c>
      <c r="H1344" t="s">
        <v>10</v>
      </c>
    </row>
    <row r="1345" spans="1:8" x14ac:dyDescent="0.25">
      <c r="A1345" s="5">
        <v>536537</v>
      </c>
      <c r="B1345" s="6">
        <v>22800</v>
      </c>
      <c r="C1345" t="s">
        <v>833</v>
      </c>
      <c r="D1345">
        <v>8</v>
      </c>
      <c r="E1345" s="7">
        <v>40513.57708333333</v>
      </c>
      <c r="F1345">
        <v>3.75</v>
      </c>
      <c r="G1345" s="8">
        <v>15922</v>
      </c>
      <c r="H1345" t="s">
        <v>10</v>
      </c>
    </row>
    <row r="1346" spans="1:8" x14ac:dyDescent="0.25">
      <c r="A1346" s="5">
        <v>536537</v>
      </c>
      <c r="B1346" s="6">
        <v>22801</v>
      </c>
      <c r="C1346" t="s">
        <v>834</v>
      </c>
      <c r="D1346">
        <v>8</v>
      </c>
      <c r="E1346" s="7">
        <v>40513.57708333333</v>
      </c>
      <c r="F1346">
        <v>3.75</v>
      </c>
      <c r="G1346" s="8">
        <v>15922</v>
      </c>
      <c r="H1346" t="s">
        <v>10</v>
      </c>
    </row>
    <row r="1347" spans="1:8" x14ac:dyDescent="0.25">
      <c r="A1347" s="5">
        <v>536537</v>
      </c>
      <c r="B1347" s="6">
        <v>22781</v>
      </c>
      <c r="C1347" t="s">
        <v>835</v>
      </c>
      <c r="D1347">
        <v>2</v>
      </c>
      <c r="E1347" s="7">
        <v>40513.57708333333</v>
      </c>
      <c r="F1347">
        <v>7.65</v>
      </c>
      <c r="G1347" s="8">
        <v>15922</v>
      </c>
      <c r="H1347" t="s">
        <v>10</v>
      </c>
    </row>
    <row r="1348" spans="1:8" x14ac:dyDescent="0.25">
      <c r="A1348" s="5">
        <v>536538</v>
      </c>
      <c r="B1348" s="6">
        <v>21466</v>
      </c>
      <c r="C1348" t="s">
        <v>836</v>
      </c>
      <c r="D1348">
        <v>1</v>
      </c>
      <c r="E1348" s="7">
        <v>40513.57916666667</v>
      </c>
      <c r="F1348">
        <v>3.75</v>
      </c>
      <c r="G1348" s="8">
        <v>14594</v>
      </c>
      <c r="H1348" t="s">
        <v>10</v>
      </c>
    </row>
    <row r="1349" spans="1:8" x14ac:dyDescent="0.25">
      <c r="A1349" s="5">
        <v>536538</v>
      </c>
      <c r="B1349" s="6">
        <v>21467</v>
      </c>
      <c r="C1349" t="s">
        <v>837</v>
      </c>
      <c r="D1349">
        <v>1</v>
      </c>
      <c r="E1349" s="7">
        <v>40513.57916666667</v>
      </c>
      <c r="F1349">
        <v>3.75</v>
      </c>
      <c r="G1349" s="8">
        <v>14594</v>
      </c>
      <c r="H1349" t="s">
        <v>10</v>
      </c>
    </row>
    <row r="1350" spans="1:8" x14ac:dyDescent="0.25">
      <c r="A1350" s="5">
        <v>536538</v>
      </c>
      <c r="B1350" s="6">
        <v>21471</v>
      </c>
      <c r="C1350" t="s">
        <v>838</v>
      </c>
      <c r="D1350">
        <v>1</v>
      </c>
      <c r="E1350" s="7">
        <v>40513.57916666667</v>
      </c>
      <c r="F1350">
        <v>3.75</v>
      </c>
      <c r="G1350" s="8">
        <v>14594</v>
      </c>
      <c r="H1350" t="s">
        <v>10</v>
      </c>
    </row>
    <row r="1351" spans="1:8" x14ac:dyDescent="0.25">
      <c r="A1351" s="5">
        <v>536538</v>
      </c>
      <c r="B1351" s="6">
        <v>21469</v>
      </c>
      <c r="C1351" t="s">
        <v>839</v>
      </c>
      <c r="D1351">
        <v>1</v>
      </c>
      <c r="E1351" s="7">
        <v>40513.57916666667</v>
      </c>
      <c r="F1351">
        <v>3.75</v>
      </c>
      <c r="G1351" s="8">
        <v>14594</v>
      </c>
      <c r="H1351" t="s">
        <v>10</v>
      </c>
    </row>
    <row r="1352" spans="1:8" x14ac:dyDescent="0.25">
      <c r="A1352" s="5">
        <v>536538</v>
      </c>
      <c r="B1352" s="6">
        <v>21523</v>
      </c>
      <c r="C1352" t="s">
        <v>137</v>
      </c>
      <c r="D1352">
        <v>1</v>
      </c>
      <c r="E1352" s="7">
        <v>40513.57916666667</v>
      </c>
      <c r="F1352">
        <v>7.95</v>
      </c>
      <c r="G1352" s="8">
        <v>14594</v>
      </c>
      <c r="H1352" t="s">
        <v>10</v>
      </c>
    </row>
    <row r="1353" spans="1:8" x14ac:dyDescent="0.25">
      <c r="A1353" s="5">
        <v>536538</v>
      </c>
      <c r="B1353" s="6">
        <v>48129</v>
      </c>
      <c r="C1353" t="s">
        <v>286</v>
      </c>
      <c r="D1353">
        <v>1</v>
      </c>
      <c r="E1353" s="7">
        <v>40513.57916666667</v>
      </c>
      <c r="F1353">
        <v>7.95</v>
      </c>
      <c r="G1353" s="8">
        <v>14594</v>
      </c>
      <c r="H1353" t="s">
        <v>10</v>
      </c>
    </row>
    <row r="1354" spans="1:8" x14ac:dyDescent="0.25">
      <c r="A1354" s="5">
        <v>536538</v>
      </c>
      <c r="B1354" s="6">
        <v>21524</v>
      </c>
      <c r="C1354" t="s">
        <v>840</v>
      </c>
      <c r="D1354">
        <v>1</v>
      </c>
      <c r="E1354" s="7">
        <v>40513.57916666667</v>
      </c>
      <c r="F1354">
        <v>7.95</v>
      </c>
      <c r="G1354" s="8">
        <v>14594</v>
      </c>
      <c r="H1354" t="s">
        <v>10</v>
      </c>
    </row>
    <row r="1355" spans="1:8" x14ac:dyDescent="0.25">
      <c r="A1355" s="5">
        <v>536538</v>
      </c>
      <c r="B1355" s="6">
        <v>22791</v>
      </c>
      <c r="C1355" t="s">
        <v>841</v>
      </c>
      <c r="D1355">
        <v>12</v>
      </c>
      <c r="E1355" s="7">
        <v>40513.57916666667</v>
      </c>
      <c r="F1355">
        <v>1.25</v>
      </c>
      <c r="G1355" s="8">
        <v>14594</v>
      </c>
      <c r="H1355" t="s">
        <v>10</v>
      </c>
    </row>
    <row r="1356" spans="1:8" x14ac:dyDescent="0.25">
      <c r="A1356" s="5">
        <v>536538</v>
      </c>
      <c r="B1356" s="6">
        <v>84949</v>
      </c>
      <c r="C1356" t="s">
        <v>364</v>
      </c>
      <c r="D1356">
        <v>6</v>
      </c>
      <c r="E1356" s="7">
        <v>40513.57916666667</v>
      </c>
      <c r="F1356">
        <v>1.65</v>
      </c>
      <c r="G1356" s="8">
        <v>14594</v>
      </c>
      <c r="H1356" t="s">
        <v>10</v>
      </c>
    </row>
    <row r="1357" spans="1:8" x14ac:dyDescent="0.25">
      <c r="A1357" s="5">
        <v>536538</v>
      </c>
      <c r="B1357" s="6">
        <v>22086</v>
      </c>
      <c r="C1357" t="s">
        <v>61</v>
      </c>
      <c r="D1357">
        <v>5</v>
      </c>
      <c r="E1357" s="7">
        <v>40513.57916666667</v>
      </c>
      <c r="F1357">
        <v>2.95</v>
      </c>
      <c r="G1357" s="8">
        <v>14594</v>
      </c>
      <c r="H1357" t="s">
        <v>10</v>
      </c>
    </row>
    <row r="1358" spans="1:8" x14ac:dyDescent="0.25">
      <c r="A1358" s="5">
        <v>536538</v>
      </c>
      <c r="B1358" s="6">
        <v>22910</v>
      </c>
      <c r="C1358" t="s">
        <v>206</v>
      </c>
      <c r="D1358">
        <v>5</v>
      </c>
      <c r="E1358" s="7">
        <v>40513.57916666667</v>
      </c>
      <c r="F1358">
        <v>2.95</v>
      </c>
      <c r="G1358" s="8">
        <v>14594</v>
      </c>
      <c r="H1358" t="s">
        <v>10</v>
      </c>
    </row>
    <row r="1359" spans="1:8" x14ac:dyDescent="0.25">
      <c r="A1359" s="5">
        <v>536538</v>
      </c>
      <c r="B1359" s="6">
        <v>22457</v>
      </c>
      <c r="C1359" t="s">
        <v>157</v>
      </c>
      <c r="D1359">
        <v>2</v>
      </c>
      <c r="E1359" s="7">
        <v>40513.57916666667</v>
      </c>
      <c r="F1359">
        <v>2.95</v>
      </c>
      <c r="G1359" s="8">
        <v>14594</v>
      </c>
      <c r="H1359" t="s">
        <v>10</v>
      </c>
    </row>
    <row r="1360" spans="1:8" x14ac:dyDescent="0.25">
      <c r="A1360" s="5">
        <v>536538</v>
      </c>
      <c r="B1360" s="6">
        <v>21690</v>
      </c>
      <c r="C1360" t="s">
        <v>842</v>
      </c>
      <c r="D1360">
        <v>4</v>
      </c>
      <c r="E1360" s="7">
        <v>40513.57916666667</v>
      </c>
      <c r="F1360">
        <v>3.75</v>
      </c>
      <c r="G1360" s="8">
        <v>14594</v>
      </c>
      <c r="H1360" t="s">
        <v>10</v>
      </c>
    </row>
    <row r="1361" spans="1:8" x14ac:dyDescent="0.25">
      <c r="A1361" s="5">
        <v>536538</v>
      </c>
      <c r="B1361" s="6">
        <v>22752</v>
      </c>
      <c r="C1361" t="s">
        <v>18</v>
      </c>
      <c r="D1361">
        <v>2</v>
      </c>
      <c r="E1361" s="7">
        <v>40513.57916666667</v>
      </c>
      <c r="F1361">
        <v>8.5</v>
      </c>
      <c r="G1361" s="8">
        <v>14594</v>
      </c>
      <c r="H1361" t="s">
        <v>10</v>
      </c>
    </row>
    <row r="1362" spans="1:8" x14ac:dyDescent="0.25">
      <c r="A1362" s="5">
        <v>536538</v>
      </c>
      <c r="B1362" s="6">
        <v>37343</v>
      </c>
      <c r="C1362" t="s">
        <v>843</v>
      </c>
      <c r="D1362">
        <v>6</v>
      </c>
      <c r="E1362" s="7">
        <v>40513.57916666667</v>
      </c>
      <c r="F1362">
        <v>1.65</v>
      </c>
      <c r="G1362" s="8">
        <v>14594</v>
      </c>
      <c r="H1362" t="s">
        <v>10</v>
      </c>
    </row>
    <row r="1363" spans="1:8" x14ac:dyDescent="0.25">
      <c r="A1363" s="5">
        <v>536538</v>
      </c>
      <c r="B1363" s="6">
        <v>22088</v>
      </c>
      <c r="C1363" t="s">
        <v>844</v>
      </c>
      <c r="D1363">
        <v>1</v>
      </c>
      <c r="E1363" s="7">
        <v>40513.57916666667</v>
      </c>
      <c r="F1363">
        <v>2.95</v>
      </c>
      <c r="G1363" s="8">
        <v>14594</v>
      </c>
      <c r="H1363" t="s">
        <v>10</v>
      </c>
    </row>
    <row r="1364" spans="1:8" x14ac:dyDescent="0.25">
      <c r="A1364" s="5">
        <v>536538</v>
      </c>
      <c r="B1364" s="6">
        <v>22195</v>
      </c>
      <c r="C1364" t="s">
        <v>199</v>
      </c>
      <c r="D1364">
        <v>5</v>
      </c>
      <c r="E1364" s="7">
        <v>40513.57916666667</v>
      </c>
      <c r="F1364">
        <v>1.65</v>
      </c>
      <c r="G1364" s="8">
        <v>14594</v>
      </c>
      <c r="H1364" t="s">
        <v>10</v>
      </c>
    </row>
    <row r="1365" spans="1:8" x14ac:dyDescent="0.25">
      <c r="A1365" s="5">
        <v>536538</v>
      </c>
      <c r="B1365" s="6">
        <v>22470</v>
      </c>
      <c r="C1365" t="s">
        <v>159</v>
      </c>
      <c r="D1365">
        <v>2</v>
      </c>
      <c r="E1365" s="7">
        <v>40513.57916666667</v>
      </c>
      <c r="F1365">
        <v>2.95</v>
      </c>
      <c r="G1365" s="8">
        <v>14594</v>
      </c>
      <c r="H1365" t="s">
        <v>10</v>
      </c>
    </row>
    <row r="1366" spans="1:8" x14ac:dyDescent="0.25">
      <c r="A1366" s="5">
        <v>536538</v>
      </c>
      <c r="B1366" s="6">
        <v>22469</v>
      </c>
      <c r="C1366" t="s">
        <v>158</v>
      </c>
      <c r="D1366">
        <v>8</v>
      </c>
      <c r="E1366" s="7">
        <v>40513.57916666667</v>
      </c>
      <c r="F1366">
        <v>1.65</v>
      </c>
      <c r="G1366" s="8">
        <v>14594</v>
      </c>
      <c r="H1366" t="s">
        <v>10</v>
      </c>
    </row>
    <row r="1367" spans="1:8" x14ac:dyDescent="0.25">
      <c r="A1367" s="5">
        <v>536538</v>
      </c>
      <c r="B1367" s="6">
        <v>22173</v>
      </c>
      <c r="C1367" t="s">
        <v>731</v>
      </c>
      <c r="D1367">
        <v>2</v>
      </c>
      <c r="E1367" s="7">
        <v>40513.57916666667</v>
      </c>
      <c r="F1367">
        <v>2.95</v>
      </c>
      <c r="G1367" s="8">
        <v>14594</v>
      </c>
      <c r="H1367" t="s">
        <v>10</v>
      </c>
    </row>
    <row r="1368" spans="1:8" x14ac:dyDescent="0.25">
      <c r="A1368" s="5">
        <v>536538</v>
      </c>
      <c r="B1368" s="6">
        <v>22584</v>
      </c>
      <c r="C1368" t="s">
        <v>746</v>
      </c>
      <c r="D1368">
        <v>2</v>
      </c>
      <c r="E1368" s="7">
        <v>40513.57916666667</v>
      </c>
      <c r="F1368">
        <v>2.5499999999999998</v>
      </c>
      <c r="G1368" s="8">
        <v>14594</v>
      </c>
      <c r="H1368" t="s">
        <v>10</v>
      </c>
    </row>
    <row r="1369" spans="1:8" x14ac:dyDescent="0.25">
      <c r="A1369" s="5">
        <v>536538</v>
      </c>
      <c r="B1369" s="6">
        <v>22583</v>
      </c>
      <c r="C1369" t="s">
        <v>666</v>
      </c>
      <c r="D1369">
        <v>2</v>
      </c>
      <c r="E1369" s="7">
        <v>40513.57916666667</v>
      </c>
      <c r="F1369">
        <v>2.5499999999999998</v>
      </c>
      <c r="G1369" s="8">
        <v>14594</v>
      </c>
      <c r="H1369" t="s">
        <v>10</v>
      </c>
    </row>
    <row r="1370" spans="1:8" x14ac:dyDescent="0.25">
      <c r="A1370" s="5">
        <v>536538</v>
      </c>
      <c r="B1370" s="6">
        <v>21143</v>
      </c>
      <c r="C1370" t="s">
        <v>845</v>
      </c>
      <c r="D1370">
        <v>3</v>
      </c>
      <c r="E1370" s="7">
        <v>40513.57916666667</v>
      </c>
      <c r="F1370">
        <v>1.95</v>
      </c>
      <c r="G1370" s="8">
        <v>14594</v>
      </c>
      <c r="H1370" t="s">
        <v>10</v>
      </c>
    </row>
    <row r="1371" spans="1:8" x14ac:dyDescent="0.25">
      <c r="A1371" s="5">
        <v>536538</v>
      </c>
      <c r="B1371" s="6">
        <v>84944</v>
      </c>
      <c r="C1371" t="s">
        <v>846</v>
      </c>
      <c r="D1371">
        <v>2</v>
      </c>
      <c r="E1371" s="7">
        <v>40513.57916666667</v>
      </c>
      <c r="F1371">
        <v>4.25</v>
      </c>
      <c r="G1371" s="8">
        <v>14594</v>
      </c>
      <c r="H1371" t="s">
        <v>10</v>
      </c>
    </row>
    <row r="1372" spans="1:8" x14ac:dyDescent="0.25">
      <c r="A1372" s="5">
        <v>536538</v>
      </c>
      <c r="B1372" s="6">
        <v>22601</v>
      </c>
      <c r="C1372" t="s">
        <v>847</v>
      </c>
      <c r="D1372">
        <v>10</v>
      </c>
      <c r="E1372" s="7">
        <v>40513.57916666667</v>
      </c>
      <c r="F1372">
        <v>0.85</v>
      </c>
      <c r="G1372" s="8">
        <v>14594</v>
      </c>
      <c r="H1372" t="s">
        <v>10</v>
      </c>
    </row>
    <row r="1373" spans="1:8" x14ac:dyDescent="0.25">
      <c r="A1373" s="5">
        <v>536538</v>
      </c>
      <c r="B1373" s="6">
        <v>22603</v>
      </c>
      <c r="C1373" t="s">
        <v>584</v>
      </c>
      <c r="D1373">
        <v>10</v>
      </c>
      <c r="E1373" s="7">
        <v>40513.57916666667</v>
      </c>
      <c r="F1373">
        <v>0.85</v>
      </c>
      <c r="G1373" s="8">
        <v>14594</v>
      </c>
      <c r="H1373" t="s">
        <v>10</v>
      </c>
    </row>
    <row r="1374" spans="1:8" x14ac:dyDescent="0.25">
      <c r="A1374" s="5">
        <v>536538</v>
      </c>
      <c r="B1374" s="6">
        <v>22600</v>
      </c>
      <c r="C1374" t="s">
        <v>848</v>
      </c>
      <c r="D1374">
        <v>10</v>
      </c>
      <c r="E1374" s="7">
        <v>40513.57916666667</v>
      </c>
      <c r="F1374">
        <v>0.85</v>
      </c>
      <c r="G1374" s="8">
        <v>14594</v>
      </c>
      <c r="H1374" t="s">
        <v>10</v>
      </c>
    </row>
    <row r="1375" spans="1:8" x14ac:dyDescent="0.25">
      <c r="A1375" s="5">
        <v>536538</v>
      </c>
      <c r="B1375" s="6">
        <v>22574</v>
      </c>
      <c r="C1375" t="s">
        <v>849</v>
      </c>
      <c r="D1375">
        <v>10</v>
      </c>
      <c r="E1375" s="7">
        <v>40513.57916666667</v>
      </c>
      <c r="F1375">
        <v>0.85</v>
      </c>
      <c r="G1375" s="8">
        <v>14594</v>
      </c>
      <c r="H1375" t="s">
        <v>10</v>
      </c>
    </row>
    <row r="1376" spans="1:8" x14ac:dyDescent="0.25">
      <c r="A1376" s="5">
        <v>536538</v>
      </c>
      <c r="B1376" s="6">
        <v>22573</v>
      </c>
      <c r="C1376" t="s">
        <v>582</v>
      </c>
      <c r="D1376">
        <v>10</v>
      </c>
      <c r="E1376" s="7">
        <v>40513.57916666667</v>
      </c>
      <c r="F1376">
        <v>0.85</v>
      </c>
      <c r="G1376" s="8">
        <v>14594</v>
      </c>
      <c r="H1376" t="s">
        <v>10</v>
      </c>
    </row>
    <row r="1377" spans="1:8" x14ac:dyDescent="0.25">
      <c r="A1377" s="5">
        <v>536538</v>
      </c>
      <c r="B1377" s="6" t="s">
        <v>850</v>
      </c>
      <c r="C1377" t="s">
        <v>851</v>
      </c>
      <c r="D1377">
        <v>10</v>
      </c>
      <c r="E1377" s="7">
        <v>40513.57916666667</v>
      </c>
      <c r="F1377">
        <v>0.65</v>
      </c>
      <c r="G1377" s="8">
        <v>14594</v>
      </c>
      <c r="H1377" t="s">
        <v>10</v>
      </c>
    </row>
    <row r="1378" spans="1:8" x14ac:dyDescent="0.25">
      <c r="A1378" s="5">
        <v>536538</v>
      </c>
      <c r="B1378" s="6" t="s">
        <v>852</v>
      </c>
      <c r="C1378" t="s">
        <v>853</v>
      </c>
      <c r="D1378">
        <v>10</v>
      </c>
      <c r="E1378" s="7">
        <v>40513.57916666667</v>
      </c>
      <c r="F1378">
        <v>0.42</v>
      </c>
      <c r="G1378" s="8">
        <v>14594</v>
      </c>
      <c r="H1378" t="s">
        <v>10</v>
      </c>
    </row>
    <row r="1379" spans="1:8" x14ac:dyDescent="0.25">
      <c r="A1379" s="5">
        <v>536539</v>
      </c>
      <c r="B1379" s="6">
        <v>22969</v>
      </c>
      <c r="C1379" t="s">
        <v>183</v>
      </c>
      <c r="D1379">
        <v>12</v>
      </c>
      <c r="E1379" s="7">
        <v>40513.585416666669</v>
      </c>
      <c r="F1379">
        <v>1.45</v>
      </c>
      <c r="G1379" s="8">
        <v>15165</v>
      </c>
      <c r="H1379" t="s">
        <v>10</v>
      </c>
    </row>
    <row r="1380" spans="1:8" x14ac:dyDescent="0.25">
      <c r="A1380" s="5">
        <v>536539</v>
      </c>
      <c r="B1380" s="6">
        <v>72741</v>
      </c>
      <c r="C1380" t="s">
        <v>854</v>
      </c>
      <c r="D1380">
        <v>18</v>
      </c>
      <c r="E1380" s="7">
        <v>40513.585416666669</v>
      </c>
      <c r="F1380">
        <v>1.45</v>
      </c>
      <c r="G1380" s="8">
        <v>15165</v>
      </c>
      <c r="H1380" t="s">
        <v>10</v>
      </c>
    </row>
    <row r="1381" spans="1:8" x14ac:dyDescent="0.25">
      <c r="A1381" s="5">
        <v>536539</v>
      </c>
      <c r="B1381" s="6">
        <v>37495</v>
      </c>
      <c r="C1381" t="s">
        <v>855</v>
      </c>
      <c r="D1381">
        <v>4</v>
      </c>
      <c r="E1381" s="7">
        <v>40513.585416666669</v>
      </c>
      <c r="F1381">
        <v>3.75</v>
      </c>
      <c r="G1381" s="8">
        <v>15165</v>
      </c>
      <c r="H1381" t="s">
        <v>10</v>
      </c>
    </row>
    <row r="1382" spans="1:8" x14ac:dyDescent="0.25">
      <c r="A1382" s="5">
        <v>536539</v>
      </c>
      <c r="B1382" s="6">
        <v>22807</v>
      </c>
      <c r="C1382" t="s">
        <v>498</v>
      </c>
      <c r="D1382">
        <v>6</v>
      </c>
      <c r="E1382" s="7">
        <v>40513.585416666669</v>
      </c>
      <c r="F1382">
        <v>2.95</v>
      </c>
      <c r="G1382" s="8">
        <v>15165</v>
      </c>
      <c r="H1382" t="s">
        <v>10</v>
      </c>
    </row>
    <row r="1383" spans="1:8" x14ac:dyDescent="0.25">
      <c r="A1383" s="5">
        <v>536539</v>
      </c>
      <c r="B1383" s="6">
        <v>22171</v>
      </c>
      <c r="C1383" t="s">
        <v>856</v>
      </c>
      <c r="D1383">
        <v>2</v>
      </c>
      <c r="E1383" s="7">
        <v>40513.585416666669</v>
      </c>
      <c r="F1383">
        <v>8.5</v>
      </c>
      <c r="G1383" s="8">
        <v>15165</v>
      </c>
      <c r="H1383" t="s">
        <v>10</v>
      </c>
    </row>
    <row r="1384" spans="1:8" x14ac:dyDescent="0.25">
      <c r="A1384" s="5">
        <v>536539</v>
      </c>
      <c r="B1384" s="6">
        <v>82486</v>
      </c>
      <c r="C1384" t="s">
        <v>68</v>
      </c>
      <c r="D1384">
        <v>2</v>
      </c>
      <c r="E1384" s="7">
        <v>40513.585416666669</v>
      </c>
      <c r="F1384">
        <v>7.95</v>
      </c>
      <c r="G1384" s="8">
        <v>15165</v>
      </c>
      <c r="H1384" t="s">
        <v>10</v>
      </c>
    </row>
    <row r="1385" spans="1:8" x14ac:dyDescent="0.25">
      <c r="A1385" s="5">
        <v>536539</v>
      </c>
      <c r="B1385" s="6">
        <v>22173</v>
      </c>
      <c r="C1385" t="s">
        <v>731</v>
      </c>
      <c r="D1385">
        <v>8</v>
      </c>
      <c r="E1385" s="7">
        <v>40513.585416666669</v>
      </c>
      <c r="F1385">
        <v>2.95</v>
      </c>
      <c r="G1385" s="8">
        <v>15165</v>
      </c>
      <c r="H1385" t="s">
        <v>10</v>
      </c>
    </row>
    <row r="1386" spans="1:8" x14ac:dyDescent="0.25">
      <c r="A1386" s="5">
        <v>536539</v>
      </c>
      <c r="B1386" s="6">
        <v>85067</v>
      </c>
      <c r="C1386" t="s">
        <v>857</v>
      </c>
      <c r="D1386">
        <v>1</v>
      </c>
      <c r="E1386" s="7">
        <v>40513.585416666669</v>
      </c>
      <c r="F1386">
        <v>18.95</v>
      </c>
      <c r="G1386" s="8">
        <v>15165</v>
      </c>
      <c r="H1386" t="s">
        <v>10</v>
      </c>
    </row>
    <row r="1387" spans="1:8" x14ac:dyDescent="0.25">
      <c r="A1387" s="5">
        <v>536539</v>
      </c>
      <c r="B1387" s="6">
        <v>48184</v>
      </c>
      <c r="C1387" t="s">
        <v>858</v>
      </c>
      <c r="D1387">
        <v>2</v>
      </c>
      <c r="E1387" s="7">
        <v>40513.585416666669</v>
      </c>
      <c r="F1387">
        <v>7.95</v>
      </c>
      <c r="G1387" s="8">
        <v>15165</v>
      </c>
      <c r="H1387" t="s">
        <v>10</v>
      </c>
    </row>
    <row r="1388" spans="1:8" x14ac:dyDescent="0.25">
      <c r="A1388" s="5">
        <v>536539</v>
      </c>
      <c r="B1388" s="6">
        <v>48138</v>
      </c>
      <c r="C1388" t="s">
        <v>859</v>
      </c>
      <c r="D1388">
        <v>2</v>
      </c>
      <c r="E1388" s="7">
        <v>40513.585416666669</v>
      </c>
      <c r="F1388">
        <v>7.95</v>
      </c>
      <c r="G1388" s="8">
        <v>15165</v>
      </c>
      <c r="H1388" t="s">
        <v>10</v>
      </c>
    </row>
    <row r="1389" spans="1:8" x14ac:dyDescent="0.25">
      <c r="A1389" s="5">
        <v>536539</v>
      </c>
      <c r="B1389" s="6">
        <v>48129</v>
      </c>
      <c r="C1389" t="s">
        <v>286</v>
      </c>
      <c r="D1389">
        <v>2</v>
      </c>
      <c r="E1389" s="7">
        <v>40513.585416666669</v>
      </c>
      <c r="F1389">
        <v>7.95</v>
      </c>
      <c r="G1389" s="8">
        <v>15165</v>
      </c>
      <c r="H1389" t="s">
        <v>10</v>
      </c>
    </row>
    <row r="1390" spans="1:8" x14ac:dyDescent="0.25">
      <c r="A1390" s="5">
        <v>536539</v>
      </c>
      <c r="B1390" s="6">
        <v>21625</v>
      </c>
      <c r="C1390" t="s">
        <v>771</v>
      </c>
      <c r="D1390">
        <v>3</v>
      </c>
      <c r="E1390" s="7">
        <v>40513.585416666669</v>
      </c>
      <c r="F1390">
        <v>6.95</v>
      </c>
      <c r="G1390" s="8">
        <v>15165</v>
      </c>
      <c r="H1390" t="s">
        <v>10</v>
      </c>
    </row>
    <row r="1391" spans="1:8" x14ac:dyDescent="0.25">
      <c r="A1391" s="5">
        <v>536539</v>
      </c>
      <c r="B1391" s="6">
        <v>22326</v>
      </c>
      <c r="C1391" t="s">
        <v>48</v>
      </c>
      <c r="D1391">
        <v>6</v>
      </c>
      <c r="E1391" s="7">
        <v>40513.585416666669</v>
      </c>
      <c r="F1391">
        <v>2.95</v>
      </c>
      <c r="G1391" s="8">
        <v>15165</v>
      </c>
      <c r="H1391" t="s">
        <v>10</v>
      </c>
    </row>
    <row r="1392" spans="1:8" x14ac:dyDescent="0.25">
      <c r="A1392" s="5">
        <v>536539</v>
      </c>
      <c r="B1392" s="6">
        <v>22423</v>
      </c>
      <c r="C1392" t="s">
        <v>611</v>
      </c>
      <c r="D1392">
        <v>2</v>
      </c>
      <c r="E1392" s="7">
        <v>40513.585416666669</v>
      </c>
      <c r="F1392">
        <v>12.75</v>
      </c>
      <c r="G1392" s="8">
        <v>15165</v>
      </c>
      <c r="H1392" t="s">
        <v>10</v>
      </c>
    </row>
    <row r="1393" spans="1:8" x14ac:dyDescent="0.25">
      <c r="A1393" s="5">
        <v>536539</v>
      </c>
      <c r="B1393" s="6">
        <v>21743</v>
      </c>
      <c r="C1393" t="s">
        <v>302</v>
      </c>
      <c r="D1393">
        <v>6</v>
      </c>
      <c r="E1393" s="7">
        <v>40513.585416666669</v>
      </c>
      <c r="F1393">
        <v>2.95</v>
      </c>
      <c r="G1393" s="8">
        <v>15165</v>
      </c>
      <c r="H1393" t="s">
        <v>10</v>
      </c>
    </row>
    <row r="1394" spans="1:8" x14ac:dyDescent="0.25">
      <c r="A1394" s="5">
        <v>536539</v>
      </c>
      <c r="B1394" s="6">
        <v>22557</v>
      </c>
      <c r="C1394" t="s">
        <v>224</v>
      </c>
      <c r="D1394">
        <v>12</v>
      </c>
      <c r="E1394" s="7">
        <v>40513.585416666669</v>
      </c>
      <c r="F1394">
        <v>1.65</v>
      </c>
      <c r="G1394" s="8">
        <v>15165</v>
      </c>
      <c r="H1394" t="s">
        <v>10</v>
      </c>
    </row>
    <row r="1395" spans="1:8" x14ac:dyDescent="0.25">
      <c r="A1395" s="5">
        <v>536539</v>
      </c>
      <c r="B1395" s="6">
        <v>22554</v>
      </c>
      <c r="C1395" t="s">
        <v>490</v>
      </c>
      <c r="D1395">
        <v>12</v>
      </c>
      <c r="E1395" s="7">
        <v>40513.585416666669</v>
      </c>
      <c r="F1395">
        <v>1.65</v>
      </c>
      <c r="G1395" s="8">
        <v>15165</v>
      </c>
      <c r="H1395" t="s">
        <v>10</v>
      </c>
    </row>
    <row r="1396" spans="1:8" x14ac:dyDescent="0.25">
      <c r="A1396" s="5">
        <v>536539</v>
      </c>
      <c r="B1396" s="6" t="s">
        <v>860</v>
      </c>
      <c r="C1396" t="s">
        <v>861</v>
      </c>
      <c r="D1396">
        <v>4</v>
      </c>
      <c r="E1396" s="7">
        <v>40513.585416666669</v>
      </c>
      <c r="F1396">
        <v>4.25</v>
      </c>
      <c r="G1396" s="8">
        <v>15165</v>
      </c>
      <c r="H1396" t="s">
        <v>10</v>
      </c>
    </row>
    <row r="1397" spans="1:8" x14ac:dyDescent="0.25">
      <c r="A1397" s="5">
        <v>536539</v>
      </c>
      <c r="B1397" s="6" t="s">
        <v>862</v>
      </c>
      <c r="C1397" t="s">
        <v>863</v>
      </c>
      <c r="D1397">
        <v>3</v>
      </c>
      <c r="E1397" s="7">
        <v>40513.585416666669</v>
      </c>
      <c r="F1397">
        <v>4.25</v>
      </c>
      <c r="G1397" s="8">
        <v>15165</v>
      </c>
      <c r="H1397" t="s">
        <v>10</v>
      </c>
    </row>
    <row r="1398" spans="1:8" x14ac:dyDescent="0.25">
      <c r="A1398" s="5">
        <v>536539</v>
      </c>
      <c r="B1398" s="6">
        <v>20902</v>
      </c>
      <c r="C1398" t="s">
        <v>864</v>
      </c>
      <c r="D1398">
        <v>2</v>
      </c>
      <c r="E1398" s="7">
        <v>40513.585416666669</v>
      </c>
      <c r="F1398">
        <v>6.35</v>
      </c>
      <c r="G1398" s="8">
        <v>15165</v>
      </c>
      <c r="H1398" t="s">
        <v>10</v>
      </c>
    </row>
    <row r="1399" spans="1:8" x14ac:dyDescent="0.25">
      <c r="A1399" s="5">
        <v>536539</v>
      </c>
      <c r="B1399" s="6">
        <v>21429</v>
      </c>
      <c r="C1399" t="s">
        <v>865</v>
      </c>
      <c r="D1399">
        <v>8</v>
      </c>
      <c r="E1399" s="7">
        <v>40513.585416666669</v>
      </c>
      <c r="F1399">
        <v>1.65</v>
      </c>
      <c r="G1399" s="8">
        <v>15165</v>
      </c>
      <c r="H1399" t="s">
        <v>10</v>
      </c>
    </row>
    <row r="1400" spans="1:8" x14ac:dyDescent="0.25">
      <c r="A1400" s="5">
        <v>536539</v>
      </c>
      <c r="B1400" s="6">
        <v>22867</v>
      </c>
      <c r="C1400" t="s">
        <v>248</v>
      </c>
      <c r="D1400">
        <v>12</v>
      </c>
      <c r="E1400" s="7">
        <v>40513.585416666669</v>
      </c>
      <c r="F1400">
        <v>2.1</v>
      </c>
      <c r="G1400" s="8">
        <v>15165</v>
      </c>
      <c r="H1400" t="s">
        <v>10</v>
      </c>
    </row>
    <row r="1401" spans="1:8" x14ac:dyDescent="0.25">
      <c r="A1401" s="5">
        <v>536539</v>
      </c>
      <c r="B1401" s="6">
        <v>22632</v>
      </c>
      <c r="C1401" t="s">
        <v>239</v>
      </c>
      <c r="D1401">
        <v>12</v>
      </c>
      <c r="E1401" s="7">
        <v>40513.585416666669</v>
      </c>
      <c r="F1401">
        <v>2.1</v>
      </c>
      <c r="G1401" s="8">
        <v>15165</v>
      </c>
      <c r="H1401" t="s">
        <v>10</v>
      </c>
    </row>
    <row r="1402" spans="1:8" x14ac:dyDescent="0.25">
      <c r="A1402" s="5">
        <v>536539</v>
      </c>
      <c r="B1402" s="6" t="s">
        <v>215</v>
      </c>
      <c r="C1402" t="s">
        <v>216</v>
      </c>
      <c r="D1402">
        <v>4</v>
      </c>
      <c r="E1402" s="7">
        <v>40513.585416666669</v>
      </c>
      <c r="F1402">
        <v>4.25</v>
      </c>
      <c r="G1402" s="8">
        <v>15165</v>
      </c>
      <c r="H1402" t="s">
        <v>10</v>
      </c>
    </row>
    <row r="1403" spans="1:8" x14ac:dyDescent="0.25">
      <c r="A1403" s="5">
        <v>536539</v>
      </c>
      <c r="B1403" s="6">
        <v>22114</v>
      </c>
      <c r="C1403" t="s">
        <v>73</v>
      </c>
      <c r="D1403">
        <v>4</v>
      </c>
      <c r="E1403" s="7">
        <v>40513.585416666669</v>
      </c>
      <c r="F1403">
        <v>3.95</v>
      </c>
      <c r="G1403" s="8">
        <v>15165</v>
      </c>
      <c r="H1403" t="s">
        <v>10</v>
      </c>
    </row>
    <row r="1404" spans="1:8" x14ac:dyDescent="0.25">
      <c r="A1404" s="5">
        <v>536539</v>
      </c>
      <c r="B1404" s="6">
        <v>21481</v>
      </c>
      <c r="C1404" t="s">
        <v>510</v>
      </c>
      <c r="D1404">
        <v>6</v>
      </c>
      <c r="E1404" s="7">
        <v>40513.585416666669</v>
      </c>
      <c r="F1404">
        <v>2.95</v>
      </c>
      <c r="G1404" s="8">
        <v>15165</v>
      </c>
      <c r="H1404" t="s">
        <v>10</v>
      </c>
    </row>
    <row r="1405" spans="1:8" x14ac:dyDescent="0.25">
      <c r="A1405" s="5">
        <v>536539</v>
      </c>
      <c r="B1405" s="6">
        <v>22379</v>
      </c>
      <c r="C1405" t="s">
        <v>143</v>
      </c>
      <c r="D1405">
        <v>5</v>
      </c>
      <c r="E1405" s="7">
        <v>40513.585416666669</v>
      </c>
      <c r="F1405">
        <v>2.1</v>
      </c>
      <c r="G1405" s="8">
        <v>15165</v>
      </c>
      <c r="H1405" t="s">
        <v>10</v>
      </c>
    </row>
    <row r="1406" spans="1:8" x14ac:dyDescent="0.25">
      <c r="A1406" s="5">
        <v>536540</v>
      </c>
      <c r="B1406" s="6">
        <v>22968</v>
      </c>
      <c r="C1406" t="s">
        <v>203</v>
      </c>
      <c r="D1406">
        <v>4</v>
      </c>
      <c r="E1406" s="7">
        <v>40513.586805555555</v>
      </c>
      <c r="F1406">
        <v>9.9499999999999993</v>
      </c>
      <c r="G1406" s="8">
        <v>14911</v>
      </c>
      <c r="H1406" t="s">
        <v>866</v>
      </c>
    </row>
    <row r="1407" spans="1:8" x14ac:dyDescent="0.25">
      <c r="A1407" s="5">
        <v>536540</v>
      </c>
      <c r="B1407" s="6" t="s">
        <v>867</v>
      </c>
      <c r="C1407" t="s">
        <v>868</v>
      </c>
      <c r="D1407">
        <v>6</v>
      </c>
      <c r="E1407" s="7">
        <v>40513.586805555555</v>
      </c>
      <c r="F1407">
        <v>2.95</v>
      </c>
      <c r="G1407" s="8">
        <v>14911</v>
      </c>
      <c r="H1407" t="s">
        <v>866</v>
      </c>
    </row>
    <row r="1408" spans="1:8" x14ac:dyDescent="0.25">
      <c r="A1408" s="5">
        <v>536540</v>
      </c>
      <c r="B1408" s="6" t="s">
        <v>869</v>
      </c>
      <c r="C1408" t="s">
        <v>870</v>
      </c>
      <c r="D1408">
        <v>6</v>
      </c>
      <c r="E1408" s="7">
        <v>40513.586805555555</v>
      </c>
      <c r="F1408">
        <v>2.5499999999999998</v>
      </c>
      <c r="G1408" s="8">
        <v>14911</v>
      </c>
      <c r="H1408" t="s">
        <v>866</v>
      </c>
    </row>
    <row r="1409" spans="1:8" x14ac:dyDescent="0.25">
      <c r="A1409" s="5">
        <v>536540</v>
      </c>
      <c r="B1409" s="6">
        <v>22355</v>
      </c>
      <c r="C1409" t="s">
        <v>871</v>
      </c>
      <c r="D1409">
        <v>50</v>
      </c>
      <c r="E1409" s="7">
        <v>40513.586805555555</v>
      </c>
      <c r="F1409">
        <v>0.85</v>
      </c>
      <c r="G1409" s="8">
        <v>14911</v>
      </c>
      <c r="H1409" t="s">
        <v>866</v>
      </c>
    </row>
    <row r="1410" spans="1:8" x14ac:dyDescent="0.25">
      <c r="A1410" s="5">
        <v>536540</v>
      </c>
      <c r="B1410" s="6">
        <v>21579</v>
      </c>
      <c r="C1410" t="s">
        <v>872</v>
      </c>
      <c r="D1410">
        <v>6</v>
      </c>
      <c r="E1410" s="7">
        <v>40513.586805555555</v>
      </c>
      <c r="F1410">
        <v>2.25</v>
      </c>
      <c r="G1410" s="8">
        <v>14911</v>
      </c>
      <c r="H1410" t="s">
        <v>866</v>
      </c>
    </row>
    <row r="1411" spans="1:8" x14ac:dyDescent="0.25">
      <c r="A1411" s="5">
        <v>536540</v>
      </c>
      <c r="B1411" s="6">
        <v>21576</v>
      </c>
      <c r="C1411" t="s">
        <v>873</v>
      </c>
      <c r="D1411">
        <v>6</v>
      </c>
      <c r="E1411" s="7">
        <v>40513.586805555555</v>
      </c>
      <c r="F1411">
        <v>2.25</v>
      </c>
      <c r="G1411" s="8">
        <v>14911</v>
      </c>
      <c r="H1411" t="s">
        <v>866</v>
      </c>
    </row>
    <row r="1412" spans="1:8" x14ac:dyDescent="0.25">
      <c r="A1412" s="5">
        <v>536540</v>
      </c>
      <c r="B1412" s="6">
        <v>22147</v>
      </c>
      <c r="C1412" t="s">
        <v>465</v>
      </c>
      <c r="D1412">
        <v>12</v>
      </c>
      <c r="E1412" s="7">
        <v>40513.586805555555</v>
      </c>
      <c r="F1412">
        <v>1.45</v>
      </c>
      <c r="G1412" s="8">
        <v>14911</v>
      </c>
      <c r="H1412" t="s">
        <v>866</v>
      </c>
    </row>
    <row r="1413" spans="1:8" x14ac:dyDescent="0.25">
      <c r="A1413" s="5">
        <v>536540</v>
      </c>
      <c r="B1413" s="6">
        <v>22150</v>
      </c>
      <c r="C1413" t="s">
        <v>226</v>
      </c>
      <c r="D1413">
        <v>12</v>
      </c>
      <c r="E1413" s="7">
        <v>40513.586805555555</v>
      </c>
      <c r="F1413">
        <v>1.95</v>
      </c>
      <c r="G1413" s="8">
        <v>14911</v>
      </c>
      <c r="H1413" t="s">
        <v>866</v>
      </c>
    </row>
    <row r="1414" spans="1:8" x14ac:dyDescent="0.25">
      <c r="A1414" s="5">
        <v>536540</v>
      </c>
      <c r="B1414" s="6">
        <v>22492</v>
      </c>
      <c r="C1414" t="s">
        <v>58</v>
      </c>
      <c r="D1414">
        <v>36</v>
      </c>
      <c r="E1414" s="7">
        <v>40513.586805555555</v>
      </c>
      <c r="F1414">
        <v>0.65</v>
      </c>
      <c r="G1414" s="8">
        <v>14911</v>
      </c>
      <c r="H1414" t="s">
        <v>866</v>
      </c>
    </row>
    <row r="1415" spans="1:8" x14ac:dyDescent="0.25">
      <c r="A1415" s="5">
        <v>536540</v>
      </c>
      <c r="B1415" s="6">
        <v>22493</v>
      </c>
      <c r="C1415" t="s">
        <v>874</v>
      </c>
      <c r="D1415">
        <v>24</v>
      </c>
      <c r="E1415" s="7">
        <v>40513.586805555555</v>
      </c>
      <c r="F1415">
        <v>1.65</v>
      </c>
      <c r="G1415" s="8">
        <v>14911</v>
      </c>
      <c r="H1415" t="s">
        <v>866</v>
      </c>
    </row>
    <row r="1416" spans="1:8" x14ac:dyDescent="0.25">
      <c r="A1416" s="5">
        <v>536540</v>
      </c>
      <c r="B1416" s="6">
        <v>21833</v>
      </c>
      <c r="C1416" t="s">
        <v>875</v>
      </c>
      <c r="D1416">
        <v>12</v>
      </c>
      <c r="E1416" s="7">
        <v>40513.586805555555</v>
      </c>
      <c r="F1416">
        <v>1.69</v>
      </c>
      <c r="G1416" s="8">
        <v>14911</v>
      </c>
      <c r="H1416" t="s">
        <v>866</v>
      </c>
    </row>
    <row r="1417" spans="1:8" x14ac:dyDescent="0.25">
      <c r="A1417" s="5">
        <v>536540</v>
      </c>
      <c r="B1417" s="6" t="s">
        <v>876</v>
      </c>
      <c r="C1417" t="s">
        <v>877</v>
      </c>
      <c r="D1417">
        <v>2</v>
      </c>
      <c r="E1417" s="7">
        <v>40513.586805555555</v>
      </c>
      <c r="F1417">
        <v>7.95</v>
      </c>
      <c r="G1417" s="8">
        <v>14911</v>
      </c>
      <c r="H1417" t="s">
        <v>866</v>
      </c>
    </row>
    <row r="1418" spans="1:8" x14ac:dyDescent="0.25">
      <c r="A1418" s="5">
        <v>536540</v>
      </c>
      <c r="B1418" s="6" t="s">
        <v>878</v>
      </c>
      <c r="C1418" t="s">
        <v>879</v>
      </c>
      <c r="D1418">
        <v>2</v>
      </c>
      <c r="E1418" s="7">
        <v>40513.586805555555</v>
      </c>
      <c r="F1418">
        <v>7.95</v>
      </c>
      <c r="G1418" s="8">
        <v>14911</v>
      </c>
      <c r="H1418" t="s">
        <v>866</v>
      </c>
    </row>
    <row r="1419" spans="1:8" x14ac:dyDescent="0.25">
      <c r="A1419" s="5">
        <v>536540</v>
      </c>
      <c r="B1419" s="6" t="s">
        <v>880</v>
      </c>
      <c r="C1419" t="s">
        <v>881</v>
      </c>
      <c r="D1419">
        <v>2</v>
      </c>
      <c r="E1419" s="7">
        <v>40513.586805555555</v>
      </c>
      <c r="F1419">
        <v>7.95</v>
      </c>
      <c r="G1419" s="8">
        <v>14911</v>
      </c>
      <c r="H1419" t="s">
        <v>866</v>
      </c>
    </row>
    <row r="1420" spans="1:8" x14ac:dyDescent="0.25">
      <c r="A1420" s="5">
        <v>536540</v>
      </c>
      <c r="B1420" s="6">
        <v>21055</v>
      </c>
      <c r="C1420" t="s">
        <v>882</v>
      </c>
      <c r="D1420">
        <v>4</v>
      </c>
      <c r="E1420" s="7">
        <v>40513.586805555555</v>
      </c>
      <c r="F1420">
        <v>8.9499999999999993</v>
      </c>
      <c r="G1420" s="8">
        <v>14911</v>
      </c>
      <c r="H1420" t="s">
        <v>866</v>
      </c>
    </row>
    <row r="1421" spans="1:8" x14ac:dyDescent="0.25">
      <c r="A1421" s="5">
        <v>536540</v>
      </c>
      <c r="B1421" s="6">
        <v>21056</v>
      </c>
      <c r="C1421" t="s">
        <v>883</v>
      </c>
      <c r="D1421">
        <v>4</v>
      </c>
      <c r="E1421" s="7">
        <v>40513.586805555555</v>
      </c>
      <c r="F1421">
        <v>8.9499999999999993</v>
      </c>
      <c r="G1421" s="8">
        <v>14911</v>
      </c>
      <c r="H1421" t="s">
        <v>866</v>
      </c>
    </row>
    <row r="1422" spans="1:8" x14ac:dyDescent="0.25">
      <c r="A1422" s="5">
        <v>536540</v>
      </c>
      <c r="B1422" s="6">
        <v>21889</v>
      </c>
      <c r="C1422" t="s">
        <v>229</v>
      </c>
      <c r="D1422">
        <v>24</v>
      </c>
      <c r="E1422" s="7">
        <v>40513.586805555555</v>
      </c>
      <c r="F1422">
        <v>1.25</v>
      </c>
      <c r="G1422" s="8">
        <v>14911</v>
      </c>
      <c r="H1422" t="s">
        <v>866</v>
      </c>
    </row>
    <row r="1423" spans="1:8" x14ac:dyDescent="0.25">
      <c r="A1423" s="5">
        <v>536540</v>
      </c>
      <c r="B1423" s="6">
        <v>21891</v>
      </c>
      <c r="C1423" t="s">
        <v>228</v>
      </c>
      <c r="D1423">
        <v>12</v>
      </c>
      <c r="E1423" s="7">
        <v>40513.586805555555</v>
      </c>
      <c r="F1423">
        <v>1.25</v>
      </c>
      <c r="G1423" s="8">
        <v>14911</v>
      </c>
      <c r="H1423" t="s">
        <v>866</v>
      </c>
    </row>
    <row r="1424" spans="1:8" x14ac:dyDescent="0.25">
      <c r="A1424" s="5">
        <v>536540</v>
      </c>
      <c r="B1424" s="6">
        <v>22622</v>
      </c>
      <c r="C1424" t="s">
        <v>29</v>
      </c>
      <c r="D1424">
        <v>6</v>
      </c>
      <c r="E1424" s="7">
        <v>40513.586805555555</v>
      </c>
      <c r="F1424">
        <v>9.9499999999999993</v>
      </c>
      <c r="G1424" s="8">
        <v>14911</v>
      </c>
      <c r="H1424" t="s">
        <v>866</v>
      </c>
    </row>
    <row r="1425" spans="1:8" x14ac:dyDescent="0.25">
      <c r="A1425" s="5">
        <v>536540</v>
      </c>
      <c r="B1425" s="6" t="s">
        <v>884</v>
      </c>
      <c r="C1425" t="s">
        <v>885</v>
      </c>
      <c r="D1425">
        <v>1</v>
      </c>
      <c r="E1425" s="7">
        <v>40513.586805555555</v>
      </c>
      <c r="F1425">
        <v>50</v>
      </c>
      <c r="G1425" s="8">
        <v>14911</v>
      </c>
      <c r="H1425" t="s">
        <v>866</v>
      </c>
    </row>
    <row r="1426" spans="1:8" x14ac:dyDescent="0.25">
      <c r="A1426" s="5">
        <v>536541</v>
      </c>
      <c r="B1426" s="6">
        <v>21915</v>
      </c>
      <c r="C1426" t="s">
        <v>354</v>
      </c>
      <c r="D1426">
        <v>12</v>
      </c>
      <c r="E1426" s="7">
        <v>40513.586805555555</v>
      </c>
      <c r="F1426">
        <v>1.25</v>
      </c>
      <c r="G1426" s="8">
        <v>14911</v>
      </c>
      <c r="H1426" t="s">
        <v>866</v>
      </c>
    </row>
    <row r="1427" spans="1:8" x14ac:dyDescent="0.25">
      <c r="A1427" s="5">
        <v>536542</v>
      </c>
      <c r="B1427" s="6">
        <v>22382</v>
      </c>
      <c r="C1427" t="s">
        <v>311</v>
      </c>
      <c r="D1427">
        <v>10</v>
      </c>
      <c r="E1427" s="7">
        <v>40513.59097222222</v>
      </c>
      <c r="F1427">
        <v>1.65</v>
      </c>
      <c r="G1427" s="8">
        <v>16456</v>
      </c>
      <c r="H1427" t="s">
        <v>10</v>
      </c>
    </row>
    <row r="1428" spans="1:8" x14ac:dyDescent="0.25">
      <c r="A1428" s="5">
        <v>536542</v>
      </c>
      <c r="B1428" s="6">
        <v>20727</v>
      </c>
      <c r="C1428" t="s">
        <v>348</v>
      </c>
      <c r="D1428">
        <v>10</v>
      </c>
      <c r="E1428" s="7">
        <v>40513.59097222222</v>
      </c>
      <c r="F1428">
        <v>1.65</v>
      </c>
      <c r="G1428" s="8">
        <v>16456</v>
      </c>
      <c r="H1428" t="s">
        <v>10</v>
      </c>
    </row>
    <row r="1429" spans="1:8" x14ac:dyDescent="0.25">
      <c r="A1429" s="5">
        <v>536542</v>
      </c>
      <c r="B1429" s="6">
        <v>22383</v>
      </c>
      <c r="C1429" t="s">
        <v>346</v>
      </c>
      <c r="D1429">
        <v>20</v>
      </c>
      <c r="E1429" s="7">
        <v>40513.59097222222</v>
      </c>
      <c r="F1429">
        <v>1.65</v>
      </c>
      <c r="G1429" s="8">
        <v>16456</v>
      </c>
      <c r="H1429" t="s">
        <v>10</v>
      </c>
    </row>
    <row r="1430" spans="1:8" x14ac:dyDescent="0.25">
      <c r="A1430" s="5">
        <v>536542</v>
      </c>
      <c r="B1430" s="6">
        <v>22386</v>
      </c>
      <c r="C1430" t="s">
        <v>75</v>
      </c>
      <c r="D1430">
        <v>30</v>
      </c>
      <c r="E1430" s="7">
        <v>40513.59097222222</v>
      </c>
      <c r="F1430">
        <v>1.95</v>
      </c>
      <c r="G1430" s="8">
        <v>16456</v>
      </c>
      <c r="H1430" t="s">
        <v>10</v>
      </c>
    </row>
    <row r="1431" spans="1:8" x14ac:dyDescent="0.25">
      <c r="A1431" s="5">
        <v>536542</v>
      </c>
      <c r="B1431" s="6" t="s">
        <v>172</v>
      </c>
      <c r="C1431" t="s">
        <v>173</v>
      </c>
      <c r="D1431">
        <v>40</v>
      </c>
      <c r="E1431" s="7">
        <v>40513.59097222222</v>
      </c>
      <c r="F1431">
        <v>1.95</v>
      </c>
      <c r="G1431" s="8">
        <v>16456</v>
      </c>
      <c r="H1431" t="s">
        <v>10</v>
      </c>
    </row>
    <row r="1432" spans="1:8" x14ac:dyDescent="0.25">
      <c r="A1432" s="5">
        <v>536542</v>
      </c>
      <c r="B1432" s="6">
        <v>22379</v>
      </c>
      <c r="C1432" t="s">
        <v>143</v>
      </c>
      <c r="D1432">
        <v>20</v>
      </c>
      <c r="E1432" s="7">
        <v>40513.59097222222</v>
      </c>
      <c r="F1432">
        <v>2.1</v>
      </c>
      <c r="G1432" s="8">
        <v>16456</v>
      </c>
      <c r="H1432" t="s">
        <v>10</v>
      </c>
    </row>
    <row r="1433" spans="1:8" x14ac:dyDescent="0.25">
      <c r="A1433" s="5">
        <v>536542</v>
      </c>
      <c r="B1433" s="6">
        <v>20712</v>
      </c>
      <c r="C1433" t="s">
        <v>739</v>
      </c>
      <c r="D1433">
        <v>20</v>
      </c>
      <c r="E1433" s="7">
        <v>40513.59097222222</v>
      </c>
      <c r="F1433">
        <v>1.95</v>
      </c>
      <c r="G1433" s="8">
        <v>16456</v>
      </c>
      <c r="H1433" t="s">
        <v>10</v>
      </c>
    </row>
    <row r="1434" spans="1:8" x14ac:dyDescent="0.25">
      <c r="A1434" s="5">
        <v>536542</v>
      </c>
      <c r="B1434" s="6" t="s">
        <v>419</v>
      </c>
      <c r="C1434" t="s">
        <v>420</v>
      </c>
      <c r="D1434">
        <v>30</v>
      </c>
      <c r="E1434" s="7">
        <v>40513.59097222222</v>
      </c>
      <c r="F1434">
        <v>1.95</v>
      </c>
      <c r="G1434" s="8">
        <v>16456</v>
      </c>
      <c r="H1434" t="s">
        <v>10</v>
      </c>
    </row>
    <row r="1435" spans="1:8" x14ac:dyDescent="0.25">
      <c r="A1435" s="5">
        <v>536542</v>
      </c>
      <c r="B1435" s="6" t="s">
        <v>76</v>
      </c>
      <c r="C1435" t="s">
        <v>77</v>
      </c>
      <c r="D1435">
        <v>20</v>
      </c>
      <c r="E1435" s="7">
        <v>40513.59097222222</v>
      </c>
      <c r="F1435">
        <v>1.95</v>
      </c>
      <c r="G1435" s="8">
        <v>16456</v>
      </c>
      <c r="H1435" t="s">
        <v>10</v>
      </c>
    </row>
    <row r="1436" spans="1:8" x14ac:dyDescent="0.25">
      <c r="A1436" s="5">
        <v>536542</v>
      </c>
      <c r="B1436" s="6">
        <v>21930</v>
      </c>
      <c r="C1436" t="s">
        <v>675</v>
      </c>
      <c r="D1436">
        <v>20</v>
      </c>
      <c r="E1436" s="7">
        <v>40513.59097222222</v>
      </c>
      <c r="F1436">
        <v>1.95</v>
      </c>
      <c r="G1436" s="8">
        <v>16456</v>
      </c>
      <c r="H1436" t="s">
        <v>10</v>
      </c>
    </row>
    <row r="1437" spans="1:8" x14ac:dyDescent="0.25">
      <c r="A1437" s="5">
        <v>536542</v>
      </c>
      <c r="B1437" s="6">
        <v>21928</v>
      </c>
      <c r="C1437" t="s">
        <v>886</v>
      </c>
      <c r="D1437">
        <v>20</v>
      </c>
      <c r="E1437" s="7">
        <v>40513.59097222222</v>
      </c>
      <c r="F1437">
        <v>1.95</v>
      </c>
      <c r="G1437" s="8">
        <v>16456</v>
      </c>
      <c r="H1437" t="s">
        <v>10</v>
      </c>
    </row>
    <row r="1438" spans="1:8" x14ac:dyDescent="0.25">
      <c r="A1438" s="5">
        <v>536542</v>
      </c>
      <c r="B1438" s="6">
        <v>22411</v>
      </c>
      <c r="C1438" t="s">
        <v>103</v>
      </c>
      <c r="D1438">
        <v>30</v>
      </c>
      <c r="E1438" s="7">
        <v>40513.59097222222</v>
      </c>
      <c r="F1438">
        <v>1.95</v>
      </c>
      <c r="G1438" s="8">
        <v>16456</v>
      </c>
      <c r="H1438" t="s">
        <v>10</v>
      </c>
    </row>
    <row r="1439" spans="1:8" x14ac:dyDescent="0.25">
      <c r="A1439" s="5">
        <v>536542</v>
      </c>
      <c r="B1439" s="6">
        <v>21931</v>
      </c>
      <c r="C1439" t="s">
        <v>98</v>
      </c>
      <c r="D1439">
        <v>40</v>
      </c>
      <c r="E1439" s="7">
        <v>40513.59097222222</v>
      </c>
      <c r="F1439">
        <v>1.95</v>
      </c>
      <c r="G1439" s="8">
        <v>16456</v>
      </c>
      <c r="H1439" t="s">
        <v>10</v>
      </c>
    </row>
    <row r="1440" spans="1:8" x14ac:dyDescent="0.25">
      <c r="A1440" s="5">
        <v>536542</v>
      </c>
      <c r="B1440" s="6">
        <v>20711</v>
      </c>
      <c r="C1440" t="s">
        <v>887</v>
      </c>
      <c r="D1440">
        <v>20</v>
      </c>
      <c r="E1440" s="7">
        <v>40513.59097222222</v>
      </c>
      <c r="F1440">
        <v>1.95</v>
      </c>
      <c r="G1440" s="8">
        <v>16456</v>
      </c>
      <c r="H1440" t="s">
        <v>10</v>
      </c>
    </row>
    <row r="1441" spans="1:8" x14ac:dyDescent="0.25">
      <c r="A1441" s="5">
        <v>536542</v>
      </c>
      <c r="B1441" s="6">
        <v>20713</v>
      </c>
      <c r="C1441" t="s">
        <v>414</v>
      </c>
      <c r="D1441">
        <v>30</v>
      </c>
      <c r="E1441" s="7">
        <v>40513.59097222222</v>
      </c>
      <c r="F1441">
        <v>1.95</v>
      </c>
      <c r="G1441" s="8">
        <v>16456</v>
      </c>
      <c r="H1441" t="s">
        <v>10</v>
      </c>
    </row>
    <row r="1442" spans="1:8" x14ac:dyDescent="0.25">
      <c r="A1442" s="5">
        <v>536542</v>
      </c>
      <c r="B1442" s="6" t="s">
        <v>8</v>
      </c>
      <c r="C1442" t="s">
        <v>9</v>
      </c>
      <c r="D1442">
        <v>32</v>
      </c>
      <c r="E1442" s="7">
        <v>40513.59097222222</v>
      </c>
      <c r="F1442">
        <v>2.95</v>
      </c>
      <c r="G1442" s="8">
        <v>16456</v>
      </c>
      <c r="H1442" t="s">
        <v>10</v>
      </c>
    </row>
    <row r="1443" spans="1:8" x14ac:dyDescent="0.25">
      <c r="A1443" s="5" t="s">
        <v>888</v>
      </c>
      <c r="B1443" s="6">
        <v>22632</v>
      </c>
      <c r="C1443" t="s">
        <v>239</v>
      </c>
      <c r="D1443">
        <v>-1</v>
      </c>
      <c r="E1443" s="7">
        <v>40513.604166666664</v>
      </c>
      <c r="F1443">
        <v>2.1</v>
      </c>
      <c r="G1443" s="8">
        <v>17841</v>
      </c>
      <c r="H1443" t="s">
        <v>10</v>
      </c>
    </row>
    <row r="1444" spans="1:8" x14ac:dyDescent="0.25">
      <c r="A1444" s="5" t="s">
        <v>888</v>
      </c>
      <c r="B1444" s="6">
        <v>22355</v>
      </c>
      <c r="C1444" t="s">
        <v>871</v>
      </c>
      <c r="D1444">
        <v>-2</v>
      </c>
      <c r="E1444" s="7">
        <v>40513.604166666664</v>
      </c>
      <c r="F1444">
        <v>0.85</v>
      </c>
      <c r="G1444" s="8">
        <v>17841</v>
      </c>
      <c r="H1444" t="s">
        <v>10</v>
      </c>
    </row>
    <row r="1445" spans="1:8" x14ac:dyDescent="0.25">
      <c r="A1445" s="5">
        <v>536544</v>
      </c>
      <c r="B1445" s="6">
        <v>21773</v>
      </c>
      <c r="C1445" t="s">
        <v>889</v>
      </c>
      <c r="D1445">
        <v>1</v>
      </c>
      <c r="E1445" s="7">
        <v>40513.605555555558</v>
      </c>
      <c r="F1445">
        <v>2.5099999999999998</v>
      </c>
      <c r="G1445" s="8"/>
      <c r="H1445" t="s">
        <v>10</v>
      </c>
    </row>
    <row r="1446" spans="1:8" x14ac:dyDescent="0.25">
      <c r="A1446" s="5">
        <v>536544</v>
      </c>
      <c r="B1446" s="6">
        <v>21774</v>
      </c>
      <c r="C1446" t="s">
        <v>890</v>
      </c>
      <c r="D1446">
        <v>2</v>
      </c>
      <c r="E1446" s="7">
        <v>40513.605555555558</v>
      </c>
      <c r="F1446">
        <v>2.5099999999999998</v>
      </c>
      <c r="G1446" s="8"/>
      <c r="H1446" t="s">
        <v>10</v>
      </c>
    </row>
    <row r="1447" spans="1:8" x14ac:dyDescent="0.25">
      <c r="A1447" s="5">
        <v>536544</v>
      </c>
      <c r="B1447" s="6">
        <v>21786</v>
      </c>
      <c r="C1447" t="s">
        <v>212</v>
      </c>
      <c r="D1447">
        <v>4</v>
      </c>
      <c r="E1447" s="7">
        <v>40513.605555555558</v>
      </c>
      <c r="F1447">
        <v>0.85</v>
      </c>
      <c r="G1447" s="8"/>
      <c r="H1447" t="s">
        <v>10</v>
      </c>
    </row>
    <row r="1448" spans="1:8" x14ac:dyDescent="0.25">
      <c r="A1448" s="5">
        <v>536544</v>
      </c>
      <c r="B1448" s="6">
        <v>21787</v>
      </c>
      <c r="C1448" t="s">
        <v>891</v>
      </c>
      <c r="D1448">
        <v>2</v>
      </c>
      <c r="E1448" s="7">
        <v>40513.605555555558</v>
      </c>
      <c r="F1448">
        <v>1.66</v>
      </c>
      <c r="G1448" s="8"/>
      <c r="H1448" t="s">
        <v>10</v>
      </c>
    </row>
    <row r="1449" spans="1:8" x14ac:dyDescent="0.25">
      <c r="A1449" s="5">
        <v>536544</v>
      </c>
      <c r="B1449" s="6">
        <v>21790</v>
      </c>
      <c r="C1449" t="s">
        <v>468</v>
      </c>
      <c r="D1449">
        <v>9</v>
      </c>
      <c r="E1449" s="7">
        <v>40513.605555555558</v>
      </c>
      <c r="F1449">
        <v>1.66</v>
      </c>
      <c r="G1449" s="8"/>
      <c r="H1449" t="s">
        <v>10</v>
      </c>
    </row>
    <row r="1450" spans="1:8" x14ac:dyDescent="0.25">
      <c r="A1450" s="5">
        <v>536544</v>
      </c>
      <c r="B1450" s="6">
        <v>21791</v>
      </c>
      <c r="C1450" t="s">
        <v>46</v>
      </c>
      <c r="D1450">
        <v>2</v>
      </c>
      <c r="E1450" s="7">
        <v>40513.605555555558</v>
      </c>
      <c r="F1450">
        <v>2.5099999999999998</v>
      </c>
      <c r="G1450" s="8"/>
      <c r="H1450" t="s">
        <v>10</v>
      </c>
    </row>
    <row r="1451" spans="1:8" x14ac:dyDescent="0.25">
      <c r="A1451" s="5">
        <v>536544</v>
      </c>
      <c r="B1451" s="6">
        <v>21801</v>
      </c>
      <c r="C1451" t="s">
        <v>892</v>
      </c>
      <c r="D1451">
        <v>10</v>
      </c>
      <c r="E1451" s="7">
        <v>40513.605555555558</v>
      </c>
      <c r="F1451">
        <v>0.43</v>
      </c>
      <c r="G1451" s="8"/>
      <c r="H1451" t="s">
        <v>10</v>
      </c>
    </row>
    <row r="1452" spans="1:8" x14ac:dyDescent="0.25">
      <c r="A1452" s="5">
        <v>536544</v>
      </c>
      <c r="B1452" s="6">
        <v>21802</v>
      </c>
      <c r="C1452" t="s">
        <v>893</v>
      </c>
      <c r="D1452">
        <v>9</v>
      </c>
      <c r="E1452" s="7">
        <v>40513.605555555558</v>
      </c>
      <c r="F1452">
        <v>0.43</v>
      </c>
      <c r="G1452" s="8"/>
      <c r="H1452" t="s">
        <v>10</v>
      </c>
    </row>
    <row r="1453" spans="1:8" x14ac:dyDescent="0.25">
      <c r="A1453" s="5">
        <v>536544</v>
      </c>
      <c r="B1453" s="6">
        <v>21803</v>
      </c>
      <c r="C1453" t="s">
        <v>894</v>
      </c>
      <c r="D1453">
        <v>11</v>
      </c>
      <c r="E1453" s="7">
        <v>40513.605555555558</v>
      </c>
      <c r="F1453">
        <v>0.43</v>
      </c>
      <c r="G1453" s="8"/>
      <c r="H1453" t="s">
        <v>10</v>
      </c>
    </row>
    <row r="1454" spans="1:8" x14ac:dyDescent="0.25">
      <c r="A1454" s="5">
        <v>536544</v>
      </c>
      <c r="B1454" s="6">
        <v>21809</v>
      </c>
      <c r="C1454" t="s">
        <v>895</v>
      </c>
      <c r="D1454">
        <v>1</v>
      </c>
      <c r="E1454" s="7">
        <v>40513.605555555558</v>
      </c>
      <c r="F1454">
        <v>2.5099999999999998</v>
      </c>
      <c r="G1454" s="8"/>
      <c r="H1454" t="s">
        <v>10</v>
      </c>
    </row>
    <row r="1455" spans="1:8" x14ac:dyDescent="0.25">
      <c r="A1455" s="5">
        <v>536544</v>
      </c>
      <c r="B1455" s="6">
        <v>21810</v>
      </c>
      <c r="C1455" t="s">
        <v>698</v>
      </c>
      <c r="D1455">
        <v>3</v>
      </c>
      <c r="E1455" s="7">
        <v>40513.605555555558</v>
      </c>
      <c r="F1455">
        <v>2.5099999999999998</v>
      </c>
      <c r="G1455" s="8"/>
      <c r="H1455" t="s">
        <v>10</v>
      </c>
    </row>
    <row r="1456" spans="1:8" x14ac:dyDescent="0.25">
      <c r="A1456" s="5">
        <v>536544</v>
      </c>
      <c r="B1456" s="6">
        <v>21811</v>
      </c>
      <c r="C1456" t="s">
        <v>401</v>
      </c>
      <c r="D1456">
        <v>1</v>
      </c>
      <c r="E1456" s="7">
        <v>40513.605555555558</v>
      </c>
      <c r="F1456">
        <v>2.5099999999999998</v>
      </c>
      <c r="G1456" s="8"/>
      <c r="H1456" t="s">
        <v>10</v>
      </c>
    </row>
    <row r="1457" spans="1:8" x14ac:dyDescent="0.25">
      <c r="A1457" s="5">
        <v>536544</v>
      </c>
      <c r="B1457" s="6">
        <v>21821</v>
      </c>
      <c r="C1457" t="s">
        <v>896</v>
      </c>
      <c r="D1457">
        <v>1</v>
      </c>
      <c r="E1457" s="7">
        <v>40513.605555555558</v>
      </c>
      <c r="F1457">
        <v>7.62</v>
      </c>
      <c r="G1457" s="8"/>
      <c r="H1457" t="s">
        <v>10</v>
      </c>
    </row>
    <row r="1458" spans="1:8" x14ac:dyDescent="0.25">
      <c r="A1458" s="5">
        <v>536544</v>
      </c>
      <c r="B1458" s="6">
        <v>21822</v>
      </c>
      <c r="C1458" t="s">
        <v>897</v>
      </c>
      <c r="D1458">
        <v>1</v>
      </c>
      <c r="E1458" s="7">
        <v>40513.605555555558</v>
      </c>
      <c r="F1458">
        <v>4.21</v>
      </c>
      <c r="G1458" s="8"/>
      <c r="H1458" t="s">
        <v>10</v>
      </c>
    </row>
    <row r="1459" spans="1:8" x14ac:dyDescent="0.25">
      <c r="A1459" s="5">
        <v>536544</v>
      </c>
      <c r="B1459" s="6">
        <v>21823</v>
      </c>
      <c r="C1459" t="s">
        <v>417</v>
      </c>
      <c r="D1459">
        <v>2</v>
      </c>
      <c r="E1459" s="7">
        <v>40513.605555555558</v>
      </c>
      <c r="F1459">
        <v>2.98</v>
      </c>
      <c r="G1459" s="8"/>
      <c r="H1459" t="s">
        <v>10</v>
      </c>
    </row>
    <row r="1460" spans="1:8" x14ac:dyDescent="0.25">
      <c r="A1460" s="5">
        <v>536544</v>
      </c>
      <c r="B1460" s="6">
        <v>21844</v>
      </c>
      <c r="C1460" t="s">
        <v>252</v>
      </c>
      <c r="D1460">
        <v>2</v>
      </c>
      <c r="E1460" s="7">
        <v>40513.605555555558</v>
      </c>
      <c r="F1460">
        <v>5.91</v>
      </c>
      <c r="G1460" s="8"/>
      <c r="H1460" t="s">
        <v>10</v>
      </c>
    </row>
    <row r="1461" spans="1:8" x14ac:dyDescent="0.25">
      <c r="A1461" s="5">
        <v>536544</v>
      </c>
      <c r="B1461" s="6">
        <v>21851</v>
      </c>
      <c r="C1461" t="s">
        <v>898</v>
      </c>
      <c r="D1461">
        <v>1</v>
      </c>
      <c r="E1461" s="7">
        <v>40513.605555555558</v>
      </c>
      <c r="F1461">
        <v>4.21</v>
      </c>
      <c r="G1461" s="8"/>
      <c r="H1461" t="s">
        <v>10</v>
      </c>
    </row>
    <row r="1462" spans="1:8" x14ac:dyDescent="0.25">
      <c r="A1462" s="5">
        <v>536544</v>
      </c>
      <c r="B1462" s="6">
        <v>21870</v>
      </c>
      <c r="C1462" t="s">
        <v>809</v>
      </c>
      <c r="D1462">
        <v>1</v>
      </c>
      <c r="E1462" s="7">
        <v>40513.605555555558</v>
      </c>
      <c r="F1462">
        <v>3.36</v>
      </c>
      <c r="G1462" s="8"/>
      <c r="H1462" t="s">
        <v>10</v>
      </c>
    </row>
    <row r="1463" spans="1:8" x14ac:dyDescent="0.25">
      <c r="A1463" s="5">
        <v>536544</v>
      </c>
      <c r="B1463" s="6">
        <v>21871</v>
      </c>
      <c r="C1463" t="s">
        <v>64</v>
      </c>
      <c r="D1463">
        <v>5</v>
      </c>
      <c r="E1463" s="7">
        <v>40513.605555555558</v>
      </c>
      <c r="F1463">
        <v>3.36</v>
      </c>
      <c r="G1463" s="8"/>
      <c r="H1463" t="s">
        <v>10</v>
      </c>
    </row>
    <row r="1464" spans="1:8" x14ac:dyDescent="0.25">
      <c r="A1464" s="5">
        <v>536544</v>
      </c>
      <c r="B1464" s="6">
        <v>21874</v>
      </c>
      <c r="C1464" t="s">
        <v>807</v>
      </c>
      <c r="D1464">
        <v>1</v>
      </c>
      <c r="E1464" s="7">
        <v>40513.605555555558</v>
      </c>
      <c r="F1464">
        <v>3.36</v>
      </c>
      <c r="G1464" s="8"/>
      <c r="H1464" t="s">
        <v>10</v>
      </c>
    </row>
    <row r="1465" spans="1:8" x14ac:dyDescent="0.25">
      <c r="A1465" s="5">
        <v>536544</v>
      </c>
      <c r="B1465" s="6">
        <v>21879</v>
      </c>
      <c r="C1465" t="s">
        <v>899</v>
      </c>
      <c r="D1465">
        <v>1</v>
      </c>
      <c r="E1465" s="7">
        <v>40513.605555555558</v>
      </c>
      <c r="F1465">
        <v>1.66</v>
      </c>
      <c r="G1465" s="8"/>
      <c r="H1465" t="s">
        <v>10</v>
      </c>
    </row>
    <row r="1466" spans="1:8" x14ac:dyDescent="0.25">
      <c r="A1466" s="5">
        <v>536544</v>
      </c>
      <c r="B1466" s="6">
        <v>21884</v>
      </c>
      <c r="C1466" t="s">
        <v>900</v>
      </c>
      <c r="D1466">
        <v>1</v>
      </c>
      <c r="E1466" s="7">
        <v>40513.605555555558</v>
      </c>
      <c r="F1466">
        <v>1.66</v>
      </c>
      <c r="G1466" s="8"/>
      <c r="H1466" t="s">
        <v>10</v>
      </c>
    </row>
    <row r="1467" spans="1:8" x14ac:dyDescent="0.25">
      <c r="A1467" s="5">
        <v>536544</v>
      </c>
      <c r="B1467" s="6">
        <v>21888</v>
      </c>
      <c r="C1467" t="s">
        <v>901</v>
      </c>
      <c r="D1467">
        <v>1</v>
      </c>
      <c r="E1467" s="7">
        <v>40513.605555555558</v>
      </c>
      <c r="F1467">
        <v>7.62</v>
      </c>
      <c r="G1467" s="8"/>
      <c r="H1467" t="s">
        <v>10</v>
      </c>
    </row>
    <row r="1468" spans="1:8" x14ac:dyDescent="0.25">
      <c r="A1468" s="5">
        <v>536544</v>
      </c>
      <c r="B1468" s="6">
        <v>21889</v>
      </c>
      <c r="C1468" t="s">
        <v>229</v>
      </c>
      <c r="D1468">
        <v>2</v>
      </c>
      <c r="E1468" s="7">
        <v>40513.605555555558</v>
      </c>
      <c r="F1468">
        <v>2.5099999999999998</v>
      </c>
      <c r="G1468" s="8"/>
      <c r="H1468" t="s">
        <v>10</v>
      </c>
    </row>
    <row r="1469" spans="1:8" x14ac:dyDescent="0.25">
      <c r="A1469" s="5">
        <v>536544</v>
      </c>
      <c r="B1469" s="6">
        <v>21892</v>
      </c>
      <c r="C1469" t="s">
        <v>501</v>
      </c>
      <c r="D1469">
        <v>3</v>
      </c>
      <c r="E1469" s="7">
        <v>40513.605555555558</v>
      </c>
      <c r="F1469">
        <v>2.5099999999999998</v>
      </c>
      <c r="G1469" s="8"/>
      <c r="H1469" t="s">
        <v>10</v>
      </c>
    </row>
    <row r="1470" spans="1:8" x14ac:dyDescent="0.25">
      <c r="A1470" s="5">
        <v>536544</v>
      </c>
      <c r="B1470" s="6">
        <v>21894</v>
      </c>
      <c r="C1470" t="s">
        <v>627</v>
      </c>
      <c r="D1470">
        <v>1</v>
      </c>
      <c r="E1470" s="7">
        <v>40513.605555555558</v>
      </c>
      <c r="F1470">
        <v>2.5099999999999998</v>
      </c>
      <c r="G1470" s="8"/>
      <c r="H1470" t="s">
        <v>10</v>
      </c>
    </row>
    <row r="1471" spans="1:8" x14ac:dyDescent="0.25">
      <c r="A1471" s="5">
        <v>536544</v>
      </c>
      <c r="B1471" s="6">
        <v>21911</v>
      </c>
      <c r="C1471" t="s">
        <v>902</v>
      </c>
      <c r="D1471">
        <v>1</v>
      </c>
      <c r="E1471" s="7">
        <v>40513.605555555558</v>
      </c>
      <c r="F1471">
        <v>3.36</v>
      </c>
      <c r="G1471" s="8"/>
      <c r="H1471" t="s">
        <v>10</v>
      </c>
    </row>
    <row r="1472" spans="1:8" x14ac:dyDescent="0.25">
      <c r="A1472" s="5">
        <v>536544</v>
      </c>
      <c r="B1472" s="6">
        <v>21912</v>
      </c>
      <c r="C1472" t="s">
        <v>141</v>
      </c>
      <c r="D1472">
        <v>3</v>
      </c>
      <c r="E1472" s="7">
        <v>40513.605555555558</v>
      </c>
      <c r="F1472">
        <v>7.62</v>
      </c>
      <c r="G1472" s="8"/>
      <c r="H1472" t="s">
        <v>10</v>
      </c>
    </row>
    <row r="1473" spans="1:8" x14ac:dyDescent="0.25">
      <c r="A1473" s="5">
        <v>536544</v>
      </c>
      <c r="B1473" s="6">
        <v>21913</v>
      </c>
      <c r="C1473" t="s">
        <v>55</v>
      </c>
      <c r="D1473">
        <v>1</v>
      </c>
      <c r="E1473" s="7">
        <v>40513.605555555558</v>
      </c>
      <c r="F1473">
        <v>7.62</v>
      </c>
      <c r="G1473" s="8"/>
      <c r="H1473" t="s">
        <v>10</v>
      </c>
    </row>
    <row r="1474" spans="1:8" x14ac:dyDescent="0.25">
      <c r="A1474" s="5">
        <v>536544</v>
      </c>
      <c r="B1474" s="6">
        <v>21914</v>
      </c>
      <c r="C1474" t="s">
        <v>355</v>
      </c>
      <c r="D1474">
        <v>3</v>
      </c>
      <c r="E1474" s="7">
        <v>40513.605555555558</v>
      </c>
      <c r="F1474">
        <v>2.5099999999999998</v>
      </c>
      <c r="G1474" s="8"/>
      <c r="H1474" t="s">
        <v>10</v>
      </c>
    </row>
    <row r="1475" spans="1:8" x14ac:dyDescent="0.25">
      <c r="A1475" s="5">
        <v>536544</v>
      </c>
      <c r="B1475" s="6">
        <v>21915</v>
      </c>
      <c r="C1475" t="s">
        <v>354</v>
      </c>
      <c r="D1475">
        <v>2</v>
      </c>
      <c r="E1475" s="7">
        <v>40513.605555555558</v>
      </c>
      <c r="F1475">
        <v>2.5099999999999998</v>
      </c>
      <c r="G1475" s="8"/>
      <c r="H1475" t="s">
        <v>10</v>
      </c>
    </row>
    <row r="1476" spans="1:8" x14ac:dyDescent="0.25">
      <c r="A1476" s="5">
        <v>536544</v>
      </c>
      <c r="B1476" s="6">
        <v>21922</v>
      </c>
      <c r="C1476" t="s">
        <v>903</v>
      </c>
      <c r="D1476">
        <v>2</v>
      </c>
      <c r="E1476" s="7">
        <v>40513.605555555558</v>
      </c>
      <c r="F1476">
        <v>16.98</v>
      </c>
      <c r="G1476" s="8"/>
      <c r="H1476" t="s">
        <v>10</v>
      </c>
    </row>
    <row r="1477" spans="1:8" x14ac:dyDescent="0.25">
      <c r="A1477" s="5">
        <v>536544</v>
      </c>
      <c r="B1477" s="6">
        <v>21928</v>
      </c>
      <c r="C1477" t="s">
        <v>886</v>
      </c>
      <c r="D1477">
        <v>1</v>
      </c>
      <c r="E1477" s="7">
        <v>40513.605555555558</v>
      </c>
      <c r="F1477">
        <v>4.21</v>
      </c>
      <c r="G1477" s="8"/>
      <c r="H1477" t="s">
        <v>10</v>
      </c>
    </row>
    <row r="1478" spans="1:8" x14ac:dyDescent="0.25">
      <c r="A1478" s="5">
        <v>536544</v>
      </c>
      <c r="B1478" s="6">
        <v>21935</v>
      </c>
      <c r="C1478" t="s">
        <v>904</v>
      </c>
      <c r="D1478">
        <v>1</v>
      </c>
      <c r="E1478" s="7">
        <v>40513.605555555558</v>
      </c>
      <c r="F1478">
        <v>3.36</v>
      </c>
      <c r="G1478" s="8"/>
      <c r="H1478" t="s">
        <v>10</v>
      </c>
    </row>
    <row r="1479" spans="1:8" x14ac:dyDescent="0.25">
      <c r="A1479" s="5">
        <v>536544</v>
      </c>
      <c r="B1479" s="6">
        <v>21942</v>
      </c>
      <c r="C1479" t="s">
        <v>905</v>
      </c>
      <c r="D1479">
        <v>2</v>
      </c>
      <c r="E1479" s="7">
        <v>40513.605555555558</v>
      </c>
      <c r="F1479">
        <v>1.66</v>
      </c>
      <c r="G1479" s="8"/>
      <c r="H1479" t="s">
        <v>10</v>
      </c>
    </row>
    <row r="1480" spans="1:8" x14ac:dyDescent="0.25">
      <c r="A1480" s="5">
        <v>536544</v>
      </c>
      <c r="B1480" s="6">
        <v>21944</v>
      </c>
      <c r="C1480" t="s">
        <v>906</v>
      </c>
      <c r="D1480">
        <v>1</v>
      </c>
      <c r="E1480" s="7">
        <v>40513.605555555558</v>
      </c>
      <c r="F1480">
        <v>1.66</v>
      </c>
      <c r="G1480" s="8"/>
      <c r="H1480" t="s">
        <v>10</v>
      </c>
    </row>
    <row r="1481" spans="1:8" x14ac:dyDescent="0.25">
      <c r="A1481" s="5">
        <v>536544</v>
      </c>
      <c r="B1481" s="6">
        <v>21949</v>
      </c>
      <c r="C1481" t="s">
        <v>907</v>
      </c>
      <c r="D1481">
        <v>1</v>
      </c>
      <c r="E1481" s="7">
        <v>40513.605555555558</v>
      </c>
      <c r="F1481">
        <v>2.5099999999999998</v>
      </c>
      <c r="G1481" s="8"/>
      <c r="H1481" t="s">
        <v>10</v>
      </c>
    </row>
    <row r="1482" spans="1:8" x14ac:dyDescent="0.25">
      <c r="A1482" s="5">
        <v>536544</v>
      </c>
      <c r="B1482" s="6">
        <v>21975</v>
      </c>
      <c r="C1482" t="s">
        <v>89</v>
      </c>
      <c r="D1482">
        <v>1</v>
      </c>
      <c r="E1482" s="7">
        <v>40513.605555555558</v>
      </c>
      <c r="F1482">
        <v>1.28</v>
      </c>
      <c r="G1482" s="8"/>
      <c r="H1482" t="s">
        <v>10</v>
      </c>
    </row>
    <row r="1483" spans="1:8" x14ac:dyDescent="0.25">
      <c r="A1483" s="5">
        <v>536544</v>
      </c>
      <c r="B1483" s="6">
        <v>21977</v>
      </c>
      <c r="C1483" t="s">
        <v>90</v>
      </c>
      <c r="D1483">
        <v>1</v>
      </c>
      <c r="E1483" s="7">
        <v>40513.605555555558</v>
      </c>
      <c r="F1483">
        <v>1.28</v>
      </c>
      <c r="G1483" s="8"/>
      <c r="H1483" t="s">
        <v>10</v>
      </c>
    </row>
    <row r="1484" spans="1:8" x14ac:dyDescent="0.25">
      <c r="A1484" s="5">
        <v>536544</v>
      </c>
      <c r="B1484" s="6">
        <v>21982</v>
      </c>
      <c r="C1484" t="s">
        <v>799</v>
      </c>
      <c r="D1484">
        <v>1</v>
      </c>
      <c r="E1484" s="7">
        <v>40513.605555555558</v>
      </c>
      <c r="F1484">
        <v>0.85</v>
      </c>
      <c r="G1484" s="8"/>
      <c r="H1484" t="s">
        <v>10</v>
      </c>
    </row>
    <row r="1485" spans="1:8" x14ac:dyDescent="0.25">
      <c r="A1485" s="5">
        <v>536544</v>
      </c>
      <c r="B1485" s="6">
        <v>21990</v>
      </c>
      <c r="C1485" t="s">
        <v>908</v>
      </c>
      <c r="D1485">
        <v>2</v>
      </c>
      <c r="E1485" s="7">
        <v>40513.605555555558</v>
      </c>
      <c r="F1485">
        <v>2.5099999999999998</v>
      </c>
      <c r="G1485" s="8"/>
      <c r="H1485" t="s">
        <v>10</v>
      </c>
    </row>
    <row r="1486" spans="1:8" x14ac:dyDescent="0.25">
      <c r="A1486" s="5">
        <v>536544</v>
      </c>
      <c r="B1486" s="6">
        <v>21991</v>
      </c>
      <c r="C1486" t="s">
        <v>909</v>
      </c>
      <c r="D1486">
        <v>1</v>
      </c>
      <c r="E1486" s="7">
        <v>40513.605555555558</v>
      </c>
      <c r="F1486">
        <v>2.5099999999999998</v>
      </c>
      <c r="G1486" s="8"/>
      <c r="H1486" t="s">
        <v>10</v>
      </c>
    </row>
    <row r="1487" spans="1:8" x14ac:dyDescent="0.25">
      <c r="A1487" s="5">
        <v>536544</v>
      </c>
      <c r="B1487" s="6">
        <v>21992</v>
      </c>
      <c r="C1487" t="s">
        <v>574</v>
      </c>
      <c r="D1487">
        <v>6</v>
      </c>
      <c r="E1487" s="7">
        <v>40513.605555555558</v>
      </c>
      <c r="F1487">
        <v>2.5099999999999998</v>
      </c>
      <c r="G1487" s="8"/>
      <c r="H1487" t="s">
        <v>10</v>
      </c>
    </row>
    <row r="1488" spans="1:8" x14ac:dyDescent="0.25">
      <c r="A1488" s="5">
        <v>536544</v>
      </c>
      <c r="B1488" s="6">
        <v>21993</v>
      </c>
      <c r="C1488" t="s">
        <v>910</v>
      </c>
      <c r="D1488">
        <v>4</v>
      </c>
      <c r="E1488" s="7">
        <v>40513.605555555558</v>
      </c>
      <c r="F1488">
        <v>2.5099999999999998</v>
      </c>
      <c r="G1488" s="8"/>
      <c r="H1488" t="s">
        <v>10</v>
      </c>
    </row>
    <row r="1489" spans="1:8" x14ac:dyDescent="0.25">
      <c r="A1489" s="5">
        <v>536544</v>
      </c>
      <c r="B1489" s="6">
        <v>22037</v>
      </c>
      <c r="C1489" t="s">
        <v>911</v>
      </c>
      <c r="D1489">
        <v>1</v>
      </c>
      <c r="E1489" s="7">
        <v>40513.605555555558</v>
      </c>
      <c r="F1489">
        <v>0.85</v>
      </c>
      <c r="G1489" s="8"/>
      <c r="H1489" t="s">
        <v>10</v>
      </c>
    </row>
    <row r="1490" spans="1:8" x14ac:dyDescent="0.25">
      <c r="A1490" s="5">
        <v>536544</v>
      </c>
      <c r="B1490" s="6">
        <v>22043</v>
      </c>
      <c r="C1490" t="s">
        <v>912</v>
      </c>
      <c r="D1490">
        <v>1</v>
      </c>
      <c r="E1490" s="7">
        <v>40513.605555555558</v>
      </c>
      <c r="F1490">
        <v>0.43</v>
      </c>
      <c r="G1490" s="8"/>
      <c r="H1490" t="s">
        <v>10</v>
      </c>
    </row>
    <row r="1491" spans="1:8" x14ac:dyDescent="0.25">
      <c r="A1491" s="5">
        <v>536544</v>
      </c>
      <c r="B1491" s="6">
        <v>22064</v>
      </c>
      <c r="C1491" t="s">
        <v>256</v>
      </c>
      <c r="D1491">
        <v>1</v>
      </c>
      <c r="E1491" s="7">
        <v>40513.605555555558</v>
      </c>
      <c r="F1491">
        <v>3.36</v>
      </c>
      <c r="G1491" s="8"/>
      <c r="H1491" t="s">
        <v>10</v>
      </c>
    </row>
    <row r="1492" spans="1:8" x14ac:dyDescent="0.25">
      <c r="A1492" s="5">
        <v>536544</v>
      </c>
      <c r="B1492" s="6">
        <v>22065</v>
      </c>
      <c r="C1492" t="s">
        <v>913</v>
      </c>
      <c r="D1492">
        <v>1</v>
      </c>
      <c r="E1492" s="7">
        <v>40513.605555555558</v>
      </c>
      <c r="F1492">
        <v>3.36</v>
      </c>
      <c r="G1492" s="8"/>
      <c r="H1492" t="s">
        <v>10</v>
      </c>
    </row>
    <row r="1493" spans="1:8" x14ac:dyDescent="0.25">
      <c r="A1493" s="5">
        <v>536544</v>
      </c>
      <c r="B1493" s="6">
        <v>22067</v>
      </c>
      <c r="C1493" t="s">
        <v>914</v>
      </c>
      <c r="D1493">
        <v>1</v>
      </c>
      <c r="E1493" s="7">
        <v>40513.605555555558</v>
      </c>
      <c r="F1493">
        <v>3.36</v>
      </c>
      <c r="G1493" s="8"/>
      <c r="H1493" t="s">
        <v>10</v>
      </c>
    </row>
    <row r="1494" spans="1:8" x14ac:dyDescent="0.25">
      <c r="A1494" s="5">
        <v>536544</v>
      </c>
      <c r="B1494" s="6">
        <v>22068</v>
      </c>
      <c r="C1494" t="s">
        <v>301</v>
      </c>
      <c r="D1494">
        <v>1</v>
      </c>
      <c r="E1494" s="7">
        <v>40513.605555555558</v>
      </c>
      <c r="F1494">
        <v>3.36</v>
      </c>
      <c r="G1494" s="8"/>
      <c r="H1494" t="s">
        <v>10</v>
      </c>
    </row>
    <row r="1495" spans="1:8" x14ac:dyDescent="0.25">
      <c r="A1495" s="5">
        <v>536544</v>
      </c>
      <c r="B1495" s="6">
        <v>22069</v>
      </c>
      <c r="C1495" t="s">
        <v>915</v>
      </c>
      <c r="D1495">
        <v>1</v>
      </c>
      <c r="E1495" s="7">
        <v>40513.605555555558</v>
      </c>
      <c r="F1495">
        <v>3.36</v>
      </c>
      <c r="G1495" s="8"/>
      <c r="H1495" t="s">
        <v>10</v>
      </c>
    </row>
    <row r="1496" spans="1:8" x14ac:dyDescent="0.25">
      <c r="A1496" s="5">
        <v>536544</v>
      </c>
      <c r="B1496" s="6">
        <v>22071</v>
      </c>
      <c r="C1496" t="s">
        <v>916</v>
      </c>
      <c r="D1496">
        <v>1</v>
      </c>
      <c r="E1496" s="7">
        <v>40513.605555555558</v>
      </c>
      <c r="F1496">
        <v>7.62</v>
      </c>
      <c r="G1496" s="8"/>
      <c r="H1496" t="s">
        <v>10</v>
      </c>
    </row>
    <row r="1497" spans="1:8" x14ac:dyDescent="0.25">
      <c r="A1497" s="5">
        <v>536544</v>
      </c>
      <c r="B1497" s="6">
        <v>22075</v>
      </c>
      <c r="C1497" t="s">
        <v>410</v>
      </c>
      <c r="D1497">
        <v>1</v>
      </c>
      <c r="E1497" s="7">
        <v>40513.605555555558</v>
      </c>
      <c r="F1497">
        <v>3.36</v>
      </c>
      <c r="G1497" s="8"/>
      <c r="H1497" t="s">
        <v>10</v>
      </c>
    </row>
    <row r="1498" spans="1:8" x14ac:dyDescent="0.25">
      <c r="A1498" s="5">
        <v>536544</v>
      </c>
      <c r="B1498" s="6">
        <v>22076</v>
      </c>
      <c r="C1498" t="s">
        <v>917</v>
      </c>
      <c r="D1498">
        <v>1</v>
      </c>
      <c r="E1498" s="7">
        <v>40513.605555555558</v>
      </c>
      <c r="F1498">
        <v>3.36</v>
      </c>
      <c r="G1498" s="8"/>
      <c r="H1498" t="s">
        <v>10</v>
      </c>
    </row>
    <row r="1499" spans="1:8" x14ac:dyDescent="0.25">
      <c r="A1499" s="5">
        <v>536544</v>
      </c>
      <c r="B1499" s="6">
        <v>22077</v>
      </c>
      <c r="C1499" t="s">
        <v>434</v>
      </c>
      <c r="D1499">
        <v>3</v>
      </c>
      <c r="E1499" s="7">
        <v>40513.605555555558</v>
      </c>
      <c r="F1499">
        <v>3.36</v>
      </c>
      <c r="G1499" s="8"/>
      <c r="H1499" t="s">
        <v>10</v>
      </c>
    </row>
    <row r="1500" spans="1:8" x14ac:dyDescent="0.25">
      <c r="A1500" s="5">
        <v>536544</v>
      </c>
      <c r="B1500" s="6">
        <v>22080</v>
      </c>
      <c r="C1500" t="s">
        <v>918</v>
      </c>
      <c r="D1500">
        <v>1</v>
      </c>
      <c r="E1500" s="7">
        <v>40513.605555555558</v>
      </c>
      <c r="F1500">
        <v>3.36</v>
      </c>
      <c r="G1500" s="8"/>
      <c r="H1500" t="s">
        <v>10</v>
      </c>
    </row>
    <row r="1501" spans="1:8" x14ac:dyDescent="0.25">
      <c r="A1501" s="5">
        <v>536544</v>
      </c>
      <c r="B1501" s="6">
        <v>22081</v>
      </c>
      <c r="C1501" t="s">
        <v>919</v>
      </c>
      <c r="D1501">
        <v>1</v>
      </c>
      <c r="E1501" s="7">
        <v>40513.605555555558</v>
      </c>
      <c r="F1501">
        <v>3.36</v>
      </c>
      <c r="G1501" s="8"/>
      <c r="H1501" t="s">
        <v>10</v>
      </c>
    </row>
    <row r="1502" spans="1:8" x14ac:dyDescent="0.25">
      <c r="A1502" s="5">
        <v>536544</v>
      </c>
      <c r="B1502" s="6">
        <v>22082</v>
      </c>
      <c r="C1502" t="s">
        <v>597</v>
      </c>
      <c r="D1502">
        <v>1</v>
      </c>
      <c r="E1502" s="7">
        <v>40513.605555555558</v>
      </c>
      <c r="F1502">
        <v>3.36</v>
      </c>
      <c r="G1502" s="8"/>
      <c r="H1502" t="s">
        <v>10</v>
      </c>
    </row>
    <row r="1503" spans="1:8" x14ac:dyDescent="0.25">
      <c r="A1503" s="5">
        <v>536544</v>
      </c>
      <c r="B1503" s="6">
        <v>22083</v>
      </c>
      <c r="C1503" t="s">
        <v>119</v>
      </c>
      <c r="D1503">
        <v>4</v>
      </c>
      <c r="E1503" s="7">
        <v>40513.605555555558</v>
      </c>
      <c r="F1503">
        <v>5.91</v>
      </c>
      <c r="G1503" s="8"/>
      <c r="H1503" t="s">
        <v>10</v>
      </c>
    </row>
    <row r="1504" spans="1:8" x14ac:dyDescent="0.25">
      <c r="A1504" s="5">
        <v>536544</v>
      </c>
      <c r="B1504" s="6">
        <v>22086</v>
      </c>
      <c r="C1504" t="s">
        <v>61</v>
      </c>
      <c r="D1504">
        <v>33</v>
      </c>
      <c r="E1504" s="7">
        <v>40513.605555555558</v>
      </c>
      <c r="F1504">
        <v>5.91</v>
      </c>
      <c r="G1504" s="8"/>
      <c r="H1504" t="s">
        <v>10</v>
      </c>
    </row>
    <row r="1505" spans="1:8" x14ac:dyDescent="0.25">
      <c r="A1505" s="5">
        <v>536544</v>
      </c>
      <c r="B1505" s="6">
        <v>22087</v>
      </c>
      <c r="C1505" t="s">
        <v>618</v>
      </c>
      <c r="D1505">
        <v>2</v>
      </c>
      <c r="E1505" s="7">
        <v>40513.605555555558</v>
      </c>
      <c r="F1505">
        <v>5.91</v>
      </c>
      <c r="G1505" s="8"/>
      <c r="H1505" t="s">
        <v>10</v>
      </c>
    </row>
    <row r="1506" spans="1:8" x14ac:dyDescent="0.25">
      <c r="A1506" s="5">
        <v>536544</v>
      </c>
      <c r="B1506" s="6">
        <v>22090</v>
      </c>
      <c r="C1506" t="s">
        <v>920</v>
      </c>
      <c r="D1506">
        <v>1</v>
      </c>
      <c r="E1506" s="7">
        <v>40513.605555555558</v>
      </c>
      <c r="F1506">
        <v>5.91</v>
      </c>
      <c r="G1506" s="8"/>
      <c r="H1506" t="s">
        <v>10</v>
      </c>
    </row>
    <row r="1507" spans="1:8" x14ac:dyDescent="0.25">
      <c r="A1507" s="5">
        <v>536544</v>
      </c>
      <c r="B1507" s="6">
        <v>22095</v>
      </c>
      <c r="C1507" t="s">
        <v>804</v>
      </c>
      <c r="D1507">
        <v>2</v>
      </c>
      <c r="E1507" s="7">
        <v>40513.605555555558</v>
      </c>
      <c r="F1507">
        <v>2.5099999999999998</v>
      </c>
      <c r="G1507" s="8"/>
      <c r="H1507" t="s">
        <v>10</v>
      </c>
    </row>
    <row r="1508" spans="1:8" x14ac:dyDescent="0.25">
      <c r="A1508" s="5">
        <v>536544</v>
      </c>
      <c r="B1508" s="6">
        <v>22100</v>
      </c>
      <c r="C1508" t="s">
        <v>264</v>
      </c>
      <c r="D1508">
        <v>1</v>
      </c>
      <c r="E1508" s="7">
        <v>40513.605555555558</v>
      </c>
      <c r="F1508">
        <v>2.5099999999999998</v>
      </c>
      <c r="G1508" s="8"/>
      <c r="H1508" t="s">
        <v>10</v>
      </c>
    </row>
    <row r="1509" spans="1:8" x14ac:dyDescent="0.25">
      <c r="A1509" s="5">
        <v>536544</v>
      </c>
      <c r="B1509" s="6">
        <v>22107</v>
      </c>
      <c r="C1509" t="s">
        <v>646</v>
      </c>
      <c r="D1509">
        <v>1</v>
      </c>
      <c r="E1509" s="7">
        <v>40513.605555555558</v>
      </c>
      <c r="F1509">
        <v>7.62</v>
      </c>
      <c r="G1509" s="8"/>
      <c r="H1509" t="s">
        <v>10</v>
      </c>
    </row>
    <row r="1510" spans="1:8" x14ac:dyDescent="0.25">
      <c r="A1510" s="5">
        <v>536544</v>
      </c>
      <c r="B1510" s="6">
        <v>22110</v>
      </c>
      <c r="C1510" t="s">
        <v>262</v>
      </c>
      <c r="D1510">
        <v>2</v>
      </c>
      <c r="E1510" s="7">
        <v>40513.605555555558</v>
      </c>
      <c r="F1510">
        <v>7.62</v>
      </c>
      <c r="G1510" s="8"/>
      <c r="H1510" t="s">
        <v>10</v>
      </c>
    </row>
    <row r="1511" spans="1:8" x14ac:dyDescent="0.25">
      <c r="A1511" s="5">
        <v>536544</v>
      </c>
      <c r="B1511" s="6">
        <v>22111</v>
      </c>
      <c r="C1511" t="s">
        <v>261</v>
      </c>
      <c r="D1511">
        <v>2</v>
      </c>
      <c r="E1511" s="7">
        <v>40513.605555555558</v>
      </c>
      <c r="F1511">
        <v>11.02</v>
      </c>
      <c r="G1511" s="8"/>
      <c r="H1511" t="s">
        <v>10</v>
      </c>
    </row>
    <row r="1512" spans="1:8" x14ac:dyDescent="0.25">
      <c r="A1512" s="5">
        <v>536544</v>
      </c>
      <c r="B1512" s="6">
        <v>22112</v>
      </c>
      <c r="C1512" t="s">
        <v>259</v>
      </c>
      <c r="D1512">
        <v>2</v>
      </c>
      <c r="E1512" s="7">
        <v>40513.605555555558</v>
      </c>
      <c r="F1512">
        <v>11.02</v>
      </c>
      <c r="G1512" s="8"/>
      <c r="H1512" t="s">
        <v>10</v>
      </c>
    </row>
    <row r="1513" spans="1:8" x14ac:dyDescent="0.25">
      <c r="A1513" s="5">
        <v>536544</v>
      </c>
      <c r="B1513" s="6">
        <v>22114</v>
      </c>
      <c r="C1513" t="s">
        <v>73</v>
      </c>
      <c r="D1513">
        <v>3</v>
      </c>
      <c r="E1513" s="7">
        <v>40513.605555555558</v>
      </c>
      <c r="F1513">
        <v>8.4700000000000006</v>
      </c>
      <c r="G1513" s="8"/>
      <c r="H1513" t="s">
        <v>10</v>
      </c>
    </row>
    <row r="1514" spans="1:8" x14ac:dyDescent="0.25">
      <c r="A1514" s="5">
        <v>536544</v>
      </c>
      <c r="B1514" s="6">
        <v>22115</v>
      </c>
      <c r="C1514" t="s">
        <v>509</v>
      </c>
      <c r="D1514">
        <v>2</v>
      </c>
      <c r="E1514" s="7">
        <v>40513.605555555558</v>
      </c>
      <c r="F1514">
        <v>5.91</v>
      </c>
      <c r="G1514" s="8"/>
      <c r="H1514" t="s">
        <v>10</v>
      </c>
    </row>
    <row r="1515" spans="1:8" x14ac:dyDescent="0.25">
      <c r="A1515" s="5">
        <v>536544</v>
      </c>
      <c r="B1515" s="6">
        <v>22130</v>
      </c>
      <c r="C1515" t="s">
        <v>466</v>
      </c>
      <c r="D1515">
        <v>2</v>
      </c>
      <c r="E1515" s="7">
        <v>40513.605555555558</v>
      </c>
      <c r="F1515">
        <v>8.4700000000000006</v>
      </c>
      <c r="G1515" s="8"/>
      <c r="H1515" t="s">
        <v>10</v>
      </c>
    </row>
    <row r="1516" spans="1:8" x14ac:dyDescent="0.25">
      <c r="A1516" s="5">
        <v>536544</v>
      </c>
      <c r="B1516" s="6">
        <v>22134</v>
      </c>
      <c r="C1516" t="s">
        <v>921</v>
      </c>
      <c r="D1516">
        <v>1</v>
      </c>
      <c r="E1516" s="7">
        <v>40513.605555555558</v>
      </c>
      <c r="F1516">
        <v>0.85</v>
      </c>
      <c r="G1516" s="8"/>
      <c r="H1516" t="s">
        <v>10</v>
      </c>
    </row>
    <row r="1517" spans="1:8" x14ac:dyDescent="0.25">
      <c r="A1517" s="5">
        <v>536544</v>
      </c>
      <c r="B1517" s="6">
        <v>22135</v>
      </c>
      <c r="C1517" t="s">
        <v>922</v>
      </c>
      <c r="D1517">
        <v>5</v>
      </c>
      <c r="E1517" s="7">
        <v>40513.605555555558</v>
      </c>
      <c r="F1517">
        <v>0.85</v>
      </c>
      <c r="G1517" s="8"/>
      <c r="H1517" t="s">
        <v>10</v>
      </c>
    </row>
    <row r="1518" spans="1:8" x14ac:dyDescent="0.25">
      <c r="A1518" s="5">
        <v>536544</v>
      </c>
      <c r="B1518" s="6">
        <v>22141</v>
      </c>
      <c r="C1518" t="s">
        <v>437</v>
      </c>
      <c r="D1518">
        <v>4</v>
      </c>
      <c r="E1518" s="7">
        <v>40513.605555555558</v>
      </c>
      <c r="F1518">
        <v>4.21</v>
      </c>
      <c r="G1518" s="8"/>
      <c r="H1518" t="s">
        <v>10</v>
      </c>
    </row>
    <row r="1519" spans="1:8" x14ac:dyDescent="0.25">
      <c r="A1519" s="5">
        <v>536544</v>
      </c>
      <c r="B1519" s="6">
        <v>22144</v>
      </c>
      <c r="C1519" t="s">
        <v>438</v>
      </c>
      <c r="D1519">
        <v>4</v>
      </c>
      <c r="E1519" s="7">
        <v>40513.605555555558</v>
      </c>
      <c r="F1519">
        <v>4.21</v>
      </c>
      <c r="G1519" s="8"/>
      <c r="H1519" t="s">
        <v>10</v>
      </c>
    </row>
    <row r="1520" spans="1:8" x14ac:dyDescent="0.25">
      <c r="A1520" s="5">
        <v>536544</v>
      </c>
      <c r="B1520" s="6">
        <v>22149</v>
      </c>
      <c r="C1520" t="s">
        <v>469</v>
      </c>
      <c r="D1520">
        <v>1</v>
      </c>
      <c r="E1520" s="7">
        <v>40513.605555555558</v>
      </c>
      <c r="F1520">
        <v>4.21</v>
      </c>
      <c r="G1520" s="8"/>
      <c r="H1520" t="s">
        <v>10</v>
      </c>
    </row>
    <row r="1521" spans="1:8" x14ac:dyDescent="0.25">
      <c r="A1521" s="5">
        <v>536544</v>
      </c>
      <c r="B1521" s="6">
        <v>22153</v>
      </c>
      <c r="C1521" t="s">
        <v>418</v>
      </c>
      <c r="D1521">
        <v>1</v>
      </c>
      <c r="E1521" s="7">
        <v>40513.605555555558</v>
      </c>
      <c r="F1521">
        <v>0.85</v>
      </c>
      <c r="G1521" s="8"/>
      <c r="H1521" t="s">
        <v>10</v>
      </c>
    </row>
    <row r="1522" spans="1:8" x14ac:dyDescent="0.25">
      <c r="A1522" s="5">
        <v>536544</v>
      </c>
      <c r="B1522" s="6">
        <v>22154</v>
      </c>
      <c r="C1522" t="s">
        <v>923</v>
      </c>
      <c r="D1522">
        <v>1</v>
      </c>
      <c r="E1522" s="7">
        <v>40513.605555555558</v>
      </c>
      <c r="F1522">
        <v>0.85</v>
      </c>
      <c r="G1522" s="8"/>
      <c r="H1522" t="s">
        <v>10</v>
      </c>
    </row>
    <row r="1523" spans="1:8" x14ac:dyDescent="0.25">
      <c r="A1523" s="5">
        <v>536544</v>
      </c>
      <c r="B1523" s="6">
        <v>22155</v>
      </c>
      <c r="C1523" t="s">
        <v>924</v>
      </c>
      <c r="D1523">
        <v>3</v>
      </c>
      <c r="E1523" s="7">
        <v>40513.605555555558</v>
      </c>
      <c r="F1523">
        <v>0.85</v>
      </c>
      <c r="G1523" s="8"/>
      <c r="H1523" t="s">
        <v>10</v>
      </c>
    </row>
    <row r="1524" spans="1:8" x14ac:dyDescent="0.25">
      <c r="A1524" s="5">
        <v>536544</v>
      </c>
      <c r="B1524" s="6">
        <v>22156</v>
      </c>
      <c r="C1524" t="s">
        <v>925</v>
      </c>
      <c r="D1524">
        <v>3</v>
      </c>
      <c r="E1524" s="7">
        <v>40513.605555555558</v>
      </c>
      <c r="F1524">
        <v>1.66</v>
      </c>
      <c r="G1524" s="8"/>
      <c r="H1524" t="s">
        <v>10</v>
      </c>
    </row>
    <row r="1525" spans="1:8" x14ac:dyDescent="0.25">
      <c r="A1525" s="5">
        <v>536544</v>
      </c>
      <c r="B1525" s="6">
        <v>22161</v>
      </c>
      <c r="C1525" t="s">
        <v>926</v>
      </c>
      <c r="D1525">
        <v>10</v>
      </c>
      <c r="E1525" s="7">
        <v>40513.605555555558</v>
      </c>
      <c r="F1525">
        <v>0.81</v>
      </c>
      <c r="G1525" s="8"/>
      <c r="H1525" t="s">
        <v>10</v>
      </c>
    </row>
    <row r="1526" spans="1:8" x14ac:dyDescent="0.25">
      <c r="A1526" s="5">
        <v>536544</v>
      </c>
      <c r="B1526" s="6">
        <v>22162</v>
      </c>
      <c r="C1526" t="s">
        <v>927</v>
      </c>
      <c r="D1526">
        <v>2</v>
      </c>
      <c r="E1526" s="7">
        <v>40513.605555555558</v>
      </c>
      <c r="F1526">
        <v>3.36</v>
      </c>
      <c r="G1526" s="8"/>
      <c r="H1526" t="s">
        <v>10</v>
      </c>
    </row>
    <row r="1527" spans="1:8" x14ac:dyDescent="0.25">
      <c r="A1527" s="5">
        <v>536544</v>
      </c>
      <c r="B1527" s="6">
        <v>22169</v>
      </c>
      <c r="C1527" t="s">
        <v>928</v>
      </c>
      <c r="D1527">
        <v>1</v>
      </c>
      <c r="E1527" s="7">
        <v>40513.605555555558</v>
      </c>
      <c r="F1527">
        <v>16.98</v>
      </c>
      <c r="G1527" s="8"/>
      <c r="H1527" t="s">
        <v>10</v>
      </c>
    </row>
    <row r="1528" spans="1:8" x14ac:dyDescent="0.25">
      <c r="A1528" s="5">
        <v>536544</v>
      </c>
      <c r="B1528" s="6">
        <v>22174</v>
      </c>
      <c r="C1528" t="s">
        <v>217</v>
      </c>
      <c r="D1528">
        <v>2</v>
      </c>
      <c r="E1528" s="7">
        <v>40513.605555555558</v>
      </c>
      <c r="F1528">
        <v>3.36</v>
      </c>
      <c r="G1528" s="8"/>
      <c r="H1528" t="s">
        <v>10</v>
      </c>
    </row>
    <row r="1529" spans="1:8" x14ac:dyDescent="0.25">
      <c r="A1529" s="5">
        <v>536544</v>
      </c>
      <c r="B1529" s="6">
        <v>22178</v>
      </c>
      <c r="C1529" t="s">
        <v>360</v>
      </c>
      <c r="D1529">
        <v>13</v>
      </c>
      <c r="E1529" s="7">
        <v>40513.605555555558</v>
      </c>
      <c r="F1529">
        <v>2.5099999999999998</v>
      </c>
      <c r="G1529" s="8"/>
      <c r="H1529" t="s">
        <v>10</v>
      </c>
    </row>
    <row r="1530" spans="1:8" x14ac:dyDescent="0.25">
      <c r="A1530" s="5">
        <v>536544</v>
      </c>
      <c r="B1530" s="6">
        <v>22182</v>
      </c>
      <c r="C1530" t="s">
        <v>929</v>
      </c>
      <c r="D1530">
        <v>1</v>
      </c>
      <c r="E1530" s="7">
        <v>40513.605555555558</v>
      </c>
      <c r="F1530">
        <v>4.21</v>
      </c>
      <c r="G1530" s="8"/>
      <c r="H1530" t="s">
        <v>10</v>
      </c>
    </row>
    <row r="1531" spans="1:8" x14ac:dyDescent="0.25">
      <c r="A1531" s="5">
        <v>536544</v>
      </c>
      <c r="B1531" s="6">
        <v>22185</v>
      </c>
      <c r="C1531" t="s">
        <v>774</v>
      </c>
      <c r="D1531">
        <v>1</v>
      </c>
      <c r="E1531" s="7">
        <v>40513.605555555558</v>
      </c>
      <c r="F1531">
        <v>3.36</v>
      </c>
      <c r="G1531" s="8"/>
      <c r="H1531" t="s">
        <v>10</v>
      </c>
    </row>
    <row r="1532" spans="1:8" x14ac:dyDescent="0.25">
      <c r="A1532" s="5">
        <v>536544</v>
      </c>
      <c r="B1532" s="6">
        <v>22189</v>
      </c>
      <c r="C1532" t="s">
        <v>162</v>
      </c>
      <c r="D1532">
        <v>1</v>
      </c>
      <c r="E1532" s="7">
        <v>40513.605555555558</v>
      </c>
      <c r="F1532">
        <v>8.4700000000000006</v>
      </c>
      <c r="G1532" s="8"/>
      <c r="H1532" t="s">
        <v>10</v>
      </c>
    </row>
    <row r="1533" spans="1:8" x14ac:dyDescent="0.25">
      <c r="A1533" s="5">
        <v>536544</v>
      </c>
      <c r="B1533" s="6">
        <v>22190</v>
      </c>
      <c r="C1533" t="s">
        <v>930</v>
      </c>
      <c r="D1533">
        <v>3</v>
      </c>
      <c r="E1533" s="7">
        <v>40513.605555555558</v>
      </c>
      <c r="F1533">
        <v>2.5099999999999998</v>
      </c>
      <c r="G1533" s="8"/>
      <c r="H1533" t="s">
        <v>10</v>
      </c>
    </row>
    <row r="1534" spans="1:8" x14ac:dyDescent="0.25">
      <c r="A1534" s="5">
        <v>536544</v>
      </c>
      <c r="B1534" s="6">
        <v>22195</v>
      </c>
      <c r="C1534" t="s">
        <v>199</v>
      </c>
      <c r="D1534">
        <v>1</v>
      </c>
      <c r="E1534" s="7">
        <v>40513.605555555558</v>
      </c>
      <c r="F1534">
        <v>3.36</v>
      </c>
      <c r="G1534" s="8"/>
      <c r="H1534" t="s">
        <v>10</v>
      </c>
    </row>
    <row r="1535" spans="1:8" x14ac:dyDescent="0.25">
      <c r="A1535" s="5">
        <v>536544</v>
      </c>
      <c r="B1535" s="6">
        <v>22196</v>
      </c>
      <c r="C1535" t="s">
        <v>200</v>
      </c>
      <c r="D1535">
        <v>2</v>
      </c>
      <c r="E1535" s="7">
        <v>40513.605555555558</v>
      </c>
      <c r="F1535">
        <v>1.66</v>
      </c>
      <c r="G1535" s="8"/>
      <c r="H1535" t="s">
        <v>10</v>
      </c>
    </row>
    <row r="1536" spans="1:8" x14ac:dyDescent="0.25">
      <c r="A1536" s="5">
        <v>536544</v>
      </c>
      <c r="B1536" s="6">
        <v>22197</v>
      </c>
      <c r="C1536" t="s">
        <v>208</v>
      </c>
      <c r="D1536">
        <v>2</v>
      </c>
      <c r="E1536" s="7">
        <v>40513.605555555558</v>
      </c>
      <c r="F1536">
        <v>1.66</v>
      </c>
      <c r="G1536" s="8"/>
      <c r="H1536" t="s">
        <v>10</v>
      </c>
    </row>
    <row r="1537" spans="1:8" x14ac:dyDescent="0.25">
      <c r="A1537" s="5">
        <v>536544</v>
      </c>
      <c r="B1537" s="6">
        <v>22198</v>
      </c>
      <c r="C1537" t="s">
        <v>209</v>
      </c>
      <c r="D1537">
        <v>4</v>
      </c>
      <c r="E1537" s="7">
        <v>40513.605555555558</v>
      </c>
      <c r="F1537">
        <v>3.36</v>
      </c>
      <c r="G1537" s="8"/>
      <c r="H1537" t="s">
        <v>10</v>
      </c>
    </row>
    <row r="1538" spans="1:8" x14ac:dyDescent="0.25">
      <c r="A1538" s="5">
        <v>536544</v>
      </c>
      <c r="B1538" s="6">
        <v>22203</v>
      </c>
      <c r="C1538" t="s">
        <v>931</v>
      </c>
      <c r="D1538">
        <v>1</v>
      </c>
      <c r="E1538" s="7">
        <v>40513.605555555558</v>
      </c>
      <c r="F1538">
        <v>7.62</v>
      </c>
      <c r="G1538" s="8"/>
      <c r="H1538" t="s">
        <v>10</v>
      </c>
    </row>
    <row r="1539" spans="1:8" x14ac:dyDescent="0.25">
      <c r="A1539" s="5">
        <v>536544</v>
      </c>
      <c r="B1539" s="6">
        <v>22207</v>
      </c>
      <c r="C1539" t="s">
        <v>932</v>
      </c>
      <c r="D1539">
        <v>1</v>
      </c>
      <c r="E1539" s="7">
        <v>40513.605555555558</v>
      </c>
      <c r="F1539">
        <v>8.4700000000000006</v>
      </c>
      <c r="G1539" s="8"/>
      <c r="H1539" t="s">
        <v>10</v>
      </c>
    </row>
    <row r="1540" spans="1:8" x14ac:dyDescent="0.25">
      <c r="A1540" s="5">
        <v>536544</v>
      </c>
      <c r="B1540" s="6">
        <v>22219</v>
      </c>
      <c r="C1540" t="s">
        <v>368</v>
      </c>
      <c r="D1540">
        <v>3</v>
      </c>
      <c r="E1540" s="7">
        <v>40513.605555555558</v>
      </c>
      <c r="F1540">
        <v>1.66</v>
      </c>
      <c r="G1540" s="8"/>
      <c r="H1540" t="s">
        <v>10</v>
      </c>
    </row>
    <row r="1541" spans="1:8" x14ac:dyDescent="0.25">
      <c r="A1541" s="5">
        <v>536544</v>
      </c>
      <c r="B1541" s="6">
        <v>22224</v>
      </c>
      <c r="C1541" t="s">
        <v>160</v>
      </c>
      <c r="D1541">
        <v>1</v>
      </c>
      <c r="E1541" s="7">
        <v>40513.605555555558</v>
      </c>
      <c r="F1541">
        <v>5.91</v>
      </c>
      <c r="G1541" s="8"/>
      <c r="H1541" t="s">
        <v>10</v>
      </c>
    </row>
    <row r="1542" spans="1:8" x14ac:dyDescent="0.25">
      <c r="A1542" s="5">
        <v>536544</v>
      </c>
      <c r="B1542" s="6">
        <v>22265</v>
      </c>
      <c r="C1542" t="s">
        <v>933</v>
      </c>
      <c r="D1542">
        <v>2</v>
      </c>
      <c r="E1542" s="7">
        <v>40513.605555555558</v>
      </c>
      <c r="F1542">
        <v>1.28</v>
      </c>
      <c r="G1542" s="8"/>
      <c r="H1542" t="s">
        <v>10</v>
      </c>
    </row>
    <row r="1543" spans="1:8" x14ac:dyDescent="0.25">
      <c r="A1543" s="5">
        <v>536544</v>
      </c>
      <c r="B1543" s="6">
        <v>22276</v>
      </c>
      <c r="C1543" t="s">
        <v>934</v>
      </c>
      <c r="D1543">
        <v>1</v>
      </c>
      <c r="E1543" s="7">
        <v>40513.605555555558</v>
      </c>
      <c r="F1543">
        <v>5.91</v>
      </c>
      <c r="G1543" s="8"/>
      <c r="H1543" t="s">
        <v>10</v>
      </c>
    </row>
    <row r="1544" spans="1:8" x14ac:dyDescent="0.25">
      <c r="A1544" s="5">
        <v>536544</v>
      </c>
      <c r="B1544" s="6">
        <v>22294</v>
      </c>
      <c r="C1544" t="s">
        <v>526</v>
      </c>
      <c r="D1544">
        <v>4</v>
      </c>
      <c r="E1544" s="7">
        <v>40513.605555555558</v>
      </c>
      <c r="F1544">
        <v>2.5099999999999998</v>
      </c>
      <c r="G1544" s="8"/>
      <c r="H1544" t="s">
        <v>10</v>
      </c>
    </row>
    <row r="1545" spans="1:8" x14ac:dyDescent="0.25">
      <c r="A1545" s="5">
        <v>536544</v>
      </c>
      <c r="B1545" s="6">
        <v>22296</v>
      </c>
      <c r="C1545" t="s">
        <v>349</v>
      </c>
      <c r="D1545">
        <v>1</v>
      </c>
      <c r="E1545" s="7">
        <v>40513.605555555558</v>
      </c>
      <c r="F1545">
        <v>3.36</v>
      </c>
      <c r="G1545" s="8"/>
      <c r="H1545" t="s">
        <v>10</v>
      </c>
    </row>
    <row r="1546" spans="1:8" x14ac:dyDescent="0.25">
      <c r="A1546" s="5">
        <v>536544</v>
      </c>
      <c r="B1546" s="6">
        <v>22297</v>
      </c>
      <c r="C1546" t="s">
        <v>325</v>
      </c>
      <c r="D1546">
        <v>1</v>
      </c>
      <c r="E1546" s="7">
        <v>40513.605555555558</v>
      </c>
      <c r="F1546">
        <v>2.5099999999999998</v>
      </c>
      <c r="G1546" s="8"/>
      <c r="H1546" t="s">
        <v>10</v>
      </c>
    </row>
    <row r="1547" spans="1:8" x14ac:dyDescent="0.25">
      <c r="A1547" s="5">
        <v>536544</v>
      </c>
      <c r="B1547" s="6">
        <v>22299</v>
      </c>
      <c r="C1547" t="s">
        <v>935</v>
      </c>
      <c r="D1547">
        <v>1</v>
      </c>
      <c r="E1547" s="7">
        <v>40513.605555555558</v>
      </c>
      <c r="F1547">
        <v>2.5099999999999998</v>
      </c>
      <c r="G1547" s="8"/>
      <c r="H1547" t="s">
        <v>10</v>
      </c>
    </row>
    <row r="1548" spans="1:8" x14ac:dyDescent="0.25">
      <c r="A1548" s="5">
        <v>536544</v>
      </c>
      <c r="B1548" s="6">
        <v>22300</v>
      </c>
      <c r="C1548" t="s">
        <v>936</v>
      </c>
      <c r="D1548">
        <v>1</v>
      </c>
      <c r="E1548" s="7">
        <v>40513.605555555558</v>
      </c>
      <c r="F1548">
        <v>5.0599999999999996</v>
      </c>
      <c r="G1548" s="8"/>
      <c r="H1548" t="s">
        <v>10</v>
      </c>
    </row>
    <row r="1549" spans="1:8" x14ac:dyDescent="0.25">
      <c r="A1549" s="5">
        <v>536544</v>
      </c>
      <c r="B1549" s="6">
        <v>22301</v>
      </c>
      <c r="C1549" t="s">
        <v>937</v>
      </c>
      <c r="D1549">
        <v>2</v>
      </c>
      <c r="E1549" s="7">
        <v>40513.605555555558</v>
      </c>
      <c r="F1549">
        <v>5.0599999999999996</v>
      </c>
      <c r="G1549" s="8"/>
      <c r="H1549" t="s">
        <v>10</v>
      </c>
    </row>
    <row r="1550" spans="1:8" x14ac:dyDescent="0.25">
      <c r="A1550" s="5">
        <v>536544</v>
      </c>
      <c r="B1550" s="6">
        <v>22309</v>
      </c>
      <c r="C1550" t="s">
        <v>938</v>
      </c>
      <c r="D1550">
        <v>1</v>
      </c>
      <c r="E1550" s="7">
        <v>40513.605555555558</v>
      </c>
      <c r="F1550">
        <v>5.0599999999999996</v>
      </c>
      <c r="G1550" s="8"/>
      <c r="H1550" t="s">
        <v>10</v>
      </c>
    </row>
    <row r="1551" spans="1:8" x14ac:dyDescent="0.25">
      <c r="A1551" s="5">
        <v>536544</v>
      </c>
      <c r="B1551" s="6">
        <v>22310</v>
      </c>
      <c r="C1551" t="s">
        <v>26</v>
      </c>
      <c r="D1551">
        <v>9</v>
      </c>
      <c r="E1551" s="7">
        <v>40513.605555555558</v>
      </c>
      <c r="F1551">
        <v>3.36</v>
      </c>
      <c r="G1551" s="8"/>
      <c r="H1551" t="s">
        <v>10</v>
      </c>
    </row>
    <row r="1552" spans="1:8" x14ac:dyDescent="0.25">
      <c r="A1552" s="5">
        <v>536544</v>
      </c>
      <c r="B1552" s="6">
        <v>22314</v>
      </c>
      <c r="C1552" t="s">
        <v>939</v>
      </c>
      <c r="D1552">
        <v>1</v>
      </c>
      <c r="E1552" s="7">
        <v>40513.605555555558</v>
      </c>
      <c r="F1552">
        <v>5.91</v>
      </c>
      <c r="G1552" s="8"/>
      <c r="H1552" t="s">
        <v>10</v>
      </c>
    </row>
    <row r="1553" spans="1:8" x14ac:dyDescent="0.25">
      <c r="A1553" s="5">
        <v>536544</v>
      </c>
      <c r="B1553" s="6">
        <v>22318</v>
      </c>
      <c r="C1553" t="s">
        <v>180</v>
      </c>
      <c r="D1553">
        <v>1</v>
      </c>
      <c r="E1553" s="7">
        <v>40513.605555555558</v>
      </c>
      <c r="F1553">
        <v>5.91</v>
      </c>
      <c r="G1553" s="8"/>
      <c r="H1553" t="s">
        <v>10</v>
      </c>
    </row>
    <row r="1554" spans="1:8" x14ac:dyDescent="0.25">
      <c r="A1554" s="5">
        <v>536544</v>
      </c>
      <c r="B1554" s="6">
        <v>22335</v>
      </c>
      <c r="C1554" t="s">
        <v>940</v>
      </c>
      <c r="D1554">
        <v>4</v>
      </c>
      <c r="E1554" s="7">
        <v>40513.605555555558</v>
      </c>
      <c r="F1554">
        <v>1.28</v>
      </c>
      <c r="G1554" s="8"/>
      <c r="H1554" t="s">
        <v>10</v>
      </c>
    </row>
    <row r="1555" spans="1:8" x14ac:dyDescent="0.25">
      <c r="A1555" s="5">
        <v>536544</v>
      </c>
      <c r="B1555" s="6">
        <v>22336</v>
      </c>
      <c r="C1555" t="s">
        <v>941</v>
      </c>
      <c r="D1555">
        <v>4</v>
      </c>
      <c r="E1555" s="7">
        <v>40513.605555555558</v>
      </c>
      <c r="F1555">
        <v>1.28</v>
      </c>
      <c r="G1555" s="8"/>
      <c r="H1555" t="s">
        <v>10</v>
      </c>
    </row>
    <row r="1556" spans="1:8" x14ac:dyDescent="0.25">
      <c r="A1556" s="5">
        <v>536544</v>
      </c>
      <c r="B1556" s="6">
        <v>22345</v>
      </c>
      <c r="C1556" t="s">
        <v>942</v>
      </c>
      <c r="D1556">
        <v>1</v>
      </c>
      <c r="E1556" s="7">
        <v>40513.605555555558</v>
      </c>
      <c r="F1556">
        <v>1.66</v>
      </c>
      <c r="G1556" s="8"/>
      <c r="H1556" t="s">
        <v>10</v>
      </c>
    </row>
    <row r="1557" spans="1:8" x14ac:dyDescent="0.25">
      <c r="A1557" s="5">
        <v>536544</v>
      </c>
      <c r="B1557" s="6">
        <v>22348</v>
      </c>
      <c r="C1557" t="s">
        <v>943</v>
      </c>
      <c r="D1557">
        <v>3</v>
      </c>
      <c r="E1557" s="7">
        <v>40513.605555555558</v>
      </c>
      <c r="F1557">
        <v>1.66</v>
      </c>
      <c r="G1557" s="8"/>
      <c r="H1557" t="s">
        <v>10</v>
      </c>
    </row>
    <row r="1558" spans="1:8" x14ac:dyDescent="0.25">
      <c r="A1558" s="5">
        <v>536544</v>
      </c>
      <c r="B1558" s="6">
        <v>22355</v>
      </c>
      <c r="C1558" t="s">
        <v>871</v>
      </c>
      <c r="D1558">
        <v>3</v>
      </c>
      <c r="E1558" s="7">
        <v>40513.605555555558</v>
      </c>
      <c r="F1558">
        <v>1.66</v>
      </c>
      <c r="G1558" s="8"/>
      <c r="H1558" t="s">
        <v>10</v>
      </c>
    </row>
    <row r="1559" spans="1:8" x14ac:dyDescent="0.25">
      <c r="A1559" s="5">
        <v>536544</v>
      </c>
      <c r="B1559" s="6">
        <v>22356</v>
      </c>
      <c r="C1559" t="s">
        <v>944</v>
      </c>
      <c r="D1559">
        <v>9</v>
      </c>
      <c r="E1559" s="7">
        <v>40513.605555555558</v>
      </c>
      <c r="F1559">
        <v>1.66</v>
      </c>
      <c r="G1559" s="8"/>
      <c r="H1559" t="s">
        <v>10</v>
      </c>
    </row>
    <row r="1560" spans="1:8" x14ac:dyDescent="0.25">
      <c r="A1560" s="5">
        <v>536544</v>
      </c>
      <c r="B1560" s="6">
        <v>22357</v>
      </c>
      <c r="C1560" t="s">
        <v>508</v>
      </c>
      <c r="D1560">
        <v>1</v>
      </c>
      <c r="E1560" s="7">
        <v>40513.605555555558</v>
      </c>
      <c r="F1560">
        <v>8.4700000000000006</v>
      </c>
      <c r="G1560" s="8"/>
      <c r="H1560" t="s">
        <v>10</v>
      </c>
    </row>
    <row r="1561" spans="1:8" x14ac:dyDescent="0.25">
      <c r="A1561" s="5">
        <v>536544</v>
      </c>
      <c r="B1561" s="6">
        <v>22359</v>
      </c>
      <c r="C1561" t="s">
        <v>945</v>
      </c>
      <c r="D1561">
        <v>2</v>
      </c>
      <c r="E1561" s="7">
        <v>40513.605555555558</v>
      </c>
      <c r="F1561">
        <v>5.91</v>
      </c>
      <c r="G1561" s="8"/>
      <c r="H1561" t="s">
        <v>10</v>
      </c>
    </row>
    <row r="1562" spans="1:8" x14ac:dyDescent="0.25">
      <c r="A1562" s="5">
        <v>536544</v>
      </c>
      <c r="B1562" s="6">
        <v>22360</v>
      </c>
      <c r="C1562" t="s">
        <v>766</v>
      </c>
      <c r="D1562">
        <v>2</v>
      </c>
      <c r="E1562" s="7">
        <v>40513.605555555558</v>
      </c>
      <c r="F1562">
        <v>5.91</v>
      </c>
      <c r="G1562" s="8"/>
      <c r="H1562" t="s">
        <v>10</v>
      </c>
    </row>
    <row r="1563" spans="1:8" x14ac:dyDescent="0.25">
      <c r="A1563" s="5">
        <v>536544</v>
      </c>
      <c r="B1563" s="6">
        <v>22361</v>
      </c>
      <c r="C1563" t="s">
        <v>946</v>
      </c>
      <c r="D1563">
        <v>2</v>
      </c>
      <c r="E1563" s="7">
        <v>40513.605555555558</v>
      </c>
      <c r="F1563">
        <v>5.91</v>
      </c>
      <c r="G1563" s="8"/>
      <c r="H1563" t="s">
        <v>10</v>
      </c>
    </row>
    <row r="1564" spans="1:8" x14ac:dyDescent="0.25">
      <c r="A1564" s="5">
        <v>536544</v>
      </c>
      <c r="B1564" s="6">
        <v>22367</v>
      </c>
      <c r="C1564" t="s">
        <v>479</v>
      </c>
      <c r="D1564">
        <v>1</v>
      </c>
      <c r="E1564" s="7">
        <v>40513.605555555558</v>
      </c>
      <c r="F1564">
        <v>4.21</v>
      </c>
      <c r="G1564" s="8"/>
      <c r="H1564" t="s">
        <v>10</v>
      </c>
    </row>
    <row r="1565" spans="1:8" x14ac:dyDescent="0.25">
      <c r="A1565" s="5">
        <v>536544</v>
      </c>
      <c r="B1565" s="6">
        <v>22371</v>
      </c>
      <c r="C1565" t="s">
        <v>372</v>
      </c>
      <c r="D1565">
        <v>1</v>
      </c>
      <c r="E1565" s="7">
        <v>40513.605555555558</v>
      </c>
      <c r="F1565">
        <v>8.4700000000000006</v>
      </c>
      <c r="G1565" s="8"/>
      <c r="H1565" t="s">
        <v>10</v>
      </c>
    </row>
    <row r="1566" spans="1:8" x14ac:dyDescent="0.25">
      <c r="A1566" s="5">
        <v>536544</v>
      </c>
      <c r="B1566" s="6">
        <v>22375</v>
      </c>
      <c r="C1566" t="s">
        <v>947</v>
      </c>
      <c r="D1566">
        <v>2</v>
      </c>
      <c r="E1566" s="7">
        <v>40513.605555555558</v>
      </c>
      <c r="F1566">
        <v>8.4700000000000006</v>
      </c>
      <c r="G1566" s="8"/>
      <c r="H1566" t="s">
        <v>10</v>
      </c>
    </row>
    <row r="1567" spans="1:8" x14ac:dyDescent="0.25">
      <c r="A1567" s="5">
        <v>536544</v>
      </c>
      <c r="B1567" s="6">
        <v>22376</v>
      </c>
      <c r="C1567" t="s">
        <v>623</v>
      </c>
      <c r="D1567">
        <v>1</v>
      </c>
      <c r="E1567" s="7">
        <v>40513.605555555558</v>
      </c>
      <c r="F1567">
        <v>8.4700000000000006</v>
      </c>
      <c r="G1567" s="8"/>
      <c r="H1567" t="s">
        <v>10</v>
      </c>
    </row>
    <row r="1568" spans="1:8" x14ac:dyDescent="0.25">
      <c r="A1568" s="5">
        <v>536544</v>
      </c>
      <c r="B1568" s="6">
        <v>22378</v>
      </c>
      <c r="C1568" t="s">
        <v>948</v>
      </c>
      <c r="D1568">
        <v>2</v>
      </c>
      <c r="E1568" s="7">
        <v>40513.605555555558</v>
      </c>
      <c r="F1568">
        <v>4.21</v>
      </c>
      <c r="G1568" s="8"/>
      <c r="H1568" t="s">
        <v>10</v>
      </c>
    </row>
    <row r="1569" spans="1:8" x14ac:dyDescent="0.25">
      <c r="A1569" s="5">
        <v>536544</v>
      </c>
      <c r="B1569" s="6">
        <v>22379</v>
      </c>
      <c r="C1569" t="s">
        <v>143</v>
      </c>
      <c r="D1569">
        <v>2</v>
      </c>
      <c r="E1569" s="7">
        <v>40513.605555555558</v>
      </c>
      <c r="F1569">
        <v>4.21</v>
      </c>
      <c r="G1569" s="8"/>
      <c r="H1569" t="s">
        <v>10</v>
      </c>
    </row>
    <row r="1570" spans="1:8" x14ac:dyDescent="0.25">
      <c r="A1570" s="5">
        <v>536544</v>
      </c>
      <c r="B1570" s="6">
        <v>22380</v>
      </c>
      <c r="C1570" t="s">
        <v>949</v>
      </c>
      <c r="D1570">
        <v>1</v>
      </c>
      <c r="E1570" s="7">
        <v>40513.605555555558</v>
      </c>
      <c r="F1570">
        <v>4.21</v>
      </c>
      <c r="G1570" s="8"/>
      <c r="H1570" t="s">
        <v>10</v>
      </c>
    </row>
    <row r="1571" spans="1:8" x14ac:dyDescent="0.25">
      <c r="A1571" s="5">
        <v>536544</v>
      </c>
      <c r="B1571" s="6">
        <v>22383</v>
      </c>
      <c r="C1571" t="s">
        <v>346</v>
      </c>
      <c r="D1571">
        <v>1</v>
      </c>
      <c r="E1571" s="7">
        <v>40513.605555555558</v>
      </c>
      <c r="F1571">
        <v>4.21</v>
      </c>
      <c r="G1571" s="8"/>
      <c r="H1571" t="s">
        <v>10</v>
      </c>
    </row>
    <row r="1572" spans="1:8" x14ac:dyDescent="0.25">
      <c r="A1572" s="5">
        <v>536544</v>
      </c>
      <c r="B1572" s="6">
        <v>22384</v>
      </c>
      <c r="C1572" t="s">
        <v>313</v>
      </c>
      <c r="D1572">
        <v>2</v>
      </c>
      <c r="E1572" s="7">
        <v>40513.605555555558</v>
      </c>
      <c r="F1572">
        <v>4.21</v>
      </c>
      <c r="G1572" s="8"/>
      <c r="H1572" t="s">
        <v>10</v>
      </c>
    </row>
    <row r="1573" spans="1:8" x14ac:dyDescent="0.25">
      <c r="A1573" s="5">
        <v>536544</v>
      </c>
      <c r="B1573" s="6">
        <v>22394</v>
      </c>
      <c r="C1573" t="s">
        <v>950</v>
      </c>
      <c r="D1573">
        <v>1</v>
      </c>
      <c r="E1573" s="7">
        <v>40513.605555555558</v>
      </c>
      <c r="F1573">
        <v>5.0599999999999996</v>
      </c>
      <c r="G1573" s="8"/>
      <c r="H1573" t="s">
        <v>10</v>
      </c>
    </row>
    <row r="1574" spans="1:8" x14ac:dyDescent="0.25">
      <c r="A1574" s="5">
        <v>536544</v>
      </c>
      <c r="B1574" s="6">
        <v>22396</v>
      </c>
      <c r="C1574" t="s">
        <v>951</v>
      </c>
      <c r="D1574">
        <v>1</v>
      </c>
      <c r="E1574" s="7">
        <v>40513.605555555558</v>
      </c>
      <c r="F1574">
        <v>2.5099999999999998</v>
      </c>
      <c r="G1574" s="8"/>
      <c r="H1574" t="s">
        <v>10</v>
      </c>
    </row>
    <row r="1575" spans="1:8" x14ac:dyDescent="0.25">
      <c r="A1575" s="5">
        <v>536544</v>
      </c>
      <c r="B1575" s="6">
        <v>22418</v>
      </c>
      <c r="C1575" t="s">
        <v>359</v>
      </c>
      <c r="D1575">
        <v>1</v>
      </c>
      <c r="E1575" s="7">
        <v>40513.605555555558</v>
      </c>
      <c r="F1575">
        <v>1.66</v>
      </c>
      <c r="G1575" s="8"/>
      <c r="H1575" t="s">
        <v>10</v>
      </c>
    </row>
    <row r="1576" spans="1:8" x14ac:dyDescent="0.25">
      <c r="A1576" s="5">
        <v>536544</v>
      </c>
      <c r="B1576" s="6">
        <v>22419</v>
      </c>
      <c r="C1576" t="s">
        <v>952</v>
      </c>
      <c r="D1576">
        <v>4</v>
      </c>
      <c r="E1576" s="7">
        <v>40513.605555555558</v>
      </c>
      <c r="F1576">
        <v>0.85</v>
      </c>
      <c r="G1576" s="8"/>
      <c r="H1576" t="s">
        <v>10</v>
      </c>
    </row>
    <row r="1577" spans="1:8" x14ac:dyDescent="0.25">
      <c r="A1577" s="5">
        <v>536544</v>
      </c>
      <c r="B1577" s="6">
        <v>22422</v>
      </c>
      <c r="C1577" t="s">
        <v>953</v>
      </c>
      <c r="D1577">
        <v>2</v>
      </c>
      <c r="E1577" s="7">
        <v>40513.605555555558</v>
      </c>
      <c r="F1577">
        <v>1.28</v>
      </c>
      <c r="G1577" s="8"/>
      <c r="H1577" t="s">
        <v>10</v>
      </c>
    </row>
    <row r="1578" spans="1:8" x14ac:dyDescent="0.25">
      <c r="A1578" s="5">
        <v>536544</v>
      </c>
      <c r="B1578" s="6">
        <v>22423</v>
      </c>
      <c r="C1578" t="s">
        <v>611</v>
      </c>
      <c r="D1578">
        <v>40</v>
      </c>
      <c r="E1578" s="7">
        <v>40513.605555555558</v>
      </c>
      <c r="F1578">
        <v>12.72</v>
      </c>
      <c r="G1578" s="8"/>
      <c r="H1578" t="s">
        <v>10</v>
      </c>
    </row>
    <row r="1579" spans="1:8" x14ac:dyDescent="0.25">
      <c r="A1579" s="5">
        <v>536544</v>
      </c>
      <c r="B1579" s="6">
        <v>22430</v>
      </c>
      <c r="C1579" t="s">
        <v>954</v>
      </c>
      <c r="D1579">
        <v>1</v>
      </c>
      <c r="E1579" s="7">
        <v>40513.605555555558</v>
      </c>
      <c r="F1579">
        <v>10.17</v>
      </c>
      <c r="G1579" s="8"/>
      <c r="H1579" t="s">
        <v>10</v>
      </c>
    </row>
    <row r="1580" spans="1:8" x14ac:dyDescent="0.25">
      <c r="A1580" s="5">
        <v>536544</v>
      </c>
      <c r="B1580" s="6">
        <v>22432</v>
      </c>
      <c r="C1580" t="s">
        <v>955</v>
      </c>
      <c r="D1580">
        <v>1</v>
      </c>
      <c r="E1580" s="7">
        <v>40513.605555555558</v>
      </c>
      <c r="F1580">
        <v>4.21</v>
      </c>
      <c r="G1580" s="8"/>
      <c r="H1580" t="s">
        <v>10</v>
      </c>
    </row>
    <row r="1581" spans="1:8" x14ac:dyDescent="0.25">
      <c r="A1581" s="5">
        <v>536544</v>
      </c>
      <c r="B1581" s="6">
        <v>22437</v>
      </c>
      <c r="C1581" t="s">
        <v>956</v>
      </c>
      <c r="D1581">
        <v>1</v>
      </c>
      <c r="E1581" s="7">
        <v>40513.605555555558</v>
      </c>
      <c r="F1581">
        <v>1.66</v>
      </c>
      <c r="G1581" s="8"/>
      <c r="H1581" t="s">
        <v>10</v>
      </c>
    </row>
    <row r="1582" spans="1:8" x14ac:dyDescent="0.25">
      <c r="A1582" s="5">
        <v>536544</v>
      </c>
      <c r="B1582" s="6">
        <v>22444</v>
      </c>
      <c r="C1582" t="s">
        <v>790</v>
      </c>
      <c r="D1582">
        <v>1</v>
      </c>
      <c r="E1582" s="7">
        <v>40513.605555555558</v>
      </c>
      <c r="F1582">
        <v>2.5099999999999998</v>
      </c>
      <c r="G1582" s="8"/>
      <c r="H1582" t="s">
        <v>10</v>
      </c>
    </row>
    <row r="1583" spans="1:8" x14ac:dyDescent="0.25">
      <c r="A1583" s="5">
        <v>536544</v>
      </c>
      <c r="B1583" s="6">
        <v>22451</v>
      </c>
      <c r="C1583" t="s">
        <v>266</v>
      </c>
      <c r="D1583">
        <v>2</v>
      </c>
      <c r="E1583" s="7">
        <v>40513.605555555558</v>
      </c>
      <c r="F1583">
        <v>6.77</v>
      </c>
      <c r="G1583" s="8"/>
      <c r="H1583" t="s">
        <v>10</v>
      </c>
    </row>
    <row r="1584" spans="1:8" x14ac:dyDescent="0.25">
      <c r="A1584" s="5">
        <v>536544</v>
      </c>
      <c r="B1584" s="6">
        <v>22457</v>
      </c>
      <c r="C1584" t="s">
        <v>157</v>
      </c>
      <c r="D1584">
        <v>6</v>
      </c>
      <c r="E1584" s="7">
        <v>40513.605555555558</v>
      </c>
      <c r="F1584">
        <v>5.91</v>
      </c>
      <c r="G1584" s="8"/>
      <c r="H1584" t="s">
        <v>10</v>
      </c>
    </row>
    <row r="1585" spans="1:8" x14ac:dyDescent="0.25">
      <c r="A1585" s="5">
        <v>536544</v>
      </c>
      <c r="B1585" s="6">
        <v>22469</v>
      </c>
      <c r="C1585" t="s">
        <v>158</v>
      </c>
      <c r="D1585">
        <v>8</v>
      </c>
      <c r="E1585" s="7">
        <v>40513.605555555558</v>
      </c>
      <c r="F1585">
        <v>3.36</v>
      </c>
      <c r="G1585" s="8"/>
      <c r="H1585" t="s">
        <v>10</v>
      </c>
    </row>
    <row r="1586" spans="1:8" x14ac:dyDescent="0.25">
      <c r="A1586" s="5">
        <v>536544</v>
      </c>
      <c r="B1586" s="6">
        <v>22470</v>
      </c>
      <c r="C1586" t="s">
        <v>159</v>
      </c>
      <c r="D1586">
        <v>1</v>
      </c>
      <c r="E1586" s="7">
        <v>40513.605555555558</v>
      </c>
      <c r="F1586">
        <v>5.91</v>
      </c>
      <c r="G1586" s="8"/>
      <c r="H1586" t="s">
        <v>10</v>
      </c>
    </row>
    <row r="1587" spans="1:8" x14ac:dyDescent="0.25">
      <c r="A1587" s="5">
        <v>536544</v>
      </c>
      <c r="B1587" s="6">
        <v>22471</v>
      </c>
      <c r="C1587" t="s">
        <v>957</v>
      </c>
      <c r="D1587">
        <v>1</v>
      </c>
      <c r="E1587" s="7">
        <v>40513.605555555558</v>
      </c>
      <c r="F1587">
        <v>11.02</v>
      </c>
      <c r="G1587" s="8"/>
      <c r="H1587" t="s">
        <v>10</v>
      </c>
    </row>
    <row r="1588" spans="1:8" x14ac:dyDescent="0.25">
      <c r="A1588" s="5">
        <v>536544</v>
      </c>
      <c r="B1588" s="6">
        <v>22476</v>
      </c>
      <c r="C1588" t="s">
        <v>958</v>
      </c>
      <c r="D1588">
        <v>1</v>
      </c>
      <c r="E1588" s="7">
        <v>40513.605555555558</v>
      </c>
      <c r="F1588">
        <v>11.02</v>
      </c>
      <c r="G1588" s="8"/>
      <c r="H1588" t="s">
        <v>10</v>
      </c>
    </row>
    <row r="1589" spans="1:8" x14ac:dyDescent="0.25">
      <c r="A1589" s="5">
        <v>536544</v>
      </c>
      <c r="B1589" s="6">
        <v>22477</v>
      </c>
      <c r="C1589" t="s">
        <v>959</v>
      </c>
      <c r="D1589">
        <v>2</v>
      </c>
      <c r="E1589" s="7">
        <v>40513.605555555558</v>
      </c>
      <c r="F1589">
        <v>2.5099999999999998</v>
      </c>
      <c r="G1589" s="8"/>
      <c r="H1589" t="s">
        <v>10</v>
      </c>
    </row>
    <row r="1590" spans="1:8" x14ac:dyDescent="0.25">
      <c r="A1590" s="5">
        <v>536544</v>
      </c>
      <c r="B1590" s="6">
        <v>22478</v>
      </c>
      <c r="C1590" t="s">
        <v>960</v>
      </c>
      <c r="D1590">
        <v>1</v>
      </c>
      <c r="E1590" s="7">
        <v>40513.605555555558</v>
      </c>
      <c r="F1590">
        <v>2.5099999999999998</v>
      </c>
      <c r="G1590" s="8"/>
      <c r="H1590" t="s">
        <v>10</v>
      </c>
    </row>
    <row r="1591" spans="1:8" x14ac:dyDescent="0.25">
      <c r="A1591" s="5">
        <v>536544</v>
      </c>
      <c r="B1591" s="6">
        <v>22479</v>
      </c>
      <c r="C1591" t="s">
        <v>961</v>
      </c>
      <c r="D1591">
        <v>1</v>
      </c>
      <c r="E1591" s="7">
        <v>40513.605555555558</v>
      </c>
      <c r="F1591">
        <v>2.5099999999999998</v>
      </c>
      <c r="G1591" s="8"/>
      <c r="H1591" t="s">
        <v>10</v>
      </c>
    </row>
    <row r="1592" spans="1:8" x14ac:dyDescent="0.25">
      <c r="A1592" s="5">
        <v>536544</v>
      </c>
      <c r="B1592" s="6">
        <v>22487</v>
      </c>
      <c r="C1592" t="s">
        <v>765</v>
      </c>
      <c r="D1592">
        <v>1</v>
      </c>
      <c r="E1592" s="7">
        <v>40513.605555555558</v>
      </c>
      <c r="F1592">
        <v>20.38</v>
      </c>
      <c r="G1592" s="8"/>
      <c r="H1592" t="s">
        <v>10</v>
      </c>
    </row>
    <row r="1593" spans="1:8" x14ac:dyDescent="0.25">
      <c r="A1593" s="5">
        <v>536544</v>
      </c>
      <c r="B1593" s="6">
        <v>22489</v>
      </c>
      <c r="C1593" t="s">
        <v>796</v>
      </c>
      <c r="D1593">
        <v>1</v>
      </c>
      <c r="E1593" s="7">
        <v>40513.605555555558</v>
      </c>
      <c r="F1593">
        <v>0.85</v>
      </c>
      <c r="G1593" s="8"/>
      <c r="H1593" t="s">
        <v>10</v>
      </c>
    </row>
    <row r="1594" spans="1:8" x14ac:dyDescent="0.25">
      <c r="A1594" s="5">
        <v>536544</v>
      </c>
      <c r="B1594" s="6">
        <v>22494</v>
      </c>
      <c r="C1594" t="s">
        <v>818</v>
      </c>
      <c r="D1594">
        <v>2</v>
      </c>
      <c r="E1594" s="7">
        <v>40513.605555555558</v>
      </c>
      <c r="F1594">
        <v>2.5099999999999998</v>
      </c>
      <c r="G1594" s="8"/>
      <c r="H1594" t="s">
        <v>10</v>
      </c>
    </row>
    <row r="1595" spans="1:8" x14ac:dyDescent="0.25">
      <c r="A1595" s="5">
        <v>536544</v>
      </c>
      <c r="B1595" s="6">
        <v>22497</v>
      </c>
      <c r="C1595" t="s">
        <v>962</v>
      </c>
      <c r="D1595">
        <v>2</v>
      </c>
      <c r="E1595" s="7">
        <v>40513.605555555558</v>
      </c>
      <c r="F1595">
        <v>8.4700000000000006</v>
      </c>
      <c r="G1595" s="8"/>
      <c r="H1595" t="s">
        <v>10</v>
      </c>
    </row>
    <row r="1596" spans="1:8" x14ac:dyDescent="0.25">
      <c r="A1596" s="5">
        <v>536544</v>
      </c>
      <c r="B1596" s="6">
        <v>22515</v>
      </c>
      <c r="C1596" t="s">
        <v>963</v>
      </c>
      <c r="D1596">
        <v>1</v>
      </c>
      <c r="E1596" s="7">
        <v>40513.605555555558</v>
      </c>
      <c r="F1596">
        <v>4.21</v>
      </c>
      <c r="G1596" s="8"/>
      <c r="H1596" t="s">
        <v>10</v>
      </c>
    </row>
    <row r="1597" spans="1:8" x14ac:dyDescent="0.25">
      <c r="A1597" s="5">
        <v>536544</v>
      </c>
      <c r="B1597" s="6">
        <v>22517</v>
      </c>
      <c r="C1597" t="s">
        <v>964</v>
      </c>
      <c r="D1597">
        <v>1</v>
      </c>
      <c r="E1597" s="7">
        <v>40513.605555555558</v>
      </c>
      <c r="F1597">
        <v>4.21</v>
      </c>
      <c r="G1597" s="8"/>
      <c r="H1597" t="s">
        <v>10</v>
      </c>
    </row>
    <row r="1598" spans="1:8" x14ac:dyDescent="0.25">
      <c r="A1598" s="5">
        <v>536544</v>
      </c>
      <c r="B1598" s="6">
        <v>22519</v>
      </c>
      <c r="C1598" t="s">
        <v>965</v>
      </c>
      <c r="D1598">
        <v>1</v>
      </c>
      <c r="E1598" s="7">
        <v>40513.605555555558</v>
      </c>
      <c r="F1598">
        <v>4.21</v>
      </c>
      <c r="G1598" s="8"/>
      <c r="H1598" t="s">
        <v>10</v>
      </c>
    </row>
    <row r="1599" spans="1:8" x14ac:dyDescent="0.25">
      <c r="A1599" s="5">
        <v>536544</v>
      </c>
      <c r="B1599" s="6">
        <v>22530</v>
      </c>
      <c r="C1599" t="s">
        <v>493</v>
      </c>
      <c r="D1599">
        <v>5</v>
      </c>
      <c r="E1599" s="7">
        <v>40513.605555555558</v>
      </c>
      <c r="F1599">
        <v>0.85</v>
      </c>
      <c r="G1599" s="8"/>
      <c r="H1599" t="s">
        <v>10</v>
      </c>
    </row>
    <row r="1600" spans="1:8" x14ac:dyDescent="0.25">
      <c r="A1600" s="5">
        <v>536544</v>
      </c>
      <c r="B1600" s="6">
        <v>22531</v>
      </c>
      <c r="C1600" t="s">
        <v>400</v>
      </c>
      <c r="D1600">
        <v>8</v>
      </c>
      <c r="E1600" s="7">
        <v>40513.605555555558</v>
      </c>
      <c r="F1600">
        <v>0.85</v>
      </c>
      <c r="G1600" s="8"/>
      <c r="H1600" t="s">
        <v>10</v>
      </c>
    </row>
    <row r="1601" spans="1:8" x14ac:dyDescent="0.25">
      <c r="A1601" s="5">
        <v>536544</v>
      </c>
      <c r="B1601" s="6">
        <v>22539</v>
      </c>
      <c r="C1601" t="s">
        <v>794</v>
      </c>
      <c r="D1601">
        <v>4</v>
      </c>
      <c r="E1601" s="7">
        <v>40513.605555555558</v>
      </c>
      <c r="F1601">
        <v>0.85</v>
      </c>
      <c r="G1601" s="8"/>
      <c r="H1601" t="s">
        <v>10</v>
      </c>
    </row>
    <row r="1602" spans="1:8" x14ac:dyDescent="0.25">
      <c r="A1602" s="5">
        <v>536544</v>
      </c>
      <c r="B1602" s="6">
        <v>22540</v>
      </c>
      <c r="C1602" t="s">
        <v>56</v>
      </c>
      <c r="D1602">
        <v>1</v>
      </c>
      <c r="E1602" s="7">
        <v>40513.605555555558</v>
      </c>
      <c r="F1602">
        <v>0.85</v>
      </c>
      <c r="G1602" s="8"/>
      <c r="H1602" t="s">
        <v>10</v>
      </c>
    </row>
    <row r="1603" spans="1:8" x14ac:dyDescent="0.25">
      <c r="A1603" s="5">
        <v>536544</v>
      </c>
      <c r="B1603" s="6">
        <v>22545</v>
      </c>
      <c r="C1603" t="s">
        <v>966</v>
      </c>
      <c r="D1603">
        <v>1</v>
      </c>
      <c r="E1603" s="7">
        <v>40513.605555555558</v>
      </c>
      <c r="F1603">
        <v>0.85</v>
      </c>
      <c r="G1603" s="8"/>
      <c r="H1603" t="s">
        <v>10</v>
      </c>
    </row>
    <row r="1604" spans="1:8" x14ac:dyDescent="0.25">
      <c r="A1604" s="5">
        <v>536544</v>
      </c>
      <c r="B1604" s="6">
        <v>22548</v>
      </c>
      <c r="C1604" t="s">
        <v>722</v>
      </c>
      <c r="D1604">
        <v>1</v>
      </c>
      <c r="E1604" s="7">
        <v>40513.605555555558</v>
      </c>
      <c r="F1604">
        <v>2.5099999999999998</v>
      </c>
      <c r="G1604" s="8"/>
      <c r="H1604" t="s">
        <v>10</v>
      </c>
    </row>
    <row r="1605" spans="1:8" x14ac:dyDescent="0.25">
      <c r="A1605" s="5">
        <v>536544</v>
      </c>
      <c r="B1605" s="6">
        <v>22549</v>
      </c>
      <c r="C1605" t="s">
        <v>267</v>
      </c>
      <c r="D1605">
        <v>1</v>
      </c>
      <c r="E1605" s="7">
        <v>40513.605555555558</v>
      </c>
      <c r="F1605">
        <v>3.36</v>
      </c>
      <c r="G1605" s="8"/>
      <c r="H1605" t="s">
        <v>10</v>
      </c>
    </row>
    <row r="1606" spans="1:8" x14ac:dyDescent="0.25">
      <c r="A1606" s="5">
        <v>536544</v>
      </c>
      <c r="B1606" s="6">
        <v>22550</v>
      </c>
      <c r="C1606" t="s">
        <v>967</v>
      </c>
      <c r="D1606">
        <v>2</v>
      </c>
      <c r="E1606" s="7">
        <v>40513.605555555558</v>
      </c>
      <c r="F1606">
        <v>7.62</v>
      </c>
      <c r="G1606" s="8"/>
      <c r="H1606" t="s">
        <v>10</v>
      </c>
    </row>
    <row r="1607" spans="1:8" x14ac:dyDescent="0.25">
      <c r="A1607" s="5">
        <v>536544</v>
      </c>
      <c r="B1607" s="6">
        <v>22553</v>
      </c>
      <c r="C1607" t="s">
        <v>225</v>
      </c>
      <c r="D1607">
        <v>1</v>
      </c>
      <c r="E1607" s="7">
        <v>40513.605555555558</v>
      </c>
      <c r="F1607">
        <v>3.36</v>
      </c>
      <c r="G1607" s="8"/>
      <c r="H1607" t="s">
        <v>10</v>
      </c>
    </row>
    <row r="1608" spans="1:8" x14ac:dyDescent="0.25">
      <c r="A1608" s="5">
        <v>536544</v>
      </c>
      <c r="B1608" s="6">
        <v>22555</v>
      </c>
      <c r="C1608" t="s">
        <v>791</v>
      </c>
      <c r="D1608">
        <v>1</v>
      </c>
      <c r="E1608" s="7">
        <v>40513.605555555558</v>
      </c>
      <c r="F1608">
        <v>3.36</v>
      </c>
      <c r="G1608" s="8"/>
      <c r="H1608" t="s">
        <v>10</v>
      </c>
    </row>
    <row r="1609" spans="1:8" x14ac:dyDescent="0.25">
      <c r="A1609" s="5">
        <v>536544</v>
      </c>
      <c r="B1609" s="6">
        <v>22558</v>
      </c>
      <c r="C1609" t="s">
        <v>241</v>
      </c>
      <c r="D1609">
        <v>4</v>
      </c>
      <c r="E1609" s="7">
        <v>40513.605555555558</v>
      </c>
      <c r="F1609">
        <v>2.5099999999999998</v>
      </c>
      <c r="G1609" s="8"/>
      <c r="H1609" t="s">
        <v>10</v>
      </c>
    </row>
    <row r="1610" spans="1:8" x14ac:dyDescent="0.25">
      <c r="A1610" s="5">
        <v>536544</v>
      </c>
      <c r="B1610" s="6">
        <v>22560</v>
      </c>
      <c r="C1610" t="s">
        <v>968</v>
      </c>
      <c r="D1610">
        <v>1</v>
      </c>
      <c r="E1610" s="7">
        <v>40513.605555555558</v>
      </c>
      <c r="F1610">
        <v>2.5099999999999998</v>
      </c>
      <c r="G1610" s="8"/>
      <c r="H1610" t="s">
        <v>10</v>
      </c>
    </row>
    <row r="1611" spans="1:8" x14ac:dyDescent="0.25">
      <c r="A1611" s="5">
        <v>536544</v>
      </c>
      <c r="B1611" s="6">
        <v>22569</v>
      </c>
      <c r="C1611" t="s">
        <v>445</v>
      </c>
      <c r="D1611">
        <v>1</v>
      </c>
      <c r="E1611" s="7">
        <v>40513.605555555558</v>
      </c>
      <c r="F1611">
        <v>7.62</v>
      </c>
      <c r="G1611" s="8"/>
      <c r="H1611" t="s">
        <v>10</v>
      </c>
    </row>
    <row r="1612" spans="1:8" x14ac:dyDescent="0.25">
      <c r="A1612" s="5">
        <v>536544</v>
      </c>
      <c r="B1612" s="6">
        <v>22571</v>
      </c>
      <c r="C1612" t="s">
        <v>610</v>
      </c>
      <c r="D1612">
        <v>1</v>
      </c>
      <c r="E1612" s="7">
        <v>40513.605555555558</v>
      </c>
      <c r="F1612">
        <v>1.66</v>
      </c>
      <c r="G1612" s="8"/>
      <c r="H1612" t="s">
        <v>10</v>
      </c>
    </row>
    <row r="1613" spans="1:8" x14ac:dyDescent="0.25">
      <c r="A1613" s="5">
        <v>536544</v>
      </c>
      <c r="B1613" s="6">
        <v>22573</v>
      </c>
      <c r="C1613" t="s">
        <v>582</v>
      </c>
      <c r="D1613">
        <v>5</v>
      </c>
      <c r="E1613" s="7">
        <v>40513.605555555558</v>
      </c>
      <c r="F1613">
        <v>1.66</v>
      </c>
      <c r="G1613" s="8"/>
      <c r="H1613" t="s">
        <v>10</v>
      </c>
    </row>
    <row r="1614" spans="1:8" x14ac:dyDescent="0.25">
      <c r="A1614" s="5">
        <v>536544</v>
      </c>
      <c r="B1614" s="6">
        <v>22574</v>
      </c>
      <c r="C1614" t="s">
        <v>849</v>
      </c>
      <c r="D1614">
        <v>1</v>
      </c>
      <c r="E1614" s="7">
        <v>40513.605555555558</v>
      </c>
      <c r="F1614">
        <v>1.66</v>
      </c>
      <c r="G1614" s="8"/>
      <c r="H1614" t="s">
        <v>10</v>
      </c>
    </row>
    <row r="1615" spans="1:8" x14ac:dyDescent="0.25">
      <c r="A1615" s="5">
        <v>536544</v>
      </c>
      <c r="B1615" s="6">
        <v>22580</v>
      </c>
      <c r="C1615" t="s">
        <v>464</v>
      </c>
      <c r="D1615">
        <v>1</v>
      </c>
      <c r="E1615" s="7">
        <v>40513.605555555558</v>
      </c>
      <c r="F1615">
        <v>11.87</v>
      </c>
      <c r="G1615" s="8"/>
      <c r="H1615" t="s">
        <v>10</v>
      </c>
    </row>
    <row r="1616" spans="1:8" x14ac:dyDescent="0.25">
      <c r="A1616" s="5">
        <v>536544</v>
      </c>
      <c r="B1616" s="6">
        <v>22582</v>
      </c>
      <c r="C1616" t="s">
        <v>592</v>
      </c>
      <c r="D1616">
        <v>1</v>
      </c>
      <c r="E1616" s="7">
        <v>40513.605555555558</v>
      </c>
      <c r="F1616">
        <v>5.0599999999999996</v>
      </c>
      <c r="G1616" s="8"/>
      <c r="H1616" t="s">
        <v>10</v>
      </c>
    </row>
    <row r="1617" spans="1:8" x14ac:dyDescent="0.25">
      <c r="A1617" s="5">
        <v>536544</v>
      </c>
      <c r="B1617" s="6">
        <v>22583</v>
      </c>
      <c r="C1617" t="s">
        <v>666</v>
      </c>
      <c r="D1617">
        <v>1</v>
      </c>
      <c r="E1617" s="7">
        <v>40513.605555555558</v>
      </c>
      <c r="F1617">
        <v>5.0599999999999996</v>
      </c>
      <c r="G1617" s="8"/>
      <c r="H1617" t="s">
        <v>10</v>
      </c>
    </row>
    <row r="1618" spans="1:8" x14ac:dyDescent="0.25">
      <c r="A1618" s="5">
        <v>536544</v>
      </c>
      <c r="B1618" s="6">
        <v>22588</v>
      </c>
      <c r="C1618" t="s">
        <v>643</v>
      </c>
      <c r="D1618">
        <v>3</v>
      </c>
      <c r="E1618" s="7">
        <v>40513.605555555558</v>
      </c>
      <c r="F1618">
        <v>5.0599999999999996</v>
      </c>
      <c r="G1618" s="8"/>
      <c r="H1618" t="s">
        <v>10</v>
      </c>
    </row>
    <row r="1619" spans="1:8" x14ac:dyDescent="0.25">
      <c r="A1619" s="5">
        <v>536544</v>
      </c>
      <c r="B1619" s="6">
        <v>22589</v>
      </c>
      <c r="C1619" t="s">
        <v>969</v>
      </c>
      <c r="D1619">
        <v>1</v>
      </c>
      <c r="E1619" s="7">
        <v>40513.605555555558</v>
      </c>
      <c r="F1619">
        <v>5.0599999999999996</v>
      </c>
      <c r="G1619" s="8"/>
      <c r="H1619" t="s">
        <v>10</v>
      </c>
    </row>
    <row r="1620" spans="1:8" x14ac:dyDescent="0.25">
      <c r="A1620" s="5">
        <v>536544</v>
      </c>
      <c r="B1620" s="6">
        <v>22595</v>
      </c>
      <c r="C1620" t="s">
        <v>473</v>
      </c>
      <c r="D1620">
        <v>1</v>
      </c>
      <c r="E1620" s="7">
        <v>40513.605555555558</v>
      </c>
      <c r="F1620">
        <v>1.66</v>
      </c>
      <c r="G1620" s="8"/>
      <c r="H1620" t="s">
        <v>10</v>
      </c>
    </row>
    <row r="1621" spans="1:8" x14ac:dyDescent="0.25">
      <c r="A1621" s="5">
        <v>536544</v>
      </c>
      <c r="B1621" s="6">
        <v>22600</v>
      </c>
      <c r="C1621" t="s">
        <v>848</v>
      </c>
      <c r="D1621">
        <v>1</v>
      </c>
      <c r="E1621" s="7">
        <v>40513.605555555558</v>
      </c>
      <c r="F1621">
        <v>1.66</v>
      </c>
      <c r="G1621" s="8"/>
      <c r="H1621" t="s">
        <v>10</v>
      </c>
    </row>
    <row r="1622" spans="1:8" x14ac:dyDescent="0.25">
      <c r="A1622" s="5">
        <v>536544</v>
      </c>
      <c r="B1622" s="6">
        <v>22601</v>
      </c>
      <c r="C1622" t="s">
        <v>847</v>
      </c>
      <c r="D1622">
        <v>2</v>
      </c>
      <c r="E1622" s="7">
        <v>40513.605555555558</v>
      </c>
      <c r="F1622">
        <v>1.66</v>
      </c>
      <c r="G1622" s="8"/>
      <c r="H1622" t="s">
        <v>10</v>
      </c>
    </row>
    <row r="1623" spans="1:8" x14ac:dyDescent="0.25">
      <c r="A1623" s="5">
        <v>536544</v>
      </c>
      <c r="B1623" s="6">
        <v>22603</v>
      </c>
      <c r="C1623" t="s">
        <v>584</v>
      </c>
      <c r="D1623">
        <v>4</v>
      </c>
      <c r="E1623" s="7">
        <v>40513.605555555558</v>
      </c>
      <c r="F1623">
        <v>1.66</v>
      </c>
      <c r="G1623" s="8"/>
      <c r="H1623" t="s">
        <v>10</v>
      </c>
    </row>
    <row r="1624" spans="1:8" x14ac:dyDescent="0.25">
      <c r="A1624" s="5">
        <v>536544</v>
      </c>
      <c r="B1624" s="6">
        <v>22605</v>
      </c>
      <c r="C1624" t="s">
        <v>970</v>
      </c>
      <c r="D1624">
        <v>1</v>
      </c>
      <c r="E1624" s="7">
        <v>40513.605555555558</v>
      </c>
      <c r="F1624">
        <v>25.49</v>
      </c>
      <c r="G1624" s="8"/>
      <c r="H1624" t="s">
        <v>10</v>
      </c>
    </row>
    <row r="1625" spans="1:8" x14ac:dyDescent="0.25">
      <c r="A1625" s="5">
        <v>536544</v>
      </c>
      <c r="B1625" s="6">
        <v>22614</v>
      </c>
      <c r="C1625" t="s">
        <v>803</v>
      </c>
      <c r="D1625">
        <v>1</v>
      </c>
      <c r="E1625" s="7">
        <v>40513.605555555558</v>
      </c>
      <c r="F1625">
        <v>0.85</v>
      </c>
      <c r="G1625" s="8"/>
      <c r="H1625" t="s">
        <v>10</v>
      </c>
    </row>
    <row r="1626" spans="1:8" x14ac:dyDescent="0.25">
      <c r="A1626" s="5">
        <v>536544</v>
      </c>
      <c r="B1626" s="6">
        <v>22616</v>
      </c>
      <c r="C1626" t="s">
        <v>476</v>
      </c>
      <c r="D1626">
        <v>3</v>
      </c>
      <c r="E1626" s="7">
        <v>40513.605555555558</v>
      </c>
      <c r="F1626">
        <v>0.85</v>
      </c>
      <c r="G1626" s="8"/>
      <c r="H1626" t="s">
        <v>10</v>
      </c>
    </row>
    <row r="1627" spans="1:8" x14ac:dyDescent="0.25">
      <c r="A1627" s="5">
        <v>536544</v>
      </c>
      <c r="B1627" s="6">
        <v>22620</v>
      </c>
      <c r="C1627" t="s">
        <v>379</v>
      </c>
      <c r="D1627">
        <v>7</v>
      </c>
      <c r="E1627" s="7">
        <v>40513.605555555558</v>
      </c>
      <c r="F1627">
        <v>2.5099999999999998</v>
      </c>
      <c r="G1627" s="8"/>
      <c r="H1627" t="s">
        <v>10</v>
      </c>
    </row>
    <row r="1628" spans="1:8" x14ac:dyDescent="0.25">
      <c r="A1628" s="5">
        <v>536544</v>
      </c>
      <c r="B1628" s="6">
        <v>22625</v>
      </c>
      <c r="C1628" t="s">
        <v>733</v>
      </c>
      <c r="D1628">
        <v>2</v>
      </c>
      <c r="E1628" s="7">
        <v>40513.605555555558</v>
      </c>
      <c r="F1628">
        <v>16.98</v>
      </c>
      <c r="G1628" s="8"/>
      <c r="H1628" t="s">
        <v>10</v>
      </c>
    </row>
    <row r="1629" spans="1:8" x14ac:dyDescent="0.25">
      <c r="A1629" s="5">
        <v>536544</v>
      </c>
      <c r="B1629" s="6">
        <v>22629</v>
      </c>
      <c r="C1629" t="s">
        <v>49</v>
      </c>
      <c r="D1629">
        <v>1</v>
      </c>
      <c r="E1629" s="7">
        <v>40513.605555555558</v>
      </c>
      <c r="F1629">
        <v>4.21</v>
      </c>
      <c r="G1629" s="8"/>
      <c r="H1629" t="s">
        <v>10</v>
      </c>
    </row>
    <row r="1630" spans="1:8" x14ac:dyDescent="0.25">
      <c r="A1630" s="5">
        <v>536544</v>
      </c>
      <c r="B1630" s="6">
        <v>22632</v>
      </c>
      <c r="C1630" t="s">
        <v>239</v>
      </c>
      <c r="D1630">
        <v>1</v>
      </c>
      <c r="E1630" s="7">
        <v>40513.605555555558</v>
      </c>
      <c r="F1630">
        <v>4.21</v>
      </c>
      <c r="G1630" s="8"/>
      <c r="H1630" t="s">
        <v>10</v>
      </c>
    </row>
    <row r="1631" spans="1:8" x14ac:dyDescent="0.25">
      <c r="A1631" s="5">
        <v>536544</v>
      </c>
      <c r="B1631" s="6">
        <v>22635</v>
      </c>
      <c r="C1631" t="s">
        <v>757</v>
      </c>
      <c r="D1631">
        <v>1</v>
      </c>
      <c r="E1631" s="7">
        <v>40513.605555555558</v>
      </c>
      <c r="F1631">
        <v>20.38</v>
      </c>
      <c r="G1631" s="8"/>
      <c r="H1631" t="s">
        <v>10</v>
      </c>
    </row>
    <row r="1632" spans="1:8" x14ac:dyDescent="0.25">
      <c r="A1632" s="5">
        <v>536544</v>
      </c>
      <c r="B1632" s="6">
        <v>22639</v>
      </c>
      <c r="C1632" t="s">
        <v>971</v>
      </c>
      <c r="D1632">
        <v>1</v>
      </c>
      <c r="E1632" s="7">
        <v>40513.605555555558</v>
      </c>
      <c r="F1632">
        <v>5.0599999999999996</v>
      </c>
      <c r="G1632" s="8"/>
      <c r="H1632" t="s">
        <v>10</v>
      </c>
    </row>
    <row r="1633" spans="1:8" x14ac:dyDescent="0.25">
      <c r="A1633" s="5">
        <v>536544</v>
      </c>
      <c r="B1633" s="6">
        <v>22644</v>
      </c>
      <c r="C1633" t="s">
        <v>125</v>
      </c>
      <c r="D1633">
        <v>1</v>
      </c>
      <c r="E1633" s="7">
        <v>40513.605555555558</v>
      </c>
      <c r="F1633">
        <v>3.36</v>
      </c>
      <c r="G1633" s="8"/>
      <c r="H1633" t="s">
        <v>10</v>
      </c>
    </row>
    <row r="1634" spans="1:8" x14ac:dyDescent="0.25">
      <c r="A1634" s="5">
        <v>536544</v>
      </c>
      <c r="B1634" s="6">
        <v>22645</v>
      </c>
      <c r="C1634" t="s">
        <v>513</v>
      </c>
      <c r="D1634">
        <v>1</v>
      </c>
      <c r="E1634" s="7">
        <v>40513.605555555558</v>
      </c>
      <c r="F1634">
        <v>3.36</v>
      </c>
      <c r="G1634" s="8"/>
      <c r="H1634" t="s">
        <v>10</v>
      </c>
    </row>
    <row r="1635" spans="1:8" x14ac:dyDescent="0.25">
      <c r="A1635" s="5">
        <v>536544</v>
      </c>
      <c r="B1635" s="6">
        <v>22646</v>
      </c>
      <c r="C1635" t="s">
        <v>132</v>
      </c>
      <c r="D1635">
        <v>1</v>
      </c>
      <c r="E1635" s="7">
        <v>40513.605555555558</v>
      </c>
      <c r="F1635">
        <v>3.36</v>
      </c>
      <c r="G1635" s="8"/>
      <c r="H1635" t="s">
        <v>10</v>
      </c>
    </row>
    <row r="1636" spans="1:8" x14ac:dyDescent="0.25">
      <c r="A1636" s="5">
        <v>536544</v>
      </c>
      <c r="B1636" s="6">
        <v>22651</v>
      </c>
      <c r="C1636" t="s">
        <v>619</v>
      </c>
      <c r="D1636">
        <v>3</v>
      </c>
      <c r="E1636" s="7">
        <v>40513.605555555558</v>
      </c>
      <c r="F1636">
        <v>1.66</v>
      </c>
      <c r="G1636" s="8"/>
      <c r="H1636" t="s">
        <v>10</v>
      </c>
    </row>
    <row r="1637" spans="1:8" x14ac:dyDescent="0.25">
      <c r="A1637" s="5">
        <v>536544</v>
      </c>
      <c r="B1637" s="6">
        <v>22654</v>
      </c>
      <c r="C1637" t="s">
        <v>213</v>
      </c>
      <c r="D1637">
        <v>1</v>
      </c>
      <c r="E1637" s="7">
        <v>40513.605555555558</v>
      </c>
      <c r="F1637">
        <v>11.87</v>
      </c>
      <c r="G1637" s="8"/>
      <c r="H1637" t="s">
        <v>10</v>
      </c>
    </row>
    <row r="1638" spans="1:8" x14ac:dyDescent="0.25">
      <c r="A1638" s="5">
        <v>536544</v>
      </c>
      <c r="B1638" s="6">
        <v>22662</v>
      </c>
      <c r="C1638" t="s">
        <v>170</v>
      </c>
      <c r="D1638">
        <v>2</v>
      </c>
      <c r="E1638" s="7">
        <v>40513.605555555558</v>
      </c>
      <c r="F1638">
        <v>4.21</v>
      </c>
      <c r="G1638" s="8"/>
      <c r="H1638" t="s">
        <v>10</v>
      </c>
    </row>
    <row r="1639" spans="1:8" x14ac:dyDescent="0.25">
      <c r="A1639" s="5">
        <v>536544</v>
      </c>
      <c r="B1639" s="6">
        <v>22664</v>
      </c>
      <c r="C1639" t="s">
        <v>388</v>
      </c>
      <c r="D1639">
        <v>4</v>
      </c>
      <c r="E1639" s="7">
        <v>40513.605555555558</v>
      </c>
      <c r="F1639">
        <v>4.21</v>
      </c>
      <c r="G1639" s="8"/>
      <c r="H1639" t="s">
        <v>10</v>
      </c>
    </row>
    <row r="1640" spans="1:8" x14ac:dyDescent="0.25">
      <c r="A1640" s="5">
        <v>536544</v>
      </c>
      <c r="B1640" s="6">
        <v>22665</v>
      </c>
      <c r="C1640" t="s">
        <v>814</v>
      </c>
      <c r="D1640">
        <v>1</v>
      </c>
      <c r="E1640" s="7">
        <v>40513.605555555558</v>
      </c>
      <c r="F1640">
        <v>5.91</v>
      </c>
      <c r="G1640" s="8"/>
      <c r="H1640" t="s">
        <v>10</v>
      </c>
    </row>
    <row r="1641" spans="1:8" x14ac:dyDescent="0.25">
      <c r="A1641" s="5">
        <v>536544</v>
      </c>
      <c r="B1641" s="6">
        <v>22666</v>
      </c>
      <c r="C1641" t="s">
        <v>813</v>
      </c>
      <c r="D1641">
        <v>2</v>
      </c>
      <c r="E1641" s="7">
        <v>40513.605555555558</v>
      </c>
      <c r="F1641">
        <v>5.91</v>
      </c>
      <c r="G1641" s="8"/>
      <c r="H1641" t="s">
        <v>10</v>
      </c>
    </row>
    <row r="1642" spans="1:8" x14ac:dyDescent="0.25">
      <c r="A1642" s="5">
        <v>536544</v>
      </c>
      <c r="B1642" s="6">
        <v>22669</v>
      </c>
      <c r="C1642" t="s">
        <v>972</v>
      </c>
      <c r="D1642">
        <v>1</v>
      </c>
      <c r="E1642" s="7">
        <v>40513.605555555558</v>
      </c>
      <c r="F1642">
        <v>5.91</v>
      </c>
      <c r="G1642" s="8"/>
      <c r="H1642" t="s">
        <v>10</v>
      </c>
    </row>
    <row r="1643" spans="1:8" x14ac:dyDescent="0.25">
      <c r="A1643" s="5">
        <v>536544</v>
      </c>
      <c r="B1643" s="6">
        <v>22675</v>
      </c>
      <c r="C1643" t="s">
        <v>973</v>
      </c>
      <c r="D1643">
        <v>2</v>
      </c>
      <c r="E1643" s="7">
        <v>40513.605555555558</v>
      </c>
      <c r="F1643">
        <v>2.5099999999999998</v>
      </c>
      <c r="G1643" s="8"/>
      <c r="H1643" t="s">
        <v>10</v>
      </c>
    </row>
    <row r="1644" spans="1:8" x14ac:dyDescent="0.25">
      <c r="A1644" s="5">
        <v>536544</v>
      </c>
      <c r="B1644" s="6">
        <v>22694</v>
      </c>
      <c r="C1644" t="s">
        <v>467</v>
      </c>
      <c r="D1644">
        <v>4</v>
      </c>
      <c r="E1644" s="7">
        <v>40513.605555555558</v>
      </c>
      <c r="F1644">
        <v>4.21</v>
      </c>
      <c r="G1644" s="8"/>
      <c r="H1644" t="s">
        <v>10</v>
      </c>
    </row>
    <row r="1645" spans="1:8" x14ac:dyDescent="0.25">
      <c r="A1645" s="5">
        <v>536544</v>
      </c>
      <c r="B1645" s="6">
        <v>22695</v>
      </c>
      <c r="C1645" t="s">
        <v>463</v>
      </c>
      <c r="D1645">
        <v>2</v>
      </c>
      <c r="E1645" s="7">
        <v>40513.605555555558</v>
      </c>
      <c r="F1645">
        <v>3.36</v>
      </c>
      <c r="G1645" s="8"/>
      <c r="H1645" t="s">
        <v>10</v>
      </c>
    </row>
    <row r="1646" spans="1:8" x14ac:dyDescent="0.25">
      <c r="A1646" s="5">
        <v>536544</v>
      </c>
      <c r="B1646" s="6">
        <v>22697</v>
      </c>
      <c r="C1646" t="s">
        <v>720</v>
      </c>
      <c r="D1646">
        <v>6</v>
      </c>
      <c r="E1646" s="7">
        <v>40513.605555555558</v>
      </c>
      <c r="F1646">
        <v>5.91</v>
      </c>
      <c r="G1646" s="8"/>
      <c r="H1646" t="s">
        <v>10</v>
      </c>
    </row>
    <row r="1647" spans="1:8" x14ac:dyDescent="0.25">
      <c r="A1647" s="5">
        <v>536544</v>
      </c>
      <c r="B1647" s="6">
        <v>22699</v>
      </c>
      <c r="C1647" t="s">
        <v>715</v>
      </c>
      <c r="D1647">
        <v>2</v>
      </c>
      <c r="E1647" s="7">
        <v>40513.605555555558</v>
      </c>
      <c r="F1647">
        <v>5.91</v>
      </c>
      <c r="G1647" s="8"/>
      <c r="H1647" t="s">
        <v>10</v>
      </c>
    </row>
    <row r="1648" spans="1:8" x14ac:dyDescent="0.25">
      <c r="A1648" s="5">
        <v>536544</v>
      </c>
      <c r="B1648" s="6">
        <v>22719</v>
      </c>
      <c r="C1648" t="s">
        <v>136</v>
      </c>
      <c r="D1648">
        <v>1</v>
      </c>
      <c r="E1648" s="7">
        <v>40513.605555555558</v>
      </c>
      <c r="F1648">
        <v>2.5099999999999998</v>
      </c>
      <c r="G1648" s="8"/>
      <c r="H1648" t="s">
        <v>10</v>
      </c>
    </row>
    <row r="1649" spans="1:8" x14ac:dyDescent="0.25">
      <c r="A1649" s="5">
        <v>536544</v>
      </c>
      <c r="B1649" s="6">
        <v>22727</v>
      </c>
      <c r="C1649" t="s">
        <v>41</v>
      </c>
      <c r="D1649">
        <v>2</v>
      </c>
      <c r="E1649" s="7">
        <v>40513.605555555558</v>
      </c>
      <c r="F1649">
        <v>7.62</v>
      </c>
      <c r="G1649" s="8"/>
      <c r="H1649" t="s">
        <v>10</v>
      </c>
    </row>
    <row r="1650" spans="1:8" x14ac:dyDescent="0.25">
      <c r="A1650" s="5">
        <v>536544</v>
      </c>
      <c r="B1650" s="6">
        <v>22728</v>
      </c>
      <c r="C1650" t="s">
        <v>39</v>
      </c>
      <c r="D1650">
        <v>1</v>
      </c>
      <c r="E1650" s="7">
        <v>40513.605555555558</v>
      </c>
      <c r="F1650">
        <v>7.62</v>
      </c>
      <c r="G1650" s="8"/>
      <c r="H1650" t="s">
        <v>10</v>
      </c>
    </row>
    <row r="1651" spans="1:8" x14ac:dyDescent="0.25">
      <c r="A1651" s="5">
        <v>536544</v>
      </c>
      <c r="B1651" s="6">
        <v>22729</v>
      </c>
      <c r="C1651" t="s">
        <v>247</v>
      </c>
      <c r="D1651">
        <v>2</v>
      </c>
      <c r="E1651" s="7">
        <v>40513.605555555558</v>
      </c>
      <c r="F1651">
        <v>7.62</v>
      </c>
      <c r="G1651" s="8"/>
      <c r="H1651" t="s">
        <v>10</v>
      </c>
    </row>
    <row r="1652" spans="1:8" x14ac:dyDescent="0.25">
      <c r="A1652" s="5">
        <v>536544</v>
      </c>
      <c r="B1652" s="6">
        <v>22730</v>
      </c>
      <c r="C1652" t="s">
        <v>246</v>
      </c>
      <c r="D1652">
        <v>1</v>
      </c>
      <c r="E1652" s="7">
        <v>40513.605555555558</v>
      </c>
      <c r="F1652">
        <v>7.62</v>
      </c>
      <c r="G1652" s="8"/>
      <c r="H1652" t="s">
        <v>10</v>
      </c>
    </row>
    <row r="1653" spans="1:8" x14ac:dyDescent="0.25">
      <c r="A1653" s="5">
        <v>536544</v>
      </c>
      <c r="B1653" s="6">
        <v>22734</v>
      </c>
      <c r="C1653" t="s">
        <v>974</v>
      </c>
      <c r="D1653">
        <v>3</v>
      </c>
      <c r="E1653" s="7">
        <v>40513.605555555558</v>
      </c>
      <c r="F1653">
        <v>5.0599999999999996</v>
      </c>
      <c r="G1653" s="8"/>
      <c r="H1653" t="s">
        <v>10</v>
      </c>
    </row>
    <row r="1654" spans="1:8" x14ac:dyDescent="0.25">
      <c r="A1654" s="5">
        <v>536544</v>
      </c>
      <c r="B1654" s="6">
        <v>22737</v>
      </c>
      <c r="C1654" t="s">
        <v>567</v>
      </c>
      <c r="D1654">
        <v>1</v>
      </c>
      <c r="E1654" s="7">
        <v>40513.605555555558</v>
      </c>
      <c r="F1654">
        <v>3.36</v>
      </c>
      <c r="G1654" s="8"/>
      <c r="H1654" t="s">
        <v>10</v>
      </c>
    </row>
    <row r="1655" spans="1:8" x14ac:dyDescent="0.25">
      <c r="A1655" s="5">
        <v>536544</v>
      </c>
      <c r="B1655" s="6">
        <v>22738</v>
      </c>
      <c r="C1655" t="s">
        <v>458</v>
      </c>
      <c r="D1655">
        <v>3</v>
      </c>
      <c r="E1655" s="7">
        <v>40513.605555555558</v>
      </c>
      <c r="F1655">
        <v>3.36</v>
      </c>
      <c r="G1655" s="8"/>
      <c r="H1655" t="s">
        <v>10</v>
      </c>
    </row>
    <row r="1656" spans="1:8" x14ac:dyDescent="0.25">
      <c r="A1656" s="5">
        <v>536544</v>
      </c>
      <c r="B1656" s="6">
        <v>22739</v>
      </c>
      <c r="C1656" t="s">
        <v>457</v>
      </c>
      <c r="D1656">
        <v>1</v>
      </c>
      <c r="E1656" s="7">
        <v>40513.605555555558</v>
      </c>
      <c r="F1656">
        <v>3.36</v>
      </c>
      <c r="G1656" s="8"/>
      <c r="H1656" t="s">
        <v>10</v>
      </c>
    </row>
    <row r="1657" spans="1:8" x14ac:dyDescent="0.25">
      <c r="A1657" s="5">
        <v>536544</v>
      </c>
      <c r="B1657" s="6">
        <v>22740</v>
      </c>
      <c r="C1657" t="s">
        <v>819</v>
      </c>
      <c r="D1657">
        <v>13</v>
      </c>
      <c r="E1657" s="7">
        <v>40513.605555555558</v>
      </c>
      <c r="F1657">
        <v>1.66</v>
      </c>
      <c r="G1657" s="8"/>
      <c r="H1657" t="s">
        <v>10</v>
      </c>
    </row>
    <row r="1658" spans="1:8" x14ac:dyDescent="0.25">
      <c r="A1658" s="5">
        <v>536544</v>
      </c>
      <c r="B1658" s="6">
        <v>22741</v>
      </c>
      <c r="C1658" t="s">
        <v>975</v>
      </c>
      <c r="D1658">
        <v>8</v>
      </c>
      <c r="E1658" s="7">
        <v>40513.605555555558</v>
      </c>
      <c r="F1658">
        <v>1.66</v>
      </c>
      <c r="G1658" s="8"/>
      <c r="H1658" t="s">
        <v>10</v>
      </c>
    </row>
    <row r="1659" spans="1:8" x14ac:dyDescent="0.25">
      <c r="A1659" s="5">
        <v>536544</v>
      </c>
      <c r="B1659" s="6">
        <v>22744</v>
      </c>
      <c r="C1659" t="s">
        <v>569</v>
      </c>
      <c r="D1659">
        <v>1</v>
      </c>
      <c r="E1659" s="7">
        <v>40513.605555555558</v>
      </c>
      <c r="F1659">
        <v>5.91</v>
      </c>
      <c r="G1659" s="8"/>
      <c r="H1659" t="s">
        <v>10</v>
      </c>
    </row>
    <row r="1660" spans="1:8" x14ac:dyDescent="0.25">
      <c r="A1660" s="5">
        <v>536544</v>
      </c>
      <c r="B1660" s="6">
        <v>22745</v>
      </c>
      <c r="C1660" t="s">
        <v>23</v>
      </c>
      <c r="D1660">
        <v>1</v>
      </c>
      <c r="E1660" s="7">
        <v>40513.605555555558</v>
      </c>
      <c r="F1660">
        <v>4.21</v>
      </c>
      <c r="G1660" s="8"/>
      <c r="H1660" t="s">
        <v>10</v>
      </c>
    </row>
    <row r="1661" spans="1:8" x14ac:dyDescent="0.25">
      <c r="A1661" s="5">
        <v>536544</v>
      </c>
      <c r="B1661" s="6">
        <v>22748</v>
      </c>
      <c r="C1661" t="s">
        <v>24</v>
      </c>
      <c r="D1661">
        <v>1</v>
      </c>
      <c r="E1661" s="7">
        <v>40513.605555555558</v>
      </c>
      <c r="F1661">
        <v>4.21</v>
      </c>
      <c r="G1661" s="8"/>
      <c r="H1661" t="s">
        <v>10</v>
      </c>
    </row>
    <row r="1662" spans="1:8" x14ac:dyDescent="0.25">
      <c r="A1662" s="5">
        <v>536544</v>
      </c>
      <c r="B1662" s="6">
        <v>22755</v>
      </c>
      <c r="C1662" t="s">
        <v>976</v>
      </c>
      <c r="D1662">
        <v>3</v>
      </c>
      <c r="E1662" s="7">
        <v>40513.605555555558</v>
      </c>
      <c r="F1662">
        <v>1.66</v>
      </c>
      <c r="G1662" s="8"/>
      <c r="H1662" t="s">
        <v>10</v>
      </c>
    </row>
    <row r="1663" spans="1:8" x14ac:dyDescent="0.25">
      <c r="A1663" s="5">
        <v>536544</v>
      </c>
      <c r="B1663" s="6">
        <v>22757</v>
      </c>
      <c r="C1663" t="s">
        <v>977</v>
      </c>
      <c r="D1663">
        <v>3</v>
      </c>
      <c r="E1663" s="7">
        <v>40513.605555555558</v>
      </c>
      <c r="F1663">
        <v>2.5099999999999998</v>
      </c>
      <c r="G1663" s="8"/>
      <c r="H1663" t="s">
        <v>10</v>
      </c>
    </row>
    <row r="1664" spans="1:8" x14ac:dyDescent="0.25">
      <c r="A1664" s="5">
        <v>536544</v>
      </c>
      <c r="B1664" s="6">
        <v>22758</v>
      </c>
      <c r="C1664" t="s">
        <v>978</v>
      </c>
      <c r="D1664">
        <v>2</v>
      </c>
      <c r="E1664" s="7">
        <v>40513.605555555558</v>
      </c>
      <c r="F1664">
        <v>2.5099999999999998</v>
      </c>
      <c r="G1664" s="8"/>
      <c r="H1664" t="s">
        <v>10</v>
      </c>
    </row>
    <row r="1665" spans="1:8" x14ac:dyDescent="0.25">
      <c r="A1665" s="5">
        <v>536544</v>
      </c>
      <c r="B1665" s="6">
        <v>22759</v>
      </c>
      <c r="C1665" t="s">
        <v>431</v>
      </c>
      <c r="D1665">
        <v>3</v>
      </c>
      <c r="E1665" s="7">
        <v>40513.605555555558</v>
      </c>
      <c r="F1665">
        <v>3.36</v>
      </c>
      <c r="G1665" s="8"/>
      <c r="H1665" t="s">
        <v>10</v>
      </c>
    </row>
    <row r="1666" spans="1:8" x14ac:dyDescent="0.25">
      <c r="A1666" s="5">
        <v>536544</v>
      </c>
      <c r="B1666" s="6">
        <v>22760</v>
      </c>
      <c r="C1666" t="s">
        <v>645</v>
      </c>
      <c r="D1666">
        <v>1</v>
      </c>
      <c r="E1666" s="7">
        <v>40513.605555555558</v>
      </c>
      <c r="F1666">
        <v>25.49</v>
      </c>
      <c r="G1666" s="8"/>
      <c r="H1666" t="s">
        <v>10</v>
      </c>
    </row>
    <row r="1667" spans="1:8" x14ac:dyDescent="0.25">
      <c r="A1667" s="5">
        <v>536544</v>
      </c>
      <c r="B1667" s="6">
        <v>22769</v>
      </c>
      <c r="C1667" t="s">
        <v>979</v>
      </c>
      <c r="D1667">
        <v>1</v>
      </c>
      <c r="E1667" s="7">
        <v>40513.605555555558</v>
      </c>
      <c r="F1667">
        <v>51.02</v>
      </c>
      <c r="G1667" s="8"/>
      <c r="H1667" t="s">
        <v>10</v>
      </c>
    </row>
    <row r="1668" spans="1:8" x14ac:dyDescent="0.25">
      <c r="A1668" s="5">
        <v>536544</v>
      </c>
      <c r="B1668" s="6">
        <v>22791</v>
      </c>
      <c r="C1668" t="s">
        <v>841</v>
      </c>
      <c r="D1668">
        <v>3</v>
      </c>
      <c r="E1668" s="7">
        <v>40513.605555555558</v>
      </c>
      <c r="F1668">
        <v>2.5099999999999998</v>
      </c>
      <c r="G1668" s="8"/>
      <c r="H1668" t="s">
        <v>10</v>
      </c>
    </row>
    <row r="1669" spans="1:8" x14ac:dyDescent="0.25">
      <c r="A1669" s="5">
        <v>536544</v>
      </c>
      <c r="B1669" s="6">
        <v>22792</v>
      </c>
      <c r="C1669" t="s">
        <v>980</v>
      </c>
      <c r="D1669">
        <v>2</v>
      </c>
      <c r="E1669" s="7">
        <v>40513.605555555558</v>
      </c>
      <c r="F1669">
        <v>1.66</v>
      </c>
      <c r="G1669" s="8"/>
      <c r="H1669" t="s">
        <v>10</v>
      </c>
    </row>
    <row r="1670" spans="1:8" x14ac:dyDescent="0.25">
      <c r="A1670" s="5">
        <v>536544</v>
      </c>
      <c r="B1670" s="6">
        <v>22798</v>
      </c>
      <c r="C1670" t="s">
        <v>145</v>
      </c>
      <c r="D1670">
        <v>2</v>
      </c>
      <c r="E1670" s="7">
        <v>40513.605555555558</v>
      </c>
      <c r="F1670">
        <v>5.91</v>
      </c>
      <c r="G1670" s="8"/>
      <c r="H1670" t="s">
        <v>10</v>
      </c>
    </row>
    <row r="1671" spans="1:8" x14ac:dyDescent="0.25">
      <c r="A1671" s="5">
        <v>536544</v>
      </c>
      <c r="B1671" s="6">
        <v>22812</v>
      </c>
      <c r="C1671" t="s">
        <v>376</v>
      </c>
      <c r="D1671">
        <v>2</v>
      </c>
      <c r="E1671" s="7">
        <v>40513.605555555558</v>
      </c>
      <c r="F1671">
        <v>4.21</v>
      </c>
      <c r="G1671" s="8"/>
      <c r="H1671" t="s">
        <v>10</v>
      </c>
    </row>
    <row r="1672" spans="1:8" x14ac:dyDescent="0.25">
      <c r="A1672" s="5">
        <v>536544</v>
      </c>
      <c r="B1672" s="6">
        <v>22813</v>
      </c>
      <c r="C1672" t="s">
        <v>357</v>
      </c>
      <c r="D1672">
        <v>1</v>
      </c>
      <c r="E1672" s="7">
        <v>40513.605555555558</v>
      </c>
      <c r="F1672">
        <v>4.21</v>
      </c>
      <c r="G1672" s="8"/>
      <c r="H1672" t="s">
        <v>10</v>
      </c>
    </row>
    <row r="1673" spans="1:8" x14ac:dyDescent="0.25">
      <c r="A1673" s="5">
        <v>536544</v>
      </c>
      <c r="B1673" s="6">
        <v>22816</v>
      </c>
      <c r="C1673" t="s">
        <v>981</v>
      </c>
      <c r="D1673">
        <v>4</v>
      </c>
      <c r="E1673" s="7">
        <v>40513.605555555558</v>
      </c>
      <c r="F1673">
        <v>0.85</v>
      </c>
      <c r="G1673" s="8"/>
      <c r="H1673" t="s">
        <v>10</v>
      </c>
    </row>
    <row r="1674" spans="1:8" x14ac:dyDescent="0.25">
      <c r="A1674" s="5">
        <v>536544</v>
      </c>
      <c r="B1674" s="6">
        <v>22818</v>
      </c>
      <c r="C1674" t="s">
        <v>982</v>
      </c>
      <c r="D1674">
        <v>6</v>
      </c>
      <c r="E1674" s="7">
        <v>40513.605555555558</v>
      </c>
      <c r="F1674">
        <v>0.85</v>
      </c>
      <c r="G1674" s="8"/>
      <c r="H1674" t="s">
        <v>10</v>
      </c>
    </row>
    <row r="1675" spans="1:8" x14ac:dyDescent="0.25">
      <c r="A1675" s="5">
        <v>536544</v>
      </c>
      <c r="B1675" s="6">
        <v>22822</v>
      </c>
      <c r="C1675" t="s">
        <v>983</v>
      </c>
      <c r="D1675">
        <v>1</v>
      </c>
      <c r="E1675" s="7">
        <v>40513.605555555558</v>
      </c>
      <c r="F1675">
        <v>12.72</v>
      </c>
      <c r="G1675" s="8"/>
      <c r="H1675" t="s">
        <v>10</v>
      </c>
    </row>
    <row r="1676" spans="1:8" x14ac:dyDescent="0.25">
      <c r="A1676" s="5">
        <v>536544</v>
      </c>
      <c r="B1676" s="6">
        <v>22835</v>
      </c>
      <c r="C1676" t="s">
        <v>258</v>
      </c>
      <c r="D1676">
        <v>4</v>
      </c>
      <c r="E1676" s="7">
        <v>40513.605555555558</v>
      </c>
      <c r="F1676">
        <v>9.32</v>
      </c>
      <c r="G1676" s="8"/>
      <c r="H1676" t="s">
        <v>10</v>
      </c>
    </row>
    <row r="1677" spans="1:8" x14ac:dyDescent="0.25">
      <c r="A1677" s="5">
        <v>536544</v>
      </c>
      <c r="B1677" s="6">
        <v>22837</v>
      </c>
      <c r="C1677" t="s">
        <v>323</v>
      </c>
      <c r="D1677">
        <v>1</v>
      </c>
      <c r="E1677" s="7">
        <v>40513.605555555558</v>
      </c>
      <c r="F1677">
        <v>9.32</v>
      </c>
      <c r="G1677" s="8"/>
      <c r="H1677" t="s">
        <v>10</v>
      </c>
    </row>
    <row r="1678" spans="1:8" x14ac:dyDescent="0.25">
      <c r="A1678" s="5">
        <v>536544</v>
      </c>
      <c r="B1678" s="6">
        <v>22844</v>
      </c>
      <c r="C1678" t="s">
        <v>984</v>
      </c>
      <c r="D1678">
        <v>1</v>
      </c>
      <c r="E1678" s="7">
        <v>40513.605555555558</v>
      </c>
      <c r="F1678">
        <v>16.98</v>
      </c>
      <c r="G1678" s="8"/>
      <c r="H1678" t="s">
        <v>10</v>
      </c>
    </row>
    <row r="1679" spans="1:8" x14ac:dyDescent="0.25">
      <c r="A1679" s="5">
        <v>536544</v>
      </c>
      <c r="B1679" s="6">
        <v>22847</v>
      </c>
      <c r="C1679" t="s">
        <v>985</v>
      </c>
      <c r="D1679">
        <v>1</v>
      </c>
      <c r="E1679" s="7">
        <v>40513.605555555558</v>
      </c>
      <c r="F1679">
        <v>34</v>
      </c>
      <c r="G1679" s="8"/>
      <c r="H1679" t="s">
        <v>10</v>
      </c>
    </row>
    <row r="1680" spans="1:8" x14ac:dyDescent="0.25">
      <c r="A1680" s="5">
        <v>536544</v>
      </c>
      <c r="B1680" s="6">
        <v>22862</v>
      </c>
      <c r="C1680" t="s">
        <v>986</v>
      </c>
      <c r="D1680">
        <v>1</v>
      </c>
      <c r="E1680" s="7">
        <v>40513.605555555558</v>
      </c>
      <c r="F1680">
        <v>8.4700000000000006</v>
      </c>
      <c r="G1680" s="8"/>
      <c r="H1680" t="s">
        <v>10</v>
      </c>
    </row>
    <row r="1681" spans="1:8" x14ac:dyDescent="0.25">
      <c r="A1681" s="5">
        <v>536544</v>
      </c>
      <c r="B1681" s="6">
        <v>22865</v>
      </c>
      <c r="C1681" t="s">
        <v>238</v>
      </c>
      <c r="D1681">
        <v>1</v>
      </c>
      <c r="E1681" s="7">
        <v>40513.605555555558</v>
      </c>
      <c r="F1681">
        <v>4.21</v>
      </c>
      <c r="G1681" s="8"/>
      <c r="H1681" t="s">
        <v>10</v>
      </c>
    </row>
    <row r="1682" spans="1:8" x14ac:dyDescent="0.25">
      <c r="A1682" s="5">
        <v>536544</v>
      </c>
      <c r="B1682" s="6">
        <v>22866</v>
      </c>
      <c r="C1682" t="s">
        <v>237</v>
      </c>
      <c r="D1682">
        <v>4</v>
      </c>
      <c r="E1682" s="7">
        <v>40513.605555555558</v>
      </c>
      <c r="F1682">
        <v>4.21</v>
      </c>
      <c r="G1682" s="8"/>
      <c r="H1682" t="s">
        <v>10</v>
      </c>
    </row>
    <row r="1683" spans="1:8" x14ac:dyDescent="0.25">
      <c r="A1683" s="5">
        <v>536544</v>
      </c>
      <c r="B1683" s="6">
        <v>22867</v>
      </c>
      <c r="C1683" t="s">
        <v>248</v>
      </c>
      <c r="D1683">
        <v>4</v>
      </c>
      <c r="E1683" s="7">
        <v>40513.605555555558</v>
      </c>
      <c r="F1683">
        <v>4.21</v>
      </c>
      <c r="G1683" s="8"/>
      <c r="H1683" t="s">
        <v>10</v>
      </c>
    </row>
    <row r="1684" spans="1:8" x14ac:dyDescent="0.25">
      <c r="A1684" s="5">
        <v>536544</v>
      </c>
      <c r="B1684" s="6">
        <v>22876</v>
      </c>
      <c r="C1684" t="s">
        <v>987</v>
      </c>
      <c r="D1684">
        <v>1</v>
      </c>
      <c r="E1684" s="7">
        <v>40513.605555555558</v>
      </c>
      <c r="F1684">
        <v>4.21</v>
      </c>
      <c r="G1684" s="8"/>
      <c r="H1684" t="s">
        <v>10</v>
      </c>
    </row>
    <row r="1685" spans="1:8" x14ac:dyDescent="0.25">
      <c r="A1685" s="5">
        <v>536544</v>
      </c>
      <c r="B1685" s="6">
        <v>22899</v>
      </c>
      <c r="C1685" t="s">
        <v>478</v>
      </c>
      <c r="D1685">
        <v>2</v>
      </c>
      <c r="E1685" s="7">
        <v>40513.605555555558</v>
      </c>
      <c r="F1685">
        <v>4.21</v>
      </c>
      <c r="G1685" s="8"/>
      <c r="H1685" t="s">
        <v>10</v>
      </c>
    </row>
    <row r="1686" spans="1:8" x14ac:dyDescent="0.25">
      <c r="A1686" s="5">
        <v>536544</v>
      </c>
      <c r="B1686" s="6">
        <v>22900</v>
      </c>
      <c r="C1686" t="s">
        <v>54</v>
      </c>
      <c r="D1686">
        <v>1</v>
      </c>
      <c r="E1686" s="7">
        <v>40513.605555555558</v>
      </c>
      <c r="F1686">
        <v>5.91</v>
      </c>
      <c r="G1686" s="8"/>
      <c r="H1686" t="s">
        <v>10</v>
      </c>
    </row>
    <row r="1687" spans="1:8" x14ac:dyDescent="0.25">
      <c r="A1687" s="5">
        <v>536544</v>
      </c>
      <c r="B1687" s="6">
        <v>22906</v>
      </c>
      <c r="C1687" t="s">
        <v>654</v>
      </c>
      <c r="D1687">
        <v>2</v>
      </c>
      <c r="E1687" s="7">
        <v>40513.605555555558</v>
      </c>
      <c r="F1687">
        <v>3.36</v>
      </c>
      <c r="G1687" s="8"/>
      <c r="H1687" t="s">
        <v>10</v>
      </c>
    </row>
    <row r="1688" spans="1:8" x14ac:dyDescent="0.25">
      <c r="A1688" s="5">
        <v>536544</v>
      </c>
      <c r="B1688" s="6">
        <v>22909</v>
      </c>
      <c r="C1688" t="s">
        <v>459</v>
      </c>
      <c r="D1688">
        <v>3</v>
      </c>
      <c r="E1688" s="7">
        <v>40513.605555555558</v>
      </c>
      <c r="F1688">
        <v>1.66</v>
      </c>
      <c r="G1688" s="8"/>
      <c r="H1688" t="s">
        <v>10</v>
      </c>
    </row>
    <row r="1689" spans="1:8" x14ac:dyDescent="0.25">
      <c r="A1689" s="5">
        <v>536544</v>
      </c>
      <c r="B1689" s="6">
        <v>22910</v>
      </c>
      <c r="C1689" t="s">
        <v>206</v>
      </c>
      <c r="D1689">
        <v>4</v>
      </c>
      <c r="E1689" s="7">
        <v>40513.605555555558</v>
      </c>
      <c r="F1689">
        <v>5.91</v>
      </c>
      <c r="G1689" s="8"/>
      <c r="H1689" t="s">
        <v>10</v>
      </c>
    </row>
    <row r="1690" spans="1:8" x14ac:dyDescent="0.25">
      <c r="A1690" s="5">
        <v>536544</v>
      </c>
      <c r="B1690" s="6">
        <v>22916</v>
      </c>
      <c r="C1690" t="s">
        <v>661</v>
      </c>
      <c r="D1690">
        <v>1</v>
      </c>
      <c r="E1690" s="7">
        <v>40513.605555555558</v>
      </c>
      <c r="F1690">
        <v>1.66</v>
      </c>
      <c r="G1690" s="8"/>
      <c r="H1690" t="s">
        <v>10</v>
      </c>
    </row>
    <row r="1691" spans="1:8" x14ac:dyDescent="0.25">
      <c r="A1691" s="5">
        <v>536544</v>
      </c>
      <c r="B1691" s="6">
        <v>22917</v>
      </c>
      <c r="C1691" t="s">
        <v>657</v>
      </c>
      <c r="D1691">
        <v>1</v>
      </c>
      <c r="E1691" s="7">
        <v>40513.605555555558</v>
      </c>
      <c r="F1691">
        <v>1.66</v>
      </c>
      <c r="G1691" s="8"/>
      <c r="H1691" t="s">
        <v>10</v>
      </c>
    </row>
    <row r="1692" spans="1:8" x14ac:dyDescent="0.25">
      <c r="A1692" s="5">
        <v>536544</v>
      </c>
      <c r="B1692" s="6">
        <v>22918</v>
      </c>
      <c r="C1692" t="s">
        <v>660</v>
      </c>
      <c r="D1692">
        <v>1</v>
      </c>
      <c r="E1692" s="7">
        <v>40513.605555555558</v>
      </c>
      <c r="F1692">
        <v>1.66</v>
      </c>
      <c r="G1692" s="8"/>
      <c r="H1692" t="s">
        <v>10</v>
      </c>
    </row>
    <row r="1693" spans="1:8" x14ac:dyDescent="0.25">
      <c r="A1693" s="5">
        <v>536544</v>
      </c>
      <c r="B1693" s="6">
        <v>22919</v>
      </c>
      <c r="C1693" t="s">
        <v>656</v>
      </c>
      <c r="D1693">
        <v>1</v>
      </c>
      <c r="E1693" s="7">
        <v>40513.605555555558</v>
      </c>
      <c r="F1693">
        <v>1.66</v>
      </c>
      <c r="G1693" s="8"/>
      <c r="H1693" t="s">
        <v>10</v>
      </c>
    </row>
    <row r="1694" spans="1:8" x14ac:dyDescent="0.25">
      <c r="A1694" s="5">
        <v>536544</v>
      </c>
      <c r="B1694" s="6">
        <v>22920</v>
      </c>
      <c r="C1694" t="s">
        <v>658</v>
      </c>
      <c r="D1694">
        <v>1</v>
      </c>
      <c r="E1694" s="7">
        <v>40513.605555555558</v>
      </c>
      <c r="F1694">
        <v>1.66</v>
      </c>
      <c r="G1694" s="8"/>
      <c r="H1694" t="s">
        <v>10</v>
      </c>
    </row>
    <row r="1695" spans="1:8" x14ac:dyDescent="0.25">
      <c r="A1695" s="5">
        <v>536544</v>
      </c>
      <c r="B1695" s="6">
        <v>22921</v>
      </c>
      <c r="C1695" t="s">
        <v>659</v>
      </c>
      <c r="D1695">
        <v>1</v>
      </c>
      <c r="E1695" s="7">
        <v>40513.605555555558</v>
      </c>
      <c r="F1695">
        <v>1.66</v>
      </c>
      <c r="G1695" s="8"/>
      <c r="H1695" t="s">
        <v>10</v>
      </c>
    </row>
    <row r="1696" spans="1:8" x14ac:dyDescent="0.25">
      <c r="A1696" s="5">
        <v>536544</v>
      </c>
      <c r="B1696" s="6">
        <v>22928</v>
      </c>
      <c r="C1696" t="s">
        <v>988</v>
      </c>
      <c r="D1696">
        <v>1</v>
      </c>
      <c r="E1696" s="7">
        <v>40513.605555555558</v>
      </c>
      <c r="F1696">
        <v>11.87</v>
      </c>
      <c r="G1696" s="8"/>
      <c r="H1696" t="s">
        <v>10</v>
      </c>
    </row>
    <row r="1697" spans="1:8" x14ac:dyDescent="0.25">
      <c r="A1697" s="5">
        <v>536544</v>
      </c>
      <c r="B1697" s="6">
        <v>22940</v>
      </c>
      <c r="C1697" t="s">
        <v>430</v>
      </c>
      <c r="D1697">
        <v>2</v>
      </c>
      <c r="E1697" s="7">
        <v>40513.605555555558</v>
      </c>
      <c r="F1697">
        <v>8.4700000000000006</v>
      </c>
      <c r="G1697" s="8"/>
      <c r="H1697" t="s">
        <v>10</v>
      </c>
    </row>
    <row r="1698" spans="1:8" x14ac:dyDescent="0.25">
      <c r="A1698" s="5">
        <v>536544</v>
      </c>
      <c r="B1698" s="6">
        <v>22945</v>
      </c>
      <c r="C1698" t="s">
        <v>577</v>
      </c>
      <c r="D1698">
        <v>1</v>
      </c>
      <c r="E1698" s="7">
        <v>40513.605555555558</v>
      </c>
      <c r="F1698">
        <v>11.02</v>
      </c>
      <c r="G1698" s="8"/>
      <c r="H1698" t="s">
        <v>10</v>
      </c>
    </row>
    <row r="1699" spans="1:8" x14ac:dyDescent="0.25">
      <c r="A1699" s="5">
        <v>536544</v>
      </c>
      <c r="B1699" s="6">
        <v>22948</v>
      </c>
      <c r="C1699" t="s">
        <v>989</v>
      </c>
      <c r="D1699">
        <v>2</v>
      </c>
      <c r="E1699" s="7">
        <v>40513.605555555558</v>
      </c>
      <c r="F1699">
        <v>6.77</v>
      </c>
      <c r="G1699" s="8"/>
      <c r="H1699" t="s">
        <v>10</v>
      </c>
    </row>
    <row r="1700" spans="1:8" x14ac:dyDescent="0.25">
      <c r="A1700" s="5">
        <v>536544</v>
      </c>
      <c r="B1700" s="6">
        <v>22949</v>
      </c>
      <c r="C1700" t="s">
        <v>990</v>
      </c>
      <c r="D1700">
        <v>1</v>
      </c>
      <c r="E1700" s="7">
        <v>40513.605555555558</v>
      </c>
      <c r="F1700">
        <v>2.98</v>
      </c>
      <c r="G1700" s="8"/>
      <c r="H1700" t="s">
        <v>10</v>
      </c>
    </row>
    <row r="1701" spans="1:8" x14ac:dyDescent="0.25">
      <c r="A1701" s="5">
        <v>536544</v>
      </c>
      <c r="B1701" s="6">
        <v>22951</v>
      </c>
      <c r="C1701" t="s">
        <v>482</v>
      </c>
      <c r="D1701">
        <v>2</v>
      </c>
      <c r="E1701" s="7">
        <v>40513.605555555558</v>
      </c>
      <c r="F1701">
        <v>1.28</v>
      </c>
      <c r="G1701" s="8"/>
      <c r="H1701" t="s">
        <v>10</v>
      </c>
    </row>
    <row r="1702" spans="1:8" x14ac:dyDescent="0.25">
      <c r="A1702" s="5">
        <v>536544</v>
      </c>
      <c r="B1702" s="6">
        <v>22952</v>
      </c>
      <c r="C1702" t="s">
        <v>456</v>
      </c>
      <c r="D1702">
        <v>1</v>
      </c>
      <c r="E1702" s="7">
        <v>40513.605555555558</v>
      </c>
      <c r="F1702">
        <v>1.28</v>
      </c>
      <c r="G1702" s="8"/>
      <c r="H1702" t="s">
        <v>10</v>
      </c>
    </row>
    <row r="1703" spans="1:8" x14ac:dyDescent="0.25">
      <c r="A1703" s="5">
        <v>536544</v>
      </c>
      <c r="B1703" s="6">
        <v>22956</v>
      </c>
      <c r="C1703" t="s">
        <v>591</v>
      </c>
      <c r="D1703">
        <v>1</v>
      </c>
      <c r="E1703" s="7">
        <v>40513.605555555558</v>
      </c>
      <c r="F1703">
        <v>4.21</v>
      </c>
      <c r="G1703" s="8"/>
      <c r="H1703" t="s">
        <v>10</v>
      </c>
    </row>
    <row r="1704" spans="1:8" x14ac:dyDescent="0.25">
      <c r="A1704" s="5">
        <v>536544</v>
      </c>
      <c r="B1704" s="6">
        <v>22960</v>
      </c>
      <c r="C1704" t="s">
        <v>34</v>
      </c>
      <c r="D1704">
        <v>7</v>
      </c>
      <c r="E1704" s="7">
        <v>40513.605555555558</v>
      </c>
      <c r="F1704">
        <v>8.4700000000000006</v>
      </c>
      <c r="G1704" s="8"/>
      <c r="H1704" t="s">
        <v>10</v>
      </c>
    </row>
    <row r="1705" spans="1:8" x14ac:dyDescent="0.25">
      <c r="A1705" s="5">
        <v>536544</v>
      </c>
      <c r="B1705" s="6">
        <v>22961</v>
      </c>
      <c r="C1705" t="s">
        <v>100</v>
      </c>
      <c r="D1705">
        <v>9</v>
      </c>
      <c r="E1705" s="7">
        <v>40513.605555555558</v>
      </c>
      <c r="F1705">
        <v>3.36</v>
      </c>
      <c r="G1705" s="8"/>
      <c r="H1705" t="s">
        <v>10</v>
      </c>
    </row>
    <row r="1706" spans="1:8" x14ac:dyDescent="0.25">
      <c r="A1706" s="5">
        <v>536544</v>
      </c>
      <c r="B1706" s="6">
        <v>22962</v>
      </c>
      <c r="C1706" t="s">
        <v>201</v>
      </c>
      <c r="D1706">
        <v>4</v>
      </c>
      <c r="E1706" s="7">
        <v>40513.605555555558</v>
      </c>
      <c r="F1706">
        <v>1.66</v>
      </c>
      <c r="G1706" s="8"/>
      <c r="H1706" t="s">
        <v>10</v>
      </c>
    </row>
    <row r="1707" spans="1:8" x14ac:dyDescent="0.25">
      <c r="A1707" s="5">
        <v>536544</v>
      </c>
      <c r="B1707" s="6">
        <v>22963</v>
      </c>
      <c r="C1707" t="s">
        <v>202</v>
      </c>
      <c r="D1707">
        <v>1</v>
      </c>
      <c r="E1707" s="7">
        <v>40513.605555555558</v>
      </c>
      <c r="F1707">
        <v>1.66</v>
      </c>
      <c r="G1707" s="8"/>
      <c r="H1707" t="s">
        <v>10</v>
      </c>
    </row>
    <row r="1708" spans="1:8" x14ac:dyDescent="0.25">
      <c r="A1708" s="5">
        <v>536544</v>
      </c>
      <c r="B1708" s="6">
        <v>22966</v>
      </c>
      <c r="C1708" t="s">
        <v>806</v>
      </c>
      <c r="D1708">
        <v>3</v>
      </c>
      <c r="E1708" s="7">
        <v>40513.605555555558</v>
      </c>
      <c r="F1708">
        <v>2.5099999999999998</v>
      </c>
      <c r="G1708" s="8"/>
      <c r="H1708" t="s">
        <v>10</v>
      </c>
    </row>
    <row r="1709" spans="1:8" x14ac:dyDescent="0.25">
      <c r="A1709" s="5">
        <v>536544</v>
      </c>
      <c r="B1709" s="6">
        <v>22969</v>
      </c>
      <c r="C1709" t="s">
        <v>183</v>
      </c>
      <c r="D1709">
        <v>1</v>
      </c>
      <c r="E1709" s="7">
        <v>40513.605555555558</v>
      </c>
      <c r="F1709">
        <v>3.36</v>
      </c>
      <c r="G1709" s="8"/>
      <c r="H1709" t="s">
        <v>10</v>
      </c>
    </row>
    <row r="1710" spans="1:8" x14ac:dyDescent="0.25">
      <c r="A1710" s="5">
        <v>536544</v>
      </c>
      <c r="B1710" s="6">
        <v>22972</v>
      </c>
      <c r="C1710" t="s">
        <v>385</v>
      </c>
      <c r="D1710">
        <v>1</v>
      </c>
      <c r="E1710" s="7">
        <v>40513.605555555558</v>
      </c>
      <c r="F1710">
        <v>3.36</v>
      </c>
      <c r="G1710" s="8"/>
      <c r="H1710" t="s">
        <v>10</v>
      </c>
    </row>
    <row r="1711" spans="1:8" x14ac:dyDescent="0.25">
      <c r="A1711" s="5">
        <v>536544</v>
      </c>
      <c r="B1711" s="6">
        <v>22974</v>
      </c>
      <c r="C1711" t="s">
        <v>750</v>
      </c>
      <c r="D1711">
        <v>3</v>
      </c>
      <c r="E1711" s="7">
        <v>40513.605555555558</v>
      </c>
      <c r="F1711">
        <v>3.36</v>
      </c>
      <c r="G1711" s="8"/>
      <c r="H1711" t="s">
        <v>10</v>
      </c>
    </row>
    <row r="1712" spans="1:8" x14ac:dyDescent="0.25">
      <c r="A1712" s="5">
        <v>536544</v>
      </c>
      <c r="B1712" s="6">
        <v>22975</v>
      </c>
      <c r="C1712" t="s">
        <v>384</v>
      </c>
      <c r="D1712">
        <v>2</v>
      </c>
      <c r="E1712" s="7">
        <v>40513.605555555558</v>
      </c>
      <c r="F1712">
        <v>2.5099999999999998</v>
      </c>
      <c r="G1712" s="8"/>
      <c r="H1712" t="s">
        <v>10</v>
      </c>
    </row>
    <row r="1713" spans="1:8" x14ac:dyDescent="0.25">
      <c r="A1713" s="5">
        <v>536544</v>
      </c>
      <c r="B1713" s="6">
        <v>22976</v>
      </c>
      <c r="C1713" t="s">
        <v>991</v>
      </c>
      <c r="D1713">
        <v>1</v>
      </c>
      <c r="E1713" s="7">
        <v>40513.605555555558</v>
      </c>
      <c r="F1713">
        <v>2.5099999999999998</v>
      </c>
      <c r="G1713" s="8"/>
      <c r="H1713" t="s">
        <v>10</v>
      </c>
    </row>
    <row r="1714" spans="1:8" x14ac:dyDescent="0.25">
      <c r="A1714" s="5">
        <v>536544</v>
      </c>
      <c r="B1714" s="6">
        <v>22988</v>
      </c>
      <c r="C1714" t="s">
        <v>454</v>
      </c>
      <c r="D1714">
        <v>3</v>
      </c>
      <c r="E1714" s="7">
        <v>40513.605555555558</v>
      </c>
      <c r="F1714">
        <v>2.5099999999999998</v>
      </c>
      <c r="G1714" s="8"/>
      <c r="H1714" t="s">
        <v>10</v>
      </c>
    </row>
    <row r="1715" spans="1:8" x14ac:dyDescent="0.25">
      <c r="A1715" s="5">
        <v>536544</v>
      </c>
      <c r="B1715" s="6" t="s">
        <v>992</v>
      </c>
      <c r="C1715" t="s">
        <v>993</v>
      </c>
      <c r="D1715">
        <v>2</v>
      </c>
      <c r="E1715" s="7">
        <v>40513.605555555558</v>
      </c>
      <c r="F1715">
        <v>0.84</v>
      </c>
      <c r="G1715" s="8"/>
      <c r="H1715" t="s">
        <v>10</v>
      </c>
    </row>
    <row r="1716" spans="1:8" x14ac:dyDescent="0.25">
      <c r="A1716" s="5">
        <v>536544</v>
      </c>
      <c r="B1716" s="6" t="s">
        <v>994</v>
      </c>
      <c r="C1716" t="s">
        <v>995</v>
      </c>
      <c r="D1716">
        <v>1</v>
      </c>
      <c r="E1716" s="7">
        <v>40513.605555555558</v>
      </c>
      <c r="F1716">
        <v>0.84</v>
      </c>
      <c r="G1716" s="8"/>
      <c r="H1716" t="s">
        <v>10</v>
      </c>
    </row>
    <row r="1717" spans="1:8" x14ac:dyDescent="0.25">
      <c r="A1717" s="5">
        <v>536544</v>
      </c>
      <c r="B1717" s="6" t="s">
        <v>996</v>
      </c>
      <c r="C1717" t="s">
        <v>997</v>
      </c>
      <c r="D1717">
        <v>1</v>
      </c>
      <c r="E1717" s="7">
        <v>40513.605555555558</v>
      </c>
      <c r="F1717">
        <v>2.5099999999999998</v>
      </c>
      <c r="G1717" s="8"/>
      <c r="H1717" t="s">
        <v>10</v>
      </c>
    </row>
    <row r="1718" spans="1:8" x14ac:dyDescent="0.25">
      <c r="A1718" s="5">
        <v>536544</v>
      </c>
      <c r="B1718" s="6" t="s">
        <v>998</v>
      </c>
      <c r="C1718" t="s">
        <v>999</v>
      </c>
      <c r="D1718">
        <v>1</v>
      </c>
      <c r="E1718" s="7">
        <v>40513.605555555558</v>
      </c>
      <c r="F1718">
        <v>2.5099999999999998</v>
      </c>
      <c r="G1718" s="8"/>
      <c r="H1718" t="s">
        <v>10</v>
      </c>
    </row>
    <row r="1719" spans="1:8" x14ac:dyDescent="0.25">
      <c r="A1719" s="5">
        <v>536544</v>
      </c>
      <c r="B1719" s="6" t="s">
        <v>1000</v>
      </c>
      <c r="C1719" t="s">
        <v>1001</v>
      </c>
      <c r="D1719">
        <v>1</v>
      </c>
      <c r="E1719" s="7">
        <v>40513.605555555558</v>
      </c>
      <c r="F1719">
        <v>5.91</v>
      </c>
      <c r="G1719" s="8"/>
      <c r="H1719" t="s">
        <v>10</v>
      </c>
    </row>
    <row r="1720" spans="1:8" x14ac:dyDescent="0.25">
      <c r="A1720" s="5">
        <v>536544</v>
      </c>
      <c r="B1720" s="6" t="s">
        <v>1002</v>
      </c>
      <c r="C1720" t="s">
        <v>1003</v>
      </c>
      <c r="D1720">
        <v>1</v>
      </c>
      <c r="E1720" s="7">
        <v>40513.605555555558</v>
      </c>
      <c r="F1720">
        <v>2.5099999999999998</v>
      </c>
      <c r="G1720" s="8"/>
      <c r="H1720" t="s">
        <v>10</v>
      </c>
    </row>
    <row r="1721" spans="1:8" x14ac:dyDescent="0.25">
      <c r="A1721" s="5">
        <v>536544</v>
      </c>
      <c r="B1721" s="6" t="s">
        <v>1004</v>
      </c>
      <c r="C1721" t="s">
        <v>1005</v>
      </c>
      <c r="D1721">
        <v>1</v>
      </c>
      <c r="E1721" s="7">
        <v>40513.605555555558</v>
      </c>
      <c r="F1721">
        <v>3.36</v>
      </c>
      <c r="G1721" s="8"/>
      <c r="H1721" t="s">
        <v>10</v>
      </c>
    </row>
    <row r="1722" spans="1:8" x14ac:dyDescent="0.25">
      <c r="A1722" s="5">
        <v>536544</v>
      </c>
      <c r="B1722" s="6">
        <v>35957</v>
      </c>
      <c r="C1722" t="s">
        <v>1006</v>
      </c>
      <c r="D1722">
        <v>2</v>
      </c>
      <c r="E1722" s="7">
        <v>40513.605555555558</v>
      </c>
      <c r="F1722">
        <v>1.66</v>
      </c>
      <c r="G1722" s="8"/>
      <c r="H1722" t="s">
        <v>10</v>
      </c>
    </row>
    <row r="1723" spans="1:8" x14ac:dyDescent="0.25">
      <c r="A1723" s="5">
        <v>536544</v>
      </c>
      <c r="B1723" s="6">
        <v>35961</v>
      </c>
      <c r="C1723" t="s">
        <v>1007</v>
      </c>
      <c r="D1723">
        <v>1</v>
      </c>
      <c r="E1723" s="7">
        <v>40513.605555555558</v>
      </c>
      <c r="F1723">
        <v>1.66</v>
      </c>
      <c r="G1723" s="8"/>
      <c r="H1723" t="s">
        <v>10</v>
      </c>
    </row>
    <row r="1724" spans="1:8" x14ac:dyDescent="0.25">
      <c r="A1724" s="5">
        <v>536544</v>
      </c>
      <c r="B1724" s="6">
        <v>35971</v>
      </c>
      <c r="C1724" t="s">
        <v>1008</v>
      </c>
      <c r="D1724">
        <v>1</v>
      </c>
      <c r="E1724" s="7">
        <v>40513.605555555558</v>
      </c>
      <c r="F1724">
        <v>2.5099999999999998</v>
      </c>
      <c r="G1724" s="8"/>
      <c r="H1724" t="s">
        <v>10</v>
      </c>
    </row>
    <row r="1725" spans="1:8" x14ac:dyDescent="0.25">
      <c r="A1725" s="5">
        <v>536544</v>
      </c>
      <c r="B1725" s="6">
        <v>37370</v>
      </c>
      <c r="C1725" t="s">
        <v>63</v>
      </c>
      <c r="D1725">
        <v>1</v>
      </c>
      <c r="E1725" s="7">
        <v>40513.605555555558</v>
      </c>
      <c r="F1725">
        <v>16.13</v>
      </c>
      <c r="G1725" s="8"/>
      <c r="H1725" t="s">
        <v>10</v>
      </c>
    </row>
    <row r="1726" spans="1:8" x14ac:dyDescent="0.25">
      <c r="A1726" s="5">
        <v>536544</v>
      </c>
      <c r="B1726" s="6">
        <v>37449</v>
      </c>
      <c r="C1726" t="s">
        <v>1009</v>
      </c>
      <c r="D1726">
        <v>1</v>
      </c>
      <c r="E1726" s="7">
        <v>40513.605555555558</v>
      </c>
      <c r="F1726">
        <v>21.23</v>
      </c>
      <c r="G1726" s="8"/>
      <c r="H1726" t="s">
        <v>10</v>
      </c>
    </row>
    <row r="1727" spans="1:8" x14ac:dyDescent="0.25">
      <c r="A1727" s="5">
        <v>536544</v>
      </c>
      <c r="B1727" s="6">
        <v>37476</v>
      </c>
      <c r="C1727" t="s">
        <v>1010</v>
      </c>
      <c r="D1727">
        <v>1</v>
      </c>
      <c r="E1727" s="7">
        <v>40513.605555555558</v>
      </c>
      <c r="F1727">
        <v>18.68</v>
      </c>
      <c r="G1727" s="8"/>
      <c r="H1727" t="s">
        <v>10</v>
      </c>
    </row>
    <row r="1728" spans="1:8" x14ac:dyDescent="0.25">
      <c r="A1728" s="5">
        <v>536544</v>
      </c>
      <c r="B1728" s="6" t="s">
        <v>1011</v>
      </c>
      <c r="C1728" t="s">
        <v>1012</v>
      </c>
      <c r="D1728">
        <v>2</v>
      </c>
      <c r="E1728" s="7">
        <v>40513.605555555558</v>
      </c>
      <c r="F1728">
        <v>2.5099999999999998</v>
      </c>
      <c r="G1728" s="8"/>
      <c r="H1728" t="s">
        <v>10</v>
      </c>
    </row>
    <row r="1729" spans="1:8" x14ac:dyDescent="0.25">
      <c r="A1729" s="5">
        <v>536544</v>
      </c>
      <c r="B1729" s="6">
        <v>47580</v>
      </c>
      <c r="C1729" t="s">
        <v>122</v>
      </c>
      <c r="D1729">
        <v>1</v>
      </c>
      <c r="E1729" s="7">
        <v>40513.605555555558</v>
      </c>
      <c r="F1729">
        <v>5.0599999999999996</v>
      </c>
      <c r="G1729" s="8"/>
      <c r="H1729" t="s">
        <v>10</v>
      </c>
    </row>
    <row r="1730" spans="1:8" x14ac:dyDescent="0.25">
      <c r="A1730" s="5">
        <v>536544</v>
      </c>
      <c r="B1730" s="6" t="s">
        <v>1013</v>
      </c>
      <c r="C1730" t="s">
        <v>1014</v>
      </c>
      <c r="D1730">
        <v>2</v>
      </c>
      <c r="E1730" s="7">
        <v>40513.605555555558</v>
      </c>
      <c r="F1730">
        <v>1.66</v>
      </c>
      <c r="G1730" s="8"/>
      <c r="H1730" t="s">
        <v>10</v>
      </c>
    </row>
    <row r="1731" spans="1:8" x14ac:dyDescent="0.25">
      <c r="A1731" s="5">
        <v>536544</v>
      </c>
      <c r="B1731" s="6" t="s">
        <v>1015</v>
      </c>
      <c r="C1731" t="s">
        <v>1016</v>
      </c>
      <c r="D1731">
        <v>1</v>
      </c>
      <c r="E1731" s="7">
        <v>40513.605555555558</v>
      </c>
      <c r="F1731">
        <v>4.21</v>
      </c>
      <c r="G1731" s="8"/>
      <c r="H1731" t="s">
        <v>10</v>
      </c>
    </row>
    <row r="1732" spans="1:8" x14ac:dyDescent="0.25">
      <c r="A1732" s="5">
        <v>536544</v>
      </c>
      <c r="B1732" s="6" t="s">
        <v>1017</v>
      </c>
      <c r="C1732" t="s">
        <v>1018</v>
      </c>
      <c r="D1732">
        <v>2</v>
      </c>
      <c r="E1732" s="7">
        <v>40513.605555555558</v>
      </c>
      <c r="F1732">
        <v>0.85</v>
      </c>
      <c r="G1732" s="8"/>
      <c r="H1732" t="s">
        <v>10</v>
      </c>
    </row>
    <row r="1733" spans="1:8" x14ac:dyDescent="0.25">
      <c r="A1733" s="5">
        <v>536544</v>
      </c>
      <c r="B1733" s="6">
        <v>48188</v>
      </c>
      <c r="C1733" t="s">
        <v>1019</v>
      </c>
      <c r="D1733">
        <v>1</v>
      </c>
      <c r="E1733" s="7">
        <v>40513.605555555558</v>
      </c>
      <c r="F1733">
        <v>14.43</v>
      </c>
      <c r="G1733" s="8"/>
      <c r="H1733" t="s">
        <v>10</v>
      </c>
    </row>
    <row r="1734" spans="1:8" x14ac:dyDescent="0.25">
      <c r="A1734" s="5">
        <v>536544</v>
      </c>
      <c r="B1734" s="6">
        <v>70007</v>
      </c>
      <c r="C1734" t="s">
        <v>628</v>
      </c>
      <c r="D1734">
        <v>5</v>
      </c>
      <c r="E1734" s="7">
        <v>40513.605555555558</v>
      </c>
      <c r="F1734">
        <v>3.36</v>
      </c>
      <c r="G1734" s="8"/>
      <c r="H1734" t="s">
        <v>10</v>
      </c>
    </row>
    <row r="1735" spans="1:8" x14ac:dyDescent="0.25">
      <c r="A1735" s="5">
        <v>536544</v>
      </c>
      <c r="B1735" s="6">
        <v>71053</v>
      </c>
      <c r="C1735" t="s">
        <v>11</v>
      </c>
      <c r="D1735">
        <v>1</v>
      </c>
      <c r="E1735" s="7">
        <v>40513.605555555558</v>
      </c>
      <c r="F1735">
        <v>8.4700000000000006</v>
      </c>
      <c r="G1735" s="8"/>
      <c r="H1735" t="s">
        <v>10</v>
      </c>
    </row>
    <row r="1736" spans="1:8" x14ac:dyDescent="0.25">
      <c r="A1736" s="5">
        <v>536544</v>
      </c>
      <c r="B1736" s="6">
        <v>71459</v>
      </c>
      <c r="C1736" t="s">
        <v>1020</v>
      </c>
      <c r="D1736">
        <v>8</v>
      </c>
      <c r="E1736" s="7">
        <v>40513.605555555558</v>
      </c>
      <c r="F1736">
        <v>1.69</v>
      </c>
      <c r="G1736" s="8"/>
      <c r="H1736" t="s">
        <v>10</v>
      </c>
    </row>
    <row r="1737" spans="1:8" x14ac:dyDescent="0.25">
      <c r="A1737" s="5">
        <v>536544</v>
      </c>
      <c r="B1737" s="6">
        <v>72586</v>
      </c>
      <c r="C1737" t="s">
        <v>1021</v>
      </c>
      <c r="D1737">
        <v>1</v>
      </c>
      <c r="E1737" s="7">
        <v>40513.605555555558</v>
      </c>
      <c r="F1737">
        <v>0.85</v>
      </c>
      <c r="G1737" s="8"/>
      <c r="H1737" t="s">
        <v>10</v>
      </c>
    </row>
    <row r="1738" spans="1:8" x14ac:dyDescent="0.25">
      <c r="A1738" s="5">
        <v>536544</v>
      </c>
      <c r="B1738" s="6" t="s">
        <v>1022</v>
      </c>
      <c r="C1738" t="s">
        <v>1023</v>
      </c>
      <c r="D1738">
        <v>2</v>
      </c>
      <c r="E1738" s="7">
        <v>40513.605555555558</v>
      </c>
      <c r="F1738">
        <v>3.36</v>
      </c>
      <c r="G1738" s="8"/>
      <c r="H1738" t="s">
        <v>10</v>
      </c>
    </row>
    <row r="1739" spans="1:8" x14ac:dyDescent="0.25">
      <c r="A1739" s="5">
        <v>536544</v>
      </c>
      <c r="B1739" s="6" t="s">
        <v>1024</v>
      </c>
      <c r="C1739" t="s">
        <v>1025</v>
      </c>
      <c r="D1739">
        <v>2</v>
      </c>
      <c r="E1739" s="7">
        <v>40513.605555555558</v>
      </c>
      <c r="F1739">
        <v>3.36</v>
      </c>
      <c r="G1739" s="8"/>
      <c r="H1739" t="s">
        <v>10</v>
      </c>
    </row>
    <row r="1740" spans="1:8" x14ac:dyDescent="0.25">
      <c r="A1740" s="5">
        <v>536544</v>
      </c>
      <c r="B1740" s="6" t="s">
        <v>1026</v>
      </c>
      <c r="C1740" t="s">
        <v>1027</v>
      </c>
      <c r="D1740">
        <v>1</v>
      </c>
      <c r="E1740" s="7">
        <v>40513.605555555558</v>
      </c>
      <c r="F1740">
        <v>8.4700000000000006</v>
      </c>
      <c r="G1740" s="8"/>
      <c r="H1740" t="s">
        <v>10</v>
      </c>
    </row>
    <row r="1741" spans="1:8" x14ac:dyDescent="0.25">
      <c r="A1741" s="5">
        <v>536544</v>
      </c>
      <c r="B1741" s="6" t="s">
        <v>1028</v>
      </c>
      <c r="C1741" t="s">
        <v>1029</v>
      </c>
      <c r="D1741">
        <v>1</v>
      </c>
      <c r="E1741" s="7">
        <v>40513.605555555558</v>
      </c>
      <c r="F1741">
        <v>8.4700000000000006</v>
      </c>
      <c r="G1741" s="8"/>
      <c r="H1741" t="s">
        <v>10</v>
      </c>
    </row>
    <row r="1742" spans="1:8" x14ac:dyDescent="0.25">
      <c r="A1742" s="5">
        <v>536544</v>
      </c>
      <c r="B1742" s="6" t="s">
        <v>1030</v>
      </c>
      <c r="C1742" t="s">
        <v>1031</v>
      </c>
      <c r="D1742">
        <v>1</v>
      </c>
      <c r="E1742" s="7">
        <v>40513.605555555558</v>
      </c>
      <c r="F1742">
        <v>8.4700000000000006</v>
      </c>
      <c r="G1742" s="8"/>
      <c r="H1742" t="s">
        <v>10</v>
      </c>
    </row>
    <row r="1743" spans="1:8" x14ac:dyDescent="0.25">
      <c r="A1743" s="5">
        <v>536544</v>
      </c>
      <c r="B1743" s="6">
        <v>72816</v>
      </c>
      <c r="C1743" t="s">
        <v>1032</v>
      </c>
      <c r="D1743">
        <v>1</v>
      </c>
      <c r="E1743" s="7">
        <v>40513.605555555558</v>
      </c>
      <c r="F1743">
        <v>2.5099999999999998</v>
      </c>
      <c r="G1743" s="8"/>
      <c r="H1743" t="s">
        <v>10</v>
      </c>
    </row>
    <row r="1744" spans="1:8" x14ac:dyDescent="0.25">
      <c r="A1744" s="5">
        <v>536544</v>
      </c>
      <c r="B1744" s="6">
        <v>72817</v>
      </c>
      <c r="C1744" t="s">
        <v>828</v>
      </c>
      <c r="D1744">
        <v>2</v>
      </c>
      <c r="E1744" s="7">
        <v>40513.605555555558</v>
      </c>
      <c r="F1744">
        <v>1.66</v>
      </c>
      <c r="G1744" s="8"/>
      <c r="H1744" t="s">
        <v>10</v>
      </c>
    </row>
    <row r="1745" spans="1:8" x14ac:dyDescent="0.25">
      <c r="A1745" s="5">
        <v>536544</v>
      </c>
      <c r="B1745" s="6" t="s">
        <v>1033</v>
      </c>
      <c r="C1745" t="s">
        <v>1034</v>
      </c>
      <c r="D1745">
        <v>1</v>
      </c>
      <c r="E1745" s="7">
        <v>40513.605555555558</v>
      </c>
      <c r="F1745">
        <v>12.72</v>
      </c>
      <c r="G1745" s="8"/>
      <c r="H1745" t="s">
        <v>10</v>
      </c>
    </row>
    <row r="1746" spans="1:8" x14ac:dyDescent="0.25">
      <c r="A1746" s="5">
        <v>536544</v>
      </c>
      <c r="B1746" s="6" t="s">
        <v>1035</v>
      </c>
      <c r="C1746" t="s">
        <v>1036</v>
      </c>
      <c r="D1746">
        <v>1</v>
      </c>
      <c r="E1746" s="7">
        <v>40513.605555555558</v>
      </c>
      <c r="F1746">
        <v>12.72</v>
      </c>
      <c r="G1746" s="8"/>
      <c r="H1746" t="s">
        <v>10</v>
      </c>
    </row>
    <row r="1747" spans="1:8" x14ac:dyDescent="0.25">
      <c r="A1747" s="5">
        <v>536544</v>
      </c>
      <c r="B1747" s="6">
        <v>79321</v>
      </c>
      <c r="C1747" t="s">
        <v>174</v>
      </c>
      <c r="D1747">
        <v>1</v>
      </c>
      <c r="E1747" s="7">
        <v>40513.605555555558</v>
      </c>
      <c r="F1747">
        <v>10.17</v>
      </c>
      <c r="G1747" s="8"/>
      <c r="H1747" t="s">
        <v>10</v>
      </c>
    </row>
    <row r="1748" spans="1:8" x14ac:dyDescent="0.25">
      <c r="A1748" s="5">
        <v>536544</v>
      </c>
      <c r="B1748" s="6">
        <v>82551</v>
      </c>
      <c r="C1748" t="s">
        <v>1037</v>
      </c>
      <c r="D1748">
        <v>1</v>
      </c>
      <c r="E1748" s="7">
        <v>40513.605555555558</v>
      </c>
      <c r="F1748">
        <v>2.5099999999999998</v>
      </c>
      <c r="G1748" s="8"/>
      <c r="H1748" t="s">
        <v>10</v>
      </c>
    </row>
    <row r="1749" spans="1:8" x14ac:dyDescent="0.25">
      <c r="A1749" s="5">
        <v>536544</v>
      </c>
      <c r="B1749" s="6">
        <v>82578</v>
      </c>
      <c r="C1749" t="s">
        <v>288</v>
      </c>
      <c r="D1749">
        <v>1</v>
      </c>
      <c r="E1749" s="7">
        <v>40513.605555555558</v>
      </c>
      <c r="F1749">
        <v>1.28</v>
      </c>
      <c r="G1749" s="8"/>
      <c r="H1749" t="s">
        <v>10</v>
      </c>
    </row>
    <row r="1750" spans="1:8" x14ac:dyDescent="0.25">
      <c r="A1750" s="5">
        <v>536544</v>
      </c>
      <c r="B1750" s="6">
        <v>82580</v>
      </c>
      <c r="C1750" t="s">
        <v>287</v>
      </c>
      <c r="D1750">
        <v>1</v>
      </c>
      <c r="E1750" s="7">
        <v>40513.605555555558</v>
      </c>
      <c r="F1750">
        <v>1.28</v>
      </c>
      <c r="G1750" s="8"/>
      <c r="H1750" t="s">
        <v>10</v>
      </c>
    </row>
    <row r="1751" spans="1:8" x14ac:dyDescent="0.25">
      <c r="A1751" s="5">
        <v>536544</v>
      </c>
      <c r="B1751" s="6">
        <v>82583</v>
      </c>
      <c r="C1751" t="s">
        <v>1038</v>
      </c>
      <c r="D1751">
        <v>1</v>
      </c>
      <c r="E1751" s="7">
        <v>40513.605555555558</v>
      </c>
      <c r="F1751">
        <v>4.21</v>
      </c>
      <c r="G1751" s="8"/>
      <c r="H1751" t="s">
        <v>10</v>
      </c>
    </row>
    <row r="1752" spans="1:8" x14ac:dyDescent="0.25">
      <c r="A1752" s="5">
        <v>536544</v>
      </c>
      <c r="B1752" s="6" t="s">
        <v>1039</v>
      </c>
      <c r="C1752" t="s">
        <v>1040</v>
      </c>
      <c r="D1752">
        <v>1</v>
      </c>
      <c r="E1752" s="7">
        <v>40513.605555555558</v>
      </c>
      <c r="F1752">
        <v>2.5099999999999998</v>
      </c>
      <c r="G1752" s="8"/>
      <c r="H1752" t="s">
        <v>10</v>
      </c>
    </row>
    <row r="1753" spans="1:8" x14ac:dyDescent="0.25">
      <c r="A1753" s="5">
        <v>536544</v>
      </c>
      <c r="B1753" s="6" t="s">
        <v>1041</v>
      </c>
      <c r="C1753" t="s">
        <v>1040</v>
      </c>
      <c r="D1753">
        <v>1</v>
      </c>
      <c r="E1753" s="7">
        <v>40513.605555555558</v>
      </c>
      <c r="F1753">
        <v>2.5099999999999998</v>
      </c>
      <c r="G1753" s="8"/>
      <c r="H1753" t="s">
        <v>10</v>
      </c>
    </row>
    <row r="1754" spans="1:8" x14ac:dyDescent="0.25">
      <c r="A1754" s="5">
        <v>536544</v>
      </c>
      <c r="B1754" s="6" t="s">
        <v>1042</v>
      </c>
      <c r="C1754" t="s">
        <v>1043</v>
      </c>
      <c r="D1754">
        <v>1</v>
      </c>
      <c r="E1754" s="7">
        <v>40513.605555555558</v>
      </c>
      <c r="F1754">
        <v>2.5099999999999998</v>
      </c>
      <c r="G1754" s="8"/>
      <c r="H1754" t="s">
        <v>10</v>
      </c>
    </row>
    <row r="1755" spans="1:8" x14ac:dyDescent="0.25">
      <c r="A1755" s="5">
        <v>536544</v>
      </c>
      <c r="B1755" s="6" t="s">
        <v>16</v>
      </c>
      <c r="C1755" t="s">
        <v>17</v>
      </c>
      <c r="D1755">
        <v>1</v>
      </c>
      <c r="E1755" s="7">
        <v>40513.605555555558</v>
      </c>
      <c r="F1755">
        <v>7.62</v>
      </c>
      <c r="G1755" s="8"/>
      <c r="H1755" t="s">
        <v>10</v>
      </c>
    </row>
    <row r="1756" spans="1:8" x14ac:dyDescent="0.25">
      <c r="A1756" s="5">
        <v>536544</v>
      </c>
      <c r="B1756" s="6" t="s">
        <v>14</v>
      </c>
      <c r="C1756" t="s">
        <v>15</v>
      </c>
      <c r="D1756">
        <v>1</v>
      </c>
      <c r="E1756" s="7">
        <v>40513.605555555558</v>
      </c>
      <c r="F1756">
        <v>7.62</v>
      </c>
      <c r="G1756" s="8"/>
      <c r="H1756" t="s">
        <v>10</v>
      </c>
    </row>
    <row r="1757" spans="1:8" x14ac:dyDescent="0.25">
      <c r="A1757" s="5">
        <v>536544</v>
      </c>
      <c r="B1757" s="6" t="s">
        <v>1044</v>
      </c>
      <c r="C1757" t="s">
        <v>1045</v>
      </c>
      <c r="D1757">
        <v>4</v>
      </c>
      <c r="E1757" s="7">
        <v>40513.605555555558</v>
      </c>
      <c r="F1757">
        <v>4.21</v>
      </c>
      <c r="G1757" s="8"/>
      <c r="H1757" t="s">
        <v>10</v>
      </c>
    </row>
    <row r="1758" spans="1:8" x14ac:dyDescent="0.25">
      <c r="A1758" s="5">
        <v>536544</v>
      </c>
      <c r="B1758" s="6" t="s">
        <v>1046</v>
      </c>
      <c r="C1758" t="s">
        <v>1047</v>
      </c>
      <c r="D1758">
        <v>1</v>
      </c>
      <c r="E1758" s="7">
        <v>40513.605555555558</v>
      </c>
      <c r="F1758">
        <v>4.21</v>
      </c>
      <c r="G1758" s="8"/>
      <c r="H1758" t="s">
        <v>10</v>
      </c>
    </row>
    <row r="1759" spans="1:8" x14ac:dyDescent="0.25">
      <c r="A1759" s="5">
        <v>536544</v>
      </c>
      <c r="B1759" s="6" t="s">
        <v>1048</v>
      </c>
      <c r="C1759" t="s">
        <v>1049</v>
      </c>
      <c r="D1759">
        <v>8</v>
      </c>
      <c r="E1759" s="7">
        <v>40513.605555555558</v>
      </c>
      <c r="F1759">
        <v>3.36</v>
      </c>
      <c r="G1759" s="8"/>
      <c r="H1759" t="s">
        <v>10</v>
      </c>
    </row>
    <row r="1760" spans="1:8" x14ac:dyDescent="0.25">
      <c r="A1760" s="5">
        <v>536544</v>
      </c>
      <c r="B1760" s="6" t="s">
        <v>494</v>
      </c>
      <c r="C1760" t="s">
        <v>495</v>
      </c>
      <c r="D1760">
        <v>4</v>
      </c>
      <c r="E1760" s="7">
        <v>40513.605555555558</v>
      </c>
      <c r="F1760">
        <v>3.36</v>
      </c>
      <c r="G1760" s="8"/>
      <c r="H1760" t="s">
        <v>10</v>
      </c>
    </row>
    <row r="1761" spans="1:8" x14ac:dyDescent="0.25">
      <c r="A1761" s="5">
        <v>536544</v>
      </c>
      <c r="B1761" s="6">
        <v>84050</v>
      </c>
      <c r="C1761" t="s">
        <v>810</v>
      </c>
      <c r="D1761">
        <v>3</v>
      </c>
      <c r="E1761" s="7">
        <v>40513.605555555558</v>
      </c>
      <c r="F1761">
        <v>4.21</v>
      </c>
      <c r="G1761" s="8"/>
      <c r="H1761" t="s">
        <v>10</v>
      </c>
    </row>
    <row r="1762" spans="1:8" x14ac:dyDescent="0.25">
      <c r="A1762" s="5">
        <v>536544</v>
      </c>
      <c r="B1762" s="6" t="s">
        <v>1050</v>
      </c>
      <c r="C1762" t="s">
        <v>1051</v>
      </c>
      <c r="D1762">
        <v>1</v>
      </c>
      <c r="E1762" s="7">
        <v>40513.605555555558</v>
      </c>
      <c r="F1762">
        <v>4.21</v>
      </c>
      <c r="G1762" s="8"/>
      <c r="H1762" t="s">
        <v>10</v>
      </c>
    </row>
    <row r="1763" spans="1:8" x14ac:dyDescent="0.25">
      <c r="A1763" s="5">
        <v>536544</v>
      </c>
      <c r="B1763" s="6" t="s">
        <v>1052</v>
      </c>
      <c r="C1763" t="s">
        <v>1053</v>
      </c>
      <c r="D1763">
        <v>1</v>
      </c>
      <c r="E1763" s="7">
        <v>40513.605555555558</v>
      </c>
      <c r="F1763">
        <v>8.4700000000000006</v>
      </c>
      <c r="G1763" s="8"/>
      <c r="H1763" t="s">
        <v>10</v>
      </c>
    </row>
    <row r="1764" spans="1:8" x14ac:dyDescent="0.25">
      <c r="A1764" s="5">
        <v>536544</v>
      </c>
      <c r="B1764" s="6">
        <v>84347</v>
      </c>
      <c r="C1764" t="s">
        <v>377</v>
      </c>
      <c r="D1764">
        <v>4</v>
      </c>
      <c r="E1764" s="7">
        <v>40513.605555555558</v>
      </c>
      <c r="F1764">
        <v>5.0599999999999996</v>
      </c>
      <c r="G1764" s="8"/>
      <c r="H1764" t="s">
        <v>10</v>
      </c>
    </row>
    <row r="1765" spans="1:8" x14ac:dyDescent="0.25">
      <c r="A1765" s="5">
        <v>536544</v>
      </c>
      <c r="B1765" s="6">
        <v>84992</v>
      </c>
      <c r="C1765" t="s">
        <v>345</v>
      </c>
      <c r="D1765">
        <v>1</v>
      </c>
      <c r="E1765" s="7">
        <v>40513.605555555558</v>
      </c>
      <c r="F1765">
        <v>1.28</v>
      </c>
      <c r="G1765" s="8"/>
      <c r="H1765" t="s">
        <v>10</v>
      </c>
    </row>
    <row r="1766" spans="1:8" x14ac:dyDescent="0.25">
      <c r="A1766" s="5">
        <v>536544</v>
      </c>
      <c r="B1766" s="6" t="s">
        <v>192</v>
      </c>
      <c r="C1766" t="s">
        <v>193</v>
      </c>
      <c r="D1766">
        <v>2</v>
      </c>
      <c r="E1766" s="7">
        <v>40513.605555555558</v>
      </c>
      <c r="F1766">
        <v>12.72</v>
      </c>
      <c r="G1766" s="8"/>
      <c r="H1766" t="s">
        <v>10</v>
      </c>
    </row>
    <row r="1767" spans="1:8" x14ac:dyDescent="0.25">
      <c r="A1767" s="5">
        <v>536544</v>
      </c>
      <c r="B1767" s="6">
        <v>85015</v>
      </c>
      <c r="C1767" t="s">
        <v>1054</v>
      </c>
      <c r="D1767">
        <v>1</v>
      </c>
      <c r="E1767" s="7">
        <v>40513.605555555558</v>
      </c>
      <c r="F1767">
        <v>2.5099999999999998</v>
      </c>
      <c r="G1767" s="8"/>
      <c r="H1767" t="s">
        <v>10</v>
      </c>
    </row>
    <row r="1768" spans="1:8" x14ac:dyDescent="0.25">
      <c r="A1768" s="5">
        <v>536544</v>
      </c>
      <c r="B1768" s="6">
        <v>85016</v>
      </c>
      <c r="C1768" t="s">
        <v>1055</v>
      </c>
      <c r="D1768">
        <v>2</v>
      </c>
      <c r="E1768" s="7">
        <v>40513.605555555558</v>
      </c>
      <c r="F1768">
        <v>2.5099999999999998</v>
      </c>
      <c r="G1768" s="8"/>
      <c r="H1768" t="s">
        <v>10</v>
      </c>
    </row>
    <row r="1769" spans="1:8" x14ac:dyDescent="0.25">
      <c r="A1769" s="5">
        <v>536544</v>
      </c>
      <c r="B1769" s="6" t="s">
        <v>1056</v>
      </c>
      <c r="C1769" t="s">
        <v>1057</v>
      </c>
      <c r="D1769">
        <v>1</v>
      </c>
      <c r="E1769" s="7">
        <v>40513.605555555558</v>
      </c>
      <c r="F1769">
        <v>0.85</v>
      </c>
      <c r="G1769" s="8"/>
      <c r="H1769" t="s">
        <v>10</v>
      </c>
    </row>
    <row r="1770" spans="1:8" x14ac:dyDescent="0.25">
      <c r="A1770" s="5">
        <v>536544</v>
      </c>
      <c r="B1770" s="6" t="s">
        <v>1058</v>
      </c>
      <c r="C1770" t="s">
        <v>1059</v>
      </c>
      <c r="D1770">
        <v>1</v>
      </c>
      <c r="E1770" s="7">
        <v>40513.605555555558</v>
      </c>
      <c r="F1770">
        <v>0.85</v>
      </c>
      <c r="G1770" s="8"/>
      <c r="H1770" t="s">
        <v>10</v>
      </c>
    </row>
    <row r="1771" spans="1:8" x14ac:dyDescent="0.25">
      <c r="A1771" s="5">
        <v>536544</v>
      </c>
      <c r="B1771" s="6" t="s">
        <v>1060</v>
      </c>
      <c r="C1771" t="s">
        <v>1061</v>
      </c>
      <c r="D1771">
        <v>2</v>
      </c>
      <c r="E1771" s="7">
        <v>40513.605555555558</v>
      </c>
      <c r="F1771">
        <v>1.66</v>
      </c>
      <c r="G1771" s="8"/>
      <c r="H1771" t="s">
        <v>10</v>
      </c>
    </row>
    <row r="1772" spans="1:8" x14ac:dyDescent="0.25">
      <c r="A1772" s="5">
        <v>536544</v>
      </c>
      <c r="B1772" s="6" t="s">
        <v>1062</v>
      </c>
      <c r="C1772" t="s">
        <v>1063</v>
      </c>
      <c r="D1772">
        <v>3</v>
      </c>
      <c r="E1772" s="7">
        <v>40513.605555555558</v>
      </c>
      <c r="F1772">
        <v>1.66</v>
      </c>
      <c r="G1772" s="8"/>
      <c r="H1772" t="s">
        <v>10</v>
      </c>
    </row>
    <row r="1773" spans="1:8" x14ac:dyDescent="0.25">
      <c r="A1773" s="5">
        <v>536544</v>
      </c>
      <c r="B1773" s="6">
        <v>85048</v>
      </c>
      <c r="C1773" t="s">
        <v>1064</v>
      </c>
      <c r="D1773">
        <v>1</v>
      </c>
      <c r="E1773" s="7">
        <v>40513.605555555558</v>
      </c>
      <c r="F1773">
        <v>16.98</v>
      </c>
      <c r="G1773" s="8"/>
      <c r="H1773" t="s">
        <v>10</v>
      </c>
    </row>
    <row r="1774" spans="1:8" x14ac:dyDescent="0.25">
      <c r="A1774" s="5">
        <v>536544</v>
      </c>
      <c r="B1774" s="6" t="s">
        <v>269</v>
      </c>
      <c r="C1774" t="s">
        <v>270</v>
      </c>
      <c r="D1774">
        <v>3</v>
      </c>
      <c r="E1774" s="7">
        <v>40513.605555555558</v>
      </c>
      <c r="F1774">
        <v>2.5099999999999998</v>
      </c>
      <c r="G1774" s="8"/>
      <c r="H1774" t="s">
        <v>10</v>
      </c>
    </row>
    <row r="1775" spans="1:8" x14ac:dyDescent="0.25">
      <c r="A1775" s="5">
        <v>536544</v>
      </c>
      <c r="B1775" s="6" t="s">
        <v>335</v>
      </c>
      <c r="C1775" t="s">
        <v>336</v>
      </c>
      <c r="D1775">
        <v>1</v>
      </c>
      <c r="E1775" s="7">
        <v>40513.605555555558</v>
      </c>
      <c r="F1775">
        <v>2.5099999999999998</v>
      </c>
      <c r="G1775" s="8"/>
      <c r="H1775" t="s">
        <v>10</v>
      </c>
    </row>
    <row r="1776" spans="1:8" x14ac:dyDescent="0.25">
      <c r="A1776" s="5">
        <v>536544</v>
      </c>
      <c r="B1776" s="6" t="s">
        <v>496</v>
      </c>
      <c r="C1776" t="s">
        <v>497</v>
      </c>
      <c r="D1776">
        <v>1</v>
      </c>
      <c r="E1776" s="7">
        <v>40513.605555555558</v>
      </c>
      <c r="F1776">
        <v>2.5099999999999998</v>
      </c>
      <c r="G1776" s="8"/>
      <c r="H1776" t="s">
        <v>10</v>
      </c>
    </row>
    <row r="1777" spans="1:8" x14ac:dyDescent="0.25">
      <c r="A1777" s="5">
        <v>536544</v>
      </c>
      <c r="B1777" s="6">
        <v>85064</v>
      </c>
      <c r="C1777" t="s">
        <v>1065</v>
      </c>
      <c r="D1777">
        <v>1</v>
      </c>
      <c r="E1777" s="7">
        <v>40513.605555555558</v>
      </c>
      <c r="F1777">
        <v>11.02</v>
      </c>
      <c r="G1777" s="8"/>
      <c r="H1777" t="s">
        <v>10</v>
      </c>
    </row>
    <row r="1778" spans="1:8" x14ac:dyDescent="0.25">
      <c r="A1778" s="5">
        <v>536544</v>
      </c>
      <c r="B1778" s="6" t="s">
        <v>172</v>
      </c>
      <c r="C1778" t="s">
        <v>173</v>
      </c>
      <c r="D1778">
        <v>1</v>
      </c>
      <c r="E1778" s="7">
        <v>40513.605555555558</v>
      </c>
      <c r="F1778">
        <v>4.21</v>
      </c>
      <c r="G1778" s="8"/>
      <c r="H1778" t="s">
        <v>10</v>
      </c>
    </row>
    <row r="1779" spans="1:8" x14ac:dyDescent="0.25">
      <c r="A1779" s="5">
        <v>536544</v>
      </c>
      <c r="B1779" s="6" t="s">
        <v>744</v>
      </c>
      <c r="C1779" t="s">
        <v>745</v>
      </c>
      <c r="D1779">
        <v>11</v>
      </c>
      <c r="E1779" s="7">
        <v>40513.605555555558</v>
      </c>
      <c r="F1779">
        <v>3.36</v>
      </c>
      <c r="G1779" s="8"/>
      <c r="H1779" t="s">
        <v>10</v>
      </c>
    </row>
    <row r="1780" spans="1:8" x14ac:dyDescent="0.25">
      <c r="A1780" s="5">
        <v>536544</v>
      </c>
      <c r="B1780" s="6">
        <v>85116</v>
      </c>
      <c r="C1780" t="s">
        <v>387</v>
      </c>
      <c r="D1780">
        <v>3</v>
      </c>
      <c r="E1780" s="7">
        <v>40513.605555555558</v>
      </c>
      <c r="F1780">
        <v>1.66</v>
      </c>
      <c r="G1780" s="8"/>
      <c r="H1780" t="s">
        <v>10</v>
      </c>
    </row>
    <row r="1781" spans="1:8" x14ac:dyDescent="0.25">
      <c r="A1781" s="5">
        <v>536544</v>
      </c>
      <c r="B1781" s="6" t="s">
        <v>8</v>
      </c>
      <c r="C1781" t="s">
        <v>9</v>
      </c>
      <c r="D1781">
        <v>4</v>
      </c>
      <c r="E1781" s="7">
        <v>40513.605555555558</v>
      </c>
      <c r="F1781">
        <v>5.91</v>
      </c>
      <c r="G1781" s="8"/>
      <c r="H1781" t="s">
        <v>10</v>
      </c>
    </row>
    <row r="1782" spans="1:8" x14ac:dyDescent="0.25">
      <c r="A1782" s="5">
        <v>536544</v>
      </c>
      <c r="B1782" s="6">
        <v>85127</v>
      </c>
      <c r="C1782" t="s">
        <v>1066</v>
      </c>
      <c r="D1782">
        <v>2</v>
      </c>
      <c r="E1782" s="7">
        <v>40513.605555555558</v>
      </c>
      <c r="F1782">
        <v>10.17</v>
      </c>
      <c r="G1782" s="8"/>
      <c r="H1782" t="s">
        <v>10</v>
      </c>
    </row>
    <row r="1783" spans="1:8" x14ac:dyDescent="0.25">
      <c r="A1783" s="5">
        <v>536544</v>
      </c>
      <c r="B1783" s="6" t="s">
        <v>1067</v>
      </c>
      <c r="C1783" t="s">
        <v>1068</v>
      </c>
      <c r="D1783">
        <v>1</v>
      </c>
      <c r="E1783" s="7">
        <v>40513.605555555558</v>
      </c>
      <c r="F1783">
        <v>2.5099999999999998</v>
      </c>
      <c r="G1783" s="8"/>
      <c r="H1783" t="s">
        <v>10</v>
      </c>
    </row>
    <row r="1784" spans="1:8" x14ac:dyDescent="0.25">
      <c r="A1784" s="5">
        <v>536544</v>
      </c>
      <c r="B1784" s="6" t="s">
        <v>1069</v>
      </c>
      <c r="C1784" t="s">
        <v>1070</v>
      </c>
      <c r="D1784">
        <v>2</v>
      </c>
      <c r="E1784" s="7">
        <v>40513.605555555558</v>
      </c>
      <c r="F1784">
        <v>0.85</v>
      </c>
      <c r="G1784" s="8"/>
      <c r="H1784" t="s">
        <v>10</v>
      </c>
    </row>
    <row r="1785" spans="1:8" x14ac:dyDescent="0.25">
      <c r="A1785" s="5">
        <v>536544</v>
      </c>
      <c r="B1785" s="6" t="s">
        <v>1071</v>
      </c>
      <c r="C1785" t="s">
        <v>1072</v>
      </c>
      <c r="D1785">
        <v>2</v>
      </c>
      <c r="E1785" s="7">
        <v>40513.605555555558</v>
      </c>
      <c r="F1785">
        <v>8.4700000000000006</v>
      </c>
      <c r="G1785" s="8"/>
      <c r="H1785" t="s">
        <v>10</v>
      </c>
    </row>
    <row r="1786" spans="1:8" x14ac:dyDescent="0.25">
      <c r="A1786" s="5">
        <v>536544</v>
      </c>
      <c r="B1786" s="6" t="s">
        <v>876</v>
      </c>
      <c r="C1786" t="s">
        <v>877</v>
      </c>
      <c r="D1786">
        <v>1</v>
      </c>
      <c r="E1786" s="7">
        <v>40513.605555555558</v>
      </c>
      <c r="F1786">
        <v>8.4700000000000006</v>
      </c>
      <c r="G1786" s="8"/>
      <c r="H1786" t="s">
        <v>10</v>
      </c>
    </row>
    <row r="1787" spans="1:8" x14ac:dyDescent="0.25">
      <c r="A1787" s="5">
        <v>536544</v>
      </c>
      <c r="B1787" s="6" t="s">
        <v>1073</v>
      </c>
      <c r="C1787" t="s">
        <v>1074</v>
      </c>
      <c r="D1787">
        <v>1</v>
      </c>
      <c r="E1787" s="7">
        <v>40513.605555555558</v>
      </c>
      <c r="F1787">
        <v>8.4700000000000006</v>
      </c>
      <c r="G1787" s="8"/>
      <c r="H1787" t="s">
        <v>10</v>
      </c>
    </row>
    <row r="1788" spans="1:8" x14ac:dyDescent="0.25">
      <c r="A1788" s="5">
        <v>536544</v>
      </c>
      <c r="B1788" s="6">
        <v>85152</v>
      </c>
      <c r="C1788" t="s">
        <v>242</v>
      </c>
      <c r="D1788">
        <v>1</v>
      </c>
      <c r="E1788" s="7">
        <v>40513.605555555558</v>
      </c>
      <c r="F1788">
        <v>4.21</v>
      </c>
      <c r="G1788" s="8"/>
      <c r="H1788" t="s">
        <v>10</v>
      </c>
    </row>
    <row r="1789" spans="1:8" x14ac:dyDescent="0.25">
      <c r="A1789" s="5">
        <v>536544</v>
      </c>
      <c r="B1789" s="6">
        <v>85176</v>
      </c>
      <c r="C1789" t="s">
        <v>1075</v>
      </c>
      <c r="D1789">
        <v>5</v>
      </c>
      <c r="E1789" s="7">
        <v>40513.605555555558</v>
      </c>
      <c r="F1789">
        <v>1.66</v>
      </c>
      <c r="G1789" s="8"/>
      <c r="H1789" t="s">
        <v>10</v>
      </c>
    </row>
    <row r="1790" spans="1:8" x14ac:dyDescent="0.25">
      <c r="A1790" s="5">
        <v>536544</v>
      </c>
      <c r="B1790" s="6">
        <v>85177</v>
      </c>
      <c r="C1790" t="s">
        <v>1076</v>
      </c>
      <c r="D1790">
        <v>1</v>
      </c>
      <c r="E1790" s="7">
        <v>40513.605555555558</v>
      </c>
      <c r="F1790">
        <v>1.66</v>
      </c>
      <c r="G1790" s="8"/>
      <c r="H1790" t="s">
        <v>10</v>
      </c>
    </row>
    <row r="1791" spans="1:8" x14ac:dyDescent="0.25">
      <c r="A1791" s="5">
        <v>536544</v>
      </c>
      <c r="B1791" s="6">
        <v>85178</v>
      </c>
      <c r="C1791" t="s">
        <v>1077</v>
      </c>
      <c r="D1791">
        <v>1</v>
      </c>
      <c r="E1791" s="7">
        <v>40513.605555555558</v>
      </c>
      <c r="F1791">
        <v>2.5099999999999998</v>
      </c>
      <c r="G1791" s="8"/>
      <c r="H1791" t="s">
        <v>10</v>
      </c>
    </row>
    <row r="1792" spans="1:8" x14ac:dyDescent="0.25">
      <c r="A1792" s="5">
        <v>536544</v>
      </c>
      <c r="B1792" s="6" t="s">
        <v>1078</v>
      </c>
      <c r="C1792" t="s">
        <v>1079</v>
      </c>
      <c r="D1792">
        <v>1</v>
      </c>
      <c r="E1792" s="7">
        <v>40513.605555555558</v>
      </c>
      <c r="F1792">
        <v>0.85</v>
      </c>
      <c r="G1792" s="8"/>
      <c r="H1792" t="s">
        <v>10</v>
      </c>
    </row>
    <row r="1793" spans="1:8" x14ac:dyDescent="0.25">
      <c r="A1793" s="5">
        <v>536544</v>
      </c>
      <c r="B1793" s="6" t="s">
        <v>852</v>
      </c>
      <c r="C1793" t="s">
        <v>853</v>
      </c>
      <c r="D1793">
        <v>10</v>
      </c>
      <c r="E1793" s="7">
        <v>40513.605555555558</v>
      </c>
      <c r="F1793">
        <v>0.85</v>
      </c>
      <c r="G1793" s="8"/>
      <c r="H1793" t="s">
        <v>10</v>
      </c>
    </row>
    <row r="1794" spans="1:8" x14ac:dyDescent="0.25">
      <c r="A1794" s="5">
        <v>536544</v>
      </c>
      <c r="B1794" s="6" t="s">
        <v>593</v>
      </c>
      <c r="C1794" t="s">
        <v>594</v>
      </c>
      <c r="D1794">
        <v>2</v>
      </c>
      <c r="E1794" s="7">
        <v>40513.605555555558</v>
      </c>
      <c r="F1794">
        <v>1.66</v>
      </c>
      <c r="G1794" s="8"/>
      <c r="H1794" t="s">
        <v>10</v>
      </c>
    </row>
    <row r="1795" spans="1:8" x14ac:dyDescent="0.25">
      <c r="A1795" s="5">
        <v>536544</v>
      </c>
      <c r="B1795" s="6" t="s">
        <v>1080</v>
      </c>
      <c r="C1795" t="s">
        <v>1081</v>
      </c>
      <c r="D1795">
        <v>1</v>
      </c>
      <c r="E1795" s="7">
        <v>40513.605555555558</v>
      </c>
      <c r="F1795">
        <v>4.95</v>
      </c>
      <c r="G1795" s="8"/>
      <c r="H1795" t="s">
        <v>10</v>
      </c>
    </row>
    <row r="1796" spans="1:8" x14ac:dyDescent="0.25">
      <c r="A1796" s="5">
        <v>536544</v>
      </c>
      <c r="B1796" s="6" t="s">
        <v>1082</v>
      </c>
      <c r="C1796" t="s">
        <v>1083</v>
      </c>
      <c r="D1796">
        <v>1</v>
      </c>
      <c r="E1796" s="7">
        <v>40513.605555555558</v>
      </c>
      <c r="F1796">
        <v>3.81</v>
      </c>
      <c r="G1796" s="8"/>
      <c r="H1796" t="s">
        <v>10</v>
      </c>
    </row>
    <row r="1797" spans="1:8" x14ac:dyDescent="0.25">
      <c r="A1797" s="5">
        <v>536544</v>
      </c>
      <c r="B1797" s="6" t="s">
        <v>1084</v>
      </c>
      <c r="C1797" t="s">
        <v>1085</v>
      </c>
      <c r="D1797">
        <v>1</v>
      </c>
      <c r="E1797" s="7">
        <v>40513.605555555558</v>
      </c>
      <c r="F1797">
        <v>4.24</v>
      </c>
      <c r="G1797" s="8"/>
      <c r="H1797" t="s">
        <v>10</v>
      </c>
    </row>
    <row r="1798" spans="1:8" x14ac:dyDescent="0.25">
      <c r="A1798" s="5">
        <v>536544</v>
      </c>
      <c r="B1798" s="6">
        <v>90022</v>
      </c>
      <c r="C1798" t="s">
        <v>1086</v>
      </c>
      <c r="D1798">
        <v>1</v>
      </c>
      <c r="E1798" s="7">
        <v>40513.605555555558</v>
      </c>
      <c r="F1798">
        <v>3.81</v>
      </c>
      <c r="G1798" s="8"/>
      <c r="H1798" t="s">
        <v>10</v>
      </c>
    </row>
    <row r="1799" spans="1:8" x14ac:dyDescent="0.25">
      <c r="A1799" s="5">
        <v>536544</v>
      </c>
      <c r="B1799" s="6">
        <v>90071</v>
      </c>
      <c r="C1799" t="s">
        <v>1087</v>
      </c>
      <c r="D1799">
        <v>1</v>
      </c>
      <c r="E1799" s="7">
        <v>40513.605555555558</v>
      </c>
      <c r="F1799">
        <v>1.26</v>
      </c>
      <c r="G1799" s="8"/>
      <c r="H1799" t="s">
        <v>10</v>
      </c>
    </row>
    <row r="1800" spans="1:8" x14ac:dyDescent="0.25">
      <c r="A1800" s="5">
        <v>536544</v>
      </c>
      <c r="B1800" s="6">
        <v>90099</v>
      </c>
      <c r="C1800" t="s">
        <v>1088</v>
      </c>
      <c r="D1800">
        <v>1</v>
      </c>
      <c r="E1800" s="7">
        <v>40513.605555555558</v>
      </c>
      <c r="F1800">
        <v>5.0599999999999996</v>
      </c>
      <c r="G1800" s="8"/>
      <c r="H1800" t="s">
        <v>10</v>
      </c>
    </row>
    <row r="1801" spans="1:8" x14ac:dyDescent="0.25">
      <c r="A1801" s="5">
        <v>536544</v>
      </c>
      <c r="B1801" s="6">
        <v>90116</v>
      </c>
      <c r="C1801" t="s">
        <v>1089</v>
      </c>
      <c r="D1801">
        <v>1</v>
      </c>
      <c r="E1801" s="7">
        <v>40513.605555555558</v>
      </c>
      <c r="F1801">
        <v>2.5099999999999998</v>
      </c>
      <c r="G1801" s="8"/>
      <c r="H1801" t="s">
        <v>10</v>
      </c>
    </row>
    <row r="1802" spans="1:8" x14ac:dyDescent="0.25">
      <c r="A1802" s="5">
        <v>536544</v>
      </c>
      <c r="B1802" s="6" t="s">
        <v>1090</v>
      </c>
      <c r="C1802" t="s">
        <v>1091</v>
      </c>
      <c r="D1802">
        <v>1</v>
      </c>
      <c r="E1802" s="7">
        <v>40513.605555555558</v>
      </c>
      <c r="F1802">
        <v>4.24</v>
      </c>
      <c r="G1802" s="8"/>
      <c r="H1802" t="s">
        <v>10</v>
      </c>
    </row>
    <row r="1803" spans="1:8" x14ac:dyDescent="0.25">
      <c r="A1803" s="5">
        <v>536544</v>
      </c>
      <c r="B1803" s="6" t="s">
        <v>1092</v>
      </c>
      <c r="C1803" t="s">
        <v>1093</v>
      </c>
      <c r="D1803">
        <v>2</v>
      </c>
      <c r="E1803" s="7">
        <v>40513.605555555558</v>
      </c>
      <c r="F1803">
        <v>1.66</v>
      </c>
      <c r="G1803" s="8"/>
      <c r="H1803" t="s">
        <v>10</v>
      </c>
    </row>
    <row r="1804" spans="1:8" x14ac:dyDescent="0.25">
      <c r="A1804" s="5">
        <v>536544</v>
      </c>
      <c r="B1804" s="6" t="s">
        <v>1094</v>
      </c>
      <c r="C1804" t="s">
        <v>1095</v>
      </c>
      <c r="D1804">
        <v>1</v>
      </c>
      <c r="E1804" s="7">
        <v>40513.605555555558</v>
      </c>
      <c r="F1804">
        <v>1.66</v>
      </c>
      <c r="G1804" s="8"/>
      <c r="H1804" t="s">
        <v>10</v>
      </c>
    </row>
    <row r="1805" spans="1:8" x14ac:dyDescent="0.25">
      <c r="A1805" s="5">
        <v>536544</v>
      </c>
      <c r="B1805" s="6" t="s">
        <v>1096</v>
      </c>
      <c r="C1805" t="s">
        <v>1097</v>
      </c>
      <c r="D1805">
        <v>1</v>
      </c>
      <c r="E1805" s="7">
        <v>40513.605555555558</v>
      </c>
      <c r="F1805">
        <v>5.09</v>
      </c>
      <c r="G1805" s="8"/>
      <c r="H1805" t="s">
        <v>10</v>
      </c>
    </row>
    <row r="1806" spans="1:8" x14ac:dyDescent="0.25">
      <c r="A1806" s="5">
        <v>536544</v>
      </c>
      <c r="B1806" s="6" t="s">
        <v>1098</v>
      </c>
      <c r="C1806" t="s">
        <v>1099</v>
      </c>
      <c r="D1806">
        <v>1</v>
      </c>
      <c r="E1806" s="7">
        <v>40513.605555555558</v>
      </c>
      <c r="F1806">
        <v>2.96</v>
      </c>
      <c r="G1806" s="8"/>
      <c r="H1806" t="s">
        <v>10</v>
      </c>
    </row>
    <row r="1807" spans="1:8" x14ac:dyDescent="0.25">
      <c r="A1807" s="5">
        <v>536544</v>
      </c>
      <c r="B1807" s="6">
        <v>90194</v>
      </c>
      <c r="C1807" t="s">
        <v>1100</v>
      </c>
      <c r="D1807">
        <v>1</v>
      </c>
      <c r="E1807" s="7">
        <v>40513.605555555558</v>
      </c>
      <c r="F1807">
        <v>4.24</v>
      </c>
      <c r="G1807" s="8"/>
      <c r="H1807" t="s">
        <v>10</v>
      </c>
    </row>
    <row r="1808" spans="1:8" x14ac:dyDescent="0.25">
      <c r="A1808" s="5">
        <v>536544</v>
      </c>
      <c r="B1808" s="6" t="s">
        <v>565</v>
      </c>
      <c r="C1808" t="s">
        <v>566</v>
      </c>
      <c r="D1808">
        <v>1</v>
      </c>
      <c r="E1808" s="7">
        <v>40513.605555555558</v>
      </c>
      <c r="F1808">
        <v>4.24</v>
      </c>
      <c r="G1808" s="8"/>
      <c r="H1808" t="s">
        <v>10</v>
      </c>
    </row>
    <row r="1809" spans="1:8" x14ac:dyDescent="0.25">
      <c r="A1809" s="5">
        <v>536544</v>
      </c>
      <c r="B1809" s="6" t="s">
        <v>561</v>
      </c>
      <c r="C1809" t="s">
        <v>562</v>
      </c>
      <c r="D1809">
        <v>1</v>
      </c>
      <c r="E1809" s="7">
        <v>40513.605555555558</v>
      </c>
      <c r="F1809">
        <v>4.24</v>
      </c>
      <c r="G1809" s="8"/>
      <c r="H1809" t="s">
        <v>10</v>
      </c>
    </row>
    <row r="1810" spans="1:8" x14ac:dyDescent="0.25">
      <c r="A1810" s="5">
        <v>536544</v>
      </c>
      <c r="B1810" s="6" t="s">
        <v>1101</v>
      </c>
      <c r="C1810" t="s">
        <v>1102</v>
      </c>
      <c r="D1810">
        <v>1</v>
      </c>
      <c r="E1810" s="7">
        <v>40513.605555555558</v>
      </c>
      <c r="F1810">
        <v>2.11</v>
      </c>
      <c r="G1810" s="8"/>
      <c r="H1810" t="s">
        <v>10</v>
      </c>
    </row>
    <row r="1811" spans="1:8" x14ac:dyDescent="0.25">
      <c r="A1811" s="5">
        <v>536544</v>
      </c>
      <c r="B1811" s="6" t="s">
        <v>1103</v>
      </c>
      <c r="C1811" t="s">
        <v>1104</v>
      </c>
      <c r="D1811">
        <v>1</v>
      </c>
      <c r="E1811" s="7">
        <v>40513.605555555558</v>
      </c>
      <c r="F1811">
        <v>0.85</v>
      </c>
      <c r="G1811" s="8"/>
      <c r="H1811" t="s">
        <v>10</v>
      </c>
    </row>
    <row r="1812" spans="1:8" x14ac:dyDescent="0.25">
      <c r="A1812" s="5">
        <v>536544</v>
      </c>
      <c r="B1812" s="6" t="s">
        <v>1105</v>
      </c>
      <c r="C1812" t="s">
        <v>1106</v>
      </c>
      <c r="D1812">
        <v>1</v>
      </c>
      <c r="E1812" s="7">
        <v>40513.605555555558</v>
      </c>
      <c r="F1812">
        <v>0.85</v>
      </c>
      <c r="G1812" s="8"/>
      <c r="H1812" t="s">
        <v>10</v>
      </c>
    </row>
    <row r="1813" spans="1:8" x14ac:dyDescent="0.25">
      <c r="A1813" s="5">
        <v>536544</v>
      </c>
      <c r="B1813" s="6" t="s">
        <v>1107</v>
      </c>
      <c r="C1813" t="s">
        <v>1108</v>
      </c>
      <c r="D1813">
        <v>1</v>
      </c>
      <c r="E1813" s="7">
        <v>40513.605555555558</v>
      </c>
      <c r="F1813">
        <v>0.85</v>
      </c>
      <c r="G1813" s="8"/>
      <c r="H1813" t="s">
        <v>10</v>
      </c>
    </row>
    <row r="1814" spans="1:8" x14ac:dyDescent="0.25">
      <c r="A1814" s="5">
        <v>536544</v>
      </c>
      <c r="B1814" s="6" t="s">
        <v>1109</v>
      </c>
      <c r="C1814" t="s">
        <v>1110</v>
      </c>
      <c r="D1814">
        <v>1</v>
      </c>
      <c r="E1814" s="7">
        <v>40513.605555555558</v>
      </c>
      <c r="F1814">
        <v>0.85</v>
      </c>
      <c r="G1814" s="8"/>
      <c r="H1814" t="s">
        <v>10</v>
      </c>
    </row>
    <row r="1815" spans="1:8" x14ac:dyDescent="0.25">
      <c r="A1815" s="5">
        <v>536544</v>
      </c>
      <c r="B1815" s="6" t="s">
        <v>1111</v>
      </c>
      <c r="C1815" t="s">
        <v>1112</v>
      </c>
      <c r="D1815">
        <v>1</v>
      </c>
      <c r="E1815" s="7">
        <v>40513.605555555558</v>
      </c>
      <c r="F1815">
        <v>0.85</v>
      </c>
      <c r="G1815" s="8"/>
      <c r="H1815" t="s">
        <v>10</v>
      </c>
    </row>
    <row r="1816" spans="1:8" x14ac:dyDescent="0.25">
      <c r="A1816" s="5">
        <v>536544</v>
      </c>
      <c r="B1816" s="6" t="s">
        <v>1113</v>
      </c>
      <c r="C1816" t="s">
        <v>1114</v>
      </c>
      <c r="D1816">
        <v>1</v>
      </c>
      <c r="E1816" s="7">
        <v>40513.605555555558</v>
      </c>
      <c r="F1816">
        <v>569.77</v>
      </c>
      <c r="G1816" s="8"/>
      <c r="H1816" t="s">
        <v>10</v>
      </c>
    </row>
    <row r="1817" spans="1:8" x14ac:dyDescent="0.25">
      <c r="A1817" s="5">
        <v>536544</v>
      </c>
      <c r="B1817" s="6">
        <v>84375</v>
      </c>
      <c r="C1817" t="s">
        <v>358</v>
      </c>
      <c r="D1817">
        <v>4</v>
      </c>
      <c r="E1817" s="7">
        <v>40513.605555555558</v>
      </c>
      <c r="F1817">
        <v>4.21</v>
      </c>
      <c r="G1817" s="8"/>
      <c r="H1817" t="s">
        <v>10</v>
      </c>
    </row>
    <row r="1818" spans="1:8" x14ac:dyDescent="0.25">
      <c r="A1818" s="5">
        <v>536544</v>
      </c>
      <c r="B1818" s="6">
        <v>84378</v>
      </c>
      <c r="C1818" t="s">
        <v>341</v>
      </c>
      <c r="D1818">
        <v>1</v>
      </c>
      <c r="E1818" s="7">
        <v>40513.605555555558</v>
      </c>
      <c r="F1818">
        <v>2.5099999999999998</v>
      </c>
      <c r="G1818" s="8"/>
      <c r="H1818" t="s">
        <v>10</v>
      </c>
    </row>
    <row r="1819" spans="1:8" x14ac:dyDescent="0.25">
      <c r="A1819" s="5">
        <v>536544</v>
      </c>
      <c r="B1819" s="6">
        <v>84380</v>
      </c>
      <c r="C1819" t="s">
        <v>340</v>
      </c>
      <c r="D1819">
        <v>5</v>
      </c>
      <c r="E1819" s="7">
        <v>40513.605555555558</v>
      </c>
      <c r="F1819">
        <v>2.5099999999999998</v>
      </c>
      <c r="G1819" s="8"/>
      <c r="H1819" t="s">
        <v>10</v>
      </c>
    </row>
    <row r="1820" spans="1:8" x14ac:dyDescent="0.25">
      <c r="A1820" s="5">
        <v>536544</v>
      </c>
      <c r="B1820" s="6" t="s">
        <v>1115</v>
      </c>
      <c r="C1820" t="s">
        <v>1116</v>
      </c>
      <c r="D1820">
        <v>2</v>
      </c>
      <c r="E1820" s="7">
        <v>40513.605555555558</v>
      </c>
      <c r="F1820">
        <v>1.66</v>
      </c>
      <c r="G1820" s="8"/>
      <c r="H1820" t="s">
        <v>10</v>
      </c>
    </row>
    <row r="1821" spans="1:8" x14ac:dyDescent="0.25">
      <c r="A1821" s="5">
        <v>536544</v>
      </c>
      <c r="B1821" s="6" t="s">
        <v>1117</v>
      </c>
      <c r="C1821" t="s">
        <v>1118</v>
      </c>
      <c r="D1821">
        <v>1</v>
      </c>
      <c r="E1821" s="7">
        <v>40513.605555555558</v>
      </c>
      <c r="F1821">
        <v>1.49</v>
      </c>
      <c r="G1821" s="8"/>
      <c r="H1821" t="s">
        <v>10</v>
      </c>
    </row>
    <row r="1822" spans="1:8" x14ac:dyDescent="0.25">
      <c r="A1822" s="5">
        <v>536544</v>
      </c>
      <c r="B1822" s="6" t="s">
        <v>1119</v>
      </c>
      <c r="C1822" t="s">
        <v>1120</v>
      </c>
      <c r="D1822">
        <v>3</v>
      </c>
      <c r="E1822" s="7">
        <v>40513.605555555558</v>
      </c>
      <c r="F1822">
        <v>0.85</v>
      </c>
      <c r="G1822" s="8"/>
      <c r="H1822" t="s">
        <v>10</v>
      </c>
    </row>
    <row r="1823" spans="1:8" x14ac:dyDescent="0.25">
      <c r="A1823" s="5">
        <v>536544</v>
      </c>
      <c r="B1823" s="6" t="s">
        <v>1121</v>
      </c>
      <c r="C1823" t="s">
        <v>1122</v>
      </c>
      <c r="D1823">
        <v>3</v>
      </c>
      <c r="E1823" s="7">
        <v>40513.605555555558</v>
      </c>
      <c r="F1823">
        <v>0.85</v>
      </c>
      <c r="G1823" s="8"/>
      <c r="H1823" t="s">
        <v>10</v>
      </c>
    </row>
    <row r="1824" spans="1:8" x14ac:dyDescent="0.25">
      <c r="A1824" s="5">
        <v>536544</v>
      </c>
      <c r="B1824" s="6">
        <v>84580</v>
      </c>
      <c r="C1824" t="s">
        <v>1123</v>
      </c>
      <c r="D1824">
        <v>1</v>
      </c>
      <c r="E1824" s="7">
        <v>40513.605555555558</v>
      </c>
      <c r="F1824">
        <v>4.21</v>
      </c>
      <c r="G1824" s="8"/>
      <c r="H1824" t="s">
        <v>10</v>
      </c>
    </row>
    <row r="1825" spans="1:8" x14ac:dyDescent="0.25">
      <c r="A1825" s="5">
        <v>536544</v>
      </c>
      <c r="B1825" s="6">
        <v>84581</v>
      </c>
      <c r="C1825" t="s">
        <v>1124</v>
      </c>
      <c r="D1825">
        <v>1</v>
      </c>
      <c r="E1825" s="7">
        <v>40513.605555555558</v>
      </c>
      <c r="F1825">
        <v>4.21</v>
      </c>
      <c r="G1825" s="8"/>
      <c r="H1825" t="s">
        <v>10</v>
      </c>
    </row>
    <row r="1826" spans="1:8" x14ac:dyDescent="0.25">
      <c r="A1826" s="5">
        <v>536544</v>
      </c>
      <c r="B1826" s="6">
        <v>84598</v>
      </c>
      <c r="C1826" t="s">
        <v>1125</v>
      </c>
      <c r="D1826">
        <v>2</v>
      </c>
      <c r="E1826" s="7">
        <v>40513.605555555558</v>
      </c>
      <c r="F1826">
        <v>0.43</v>
      </c>
      <c r="G1826" s="8"/>
      <c r="H1826" t="s">
        <v>10</v>
      </c>
    </row>
    <row r="1827" spans="1:8" x14ac:dyDescent="0.25">
      <c r="A1827" s="5">
        <v>536544</v>
      </c>
      <c r="B1827" s="6" t="s">
        <v>317</v>
      </c>
      <c r="C1827" t="s">
        <v>318</v>
      </c>
      <c r="D1827">
        <v>1</v>
      </c>
      <c r="E1827" s="7">
        <v>40513.605555555558</v>
      </c>
      <c r="F1827">
        <v>5.91</v>
      </c>
      <c r="G1827" s="8"/>
      <c r="H1827" t="s">
        <v>10</v>
      </c>
    </row>
    <row r="1828" spans="1:8" x14ac:dyDescent="0.25">
      <c r="A1828" s="5">
        <v>536544</v>
      </c>
      <c r="B1828" s="6">
        <v>84692</v>
      </c>
      <c r="C1828" t="s">
        <v>788</v>
      </c>
      <c r="D1828">
        <v>1</v>
      </c>
      <c r="E1828" s="7">
        <v>40513.605555555558</v>
      </c>
      <c r="F1828">
        <v>0.85</v>
      </c>
      <c r="G1828" s="8"/>
      <c r="H1828" t="s">
        <v>10</v>
      </c>
    </row>
    <row r="1829" spans="1:8" x14ac:dyDescent="0.25">
      <c r="A1829" s="5">
        <v>536544</v>
      </c>
      <c r="B1829" s="6">
        <v>84832</v>
      </c>
      <c r="C1829" t="s">
        <v>124</v>
      </c>
      <c r="D1829">
        <v>3</v>
      </c>
      <c r="E1829" s="7">
        <v>40513.605555555558</v>
      </c>
      <c r="F1829">
        <v>1.66</v>
      </c>
      <c r="G1829" s="8"/>
      <c r="H1829" t="s">
        <v>10</v>
      </c>
    </row>
    <row r="1830" spans="1:8" x14ac:dyDescent="0.25">
      <c r="A1830" s="5">
        <v>536544</v>
      </c>
      <c r="B1830" s="6" t="s">
        <v>1126</v>
      </c>
      <c r="C1830" t="s">
        <v>1127</v>
      </c>
      <c r="D1830">
        <v>2</v>
      </c>
      <c r="E1830" s="7">
        <v>40513.605555555558</v>
      </c>
      <c r="F1830">
        <v>3.36</v>
      </c>
      <c r="G1830" s="8"/>
      <c r="H1830" t="s">
        <v>10</v>
      </c>
    </row>
    <row r="1831" spans="1:8" x14ac:dyDescent="0.25">
      <c r="A1831" s="5">
        <v>536544</v>
      </c>
      <c r="B1831" s="6" t="s">
        <v>1128</v>
      </c>
      <c r="C1831" t="s">
        <v>1129</v>
      </c>
      <c r="D1831">
        <v>1</v>
      </c>
      <c r="E1831" s="7">
        <v>40513.605555555558</v>
      </c>
      <c r="F1831">
        <v>3.36</v>
      </c>
      <c r="G1831" s="8"/>
      <c r="H1831" t="s">
        <v>10</v>
      </c>
    </row>
    <row r="1832" spans="1:8" x14ac:dyDescent="0.25">
      <c r="A1832" s="5">
        <v>536544</v>
      </c>
      <c r="B1832" s="6" t="s">
        <v>1130</v>
      </c>
      <c r="C1832" t="s">
        <v>1131</v>
      </c>
      <c r="D1832">
        <v>3</v>
      </c>
      <c r="E1832" s="7">
        <v>40513.605555555558</v>
      </c>
      <c r="F1832">
        <v>3.36</v>
      </c>
      <c r="G1832" s="8"/>
      <c r="H1832" t="s">
        <v>10</v>
      </c>
    </row>
    <row r="1833" spans="1:8" x14ac:dyDescent="0.25">
      <c r="A1833" s="5">
        <v>536544</v>
      </c>
      <c r="B1833" s="6">
        <v>84923</v>
      </c>
      <c r="C1833" t="s">
        <v>1132</v>
      </c>
      <c r="D1833">
        <v>1</v>
      </c>
      <c r="E1833" s="7">
        <v>40513.605555555558</v>
      </c>
      <c r="F1833">
        <v>4.21</v>
      </c>
      <c r="G1833" s="8"/>
      <c r="H1833" t="s">
        <v>10</v>
      </c>
    </row>
    <row r="1834" spans="1:8" x14ac:dyDescent="0.25">
      <c r="A1834" s="5">
        <v>536544</v>
      </c>
      <c r="B1834" s="6">
        <v>84946</v>
      </c>
      <c r="C1834" t="s">
        <v>1133</v>
      </c>
      <c r="D1834">
        <v>30</v>
      </c>
      <c r="E1834" s="7">
        <v>40513.605555555558</v>
      </c>
      <c r="F1834">
        <v>2.5099999999999998</v>
      </c>
      <c r="G1834" s="8"/>
      <c r="H1834" t="s">
        <v>10</v>
      </c>
    </row>
    <row r="1835" spans="1:8" x14ac:dyDescent="0.25">
      <c r="A1835" s="5">
        <v>536544</v>
      </c>
      <c r="B1835" s="6">
        <v>84949</v>
      </c>
      <c r="C1835" t="s">
        <v>364</v>
      </c>
      <c r="D1835">
        <v>1</v>
      </c>
      <c r="E1835" s="7">
        <v>40513.605555555558</v>
      </c>
      <c r="F1835">
        <v>3.36</v>
      </c>
      <c r="G1835" s="8"/>
      <c r="H1835" t="s">
        <v>10</v>
      </c>
    </row>
    <row r="1836" spans="1:8" x14ac:dyDescent="0.25">
      <c r="A1836" s="5">
        <v>536544</v>
      </c>
      <c r="B1836" s="6">
        <v>84988</v>
      </c>
      <c r="C1836" t="s">
        <v>1134</v>
      </c>
      <c r="D1836">
        <v>1</v>
      </c>
      <c r="E1836" s="7">
        <v>40513.605555555558</v>
      </c>
      <c r="F1836">
        <v>2.98</v>
      </c>
      <c r="G1836" s="8"/>
      <c r="H1836" t="s">
        <v>10</v>
      </c>
    </row>
    <row r="1837" spans="1:8" x14ac:dyDescent="0.25">
      <c r="A1837" s="5">
        <v>536544</v>
      </c>
      <c r="B1837" s="6">
        <v>84991</v>
      </c>
      <c r="C1837" t="s">
        <v>91</v>
      </c>
      <c r="D1837">
        <v>3</v>
      </c>
      <c r="E1837" s="7">
        <v>40513.605555555558</v>
      </c>
      <c r="F1837">
        <v>1.28</v>
      </c>
      <c r="G1837" s="8"/>
      <c r="H1837" t="s">
        <v>10</v>
      </c>
    </row>
    <row r="1838" spans="1:8" x14ac:dyDescent="0.25">
      <c r="A1838" s="5">
        <v>536544</v>
      </c>
      <c r="B1838" s="6">
        <v>20856</v>
      </c>
      <c r="C1838" t="s">
        <v>1135</v>
      </c>
      <c r="D1838">
        <v>6</v>
      </c>
      <c r="E1838" s="7">
        <v>40513.605555555558</v>
      </c>
      <c r="F1838">
        <v>1.65</v>
      </c>
      <c r="G1838" s="8"/>
      <c r="H1838" t="s">
        <v>10</v>
      </c>
    </row>
    <row r="1839" spans="1:8" x14ac:dyDescent="0.25">
      <c r="A1839" s="5">
        <v>536544</v>
      </c>
      <c r="B1839" s="6">
        <v>20854</v>
      </c>
      <c r="C1839" t="s">
        <v>1136</v>
      </c>
      <c r="D1839">
        <v>6</v>
      </c>
      <c r="E1839" s="7">
        <v>40513.605555555558</v>
      </c>
      <c r="F1839">
        <v>1.65</v>
      </c>
      <c r="G1839" s="8"/>
      <c r="H1839" t="s">
        <v>10</v>
      </c>
    </row>
    <row r="1840" spans="1:8" x14ac:dyDescent="0.25">
      <c r="A1840" s="5">
        <v>536544</v>
      </c>
      <c r="B1840" s="6">
        <v>22633</v>
      </c>
      <c r="C1840" t="s">
        <v>20</v>
      </c>
      <c r="D1840">
        <v>3</v>
      </c>
      <c r="E1840" s="7">
        <v>40513.605555555558</v>
      </c>
      <c r="F1840">
        <v>2.1</v>
      </c>
      <c r="G1840" s="8"/>
      <c r="H1840" t="s">
        <v>10</v>
      </c>
    </row>
    <row r="1841" spans="1:8" x14ac:dyDescent="0.25">
      <c r="A1841" s="5">
        <v>536544</v>
      </c>
      <c r="B1841" s="6">
        <v>22866</v>
      </c>
      <c r="C1841" t="s">
        <v>237</v>
      </c>
      <c r="D1841">
        <v>3</v>
      </c>
      <c r="E1841" s="7">
        <v>40513.605555555558</v>
      </c>
      <c r="F1841">
        <v>2.1</v>
      </c>
      <c r="G1841" s="8"/>
      <c r="H1841" t="s">
        <v>10</v>
      </c>
    </row>
    <row r="1842" spans="1:8" x14ac:dyDescent="0.25">
      <c r="A1842" s="5">
        <v>536544</v>
      </c>
      <c r="B1842" s="6">
        <v>21218</v>
      </c>
      <c r="C1842" t="s">
        <v>1137</v>
      </c>
      <c r="D1842">
        <v>2</v>
      </c>
      <c r="E1842" s="7">
        <v>40513.605555555558</v>
      </c>
      <c r="F1842">
        <v>3.75</v>
      </c>
      <c r="G1842" s="8"/>
      <c r="H1842" t="s">
        <v>10</v>
      </c>
    </row>
    <row r="1843" spans="1:8" x14ac:dyDescent="0.25">
      <c r="A1843" s="5">
        <v>536544</v>
      </c>
      <c r="B1843" s="6">
        <v>22968</v>
      </c>
      <c r="C1843" t="s">
        <v>203</v>
      </c>
      <c r="D1843">
        <v>1</v>
      </c>
      <c r="E1843" s="7">
        <v>40513.605555555558</v>
      </c>
      <c r="F1843">
        <v>9.9499999999999993</v>
      </c>
      <c r="G1843" s="8"/>
      <c r="H1843" t="s">
        <v>10</v>
      </c>
    </row>
    <row r="1844" spans="1:8" x14ac:dyDescent="0.25">
      <c r="A1844" s="5">
        <v>536544</v>
      </c>
      <c r="B1844" s="6">
        <v>22862</v>
      </c>
      <c r="C1844" t="s">
        <v>986</v>
      </c>
      <c r="D1844">
        <v>2</v>
      </c>
      <c r="E1844" s="7">
        <v>40513.605555555558</v>
      </c>
      <c r="F1844">
        <v>4.25</v>
      </c>
      <c r="G1844" s="8"/>
      <c r="H1844" t="s">
        <v>10</v>
      </c>
    </row>
    <row r="1845" spans="1:8" x14ac:dyDescent="0.25">
      <c r="A1845" s="5">
        <v>536544</v>
      </c>
      <c r="B1845" s="6">
        <v>22845</v>
      </c>
      <c r="C1845" t="s">
        <v>1138</v>
      </c>
      <c r="D1845">
        <v>2</v>
      </c>
      <c r="E1845" s="7">
        <v>40513.605555555558</v>
      </c>
      <c r="F1845">
        <v>6.35</v>
      </c>
      <c r="G1845" s="8"/>
      <c r="H1845" t="s">
        <v>10</v>
      </c>
    </row>
    <row r="1846" spans="1:8" x14ac:dyDescent="0.25">
      <c r="A1846" s="5">
        <v>536544</v>
      </c>
      <c r="B1846" s="6">
        <v>22844</v>
      </c>
      <c r="C1846" t="s">
        <v>984</v>
      </c>
      <c r="D1846">
        <v>2</v>
      </c>
      <c r="E1846" s="7">
        <v>40513.605555555558</v>
      </c>
      <c r="F1846">
        <v>8.5</v>
      </c>
      <c r="G1846" s="8"/>
      <c r="H1846" t="s">
        <v>10</v>
      </c>
    </row>
    <row r="1847" spans="1:8" x14ac:dyDescent="0.25">
      <c r="A1847" s="5">
        <v>536544</v>
      </c>
      <c r="B1847" s="6">
        <v>11001</v>
      </c>
      <c r="C1847" t="s">
        <v>1139</v>
      </c>
      <c r="D1847">
        <v>3</v>
      </c>
      <c r="E1847" s="7">
        <v>40513.605555555558</v>
      </c>
      <c r="F1847">
        <v>3.36</v>
      </c>
      <c r="G1847" s="8"/>
      <c r="H1847" t="s">
        <v>10</v>
      </c>
    </row>
    <row r="1848" spans="1:8" x14ac:dyDescent="0.25">
      <c r="A1848" s="5">
        <v>536544</v>
      </c>
      <c r="B1848" s="6">
        <v>16236</v>
      </c>
      <c r="C1848" t="s">
        <v>1140</v>
      </c>
      <c r="D1848">
        <v>1</v>
      </c>
      <c r="E1848" s="7">
        <v>40513.605555555558</v>
      </c>
      <c r="F1848">
        <v>0.43</v>
      </c>
      <c r="G1848" s="8"/>
      <c r="H1848" t="s">
        <v>10</v>
      </c>
    </row>
    <row r="1849" spans="1:8" x14ac:dyDescent="0.25">
      <c r="A1849" s="5">
        <v>536544</v>
      </c>
      <c r="B1849" s="6">
        <v>16237</v>
      </c>
      <c r="C1849" t="s">
        <v>374</v>
      </c>
      <c r="D1849">
        <v>4</v>
      </c>
      <c r="E1849" s="7">
        <v>40513.605555555558</v>
      </c>
      <c r="F1849">
        <v>0.43</v>
      </c>
      <c r="G1849" s="8"/>
      <c r="H1849" t="s">
        <v>10</v>
      </c>
    </row>
    <row r="1850" spans="1:8" x14ac:dyDescent="0.25">
      <c r="A1850" s="5">
        <v>536544</v>
      </c>
      <c r="B1850" s="6">
        <v>16238</v>
      </c>
      <c r="C1850" t="s">
        <v>407</v>
      </c>
      <c r="D1850">
        <v>1</v>
      </c>
      <c r="E1850" s="7">
        <v>40513.605555555558</v>
      </c>
      <c r="F1850">
        <v>0.43</v>
      </c>
      <c r="G1850" s="8"/>
      <c r="H1850" t="s">
        <v>10</v>
      </c>
    </row>
    <row r="1851" spans="1:8" x14ac:dyDescent="0.25">
      <c r="A1851" s="5">
        <v>536544</v>
      </c>
      <c r="B1851" s="6">
        <v>17003</v>
      </c>
      <c r="C1851" t="s">
        <v>1141</v>
      </c>
      <c r="D1851">
        <v>3</v>
      </c>
      <c r="E1851" s="7">
        <v>40513.605555555558</v>
      </c>
      <c r="F1851">
        <v>0.43</v>
      </c>
      <c r="G1851" s="8"/>
      <c r="H1851" t="s">
        <v>10</v>
      </c>
    </row>
    <row r="1852" spans="1:8" x14ac:dyDescent="0.25">
      <c r="A1852" s="5">
        <v>536544</v>
      </c>
      <c r="B1852" s="6" t="s">
        <v>1142</v>
      </c>
      <c r="C1852" t="s">
        <v>1143</v>
      </c>
      <c r="D1852">
        <v>1</v>
      </c>
      <c r="E1852" s="7">
        <v>40513.605555555558</v>
      </c>
      <c r="F1852">
        <v>4.21</v>
      </c>
      <c r="G1852" s="8"/>
      <c r="H1852" t="s">
        <v>10</v>
      </c>
    </row>
    <row r="1853" spans="1:8" x14ac:dyDescent="0.25">
      <c r="A1853" s="5">
        <v>536544</v>
      </c>
      <c r="B1853" s="6" t="s">
        <v>1144</v>
      </c>
      <c r="C1853" t="s">
        <v>1145</v>
      </c>
      <c r="D1853">
        <v>3</v>
      </c>
      <c r="E1853" s="7">
        <v>40513.605555555558</v>
      </c>
      <c r="F1853">
        <v>2.5099999999999998</v>
      </c>
      <c r="G1853" s="8"/>
      <c r="H1853" t="s">
        <v>10</v>
      </c>
    </row>
    <row r="1854" spans="1:8" x14ac:dyDescent="0.25">
      <c r="A1854" s="5">
        <v>536544</v>
      </c>
      <c r="B1854" s="6" t="s">
        <v>1146</v>
      </c>
      <c r="C1854" t="s">
        <v>1147</v>
      </c>
      <c r="D1854">
        <v>2</v>
      </c>
      <c r="E1854" s="7">
        <v>40513.605555555558</v>
      </c>
      <c r="F1854">
        <v>2.5099999999999998</v>
      </c>
      <c r="G1854" s="8"/>
      <c r="H1854" t="s">
        <v>10</v>
      </c>
    </row>
    <row r="1855" spans="1:8" x14ac:dyDescent="0.25">
      <c r="A1855" s="5">
        <v>536544</v>
      </c>
      <c r="B1855" s="6" t="s">
        <v>1148</v>
      </c>
      <c r="C1855" t="s">
        <v>1149</v>
      </c>
      <c r="D1855">
        <v>1</v>
      </c>
      <c r="E1855" s="7">
        <v>40513.605555555558</v>
      </c>
      <c r="F1855">
        <v>2.5099999999999998</v>
      </c>
      <c r="G1855" s="8"/>
      <c r="H1855" t="s">
        <v>10</v>
      </c>
    </row>
    <row r="1856" spans="1:8" x14ac:dyDescent="0.25">
      <c r="A1856" s="5">
        <v>536544</v>
      </c>
      <c r="B1856" s="6" t="s">
        <v>1150</v>
      </c>
      <c r="C1856" t="s">
        <v>1151</v>
      </c>
      <c r="D1856">
        <v>1</v>
      </c>
      <c r="E1856" s="7">
        <v>40513.605555555558</v>
      </c>
      <c r="F1856">
        <v>2.5099999999999998</v>
      </c>
      <c r="G1856" s="8"/>
      <c r="H1856" t="s">
        <v>10</v>
      </c>
    </row>
    <row r="1857" spans="1:8" x14ac:dyDescent="0.25">
      <c r="A1857" s="5">
        <v>536544</v>
      </c>
      <c r="B1857" s="6" t="s">
        <v>1152</v>
      </c>
      <c r="C1857" t="s">
        <v>1153</v>
      </c>
      <c r="D1857">
        <v>1</v>
      </c>
      <c r="E1857" s="7">
        <v>40513.605555555558</v>
      </c>
      <c r="F1857">
        <v>2.5099999999999998</v>
      </c>
      <c r="G1857" s="8"/>
      <c r="H1857" t="s">
        <v>10</v>
      </c>
    </row>
    <row r="1858" spans="1:8" x14ac:dyDescent="0.25">
      <c r="A1858" s="5">
        <v>536544</v>
      </c>
      <c r="B1858" s="6" t="s">
        <v>1154</v>
      </c>
      <c r="C1858" t="s">
        <v>1155</v>
      </c>
      <c r="D1858">
        <v>1</v>
      </c>
      <c r="E1858" s="7">
        <v>40513.605555555558</v>
      </c>
      <c r="F1858">
        <v>2.5099999999999998</v>
      </c>
      <c r="G1858" s="8"/>
      <c r="H1858" t="s">
        <v>10</v>
      </c>
    </row>
    <row r="1859" spans="1:8" x14ac:dyDescent="0.25">
      <c r="A1859" s="5">
        <v>536544</v>
      </c>
      <c r="B1859" s="6" t="s">
        <v>1156</v>
      </c>
      <c r="C1859" t="s">
        <v>1157</v>
      </c>
      <c r="D1859">
        <v>2</v>
      </c>
      <c r="E1859" s="7">
        <v>40513.605555555558</v>
      </c>
      <c r="F1859">
        <v>1.66</v>
      </c>
      <c r="G1859" s="8"/>
      <c r="H1859" t="s">
        <v>10</v>
      </c>
    </row>
    <row r="1860" spans="1:8" x14ac:dyDescent="0.25">
      <c r="A1860" s="5">
        <v>536544</v>
      </c>
      <c r="B1860" s="6" t="s">
        <v>1158</v>
      </c>
      <c r="C1860" t="s">
        <v>1159</v>
      </c>
      <c r="D1860">
        <v>2</v>
      </c>
      <c r="E1860" s="7">
        <v>40513.605555555558</v>
      </c>
      <c r="F1860">
        <v>5.91</v>
      </c>
      <c r="G1860" s="8"/>
      <c r="H1860" t="s">
        <v>10</v>
      </c>
    </row>
    <row r="1861" spans="1:8" x14ac:dyDescent="0.25">
      <c r="A1861" s="5">
        <v>536544</v>
      </c>
      <c r="B1861" s="6">
        <v>20622</v>
      </c>
      <c r="C1861" t="s">
        <v>1160</v>
      </c>
      <c r="D1861">
        <v>1</v>
      </c>
      <c r="E1861" s="7">
        <v>40513.605555555558</v>
      </c>
      <c r="F1861">
        <v>4.21</v>
      </c>
      <c r="G1861" s="8"/>
      <c r="H1861" t="s">
        <v>10</v>
      </c>
    </row>
    <row r="1862" spans="1:8" x14ac:dyDescent="0.25">
      <c r="A1862" s="5">
        <v>536544</v>
      </c>
      <c r="B1862" s="6">
        <v>20658</v>
      </c>
      <c r="C1862" t="s">
        <v>1161</v>
      </c>
      <c r="D1862">
        <v>1</v>
      </c>
      <c r="E1862" s="7">
        <v>40513.605555555558</v>
      </c>
      <c r="F1862">
        <v>2.5099999999999998</v>
      </c>
      <c r="G1862" s="8"/>
      <c r="H1862" t="s">
        <v>10</v>
      </c>
    </row>
    <row r="1863" spans="1:8" x14ac:dyDescent="0.25">
      <c r="A1863" s="5">
        <v>536544</v>
      </c>
      <c r="B1863" s="6">
        <v>20662</v>
      </c>
      <c r="C1863" t="s">
        <v>1162</v>
      </c>
      <c r="D1863">
        <v>1</v>
      </c>
      <c r="E1863" s="7">
        <v>40513.605555555558</v>
      </c>
      <c r="F1863">
        <v>2.5099999999999998</v>
      </c>
      <c r="G1863" s="8"/>
      <c r="H1863" t="s">
        <v>10</v>
      </c>
    </row>
    <row r="1864" spans="1:8" x14ac:dyDescent="0.25">
      <c r="A1864" s="5">
        <v>536544</v>
      </c>
      <c r="B1864" s="6">
        <v>20668</v>
      </c>
      <c r="C1864" t="s">
        <v>207</v>
      </c>
      <c r="D1864">
        <v>2</v>
      </c>
      <c r="E1864" s="7">
        <v>40513.605555555558</v>
      </c>
      <c r="F1864">
        <v>0.43</v>
      </c>
      <c r="G1864" s="8"/>
      <c r="H1864" t="s">
        <v>10</v>
      </c>
    </row>
    <row r="1865" spans="1:8" x14ac:dyDescent="0.25">
      <c r="A1865" s="5">
        <v>536544</v>
      </c>
      <c r="B1865" s="6">
        <v>20669</v>
      </c>
      <c r="C1865" t="s">
        <v>391</v>
      </c>
      <c r="D1865">
        <v>1</v>
      </c>
      <c r="E1865" s="7">
        <v>40513.605555555558</v>
      </c>
      <c r="F1865">
        <v>2.5099999999999998</v>
      </c>
      <c r="G1865" s="8"/>
      <c r="H1865" t="s">
        <v>10</v>
      </c>
    </row>
    <row r="1866" spans="1:8" x14ac:dyDescent="0.25">
      <c r="A1866" s="5">
        <v>536544</v>
      </c>
      <c r="B1866" s="6">
        <v>20676</v>
      </c>
      <c r="C1866" t="s">
        <v>1163</v>
      </c>
      <c r="D1866">
        <v>1</v>
      </c>
      <c r="E1866" s="7">
        <v>40513.605555555558</v>
      </c>
      <c r="F1866">
        <v>2.5099999999999998</v>
      </c>
      <c r="G1866" s="8"/>
      <c r="H1866" t="s">
        <v>10</v>
      </c>
    </row>
    <row r="1867" spans="1:8" x14ac:dyDescent="0.25">
      <c r="A1867" s="5">
        <v>536544</v>
      </c>
      <c r="B1867" s="6">
        <v>20684</v>
      </c>
      <c r="C1867" t="s">
        <v>1164</v>
      </c>
      <c r="D1867">
        <v>1</v>
      </c>
      <c r="E1867" s="7">
        <v>40513.605555555558</v>
      </c>
      <c r="F1867">
        <v>6.77</v>
      </c>
      <c r="G1867" s="8"/>
      <c r="H1867" t="s">
        <v>10</v>
      </c>
    </row>
    <row r="1868" spans="1:8" x14ac:dyDescent="0.25">
      <c r="A1868" s="5">
        <v>536544</v>
      </c>
      <c r="B1868" s="6">
        <v>20685</v>
      </c>
      <c r="C1868" t="s">
        <v>365</v>
      </c>
      <c r="D1868">
        <v>1</v>
      </c>
      <c r="E1868" s="7">
        <v>40513.605555555558</v>
      </c>
      <c r="F1868">
        <v>14.43</v>
      </c>
      <c r="G1868" s="8"/>
      <c r="H1868" t="s">
        <v>10</v>
      </c>
    </row>
    <row r="1869" spans="1:8" x14ac:dyDescent="0.25">
      <c r="A1869" s="5">
        <v>536544</v>
      </c>
      <c r="B1869" s="6">
        <v>20719</v>
      </c>
      <c r="C1869" t="s">
        <v>1165</v>
      </c>
      <c r="D1869">
        <v>2</v>
      </c>
      <c r="E1869" s="7">
        <v>40513.605555555558</v>
      </c>
      <c r="F1869">
        <v>1.66</v>
      </c>
      <c r="G1869" s="8"/>
      <c r="H1869" t="s">
        <v>10</v>
      </c>
    </row>
    <row r="1870" spans="1:8" x14ac:dyDescent="0.25">
      <c r="A1870" s="5">
        <v>536544</v>
      </c>
      <c r="B1870" s="6">
        <v>20724</v>
      </c>
      <c r="C1870" t="s">
        <v>1166</v>
      </c>
      <c r="D1870">
        <v>3</v>
      </c>
      <c r="E1870" s="7">
        <v>40513.605555555558</v>
      </c>
      <c r="F1870">
        <v>1.66</v>
      </c>
      <c r="G1870" s="8"/>
      <c r="H1870" t="s">
        <v>10</v>
      </c>
    </row>
    <row r="1871" spans="1:8" x14ac:dyDescent="0.25">
      <c r="A1871" s="5">
        <v>536544</v>
      </c>
      <c r="B1871" s="6">
        <v>20725</v>
      </c>
      <c r="C1871" t="s">
        <v>85</v>
      </c>
      <c r="D1871">
        <v>4</v>
      </c>
      <c r="E1871" s="7">
        <v>40513.605555555558</v>
      </c>
      <c r="F1871">
        <v>4.21</v>
      </c>
      <c r="G1871" s="8"/>
      <c r="H1871" t="s">
        <v>10</v>
      </c>
    </row>
    <row r="1872" spans="1:8" x14ac:dyDescent="0.25">
      <c r="A1872" s="5">
        <v>536544</v>
      </c>
      <c r="B1872" s="6">
        <v>20733</v>
      </c>
      <c r="C1872" t="s">
        <v>1167</v>
      </c>
      <c r="D1872">
        <v>1</v>
      </c>
      <c r="E1872" s="7">
        <v>40513.605555555558</v>
      </c>
      <c r="F1872">
        <v>0.85</v>
      </c>
      <c r="G1872" s="8"/>
      <c r="H1872" t="s">
        <v>10</v>
      </c>
    </row>
    <row r="1873" spans="1:8" x14ac:dyDescent="0.25">
      <c r="A1873" s="5">
        <v>536544</v>
      </c>
      <c r="B1873" s="6">
        <v>20735</v>
      </c>
      <c r="C1873" t="s">
        <v>1168</v>
      </c>
      <c r="D1873">
        <v>1</v>
      </c>
      <c r="E1873" s="7">
        <v>40513.605555555558</v>
      </c>
      <c r="F1873">
        <v>0.85</v>
      </c>
      <c r="G1873" s="8"/>
      <c r="H1873" t="s">
        <v>10</v>
      </c>
    </row>
    <row r="1874" spans="1:8" x14ac:dyDescent="0.25">
      <c r="A1874" s="5">
        <v>536544</v>
      </c>
      <c r="B1874" s="6">
        <v>20770</v>
      </c>
      <c r="C1874" t="s">
        <v>1169</v>
      </c>
      <c r="D1874">
        <v>4</v>
      </c>
      <c r="E1874" s="7">
        <v>40513.605555555558</v>
      </c>
      <c r="F1874">
        <v>2.5099999999999998</v>
      </c>
      <c r="G1874" s="8"/>
      <c r="H1874" t="s">
        <v>10</v>
      </c>
    </row>
    <row r="1875" spans="1:8" x14ac:dyDescent="0.25">
      <c r="A1875" s="5">
        <v>536544</v>
      </c>
      <c r="B1875" s="6">
        <v>20772</v>
      </c>
      <c r="C1875" t="s">
        <v>676</v>
      </c>
      <c r="D1875">
        <v>1</v>
      </c>
      <c r="E1875" s="7">
        <v>40513.605555555558</v>
      </c>
      <c r="F1875">
        <v>5.0599999999999996</v>
      </c>
      <c r="G1875" s="8"/>
      <c r="H1875" t="s">
        <v>10</v>
      </c>
    </row>
    <row r="1876" spans="1:8" x14ac:dyDescent="0.25">
      <c r="A1876" s="5">
        <v>536544</v>
      </c>
      <c r="B1876" s="6">
        <v>20835</v>
      </c>
      <c r="C1876" t="s">
        <v>1170</v>
      </c>
      <c r="D1876">
        <v>1</v>
      </c>
      <c r="E1876" s="7">
        <v>40513.605555555558</v>
      </c>
      <c r="F1876">
        <v>11.02</v>
      </c>
      <c r="G1876" s="8"/>
      <c r="H1876" t="s">
        <v>10</v>
      </c>
    </row>
    <row r="1877" spans="1:8" x14ac:dyDescent="0.25">
      <c r="A1877" s="5">
        <v>536544</v>
      </c>
      <c r="B1877" s="6">
        <v>20839</v>
      </c>
      <c r="C1877" t="s">
        <v>1171</v>
      </c>
      <c r="D1877">
        <v>1</v>
      </c>
      <c r="E1877" s="7">
        <v>40513.605555555558</v>
      </c>
      <c r="F1877">
        <v>9.32</v>
      </c>
      <c r="G1877" s="8"/>
      <c r="H1877" t="s">
        <v>10</v>
      </c>
    </row>
    <row r="1878" spans="1:8" x14ac:dyDescent="0.25">
      <c r="A1878" s="5">
        <v>536544</v>
      </c>
      <c r="B1878" s="6">
        <v>20840</v>
      </c>
      <c r="C1878" t="s">
        <v>1172</v>
      </c>
      <c r="D1878">
        <v>1</v>
      </c>
      <c r="E1878" s="7">
        <v>40513.605555555558</v>
      </c>
      <c r="F1878">
        <v>9.32</v>
      </c>
      <c r="G1878" s="8"/>
      <c r="H1878" t="s">
        <v>10</v>
      </c>
    </row>
    <row r="1879" spans="1:8" x14ac:dyDescent="0.25">
      <c r="A1879" s="5">
        <v>536544</v>
      </c>
      <c r="B1879" s="6">
        <v>20867</v>
      </c>
      <c r="C1879" t="s">
        <v>830</v>
      </c>
      <c r="D1879">
        <v>1</v>
      </c>
      <c r="E1879" s="7">
        <v>40513.605555555558</v>
      </c>
      <c r="F1879">
        <v>2.5099999999999998</v>
      </c>
      <c r="G1879" s="8"/>
      <c r="H1879" t="s">
        <v>10</v>
      </c>
    </row>
    <row r="1880" spans="1:8" x14ac:dyDescent="0.25">
      <c r="A1880" s="5">
        <v>536544</v>
      </c>
      <c r="B1880" s="6">
        <v>20902</v>
      </c>
      <c r="C1880" t="s">
        <v>864</v>
      </c>
      <c r="D1880">
        <v>1</v>
      </c>
      <c r="E1880" s="7">
        <v>40513.605555555558</v>
      </c>
      <c r="F1880">
        <v>12.72</v>
      </c>
      <c r="G1880" s="8"/>
      <c r="H1880" t="s">
        <v>10</v>
      </c>
    </row>
    <row r="1881" spans="1:8" x14ac:dyDescent="0.25">
      <c r="A1881" s="5">
        <v>536544</v>
      </c>
      <c r="B1881" s="6">
        <v>20914</v>
      </c>
      <c r="C1881" t="s">
        <v>350</v>
      </c>
      <c r="D1881">
        <v>3</v>
      </c>
      <c r="E1881" s="7">
        <v>40513.605555555558</v>
      </c>
      <c r="F1881">
        <v>5.91</v>
      </c>
      <c r="G1881" s="8"/>
      <c r="H1881" t="s">
        <v>10</v>
      </c>
    </row>
    <row r="1882" spans="1:8" x14ac:dyDescent="0.25">
      <c r="A1882" s="5">
        <v>536544</v>
      </c>
      <c r="B1882" s="6">
        <v>20956</v>
      </c>
      <c r="C1882" t="s">
        <v>1173</v>
      </c>
      <c r="D1882">
        <v>1</v>
      </c>
      <c r="E1882" s="7">
        <v>40513.605555555558</v>
      </c>
      <c r="F1882">
        <v>2.5099999999999998</v>
      </c>
      <c r="G1882" s="8"/>
      <c r="H1882" t="s">
        <v>10</v>
      </c>
    </row>
    <row r="1883" spans="1:8" x14ac:dyDescent="0.25">
      <c r="A1883" s="5">
        <v>536544</v>
      </c>
      <c r="B1883" s="6">
        <v>20961</v>
      </c>
      <c r="C1883" t="s">
        <v>300</v>
      </c>
      <c r="D1883">
        <v>2</v>
      </c>
      <c r="E1883" s="7">
        <v>40513.605555555558</v>
      </c>
      <c r="F1883">
        <v>2.5099999999999998</v>
      </c>
      <c r="G1883" s="8"/>
      <c r="H1883" t="s">
        <v>10</v>
      </c>
    </row>
    <row r="1884" spans="1:8" x14ac:dyDescent="0.25">
      <c r="A1884" s="5">
        <v>536544</v>
      </c>
      <c r="B1884" s="6">
        <v>20963</v>
      </c>
      <c r="C1884" t="s">
        <v>299</v>
      </c>
      <c r="D1884">
        <v>1</v>
      </c>
      <c r="E1884" s="7">
        <v>40513.605555555558</v>
      </c>
      <c r="F1884">
        <v>2.5099999999999998</v>
      </c>
      <c r="G1884" s="8"/>
      <c r="H1884" t="s">
        <v>10</v>
      </c>
    </row>
    <row r="1885" spans="1:8" x14ac:dyDescent="0.25">
      <c r="A1885" s="5">
        <v>536544</v>
      </c>
      <c r="B1885" s="6">
        <v>20966</v>
      </c>
      <c r="C1885" t="s">
        <v>298</v>
      </c>
      <c r="D1885">
        <v>4</v>
      </c>
      <c r="E1885" s="7">
        <v>40513.605555555558</v>
      </c>
      <c r="F1885">
        <v>2.5099999999999998</v>
      </c>
      <c r="G1885" s="8"/>
      <c r="H1885" t="s">
        <v>10</v>
      </c>
    </row>
    <row r="1886" spans="1:8" x14ac:dyDescent="0.25">
      <c r="A1886" s="5">
        <v>536544</v>
      </c>
      <c r="B1886" s="6">
        <v>20969</v>
      </c>
      <c r="C1886" t="s">
        <v>1174</v>
      </c>
      <c r="D1886">
        <v>2</v>
      </c>
      <c r="E1886" s="7">
        <v>40513.605555555558</v>
      </c>
      <c r="F1886">
        <v>7.62</v>
      </c>
      <c r="G1886" s="8"/>
      <c r="H1886" t="s">
        <v>10</v>
      </c>
    </row>
    <row r="1887" spans="1:8" x14ac:dyDescent="0.25">
      <c r="A1887" s="5">
        <v>536544</v>
      </c>
      <c r="B1887" s="6">
        <v>20971</v>
      </c>
      <c r="C1887" t="s">
        <v>1175</v>
      </c>
      <c r="D1887">
        <v>1</v>
      </c>
      <c r="E1887" s="7">
        <v>40513.605555555558</v>
      </c>
      <c r="F1887">
        <v>2.5099999999999998</v>
      </c>
      <c r="G1887" s="8"/>
      <c r="H1887" t="s">
        <v>10</v>
      </c>
    </row>
    <row r="1888" spans="1:8" x14ac:dyDescent="0.25">
      <c r="A1888" s="5">
        <v>536544</v>
      </c>
      <c r="B1888" s="6">
        <v>20972</v>
      </c>
      <c r="C1888" t="s">
        <v>693</v>
      </c>
      <c r="D1888">
        <v>2</v>
      </c>
      <c r="E1888" s="7">
        <v>40513.605555555558</v>
      </c>
      <c r="F1888">
        <v>2.5099999999999998</v>
      </c>
      <c r="G1888" s="8"/>
      <c r="H1888" t="s">
        <v>10</v>
      </c>
    </row>
    <row r="1889" spans="1:8" x14ac:dyDescent="0.25">
      <c r="A1889" s="5">
        <v>536544</v>
      </c>
      <c r="B1889" s="6">
        <v>20973</v>
      </c>
      <c r="C1889" t="s">
        <v>727</v>
      </c>
      <c r="D1889">
        <v>1</v>
      </c>
      <c r="E1889" s="7">
        <v>40513.605555555558</v>
      </c>
      <c r="F1889">
        <v>1.28</v>
      </c>
      <c r="G1889" s="8"/>
      <c r="H1889" t="s">
        <v>10</v>
      </c>
    </row>
    <row r="1890" spans="1:8" x14ac:dyDescent="0.25">
      <c r="A1890" s="5">
        <v>536544</v>
      </c>
      <c r="B1890" s="6">
        <v>20975</v>
      </c>
      <c r="C1890" t="s">
        <v>1176</v>
      </c>
      <c r="D1890">
        <v>1</v>
      </c>
      <c r="E1890" s="7">
        <v>40513.605555555558</v>
      </c>
      <c r="F1890">
        <v>1.28</v>
      </c>
      <c r="G1890" s="8"/>
      <c r="H1890" t="s">
        <v>10</v>
      </c>
    </row>
    <row r="1891" spans="1:8" x14ac:dyDescent="0.25">
      <c r="A1891" s="5">
        <v>536544</v>
      </c>
      <c r="B1891" s="6">
        <v>20981</v>
      </c>
      <c r="C1891" t="s">
        <v>1177</v>
      </c>
      <c r="D1891">
        <v>1</v>
      </c>
      <c r="E1891" s="7">
        <v>40513.605555555558</v>
      </c>
      <c r="F1891">
        <v>1.66</v>
      </c>
      <c r="G1891" s="8"/>
      <c r="H1891" t="s">
        <v>10</v>
      </c>
    </row>
    <row r="1892" spans="1:8" x14ac:dyDescent="0.25">
      <c r="A1892" s="5">
        <v>536544</v>
      </c>
      <c r="B1892" s="6">
        <v>20992</v>
      </c>
      <c r="C1892" t="s">
        <v>308</v>
      </c>
      <c r="D1892">
        <v>1</v>
      </c>
      <c r="E1892" s="7">
        <v>40513.605555555558</v>
      </c>
      <c r="F1892">
        <v>1.66</v>
      </c>
      <c r="G1892" s="8"/>
      <c r="H1892" t="s">
        <v>10</v>
      </c>
    </row>
    <row r="1893" spans="1:8" x14ac:dyDescent="0.25">
      <c r="A1893" s="5">
        <v>536544</v>
      </c>
      <c r="B1893" s="6">
        <v>20996</v>
      </c>
      <c r="C1893" t="s">
        <v>1178</v>
      </c>
      <c r="D1893">
        <v>1</v>
      </c>
      <c r="E1893" s="7">
        <v>40513.605555555558</v>
      </c>
      <c r="F1893">
        <v>0.84</v>
      </c>
      <c r="G1893" s="8"/>
      <c r="H1893" t="s">
        <v>10</v>
      </c>
    </row>
    <row r="1894" spans="1:8" x14ac:dyDescent="0.25">
      <c r="A1894" s="5">
        <v>536544</v>
      </c>
      <c r="B1894" s="6">
        <v>21000</v>
      </c>
      <c r="C1894" t="s">
        <v>1179</v>
      </c>
      <c r="D1894">
        <v>1</v>
      </c>
      <c r="E1894" s="7">
        <v>40513.605555555558</v>
      </c>
      <c r="F1894">
        <v>3.36</v>
      </c>
      <c r="G1894" s="8"/>
      <c r="H1894" t="s">
        <v>10</v>
      </c>
    </row>
    <row r="1895" spans="1:8" x14ac:dyDescent="0.25">
      <c r="A1895" s="5">
        <v>536544</v>
      </c>
      <c r="B1895" s="6">
        <v>21012</v>
      </c>
      <c r="C1895" t="s">
        <v>1180</v>
      </c>
      <c r="D1895">
        <v>2</v>
      </c>
      <c r="E1895" s="7">
        <v>40513.605555555558</v>
      </c>
      <c r="F1895">
        <v>2.5099999999999998</v>
      </c>
      <c r="G1895" s="8"/>
      <c r="H1895" t="s">
        <v>10</v>
      </c>
    </row>
    <row r="1896" spans="1:8" x14ac:dyDescent="0.25">
      <c r="A1896" s="5">
        <v>536544</v>
      </c>
      <c r="B1896" s="6">
        <v>21035</v>
      </c>
      <c r="C1896" t="s">
        <v>47</v>
      </c>
      <c r="D1896">
        <v>3</v>
      </c>
      <c r="E1896" s="7">
        <v>40513.605555555558</v>
      </c>
      <c r="F1896">
        <v>5.91</v>
      </c>
      <c r="G1896" s="8"/>
      <c r="H1896" t="s">
        <v>10</v>
      </c>
    </row>
    <row r="1897" spans="1:8" x14ac:dyDescent="0.25">
      <c r="A1897" s="5">
        <v>536544</v>
      </c>
      <c r="B1897" s="6">
        <v>21041</v>
      </c>
      <c r="C1897" t="s">
        <v>694</v>
      </c>
      <c r="D1897">
        <v>2</v>
      </c>
      <c r="E1897" s="7">
        <v>40513.605555555558</v>
      </c>
      <c r="F1897">
        <v>5.91</v>
      </c>
      <c r="G1897" s="8"/>
      <c r="H1897" t="s">
        <v>10</v>
      </c>
    </row>
    <row r="1898" spans="1:8" x14ac:dyDescent="0.25">
      <c r="A1898" s="5">
        <v>536544</v>
      </c>
      <c r="B1898" s="6">
        <v>21068</v>
      </c>
      <c r="C1898" t="s">
        <v>66</v>
      </c>
      <c r="D1898">
        <v>1</v>
      </c>
      <c r="E1898" s="7">
        <v>40513.605555555558</v>
      </c>
      <c r="F1898">
        <v>2.5099999999999998</v>
      </c>
      <c r="G1898" s="8"/>
      <c r="H1898" t="s">
        <v>10</v>
      </c>
    </row>
    <row r="1899" spans="1:8" x14ac:dyDescent="0.25">
      <c r="A1899" s="5">
        <v>536544</v>
      </c>
      <c r="B1899" s="6">
        <v>21069</v>
      </c>
      <c r="C1899" t="s">
        <v>1181</v>
      </c>
      <c r="D1899">
        <v>1</v>
      </c>
      <c r="E1899" s="7">
        <v>40513.605555555558</v>
      </c>
      <c r="F1899">
        <v>2.5099999999999998</v>
      </c>
      <c r="G1899" s="8"/>
      <c r="H1899" t="s">
        <v>10</v>
      </c>
    </row>
    <row r="1900" spans="1:8" x14ac:dyDescent="0.25">
      <c r="A1900" s="5">
        <v>536544</v>
      </c>
      <c r="B1900" s="6">
        <v>21070</v>
      </c>
      <c r="C1900" t="s">
        <v>1182</v>
      </c>
      <c r="D1900">
        <v>1</v>
      </c>
      <c r="E1900" s="7">
        <v>40513.605555555558</v>
      </c>
      <c r="F1900">
        <v>2.5099999999999998</v>
      </c>
      <c r="G1900" s="8"/>
      <c r="H1900" t="s">
        <v>10</v>
      </c>
    </row>
    <row r="1901" spans="1:8" x14ac:dyDescent="0.25">
      <c r="A1901" s="5">
        <v>536544</v>
      </c>
      <c r="B1901" s="6">
        <v>21071</v>
      </c>
      <c r="C1901" t="s">
        <v>65</v>
      </c>
      <c r="D1901">
        <v>1</v>
      </c>
      <c r="E1901" s="7">
        <v>40513.605555555558</v>
      </c>
      <c r="F1901">
        <v>2.5099999999999998</v>
      </c>
      <c r="G1901" s="8"/>
      <c r="H1901" t="s">
        <v>10</v>
      </c>
    </row>
    <row r="1902" spans="1:8" x14ac:dyDescent="0.25">
      <c r="A1902" s="5">
        <v>536544</v>
      </c>
      <c r="B1902" s="6">
        <v>21080</v>
      </c>
      <c r="C1902" t="s">
        <v>210</v>
      </c>
      <c r="D1902">
        <v>1</v>
      </c>
      <c r="E1902" s="7">
        <v>40513.605555555558</v>
      </c>
      <c r="F1902">
        <v>1.66</v>
      </c>
      <c r="G1902" s="8"/>
      <c r="H1902" t="s">
        <v>10</v>
      </c>
    </row>
    <row r="1903" spans="1:8" x14ac:dyDescent="0.25">
      <c r="A1903" s="5">
        <v>536544</v>
      </c>
      <c r="B1903" s="6">
        <v>21098</v>
      </c>
      <c r="C1903" t="s">
        <v>704</v>
      </c>
      <c r="D1903">
        <v>23</v>
      </c>
      <c r="E1903" s="7">
        <v>40513.605555555558</v>
      </c>
      <c r="F1903">
        <v>2.5099999999999998</v>
      </c>
      <c r="G1903" s="8"/>
      <c r="H1903" t="s">
        <v>10</v>
      </c>
    </row>
    <row r="1904" spans="1:8" x14ac:dyDescent="0.25">
      <c r="A1904" s="5">
        <v>536544</v>
      </c>
      <c r="B1904" s="6">
        <v>21107</v>
      </c>
      <c r="C1904" t="s">
        <v>719</v>
      </c>
      <c r="D1904">
        <v>1</v>
      </c>
      <c r="E1904" s="7">
        <v>40513.605555555558</v>
      </c>
      <c r="F1904">
        <v>5.91</v>
      </c>
      <c r="G1904" s="8"/>
      <c r="H1904" t="s">
        <v>10</v>
      </c>
    </row>
    <row r="1905" spans="1:8" x14ac:dyDescent="0.25">
      <c r="A1905" s="5">
        <v>536544</v>
      </c>
      <c r="B1905" s="6">
        <v>21108</v>
      </c>
      <c r="C1905" t="s">
        <v>319</v>
      </c>
      <c r="D1905">
        <v>3</v>
      </c>
      <c r="E1905" s="7">
        <v>40513.605555555558</v>
      </c>
      <c r="F1905">
        <v>5.0599999999999996</v>
      </c>
      <c r="G1905" s="8"/>
      <c r="H1905" t="s">
        <v>10</v>
      </c>
    </row>
    <row r="1906" spans="1:8" x14ac:dyDescent="0.25">
      <c r="A1906" s="5">
        <v>536544</v>
      </c>
      <c r="B1906" s="6">
        <v>21115</v>
      </c>
      <c r="C1906" t="s">
        <v>185</v>
      </c>
      <c r="D1906">
        <v>1</v>
      </c>
      <c r="E1906" s="7">
        <v>40513.605555555558</v>
      </c>
      <c r="F1906">
        <v>14.43</v>
      </c>
      <c r="G1906" s="8"/>
      <c r="H1906" t="s">
        <v>10</v>
      </c>
    </row>
    <row r="1907" spans="1:8" x14ac:dyDescent="0.25">
      <c r="A1907" s="5">
        <v>536544</v>
      </c>
      <c r="B1907" s="6">
        <v>21116</v>
      </c>
      <c r="C1907" t="s">
        <v>415</v>
      </c>
      <c r="D1907">
        <v>1</v>
      </c>
      <c r="E1907" s="7">
        <v>40513.605555555558</v>
      </c>
      <c r="F1907">
        <v>8.4700000000000006</v>
      </c>
      <c r="G1907" s="8"/>
      <c r="H1907" t="s">
        <v>10</v>
      </c>
    </row>
    <row r="1908" spans="1:8" x14ac:dyDescent="0.25">
      <c r="A1908" s="5">
        <v>536544</v>
      </c>
      <c r="B1908" s="6">
        <v>21121</v>
      </c>
      <c r="C1908" t="s">
        <v>549</v>
      </c>
      <c r="D1908">
        <v>7</v>
      </c>
      <c r="E1908" s="7">
        <v>40513.605555555558</v>
      </c>
      <c r="F1908">
        <v>2.5099999999999998</v>
      </c>
      <c r="G1908" s="8"/>
      <c r="H1908" t="s">
        <v>10</v>
      </c>
    </row>
    <row r="1909" spans="1:8" x14ac:dyDescent="0.25">
      <c r="A1909" s="5">
        <v>536544</v>
      </c>
      <c r="B1909" s="6">
        <v>21147</v>
      </c>
      <c r="C1909" t="s">
        <v>1183</v>
      </c>
      <c r="D1909">
        <v>2</v>
      </c>
      <c r="E1909" s="7">
        <v>40513.605555555558</v>
      </c>
      <c r="F1909">
        <v>2.5099999999999998</v>
      </c>
      <c r="G1909" s="8"/>
      <c r="H1909" t="s">
        <v>10</v>
      </c>
    </row>
    <row r="1910" spans="1:8" x14ac:dyDescent="0.25">
      <c r="A1910" s="5">
        <v>536544</v>
      </c>
      <c r="B1910" s="6">
        <v>21154</v>
      </c>
      <c r="C1910" t="s">
        <v>518</v>
      </c>
      <c r="D1910">
        <v>1</v>
      </c>
      <c r="E1910" s="7">
        <v>40513.605555555558</v>
      </c>
      <c r="F1910">
        <v>2.5099999999999998</v>
      </c>
      <c r="G1910" s="8"/>
      <c r="H1910" t="s">
        <v>10</v>
      </c>
    </row>
    <row r="1911" spans="1:8" x14ac:dyDescent="0.25">
      <c r="A1911" s="5">
        <v>536544</v>
      </c>
      <c r="B1911" s="6">
        <v>21158</v>
      </c>
      <c r="C1911" t="s">
        <v>1184</v>
      </c>
      <c r="D1911">
        <v>2</v>
      </c>
      <c r="E1911" s="7">
        <v>40513.605555555558</v>
      </c>
      <c r="F1911">
        <v>3.36</v>
      </c>
      <c r="G1911" s="8"/>
      <c r="H1911" t="s">
        <v>10</v>
      </c>
    </row>
    <row r="1912" spans="1:8" x14ac:dyDescent="0.25">
      <c r="A1912" s="5">
        <v>536544</v>
      </c>
      <c r="B1912" s="6">
        <v>21165</v>
      </c>
      <c r="C1912" t="s">
        <v>1185</v>
      </c>
      <c r="D1912">
        <v>1</v>
      </c>
      <c r="E1912" s="7">
        <v>40513.605555555558</v>
      </c>
      <c r="F1912">
        <v>4.21</v>
      </c>
      <c r="G1912" s="8"/>
      <c r="H1912" t="s">
        <v>10</v>
      </c>
    </row>
    <row r="1913" spans="1:8" x14ac:dyDescent="0.25">
      <c r="A1913" s="5">
        <v>536544</v>
      </c>
      <c r="B1913" s="6">
        <v>21166</v>
      </c>
      <c r="C1913" t="s">
        <v>113</v>
      </c>
      <c r="D1913">
        <v>2</v>
      </c>
      <c r="E1913" s="7">
        <v>40513.605555555558</v>
      </c>
      <c r="F1913">
        <v>4.21</v>
      </c>
      <c r="G1913" s="8"/>
      <c r="H1913" t="s">
        <v>10</v>
      </c>
    </row>
    <row r="1914" spans="1:8" x14ac:dyDescent="0.25">
      <c r="A1914" s="5">
        <v>536544</v>
      </c>
      <c r="B1914" s="6">
        <v>21169</v>
      </c>
      <c r="C1914" t="s">
        <v>112</v>
      </c>
      <c r="D1914">
        <v>1</v>
      </c>
      <c r="E1914" s="7">
        <v>40513.605555555558</v>
      </c>
      <c r="F1914">
        <v>4.21</v>
      </c>
      <c r="G1914" s="8"/>
      <c r="H1914" t="s">
        <v>10</v>
      </c>
    </row>
    <row r="1915" spans="1:8" x14ac:dyDescent="0.25">
      <c r="A1915" s="5">
        <v>536544</v>
      </c>
      <c r="B1915" s="6">
        <v>21174</v>
      </c>
      <c r="C1915" t="s">
        <v>1186</v>
      </c>
      <c r="D1915">
        <v>1</v>
      </c>
      <c r="E1915" s="7">
        <v>40513.605555555558</v>
      </c>
      <c r="F1915">
        <v>4.21</v>
      </c>
      <c r="G1915" s="8"/>
      <c r="H1915" t="s">
        <v>10</v>
      </c>
    </row>
    <row r="1916" spans="1:8" x14ac:dyDescent="0.25">
      <c r="A1916" s="5">
        <v>536544</v>
      </c>
      <c r="B1916" s="6">
        <v>21175</v>
      </c>
      <c r="C1916" t="s">
        <v>114</v>
      </c>
      <c r="D1916">
        <v>2</v>
      </c>
      <c r="E1916" s="7">
        <v>40513.605555555558</v>
      </c>
      <c r="F1916">
        <v>4.21</v>
      </c>
      <c r="G1916" s="8"/>
      <c r="H1916" t="s">
        <v>10</v>
      </c>
    </row>
    <row r="1917" spans="1:8" x14ac:dyDescent="0.25">
      <c r="A1917" s="5">
        <v>536544</v>
      </c>
      <c r="B1917" s="6">
        <v>21189</v>
      </c>
      <c r="C1917" t="s">
        <v>1187</v>
      </c>
      <c r="D1917">
        <v>4</v>
      </c>
      <c r="E1917" s="7">
        <v>40513.605555555558</v>
      </c>
      <c r="F1917">
        <v>3.36</v>
      </c>
      <c r="G1917" s="8"/>
      <c r="H1917" t="s">
        <v>10</v>
      </c>
    </row>
    <row r="1918" spans="1:8" x14ac:dyDescent="0.25">
      <c r="A1918" s="5">
        <v>536544</v>
      </c>
      <c r="B1918" s="6">
        <v>21191</v>
      </c>
      <c r="C1918" t="s">
        <v>1188</v>
      </c>
      <c r="D1918">
        <v>6</v>
      </c>
      <c r="E1918" s="7">
        <v>40513.605555555558</v>
      </c>
      <c r="F1918">
        <v>4.21</v>
      </c>
      <c r="G1918" s="8"/>
      <c r="H1918" t="s">
        <v>10</v>
      </c>
    </row>
    <row r="1919" spans="1:8" x14ac:dyDescent="0.25">
      <c r="A1919" s="5">
        <v>536544</v>
      </c>
      <c r="B1919" s="6">
        <v>21195</v>
      </c>
      <c r="C1919" t="s">
        <v>1189</v>
      </c>
      <c r="D1919">
        <v>5</v>
      </c>
      <c r="E1919" s="7">
        <v>40513.605555555558</v>
      </c>
      <c r="F1919">
        <v>4.21</v>
      </c>
      <c r="G1919" s="8"/>
      <c r="H1919" t="s">
        <v>10</v>
      </c>
    </row>
    <row r="1920" spans="1:8" x14ac:dyDescent="0.25">
      <c r="A1920" s="5">
        <v>536544</v>
      </c>
      <c r="B1920" s="6">
        <v>21207</v>
      </c>
      <c r="C1920" t="s">
        <v>1190</v>
      </c>
      <c r="D1920">
        <v>2</v>
      </c>
      <c r="E1920" s="7">
        <v>40513.605555555558</v>
      </c>
      <c r="F1920">
        <v>3.36</v>
      </c>
      <c r="G1920" s="8"/>
      <c r="H1920" t="s">
        <v>10</v>
      </c>
    </row>
    <row r="1921" spans="1:8" x14ac:dyDescent="0.25">
      <c r="A1921" s="5">
        <v>536544</v>
      </c>
      <c r="B1921" s="6">
        <v>21210</v>
      </c>
      <c r="C1921" t="s">
        <v>373</v>
      </c>
      <c r="D1921">
        <v>1</v>
      </c>
      <c r="E1921" s="7">
        <v>40513.605555555558</v>
      </c>
      <c r="F1921">
        <v>2.98</v>
      </c>
      <c r="G1921" s="8"/>
      <c r="H1921" t="s">
        <v>10</v>
      </c>
    </row>
    <row r="1922" spans="1:8" x14ac:dyDescent="0.25">
      <c r="A1922" s="5">
        <v>536544</v>
      </c>
      <c r="B1922" s="6">
        <v>21212</v>
      </c>
      <c r="C1922" t="s">
        <v>88</v>
      </c>
      <c r="D1922">
        <v>8</v>
      </c>
      <c r="E1922" s="7">
        <v>40513.605555555558</v>
      </c>
      <c r="F1922">
        <v>1.28</v>
      </c>
      <c r="G1922" s="8"/>
      <c r="H1922" t="s">
        <v>10</v>
      </c>
    </row>
    <row r="1923" spans="1:8" x14ac:dyDescent="0.25">
      <c r="A1923" s="5">
        <v>536544</v>
      </c>
      <c r="B1923" s="6">
        <v>21213</v>
      </c>
      <c r="C1923" t="s">
        <v>343</v>
      </c>
      <c r="D1923">
        <v>2</v>
      </c>
      <c r="E1923" s="7">
        <v>40513.605555555558</v>
      </c>
      <c r="F1923">
        <v>1.28</v>
      </c>
      <c r="G1923" s="8"/>
      <c r="H1923" t="s">
        <v>10</v>
      </c>
    </row>
    <row r="1924" spans="1:8" x14ac:dyDescent="0.25">
      <c r="A1924" s="5">
        <v>536544</v>
      </c>
      <c r="B1924" s="6">
        <v>21216</v>
      </c>
      <c r="C1924" t="s">
        <v>1191</v>
      </c>
      <c r="D1924">
        <v>1</v>
      </c>
      <c r="E1924" s="7">
        <v>40513.605555555558</v>
      </c>
      <c r="F1924">
        <v>11.02</v>
      </c>
      <c r="G1924" s="8"/>
      <c r="H1924" t="s">
        <v>10</v>
      </c>
    </row>
    <row r="1925" spans="1:8" x14ac:dyDescent="0.25">
      <c r="A1925" s="5">
        <v>536544</v>
      </c>
      <c r="B1925" s="6">
        <v>21217</v>
      </c>
      <c r="C1925" t="s">
        <v>1192</v>
      </c>
      <c r="D1925">
        <v>1</v>
      </c>
      <c r="E1925" s="7">
        <v>40513.605555555558</v>
      </c>
      <c r="F1925">
        <v>21.23</v>
      </c>
      <c r="G1925" s="8"/>
      <c r="H1925" t="s">
        <v>10</v>
      </c>
    </row>
    <row r="1926" spans="1:8" x14ac:dyDescent="0.25">
      <c r="A1926" s="5">
        <v>536544</v>
      </c>
      <c r="B1926" s="6">
        <v>21218</v>
      </c>
      <c r="C1926" t="s">
        <v>1137</v>
      </c>
      <c r="D1926">
        <v>1</v>
      </c>
      <c r="E1926" s="7">
        <v>40513.605555555558</v>
      </c>
      <c r="F1926">
        <v>8.4700000000000006</v>
      </c>
      <c r="G1926" s="8"/>
      <c r="H1926" t="s">
        <v>10</v>
      </c>
    </row>
    <row r="1927" spans="1:8" x14ac:dyDescent="0.25">
      <c r="A1927" s="5">
        <v>536544</v>
      </c>
      <c r="B1927" s="6">
        <v>21231</v>
      </c>
      <c r="C1927" t="s">
        <v>1193</v>
      </c>
      <c r="D1927">
        <v>4</v>
      </c>
      <c r="E1927" s="7">
        <v>40513.605555555558</v>
      </c>
      <c r="F1927">
        <v>2.5099999999999998</v>
      </c>
      <c r="G1927" s="8"/>
      <c r="H1927" t="s">
        <v>10</v>
      </c>
    </row>
    <row r="1928" spans="1:8" x14ac:dyDescent="0.25">
      <c r="A1928" s="5">
        <v>536544</v>
      </c>
      <c r="B1928" s="6">
        <v>21232</v>
      </c>
      <c r="C1928" t="s">
        <v>255</v>
      </c>
      <c r="D1928">
        <v>4</v>
      </c>
      <c r="E1928" s="7">
        <v>40513.605555555558</v>
      </c>
      <c r="F1928">
        <v>2.5099999999999998</v>
      </c>
      <c r="G1928" s="8"/>
      <c r="H1928" t="s">
        <v>10</v>
      </c>
    </row>
    <row r="1929" spans="1:8" x14ac:dyDescent="0.25">
      <c r="A1929" s="5">
        <v>536544</v>
      </c>
      <c r="B1929" s="6">
        <v>21238</v>
      </c>
      <c r="C1929" t="s">
        <v>1194</v>
      </c>
      <c r="D1929">
        <v>4</v>
      </c>
      <c r="E1929" s="7">
        <v>40513.605555555558</v>
      </c>
      <c r="F1929">
        <v>1.66</v>
      </c>
      <c r="G1929" s="8"/>
      <c r="H1929" t="s">
        <v>10</v>
      </c>
    </row>
    <row r="1930" spans="1:8" x14ac:dyDescent="0.25">
      <c r="A1930" s="5">
        <v>536544</v>
      </c>
      <c r="B1930" s="6">
        <v>21249</v>
      </c>
      <c r="C1930" t="s">
        <v>1195</v>
      </c>
      <c r="D1930">
        <v>1</v>
      </c>
      <c r="E1930" s="7">
        <v>40513.605555555558</v>
      </c>
      <c r="F1930">
        <v>5.91</v>
      </c>
      <c r="G1930" s="8"/>
      <c r="H1930" t="s">
        <v>10</v>
      </c>
    </row>
    <row r="1931" spans="1:8" x14ac:dyDescent="0.25">
      <c r="A1931" s="5">
        <v>536544</v>
      </c>
      <c r="B1931" s="6">
        <v>21258</v>
      </c>
      <c r="C1931" t="s">
        <v>72</v>
      </c>
      <c r="D1931">
        <v>1</v>
      </c>
      <c r="E1931" s="7">
        <v>40513.605555555558</v>
      </c>
      <c r="F1931">
        <v>25.49</v>
      </c>
      <c r="G1931" s="8"/>
      <c r="H1931" t="s">
        <v>10</v>
      </c>
    </row>
    <row r="1932" spans="1:8" x14ac:dyDescent="0.25">
      <c r="A1932" s="5">
        <v>536544</v>
      </c>
      <c r="B1932" s="6">
        <v>21262</v>
      </c>
      <c r="C1932" t="s">
        <v>1196</v>
      </c>
      <c r="D1932">
        <v>2</v>
      </c>
      <c r="E1932" s="7">
        <v>40513.605555555558</v>
      </c>
      <c r="F1932">
        <v>7.62</v>
      </c>
      <c r="G1932" s="8"/>
      <c r="H1932" t="s">
        <v>10</v>
      </c>
    </row>
    <row r="1933" spans="1:8" x14ac:dyDescent="0.25">
      <c r="A1933" s="5">
        <v>536544</v>
      </c>
      <c r="B1933" s="6">
        <v>21313</v>
      </c>
      <c r="C1933" t="s">
        <v>1197</v>
      </c>
      <c r="D1933">
        <v>2</v>
      </c>
      <c r="E1933" s="7">
        <v>40513.605555555558</v>
      </c>
      <c r="F1933">
        <v>1.66</v>
      </c>
      <c r="G1933" s="8"/>
      <c r="H1933" t="s">
        <v>10</v>
      </c>
    </row>
    <row r="1934" spans="1:8" x14ac:dyDescent="0.25">
      <c r="A1934" s="5">
        <v>536544</v>
      </c>
      <c r="B1934" s="6">
        <v>21314</v>
      </c>
      <c r="C1934" t="s">
        <v>245</v>
      </c>
      <c r="D1934">
        <v>12</v>
      </c>
      <c r="E1934" s="7">
        <v>40513.605555555558</v>
      </c>
      <c r="F1934">
        <v>4.21</v>
      </c>
      <c r="G1934" s="8"/>
      <c r="H1934" t="s">
        <v>10</v>
      </c>
    </row>
    <row r="1935" spans="1:8" x14ac:dyDescent="0.25">
      <c r="A1935" s="5">
        <v>536544</v>
      </c>
      <c r="B1935" s="6">
        <v>21327</v>
      </c>
      <c r="C1935" t="s">
        <v>601</v>
      </c>
      <c r="D1935">
        <v>1</v>
      </c>
      <c r="E1935" s="7">
        <v>40513.605555555558</v>
      </c>
      <c r="F1935">
        <v>3.36</v>
      </c>
      <c r="G1935" s="8"/>
      <c r="H1935" t="s">
        <v>10</v>
      </c>
    </row>
    <row r="1936" spans="1:8" x14ac:dyDescent="0.25">
      <c r="A1936" s="5">
        <v>536544</v>
      </c>
      <c r="B1936" s="6">
        <v>21328</v>
      </c>
      <c r="C1936" t="s">
        <v>271</v>
      </c>
      <c r="D1936">
        <v>2</v>
      </c>
      <c r="E1936" s="7">
        <v>40513.605555555558</v>
      </c>
      <c r="F1936">
        <v>3.36</v>
      </c>
      <c r="G1936" s="8"/>
      <c r="H1936" t="s">
        <v>10</v>
      </c>
    </row>
    <row r="1937" spans="1:8" x14ac:dyDescent="0.25">
      <c r="A1937" s="5">
        <v>536544</v>
      </c>
      <c r="B1937" s="6">
        <v>21349</v>
      </c>
      <c r="C1937" t="s">
        <v>1198</v>
      </c>
      <c r="D1937">
        <v>1</v>
      </c>
      <c r="E1937" s="7">
        <v>40513.605555555558</v>
      </c>
      <c r="F1937">
        <v>13.57</v>
      </c>
      <c r="G1937" s="8"/>
      <c r="H1937" t="s">
        <v>10</v>
      </c>
    </row>
    <row r="1938" spans="1:8" x14ac:dyDescent="0.25">
      <c r="A1938" s="5">
        <v>536544</v>
      </c>
      <c r="B1938" s="6">
        <v>21352</v>
      </c>
      <c r="C1938" t="s">
        <v>1199</v>
      </c>
      <c r="D1938">
        <v>2</v>
      </c>
      <c r="E1938" s="7">
        <v>40513.605555555558</v>
      </c>
      <c r="F1938">
        <v>5.91</v>
      </c>
      <c r="G1938" s="8"/>
      <c r="H1938" t="s">
        <v>10</v>
      </c>
    </row>
    <row r="1939" spans="1:8" x14ac:dyDescent="0.25">
      <c r="A1939" s="5">
        <v>536544</v>
      </c>
      <c r="B1939" s="6">
        <v>21354</v>
      </c>
      <c r="C1939" t="s">
        <v>1200</v>
      </c>
      <c r="D1939">
        <v>1</v>
      </c>
      <c r="E1939" s="7">
        <v>40513.605555555558</v>
      </c>
      <c r="F1939">
        <v>2.5099999999999998</v>
      </c>
      <c r="G1939" s="8"/>
      <c r="H1939" t="s">
        <v>10</v>
      </c>
    </row>
    <row r="1940" spans="1:8" x14ac:dyDescent="0.25">
      <c r="A1940" s="5">
        <v>536544</v>
      </c>
      <c r="B1940" s="6">
        <v>21365</v>
      </c>
      <c r="C1940" t="s">
        <v>1201</v>
      </c>
      <c r="D1940">
        <v>1</v>
      </c>
      <c r="E1940" s="7">
        <v>40513.605555555558</v>
      </c>
      <c r="F1940">
        <v>5.91</v>
      </c>
      <c r="G1940" s="8"/>
      <c r="H1940" t="s">
        <v>10</v>
      </c>
    </row>
    <row r="1941" spans="1:8" x14ac:dyDescent="0.25">
      <c r="A1941" s="5">
        <v>536544</v>
      </c>
      <c r="B1941" s="6">
        <v>21366</v>
      </c>
      <c r="C1941" t="s">
        <v>1202</v>
      </c>
      <c r="D1941">
        <v>1</v>
      </c>
      <c r="E1941" s="7">
        <v>40513.605555555558</v>
      </c>
      <c r="F1941">
        <v>8.4700000000000006</v>
      </c>
      <c r="G1941" s="8"/>
      <c r="H1941" t="s">
        <v>10</v>
      </c>
    </row>
    <row r="1942" spans="1:8" x14ac:dyDescent="0.25">
      <c r="A1942" s="5">
        <v>536544</v>
      </c>
      <c r="B1942" s="6">
        <v>21369</v>
      </c>
      <c r="C1942" t="s">
        <v>1203</v>
      </c>
      <c r="D1942">
        <v>1</v>
      </c>
      <c r="E1942" s="7">
        <v>40513.605555555558</v>
      </c>
      <c r="F1942">
        <v>7.62</v>
      </c>
      <c r="G1942" s="8"/>
      <c r="H1942" t="s">
        <v>10</v>
      </c>
    </row>
    <row r="1943" spans="1:8" x14ac:dyDescent="0.25">
      <c r="A1943" s="5">
        <v>536544</v>
      </c>
      <c r="B1943" s="6">
        <v>21372</v>
      </c>
      <c r="C1943" t="s">
        <v>1204</v>
      </c>
      <c r="D1943">
        <v>1</v>
      </c>
      <c r="E1943" s="7">
        <v>40513.605555555558</v>
      </c>
      <c r="F1943">
        <v>5.91</v>
      </c>
      <c r="G1943" s="8"/>
      <c r="H1943" t="s">
        <v>10</v>
      </c>
    </row>
    <row r="1944" spans="1:8" x14ac:dyDescent="0.25">
      <c r="A1944" s="5">
        <v>536544</v>
      </c>
      <c r="B1944" s="6">
        <v>21385</v>
      </c>
      <c r="C1944" t="s">
        <v>1205</v>
      </c>
      <c r="D1944">
        <v>2</v>
      </c>
      <c r="E1944" s="7">
        <v>40513.605555555558</v>
      </c>
      <c r="F1944">
        <v>1.66</v>
      </c>
      <c r="G1944" s="8"/>
      <c r="H1944" t="s">
        <v>10</v>
      </c>
    </row>
    <row r="1945" spans="1:8" x14ac:dyDescent="0.25">
      <c r="A1945" s="5">
        <v>536544</v>
      </c>
      <c r="B1945" s="6">
        <v>21407</v>
      </c>
      <c r="C1945" t="s">
        <v>1206</v>
      </c>
      <c r="D1945">
        <v>2</v>
      </c>
      <c r="E1945" s="7">
        <v>40513.605555555558</v>
      </c>
      <c r="F1945">
        <v>8.4700000000000006</v>
      </c>
      <c r="G1945" s="8"/>
      <c r="H1945" t="s">
        <v>10</v>
      </c>
    </row>
    <row r="1946" spans="1:8" x14ac:dyDescent="0.25">
      <c r="A1946" s="5">
        <v>536544</v>
      </c>
      <c r="B1946" s="6">
        <v>21408</v>
      </c>
      <c r="C1946" t="s">
        <v>1207</v>
      </c>
      <c r="D1946">
        <v>1</v>
      </c>
      <c r="E1946" s="7">
        <v>40513.605555555558</v>
      </c>
      <c r="F1946">
        <v>8.4700000000000006</v>
      </c>
      <c r="G1946" s="8"/>
      <c r="H1946" t="s">
        <v>10</v>
      </c>
    </row>
    <row r="1947" spans="1:8" x14ac:dyDescent="0.25">
      <c r="A1947" s="5">
        <v>536544</v>
      </c>
      <c r="B1947" s="6">
        <v>21429</v>
      </c>
      <c r="C1947" t="s">
        <v>865</v>
      </c>
      <c r="D1947">
        <v>5</v>
      </c>
      <c r="E1947" s="7">
        <v>40513.605555555558</v>
      </c>
      <c r="F1947">
        <v>3.36</v>
      </c>
      <c r="G1947" s="8"/>
      <c r="H1947" t="s">
        <v>10</v>
      </c>
    </row>
    <row r="1948" spans="1:8" x14ac:dyDescent="0.25">
      <c r="A1948" s="5">
        <v>536544</v>
      </c>
      <c r="B1948" s="6">
        <v>21479</v>
      </c>
      <c r="C1948" t="s">
        <v>260</v>
      </c>
      <c r="D1948">
        <v>5</v>
      </c>
      <c r="E1948" s="7">
        <v>40513.605555555558</v>
      </c>
      <c r="F1948">
        <v>7.62</v>
      </c>
      <c r="G1948" s="8"/>
      <c r="H1948" t="s">
        <v>10</v>
      </c>
    </row>
    <row r="1949" spans="1:8" x14ac:dyDescent="0.25">
      <c r="A1949" s="5">
        <v>536544</v>
      </c>
      <c r="B1949" s="6">
        <v>21484</v>
      </c>
      <c r="C1949" t="s">
        <v>223</v>
      </c>
      <c r="D1949">
        <v>4</v>
      </c>
      <c r="E1949" s="7">
        <v>40513.605555555558</v>
      </c>
      <c r="F1949">
        <v>7.62</v>
      </c>
      <c r="G1949" s="8"/>
      <c r="H1949" t="s">
        <v>10</v>
      </c>
    </row>
    <row r="1950" spans="1:8" x14ac:dyDescent="0.25">
      <c r="A1950" s="5">
        <v>536544</v>
      </c>
      <c r="B1950" s="6">
        <v>21486</v>
      </c>
      <c r="C1950" t="s">
        <v>647</v>
      </c>
      <c r="D1950">
        <v>1</v>
      </c>
      <c r="E1950" s="7">
        <v>40513.605555555558</v>
      </c>
      <c r="F1950">
        <v>4.21</v>
      </c>
      <c r="G1950" s="8"/>
      <c r="H1950" t="s">
        <v>10</v>
      </c>
    </row>
    <row r="1951" spans="1:8" x14ac:dyDescent="0.25">
      <c r="A1951" s="5">
        <v>536544</v>
      </c>
      <c r="B1951" s="6">
        <v>21488</v>
      </c>
      <c r="C1951" t="s">
        <v>634</v>
      </c>
      <c r="D1951">
        <v>1</v>
      </c>
      <c r="E1951" s="7">
        <v>40513.605555555558</v>
      </c>
      <c r="F1951">
        <v>8.4700000000000006</v>
      </c>
      <c r="G1951" s="8"/>
      <c r="H1951" t="s">
        <v>10</v>
      </c>
    </row>
    <row r="1952" spans="1:8" x14ac:dyDescent="0.25">
      <c r="A1952" s="5">
        <v>536544</v>
      </c>
      <c r="B1952" s="6">
        <v>21507</v>
      </c>
      <c r="C1952" t="s">
        <v>1208</v>
      </c>
      <c r="D1952">
        <v>1</v>
      </c>
      <c r="E1952" s="7">
        <v>40513.605555555558</v>
      </c>
      <c r="F1952">
        <v>0.85</v>
      </c>
      <c r="G1952" s="8"/>
      <c r="H1952" t="s">
        <v>10</v>
      </c>
    </row>
    <row r="1953" spans="1:8" x14ac:dyDescent="0.25">
      <c r="A1953" s="5">
        <v>536544</v>
      </c>
      <c r="B1953" s="6">
        <v>21523</v>
      </c>
      <c r="C1953" t="s">
        <v>137</v>
      </c>
      <c r="D1953">
        <v>1</v>
      </c>
      <c r="E1953" s="7">
        <v>40513.605555555558</v>
      </c>
      <c r="F1953">
        <v>14.43</v>
      </c>
      <c r="G1953" s="8"/>
      <c r="H1953" t="s">
        <v>10</v>
      </c>
    </row>
    <row r="1954" spans="1:8" x14ac:dyDescent="0.25">
      <c r="A1954" s="5">
        <v>536544</v>
      </c>
      <c r="B1954" s="6">
        <v>21559</v>
      </c>
      <c r="C1954" t="s">
        <v>86</v>
      </c>
      <c r="D1954">
        <v>1</v>
      </c>
      <c r="E1954" s="7">
        <v>40513.605555555558</v>
      </c>
      <c r="F1954">
        <v>5.0599999999999996</v>
      </c>
      <c r="G1954" s="8"/>
      <c r="H1954" t="s">
        <v>10</v>
      </c>
    </row>
    <row r="1955" spans="1:8" x14ac:dyDescent="0.25">
      <c r="A1955" s="5">
        <v>536544</v>
      </c>
      <c r="B1955" s="6">
        <v>21563</v>
      </c>
      <c r="C1955" t="s">
        <v>1209</v>
      </c>
      <c r="D1955">
        <v>2</v>
      </c>
      <c r="E1955" s="7">
        <v>40513.605555555558</v>
      </c>
      <c r="F1955">
        <v>5.91</v>
      </c>
      <c r="G1955" s="8"/>
      <c r="H1955" t="s">
        <v>10</v>
      </c>
    </row>
    <row r="1956" spans="1:8" x14ac:dyDescent="0.25">
      <c r="A1956" s="5">
        <v>536544</v>
      </c>
      <c r="B1956" s="6">
        <v>21564</v>
      </c>
      <c r="C1956" t="s">
        <v>1210</v>
      </c>
      <c r="D1956">
        <v>2</v>
      </c>
      <c r="E1956" s="7">
        <v>40513.605555555558</v>
      </c>
      <c r="F1956">
        <v>5.91</v>
      </c>
      <c r="G1956" s="8"/>
      <c r="H1956" t="s">
        <v>10</v>
      </c>
    </row>
    <row r="1957" spans="1:8" x14ac:dyDescent="0.25">
      <c r="A1957" s="5">
        <v>536544</v>
      </c>
      <c r="B1957" s="6">
        <v>21577</v>
      </c>
      <c r="C1957" t="s">
        <v>617</v>
      </c>
      <c r="D1957">
        <v>2</v>
      </c>
      <c r="E1957" s="7">
        <v>40513.605555555558</v>
      </c>
      <c r="F1957">
        <v>5.0599999999999996</v>
      </c>
      <c r="G1957" s="8"/>
      <c r="H1957" t="s">
        <v>10</v>
      </c>
    </row>
    <row r="1958" spans="1:8" x14ac:dyDescent="0.25">
      <c r="A1958" s="5">
        <v>536544</v>
      </c>
      <c r="B1958" s="6">
        <v>21634</v>
      </c>
      <c r="C1958" t="s">
        <v>1211</v>
      </c>
      <c r="D1958">
        <v>1</v>
      </c>
      <c r="E1958" s="7">
        <v>40513.605555555558</v>
      </c>
      <c r="F1958">
        <v>2.5099999999999998</v>
      </c>
      <c r="G1958" s="8"/>
      <c r="H1958" t="s">
        <v>10</v>
      </c>
    </row>
    <row r="1959" spans="1:8" x14ac:dyDescent="0.25">
      <c r="A1959" s="5">
        <v>536544</v>
      </c>
      <c r="B1959" s="6">
        <v>21641</v>
      </c>
      <c r="C1959" t="s">
        <v>1212</v>
      </c>
      <c r="D1959">
        <v>1</v>
      </c>
      <c r="E1959" s="7">
        <v>40513.605555555558</v>
      </c>
      <c r="F1959">
        <v>1.66</v>
      </c>
      <c r="G1959" s="8"/>
      <c r="H1959" t="s">
        <v>10</v>
      </c>
    </row>
    <row r="1960" spans="1:8" x14ac:dyDescent="0.25">
      <c r="A1960" s="5">
        <v>536544</v>
      </c>
      <c r="B1960" s="6">
        <v>21658</v>
      </c>
      <c r="C1960" t="s">
        <v>778</v>
      </c>
      <c r="D1960">
        <v>1</v>
      </c>
      <c r="E1960" s="7">
        <v>40513.605555555558</v>
      </c>
      <c r="F1960">
        <v>8.4700000000000006</v>
      </c>
      <c r="G1960" s="8"/>
      <c r="H1960" t="s">
        <v>10</v>
      </c>
    </row>
    <row r="1961" spans="1:8" x14ac:dyDescent="0.25">
      <c r="A1961" s="5">
        <v>536544</v>
      </c>
      <c r="B1961" s="6">
        <v>21662</v>
      </c>
      <c r="C1961" t="s">
        <v>775</v>
      </c>
      <c r="D1961">
        <v>2</v>
      </c>
      <c r="E1961" s="7">
        <v>40513.605555555558</v>
      </c>
      <c r="F1961">
        <v>11.87</v>
      </c>
      <c r="G1961" s="8"/>
      <c r="H1961" t="s">
        <v>10</v>
      </c>
    </row>
    <row r="1962" spans="1:8" x14ac:dyDescent="0.25">
      <c r="A1962" s="5">
        <v>536544</v>
      </c>
      <c r="B1962" s="6">
        <v>21679</v>
      </c>
      <c r="C1962" t="s">
        <v>1213</v>
      </c>
      <c r="D1962">
        <v>3</v>
      </c>
      <c r="E1962" s="7">
        <v>40513.605555555558</v>
      </c>
      <c r="F1962">
        <v>1.66</v>
      </c>
      <c r="G1962" s="8"/>
      <c r="H1962" t="s">
        <v>10</v>
      </c>
    </row>
    <row r="1963" spans="1:8" x14ac:dyDescent="0.25">
      <c r="A1963" s="5">
        <v>536544</v>
      </c>
      <c r="B1963" s="6">
        <v>21703</v>
      </c>
      <c r="C1963" t="s">
        <v>1214</v>
      </c>
      <c r="D1963">
        <v>1</v>
      </c>
      <c r="E1963" s="7">
        <v>40513.605555555558</v>
      </c>
      <c r="F1963">
        <v>0.85</v>
      </c>
      <c r="G1963" s="8"/>
      <c r="H1963" t="s">
        <v>10</v>
      </c>
    </row>
    <row r="1964" spans="1:8" x14ac:dyDescent="0.25">
      <c r="A1964" s="5">
        <v>536544</v>
      </c>
      <c r="B1964" s="6">
        <v>21704</v>
      </c>
      <c r="C1964" t="s">
        <v>1215</v>
      </c>
      <c r="D1964">
        <v>1</v>
      </c>
      <c r="E1964" s="7">
        <v>40513.605555555558</v>
      </c>
      <c r="F1964">
        <v>1.66</v>
      </c>
      <c r="G1964" s="8"/>
      <c r="H1964" t="s">
        <v>10</v>
      </c>
    </row>
    <row r="1965" spans="1:8" x14ac:dyDescent="0.25">
      <c r="A1965" s="5">
        <v>536544</v>
      </c>
      <c r="B1965" s="6">
        <v>21706</v>
      </c>
      <c r="C1965" t="s">
        <v>451</v>
      </c>
      <c r="D1965">
        <v>2</v>
      </c>
      <c r="E1965" s="7">
        <v>40513.605555555558</v>
      </c>
      <c r="F1965">
        <v>10.17</v>
      </c>
      <c r="G1965" s="8"/>
      <c r="H1965" t="s">
        <v>10</v>
      </c>
    </row>
    <row r="1966" spans="1:8" x14ac:dyDescent="0.25">
      <c r="A1966" s="5">
        <v>536544</v>
      </c>
      <c r="B1966" s="6">
        <v>21716</v>
      </c>
      <c r="C1966" t="s">
        <v>504</v>
      </c>
      <c r="D1966">
        <v>1</v>
      </c>
      <c r="E1966" s="7">
        <v>40513.605555555558</v>
      </c>
      <c r="F1966">
        <v>5.0599999999999996</v>
      </c>
      <c r="G1966" s="8"/>
      <c r="H1966" t="s">
        <v>10</v>
      </c>
    </row>
    <row r="1967" spans="1:8" x14ac:dyDescent="0.25">
      <c r="A1967" s="5">
        <v>536544</v>
      </c>
      <c r="B1967" s="6">
        <v>21721</v>
      </c>
      <c r="C1967" t="s">
        <v>1216</v>
      </c>
      <c r="D1967">
        <v>1</v>
      </c>
      <c r="E1967" s="7">
        <v>40513.605555555558</v>
      </c>
      <c r="F1967">
        <v>1.66</v>
      </c>
      <c r="G1967" s="8"/>
      <c r="H1967" t="s">
        <v>10</v>
      </c>
    </row>
    <row r="1968" spans="1:8" x14ac:dyDescent="0.25">
      <c r="A1968" s="5">
        <v>536544</v>
      </c>
      <c r="B1968" s="6">
        <v>21722</v>
      </c>
      <c r="C1968" t="s">
        <v>1217</v>
      </c>
      <c r="D1968">
        <v>1</v>
      </c>
      <c r="E1968" s="7">
        <v>40513.605555555558</v>
      </c>
      <c r="F1968">
        <v>1.66</v>
      </c>
      <c r="G1968" s="8"/>
      <c r="H1968" t="s">
        <v>10</v>
      </c>
    </row>
    <row r="1969" spans="1:8" x14ac:dyDescent="0.25">
      <c r="A1969" s="5">
        <v>536544</v>
      </c>
      <c r="B1969" s="6">
        <v>21731</v>
      </c>
      <c r="C1969" t="s">
        <v>53</v>
      </c>
      <c r="D1969">
        <v>5</v>
      </c>
      <c r="E1969" s="7">
        <v>40513.605555555558</v>
      </c>
      <c r="F1969">
        <v>3.36</v>
      </c>
      <c r="G1969" s="8"/>
      <c r="H1969" t="s">
        <v>10</v>
      </c>
    </row>
    <row r="1970" spans="1:8" x14ac:dyDescent="0.25">
      <c r="A1970" s="5">
        <v>536544</v>
      </c>
      <c r="B1970" s="6">
        <v>21742</v>
      </c>
      <c r="C1970" t="s">
        <v>712</v>
      </c>
      <c r="D1970">
        <v>1</v>
      </c>
      <c r="E1970" s="7">
        <v>40513.605555555558</v>
      </c>
      <c r="F1970">
        <v>12.72</v>
      </c>
      <c r="G1970" s="8"/>
      <c r="H1970" t="s">
        <v>10</v>
      </c>
    </row>
    <row r="1971" spans="1:8" x14ac:dyDescent="0.25">
      <c r="A1971" s="5">
        <v>536544</v>
      </c>
      <c r="B1971" s="6">
        <v>21758</v>
      </c>
      <c r="C1971" t="s">
        <v>1218</v>
      </c>
      <c r="D1971">
        <v>1</v>
      </c>
      <c r="E1971" s="7">
        <v>40513.605555555558</v>
      </c>
      <c r="F1971">
        <v>12.72</v>
      </c>
      <c r="G1971" s="8"/>
      <c r="H1971" t="s">
        <v>10</v>
      </c>
    </row>
    <row r="1972" spans="1:8" x14ac:dyDescent="0.25">
      <c r="A1972" s="5">
        <v>536545</v>
      </c>
      <c r="B1972" s="6">
        <v>21134</v>
      </c>
      <c r="D1972">
        <v>1</v>
      </c>
      <c r="E1972" s="7">
        <v>40513.605555555558</v>
      </c>
      <c r="F1972">
        <v>0</v>
      </c>
      <c r="G1972" s="8"/>
      <c r="H1972" t="s">
        <v>10</v>
      </c>
    </row>
    <row r="1973" spans="1:8" x14ac:dyDescent="0.25">
      <c r="A1973" s="5">
        <v>536546</v>
      </c>
      <c r="B1973" s="6">
        <v>22145</v>
      </c>
      <c r="D1973">
        <v>1</v>
      </c>
      <c r="E1973" s="7">
        <v>40513.606249999997</v>
      </c>
      <c r="F1973">
        <v>0</v>
      </c>
      <c r="G1973" s="8"/>
      <c r="H1973" t="s">
        <v>10</v>
      </c>
    </row>
    <row r="1974" spans="1:8" x14ac:dyDescent="0.25">
      <c r="A1974" s="5">
        <v>536547</v>
      </c>
      <c r="B1974" s="6">
        <v>37509</v>
      </c>
      <c r="D1974">
        <v>1</v>
      </c>
      <c r="E1974" s="7">
        <v>40513.606249999997</v>
      </c>
      <c r="F1974">
        <v>0</v>
      </c>
      <c r="G1974" s="8"/>
      <c r="H1974" t="s">
        <v>10</v>
      </c>
    </row>
    <row r="1975" spans="1:8" x14ac:dyDescent="0.25">
      <c r="A1975" s="5" t="s">
        <v>1219</v>
      </c>
      <c r="B1975" s="6">
        <v>22244</v>
      </c>
      <c r="C1975" t="s">
        <v>737</v>
      </c>
      <c r="D1975">
        <v>-4</v>
      </c>
      <c r="E1975" s="7">
        <v>40513.606249999997</v>
      </c>
      <c r="F1975">
        <v>1.95</v>
      </c>
      <c r="G1975" s="8">
        <v>12472</v>
      </c>
      <c r="H1975" t="s">
        <v>735</v>
      </c>
    </row>
    <row r="1976" spans="1:8" x14ac:dyDescent="0.25">
      <c r="A1976" s="5" t="s">
        <v>1219</v>
      </c>
      <c r="B1976" s="6">
        <v>22242</v>
      </c>
      <c r="C1976" t="s">
        <v>186</v>
      </c>
      <c r="D1976">
        <v>-5</v>
      </c>
      <c r="E1976" s="7">
        <v>40513.606249999997</v>
      </c>
      <c r="F1976">
        <v>1.65</v>
      </c>
      <c r="G1976" s="8">
        <v>12472</v>
      </c>
      <c r="H1976" t="s">
        <v>735</v>
      </c>
    </row>
    <row r="1977" spans="1:8" x14ac:dyDescent="0.25">
      <c r="A1977" s="5" t="s">
        <v>1219</v>
      </c>
      <c r="B1977" s="6">
        <v>20914</v>
      </c>
      <c r="C1977" t="s">
        <v>350</v>
      </c>
      <c r="D1977">
        <v>-1</v>
      </c>
      <c r="E1977" s="7">
        <v>40513.606249999997</v>
      </c>
      <c r="F1977">
        <v>2.95</v>
      </c>
      <c r="G1977" s="8">
        <v>12472</v>
      </c>
      <c r="H1977" t="s">
        <v>735</v>
      </c>
    </row>
    <row r="1978" spans="1:8" x14ac:dyDescent="0.25">
      <c r="A1978" s="5" t="s">
        <v>1219</v>
      </c>
      <c r="B1978" s="6">
        <v>22892</v>
      </c>
      <c r="C1978" t="s">
        <v>1220</v>
      </c>
      <c r="D1978">
        <v>-7</v>
      </c>
      <c r="E1978" s="7">
        <v>40513.606249999997</v>
      </c>
      <c r="F1978">
        <v>1.25</v>
      </c>
      <c r="G1978" s="8">
        <v>12472</v>
      </c>
      <c r="H1978" t="s">
        <v>735</v>
      </c>
    </row>
    <row r="1979" spans="1:8" x14ac:dyDescent="0.25">
      <c r="A1979" s="5" t="s">
        <v>1219</v>
      </c>
      <c r="B1979" s="6">
        <v>22654</v>
      </c>
      <c r="C1979" t="s">
        <v>213</v>
      </c>
      <c r="D1979">
        <v>-1</v>
      </c>
      <c r="E1979" s="7">
        <v>40513.606249999997</v>
      </c>
      <c r="F1979">
        <v>5.95</v>
      </c>
      <c r="G1979" s="8">
        <v>12472</v>
      </c>
      <c r="H1979" t="s">
        <v>735</v>
      </c>
    </row>
    <row r="1980" spans="1:8" x14ac:dyDescent="0.25">
      <c r="A1980" s="5" t="s">
        <v>1219</v>
      </c>
      <c r="B1980" s="6">
        <v>22767</v>
      </c>
      <c r="C1980" t="s">
        <v>279</v>
      </c>
      <c r="D1980">
        <v>-2</v>
      </c>
      <c r="E1980" s="7">
        <v>40513.606249999997</v>
      </c>
      <c r="F1980">
        <v>9.9499999999999993</v>
      </c>
      <c r="G1980" s="8">
        <v>12472</v>
      </c>
      <c r="H1980" t="s">
        <v>735</v>
      </c>
    </row>
    <row r="1981" spans="1:8" x14ac:dyDescent="0.25">
      <c r="A1981" s="5" t="s">
        <v>1219</v>
      </c>
      <c r="B1981" s="6">
        <v>22333</v>
      </c>
      <c r="C1981" t="s">
        <v>588</v>
      </c>
      <c r="D1981">
        <v>-1</v>
      </c>
      <c r="E1981" s="7">
        <v>40513.606249999997</v>
      </c>
      <c r="F1981">
        <v>1.65</v>
      </c>
      <c r="G1981" s="8">
        <v>12472</v>
      </c>
      <c r="H1981" t="s">
        <v>735</v>
      </c>
    </row>
    <row r="1982" spans="1:8" x14ac:dyDescent="0.25">
      <c r="A1982" s="5" t="s">
        <v>1219</v>
      </c>
      <c r="B1982" s="6">
        <v>22245</v>
      </c>
      <c r="C1982" t="s">
        <v>1221</v>
      </c>
      <c r="D1982">
        <v>-2</v>
      </c>
      <c r="E1982" s="7">
        <v>40513.606249999997</v>
      </c>
      <c r="F1982">
        <v>0.85</v>
      </c>
      <c r="G1982" s="8">
        <v>12472</v>
      </c>
      <c r="H1982" t="s">
        <v>735</v>
      </c>
    </row>
    <row r="1983" spans="1:8" x14ac:dyDescent="0.25">
      <c r="A1983" s="5" t="s">
        <v>1219</v>
      </c>
      <c r="B1983" s="6">
        <v>22077</v>
      </c>
      <c r="C1983" t="s">
        <v>434</v>
      </c>
      <c r="D1983">
        <v>-6</v>
      </c>
      <c r="E1983" s="7">
        <v>40513.606249999997</v>
      </c>
      <c r="F1983">
        <v>1.65</v>
      </c>
      <c r="G1983" s="8">
        <v>12472</v>
      </c>
      <c r="H1983" t="s">
        <v>735</v>
      </c>
    </row>
    <row r="1984" spans="1:8" x14ac:dyDescent="0.25">
      <c r="A1984" s="5" t="s">
        <v>1219</v>
      </c>
      <c r="B1984" s="6">
        <v>22631</v>
      </c>
      <c r="C1984" t="s">
        <v>51</v>
      </c>
      <c r="D1984">
        <v>-1</v>
      </c>
      <c r="E1984" s="7">
        <v>40513.606249999997</v>
      </c>
      <c r="F1984">
        <v>1.95</v>
      </c>
      <c r="G1984" s="8">
        <v>12472</v>
      </c>
      <c r="H1984" t="s">
        <v>735</v>
      </c>
    </row>
    <row r="1985" spans="1:8" x14ac:dyDescent="0.25">
      <c r="A1985" s="5" t="s">
        <v>1219</v>
      </c>
      <c r="B1985" s="6">
        <v>22168</v>
      </c>
      <c r="C1985" t="s">
        <v>169</v>
      </c>
      <c r="D1985">
        <v>-2</v>
      </c>
      <c r="E1985" s="7">
        <v>40513.606249999997</v>
      </c>
      <c r="F1985">
        <v>8.5</v>
      </c>
      <c r="G1985" s="8">
        <v>12472</v>
      </c>
      <c r="H1985" t="s">
        <v>735</v>
      </c>
    </row>
    <row r="1986" spans="1:8" x14ac:dyDescent="0.25">
      <c r="A1986" s="5" t="s">
        <v>1219</v>
      </c>
      <c r="B1986" s="6">
        <v>21218</v>
      </c>
      <c r="C1986" t="s">
        <v>1137</v>
      </c>
      <c r="D1986">
        <v>-3</v>
      </c>
      <c r="E1986" s="7">
        <v>40513.606249999997</v>
      </c>
      <c r="F1986">
        <v>3.75</v>
      </c>
      <c r="G1986" s="8">
        <v>12472</v>
      </c>
      <c r="H1986" t="s">
        <v>735</v>
      </c>
    </row>
    <row r="1987" spans="1:8" x14ac:dyDescent="0.25">
      <c r="A1987" s="5" t="s">
        <v>1219</v>
      </c>
      <c r="B1987" s="6">
        <v>20957</v>
      </c>
      <c r="C1987" t="s">
        <v>1222</v>
      </c>
      <c r="D1987">
        <v>-1</v>
      </c>
      <c r="E1987" s="7">
        <v>40513.606249999997</v>
      </c>
      <c r="F1987">
        <v>1.45</v>
      </c>
      <c r="G1987" s="8">
        <v>12472</v>
      </c>
      <c r="H1987" t="s">
        <v>735</v>
      </c>
    </row>
    <row r="1988" spans="1:8" x14ac:dyDescent="0.25">
      <c r="A1988" s="5" t="s">
        <v>1219</v>
      </c>
      <c r="B1988" s="6">
        <v>22580</v>
      </c>
      <c r="C1988" t="s">
        <v>464</v>
      </c>
      <c r="D1988">
        <v>-4</v>
      </c>
      <c r="E1988" s="7">
        <v>40513.606249999997</v>
      </c>
      <c r="F1988">
        <v>5.95</v>
      </c>
      <c r="G1988" s="8">
        <v>12472</v>
      </c>
      <c r="H1988" t="s">
        <v>735</v>
      </c>
    </row>
    <row r="1989" spans="1:8" x14ac:dyDescent="0.25">
      <c r="A1989" s="5">
        <v>536549</v>
      </c>
      <c r="B1989" s="6" t="s">
        <v>1223</v>
      </c>
      <c r="D1989">
        <v>1</v>
      </c>
      <c r="E1989" s="7">
        <v>40513.606944444444</v>
      </c>
      <c r="F1989">
        <v>0</v>
      </c>
      <c r="G1989" s="8"/>
      <c r="H1989" t="s">
        <v>10</v>
      </c>
    </row>
    <row r="1990" spans="1:8" x14ac:dyDescent="0.25">
      <c r="A1990" s="5">
        <v>536550</v>
      </c>
      <c r="B1990" s="6">
        <v>85044</v>
      </c>
      <c r="D1990">
        <v>1</v>
      </c>
      <c r="E1990" s="7">
        <v>40513.606944444444</v>
      </c>
      <c r="F1990">
        <v>0</v>
      </c>
      <c r="G1990" s="8"/>
      <c r="H1990" t="s">
        <v>10</v>
      </c>
    </row>
    <row r="1991" spans="1:8" x14ac:dyDescent="0.25">
      <c r="A1991" s="5">
        <v>536551</v>
      </c>
      <c r="B1991" s="6" t="s">
        <v>361</v>
      </c>
      <c r="C1991" t="s">
        <v>362</v>
      </c>
      <c r="D1991">
        <v>1</v>
      </c>
      <c r="E1991" s="7">
        <v>40513.606944444444</v>
      </c>
      <c r="F1991">
        <v>0.95</v>
      </c>
      <c r="G1991" s="8">
        <v>17346</v>
      </c>
      <c r="H1991" t="s">
        <v>10</v>
      </c>
    </row>
    <row r="1992" spans="1:8" x14ac:dyDescent="0.25">
      <c r="A1992" s="5">
        <v>536551</v>
      </c>
      <c r="B1992" s="6" t="s">
        <v>204</v>
      </c>
      <c r="C1992" t="s">
        <v>205</v>
      </c>
      <c r="D1992">
        <v>2</v>
      </c>
      <c r="E1992" s="7">
        <v>40513.606944444444</v>
      </c>
      <c r="F1992">
        <v>0.85</v>
      </c>
      <c r="G1992" s="8">
        <v>17346</v>
      </c>
      <c r="H1992" t="s">
        <v>10</v>
      </c>
    </row>
    <row r="1993" spans="1:8" x14ac:dyDescent="0.25">
      <c r="A1993" s="5">
        <v>536551</v>
      </c>
      <c r="B1993" s="6">
        <v>22466</v>
      </c>
      <c r="C1993" t="s">
        <v>177</v>
      </c>
      <c r="D1993">
        <v>6</v>
      </c>
      <c r="E1993" s="7">
        <v>40513.606944444444</v>
      </c>
      <c r="F1993">
        <v>1.95</v>
      </c>
      <c r="G1993" s="8">
        <v>17346</v>
      </c>
      <c r="H1993" t="s">
        <v>10</v>
      </c>
    </row>
    <row r="1994" spans="1:8" x14ac:dyDescent="0.25">
      <c r="A1994" s="5">
        <v>536551</v>
      </c>
      <c r="B1994" s="6">
        <v>22625</v>
      </c>
      <c r="C1994" t="s">
        <v>733</v>
      </c>
      <c r="D1994">
        <v>1</v>
      </c>
      <c r="E1994" s="7">
        <v>40513.606944444444</v>
      </c>
      <c r="F1994">
        <v>8.5</v>
      </c>
      <c r="G1994" s="8">
        <v>17346</v>
      </c>
      <c r="H1994" t="s">
        <v>10</v>
      </c>
    </row>
    <row r="1995" spans="1:8" x14ac:dyDescent="0.25">
      <c r="A1995" s="5">
        <v>536551</v>
      </c>
      <c r="B1995" s="6">
        <v>20914</v>
      </c>
      <c r="C1995" t="s">
        <v>350</v>
      </c>
      <c r="D1995">
        <v>3</v>
      </c>
      <c r="E1995" s="7">
        <v>40513.606944444444</v>
      </c>
      <c r="F1995">
        <v>2.95</v>
      </c>
      <c r="G1995" s="8">
        <v>17346</v>
      </c>
      <c r="H1995" t="s">
        <v>10</v>
      </c>
    </row>
    <row r="1996" spans="1:8" x14ac:dyDescent="0.25">
      <c r="A1996" s="5">
        <v>536551</v>
      </c>
      <c r="B1996" s="6">
        <v>22835</v>
      </c>
      <c r="C1996" t="s">
        <v>258</v>
      </c>
      <c r="D1996">
        <v>2</v>
      </c>
      <c r="E1996" s="7">
        <v>40513.606944444444</v>
      </c>
      <c r="F1996">
        <v>4.6500000000000004</v>
      </c>
      <c r="G1996" s="8">
        <v>17346</v>
      </c>
      <c r="H1996" t="s">
        <v>10</v>
      </c>
    </row>
    <row r="1997" spans="1:8" x14ac:dyDescent="0.25">
      <c r="A1997" s="5">
        <v>536551</v>
      </c>
      <c r="B1997" s="6">
        <v>22837</v>
      </c>
      <c r="C1997" t="s">
        <v>323</v>
      </c>
      <c r="D1997">
        <v>2</v>
      </c>
      <c r="E1997" s="7">
        <v>40513.606944444444</v>
      </c>
      <c r="F1997">
        <v>4.6500000000000004</v>
      </c>
      <c r="G1997" s="8">
        <v>17346</v>
      </c>
      <c r="H1997" t="s">
        <v>10</v>
      </c>
    </row>
    <row r="1998" spans="1:8" x14ac:dyDescent="0.25">
      <c r="A1998" s="5">
        <v>536551</v>
      </c>
      <c r="B1998" s="6">
        <v>22900</v>
      </c>
      <c r="C1998" t="s">
        <v>54</v>
      </c>
      <c r="D1998">
        <v>1</v>
      </c>
      <c r="E1998" s="7">
        <v>40513.606944444444</v>
      </c>
      <c r="F1998">
        <v>2.95</v>
      </c>
      <c r="G1998" s="8">
        <v>17346</v>
      </c>
      <c r="H1998" t="s">
        <v>10</v>
      </c>
    </row>
    <row r="1999" spans="1:8" x14ac:dyDescent="0.25">
      <c r="A1999" s="5">
        <v>536551</v>
      </c>
      <c r="B1999" s="6">
        <v>22174</v>
      </c>
      <c r="C1999" t="s">
        <v>217</v>
      </c>
      <c r="D1999">
        <v>3</v>
      </c>
      <c r="E1999" s="7">
        <v>40513.606944444444</v>
      </c>
      <c r="F1999">
        <v>1.65</v>
      </c>
      <c r="G1999" s="8">
        <v>17346</v>
      </c>
      <c r="H1999" t="s">
        <v>10</v>
      </c>
    </row>
    <row r="2000" spans="1:8" x14ac:dyDescent="0.25">
      <c r="A2000" s="5">
        <v>536551</v>
      </c>
      <c r="B2000" s="6">
        <v>22112</v>
      </c>
      <c r="C2000" t="s">
        <v>259</v>
      </c>
      <c r="D2000">
        <v>1</v>
      </c>
      <c r="E2000" s="7">
        <v>40513.606944444444</v>
      </c>
      <c r="F2000">
        <v>4.95</v>
      </c>
      <c r="G2000" s="8">
        <v>17346</v>
      </c>
      <c r="H2000" t="s">
        <v>10</v>
      </c>
    </row>
    <row r="2001" spans="1:8" x14ac:dyDescent="0.25">
      <c r="A2001" s="5">
        <v>536551</v>
      </c>
      <c r="B2001" s="6">
        <v>22895</v>
      </c>
      <c r="C2001" t="s">
        <v>635</v>
      </c>
      <c r="D2001">
        <v>1</v>
      </c>
      <c r="E2001" s="7">
        <v>40513.606944444444</v>
      </c>
      <c r="F2001">
        <v>2.95</v>
      </c>
      <c r="G2001" s="8">
        <v>17346</v>
      </c>
      <c r="H2001" t="s">
        <v>10</v>
      </c>
    </row>
    <row r="2002" spans="1:8" x14ac:dyDescent="0.25">
      <c r="A2002" s="5">
        <v>536551</v>
      </c>
      <c r="B2002" s="6">
        <v>21592</v>
      </c>
      <c r="C2002" t="s">
        <v>306</v>
      </c>
      <c r="D2002">
        <v>2</v>
      </c>
      <c r="E2002" s="7">
        <v>40513.606944444444</v>
      </c>
      <c r="F2002">
        <v>1.25</v>
      </c>
      <c r="G2002" s="8">
        <v>17346</v>
      </c>
      <c r="H2002" t="s">
        <v>10</v>
      </c>
    </row>
    <row r="2003" spans="1:8" x14ac:dyDescent="0.25">
      <c r="A2003" s="5">
        <v>536551</v>
      </c>
      <c r="B2003" s="6" t="s">
        <v>1224</v>
      </c>
      <c r="C2003" t="s">
        <v>1225</v>
      </c>
      <c r="D2003">
        <v>2</v>
      </c>
      <c r="E2003" s="7">
        <v>40513.606944444444</v>
      </c>
      <c r="F2003">
        <v>0.42</v>
      </c>
      <c r="G2003" s="8">
        <v>17346</v>
      </c>
      <c r="H2003" t="s">
        <v>10</v>
      </c>
    </row>
    <row r="2004" spans="1:8" x14ac:dyDescent="0.25">
      <c r="A2004" s="5">
        <v>536551</v>
      </c>
      <c r="B2004" s="6">
        <v>22900</v>
      </c>
      <c r="C2004" t="s">
        <v>54</v>
      </c>
      <c r="D2004">
        <v>1</v>
      </c>
      <c r="E2004" s="7">
        <v>40513.606944444444</v>
      </c>
      <c r="F2004">
        <v>2.95</v>
      </c>
      <c r="G2004" s="8">
        <v>17346</v>
      </c>
      <c r="H2004" t="s">
        <v>10</v>
      </c>
    </row>
    <row r="2005" spans="1:8" x14ac:dyDescent="0.25">
      <c r="A2005" s="5">
        <v>536551</v>
      </c>
      <c r="B2005" s="6">
        <v>22551</v>
      </c>
      <c r="C2005" t="s">
        <v>489</v>
      </c>
      <c r="D2005">
        <v>1</v>
      </c>
      <c r="E2005" s="7">
        <v>40513.606944444444</v>
      </c>
      <c r="F2005">
        <v>1.65</v>
      </c>
      <c r="G2005" s="8">
        <v>17346</v>
      </c>
      <c r="H2005" t="s">
        <v>10</v>
      </c>
    </row>
    <row r="2006" spans="1:8" x14ac:dyDescent="0.25">
      <c r="A2006" s="5">
        <v>536551</v>
      </c>
      <c r="B2006" s="6">
        <v>22310</v>
      </c>
      <c r="C2006" t="s">
        <v>26</v>
      </c>
      <c r="D2006">
        <v>2</v>
      </c>
      <c r="E2006" s="7">
        <v>40513.606944444444</v>
      </c>
      <c r="F2006">
        <v>1.65</v>
      </c>
      <c r="G2006" s="8">
        <v>17346</v>
      </c>
      <c r="H2006" t="s">
        <v>10</v>
      </c>
    </row>
    <row r="2007" spans="1:8" x14ac:dyDescent="0.25">
      <c r="A2007" s="5">
        <v>536551</v>
      </c>
      <c r="B2007" s="6">
        <v>22557</v>
      </c>
      <c r="C2007" t="s">
        <v>224</v>
      </c>
      <c r="D2007">
        <v>1</v>
      </c>
      <c r="E2007" s="7">
        <v>40513.606944444444</v>
      </c>
      <c r="F2007">
        <v>1.65</v>
      </c>
      <c r="G2007" s="8">
        <v>17346</v>
      </c>
      <c r="H2007" t="s">
        <v>10</v>
      </c>
    </row>
    <row r="2008" spans="1:8" x14ac:dyDescent="0.25">
      <c r="A2008" s="5">
        <v>536551</v>
      </c>
      <c r="B2008" s="6">
        <v>22555</v>
      </c>
      <c r="C2008" t="s">
        <v>791</v>
      </c>
      <c r="D2008">
        <v>1</v>
      </c>
      <c r="E2008" s="7">
        <v>40513.606944444444</v>
      </c>
      <c r="F2008">
        <v>1.65</v>
      </c>
      <c r="G2008" s="8">
        <v>17346</v>
      </c>
      <c r="H2008" t="s">
        <v>10</v>
      </c>
    </row>
    <row r="2009" spans="1:8" x14ac:dyDescent="0.25">
      <c r="A2009" s="5">
        <v>536551</v>
      </c>
      <c r="B2009" s="6">
        <v>22480</v>
      </c>
      <c r="C2009" t="s">
        <v>525</v>
      </c>
      <c r="D2009">
        <v>2</v>
      </c>
      <c r="E2009" s="7">
        <v>40513.606944444444</v>
      </c>
      <c r="F2009">
        <v>1.25</v>
      </c>
      <c r="G2009" s="8">
        <v>17346</v>
      </c>
      <c r="H2009" t="s">
        <v>10</v>
      </c>
    </row>
    <row r="2010" spans="1:8" x14ac:dyDescent="0.25">
      <c r="A2010" s="5">
        <v>536551</v>
      </c>
      <c r="B2010" s="6">
        <v>22482</v>
      </c>
      <c r="C2010" t="s">
        <v>1226</v>
      </c>
      <c r="D2010">
        <v>2</v>
      </c>
      <c r="E2010" s="7">
        <v>40513.606944444444</v>
      </c>
      <c r="F2010">
        <v>1.25</v>
      </c>
      <c r="G2010" s="8">
        <v>17346</v>
      </c>
      <c r="H2010" t="s">
        <v>10</v>
      </c>
    </row>
    <row r="2011" spans="1:8" x14ac:dyDescent="0.25">
      <c r="A2011" s="5">
        <v>536551</v>
      </c>
      <c r="B2011" s="6">
        <v>22481</v>
      </c>
      <c r="C2011" t="s">
        <v>713</v>
      </c>
      <c r="D2011">
        <v>2</v>
      </c>
      <c r="E2011" s="7">
        <v>40513.606944444444</v>
      </c>
      <c r="F2011">
        <v>1.25</v>
      </c>
      <c r="G2011" s="8">
        <v>17346</v>
      </c>
      <c r="H2011" t="s">
        <v>10</v>
      </c>
    </row>
    <row r="2012" spans="1:8" x14ac:dyDescent="0.25">
      <c r="A2012" s="5">
        <v>536551</v>
      </c>
      <c r="B2012" s="6">
        <v>22663</v>
      </c>
      <c r="C2012" t="s">
        <v>166</v>
      </c>
      <c r="D2012">
        <v>4</v>
      </c>
      <c r="E2012" s="7">
        <v>40513.606944444444</v>
      </c>
      <c r="F2012">
        <v>1.95</v>
      </c>
      <c r="G2012" s="8">
        <v>17346</v>
      </c>
      <c r="H2012" t="s">
        <v>10</v>
      </c>
    </row>
    <row r="2013" spans="1:8" x14ac:dyDescent="0.25">
      <c r="A2013" s="5">
        <v>536551</v>
      </c>
      <c r="B2013" s="6">
        <v>22659</v>
      </c>
      <c r="C2013" t="s">
        <v>50</v>
      </c>
      <c r="D2013">
        <v>1</v>
      </c>
      <c r="E2013" s="7">
        <v>40513.606944444444</v>
      </c>
      <c r="F2013">
        <v>1.95</v>
      </c>
      <c r="G2013" s="8">
        <v>17346</v>
      </c>
      <c r="H2013" t="s">
        <v>10</v>
      </c>
    </row>
    <row r="2014" spans="1:8" x14ac:dyDescent="0.25">
      <c r="A2014" s="5">
        <v>536551</v>
      </c>
      <c r="B2014" s="6">
        <v>84949</v>
      </c>
      <c r="C2014" t="s">
        <v>364</v>
      </c>
      <c r="D2014">
        <v>6</v>
      </c>
      <c r="E2014" s="7">
        <v>40513.606944444444</v>
      </c>
      <c r="F2014">
        <v>1.65</v>
      </c>
      <c r="G2014" s="8">
        <v>17346</v>
      </c>
      <c r="H2014" t="s">
        <v>10</v>
      </c>
    </row>
    <row r="2015" spans="1:8" x14ac:dyDescent="0.25">
      <c r="A2015" s="5">
        <v>536551</v>
      </c>
      <c r="B2015" s="6">
        <v>21326</v>
      </c>
      <c r="C2015" t="s">
        <v>411</v>
      </c>
      <c r="D2015">
        <v>12</v>
      </c>
      <c r="E2015" s="7">
        <v>40513.606944444444</v>
      </c>
      <c r="F2015">
        <v>0.65</v>
      </c>
      <c r="G2015" s="8">
        <v>17346</v>
      </c>
      <c r="H2015" t="s">
        <v>10</v>
      </c>
    </row>
    <row r="2016" spans="1:8" x14ac:dyDescent="0.25">
      <c r="A2016" s="5">
        <v>536551</v>
      </c>
      <c r="B2016" s="6">
        <v>22713</v>
      </c>
      <c r="C2016" t="s">
        <v>620</v>
      </c>
      <c r="D2016">
        <v>12</v>
      </c>
      <c r="E2016" s="7">
        <v>40513.606944444444</v>
      </c>
      <c r="F2016">
        <v>0.42</v>
      </c>
      <c r="G2016" s="8">
        <v>17346</v>
      </c>
      <c r="H2016" t="s">
        <v>10</v>
      </c>
    </row>
    <row r="2017" spans="1:8" x14ac:dyDescent="0.25">
      <c r="A2017" s="5">
        <v>536551</v>
      </c>
      <c r="B2017" s="6">
        <v>22551</v>
      </c>
      <c r="C2017" t="s">
        <v>489</v>
      </c>
      <c r="D2017">
        <v>1</v>
      </c>
      <c r="E2017" s="7">
        <v>40513.606944444444</v>
      </c>
      <c r="F2017">
        <v>1.65</v>
      </c>
      <c r="G2017" s="8">
        <v>17346</v>
      </c>
      <c r="H2017" t="s">
        <v>10</v>
      </c>
    </row>
    <row r="2018" spans="1:8" x14ac:dyDescent="0.25">
      <c r="A2018" s="5">
        <v>536551</v>
      </c>
      <c r="B2018" s="6">
        <v>22310</v>
      </c>
      <c r="C2018" t="s">
        <v>26</v>
      </c>
      <c r="D2018">
        <v>4</v>
      </c>
      <c r="E2018" s="7">
        <v>40513.606944444444</v>
      </c>
      <c r="F2018">
        <v>1.65</v>
      </c>
      <c r="G2018" s="8">
        <v>17346</v>
      </c>
      <c r="H2018" t="s">
        <v>10</v>
      </c>
    </row>
    <row r="2019" spans="1:8" x14ac:dyDescent="0.25">
      <c r="A2019" s="5">
        <v>536551</v>
      </c>
      <c r="B2019" s="6">
        <v>22111</v>
      </c>
      <c r="C2019" t="s">
        <v>261</v>
      </c>
      <c r="D2019">
        <v>1</v>
      </c>
      <c r="E2019" s="7">
        <v>40513.606944444444</v>
      </c>
      <c r="F2019">
        <v>4.95</v>
      </c>
      <c r="G2019" s="8">
        <v>17346</v>
      </c>
      <c r="H2019" t="s">
        <v>10</v>
      </c>
    </row>
    <row r="2020" spans="1:8" x14ac:dyDescent="0.25">
      <c r="A2020" s="5">
        <v>536551</v>
      </c>
      <c r="B2020" s="6">
        <v>21592</v>
      </c>
      <c r="C2020" t="s">
        <v>306</v>
      </c>
      <c r="D2020">
        <v>1</v>
      </c>
      <c r="E2020" s="7">
        <v>40513.606944444444</v>
      </c>
      <c r="F2020">
        <v>1.25</v>
      </c>
      <c r="G2020" s="8">
        <v>17346</v>
      </c>
      <c r="H2020" t="s">
        <v>10</v>
      </c>
    </row>
    <row r="2021" spans="1:8" x14ac:dyDescent="0.25">
      <c r="A2021" s="5">
        <v>536551</v>
      </c>
      <c r="B2021" s="6">
        <v>22112</v>
      </c>
      <c r="C2021" t="s">
        <v>259</v>
      </c>
      <c r="D2021">
        <v>1</v>
      </c>
      <c r="E2021" s="7">
        <v>40513.606944444444</v>
      </c>
      <c r="F2021">
        <v>4.95</v>
      </c>
      <c r="G2021" s="8">
        <v>17346</v>
      </c>
      <c r="H2021" t="s">
        <v>10</v>
      </c>
    </row>
    <row r="2022" spans="1:8" x14ac:dyDescent="0.25">
      <c r="A2022" s="5">
        <v>536551</v>
      </c>
      <c r="B2022" s="6">
        <v>22895</v>
      </c>
      <c r="C2022" t="s">
        <v>635</v>
      </c>
      <c r="D2022">
        <v>1</v>
      </c>
      <c r="E2022" s="7">
        <v>40513.606944444444</v>
      </c>
      <c r="F2022">
        <v>2.95</v>
      </c>
      <c r="G2022" s="8">
        <v>17346</v>
      </c>
      <c r="H2022" t="s">
        <v>10</v>
      </c>
    </row>
    <row r="2023" spans="1:8" x14ac:dyDescent="0.25">
      <c r="A2023" s="5">
        <v>536551</v>
      </c>
      <c r="B2023" s="6">
        <v>22629</v>
      </c>
      <c r="C2023" t="s">
        <v>49</v>
      </c>
      <c r="D2023">
        <v>1</v>
      </c>
      <c r="E2023" s="7">
        <v>40513.606944444444</v>
      </c>
      <c r="F2023">
        <v>1.95</v>
      </c>
      <c r="G2023" s="8">
        <v>17346</v>
      </c>
      <c r="H2023" t="s">
        <v>10</v>
      </c>
    </row>
    <row r="2024" spans="1:8" x14ac:dyDescent="0.25">
      <c r="A2024" s="5">
        <v>536551</v>
      </c>
      <c r="B2024" s="6">
        <v>21916</v>
      </c>
      <c r="C2024" t="s">
        <v>484</v>
      </c>
      <c r="D2024">
        <v>3</v>
      </c>
      <c r="E2024" s="7">
        <v>40513.606944444444</v>
      </c>
      <c r="F2024">
        <v>0.42</v>
      </c>
      <c r="G2024" s="8">
        <v>17346</v>
      </c>
      <c r="H2024" t="s">
        <v>10</v>
      </c>
    </row>
    <row r="2025" spans="1:8" x14ac:dyDescent="0.25">
      <c r="A2025" s="5">
        <v>536551</v>
      </c>
      <c r="B2025" s="6">
        <v>21917</v>
      </c>
      <c r="C2025" t="s">
        <v>1227</v>
      </c>
      <c r="D2025">
        <v>1</v>
      </c>
      <c r="E2025" s="7">
        <v>40513.606944444444</v>
      </c>
      <c r="F2025">
        <v>0.42</v>
      </c>
      <c r="G2025" s="8">
        <v>17346</v>
      </c>
      <c r="H2025" t="s">
        <v>10</v>
      </c>
    </row>
    <row r="2026" spans="1:8" x14ac:dyDescent="0.25">
      <c r="A2026" s="5">
        <v>536552</v>
      </c>
      <c r="B2026" s="6">
        <v>20950</v>
      </c>
      <c r="D2026">
        <v>1</v>
      </c>
      <c r="E2026" s="7">
        <v>40513.606944444444</v>
      </c>
      <c r="F2026">
        <v>0</v>
      </c>
      <c r="G2026" s="8"/>
      <c r="H2026" t="s">
        <v>10</v>
      </c>
    </row>
    <row r="2027" spans="1:8" x14ac:dyDescent="0.25">
      <c r="A2027" s="5">
        <v>536553</v>
      </c>
      <c r="B2027" s="6">
        <v>37461</v>
      </c>
      <c r="D2027">
        <v>3</v>
      </c>
      <c r="E2027" s="7">
        <v>40513.607638888891</v>
      </c>
      <c r="F2027">
        <v>0</v>
      </c>
      <c r="G2027" s="8"/>
      <c r="H2027" t="s">
        <v>10</v>
      </c>
    </row>
    <row r="2028" spans="1:8" x14ac:dyDescent="0.25">
      <c r="A2028" s="5">
        <v>536554</v>
      </c>
      <c r="B2028" s="6">
        <v>84670</v>
      </c>
      <c r="D2028">
        <v>23</v>
      </c>
      <c r="E2028" s="7">
        <v>40513.607638888891</v>
      </c>
      <c r="F2028">
        <v>0</v>
      </c>
      <c r="G2028" s="8"/>
      <c r="H2028" t="s">
        <v>10</v>
      </c>
    </row>
    <row r="2029" spans="1:8" x14ac:dyDescent="0.25">
      <c r="A2029" s="5">
        <v>536555</v>
      </c>
      <c r="B2029" s="6">
        <v>20697</v>
      </c>
      <c r="C2029" t="s">
        <v>1228</v>
      </c>
      <c r="D2029">
        <v>1</v>
      </c>
      <c r="E2029" s="7">
        <v>40513.609027777777</v>
      </c>
      <c r="F2029">
        <v>2.5499999999999998</v>
      </c>
      <c r="G2029" s="8"/>
      <c r="H2029" t="s">
        <v>10</v>
      </c>
    </row>
    <row r="2030" spans="1:8" x14ac:dyDescent="0.25">
      <c r="A2030" s="5">
        <v>536555</v>
      </c>
      <c r="B2030" s="6">
        <v>22716</v>
      </c>
      <c r="C2030" t="s">
        <v>370</v>
      </c>
      <c r="D2030">
        <v>1</v>
      </c>
      <c r="E2030" s="7">
        <v>40513.609027777777</v>
      </c>
      <c r="F2030">
        <v>0.42</v>
      </c>
      <c r="G2030" s="8"/>
      <c r="H2030" t="s">
        <v>10</v>
      </c>
    </row>
    <row r="2031" spans="1:8" x14ac:dyDescent="0.25">
      <c r="A2031" s="5">
        <v>536556</v>
      </c>
      <c r="B2031" s="6">
        <v>22599</v>
      </c>
      <c r="C2031" t="s">
        <v>1229</v>
      </c>
      <c r="D2031">
        <v>12</v>
      </c>
      <c r="E2031" s="7">
        <v>40513.609722222223</v>
      </c>
      <c r="F2031">
        <v>0.85</v>
      </c>
      <c r="G2031" s="8">
        <v>17643</v>
      </c>
      <c r="H2031" t="s">
        <v>10</v>
      </c>
    </row>
    <row r="2032" spans="1:8" x14ac:dyDescent="0.25">
      <c r="A2032" s="5">
        <v>536556</v>
      </c>
      <c r="B2032" s="6">
        <v>22597</v>
      </c>
      <c r="C2032" t="s">
        <v>1230</v>
      </c>
      <c r="D2032">
        <v>12</v>
      </c>
      <c r="E2032" s="7">
        <v>40513.609722222223</v>
      </c>
      <c r="F2032">
        <v>0.85</v>
      </c>
      <c r="G2032" s="8">
        <v>17643</v>
      </c>
      <c r="H2032" t="s">
        <v>10</v>
      </c>
    </row>
    <row r="2033" spans="1:8" x14ac:dyDescent="0.25">
      <c r="A2033" s="5">
        <v>536556</v>
      </c>
      <c r="B2033" s="6">
        <v>22336</v>
      </c>
      <c r="C2033" t="s">
        <v>941</v>
      </c>
      <c r="D2033">
        <v>24</v>
      </c>
      <c r="E2033" s="7">
        <v>40513.609722222223</v>
      </c>
      <c r="F2033">
        <v>0.65</v>
      </c>
      <c r="G2033" s="8">
        <v>17643</v>
      </c>
      <c r="H2033" t="s">
        <v>10</v>
      </c>
    </row>
    <row r="2034" spans="1:8" x14ac:dyDescent="0.25">
      <c r="A2034" s="5">
        <v>536556</v>
      </c>
      <c r="B2034" s="6">
        <v>21922</v>
      </c>
      <c r="C2034" t="s">
        <v>903</v>
      </c>
      <c r="D2034">
        <v>2</v>
      </c>
      <c r="E2034" s="7">
        <v>40513.609722222223</v>
      </c>
      <c r="F2034">
        <v>7.95</v>
      </c>
      <c r="G2034" s="8">
        <v>17643</v>
      </c>
      <c r="H2034" t="s">
        <v>10</v>
      </c>
    </row>
    <row r="2035" spans="1:8" x14ac:dyDescent="0.25">
      <c r="A2035" s="5">
        <v>536556</v>
      </c>
      <c r="B2035" s="6">
        <v>35961</v>
      </c>
      <c r="C2035" t="s">
        <v>1007</v>
      </c>
      <c r="D2035">
        <v>12</v>
      </c>
      <c r="E2035" s="7">
        <v>40513.609722222223</v>
      </c>
      <c r="F2035">
        <v>0.85</v>
      </c>
      <c r="G2035" s="8">
        <v>17643</v>
      </c>
      <c r="H2035" t="s">
        <v>10</v>
      </c>
    </row>
    <row r="2036" spans="1:8" x14ac:dyDescent="0.25">
      <c r="A2036" s="5">
        <v>536556</v>
      </c>
      <c r="B2036" s="6">
        <v>21843</v>
      </c>
      <c r="C2036" t="s">
        <v>823</v>
      </c>
      <c r="D2036">
        <v>1</v>
      </c>
      <c r="E2036" s="7">
        <v>40513.609722222223</v>
      </c>
      <c r="F2036">
        <v>10.95</v>
      </c>
      <c r="G2036" s="8">
        <v>17643</v>
      </c>
      <c r="H2036" t="s">
        <v>10</v>
      </c>
    </row>
    <row r="2037" spans="1:8" x14ac:dyDescent="0.25">
      <c r="A2037" s="5">
        <v>536556</v>
      </c>
      <c r="B2037" s="6">
        <v>20749</v>
      </c>
      <c r="C2037" t="s">
        <v>310</v>
      </c>
      <c r="D2037">
        <v>2</v>
      </c>
      <c r="E2037" s="7">
        <v>40513.609722222223</v>
      </c>
      <c r="F2037">
        <v>7.95</v>
      </c>
      <c r="G2037" s="8">
        <v>17643</v>
      </c>
      <c r="H2037" t="s">
        <v>10</v>
      </c>
    </row>
    <row r="2038" spans="1:8" x14ac:dyDescent="0.25">
      <c r="A2038" s="5">
        <v>536556</v>
      </c>
      <c r="B2038" s="6">
        <v>22694</v>
      </c>
      <c r="C2038" t="s">
        <v>467</v>
      </c>
      <c r="D2038">
        <v>6</v>
      </c>
      <c r="E2038" s="7">
        <v>40513.609722222223</v>
      </c>
      <c r="F2038">
        <v>2.1</v>
      </c>
      <c r="G2038" s="8">
        <v>17643</v>
      </c>
      <c r="H2038" t="s">
        <v>10</v>
      </c>
    </row>
    <row r="2039" spans="1:8" x14ac:dyDescent="0.25">
      <c r="A2039" s="5">
        <v>536557</v>
      </c>
      <c r="B2039" s="6">
        <v>21495</v>
      </c>
      <c r="C2039" t="s">
        <v>1231</v>
      </c>
      <c r="D2039">
        <v>25</v>
      </c>
      <c r="E2039" s="7">
        <v>40513.611805555556</v>
      </c>
      <c r="F2039">
        <v>0.42</v>
      </c>
      <c r="G2039" s="8">
        <v>17841</v>
      </c>
      <c r="H2039" t="s">
        <v>10</v>
      </c>
    </row>
    <row r="2040" spans="1:8" x14ac:dyDescent="0.25">
      <c r="A2040" s="5">
        <v>536557</v>
      </c>
      <c r="B2040" s="6" t="s">
        <v>1232</v>
      </c>
      <c r="C2040" t="s">
        <v>1233</v>
      </c>
      <c r="D2040">
        <v>2</v>
      </c>
      <c r="E2040" s="7">
        <v>40513.611805555556</v>
      </c>
      <c r="F2040">
        <v>1.45</v>
      </c>
      <c r="G2040" s="8">
        <v>17841</v>
      </c>
      <c r="H2040" t="s">
        <v>10</v>
      </c>
    </row>
    <row r="2041" spans="1:8" x14ac:dyDescent="0.25">
      <c r="A2041" s="5">
        <v>536557</v>
      </c>
      <c r="B2041" s="6" t="s">
        <v>1234</v>
      </c>
      <c r="C2041" t="s">
        <v>1235</v>
      </c>
      <c r="D2041">
        <v>1</v>
      </c>
      <c r="E2041" s="7">
        <v>40513.611805555556</v>
      </c>
      <c r="F2041">
        <v>1.45</v>
      </c>
      <c r="G2041" s="8">
        <v>17841</v>
      </c>
      <c r="H2041" t="s">
        <v>10</v>
      </c>
    </row>
    <row r="2042" spans="1:8" x14ac:dyDescent="0.25">
      <c r="A2042" s="5">
        <v>536557</v>
      </c>
      <c r="B2042" s="6">
        <v>22731</v>
      </c>
      <c r="C2042" t="s">
        <v>590</v>
      </c>
      <c r="D2042">
        <v>1</v>
      </c>
      <c r="E2042" s="7">
        <v>40513.611805555556</v>
      </c>
      <c r="F2042">
        <v>1.25</v>
      </c>
      <c r="G2042" s="8">
        <v>17841</v>
      </c>
      <c r="H2042" t="s">
        <v>10</v>
      </c>
    </row>
    <row r="2043" spans="1:8" x14ac:dyDescent="0.25">
      <c r="A2043" s="5">
        <v>536557</v>
      </c>
      <c r="B2043" s="6">
        <v>21258</v>
      </c>
      <c r="C2043" t="s">
        <v>72</v>
      </c>
      <c r="D2043">
        <v>1</v>
      </c>
      <c r="E2043" s="7">
        <v>40513.611805555556</v>
      </c>
      <c r="F2043">
        <v>12.75</v>
      </c>
      <c r="G2043" s="8">
        <v>17841</v>
      </c>
      <c r="H2043" t="s">
        <v>10</v>
      </c>
    </row>
    <row r="2044" spans="1:8" x14ac:dyDescent="0.25">
      <c r="A2044" s="5">
        <v>536557</v>
      </c>
      <c r="B2044" s="6">
        <v>21041</v>
      </c>
      <c r="C2044" t="s">
        <v>694</v>
      </c>
      <c r="D2044">
        <v>1</v>
      </c>
      <c r="E2044" s="7">
        <v>40513.611805555556</v>
      </c>
      <c r="F2044">
        <v>2.95</v>
      </c>
      <c r="G2044" s="8">
        <v>17841</v>
      </c>
      <c r="H2044" t="s">
        <v>10</v>
      </c>
    </row>
    <row r="2045" spans="1:8" x14ac:dyDescent="0.25">
      <c r="A2045" s="5">
        <v>536557</v>
      </c>
      <c r="B2045" s="6">
        <v>84920</v>
      </c>
      <c r="C2045" t="s">
        <v>1236</v>
      </c>
      <c r="D2045">
        <v>1</v>
      </c>
      <c r="E2045" s="7">
        <v>40513.611805555556</v>
      </c>
      <c r="F2045">
        <v>3.75</v>
      </c>
      <c r="G2045" s="8">
        <v>17841</v>
      </c>
      <c r="H2045" t="s">
        <v>10</v>
      </c>
    </row>
    <row r="2046" spans="1:8" x14ac:dyDescent="0.25">
      <c r="A2046" s="5">
        <v>536557</v>
      </c>
      <c r="B2046" s="6">
        <v>22173</v>
      </c>
      <c r="C2046" t="s">
        <v>731</v>
      </c>
      <c r="D2046">
        <v>1</v>
      </c>
      <c r="E2046" s="7">
        <v>40513.611805555556</v>
      </c>
      <c r="F2046">
        <v>2.95</v>
      </c>
      <c r="G2046" s="8">
        <v>17841</v>
      </c>
      <c r="H2046" t="s">
        <v>10</v>
      </c>
    </row>
    <row r="2047" spans="1:8" x14ac:dyDescent="0.25">
      <c r="A2047" s="5">
        <v>536557</v>
      </c>
      <c r="B2047" s="6">
        <v>22953</v>
      </c>
      <c r="C2047" t="s">
        <v>1237</v>
      </c>
      <c r="D2047">
        <v>1</v>
      </c>
      <c r="E2047" s="7">
        <v>40513.611805555556</v>
      </c>
      <c r="F2047">
        <v>1.25</v>
      </c>
      <c r="G2047" s="8">
        <v>17841</v>
      </c>
      <c r="H2047" t="s">
        <v>10</v>
      </c>
    </row>
    <row r="2048" spans="1:8" x14ac:dyDescent="0.25">
      <c r="A2048" s="5">
        <v>536557</v>
      </c>
      <c r="B2048" s="6" t="s">
        <v>1238</v>
      </c>
      <c r="C2048" t="s">
        <v>1239</v>
      </c>
      <c r="D2048">
        <v>1</v>
      </c>
      <c r="E2048" s="7">
        <v>40513.611805555556</v>
      </c>
      <c r="F2048">
        <v>2.5499999999999998</v>
      </c>
      <c r="G2048" s="8">
        <v>17841</v>
      </c>
      <c r="H2048" t="s">
        <v>10</v>
      </c>
    </row>
    <row r="2049" spans="1:8" x14ac:dyDescent="0.25">
      <c r="A2049" s="5">
        <v>536557</v>
      </c>
      <c r="B2049" s="6">
        <v>22471</v>
      </c>
      <c r="C2049" t="s">
        <v>957</v>
      </c>
      <c r="D2049">
        <v>1</v>
      </c>
      <c r="E2049" s="7">
        <v>40513.611805555556</v>
      </c>
      <c r="F2049">
        <v>4.95</v>
      </c>
      <c r="G2049" s="8">
        <v>17841</v>
      </c>
      <c r="H2049" t="s">
        <v>10</v>
      </c>
    </row>
    <row r="2050" spans="1:8" x14ac:dyDescent="0.25">
      <c r="A2050" s="5">
        <v>536557</v>
      </c>
      <c r="B2050" s="6">
        <v>21935</v>
      </c>
      <c r="C2050" t="s">
        <v>904</v>
      </c>
      <c r="D2050">
        <v>4</v>
      </c>
      <c r="E2050" s="7">
        <v>40513.611805555556</v>
      </c>
      <c r="F2050">
        <v>1.65</v>
      </c>
      <c r="G2050" s="8">
        <v>17841</v>
      </c>
      <c r="H2050" t="s">
        <v>10</v>
      </c>
    </row>
    <row r="2051" spans="1:8" x14ac:dyDescent="0.25">
      <c r="A2051" s="5">
        <v>536557</v>
      </c>
      <c r="B2051" s="6">
        <v>21670</v>
      </c>
      <c r="C2051" t="s">
        <v>1240</v>
      </c>
      <c r="D2051">
        <v>6</v>
      </c>
      <c r="E2051" s="7">
        <v>40513.611805555556</v>
      </c>
      <c r="F2051">
        <v>1.25</v>
      </c>
      <c r="G2051" s="8">
        <v>17841</v>
      </c>
      <c r="H2051" t="s">
        <v>10</v>
      </c>
    </row>
    <row r="2052" spans="1:8" x14ac:dyDescent="0.25">
      <c r="A2052" s="5">
        <v>536557</v>
      </c>
      <c r="B2052" s="6">
        <v>20668</v>
      </c>
      <c r="C2052" t="s">
        <v>207</v>
      </c>
      <c r="D2052">
        <v>24</v>
      </c>
      <c r="E2052" s="7">
        <v>40513.611805555556</v>
      </c>
      <c r="F2052">
        <v>0.12</v>
      </c>
      <c r="G2052" s="8">
        <v>17841</v>
      </c>
      <c r="H2052" t="s">
        <v>10</v>
      </c>
    </row>
    <row r="2053" spans="1:8" x14ac:dyDescent="0.25">
      <c r="A2053" s="5">
        <v>536557</v>
      </c>
      <c r="B2053" s="6">
        <v>21672</v>
      </c>
      <c r="C2053" t="s">
        <v>105</v>
      </c>
      <c r="D2053">
        <v>1</v>
      </c>
      <c r="E2053" s="7">
        <v>40513.611805555556</v>
      </c>
      <c r="F2053">
        <v>1.25</v>
      </c>
      <c r="G2053" s="8">
        <v>17841</v>
      </c>
      <c r="H2053" t="s">
        <v>10</v>
      </c>
    </row>
    <row r="2054" spans="1:8" x14ac:dyDescent="0.25">
      <c r="A2054" s="5">
        <v>536557</v>
      </c>
      <c r="B2054" s="6">
        <v>22553</v>
      </c>
      <c r="C2054" t="s">
        <v>225</v>
      </c>
      <c r="D2054">
        <v>1</v>
      </c>
      <c r="E2054" s="7">
        <v>40513.611805555556</v>
      </c>
      <c r="F2054">
        <v>1.65</v>
      </c>
      <c r="G2054" s="8">
        <v>17841</v>
      </c>
      <c r="H2054" t="s">
        <v>10</v>
      </c>
    </row>
    <row r="2055" spans="1:8" x14ac:dyDescent="0.25">
      <c r="A2055" s="5">
        <v>536557</v>
      </c>
      <c r="B2055" s="6">
        <v>22041</v>
      </c>
      <c r="C2055" t="s">
        <v>607</v>
      </c>
      <c r="D2055">
        <v>4</v>
      </c>
      <c r="E2055" s="7">
        <v>40513.611805555556</v>
      </c>
      <c r="F2055">
        <v>2.5499999999999998</v>
      </c>
      <c r="G2055" s="8">
        <v>17841</v>
      </c>
      <c r="H2055" t="s">
        <v>10</v>
      </c>
    </row>
    <row r="2056" spans="1:8" x14ac:dyDescent="0.25">
      <c r="A2056" s="5">
        <v>536557</v>
      </c>
      <c r="B2056" s="6">
        <v>20972</v>
      </c>
      <c r="C2056" t="s">
        <v>693</v>
      </c>
      <c r="D2056">
        <v>2</v>
      </c>
      <c r="E2056" s="7">
        <v>40513.611805555556</v>
      </c>
      <c r="F2056">
        <v>1.25</v>
      </c>
      <c r="G2056" s="8">
        <v>17841</v>
      </c>
      <c r="H2056" t="s">
        <v>10</v>
      </c>
    </row>
    <row r="2057" spans="1:8" x14ac:dyDescent="0.25">
      <c r="A2057" s="5">
        <v>536557</v>
      </c>
      <c r="B2057" s="6">
        <v>22568</v>
      </c>
      <c r="C2057" t="s">
        <v>386</v>
      </c>
      <c r="D2057">
        <v>1</v>
      </c>
      <c r="E2057" s="7">
        <v>40513.611805555556</v>
      </c>
      <c r="F2057">
        <v>3.75</v>
      </c>
      <c r="G2057" s="8">
        <v>17841</v>
      </c>
      <c r="H2057" t="s">
        <v>10</v>
      </c>
    </row>
    <row r="2058" spans="1:8" x14ac:dyDescent="0.25">
      <c r="A2058" s="5">
        <v>536557</v>
      </c>
      <c r="B2058" s="6">
        <v>22570</v>
      </c>
      <c r="C2058" t="s">
        <v>444</v>
      </c>
      <c r="D2058">
        <v>1</v>
      </c>
      <c r="E2058" s="7">
        <v>40513.611805555556</v>
      </c>
      <c r="F2058">
        <v>3.75</v>
      </c>
      <c r="G2058" s="8">
        <v>17841</v>
      </c>
      <c r="H2058" t="s">
        <v>10</v>
      </c>
    </row>
    <row r="2059" spans="1:8" x14ac:dyDescent="0.25">
      <c r="A2059" s="5">
        <v>536557</v>
      </c>
      <c r="B2059" s="6">
        <v>22730</v>
      </c>
      <c r="C2059" t="s">
        <v>246</v>
      </c>
      <c r="D2059">
        <v>1</v>
      </c>
      <c r="E2059" s="7">
        <v>40513.611805555556</v>
      </c>
      <c r="F2059">
        <v>3.75</v>
      </c>
      <c r="G2059" s="8">
        <v>17841</v>
      </c>
      <c r="H2059" t="s">
        <v>10</v>
      </c>
    </row>
    <row r="2060" spans="1:8" x14ac:dyDescent="0.25">
      <c r="A2060" s="5">
        <v>536557</v>
      </c>
      <c r="B2060" s="6">
        <v>20749</v>
      </c>
      <c r="C2060" t="s">
        <v>310</v>
      </c>
      <c r="D2060">
        <v>1</v>
      </c>
      <c r="E2060" s="7">
        <v>40513.611805555556</v>
      </c>
      <c r="F2060">
        <v>7.95</v>
      </c>
      <c r="G2060" s="8">
        <v>17841</v>
      </c>
      <c r="H2060" t="s">
        <v>10</v>
      </c>
    </row>
    <row r="2061" spans="1:8" x14ac:dyDescent="0.25">
      <c r="A2061" s="5">
        <v>536557</v>
      </c>
      <c r="B2061" s="6">
        <v>22785</v>
      </c>
      <c r="C2061" t="s">
        <v>383</v>
      </c>
      <c r="D2061">
        <v>1</v>
      </c>
      <c r="E2061" s="7">
        <v>40513.611805555556</v>
      </c>
      <c r="F2061">
        <v>6.75</v>
      </c>
      <c r="G2061" s="8">
        <v>17841</v>
      </c>
      <c r="H2061" t="s">
        <v>10</v>
      </c>
    </row>
    <row r="2062" spans="1:8" x14ac:dyDescent="0.25">
      <c r="A2062" s="5">
        <v>536557</v>
      </c>
      <c r="B2062" s="6">
        <v>22786</v>
      </c>
      <c r="C2062" t="s">
        <v>1241</v>
      </c>
      <c r="D2062">
        <v>2</v>
      </c>
      <c r="E2062" s="7">
        <v>40513.611805555556</v>
      </c>
      <c r="F2062">
        <v>5.95</v>
      </c>
      <c r="G2062" s="8">
        <v>17841</v>
      </c>
      <c r="H2062" t="s">
        <v>10</v>
      </c>
    </row>
    <row r="2063" spans="1:8" x14ac:dyDescent="0.25">
      <c r="A2063" s="5">
        <v>536557</v>
      </c>
      <c r="B2063" s="6">
        <v>85064</v>
      </c>
      <c r="C2063" t="s">
        <v>1065</v>
      </c>
      <c r="D2063">
        <v>2</v>
      </c>
      <c r="E2063" s="7">
        <v>40513.611805555556</v>
      </c>
      <c r="F2063">
        <v>5.45</v>
      </c>
      <c r="G2063" s="8">
        <v>17841</v>
      </c>
      <c r="H2063" t="s">
        <v>10</v>
      </c>
    </row>
    <row r="2064" spans="1:8" x14ac:dyDescent="0.25">
      <c r="A2064" s="5">
        <v>536557</v>
      </c>
      <c r="B2064" s="6">
        <v>22212</v>
      </c>
      <c r="C2064" t="s">
        <v>1242</v>
      </c>
      <c r="D2064">
        <v>1</v>
      </c>
      <c r="E2064" s="7">
        <v>40513.611805555556</v>
      </c>
      <c r="F2064">
        <v>2.1</v>
      </c>
      <c r="G2064" s="8">
        <v>17841</v>
      </c>
      <c r="H2064" t="s">
        <v>10</v>
      </c>
    </row>
    <row r="2065" spans="1:8" x14ac:dyDescent="0.25">
      <c r="A2065" s="5">
        <v>536557</v>
      </c>
      <c r="B2065" s="6">
        <v>21486</v>
      </c>
      <c r="C2065" t="s">
        <v>647</v>
      </c>
      <c r="D2065">
        <v>2</v>
      </c>
      <c r="E2065" s="7">
        <v>40513.611805555556</v>
      </c>
      <c r="F2065">
        <v>3.75</v>
      </c>
      <c r="G2065" s="8">
        <v>17841</v>
      </c>
      <c r="H2065" t="s">
        <v>10</v>
      </c>
    </row>
    <row r="2066" spans="1:8" x14ac:dyDescent="0.25">
      <c r="A2066" s="5">
        <v>536557</v>
      </c>
      <c r="B2066" s="6">
        <v>22114</v>
      </c>
      <c r="C2066" t="s">
        <v>73</v>
      </c>
      <c r="D2066">
        <v>2</v>
      </c>
      <c r="E2066" s="7">
        <v>40513.611805555556</v>
      </c>
      <c r="F2066">
        <v>3.95</v>
      </c>
      <c r="G2066" s="8">
        <v>17841</v>
      </c>
      <c r="H2066" t="s">
        <v>10</v>
      </c>
    </row>
    <row r="2067" spans="1:8" x14ac:dyDescent="0.25">
      <c r="A2067" s="5">
        <v>536557</v>
      </c>
      <c r="B2067" s="6">
        <v>21485</v>
      </c>
      <c r="C2067" t="s">
        <v>214</v>
      </c>
      <c r="D2067">
        <v>1</v>
      </c>
      <c r="E2067" s="7">
        <v>40513.611805555556</v>
      </c>
      <c r="F2067">
        <v>4.95</v>
      </c>
      <c r="G2067" s="8">
        <v>17841</v>
      </c>
      <c r="H2067" t="s">
        <v>10</v>
      </c>
    </row>
    <row r="2068" spans="1:8" x14ac:dyDescent="0.25">
      <c r="A2068" s="5">
        <v>536557</v>
      </c>
      <c r="B2068" s="6" t="s">
        <v>16</v>
      </c>
      <c r="C2068" t="s">
        <v>17</v>
      </c>
      <c r="D2068">
        <v>1</v>
      </c>
      <c r="E2068" s="7">
        <v>40513.611805555556</v>
      </c>
      <c r="F2068">
        <v>3.75</v>
      </c>
      <c r="G2068" s="8">
        <v>17841</v>
      </c>
      <c r="H2068" t="s">
        <v>10</v>
      </c>
    </row>
    <row r="2069" spans="1:8" x14ac:dyDescent="0.25">
      <c r="A2069" s="5">
        <v>536557</v>
      </c>
      <c r="B2069" s="6">
        <v>22678</v>
      </c>
      <c r="C2069" t="s">
        <v>1243</v>
      </c>
      <c r="D2069">
        <v>3</v>
      </c>
      <c r="E2069" s="7">
        <v>40513.611805555556</v>
      </c>
      <c r="F2069">
        <v>1.25</v>
      </c>
      <c r="G2069" s="8">
        <v>17841</v>
      </c>
      <c r="H2069" t="s">
        <v>10</v>
      </c>
    </row>
    <row r="2070" spans="1:8" x14ac:dyDescent="0.25">
      <c r="A2070" s="5">
        <v>536557</v>
      </c>
      <c r="B2070" s="6">
        <v>22686</v>
      </c>
      <c r="C2070" t="s">
        <v>1244</v>
      </c>
      <c r="D2070">
        <v>1</v>
      </c>
      <c r="E2070" s="7">
        <v>40513.611805555556</v>
      </c>
      <c r="F2070">
        <v>1.25</v>
      </c>
      <c r="G2070" s="8">
        <v>17841</v>
      </c>
      <c r="H2070" t="s">
        <v>10</v>
      </c>
    </row>
    <row r="2071" spans="1:8" x14ac:dyDescent="0.25">
      <c r="A2071" s="5">
        <v>536557</v>
      </c>
      <c r="B2071" s="6">
        <v>22468</v>
      </c>
      <c r="C2071" t="s">
        <v>253</v>
      </c>
      <c r="D2071">
        <v>1</v>
      </c>
      <c r="E2071" s="7">
        <v>40513.611805555556</v>
      </c>
      <c r="F2071">
        <v>6.75</v>
      </c>
      <c r="G2071" s="8">
        <v>17841</v>
      </c>
      <c r="H2071" t="s">
        <v>10</v>
      </c>
    </row>
    <row r="2072" spans="1:8" x14ac:dyDescent="0.25">
      <c r="A2072" s="5">
        <v>536557</v>
      </c>
      <c r="B2072" s="6" t="s">
        <v>1080</v>
      </c>
      <c r="C2072" t="s">
        <v>1081</v>
      </c>
      <c r="D2072">
        <v>1</v>
      </c>
      <c r="E2072" s="7">
        <v>40513.611805555556</v>
      </c>
      <c r="F2072">
        <v>4.95</v>
      </c>
      <c r="G2072" s="8">
        <v>17841</v>
      </c>
      <c r="H2072" t="s">
        <v>10</v>
      </c>
    </row>
    <row r="2073" spans="1:8" x14ac:dyDescent="0.25">
      <c r="A2073" s="5">
        <v>536557</v>
      </c>
      <c r="B2073" s="6">
        <v>21479</v>
      </c>
      <c r="C2073" t="s">
        <v>260</v>
      </c>
      <c r="D2073">
        <v>5</v>
      </c>
      <c r="E2073" s="7">
        <v>40513.611805555556</v>
      </c>
      <c r="F2073">
        <v>3.75</v>
      </c>
      <c r="G2073" s="8">
        <v>17841</v>
      </c>
      <c r="H2073" t="s">
        <v>10</v>
      </c>
    </row>
    <row r="2074" spans="1:8" x14ac:dyDescent="0.25">
      <c r="A2074" s="5">
        <v>536557</v>
      </c>
      <c r="B2074" s="6" t="s">
        <v>14</v>
      </c>
      <c r="C2074" t="s">
        <v>15</v>
      </c>
      <c r="D2074">
        <v>2</v>
      </c>
      <c r="E2074" s="7">
        <v>40513.611805555556</v>
      </c>
      <c r="F2074">
        <v>3.75</v>
      </c>
      <c r="G2074" s="8">
        <v>17841</v>
      </c>
      <c r="H2074" t="s">
        <v>10</v>
      </c>
    </row>
    <row r="2075" spans="1:8" x14ac:dyDescent="0.25">
      <c r="A2075" s="5">
        <v>536557</v>
      </c>
      <c r="B2075" s="6">
        <v>22837</v>
      </c>
      <c r="C2075" t="s">
        <v>323</v>
      </c>
      <c r="D2075">
        <v>5</v>
      </c>
      <c r="E2075" s="7">
        <v>40513.611805555556</v>
      </c>
      <c r="F2075">
        <v>4.6500000000000004</v>
      </c>
      <c r="G2075" s="8">
        <v>17841</v>
      </c>
      <c r="H2075" t="s">
        <v>10</v>
      </c>
    </row>
    <row r="2076" spans="1:8" x14ac:dyDescent="0.25">
      <c r="A2076" s="5">
        <v>536557</v>
      </c>
      <c r="B2076" s="6">
        <v>22112</v>
      </c>
      <c r="C2076" t="s">
        <v>259</v>
      </c>
      <c r="D2076">
        <v>2</v>
      </c>
      <c r="E2076" s="7">
        <v>40513.611805555556</v>
      </c>
      <c r="F2076">
        <v>4.95</v>
      </c>
      <c r="G2076" s="8">
        <v>17841</v>
      </c>
      <c r="H2076" t="s">
        <v>10</v>
      </c>
    </row>
    <row r="2077" spans="1:8" x14ac:dyDescent="0.25">
      <c r="A2077" s="5">
        <v>536557</v>
      </c>
      <c r="B2077" s="6">
        <v>22835</v>
      </c>
      <c r="C2077" t="s">
        <v>258</v>
      </c>
      <c r="D2077">
        <v>1</v>
      </c>
      <c r="E2077" s="7">
        <v>40513.611805555556</v>
      </c>
      <c r="F2077">
        <v>4.6500000000000004</v>
      </c>
      <c r="G2077" s="8">
        <v>17841</v>
      </c>
      <c r="H2077" t="s">
        <v>10</v>
      </c>
    </row>
    <row r="2078" spans="1:8" x14ac:dyDescent="0.25">
      <c r="A2078" s="5">
        <v>536557</v>
      </c>
      <c r="B2078" s="6">
        <v>21485</v>
      </c>
      <c r="C2078" t="s">
        <v>214</v>
      </c>
      <c r="D2078">
        <v>2</v>
      </c>
      <c r="E2078" s="7">
        <v>40513.611805555556</v>
      </c>
      <c r="F2078">
        <v>4.95</v>
      </c>
      <c r="G2078" s="8">
        <v>17841</v>
      </c>
      <c r="H2078" t="s">
        <v>10</v>
      </c>
    </row>
    <row r="2079" spans="1:8" x14ac:dyDescent="0.25">
      <c r="A2079" s="5">
        <v>536557</v>
      </c>
      <c r="B2079" s="6">
        <v>22111</v>
      </c>
      <c r="C2079" t="s">
        <v>261</v>
      </c>
      <c r="D2079">
        <v>7</v>
      </c>
      <c r="E2079" s="7">
        <v>40513.611805555556</v>
      </c>
      <c r="F2079">
        <v>4.95</v>
      </c>
      <c r="G2079" s="8">
        <v>17841</v>
      </c>
      <c r="H2079" t="s">
        <v>10</v>
      </c>
    </row>
    <row r="2080" spans="1:8" x14ac:dyDescent="0.25">
      <c r="A2080" s="5">
        <v>536557</v>
      </c>
      <c r="B2080" s="6">
        <v>22667</v>
      </c>
      <c r="C2080" t="s">
        <v>812</v>
      </c>
      <c r="D2080">
        <v>1</v>
      </c>
      <c r="E2080" s="7">
        <v>40513.611805555556</v>
      </c>
      <c r="F2080">
        <v>2.95</v>
      </c>
      <c r="G2080" s="8">
        <v>17841</v>
      </c>
      <c r="H2080" t="s">
        <v>10</v>
      </c>
    </row>
    <row r="2081" spans="1:8" x14ac:dyDescent="0.25">
      <c r="A2081" s="5">
        <v>536557</v>
      </c>
      <c r="B2081" s="6">
        <v>22666</v>
      </c>
      <c r="C2081" t="s">
        <v>813</v>
      </c>
      <c r="D2081">
        <v>1</v>
      </c>
      <c r="E2081" s="7">
        <v>40513.611805555556</v>
      </c>
      <c r="F2081">
        <v>2.95</v>
      </c>
      <c r="G2081" s="8">
        <v>17841</v>
      </c>
      <c r="H2081" t="s">
        <v>10</v>
      </c>
    </row>
    <row r="2082" spans="1:8" x14ac:dyDescent="0.25">
      <c r="A2082" s="5">
        <v>536557</v>
      </c>
      <c r="B2082" s="6">
        <v>21259</v>
      </c>
      <c r="C2082" t="s">
        <v>547</v>
      </c>
      <c r="D2082">
        <v>4</v>
      </c>
      <c r="E2082" s="7">
        <v>40513.611805555556</v>
      </c>
      <c r="F2082">
        <v>5.95</v>
      </c>
      <c r="G2082" s="8">
        <v>17841</v>
      </c>
      <c r="H2082" t="s">
        <v>10</v>
      </c>
    </row>
    <row r="2083" spans="1:8" x14ac:dyDescent="0.25">
      <c r="A2083" s="5">
        <v>536557</v>
      </c>
      <c r="B2083" s="6">
        <v>22941</v>
      </c>
      <c r="C2083" t="s">
        <v>187</v>
      </c>
      <c r="D2083">
        <v>1</v>
      </c>
      <c r="E2083" s="7">
        <v>40513.611805555556</v>
      </c>
      <c r="F2083">
        <v>8.5</v>
      </c>
      <c r="G2083" s="8">
        <v>17841</v>
      </c>
      <c r="H2083" t="s">
        <v>10</v>
      </c>
    </row>
    <row r="2084" spans="1:8" x14ac:dyDescent="0.25">
      <c r="A2084" s="5">
        <v>536557</v>
      </c>
      <c r="B2084" s="6">
        <v>82484</v>
      </c>
      <c r="C2084" t="s">
        <v>153</v>
      </c>
      <c r="D2084">
        <v>1</v>
      </c>
      <c r="E2084" s="7">
        <v>40513.611805555556</v>
      </c>
      <c r="F2084">
        <v>6.45</v>
      </c>
      <c r="G2084" s="8">
        <v>17841</v>
      </c>
      <c r="H2084" t="s">
        <v>10</v>
      </c>
    </row>
    <row r="2085" spans="1:8" x14ac:dyDescent="0.25">
      <c r="A2085" s="5">
        <v>536557</v>
      </c>
      <c r="B2085" s="6">
        <v>84685</v>
      </c>
      <c r="C2085" t="s">
        <v>1245</v>
      </c>
      <c r="D2085">
        <v>1</v>
      </c>
      <c r="E2085" s="7">
        <v>40513.611805555556</v>
      </c>
      <c r="F2085">
        <v>3.75</v>
      </c>
      <c r="G2085" s="8">
        <v>17841</v>
      </c>
      <c r="H2085" t="s">
        <v>10</v>
      </c>
    </row>
    <row r="2086" spans="1:8" x14ac:dyDescent="0.25">
      <c r="A2086" s="5">
        <v>536557</v>
      </c>
      <c r="B2086" s="6">
        <v>21363</v>
      </c>
      <c r="C2086" t="s">
        <v>178</v>
      </c>
      <c r="D2086">
        <v>1</v>
      </c>
      <c r="E2086" s="7">
        <v>40513.611805555556</v>
      </c>
      <c r="F2086">
        <v>4.95</v>
      </c>
      <c r="G2086" s="8">
        <v>17841</v>
      </c>
      <c r="H2086" t="s">
        <v>10</v>
      </c>
    </row>
    <row r="2087" spans="1:8" x14ac:dyDescent="0.25">
      <c r="A2087" s="5">
        <v>536557</v>
      </c>
      <c r="B2087" s="6" t="s">
        <v>1080</v>
      </c>
      <c r="C2087" t="s">
        <v>1081</v>
      </c>
      <c r="D2087">
        <v>1</v>
      </c>
      <c r="E2087" s="7">
        <v>40513.611805555556</v>
      </c>
      <c r="F2087">
        <v>4.95</v>
      </c>
      <c r="G2087" s="8">
        <v>17841</v>
      </c>
      <c r="H2087" t="s">
        <v>10</v>
      </c>
    </row>
    <row r="2088" spans="1:8" x14ac:dyDescent="0.25">
      <c r="A2088" s="5">
        <v>536557</v>
      </c>
      <c r="B2088" s="6">
        <v>22755</v>
      </c>
      <c r="C2088" t="s">
        <v>976</v>
      </c>
      <c r="D2088">
        <v>11</v>
      </c>
      <c r="E2088" s="7">
        <v>40513.611805555556</v>
      </c>
      <c r="F2088">
        <v>0.85</v>
      </c>
      <c r="G2088" s="8">
        <v>17841</v>
      </c>
      <c r="H2088" t="s">
        <v>10</v>
      </c>
    </row>
    <row r="2089" spans="1:8" x14ac:dyDescent="0.25">
      <c r="A2089" s="5">
        <v>536557</v>
      </c>
      <c r="B2089" s="6">
        <v>20616</v>
      </c>
      <c r="C2089" t="s">
        <v>1246</v>
      </c>
      <c r="D2089">
        <v>2</v>
      </c>
      <c r="E2089" s="7">
        <v>40513.611805555556</v>
      </c>
      <c r="F2089">
        <v>2.1</v>
      </c>
      <c r="G2089" s="8">
        <v>17841</v>
      </c>
      <c r="H2089" t="s">
        <v>10</v>
      </c>
    </row>
    <row r="2090" spans="1:8" x14ac:dyDescent="0.25">
      <c r="A2090" s="5">
        <v>536557</v>
      </c>
      <c r="B2090" s="6">
        <v>22451</v>
      </c>
      <c r="C2090" t="s">
        <v>266</v>
      </c>
      <c r="D2090">
        <v>3</v>
      </c>
      <c r="E2090" s="7">
        <v>40513.611805555556</v>
      </c>
      <c r="F2090">
        <v>3.35</v>
      </c>
      <c r="G2090" s="8">
        <v>17841</v>
      </c>
      <c r="H2090" t="s">
        <v>10</v>
      </c>
    </row>
    <row r="2091" spans="1:8" x14ac:dyDescent="0.25">
      <c r="A2091" s="5">
        <v>536557</v>
      </c>
      <c r="B2091" s="6">
        <v>22114</v>
      </c>
      <c r="C2091" t="s">
        <v>73</v>
      </c>
      <c r="D2091">
        <v>1</v>
      </c>
      <c r="E2091" s="7">
        <v>40513.611805555556</v>
      </c>
      <c r="F2091">
        <v>3.95</v>
      </c>
      <c r="G2091" s="8">
        <v>17841</v>
      </c>
      <c r="H2091" t="s">
        <v>10</v>
      </c>
    </row>
    <row r="2092" spans="1:8" x14ac:dyDescent="0.25">
      <c r="A2092" s="5">
        <v>536557</v>
      </c>
      <c r="B2092" s="6">
        <v>22753</v>
      </c>
      <c r="C2092" t="s">
        <v>1247</v>
      </c>
      <c r="D2092">
        <v>9</v>
      </c>
      <c r="E2092" s="7">
        <v>40513.611805555556</v>
      </c>
      <c r="F2092">
        <v>0.85</v>
      </c>
      <c r="G2092" s="8">
        <v>17841</v>
      </c>
      <c r="H2092" t="s">
        <v>10</v>
      </c>
    </row>
    <row r="2093" spans="1:8" x14ac:dyDescent="0.25">
      <c r="A2093" s="5">
        <v>536557</v>
      </c>
      <c r="B2093" s="6" t="s">
        <v>1248</v>
      </c>
      <c r="C2093" t="s">
        <v>1249</v>
      </c>
      <c r="D2093">
        <v>1</v>
      </c>
      <c r="E2093" s="7">
        <v>40513.611805555556</v>
      </c>
      <c r="F2093">
        <v>0.85</v>
      </c>
      <c r="G2093" s="8">
        <v>17841</v>
      </c>
      <c r="H2093" t="s">
        <v>10</v>
      </c>
    </row>
    <row r="2094" spans="1:8" x14ac:dyDescent="0.25">
      <c r="A2094" s="5">
        <v>536557</v>
      </c>
      <c r="B2094" s="6">
        <v>22794</v>
      </c>
      <c r="C2094" t="s">
        <v>1250</v>
      </c>
      <c r="D2094">
        <v>1</v>
      </c>
      <c r="E2094" s="7">
        <v>40513.611805555556</v>
      </c>
      <c r="F2094">
        <v>7.95</v>
      </c>
      <c r="G2094" s="8">
        <v>17841</v>
      </c>
      <c r="H2094" t="s">
        <v>10</v>
      </c>
    </row>
    <row r="2095" spans="1:8" x14ac:dyDescent="0.25">
      <c r="A2095" s="5">
        <v>536557</v>
      </c>
      <c r="B2095" s="6">
        <v>22592</v>
      </c>
      <c r="C2095" t="s">
        <v>1251</v>
      </c>
      <c r="D2095">
        <v>1</v>
      </c>
      <c r="E2095" s="7">
        <v>40513.611805555556</v>
      </c>
      <c r="F2095">
        <v>3.75</v>
      </c>
      <c r="G2095" s="8">
        <v>17841</v>
      </c>
      <c r="H2095" t="s">
        <v>10</v>
      </c>
    </row>
    <row r="2096" spans="1:8" x14ac:dyDescent="0.25">
      <c r="A2096" s="5">
        <v>536557</v>
      </c>
      <c r="B2096" s="6">
        <v>84352</v>
      </c>
      <c r="C2096" t="s">
        <v>1252</v>
      </c>
      <c r="D2096">
        <v>1</v>
      </c>
      <c r="E2096" s="7">
        <v>40513.611805555556</v>
      </c>
      <c r="F2096">
        <v>16.95</v>
      </c>
      <c r="G2096" s="8">
        <v>17841</v>
      </c>
      <c r="H2096" t="s">
        <v>10</v>
      </c>
    </row>
    <row r="2097" spans="1:8" x14ac:dyDescent="0.25">
      <c r="A2097" s="5">
        <v>536557</v>
      </c>
      <c r="B2097" s="6">
        <v>79321</v>
      </c>
      <c r="C2097" t="s">
        <v>174</v>
      </c>
      <c r="D2097">
        <v>24</v>
      </c>
      <c r="E2097" s="7">
        <v>40513.611805555556</v>
      </c>
      <c r="F2097">
        <v>4.25</v>
      </c>
      <c r="G2097" s="8">
        <v>17841</v>
      </c>
      <c r="H2097" t="s">
        <v>10</v>
      </c>
    </row>
    <row r="2098" spans="1:8" x14ac:dyDescent="0.25">
      <c r="A2098" s="5">
        <v>536557</v>
      </c>
      <c r="B2098" s="6">
        <v>22694</v>
      </c>
      <c r="C2098" t="s">
        <v>467</v>
      </c>
      <c r="D2098">
        <v>2</v>
      </c>
      <c r="E2098" s="7">
        <v>40513.611805555556</v>
      </c>
      <c r="F2098">
        <v>2.1</v>
      </c>
      <c r="G2098" s="8">
        <v>17841</v>
      </c>
      <c r="H2098" t="s">
        <v>10</v>
      </c>
    </row>
    <row r="2099" spans="1:8" x14ac:dyDescent="0.25">
      <c r="A2099" s="5">
        <v>536557</v>
      </c>
      <c r="B2099" s="6">
        <v>21098</v>
      </c>
      <c r="C2099" t="s">
        <v>704</v>
      </c>
      <c r="D2099">
        <v>2</v>
      </c>
      <c r="E2099" s="7">
        <v>40513.611805555556</v>
      </c>
      <c r="F2099">
        <v>1.25</v>
      </c>
      <c r="G2099" s="8">
        <v>17841</v>
      </c>
      <c r="H2099" t="s">
        <v>10</v>
      </c>
    </row>
    <row r="2100" spans="1:8" x14ac:dyDescent="0.25">
      <c r="A2100" s="5">
        <v>536557</v>
      </c>
      <c r="B2100" s="6">
        <v>22470</v>
      </c>
      <c r="C2100" t="s">
        <v>159</v>
      </c>
      <c r="D2100">
        <v>2</v>
      </c>
      <c r="E2100" s="7">
        <v>40513.611805555556</v>
      </c>
      <c r="F2100">
        <v>2.95</v>
      </c>
      <c r="G2100" s="8">
        <v>17841</v>
      </c>
      <c r="H2100" t="s">
        <v>10</v>
      </c>
    </row>
    <row r="2101" spans="1:8" x14ac:dyDescent="0.25">
      <c r="A2101" s="5">
        <v>536557</v>
      </c>
      <c r="B2101" s="6">
        <v>22795</v>
      </c>
      <c r="C2101" t="s">
        <v>1253</v>
      </c>
      <c r="D2101">
        <v>2</v>
      </c>
      <c r="E2101" s="7">
        <v>40513.611805555556</v>
      </c>
      <c r="F2101">
        <v>6.75</v>
      </c>
      <c r="G2101" s="8">
        <v>17841</v>
      </c>
      <c r="H2101" t="s">
        <v>10</v>
      </c>
    </row>
    <row r="2102" spans="1:8" x14ac:dyDescent="0.25">
      <c r="A2102" s="5">
        <v>536557</v>
      </c>
      <c r="B2102" s="6">
        <v>20963</v>
      </c>
      <c r="C2102" t="s">
        <v>299</v>
      </c>
      <c r="D2102">
        <v>1</v>
      </c>
      <c r="E2102" s="7">
        <v>40513.611805555556</v>
      </c>
      <c r="F2102">
        <v>1.25</v>
      </c>
      <c r="G2102" s="8">
        <v>17841</v>
      </c>
      <c r="H2102" t="s">
        <v>10</v>
      </c>
    </row>
    <row r="2103" spans="1:8" x14ac:dyDescent="0.25">
      <c r="A2103" s="5">
        <v>536557</v>
      </c>
      <c r="B2103" s="6">
        <v>22278</v>
      </c>
      <c r="C2103" t="s">
        <v>1254</v>
      </c>
      <c r="D2103">
        <v>1</v>
      </c>
      <c r="E2103" s="7">
        <v>40513.611805555556</v>
      </c>
      <c r="F2103">
        <v>4.95</v>
      </c>
      <c r="G2103" s="8">
        <v>17841</v>
      </c>
      <c r="H2103" t="s">
        <v>10</v>
      </c>
    </row>
    <row r="2104" spans="1:8" x14ac:dyDescent="0.25">
      <c r="A2104" s="5">
        <v>536558</v>
      </c>
      <c r="B2104" s="6">
        <v>22802</v>
      </c>
      <c r="C2104" t="s">
        <v>1255</v>
      </c>
      <c r="D2104">
        <v>5</v>
      </c>
      <c r="E2104" s="7">
        <v>40513.616666666669</v>
      </c>
      <c r="F2104">
        <v>19.95</v>
      </c>
      <c r="G2104" s="8"/>
      <c r="H2104" t="s">
        <v>10</v>
      </c>
    </row>
    <row r="2105" spans="1:8" x14ac:dyDescent="0.25">
      <c r="A2105" s="5">
        <v>536559</v>
      </c>
      <c r="B2105" s="6" t="s">
        <v>1256</v>
      </c>
      <c r="C2105" t="s">
        <v>1257</v>
      </c>
      <c r="D2105">
        <v>10</v>
      </c>
      <c r="E2105" s="7">
        <v>40513.620833333334</v>
      </c>
      <c r="F2105">
        <v>3.95</v>
      </c>
      <c r="G2105" s="8">
        <v>17873</v>
      </c>
      <c r="H2105" t="s">
        <v>10</v>
      </c>
    </row>
    <row r="2106" spans="1:8" x14ac:dyDescent="0.25">
      <c r="A2106" s="5">
        <v>536559</v>
      </c>
      <c r="B2106" s="6" t="s">
        <v>1258</v>
      </c>
      <c r="C2106" t="s">
        <v>1259</v>
      </c>
      <c r="D2106">
        <v>24</v>
      </c>
      <c r="E2106" s="7">
        <v>40513.620833333334</v>
      </c>
      <c r="F2106">
        <v>0.85</v>
      </c>
      <c r="G2106" s="8">
        <v>17873</v>
      </c>
      <c r="H2106" t="s">
        <v>10</v>
      </c>
    </row>
    <row r="2107" spans="1:8" x14ac:dyDescent="0.25">
      <c r="A2107" s="5">
        <v>536559</v>
      </c>
      <c r="B2107" s="6" t="s">
        <v>1260</v>
      </c>
      <c r="C2107" t="s">
        <v>1261</v>
      </c>
      <c r="D2107">
        <v>12</v>
      </c>
      <c r="E2107" s="7">
        <v>40513.620833333334</v>
      </c>
      <c r="F2107">
        <v>0.85</v>
      </c>
      <c r="G2107" s="8">
        <v>17873</v>
      </c>
      <c r="H2107" t="s">
        <v>10</v>
      </c>
    </row>
    <row r="2108" spans="1:8" x14ac:dyDescent="0.25">
      <c r="A2108" s="5">
        <v>536559</v>
      </c>
      <c r="B2108" s="6" t="s">
        <v>1260</v>
      </c>
      <c r="C2108" t="s">
        <v>1261</v>
      </c>
      <c r="D2108">
        <v>12</v>
      </c>
      <c r="E2108" s="7">
        <v>40513.620833333334</v>
      </c>
      <c r="F2108">
        <v>0.85</v>
      </c>
      <c r="G2108" s="8">
        <v>17873</v>
      </c>
      <c r="H2108" t="s">
        <v>10</v>
      </c>
    </row>
    <row r="2109" spans="1:8" x14ac:dyDescent="0.25">
      <c r="A2109" s="5">
        <v>536559</v>
      </c>
      <c r="B2109" s="6" t="s">
        <v>1258</v>
      </c>
      <c r="C2109" t="s">
        <v>1259</v>
      </c>
      <c r="D2109">
        <v>12</v>
      </c>
      <c r="E2109" s="7">
        <v>40513.620833333334</v>
      </c>
      <c r="F2109">
        <v>0.85</v>
      </c>
      <c r="G2109" s="8">
        <v>17873</v>
      </c>
      <c r="H2109" t="s">
        <v>10</v>
      </c>
    </row>
    <row r="2110" spans="1:8" x14ac:dyDescent="0.25">
      <c r="A2110" s="5">
        <v>536559</v>
      </c>
      <c r="B2110" s="6" t="s">
        <v>1262</v>
      </c>
      <c r="C2110" t="s">
        <v>1263</v>
      </c>
      <c r="D2110">
        <v>12</v>
      </c>
      <c r="E2110" s="7">
        <v>40513.620833333334</v>
      </c>
      <c r="F2110">
        <v>0.85</v>
      </c>
      <c r="G2110" s="8">
        <v>17873</v>
      </c>
      <c r="H2110" t="s">
        <v>10</v>
      </c>
    </row>
    <row r="2111" spans="1:8" x14ac:dyDescent="0.25">
      <c r="A2111" s="5">
        <v>536559</v>
      </c>
      <c r="B2111" s="6">
        <v>22366</v>
      </c>
      <c r="C2111" t="s">
        <v>1264</v>
      </c>
      <c r="D2111">
        <v>10</v>
      </c>
      <c r="E2111" s="7">
        <v>40513.620833333334</v>
      </c>
      <c r="F2111">
        <v>6.75</v>
      </c>
      <c r="G2111" s="8">
        <v>17873</v>
      </c>
      <c r="H2111" t="s">
        <v>10</v>
      </c>
    </row>
    <row r="2112" spans="1:8" x14ac:dyDescent="0.25">
      <c r="A2112" s="5">
        <v>536559</v>
      </c>
      <c r="B2112" s="6">
        <v>22876</v>
      </c>
      <c r="C2112" t="s">
        <v>987</v>
      </c>
      <c r="D2112">
        <v>1</v>
      </c>
      <c r="E2112" s="7">
        <v>40513.620833333334</v>
      </c>
      <c r="F2112">
        <v>1.95</v>
      </c>
      <c r="G2112" s="8">
        <v>17873</v>
      </c>
      <c r="H2112" t="s">
        <v>10</v>
      </c>
    </row>
    <row r="2113" spans="1:8" x14ac:dyDescent="0.25">
      <c r="A2113" s="5">
        <v>536559</v>
      </c>
      <c r="B2113" s="6">
        <v>22953</v>
      </c>
      <c r="C2113" t="s">
        <v>1237</v>
      </c>
      <c r="D2113">
        <v>36</v>
      </c>
      <c r="E2113" s="7">
        <v>40513.620833333334</v>
      </c>
      <c r="F2113">
        <v>1.25</v>
      </c>
      <c r="G2113" s="8">
        <v>17873</v>
      </c>
      <c r="H2113" t="s">
        <v>10</v>
      </c>
    </row>
    <row r="2114" spans="1:8" x14ac:dyDescent="0.25">
      <c r="A2114" s="5">
        <v>536560</v>
      </c>
      <c r="B2114" s="6">
        <v>79321</v>
      </c>
      <c r="C2114" t="s">
        <v>174</v>
      </c>
      <c r="D2114">
        <v>48</v>
      </c>
      <c r="E2114" s="7">
        <v>40513.625</v>
      </c>
      <c r="F2114">
        <v>4.25</v>
      </c>
      <c r="G2114" s="8">
        <v>13093</v>
      </c>
      <c r="H2114" t="s">
        <v>10</v>
      </c>
    </row>
    <row r="2115" spans="1:8" x14ac:dyDescent="0.25">
      <c r="A2115" s="5">
        <v>536560</v>
      </c>
      <c r="B2115" s="6">
        <v>48129</v>
      </c>
      <c r="C2115" t="s">
        <v>286</v>
      </c>
      <c r="D2115">
        <v>10</v>
      </c>
      <c r="E2115" s="7">
        <v>40513.625</v>
      </c>
      <c r="F2115">
        <v>6.75</v>
      </c>
      <c r="G2115" s="8">
        <v>13093</v>
      </c>
      <c r="H2115" t="s">
        <v>10</v>
      </c>
    </row>
    <row r="2116" spans="1:8" x14ac:dyDescent="0.25">
      <c r="A2116" s="5">
        <v>536560</v>
      </c>
      <c r="B2116" s="6">
        <v>48111</v>
      </c>
      <c r="C2116" t="s">
        <v>1265</v>
      </c>
      <c r="D2116">
        <v>10</v>
      </c>
      <c r="E2116" s="7">
        <v>40513.625</v>
      </c>
      <c r="F2116">
        <v>6.75</v>
      </c>
      <c r="G2116" s="8">
        <v>13093</v>
      </c>
      <c r="H2116" t="s">
        <v>10</v>
      </c>
    </row>
    <row r="2117" spans="1:8" x14ac:dyDescent="0.25">
      <c r="A2117" s="5">
        <v>536560</v>
      </c>
      <c r="B2117" s="6">
        <v>22960</v>
      </c>
      <c r="C2117" t="s">
        <v>34</v>
      </c>
      <c r="D2117">
        <v>12</v>
      </c>
      <c r="E2117" s="7">
        <v>40513.625</v>
      </c>
      <c r="F2117">
        <v>3.75</v>
      </c>
      <c r="G2117" s="8">
        <v>13093</v>
      </c>
      <c r="H2117" t="s">
        <v>10</v>
      </c>
    </row>
    <row r="2118" spans="1:8" x14ac:dyDescent="0.25">
      <c r="A2118" s="5">
        <v>536560</v>
      </c>
      <c r="B2118" s="6">
        <v>22847</v>
      </c>
      <c r="C2118" t="s">
        <v>985</v>
      </c>
      <c r="D2118">
        <v>4</v>
      </c>
      <c r="E2118" s="7">
        <v>40513.625</v>
      </c>
      <c r="F2118">
        <v>14.95</v>
      </c>
      <c r="G2118" s="8">
        <v>13093</v>
      </c>
      <c r="H2118" t="s">
        <v>10</v>
      </c>
    </row>
    <row r="2119" spans="1:8" x14ac:dyDescent="0.25">
      <c r="A2119" s="5">
        <v>536560</v>
      </c>
      <c r="B2119" s="6">
        <v>22846</v>
      </c>
      <c r="C2119" t="s">
        <v>1266</v>
      </c>
      <c r="D2119">
        <v>4</v>
      </c>
      <c r="E2119" s="7">
        <v>40513.625</v>
      </c>
      <c r="F2119">
        <v>14.95</v>
      </c>
      <c r="G2119" s="8">
        <v>13093</v>
      </c>
      <c r="H2119" t="s">
        <v>10</v>
      </c>
    </row>
    <row r="2120" spans="1:8" x14ac:dyDescent="0.25">
      <c r="A2120" s="5">
        <v>536560</v>
      </c>
      <c r="B2120" s="6">
        <v>22665</v>
      </c>
      <c r="C2120" t="s">
        <v>814</v>
      </c>
      <c r="D2120">
        <v>6</v>
      </c>
      <c r="E2120" s="7">
        <v>40513.625</v>
      </c>
      <c r="F2120">
        <v>2.95</v>
      </c>
      <c r="G2120" s="8">
        <v>13093</v>
      </c>
      <c r="H2120" t="s">
        <v>10</v>
      </c>
    </row>
    <row r="2121" spans="1:8" x14ac:dyDescent="0.25">
      <c r="A2121" s="5">
        <v>536560</v>
      </c>
      <c r="B2121" s="6">
        <v>22652</v>
      </c>
      <c r="C2121" t="s">
        <v>243</v>
      </c>
      <c r="D2121">
        <v>10</v>
      </c>
      <c r="E2121" s="7">
        <v>40513.625</v>
      </c>
      <c r="F2121">
        <v>1.65</v>
      </c>
      <c r="G2121" s="8">
        <v>13093</v>
      </c>
      <c r="H2121" t="s">
        <v>10</v>
      </c>
    </row>
    <row r="2122" spans="1:8" x14ac:dyDescent="0.25">
      <c r="A2122" s="5">
        <v>536560</v>
      </c>
      <c r="B2122" s="6">
        <v>22418</v>
      </c>
      <c r="C2122" t="s">
        <v>359</v>
      </c>
      <c r="D2122">
        <v>96</v>
      </c>
      <c r="E2122" s="7">
        <v>40513.625</v>
      </c>
      <c r="F2122">
        <v>0.85</v>
      </c>
      <c r="G2122" s="8">
        <v>13093</v>
      </c>
      <c r="H2122" t="s">
        <v>10</v>
      </c>
    </row>
    <row r="2123" spans="1:8" x14ac:dyDescent="0.25">
      <c r="A2123" s="5">
        <v>536560</v>
      </c>
      <c r="B2123" s="6">
        <v>22402</v>
      </c>
      <c r="C2123" t="s">
        <v>1267</v>
      </c>
      <c r="D2123">
        <v>12</v>
      </c>
      <c r="E2123" s="7">
        <v>40513.625</v>
      </c>
      <c r="F2123">
        <v>1.25</v>
      </c>
      <c r="G2123" s="8">
        <v>13093</v>
      </c>
      <c r="H2123" t="s">
        <v>10</v>
      </c>
    </row>
    <row r="2124" spans="1:8" x14ac:dyDescent="0.25">
      <c r="A2124" s="5">
        <v>536560</v>
      </c>
      <c r="B2124" s="6">
        <v>22400</v>
      </c>
      <c r="C2124" t="s">
        <v>1268</v>
      </c>
      <c r="D2124">
        <v>12</v>
      </c>
      <c r="E2124" s="7">
        <v>40513.625</v>
      </c>
      <c r="F2124">
        <v>1.25</v>
      </c>
      <c r="G2124" s="8">
        <v>13093</v>
      </c>
      <c r="H2124" t="s">
        <v>10</v>
      </c>
    </row>
    <row r="2125" spans="1:8" x14ac:dyDescent="0.25">
      <c r="A2125" s="5">
        <v>536560</v>
      </c>
      <c r="B2125" s="6">
        <v>22399</v>
      </c>
      <c r="C2125" t="s">
        <v>1269</v>
      </c>
      <c r="D2125">
        <v>12</v>
      </c>
      <c r="E2125" s="7">
        <v>40513.625</v>
      </c>
      <c r="F2125">
        <v>1.25</v>
      </c>
      <c r="G2125" s="8">
        <v>13093</v>
      </c>
      <c r="H2125" t="s">
        <v>10</v>
      </c>
    </row>
    <row r="2126" spans="1:8" x14ac:dyDescent="0.25">
      <c r="A2126" s="5">
        <v>536560</v>
      </c>
      <c r="B2126" s="6">
        <v>20685</v>
      </c>
      <c r="C2126" t="s">
        <v>365</v>
      </c>
      <c r="D2126">
        <v>20</v>
      </c>
      <c r="E2126" s="7">
        <v>40513.625</v>
      </c>
      <c r="F2126">
        <v>6.75</v>
      </c>
      <c r="G2126" s="8">
        <v>13093</v>
      </c>
      <c r="H2126" t="s">
        <v>10</v>
      </c>
    </row>
    <row r="2127" spans="1:8" x14ac:dyDescent="0.25">
      <c r="A2127" s="5">
        <v>536561</v>
      </c>
      <c r="B2127" s="6">
        <v>22318</v>
      </c>
      <c r="C2127" t="s">
        <v>180</v>
      </c>
      <c r="D2127">
        <v>6</v>
      </c>
      <c r="E2127" s="7">
        <v>40513.629166666666</v>
      </c>
      <c r="F2127">
        <v>2.95</v>
      </c>
      <c r="G2127" s="8">
        <v>12921</v>
      </c>
      <c r="H2127" t="s">
        <v>10</v>
      </c>
    </row>
    <row r="2128" spans="1:8" x14ac:dyDescent="0.25">
      <c r="A2128" s="5">
        <v>536561</v>
      </c>
      <c r="B2128" s="6">
        <v>22551</v>
      </c>
      <c r="C2128" t="s">
        <v>489</v>
      </c>
      <c r="D2128">
        <v>12</v>
      </c>
      <c r="E2128" s="7">
        <v>40513.629166666666</v>
      </c>
      <c r="F2128">
        <v>1.65</v>
      </c>
      <c r="G2128" s="8">
        <v>12921</v>
      </c>
      <c r="H2128" t="s">
        <v>10</v>
      </c>
    </row>
    <row r="2129" spans="1:8" x14ac:dyDescent="0.25">
      <c r="A2129" s="5">
        <v>536561</v>
      </c>
      <c r="B2129" s="6">
        <v>22748</v>
      </c>
      <c r="C2129" t="s">
        <v>24</v>
      </c>
      <c r="D2129">
        <v>6</v>
      </c>
      <c r="E2129" s="7">
        <v>40513.629166666666</v>
      </c>
      <c r="F2129">
        <v>2.1</v>
      </c>
      <c r="G2129" s="8">
        <v>12921</v>
      </c>
      <c r="H2129" t="s">
        <v>10</v>
      </c>
    </row>
    <row r="2130" spans="1:8" x14ac:dyDescent="0.25">
      <c r="A2130" s="5">
        <v>536561</v>
      </c>
      <c r="B2130" s="6">
        <v>22745</v>
      </c>
      <c r="C2130" t="s">
        <v>23</v>
      </c>
      <c r="D2130">
        <v>6</v>
      </c>
      <c r="E2130" s="7">
        <v>40513.629166666666</v>
      </c>
      <c r="F2130">
        <v>2.1</v>
      </c>
      <c r="G2130" s="8">
        <v>12921</v>
      </c>
      <c r="H2130" t="s">
        <v>10</v>
      </c>
    </row>
    <row r="2131" spans="1:8" x14ac:dyDescent="0.25">
      <c r="A2131" s="5">
        <v>536561</v>
      </c>
      <c r="B2131" s="6">
        <v>21731</v>
      </c>
      <c r="C2131" t="s">
        <v>53</v>
      </c>
      <c r="D2131">
        <v>12</v>
      </c>
      <c r="E2131" s="7">
        <v>40513.629166666666</v>
      </c>
      <c r="F2131">
        <v>1.65</v>
      </c>
      <c r="G2131" s="8">
        <v>12921</v>
      </c>
      <c r="H2131" t="s">
        <v>10</v>
      </c>
    </row>
    <row r="2132" spans="1:8" x14ac:dyDescent="0.25">
      <c r="A2132" s="5">
        <v>536561</v>
      </c>
      <c r="B2132" s="6">
        <v>22466</v>
      </c>
      <c r="C2132" t="s">
        <v>177</v>
      </c>
      <c r="D2132">
        <v>12</v>
      </c>
      <c r="E2132" s="7">
        <v>40513.629166666666</v>
      </c>
      <c r="F2132">
        <v>1.95</v>
      </c>
      <c r="G2132" s="8">
        <v>12921</v>
      </c>
      <c r="H2132" t="s">
        <v>10</v>
      </c>
    </row>
    <row r="2133" spans="1:8" x14ac:dyDescent="0.25">
      <c r="A2133" s="5">
        <v>536561</v>
      </c>
      <c r="B2133" s="6">
        <v>20972</v>
      </c>
      <c r="C2133" t="s">
        <v>693</v>
      </c>
      <c r="D2133">
        <v>12</v>
      </c>
      <c r="E2133" s="7">
        <v>40513.629166666666</v>
      </c>
      <c r="F2133">
        <v>1.25</v>
      </c>
      <c r="G2133" s="8">
        <v>12921</v>
      </c>
      <c r="H2133" t="s">
        <v>10</v>
      </c>
    </row>
    <row r="2134" spans="1:8" x14ac:dyDescent="0.25">
      <c r="A2134" s="5">
        <v>536561</v>
      </c>
      <c r="B2134" s="6">
        <v>22274</v>
      </c>
      <c r="C2134" t="s">
        <v>441</v>
      </c>
      <c r="D2134">
        <v>6</v>
      </c>
      <c r="E2134" s="7">
        <v>40513.629166666666</v>
      </c>
      <c r="F2134">
        <v>2.95</v>
      </c>
      <c r="G2134" s="8">
        <v>12921</v>
      </c>
      <c r="H2134" t="s">
        <v>10</v>
      </c>
    </row>
    <row r="2135" spans="1:8" x14ac:dyDescent="0.25">
      <c r="A2135" s="5">
        <v>536561</v>
      </c>
      <c r="B2135" s="6">
        <v>22750</v>
      </c>
      <c r="C2135" t="s">
        <v>475</v>
      </c>
      <c r="D2135">
        <v>4</v>
      </c>
      <c r="E2135" s="7">
        <v>40513.629166666666</v>
      </c>
      <c r="F2135">
        <v>3.75</v>
      </c>
      <c r="G2135" s="8">
        <v>12921</v>
      </c>
      <c r="H2135" t="s">
        <v>10</v>
      </c>
    </row>
    <row r="2136" spans="1:8" x14ac:dyDescent="0.25">
      <c r="A2136" s="5">
        <v>536561</v>
      </c>
      <c r="B2136" s="6">
        <v>22780</v>
      </c>
      <c r="C2136" t="s">
        <v>175</v>
      </c>
      <c r="D2136">
        <v>8</v>
      </c>
      <c r="E2136" s="7">
        <v>40513.629166666666</v>
      </c>
      <c r="F2136">
        <v>4.25</v>
      </c>
      <c r="G2136" s="8">
        <v>12921</v>
      </c>
      <c r="H2136" t="s">
        <v>10</v>
      </c>
    </row>
    <row r="2137" spans="1:8" x14ac:dyDescent="0.25">
      <c r="A2137" s="5">
        <v>536561</v>
      </c>
      <c r="B2137" s="6">
        <v>22779</v>
      </c>
      <c r="C2137" t="s">
        <v>176</v>
      </c>
      <c r="D2137">
        <v>8</v>
      </c>
      <c r="E2137" s="7">
        <v>40513.629166666666</v>
      </c>
      <c r="F2137">
        <v>4.25</v>
      </c>
      <c r="G2137" s="8">
        <v>12921</v>
      </c>
      <c r="H2137" t="s">
        <v>10</v>
      </c>
    </row>
    <row r="2138" spans="1:8" x14ac:dyDescent="0.25">
      <c r="A2138" s="5">
        <v>536561</v>
      </c>
      <c r="B2138" s="6">
        <v>22866</v>
      </c>
      <c r="C2138" t="s">
        <v>237</v>
      </c>
      <c r="D2138">
        <v>12</v>
      </c>
      <c r="E2138" s="7">
        <v>40513.629166666666</v>
      </c>
      <c r="F2138">
        <v>2.1</v>
      </c>
      <c r="G2138" s="8">
        <v>12921</v>
      </c>
      <c r="H2138" t="s">
        <v>10</v>
      </c>
    </row>
    <row r="2139" spans="1:8" x14ac:dyDescent="0.25">
      <c r="A2139" s="5">
        <v>536561</v>
      </c>
      <c r="B2139" s="6">
        <v>22867</v>
      </c>
      <c r="C2139" t="s">
        <v>248</v>
      </c>
      <c r="D2139">
        <v>12</v>
      </c>
      <c r="E2139" s="7">
        <v>40513.629166666666</v>
      </c>
      <c r="F2139">
        <v>2.1</v>
      </c>
      <c r="G2139" s="8">
        <v>12921</v>
      </c>
      <c r="H2139" t="s">
        <v>10</v>
      </c>
    </row>
    <row r="2140" spans="1:8" x14ac:dyDescent="0.25">
      <c r="A2140" s="5">
        <v>536561</v>
      </c>
      <c r="B2140" s="6">
        <v>22865</v>
      </c>
      <c r="C2140" t="s">
        <v>238</v>
      </c>
      <c r="D2140">
        <v>12</v>
      </c>
      <c r="E2140" s="7">
        <v>40513.629166666666</v>
      </c>
      <c r="F2140">
        <v>2.1</v>
      </c>
      <c r="G2140" s="8">
        <v>12921</v>
      </c>
      <c r="H2140" t="s">
        <v>10</v>
      </c>
    </row>
    <row r="2141" spans="1:8" x14ac:dyDescent="0.25">
      <c r="A2141" s="5">
        <v>536561</v>
      </c>
      <c r="B2141" s="6">
        <v>22632</v>
      </c>
      <c r="C2141" t="s">
        <v>239</v>
      </c>
      <c r="D2141">
        <v>12</v>
      </c>
      <c r="E2141" s="7">
        <v>40513.629166666666</v>
      </c>
      <c r="F2141">
        <v>2.1</v>
      </c>
      <c r="G2141" s="8">
        <v>12921</v>
      </c>
      <c r="H2141" t="s">
        <v>10</v>
      </c>
    </row>
    <row r="2142" spans="1:8" x14ac:dyDescent="0.25">
      <c r="A2142" s="5">
        <v>536562</v>
      </c>
      <c r="B2142" s="6">
        <v>21777</v>
      </c>
      <c r="C2142" t="s">
        <v>32</v>
      </c>
      <c r="D2142">
        <v>2</v>
      </c>
      <c r="E2142" s="7">
        <v>40513.630555555559</v>
      </c>
      <c r="F2142">
        <v>7.95</v>
      </c>
      <c r="G2142" s="8">
        <v>13468</v>
      </c>
      <c r="H2142" t="s">
        <v>10</v>
      </c>
    </row>
    <row r="2143" spans="1:8" x14ac:dyDescent="0.25">
      <c r="A2143" s="5">
        <v>536562</v>
      </c>
      <c r="B2143" s="6" t="s">
        <v>1270</v>
      </c>
      <c r="C2143" t="s">
        <v>1271</v>
      </c>
      <c r="D2143">
        <v>6</v>
      </c>
      <c r="E2143" s="7">
        <v>40513.630555555559</v>
      </c>
      <c r="F2143">
        <v>2.95</v>
      </c>
      <c r="G2143" s="8">
        <v>13468</v>
      </c>
      <c r="H2143" t="s">
        <v>10</v>
      </c>
    </row>
    <row r="2144" spans="1:8" x14ac:dyDescent="0.25">
      <c r="A2144" s="5">
        <v>536562</v>
      </c>
      <c r="B2144" s="6">
        <v>22752</v>
      </c>
      <c r="C2144" t="s">
        <v>18</v>
      </c>
      <c r="D2144">
        <v>2</v>
      </c>
      <c r="E2144" s="7">
        <v>40513.630555555559</v>
      </c>
      <c r="F2144">
        <v>8.5</v>
      </c>
      <c r="G2144" s="8">
        <v>13468</v>
      </c>
      <c r="H2144" t="s">
        <v>10</v>
      </c>
    </row>
    <row r="2145" spans="1:8" x14ac:dyDescent="0.25">
      <c r="A2145" s="5">
        <v>536562</v>
      </c>
      <c r="B2145" s="6">
        <v>21609</v>
      </c>
      <c r="C2145" t="s">
        <v>389</v>
      </c>
      <c r="D2145">
        <v>6</v>
      </c>
      <c r="E2145" s="7">
        <v>40513.630555555559</v>
      </c>
      <c r="F2145">
        <v>2.95</v>
      </c>
      <c r="G2145" s="8">
        <v>13468</v>
      </c>
      <c r="H2145" t="s">
        <v>10</v>
      </c>
    </row>
    <row r="2146" spans="1:8" x14ac:dyDescent="0.25">
      <c r="A2146" s="5">
        <v>536562</v>
      </c>
      <c r="B2146" s="6">
        <v>20685</v>
      </c>
      <c r="C2146" t="s">
        <v>365</v>
      </c>
      <c r="D2146">
        <v>2</v>
      </c>
      <c r="E2146" s="7">
        <v>40513.630555555559</v>
      </c>
      <c r="F2146">
        <v>7.95</v>
      </c>
      <c r="G2146" s="8">
        <v>13468</v>
      </c>
      <c r="H2146" t="s">
        <v>10</v>
      </c>
    </row>
    <row r="2147" spans="1:8" x14ac:dyDescent="0.25">
      <c r="A2147" s="5">
        <v>536562</v>
      </c>
      <c r="B2147" s="6">
        <v>48185</v>
      </c>
      <c r="C2147" t="s">
        <v>254</v>
      </c>
      <c r="D2147">
        <v>2</v>
      </c>
      <c r="E2147" s="7">
        <v>40513.630555555559</v>
      </c>
      <c r="F2147">
        <v>7.95</v>
      </c>
      <c r="G2147" s="8">
        <v>13468</v>
      </c>
      <c r="H2147" t="s">
        <v>10</v>
      </c>
    </row>
    <row r="2148" spans="1:8" x14ac:dyDescent="0.25">
      <c r="A2148" s="5">
        <v>536562</v>
      </c>
      <c r="B2148" s="6">
        <v>48194</v>
      </c>
      <c r="C2148" t="s">
        <v>366</v>
      </c>
      <c r="D2148">
        <v>2</v>
      </c>
      <c r="E2148" s="7">
        <v>40513.630555555559</v>
      </c>
      <c r="F2148">
        <v>7.95</v>
      </c>
      <c r="G2148" s="8">
        <v>13468</v>
      </c>
      <c r="H2148" t="s">
        <v>10</v>
      </c>
    </row>
    <row r="2149" spans="1:8" x14ac:dyDescent="0.25">
      <c r="A2149" s="5">
        <v>536562</v>
      </c>
      <c r="B2149" s="6">
        <v>22423</v>
      </c>
      <c r="C2149" t="s">
        <v>611</v>
      </c>
      <c r="D2149">
        <v>2</v>
      </c>
      <c r="E2149" s="7">
        <v>40513.630555555559</v>
      </c>
      <c r="F2149">
        <v>12.75</v>
      </c>
      <c r="G2149" s="8">
        <v>13468</v>
      </c>
      <c r="H2149" t="s">
        <v>10</v>
      </c>
    </row>
    <row r="2150" spans="1:8" x14ac:dyDescent="0.25">
      <c r="A2150" s="5">
        <v>536562</v>
      </c>
      <c r="B2150" s="6">
        <v>37446</v>
      </c>
      <c r="C2150" t="s">
        <v>1272</v>
      </c>
      <c r="D2150">
        <v>8</v>
      </c>
      <c r="E2150" s="7">
        <v>40513.630555555559</v>
      </c>
      <c r="F2150">
        <v>1.45</v>
      </c>
      <c r="G2150" s="8">
        <v>13468</v>
      </c>
      <c r="H2150" t="s">
        <v>10</v>
      </c>
    </row>
    <row r="2151" spans="1:8" x14ac:dyDescent="0.25">
      <c r="A2151" s="5">
        <v>536562</v>
      </c>
      <c r="B2151" s="6">
        <v>37449</v>
      </c>
      <c r="C2151" t="s">
        <v>1009</v>
      </c>
      <c r="D2151">
        <v>2</v>
      </c>
      <c r="E2151" s="7">
        <v>40513.630555555559</v>
      </c>
      <c r="F2151">
        <v>9.9499999999999993</v>
      </c>
      <c r="G2151" s="8">
        <v>13468</v>
      </c>
      <c r="H2151" t="s">
        <v>10</v>
      </c>
    </row>
    <row r="2152" spans="1:8" x14ac:dyDescent="0.25">
      <c r="A2152" s="5">
        <v>536562</v>
      </c>
      <c r="B2152" s="6">
        <v>21231</v>
      </c>
      <c r="C2152" t="s">
        <v>1193</v>
      </c>
      <c r="D2152">
        <v>12</v>
      </c>
      <c r="E2152" s="7">
        <v>40513.630555555559</v>
      </c>
      <c r="F2152">
        <v>1.25</v>
      </c>
      <c r="G2152" s="8">
        <v>13468</v>
      </c>
      <c r="H2152" t="s">
        <v>10</v>
      </c>
    </row>
    <row r="2153" spans="1:8" x14ac:dyDescent="0.25">
      <c r="A2153" s="5">
        <v>536562</v>
      </c>
      <c r="B2153" s="6">
        <v>21232</v>
      </c>
      <c r="C2153" t="s">
        <v>255</v>
      </c>
      <c r="D2153">
        <v>12</v>
      </c>
      <c r="E2153" s="7">
        <v>40513.630555555559</v>
      </c>
      <c r="F2153">
        <v>1.25</v>
      </c>
      <c r="G2153" s="8">
        <v>13468</v>
      </c>
      <c r="H2153" t="s">
        <v>10</v>
      </c>
    </row>
    <row r="2154" spans="1:8" x14ac:dyDescent="0.25">
      <c r="A2154" s="5">
        <v>536562</v>
      </c>
      <c r="B2154" s="6" t="s">
        <v>1273</v>
      </c>
      <c r="C2154" t="s">
        <v>1274</v>
      </c>
      <c r="D2154">
        <v>4</v>
      </c>
      <c r="E2154" s="7">
        <v>40513.630555555559</v>
      </c>
      <c r="F2154">
        <v>3.75</v>
      </c>
      <c r="G2154" s="8">
        <v>13468</v>
      </c>
      <c r="H2154" t="s">
        <v>10</v>
      </c>
    </row>
    <row r="2155" spans="1:8" x14ac:dyDescent="0.25">
      <c r="A2155" s="5">
        <v>536562</v>
      </c>
      <c r="B2155" s="6">
        <v>22313</v>
      </c>
      <c r="C2155" t="s">
        <v>1275</v>
      </c>
      <c r="D2155">
        <v>6</v>
      </c>
      <c r="E2155" s="7">
        <v>40513.630555555559</v>
      </c>
      <c r="F2155">
        <v>2.95</v>
      </c>
      <c r="G2155" s="8">
        <v>13468</v>
      </c>
      <c r="H2155" t="s">
        <v>10</v>
      </c>
    </row>
    <row r="2156" spans="1:8" x14ac:dyDescent="0.25">
      <c r="A2156" s="5">
        <v>536562</v>
      </c>
      <c r="B2156" s="6">
        <v>22314</v>
      </c>
      <c r="C2156" t="s">
        <v>939</v>
      </c>
      <c r="D2156">
        <v>6</v>
      </c>
      <c r="E2156" s="7">
        <v>40513.630555555559</v>
      </c>
      <c r="F2156">
        <v>2.95</v>
      </c>
      <c r="G2156" s="8">
        <v>13468</v>
      </c>
      <c r="H2156" t="s">
        <v>10</v>
      </c>
    </row>
    <row r="2157" spans="1:8" x14ac:dyDescent="0.25">
      <c r="A2157" s="5">
        <v>536562</v>
      </c>
      <c r="B2157" s="6">
        <v>21181</v>
      </c>
      <c r="C2157" t="s">
        <v>1276</v>
      </c>
      <c r="D2157">
        <v>12</v>
      </c>
      <c r="E2157" s="7">
        <v>40513.630555555559</v>
      </c>
      <c r="F2157">
        <v>2.1</v>
      </c>
      <c r="G2157" s="8">
        <v>13468</v>
      </c>
      <c r="H2157" t="s">
        <v>10</v>
      </c>
    </row>
    <row r="2158" spans="1:8" x14ac:dyDescent="0.25">
      <c r="A2158" s="5">
        <v>536562</v>
      </c>
      <c r="B2158" s="6">
        <v>72741</v>
      </c>
      <c r="C2158" t="s">
        <v>854</v>
      </c>
      <c r="D2158">
        <v>9</v>
      </c>
      <c r="E2158" s="7">
        <v>40513.630555555559</v>
      </c>
      <c r="F2158">
        <v>1.45</v>
      </c>
      <c r="G2158" s="8">
        <v>13468</v>
      </c>
      <c r="H2158" t="s">
        <v>10</v>
      </c>
    </row>
    <row r="2159" spans="1:8" x14ac:dyDescent="0.25">
      <c r="A2159" s="5">
        <v>536562</v>
      </c>
      <c r="B2159" s="6">
        <v>22187</v>
      </c>
      <c r="C2159" t="s">
        <v>761</v>
      </c>
      <c r="D2159">
        <v>4</v>
      </c>
      <c r="E2159" s="7">
        <v>40513.630555555559</v>
      </c>
      <c r="F2159">
        <v>4.25</v>
      </c>
      <c r="G2159" s="8">
        <v>13468</v>
      </c>
      <c r="H2159" t="s">
        <v>10</v>
      </c>
    </row>
    <row r="2160" spans="1:8" x14ac:dyDescent="0.25">
      <c r="A2160" s="5">
        <v>536563</v>
      </c>
      <c r="B2160" s="6" t="s">
        <v>852</v>
      </c>
      <c r="C2160" t="s">
        <v>853</v>
      </c>
      <c r="D2160">
        <v>72</v>
      </c>
      <c r="E2160" s="7">
        <v>40513.630555555559</v>
      </c>
      <c r="F2160">
        <v>0.42</v>
      </c>
      <c r="G2160" s="8">
        <v>17760</v>
      </c>
      <c r="H2160" t="s">
        <v>10</v>
      </c>
    </row>
    <row r="2161" spans="1:8" x14ac:dyDescent="0.25">
      <c r="A2161" s="5">
        <v>536563</v>
      </c>
      <c r="B2161" s="6">
        <v>22909</v>
      </c>
      <c r="C2161" t="s">
        <v>459</v>
      </c>
      <c r="D2161">
        <v>10</v>
      </c>
      <c r="E2161" s="7">
        <v>40513.630555555559</v>
      </c>
      <c r="F2161">
        <v>0.85</v>
      </c>
      <c r="G2161" s="8">
        <v>17760</v>
      </c>
      <c r="H2161" t="s">
        <v>10</v>
      </c>
    </row>
    <row r="2162" spans="1:8" x14ac:dyDescent="0.25">
      <c r="A2162" s="5">
        <v>536563</v>
      </c>
      <c r="B2162" s="6">
        <v>22798</v>
      </c>
      <c r="C2162" t="s">
        <v>145</v>
      </c>
      <c r="D2162">
        <v>4</v>
      </c>
      <c r="E2162" s="7">
        <v>40513.630555555559</v>
      </c>
      <c r="F2162">
        <v>2.95</v>
      </c>
      <c r="G2162" s="8">
        <v>17760</v>
      </c>
      <c r="H2162" t="s">
        <v>10</v>
      </c>
    </row>
    <row r="2163" spans="1:8" x14ac:dyDescent="0.25">
      <c r="A2163" s="5">
        <v>536563</v>
      </c>
      <c r="B2163" s="6">
        <v>22800</v>
      </c>
      <c r="C2163" t="s">
        <v>833</v>
      </c>
      <c r="D2163">
        <v>4</v>
      </c>
      <c r="E2163" s="7">
        <v>40513.630555555559</v>
      </c>
      <c r="F2163">
        <v>3.75</v>
      </c>
      <c r="G2163" s="8">
        <v>17760</v>
      </c>
      <c r="H2163" t="s">
        <v>10</v>
      </c>
    </row>
    <row r="2164" spans="1:8" x14ac:dyDescent="0.25">
      <c r="A2164" s="5">
        <v>536563</v>
      </c>
      <c r="B2164" s="6">
        <v>21818</v>
      </c>
      <c r="C2164" t="s">
        <v>1277</v>
      </c>
      <c r="D2164">
        <v>36</v>
      </c>
      <c r="E2164" s="7">
        <v>40513.630555555559</v>
      </c>
      <c r="F2164">
        <v>0.85</v>
      </c>
      <c r="G2164" s="8">
        <v>17760</v>
      </c>
      <c r="H2164" t="s">
        <v>10</v>
      </c>
    </row>
    <row r="2165" spans="1:8" x14ac:dyDescent="0.25">
      <c r="A2165" s="5">
        <v>536563</v>
      </c>
      <c r="B2165" s="6">
        <v>22976</v>
      </c>
      <c r="C2165" t="s">
        <v>991</v>
      </c>
      <c r="D2165">
        <v>24</v>
      </c>
      <c r="E2165" s="7">
        <v>40513.630555555559</v>
      </c>
      <c r="F2165">
        <v>1.25</v>
      </c>
      <c r="G2165" s="8">
        <v>17760</v>
      </c>
      <c r="H2165" t="s">
        <v>10</v>
      </c>
    </row>
    <row r="2166" spans="1:8" x14ac:dyDescent="0.25">
      <c r="A2166" s="5">
        <v>536563</v>
      </c>
      <c r="B2166" s="6">
        <v>21452</v>
      </c>
      <c r="C2166" t="s">
        <v>751</v>
      </c>
      <c r="D2166">
        <v>10</v>
      </c>
      <c r="E2166" s="7">
        <v>40513.630555555559</v>
      </c>
      <c r="F2166">
        <v>2.95</v>
      </c>
      <c r="G2166" s="8">
        <v>17760</v>
      </c>
      <c r="H2166" t="s">
        <v>10</v>
      </c>
    </row>
    <row r="2167" spans="1:8" x14ac:dyDescent="0.25">
      <c r="A2167" s="5">
        <v>536563</v>
      </c>
      <c r="B2167" s="6">
        <v>22964</v>
      </c>
      <c r="C2167" t="s">
        <v>342</v>
      </c>
      <c r="D2167">
        <v>4</v>
      </c>
      <c r="E2167" s="7">
        <v>40513.630555555559</v>
      </c>
      <c r="F2167">
        <v>2.1</v>
      </c>
      <c r="G2167" s="8">
        <v>17760</v>
      </c>
      <c r="H2167" t="s">
        <v>10</v>
      </c>
    </row>
    <row r="2168" spans="1:8" x14ac:dyDescent="0.25">
      <c r="A2168" s="5">
        <v>536563</v>
      </c>
      <c r="B2168" s="6">
        <v>22941</v>
      </c>
      <c r="C2168" t="s">
        <v>187</v>
      </c>
      <c r="D2168">
        <v>1</v>
      </c>
      <c r="E2168" s="7">
        <v>40513.630555555559</v>
      </c>
      <c r="F2168">
        <v>8.5</v>
      </c>
      <c r="G2168" s="8">
        <v>17760</v>
      </c>
      <c r="H2168" t="s">
        <v>10</v>
      </c>
    </row>
    <row r="2169" spans="1:8" x14ac:dyDescent="0.25">
      <c r="A2169" s="5">
        <v>536564</v>
      </c>
      <c r="B2169" s="6">
        <v>37446</v>
      </c>
      <c r="C2169" t="s">
        <v>1272</v>
      </c>
      <c r="D2169">
        <v>8</v>
      </c>
      <c r="E2169" s="7">
        <v>40513.630555555559</v>
      </c>
      <c r="F2169">
        <v>1.45</v>
      </c>
      <c r="G2169" s="8">
        <v>13468</v>
      </c>
      <c r="H2169" t="s">
        <v>10</v>
      </c>
    </row>
    <row r="2170" spans="1:8" x14ac:dyDescent="0.25">
      <c r="A2170" s="5">
        <v>536564</v>
      </c>
      <c r="B2170" s="6">
        <v>37449</v>
      </c>
      <c r="C2170" t="s">
        <v>1009</v>
      </c>
      <c r="D2170">
        <v>4</v>
      </c>
      <c r="E2170" s="7">
        <v>40513.630555555559</v>
      </c>
      <c r="F2170">
        <v>9.9499999999999993</v>
      </c>
      <c r="G2170" s="8">
        <v>13468</v>
      </c>
      <c r="H2170" t="s">
        <v>10</v>
      </c>
    </row>
    <row r="2171" spans="1:8" x14ac:dyDescent="0.25">
      <c r="A2171" s="5">
        <v>536565</v>
      </c>
      <c r="B2171" s="6">
        <v>21372</v>
      </c>
      <c r="C2171" t="s">
        <v>1204</v>
      </c>
      <c r="D2171">
        <v>1</v>
      </c>
      <c r="E2171" s="7">
        <v>40513.635416666664</v>
      </c>
      <c r="F2171">
        <v>2.95</v>
      </c>
      <c r="G2171" s="8"/>
      <c r="H2171" t="s">
        <v>10</v>
      </c>
    </row>
    <row r="2172" spans="1:8" x14ac:dyDescent="0.25">
      <c r="A2172" s="5">
        <v>536565</v>
      </c>
      <c r="B2172" s="6">
        <v>21369</v>
      </c>
      <c r="C2172" t="s">
        <v>1203</v>
      </c>
      <c r="D2172">
        <v>1</v>
      </c>
      <c r="E2172" s="7">
        <v>40513.635416666664</v>
      </c>
      <c r="F2172">
        <v>3.75</v>
      </c>
      <c r="G2172" s="8"/>
      <c r="H2172" t="s">
        <v>10</v>
      </c>
    </row>
    <row r="2173" spans="1:8" x14ac:dyDescent="0.25">
      <c r="A2173" s="5">
        <v>536566</v>
      </c>
      <c r="B2173" s="6">
        <v>21668</v>
      </c>
      <c r="C2173" t="s">
        <v>1278</v>
      </c>
      <c r="D2173">
        <v>6</v>
      </c>
      <c r="E2173" s="7">
        <v>40513.63958333333</v>
      </c>
      <c r="F2173">
        <v>1.25</v>
      </c>
      <c r="G2173" s="8">
        <v>16928</v>
      </c>
      <c r="H2173" t="s">
        <v>10</v>
      </c>
    </row>
    <row r="2174" spans="1:8" x14ac:dyDescent="0.25">
      <c r="A2174" s="5">
        <v>536566</v>
      </c>
      <c r="B2174" s="6">
        <v>22771</v>
      </c>
      <c r="C2174" t="s">
        <v>107</v>
      </c>
      <c r="D2174">
        <v>10</v>
      </c>
      <c r="E2174" s="7">
        <v>40513.63958333333</v>
      </c>
      <c r="F2174">
        <v>1.25</v>
      </c>
      <c r="G2174" s="8">
        <v>16928</v>
      </c>
      <c r="H2174" t="s">
        <v>10</v>
      </c>
    </row>
    <row r="2175" spans="1:8" x14ac:dyDescent="0.25">
      <c r="A2175" s="5">
        <v>536566</v>
      </c>
      <c r="B2175" s="6">
        <v>22805</v>
      </c>
      <c r="C2175" t="s">
        <v>328</v>
      </c>
      <c r="D2175">
        <v>9</v>
      </c>
      <c r="E2175" s="7">
        <v>40513.63958333333</v>
      </c>
      <c r="F2175">
        <v>1.25</v>
      </c>
      <c r="G2175" s="8">
        <v>16928</v>
      </c>
      <c r="H2175" t="s">
        <v>10</v>
      </c>
    </row>
    <row r="2176" spans="1:8" x14ac:dyDescent="0.25">
      <c r="A2176" s="5">
        <v>536566</v>
      </c>
      <c r="B2176" s="6">
        <v>22772</v>
      </c>
      <c r="C2176" t="s">
        <v>326</v>
      </c>
      <c r="D2176">
        <v>20</v>
      </c>
      <c r="E2176" s="7">
        <v>40513.63958333333</v>
      </c>
      <c r="F2176">
        <v>1.25</v>
      </c>
      <c r="G2176" s="8">
        <v>16928</v>
      </c>
      <c r="H2176" t="s">
        <v>10</v>
      </c>
    </row>
    <row r="2177" spans="1:8" x14ac:dyDescent="0.25">
      <c r="A2177" s="5">
        <v>536566</v>
      </c>
      <c r="B2177" s="6">
        <v>22774</v>
      </c>
      <c r="C2177" t="s">
        <v>106</v>
      </c>
      <c r="D2177">
        <v>36</v>
      </c>
      <c r="E2177" s="7">
        <v>40513.63958333333</v>
      </c>
      <c r="F2177">
        <v>1.25</v>
      </c>
      <c r="G2177" s="8">
        <v>16928</v>
      </c>
      <c r="H2177" t="s">
        <v>10</v>
      </c>
    </row>
    <row r="2178" spans="1:8" x14ac:dyDescent="0.25">
      <c r="A2178" s="5">
        <v>536566</v>
      </c>
      <c r="B2178" s="6">
        <v>22773</v>
      </c>
      <c r="C2178" t="s">
        <v>327</v>
      </c>
      <c r="D2178">
        <v>12</v>
      </c>
      <c r="E2178" s="7">
        <v>40513.63958333333</v>
      </c>
      <c r="F2178">
        <v>1.25</v>
      </c>
      <c r="G2178" s="8">
        <v>16928</v>
      </c>
      <c r="H2178" t="s">
        <v>10</v>
      </c>
    </row>
    <row r="2179" spans="1:8" x14ac:dyDescent="0.25">
      <c r="A2179" s="5">
        <v>536567</v>
      </c>
      <c r="B2179" s="6">
        <v>22867</v>
      </c>
      <c r="C2179" t="s">
        <v>248</v>
      </c>
      <c r="D2179">
        <v>24</v>
      </c>
      <c r="E2179" s="7">
        <v>40513.643750000003</v>
      </c>
      <c r="F2179">
        <v>2.1</v>
      </c>
      <c r="G2179" s="8">
        <v>16048</v>
      </c>
      <c r="H2179" t="s">
        <v>10</v>
      </c>
    </row>
    <row r="2180" spans="1:8" x14ac:dyDescent="0.25">
      <c r="A2180" s="5">
        <v>536567</v>
      </c>
      <c r="B2180" s="6">
        <v>22866</v>
      </c>
      <c r="C2180" t="s">
        <v>237</v>
      </c>
      <c r="D2180">
        <v>24</v>
      </c>
      <c r="E2180" s="7">
        <v>40513.643750000003</v>
      </c>
      <c r="F2180">
        <v>2.1</v>
      </c>
      <c r="G2180" s="8">
        <v>16048</v>
      </c>
      <c r="H2180" t="s">
        <v>10</v>
      </c>
    </row>
    <row r="2181" spans="1:8" x14ac:dyDescent="0.25">
      <c r="A2181" s="5">
        <v>536567</v>
      </c>
      <c r="B2181" s="6">
        <v>22865</v>
      </c>
      <c r="C2181" t="s">
        <v>238</v>
      </c>
      <c r="D2181">
        <v>24</v>
      </c>
      <c r="E2181" s="7">
        <v>40513.643750000003</v>
      </c>
      <c r="F2181">
        <v>2.1</v>
      </c>
      <c r="G2181" s="8">
        <v>16048</v>
      </c>
      <c r="H2181" t="s">
        <v>10</v>
      </c>
    </row>
    <row r="2182" spans="1:8" x14ac:dyDescent="0.25">
      <c r="A2182" s="5">
        <v>536567</v>
      </c>
      <c r="B2182" s="6">
        <v>21231</v>
      </c>
      <c r="C2182" t="s">
        <v>1193</v>
      </c>
      <c r="D2182">
        <v>12</v>
      </c>
      <c r="E2182" s="7">
        <v>40513.643750000003</v>
      </c>
      <c r="F2182">
        <v>1.25</v>
      </c>
      <c r="G2182" s="8">
        <v>16048</v>
      </c>
      <c r="H2182" t="s">
        <v>10</v>
      </c>
    </row>
    <row r="2183" spans="1:8" x14ac:dyDescent="0.25">
      <c r="A2183" s="5">
        <v>536567</v>
      </c>
      <c r="B2183" s="6">
        <v>22645</v>
      </c>
      <c r="C2183" t="s">
        <v>513</v>
      </c>
      <c r="D2183">
        <v>12</v>
      </c>
      <c r="E2183" s="7">
        <v>40513.643750000003</v>
      </c>
      <c r="F2183">
        <v>1.45</v>
      </c>
      <c r="G2183" s="8">
        <v>16048</v>
      </c>
      <c r="H2183" t="s">
        <v>10</v>
      </c>
    </row>
    <row r="2184" spans="1:8" x14ac:dyDescent="0.25">
      <c r="A2184" s="5">
        <v>536567</v>
      </c>
      <c r="B2184" s="6">
        <v>22646</v>
      </c>
      <c r="C2184" t="s">
        <v>132</v>
      </c>
      <c r="D2184">
        <v>12</v>
      </c>
      <c r="E2184" s="7">
        <v>40513.643750000003</v>
      </c>
      <c r="F2184">
        <v>1.45</v>
      </c>
      <c r="G2184" s="8">
        <v>16048</v>
      </c>
      <c r="H2184" t="s">
        <v>10</v>
      </c>
    </row>
    <row r="2185" spans="1:8" x14ac:dyDescent="0.25">
      <c r="A2185" s="5">
        <v>536567</v>
      </c>
      <c r="B2185" s="6">
        <v>22632</v>
      </c>
      <c r="C2185" t="s">
        <v>239</v>
      </c>
      <c r="D2185">
        <v>24</v>
      </c>
      <c r="E2185" s="7">
        <v>40513.643750000003</v>
      </c>
      <c r="F2185">
        <v>2.1</v>
      </c>
      <c r="G2185" s="8">
        <v>16048</v>
      </c>
      <c r="H2185" t="s">
        <v>10</v>
      </c>
    </row>
    <row r="2186" spans="1:8" x14ac:dyDescent="0.25">
      <c r="A2186" s="5">
        <v>536568</v>
      </c>
      <c r="B2186" s="6">
        <v>22915</v>
      </c>
      <c r="C2186" t="s">
        <v>181</v>
      </c>
      <c r="D2186">
        <v>12</v>
      </c>
      <c r="E2186" s="7">
        <v>40513.644444444442</v>
      </c>
      <c r="F2186">
        <v>0.42</v>
      </c>
      <c r="G2186" s="8">
        <v>16048</v>
      </c>
      <c r="H2186" t="s">
        <v>10</v>
      </c>
    </row>
    <row r="2187" spans="1:8" x14ac:dyDescent="0.25">
      <c r="A2187" s="5">
        <v>536569</v>
      </c>
      <c r="B2187" s="6">
        <v>22171</v>
      </c>
      <c r="C2187" t="s">
        <v>856</v>
      </c>
      <c r="D2187">
        <v>1</v>
      </c>
      <c r="E2187" s="7">
        <v>40513.649305555555</v>
      </c>
      <c r="F2187">
        <v>8.5</v>
      </c>
      <c r="G2187" s="8">
        <v>16274</v>
      </c>
      <c r="H2187" t="s">
        <v>10</v>
      </c>
    </row>
    <row r="2188" spans="1:8" x14ac:dyDescent="0.25">
      <c r="A2188" s="5">
        <v>536569</v>
      </c>
      <c r="B2188" s="6">
        <v>21462</v>
      </c>
      <c r="C2188" t="s">
        <v>1279</v>
      </c>
      <c r="D2188">
        <v>1</v>
      </c>
      <c r="E2188" s="7">
        <v>40513.649305555555</v>
      </c>
      <c r="F2188">
        <v>6.75</v>
      </c>
      <c r="G2188" s="8">
        <v>16274</v>
      </c>
      <c r="H2188" t="s">
        <v>10</v>
      </c>
    </row>
    <row r="2189" spans="1:8" x14ac:dyDescent="0.25">
      <c r="A2189" s="5">
        <v>536569</v>
      </c>
      <c r="B2189" s="6">
        <v>22622</v>
      </c>
      <c r="C2189" t="s">
        <v>29</v>
      </c>
      <c r="D2189">
        <v>1</v>
      </c>
      <c r="E2189" s="7">
        <v>40513.649305555555</v>
      </c>
      <c r="F2189">
        <v>9.9499999999999993</v>
      </c>
      <c r="G2189" s="8">
        <v>16274</v>
      </c>
      <c r="H2189" t="s">
        <v>10</v>
      </c>
    </row>
    <row r="2190" spans="1:8" x14ac:dyDescent="0.25">
      <c r="A2190" s="5">
        <v>536569</v>
      </c>
      <c r="B2190" s="6">
        <v>22616</v>
      </c>
      <c r="C2190" t="s">
        <v>476</v>
      </c>
      <c r="D2190">
        <v>12</v>
      </c>
      <c r="E2190" s="7">
        <v>40513.649305555555</v>
      </c>
      <c r="F2190">
        <v>0.28999999999999998</v>
      </c>
      <c r="G2190" s="8">
        <v>16274</v>
      </c>
      <c r="H2190" t="s">
        <v>10</v>
      </c>
    </row>
    <row r="2191" spans="1:8" x14ac:dyDescent="0.25">
      <c r="A2191" s="5">
        <v>536569</v>
      </c>
      <c r="B2191" s="6">
        <v>22713</v>
      </c>
      <c r="C2191" t="s">
        <v>620</v>
      </c>
      <c r="D2191">
        <v>12</v>
      </c>
      <c r="E2191" s="7">
        <v>40513.649305555555</v>
      </c>
      <c r="F2191">
        <v>0.42</v>
      </c>
      <c r="G2191" s="8">
        <v>16274</v>
      </c>
      <c r="H2191" t="s">
        <v>10</v>
      </c>
    </row>
    <row r="2192" spans="1:8" x14ac:dyDescent="0.25">
      <c r="A2192" s="5">
        <v>536569</v>
      </c>
      <c r="B2192" s="6">
        <v>22111</v>
      </c>
      <c r="C2192" t="s">
        <v>261</v>
      </c>
      <c r="D2192">
        <v>1</v>
      </c>
      <c r="E2192" s="7">
        <v>40513.649305555555</v>
      </c>
      <c r="F2192">
        <v>4.95</v>
      </c>
      <c r="G2192" s="8">
        <v>16274</v>
      </c>
      <c r="H2192" t="s">
        <v>10</v>
      </c>
    </row>
    <row r="2193" spans="1:8" x14ac:dyDescent="0.25">
      <c r="A2193" s="5">
        <v>536569</v>
      </c>
      <c r="B2193" s="6">
        <v>22496</v>
      </c>
      <c r="C2193" t="s">
        <v>1280</v>
      </c>
      <c r="D2193">
        <v>1</v>
      </c>
      <c r="E2193" s="7">
        <v>40513.649305555555</v>
      </c>
      <c r="F2193">
        <v>2.95</v>
      </c>
      <c r="G2193" s="8">
        <v>16274</v>
      </c>
      <c r="H2193" t="s">
        <v>10</v>
      </c>
    </row>
    <row r="2194" spans="1:8" x14ac:dyDescent="0.25">
      <c r="A2194" s="5">
        <v>536569</v>
      </c>
      <c r="B2194" s="6" t="s">
        <v>1281</v>
      </c>
      <c r="C2194" t="s">
        <v>1282</v>
      </c>
      <c r="D2194">
        <v>1</v>
      </c>
      <c r="E2194" s="7">
        <v>40513.649305555555</v>
      </c>
      <c r="F2194">
        <v>3.75</v>
      </c>
      <c r="G2194" s="8">
        <v>16274</v>
      </c>
      <c r="H2194" t="s">
        <v>10</v>
      </c>
    </row>
    <row r="2195" spans="1:8" x14ac:dyDescent="0.25">
      <c r="A2195" s="5">
        <v>536569</v>
      </c>
      <c r="B2195" s="6">
        <v>22659</v>
      </c>
      <c r="C2195" t="s">
        <v>50</v>
      </c>
      <c r="D2195">
        <v>1</v>
      </c>
      <c r="E2195" s="7">
        <v>40513.649305555555</v>
      </c>
      <c r="F2195">
        <v>1.95</v>
      </c>
      <c r="G2195" s="8">
        <v>16274</v>
      </c>
      <c r="H2195" t="s">
        <v>10</v>
      </c>
    </row>
    <row r="2196" spans="1:8" x14ac:dyDescent="0.25">
      <c r="A2196" s="5">
        <v>536569</v>
      </c>
      <c r="B2196" s="6">
        <v>22494</v>
      </c>
      <c r="C2196" t="s">
        <v>818</v>
      </c>
      <c r="D2196">
        <v>1</v>
      </c>
      <c r="E2196" s="7">
        <v>40513.649305555555</v>
      </c>
      <c r="F2196">
        <v>1.25</v>
      </c>
      <c r="G2196" s="8">
        <v>16274</v>
      </c>
      <c r="H2196" t="s">
        <v>10</v>
      </c>
    </row>
    <row r="2197" spans="1:8" x14ac:dyDescent="0.25">
      <c r="A2197" s="5">
        <v>536569</v>
      </c>
      <c r="B2197" s="6">
        <v>22111</v>
      </c>
      <c r="C2197" t="s">
        <v>261</v>
      </c>
      <c r="D2197">
        <v>1</v>
      </c>
      <c r="E2197" s="7">
        <v>40513.649305555555</v>
      </c>
      <c r="F2197">
        <v>4.95</v>
      </c>
      <c r="G2197" s="8">
        <v>16274</v>
      </c>
      <c r="H2197" t="s">
        <v>10</v>
      </c>
    </row>
    <row r="2198" spans="1:8" x14ac:dyDescent="0.25">
      <c r="A2198" s="5">
        <v>536569</v>
      </c>
      <c r="B2198" s="6">
        <v>22113</v>
      </c>
      <c r="C2198" t="s">
        <v>506</v>
      </c>
      <c r="D2198">
        <v>1</v>
      </c>
      <c r="E2198" s="7">
        <v>40513.649305555555</v>
      </c>
      <c r="F2198">
        <v>3.75</v>
      </c>
      <c r="G2198" s="8">
        <v>16274</v>
      </c>
      <c r="H2198" t="s">
        <v>10</v>
      </c>
    </row>
    <row r="2199" spans="1:8" x14ac:dyDescent="0.25">
      <c r="A2199" s="5">
        <v>536569</v>
      </c>
      <c r="B2199" s="6" t="s">
        <v>1283</v>
      </c>
      <c r="C2199" t="s">
        <v>1284</v>
      </c>
      <c r="D2199">
        <v>1</v>
      </c>
      <c r="E2199" s="7">
        <v>40513.649305555555</v>
      </c>
      <c r="F2199">
        <v>3.75</v>
      </c>
      <c r="G2199" s="8">
        <v>16274</v>
      </c>
      <c r="H2199" t="s">
        <v>10</v>
      </c>
    </row>
    <row r="2200" spans="1:8" x14ac:dyDescent="0.25">
      <c r="A2200" s="5">
        <v>536569</v>
      </c>
      <c r="B2200" s="6">
        <v>22119</v>
      </c>
      <c r="C2200" t="s">
        <v>826</v>
      </c>
      <c r="D2200">
        <v>1</v>
      </c>
      <c r="E2200" s="7">
        <v>40513.649305555555</v>
      </c>
      <c r="F2200">
        <v>6.95</v>
      </c>
      <c r="G2200" s="8">
        <v>16274</v>
      </c>
      <c r="H2200" t="s">
        <v>10</v>
      </c>
    </row>
    <row r="2201" spans="1:8" x14ac:dyDescent="0.25">
      <c r="A2201" s="5">
        <v>536569</v>
      </c>
      <c r="B2201" s="6">
        <v>22121</v>
      </c>
      <c r="C2201" t="s">
        <v>825</v>
      </c>
      <c r="D2201">
        <v>1</v>
      </c>
      <c r="E2201" s="7">
        <v>40513.649305555555</v>
      </c>
      <c r="F2201">
        <v>5.95</v>
      </c>
      <c r="G2201" s="8">
        <v>16274</v>
      </c>
      <c r="H2201" t="s">
        <v>10</v>
      </c>
    </row>
    <row r="2202" spans="1:8" x14ac:dyDescent="0.25">
      <c r="A2202" s="5">
        <v>536569</v>
      </c>
      <c r="B2202" s="6">
        <v>22765</v>
      </c>
      <c r="C2202" t="s">
        <v>1285</v>
      </c>
      <c r="D2202">
        <v>1</v>
      </c>
      <c r="E2202" s="7">
        <v>40513.649305555555</v>
      </c>
      <c r="F2202">
        <v>14.95</v>
      </c>
      <c r="G2202" s="8">
        <v>16274</v>
      </c>
      <c r="H2202" t="s">
        <v>10</v>
      </c>
    </row>
    <row r="2203" spans="1:8" x14ac:dyDescent="0.25">
      <c r="A2203" s="5">
        <v>536569</v>
      </c>
      <c r="B2203" s="6">
        <v>21351</v>
      </c>
      <c r="C2203" t="s">
        <v>1286</v>
      </c>
      <c r="D2203">
        <v>2</v>
      </c>
      <c r="E2203" s="7">
        <v>40513.649305555555</v>
      </c>
      <c r="F2203">
        <v>6.75</v>
      </c>
      <c r="G2203" s="8">
        <v>16274</v>
      </c>
      <c r="H2203" t="s">
        <v>10</v>
      </c>
    </row>
    <row r="2204" spans="1:8" x14ac:dyDescent="0.25">
      <c r="A2204" s="5">
        <v>536569</v>
      </c>
      <c r="B2204" s="6">
        <v>22130</v>
      </c>
      <c r="C2204" t="s">
        <v>466</v>
      </c>
      <c r="D2204">
        <v>12</v>
      </c>
      <c r="E2204" s="7">
        <v>40513.649305555555</v>
      </c>
      <c r="F2204">
        <v>0.85</v>
      </c>
      <c r="G2204" s="8">
        <v>16274</v>
      </c>
      <c r="H2204" t="s">
        <v>10</v>
      </c>
    </row>
    <row r="2205" spans="1:8" x14ac:dyDescent="0.25">
      <c r="A2205" s="5">
        <v>536569</v>
      </c>
      <c r="B2205" s="6">
        <v>21191</v>
      </c>
      <c r="C2205" t="s">
        <v>1188</v>
      </c>
      <c r="D2205">
        <v>2</v>
      </c>
      <c r="E2205" s="7">
        <v>40513.649305555555</v>
      </c>
      <c r="F2205">
        <v>2.1</v>
      </c>
      <c r="G2205" s="8">
        <v>16274</v>
      </c>
      <c r="H2205" t="s">
        <v>10</v>
      </c>
    </row>
    <row r="2206" spans="1:8" x14ac:dyDescent="0.25">
      <c r="A2206" s="5">
        <v>536569</v>
      </c>
      <c r="B2206" s="6">
        <v>22945</v>
      </c>
      <c r="C2206" t="s">
        <v>577</v>
      </c>
      <c r="D2206">
        <v>12</v>
      </c>
      <c r="E2206" s="7">
        <v>40513.649305555555</v>
      </c>
      <c r="F2206">
        <v>0.85</v>
      </c>
      <c r="G2206" s="8">
        <v>16274</v>
      </c>
      <c r="H2206" t="s">
        <v>10</v>
      </c>
    </row>
    <row r="2207" spans="1:8" x14ac:dyDescent="0.25">
      <c r="A2207" s="5">
        <v>536569</v>
      </c>
      <c r="B2207" s="6">
        <v>22581</v>
      </c>
      <c r="C2207" t="s">
        <v>1287</v>
      </c>
      <c r="D2207">
        <v>3</v>
      </c>
      <c r="E2207" s="7">
        <v>40513.649305555555</v>
      </c>
      <c r="F2207">
        <v>0.85</v>
      </c>
      <c r="G2207" s="8">
        <v>16274</v>
      </c>
      <c r="H2207" t="s">
        <v>10</v>
      </c>
    </row>
    <row r="2208" spans="1:8" x14ac:dyDescent="0.25">
      <c r="A2208" s="5">
        <v>536569</v>
      </c>
      <c r="B2208" s="6">
        <v>22639</v>
      </c>
      <c r="C2208" t="s">
        <v>971</v>
      </c>
      <c r="D2208">
        <v>1</v>
      </c>
      <c r="E2208" s="7">
        <v>40513.649305555555</v>
      </c>
      <c r="F2208">
        <v>2.5499999999999998</v>
      </c>
      <c r="G2208" s="8">
        <v>16274</v>
      </c>
      <c r="H2208" t="s">
        <v>10</v>
      </c>
    </row>
    <row r="2209" spans="1:8" x14ac:dyDescent="0.25">
      <c r="A2209" s="5">
        <v>536569</v>
      </c>
      <c r="B2209" s="6">
        <v>22579</v>
      </c>
      <c r="C2209" t="s">
        <v>1288</v>
      </c>
      <c r="D2209">
        <v>1</v>
      </c>
      <c r="E2209" s="7">
        <v>40513.649305555555</v>
      </c>
      <c r="F2209">
        <v>0.85</v>
      </c>
      <c r="G2209" s="8">
        <v>16274</v>
      </c>
      <c r="H2209" t="s">
        <v>10</v>
      </c>
    </row>
    <row r="2210" spans="1:8" x14ac:dyDescent="0.25">
      <c r="A2210" s="5">
        <v>536569</v>
      </c>
      <c r="B2210" s="6">
        <v>22572</v>
      </c>
      <c r="C2210" t="s">
        <v>1289</v>
      </c>
      <c r="D2210">
        <v>1</v>
      </c>
      <c r="E2210" s="7">
        <v>40513.649305555555</v>
      </c>
      <c r="F2210">
        <v>0.85</v>
      </c>
      <c r="G2210" s="8">
        <v>16274</v>
      </c>
      <c r="H2210" t="s">
        <v>10</v>
      </c>
    </row>
    <row r="2211" spans="1:8" x14ac:dyDescent="0.25">
      <c r="A2211" s="5">
        <v>536569</v>
      </c>
      <c r="B2211" s="6">
        <v>21809</v>
      </c>
      <c r="C2211" t="s">
        <v>895</v>
      </c>
      <c r="D2211">
        <v>1</v>
      </c>
      <c r="E2211" s="7">
        <v>40513.649305555555</v>
      </c>
      <c r="F2211">
        <v>1.25</v>
      </c>
      <c r="G2211" s="8">
        <v>16274</v>
      </c>
      <c r="H2211" t="s">
        <v>10</v>
      </c>
    </row>
    <row r="2212" spans="1:8" x14ac:dyDescent="0.25">
      <c r="A2212" s="5">
        <v>536569</v>
      </c>
      <c r="B2212" s="6">
        <v>21818</v>
      </c>
      <c r="C2212" t="s">
        <v>1277</v>
      </c>
      <c r="D2212">
        <v>1</v>
      </c>
      <c r="E2212" s="7">
        <v>40513.649305555555</v>
      </c>
      <c r="F2212">
        <v>0.85</v>
      </c>
      <c r="G2212" s="8">
        <v>16274</v>
      </c>
      <c r="H2212" t="s">
        <v>10</v>
      </c>
    </row>
    <row r="2213" spans="1:8" x14ac:dyDescent="0.25">
      <c r="A2213" s="5">
        <v>536569</v>
      </c>
      <c r="B2213" s="6">
        <v>22571</v>
      </c>
      <c r="C2213" t="s">
        <v>610</v>
      </c>
      <c r="D2213">
        <v>4</v>
      </c>
      <c r="E2213" s="7">
        <v>40513.649305555555</v>
      </c>
      <c r="F2213">
        <v>0.85</v>
      </c>
      <c r="G2213" s="8">
        <v>16274</v>
      </c>
      <c r="H2213" t="s">
        <v>10</v>
      </c>
    </row>
    <row r="2214" spans="1:8" x14ac:dyDescent="0.25">
      <c r="A2214" s="5">
        <v>536569</v>
      </c>
      <c r="B2214" s="6">
        <v>21810</v>
      </c>
      <c r="C2214" t="s">
        <v>698</v>
      </c>
      <c r="D2214">
        <v>2</v>
      </c>
      <c r="E2214" s="7">
        <v>40513.649305555555</v>
      </c>
      <c r="F2214">
        <v>1.25</v>
      </c>
      <c r="G2214" s="8">
        <v>16274</v>
      </c>
      <c r="H2214" t="s">
        <v>10</v>
      </c>
    </row>
    <row r="2215" spans="1:8" x14ac:dyDescent="0.25">
      <c r="A2215" s="5">
        <v>536569</v>
      </c>
      <c r="B2215" s="6">
        <v>21809</v>
      </c>
      <c r="C2215" t="s">
        <v>895</v>
      </c>
      <c r="D2215">
        <v>1</v>
      </c>
      <c r="E2215" s="7">
        <v>40513.649305555555</v>
      </c>
      <c r="F2215">
        <v>1.25</v>
      </c>
      <c r="G2215" s="8">
        <v>16274</v>
      </c>
      <c r="H2215" t="s">
        <v>10</v>
      </c>
    </row>
    <row r="2216" spans="1:8" x14ac:dyDescent="0.25">
      <c r="A2216" s="5">
        <v>536569</v>
      </c>
      <c r="B2216" s="6">
        <v>21147</v>
      </c>
      <c r="C2216" t="s">
        <v>1183</v>
      </c>
      <c r="D2216">
        <v>2</v>
      </c>
      <c r="E2216" s="7">
        <v>40513.649305555555</v>
      </c>
      <c r="F2216">
        <v>2.1</v>
      </c>
      <c r="G2216" s="8">
        <v>16274</v>
      </c>
      <c r="H2216" t="s">
        <v>10</v>
      </c>
    </row>
    <row r="2217" spans="1:8" x14ac:dyDescent="0.25">
      <c r="A2217" s="5">
        <v>536569</v>
      </c>
      <c r="B2217" s="6">
        <v>21811</v>
      </c>
      <c r="C2217" t="s">
        <v>401</v>
      </c>
      <c r="D2217">
        <v>2</v>
      </c>
      <c r="E2217" s="7">
        <v>40513.649305555555</v>
      </c>
      <c r="F2217">
        <v>1.25</v>
      </c>
      <c r="G2217" s="8">
        <v>16274</v>
      </c>
      <c r="H2217" t="s">
        <v>10</v>
      </c>
    </row>
    <row r="2218" spans="1:8" x14ac:dyDescent="0.25">
      <c r="A2218" s="5">
        <v>536569</v>
      </c>
      <c r="B2218" s="6">
        <v>22640</v>
      </c>
      <c r="C2218" t="s">
        <v>1290</v>
      </c>
      <c r="D2218">
        <v>1</v>
      </c>
      <c r="E2218" s="7">
        <v>40513.649305555555</v>
      </c>
      <c r="F2218">
        <v>2.5499999999999998</v>
      </c>
      <c r="G2218" s="8">
        <v>16274</v>
      </c>
      <c r="H2218" t="s">
        <v>10</v>
      </c>
    </row>
    <row r="2219" spans="1:8" x14ac:dyDescent="0.25">
      <c r="A2219" s="5">
        <v>536569</v>
      </c>
      <c r="B2219" s="6">
        <v>22641</v>
      </c>
      <c r="C2219" t="s">
        <v>1291</v>
      </c>
      <c r="D2219">
        <v>2</v>
      </c>
      <c r="E2219" s="7">
        <v>40513.649305555555</v>
      </c>
      <c r="F2219">
        <v>2.5499999999999998</v>
      </c>
      <c r="G2219" s="8">
        <v>16274</v>
      </c>
      <c r="H2219" t="s">
        <v>10</v>
      </c>
    </row>
    <row r="2220" spans="1:8" x14ac:dyDescent="0.25">
      <c r="A2220" s="5">
        <v>536569</v>
      </c>
      <c r="B2220" s="6">
        <v>22638</v>
      </c>
      <c r="C2220" t="s">
        <v>1292</v>
      </c>
      <c r="D2220">
        <v>1</v>
      </c>
      <c r="E2220" s="7">
        <v>40513.649305555555</v>
      </c>
      <c r="F2220">
        <v>2.5499999999999998</v>
      </c>
      <c r="G2220" s="8">
        <v>16274</v>
      </c>
      <c r="H2220" t="s">
        <v>10</v>
      </c>
    </row>
    <row r="2221" spans="1:8" x14ac:dyDescent="0.25">
      <c r="A2221" s="5">
        <v>536569</v>
      </c>
      <c r="B2221" s="6">
        <v>22573</v>
      </c>
      <c r="C2221" t="s">
        <v>582</v>
      </c>
      <c r="D2221">
        <v>1</v>
      </c>
      <c r="E2221" s="7">
        <v>40513.649305555555</v>
      </c>
      <c r="F2221">
        <v>0.85</v>
      </c>
      <c r="G2221" s="8">
        <v>16274</v>
      </c>
      <c r="H2221" t="s">
        <v>10</v>
      </c>
    </row>
    <row r="2222" spans="1:8" x14ac:dyDescent="0.25">
      <c r="A2222" s="5">
        <v>536569</v>
      </c>
      <c r="B2222" s="6">
        <v>22576</v>
      </c>
      <c r="C2222" t="s">
        <v>1293</v>
      </c>
      <c r="D2222">
        <v>3</v>
      </c>
      <c r="E2222" s="7">
        <v>40513.649305555555</v>
      </c>
      <c r="F2222">
        <v>0.85</v>
      </c>
      <c r="G2222" s="8">
        <v>16274</v>
      </c>
      <c r="H2222" t="s">
        <v>10</v>
      </c>
    </row>
    <row r="2223" spans="1:8" x14ac:dyDescent="0.25">
      <c r="A2223" s="5">
        <v>536569</v>
      </c>
      <c r="B2223" s="6">
        <v>22603</v>
      </c>
      <c r="C2223" t="s">
        <v>584</v>
      </c>
      <c r="D2223">
        <v>1</v>
      </c>
      <c r="E2223" s="7">
        <v>40513.649305555555</v>
      </c>
      <c r="F2223">
        <v>0.85</v>
      </c>
      <c r="G2223" s="8">
        <v>16274</v>
      </c>
      <c r="H2223" t="s">
        <v>10</v>
      </c>
    </row>
    <row r="2224" spans="1:8" x14ac:dyDescent="0.25">
      <c r="A2224" s="5">
        <v>536569</v>
      </c>
      <c r="B2224" s="6">
        <v>21817</v>
      </c>
      <c r="C2224" t="s">
        <v>1294</v>
      </c>
      <c r="D2224">
        <v>1</v>
      </c>
      <c r="E2224" s="7">
        <v>40513.649305555555</v>
      </c>
      <c r="F2224">
        <v>0.85</v>
      </c>
      <c r="G2224" s="8">
        <v>16274</v>
      </c>
      <c r="H2224" t="s">
        <v>10</v>
      </c>
    </row>
    <row r="2225" spans="1:8" x14ac:dyDescent="0.25">
      <c r="A2225" s="5">
        <v>536569</v>
      </c>
      <c r="B2225" s="6">
        <v>21813</v>
      </c>
      <c r="C2225" t="s">
        <v>1295</v>
      </c>
      <c r="D2225">
        <v>1</v>
      </c>
      <c r="E2225" s="7">
        <v>40513.649305555555</v>
      </c>
      <c r="F2225">
        <v>4.95</v>
      </c>
      <c r="G2225" s="8">
        <v>16274</v>
      </c>
      <c r="H2225" t="s">
        <v>10</v>
      </c>
    </row>
    <row r="2226" spans="1:8" x14ac:dyDescent="0.25">
      <c r="A2226" s="5">
        <v>536569</v>
      </c>
      <c r="B2226" s="6">
        <v>21808</v>
      </c>
      <c r="C2226" t="s">
        <v>1296</v>
      </c>
      <c r="D2226">
        <v>1</v>
      </c>
      <c r="E2226" s="7">
        <v>40513.649305555555</v>
      </c>
      <c r="F2226">
        <v>3.75</v>
      </c>
      <c r="G2226" s="8">
        <v>16274</v>
      </c>
      <c r="H2226" t="s">
        <v>10</v>
      </c>
    </row>
    <row r="2227" spans="1:8" x14ac:dyDescent="0.25">
      <c r="A2227" s="5">
        <v>536569</v>
      </c>
      <c r="B2227" s="6">
        <v>21804</v>
      </c>
      <c r="C2227" t="s">
        <v>663</v>
      </c>
      <c r="D2227">
        <v>1</v>
      </c>
      <c r="E2227" s="7">
        <v>40513.649305555555</v>
      </c>
      <c r="F2227">
        <v>3.75</v>
      </c>
      <c r="G2227" s="8">
        <v>16274</v>
      </c>
      <c r="H2227" t="s">
        <v>10</v>
      </c>
    </row>
    <row r="2228" spans="1:8" x14ac:dyDescent="0.25">
      <c r="A2228" s="5">
        <v>536569</v>
      </c>
      <c r="B2228" s="6">
        <v>21014</v>
      </c>
      <c r="C2228" t="s">
        <v>1297</v>
      </c>
      <c r="D2228">
        <v>2</v>
      </c>
      <c r="E2228" s="7">
        <v>40513.649305555555</v>
      </c>
      <c r="F2228">
        <v>0.85</v>
      </c>
      <c r="G2228" s="8">
        <v>16274</v>
      </c>
      <c r="H2228" t="s">
        <v>10</v>
      </c>
    </row>
    <row r="2229" spans="1:8" x14ac:dyDescent="0.25">
      <c r="A2229" s="5">
        <v>536569</v>
      </c>
      <c r="B2229" s="6">
        <v>21823</v>
      </c>
      <c r="C2229" t="s">
        <v>417</v>
      </c>
      <c r="D2229">
        <v>4</v>
      </c>
      <c r="E2229" s="7">
        <v>40513.649305555555</v>
      </c>
      <c r="F2229">
        <v>1.45</v>
      </c>
      <c r="G2229" s="8">
        <v>16274</v>
      </c>
      <c r="H2229" t="s">
        <v>10</v>
      </c>
    </row>
    <row r="2230" spans="1:8" x14ac:dyDescent="0.25">
      <c r="A2230" s="5">
        <v>536569</v>
      </c>
      <c r="B2230" s="6">
        <v>22086</v>
      </c>
      <c r="C2230" t="s">
        <v>61</v>
      </c>
      <c r="D2230">
        <v>1</v>
      </c>
      <c r="E2230" s="7">
        <v>40513.649305555555</v>
      </c>
      <c r="F2230">
        <v>2.95</v>
      </c>
      <c r="G2230" s="8">
        <v>16274</v>
      </c>
      <c r="H2230" t="s">
        <v>10</v>
      </c>
    </row>
    <row r="2231" spans="1:8" x14ac:dyDescent="0.25">
      <c r="A2231" s="5">
        <v>536569</v>
      </c>
      <c r="B2231" s="6">
        <v>21018</v>
      </c>
      <c r="C2231" t="s">
        <v>1298</v>
      </c>
      <c r="D2231">
        <v>2</v>
      </c>
      <c r="E2231" s="7">
        <v>40513.649305555555</v>
      </c>
      <c r="F2231">
        <v>0.85</v>
      </c>
      <c r="G2231" s="8">
        <v>16274</v>
      </c>
      <c r="H2231" t="s">
        <v>10</v>
      </c>
    </row>
    <row r="2232" spans="1:8" x14ac:dyDescent="0.25">
      <c r="A2232" s="5">
        <v>536569</v>
      </c>
      <c r="B2232" s="6">
        <v>22739</v>
      </c>
      <c r="C2232" t="s">
        <v>457</v>
      </c>
      <c r="D2232">
        <v>1</v>
      </c>
      <c r="E2232" s="7">
        <v>40513.649305555555</v>
      </c>
      <c r="F2232">
        <v>1.65</v>
      </c>
      <c r="G2232" s="8">
        <v>16274</v>
      </c>
      <c r="H2232" t="s">
        <v>10</v>
      </c>
    </row>
    <row r="2233" spans="1:8" x14ac:dyDescent="0.25">
      <c r="A2233" s="5">
        <v>536569</v>
      </c>
      <c r="B2233" s="6">
        <v>22738</v>
      </c>
      <c r="C2233" t="s">
        <v>458</v>
      </c>
      <c r="D2233">
        <v>1</v>
      </c>
      <c r="E2233" s="7">
        <v>40513.649305555555</v>
      </c>
      <c r="F2233">
        <v>1.65</v>
      </c>
      <c r="G2233" s="8">
        <v>16274</v>
      </c>
      <c r="H2233" t="s">
        <v>10</v>
      </c>
    </row>
    <row r="2234" spans="1:8" x14ac:dyDescent="0.25">
      <c r="A2234" s="5">
        <v>536569</v>
      </c>
      <c r="B2234" s="6">
        <v>22635</v>
      </c>
      <c r="C2234" t="s">
        <v>757</v>
      </c>
      <c r="D2234">
        <v>1</v>
      </c>
      <c r="E2234" s="7">
        <v>40513.649305555555</v>
      </c>
      <c r="F2234">
        <v>9.9499999999999993</v>
      </c>
      <c r="G2234" s="8">
        <v>16274</v>
      </c>
      <c r="H2234" t="s">
        <v>10</v>
      </c>
    </row>
    <row r="2235" spans="1:8" x14ac:dyDescent="0.25">
      <c r="A2235" s="5">
        <v>536569</v>
      </c>
      <c r="B2235" s="6">
        <v>22731</v>
      </c>
      <c r="C2235" t="s">
        <v>590</v>
      </c>
      <c r="D2235">
        <v>2</v>
      </c>
      <c r="E2235" s="7">
        <v>40513.649305555555</v>
      </c>
      <c r="F2235">
        <v>1.25</v>
      </c>
      <c r="G2235" s="8">
        <v>16274</v>
      </c>
      <c r="H2235" t="s">
        <v>10</v>
      </c>
    </row>
    <row r="2236" spans="1:8" x14ac:dyDescent="0.25">
      <c r="A2236" s="5">
        <v>536569</v>
      </c>
      <c r="B2236" s="6">
        <v>22428</v>
      </c>
      <c r="C2236" t="s">
        <v>164</v>
      </c>
      <c r="D2236">
        <v>1</v>
      </c>
      <c r="E2236" s="7">
        <v>40513.649305555555</v>
      </c>
      <c r="F2236">
        <v>6.95</v>
      </c>
      <c r="G2236" s="8">
        <v>16274</v>
      </c>
      <c r="H2236" t="s">
        <v>10</v>
      </c>
    </row>
    <row r="2237" spans="1:8" x14ac:dyDescent="0.25">
      <c r="A2237" s="5">
        <v>536569</v>
      </c>
      <c r="B2237" s="6">
        <v>22946</v>
      </c>
      <c r="C2237" t="s">
        <v>1299</v>
      </c>
      <c r="D2237">
        <v>1</v>
      </c>
      <c r="E2237" s="7">
        <v>40513.649305555555</v>
      </c>
      <c r="F2237">
        <v>16.95</v>
      </c>
      <c r="G2237" s="8">
        <v>16274</v>
      </c>
      <c r="H2237" t="s">
        <v>10</v>
      </c>
    </row>
    <row r="2238" spans="1:8" x14ac:dyDescent="0.25">
      <c r="A2238" s="5">
        <v>536569</v>
      </c>
      <c r="B2238" s="6">
        <v>22825</v>
      </c>
      <c r="C2238" t="s">
        <v>820</v>
      </c>
      <c r="D2238">
        <v>1</v>
      </c>
      <c r="E2238" s="7">
        <v>40513.649305555555</v>
      </c>
      <c r="F2238">
        <v>7.95</v>
      </c>
      <c r="G2238" s="8">
        <v>16274</v>
      </c>
      <c r="H2238" t="s">
        <v>10</v>
      </c>
    </row>
    <row r="2239" spans="1:8" x14ac:dyDescent="0.25">
      <c r="A2239" s="5">
        <v>536569</v>
      </c>
      <c r="B2239" s="6">
        <v>21871</v>
      </c>
      <c r="C2239" t="s">
        <v>64</v>
      </c>
      <c r="D2239">
        <v>1</v>
      </c>
      <c r="E2239" s="7">
        <v>40513.649305555555</v>
      </c>
      <c r="F2239">
        <v>1.25</v>
      </c>
      <c r="G2239" s="8">
        <v>16274</v>
      </c>
      <c r="H2239" t="s">
        <v>10</v>
      </c>
    </row>
    <row r="2240" spans="1:8" x14ac:dyDescent="0.25">
      <c r="A2240" s="5">
        <v>536569</v>
      </c>
      <c r="B2240" s="6">
        <v>21071</v>
      </c>
      <c r="C2240" t="s">
        <v>65</v>
      </c>
      <c r="D2240">
        <v>1</v>
      </c>
      <c r="E2240" s="7">
        <v>40513.649305555555</v>
      </c>
      <c r="F2240">
        <v>1.25</v>
      </c>
      <c r="G2240" s="8">
        <v>16274</v>
      </c>
      <c r="H2240" t="s">
        <v>10</v>
      </c>
    </row>
    <row r="2241" spans="1:8" x14ac:dyDescent="0.25">
      <c r="A2241" s="5">
        <v>536569</v>
      </c>
      <c r="B2241" s="6" t="s">
        <v>1300</v>
      </c>
      <c r="C2241" t="s">
        <v>1301</v>
      </c>
      <c r="D2241">
        <v>1</v>
      </c>
      <c r="E2241" s="7">
        <v>40513.649305555555</v>
      </c>
      <c r="F2241">
        <v>1.25</v>
      </c>
      <c r="G2241" s="8">
        <v>16274</v>
      </c>
      <c r="H2241" t="s">
        <v>10</v>
      </c>
    </row>
    <row r="2242" spans="1:8" x14ac:dyDescent="0.25">
      <c r="A2242" s="5">
        <v>536569</v>
      </c>
      <c r="B2242" s="6">
        <v>21340</v>
      </c>
      <c r="C2242" t="s">
        <v>161</v>
      </c>
      <c r="D2242">
        <v>1</v>
      </c>
      <c r="E2242" s="7">
        <v>40513.649305555555</v>
      </c>
      <c r="F2242">
        <v>12.75</v>
      </c>
      <c r="G2242" s="8">
        <v>16274</v>
      </c>
      <c r="H2242" t="s">
        <v>10</v>
      </c>
    </row>
    <row r="2243" spans="1:8" x14ac:dyDescent="0.25">
      <c r="A2243" s="5">
        <v>536569</v>
      </c>
      <c r="B2243" s="6">
        <v>22816</v>
      </c>
      <c r="C2243" t="s">
        <v>981</v>
      </c>
      <c r="D2243">
        <v>12</v>
      </c>
      <c r="E2243" s="7">
        <v>40513.649305555555</v>
      </c>
      <c r="F2243">
        <v>0.42</v>
      </c>
      <c r="G2243" s="8">
        <v>16274</v>
      </c>
      <c r="H2243" t="s">
        <v>10</v>
      </c>
    </row>
    <row r="2244" spans="1:8" x14ac:dyDescent="0.25">
      <c r="A2244" s="5">
        <v>536569</v>
      </c>
      <c r="B2244" s="6">
        <v>22818</v>
      </c>
      <c r="C2244" t="s">
        <v>982</v>
      </c>
      <c r="D2244">
        <v>12</v>
      </c>
      <c r="E2244" s="7">
        <v>40513.649305555555</v>
      </c>
      <c r="F2244">
        <v>0.42</v>
      </c>
      <c r="G2244" s="8">
        <v>16274</v>
      </c>
      <c r="H2244" t="s">
        <v>10</v>
      </c>
    </row>
    <row r="2245" spans="1:8" x14ac:dyDescent="0.25">
      <c r="A2245" s="5">
        <v>536569</v>
      </c>
      <c r="B2245" s="6">
        <v>21591</v>
      </c>
      <c r="C2245" t="s">
        <v>524</v>
      </c>
      <c r="D2245">
        <v>2</v>
      </c>
      <c r="E2245" s="7">
        <v>40513.649305555555</v>
      </c>
      <c r="F2245">
        <v>1.25</v>
      </c>
      <c r="G2245" s="8">
        <v>16274</v>
      </c>
      <c r="H2245" t="s">
        <v>10</v>
      </c>
    </row>
    <row r="2246" spans="1:8" x14ac:dyDescent="0.25">
      <c r="A2246" s="5">
        <v>536569</v>
      </c>
      <c r="B2246" s="6">
        <v>21587</v>
      </c>
      <c r="C2246" t="s">
        <v>307</v>
      </c>
      <c r="D2246">
        <v>3</v>
      </c>
      <c r="E2246" s="7">
        <v>40513.649305555555</v>
      </c>
      <c r="F2246">
        <v>2.5499999999999998</v>
      </c>
      <c r="G2246" s="8">
        <v>16274</v>
      </c>
      <c r="H2246" t="s">
        <v>10</v>
      </c>
    </row>
    <row r="2247" spans="1:8" x14ac:dyDescent="0.25">
      <c r="A2247" s="5">
        <v>536569</v>
      </c>
      <c r="B2247" s="6">
        <v>22750</v>
      </c>
      <c r="C2247" t="s">
        <v>475</v>
      </c>
      <c r="D2247">
        <v>1</v>
      </c>
      <c r="E2247" s="7">
        <v>40513.649305555555</v>
      </c>
      <c r="F2247">
        <v>3.75</v>
      </c>
      <c r="G2247" s="8">
        <v>16274</v>
      </c>
      <c r="H2247" t="s">
        <v>10</v>
      </c>
    </row>
    <row r="2248" spans="1:8" x14ac:dyDescent="0.25">
      <c r="A2248" s="5">
        <v>536569</v>
      </c>
      <c r="B2248" s="6">
        <v>22767</v>
      </c>
      <c r="C2248" t="s">
        <v>279</v>
      </c>
      <c r="D2248">
        <v>1</v>
      </c>
      <c r="E2248" s="7">
        <v>40513.649305555555</v>
      </c>
      <c r="F2248">
        <v>9.9499999999999993</v>
      </c>
      <c r="G2248" s="8">
        <v>16274</v>
      </c>
      <c r="H2248" t="s">
        <v>10</v>
      </c>
    </row>
    <row r="2249" spans="1:8" x14ac:dyDescent="0.25">
      <c r="A2249" s="5">
        <v>536569</v>
      </c>
      <c r="B2249" s="6">
        <v>22660</v>
      </c>
      <c r="C2249" t="s">
        <v>1302</v>
      </c>
      <c r="D2249">
        <v>1</v>
      </c>
      <c r="E2249" s="7">
        <v>40513.649305555555</v>
      </c>
      <c r="F2249">
        <v>7.95</v>
      </c>
      <c r="G2249" s="8">
        <v>16274</v>
      </c>
      <c r="H2249" t="s">
        <v>10</v>
      </c>
    </row>
    <row r="2250" spans="1:8" x14ac:dyDescent="0.25">
      <c r="A2250" s="5">
        <v>536569</v>
      </c>
      <c r="B2250" s="6" t="s">
        <v>1080</v>
      </c>
      <c r="C2250" t="s">
        <v>1081</v>
      </c>
      <c r="D2250">
        <v>1</v>
      </c>
      <c r="E2250" s="7">
        <v>40513.649305555555</v>
      </c>
      <c r="F2250">
        <v>4.95</v>
      </c>
      <c r="G2250" s="8">
        <v>16274</v>
      </c>
      <c r="H2250" t="s">
        <v>10</v>
      </c>
    </row>
    <row r="2251" spans="1:8" x14ac:dyDescent="0.25">
      <c r="A2251" s="5">
        <v>536569</v>
      </c>
      <c r="B2251" s="6">
        <v>22941</v>
      </c>
      <c r="C2251" t="s">
        <v>187</v>
      </c>
      <c r="D2251">
        <v>1</v>
      </c>
      <c r="E2251" s="7">
        <v>40513.649305555555</v>
      </c>
      <c r="F2251">
        <v>8.5</v>
      </c>
      <c r="G2251" s="8">
        <v>16274</v>
      </c>
      <c r="H2251" t="s">
        <v>10</v>
      </c>
    </row>
    <row r="2252" spans="1:8" x14ac:dyDescent="0.25">
      <c r="A2252" s="5">
        <v>536569</v>
      </c>
      <c r="B2252" s="6" t="s">
        <v>1300</v>
      </c>
      <c r="C2252" t="s">
        <v>1301</v>
      </c>
      <c r="D2252">
        <v>1</v>
      </c>
      <c r="E2252" s="7">
        <v>40513.649305555555</v>
      </c>
      <c r="F2252">
        <v>18.95</v>
      </c>
      <c r="G2252" s="8">
        <v>16274</v>
      </c>
      <c r="H2252" t="s">
        <v>10</v>
      </c>
    </row>
    <row r="2253" spans="1:8" x14ac:dyDescent="0.25">
      <c r="A2253" s="5">
        <v>536569</v>
      </c>
      <c r="B2253" s="6">
        <v>21761</v>
      </c>
      <c r="C2253" t="s">
        <v>1303</v>
      </c>
      <c r="D2253">
        <v>1</v>
      </c>
      <c r="E2253" s="7">
        <v>40513.649305555555</v>
      </c>
      <c r="F2253">
        <v>29.95</v>
      </c>
      <c r="G2253" s="8">
        <v>16274</v>
      </c>
      <c r="H2253" t="s">
        <v>10</v>
      </c>
    </row>
    <row r="2254" spans="1:8" x14ac:dyDescent="0.25">
      <c r="A2254" s="5">
        <v>536570</v>
      </c>
      <c r="B2254" s="6">
        <v>84836</v>
      </c>
      <c r="C2254" t="s">
        <v>531</v>
      </c>
      <c r="D2254">
        <v>12</v>
      </c>
      <c r="E2254" s="7">
        <v>40513.649305555555</v>
      </c>
      <c r="F2254">
        <v>1.25</v>
      </c>
      <c r="G2254" s="8">
        <v>14496</v>
      </c>
      <c r="H2254" t="s">
        <v>10</v>
      </c>
    </row>
    <row r="2255" spans="1:8" x14ac:dyDescent="0.25">
      <c r="A2255" s="5">
        <v>536570</v>
      </c>
      <c r="B2255" s="6">
        <v>21781</v>
      </c>
      <c r="C2255" t="s">
        <v>1304</v>
      </c>
      <c r="D2255">
        <v>2</v>
      </c>
      <c r="E2255" s="7">
        <v>40513.649305555555</v>
      </c>
      <c r="F2255">
        <v>14.95</v>
      </c>
      <c r="G2255" s="8">
        <v>14496</v>
      </c>
      <c r="H2255" t="s">
        <v>10</v>
      </c>
    </row>
    <row r="2256" spans="1:8" x14ac:dyDescent="0.25">
      <c r="A2256" s="5">
        <v>536570</v>
      </c>
      <c r="B2256" s="6">
        <v>22457</v>
      </c>
      <c r="C2256" t="s">
        <v>157</v>
      </c>
      <c r="D2256">
        <v>12</v>
      </c>
      <c r="E2256" s="7">
        <v>40513.649305555555</v>
      </c>
      <c r="F2256">
        <v>2.95</v>
      </c>
      <c r="G2256" s="8">
        <v>14496</v>
      </c>
      <c r="H2256" t="s">
        <v>10</v>
      </c>
    </row>
    <row r="2257" spans="1:8" x14ac:dyDescent="0.25">
      <c r="A2257" s="5">
        <v>536570</v>
      </c>
      <c r="B2257" s="6">
        <v>22113</v>
      </c>
      <c r="C2257" t="s">
        <v>506</v>
      </c>
      <c r="D2257">
        <v>36</v>
      </c>
      <c r="E2257" s="7">
        <v>40513.649305555555</v>
      </c>
      <c r="F2257">
        <v>3.39</v>
      </c>
      <c r="G2257" s="8">
        <v>14496</v>
      </c>
      <c r="H2257" t="s">
        <v>10</v>
      </c>
    </row>
    <row r="2258" spans="1:8" x14ac:dyDescent="0.25">
      <c r="A2258" s="5">
        <v>536570</v>
      </c>
      <c r="B2258" s="6">
        <v>22835</v>
      </c>
      <c r="C2258" t="s">
        <v>258</v>
      </c>
      <c r="D2258">
        <v>24</v>
      </c>
      <c r="E2258" s="7">
        <v>40513.649305555555</v>
      </c>
      <c r="F2258">
        <v>4.25</v>
      </c>
      <c r="G2258" s="8">
        <v>14496</v>
      </c>
      <c r="H2258" t="s">
        <v>10</v>
      </c>
    </row>
    <row r="2259" spans="1:8" x14ac:dyDescent="0.25">
      <c r="A2259" s="5">
        <v>536571</v>
      </c>
      <c r="B2259" s="6" t="s">
        <v>1060</v>
      </c>
      <c r="C2259" t="s">
        <v>1061</v>
      </c>
      <c r="D2259">
        <v>6</v>
      </c>
      <c r="E2259" s="7">
        <v>40513.650694444441</v>
      </c>
      <c r="F2259">
        <v>2.1</v>
      </c>
      <c r="G2259" s="8">
        <v>14696</v>
      </c>
      <c r="H2259" t="s">
        <v>10</v>
      </c>
    </row>
    <row r="2260" spans="1:8" x14ac:dyDescent="0.25">
      <c r="A2260" s="5">
        <v>536571</v>
      </c>
      <c r="B2260" s="6">
        <v>22696</v>
      </c>
      <c r="C2260" t="s">
        <v>1305</v>
      </c>
      <c r="D2260">
        <v>6</v>
      </c>
      <c r="E2260" s="7">
        <v>40513.650694444441</v>
      </c>
      <c r="F2260">
        <v>1.95</v>
      </c>
      <c r="G2260" s="8">
        <v>14696</v>
      </c>
      <c r="H2260" t="s">
        <v>10</v>
      </c>
    </row>
    <row r="2261" spans="1:8" x14ac:dyDescent="0.25">
      <c r="A2261" s="5">
        <v>536571</v>
      </c>
      <c r="B2261" s="6">
        <v>21790</v>
      </c>
      <c r="C2261" t="s">
        <v>468</v>
      </c>
      <c r="D2261">
        <v>12</v>
      </c>
      <c r="E2261" s="7">
        <v>40513.650694444441</v>
      </c>
      <c r="F2261">
        <v>0.85</v>
      </c>
      <c r="G2261" s="8">
        <v>14696</v>
      </c>
      <c r="H2261" t="s">
        <v>10</v>
      </c>
    </row>
    <row r="2262" spans="1:8" x14ac:dyDescent="0.25">
      <c r="A2262" s="5">
        <v>536571</v>
      </c>
      <c r="B2262" s="6">
        <v>84360</v>
      </c>
      <c r="C2262" t="s">
        <v>1306</v>
      </c>
      <c r="D2262">
        <v>2</v>
      </c>
      <c r="E2262" s="7">
        <v>40513.650694444441</v>
      </c>
      <c r="F2262">
        <v>5.95</v>
      </c>
      <c r="G2262" s="8">
        <v>14696</v>
      </c>
      <c r="H2262" t="s">
        <v>10</v>
      </c>
    </row>
    <row r="2263" spans="1:8" x14ac:dyDescent="0.25">
      <c r="A2263" s="5">
        <v>536571</v>
      </c>
      <c r="B2263" s="6">
        <v>35954</v>
      </c>
      <c r="C2263" t="s">
        <v>1307</v>
      </c>
      <c r="D2263">
        <v>48</v>
      </c>
      <c r="E2263" s="7">
        <v>40513.650694444441</v>
      </c>
      <c r="F2263">
        <v>0.42</v>
      </c>
      <c r="G2263" s="8">
        <v>14696</v>
      </c>
      <c r="H2263" t="s">
        <v>10</v>
      </c>
    </row>
    <row r="2264" spans="1:8" x14ac:dyDescent="0.25">
      <c r="A2264" s="5">
        <v>536571</v>
      </c>
      <c r="B2264" s="6">
        <v>35957</v>
      </c>
      <c r="C2264" t="s">
        <v>1006</v>
      </c>
      <c r="D2264">
        <v>48</v>
      </c>
      <c r="E2264" s="7">
        <v>40513.650694444441</v>
      </c>
      <c r="F2264">
        <v>0.42</v>
      </c>
      <c r="G2264" s="8">
        <v>14696</v>
      </c>
      <c r="H2264" t="s">
        <v>10</v>
      </c>
    </row>
    <row r="2265" spans="1:8" x14ac:dyDescent="0.25">
      <c r="A2265" s="5">
        <v>536571</v>
      </c>
      <c r="B2265" s="6" t="s">
        <v>1308</v>
      </c>
      <c r="C2265" t="s">
        <v>1309</v>
      </c>
      <c r="D2265">
        <v>12</v>
      </c>
      <c r="E2265" s="7">
        <v>40513.650694444441</v>
      </c>
      <c r="F2265">
        <v>1.45</v>
      </c>
      <c r="G2265" s="8">
        <v>14696</v>
      </c>
      <c r="H2265" t="s">
        <v>10</v>
      </c>
    </row>
    <row r="2266" spans="1:8" x14ac:dyDescent="0.25">
      <c r="A2266" s="5">
        <v>536571</v>
      </c>
      <c r="B2266" s="6">
        <v>72816</v>
      </c>
      <c r="C2266" t="s">
        <v>1032</v>
      </c>
      <c r="D2266">
        <v>12</v>
      </c>
      <c r="E2266" s="7">
        <v>40513.650694444441</v>
      </c>
      <c r="F2266">
        <v>1.25</v>
      </c>
      <c r="G2266" s="8">
        <v>14696</v>
      </c>
      <c r="H2266" t="s">
        <v>10</v>
      </c>
    </row>
    <row r="2267" spans="1:8" x14ac:dyDescent="0.25">
      <c r="A2267" s="5">
        <v>536571</v>
      </c>
      <c r="B2267" s="6">
        <v>84754</v>
      </c>
      <c r="C2267" t="s">
        <v>541</v>
      </c>
      <c r="D2267">
        <v>12</v>
      </c>
      <c r="E2267" s="7">
        <v>40513.650694444441</v>
      </c>
      <c r="F2267">
        <v>1.25</v>
      </c>
      <c r="G2267" s="8">
        <v>14696</v>
      </c>
      <c r="H2267" t="s">
        <v>10</v>
      </c>
    </row>
    <row r="2268" spans="1:8" x14ac:dyDescent="0.25">
      <c r="A2268" s="5">
        <v>536571</v>
      </c>
      <c r="B2268" s="6">
        <v>22444</v>
      </c>
      <c r="C2268" t="s">
        <v>790</v>
      </c>
      <c r="D2268">
        <v>24</v>
      </c>
      <c r="E2268" s="7">
        <v>40513.650694444441</v>
      </c>
      <c r="F2268">
        <v>1.25</v>
      </c>
      <c r="G2268" s="8">
        <v>14696</v>
      </c>
      <c r="H2268" t="s">
        <v>10</v>
      </c>
    </row>
    <row r="2269" spans="1:8" x14ac:dyDescent="0.25">
      <c r="A2269" s="5">
        <v>536571</v>
      </c>
      <c r="B2269" s="6" t="s">
        <v>998</v>
      </c>
      <c r="C2269" t="s">
        <v>999</v>
      </c>
      <c r="D2269">
        <v>24</v>
      </c>
      <c r="E2269" s="7">
        <v>40513.650694444441</v>
      </c>
      <c r="F2269">
        <v>0.65</v>
      </c>
      <c r="G2269" s="8">
        <v>14696</v>
      </c>
      <c r="H2269" t="s">
        <v>10</v>
      </c>
    </row>
    <row r="2270" spans="1:8" x14ac:dyDescent="0.25">
      <c r="A2270" s="5">
        <v>536571</v>
      </c>
      <c r="B2270" s="6">
        <v>85045</v>
      </c>
      <c r="C2270" t="s">
        <v>1310</v>
      </c>
      <c r="D2270">
        <v>4</v>
      </c>
      <c r="E2270" s="7">
        <v>40513.650694444441</v>
      </c>
      <c r="F2270">
        <v>4.95</v>
      </c>
      <c r="G2270" s="8">
        <v>14696</v>
      </c>
      <c r="H2270" t="s">
        <v>10</v>
      </c>
    </row>
    <row r="2271" spans="1:8" x14ac:dyDescent="0.25">
      <c r="A2271" s="5">
        <v>536571</v>
      </c>
      <c r="B2271" s="6">
        <v>21352</v>
      </c>
      <c r="C2271" t="s">
        <v>1199</v>
      </c>
      <c r="D2271">
        <v>2</v>
      </c>
      <c r="E2271" s="7">
        <v>40513.650694444441</v>
      </c>
      <c r="F2271">
        <v>6.75</v>
      </c>
      <c r="G2271" s="8">
        <v>14696</v>
      </c>
      <c r="H2271" t="s">
        <v>10</v>
      </c>
    </row>
    <row r="2272" spans="1:8" x14ac:dyDescent="0.25">
      <c r="A2272" s="5">
        <v>536571</v>
      </c>
      <c r="B2272" s="6">
        <v>22065</v>
      </c>
      <c r="C2272" t="s">
        <v>913</v>
      </c>
      <c r="D2272">
        <v>12</v>
      </c>
      <c r="E2272" s="7">
        <v>40513.650694444441</v>
      </c>
      <c r="F2272">
        <v>1.45</v>
      </c>
      <c r="G2272" s="8">
        <v>14696</v>
      </c>
      <c r="H2272" t="s">
        <v>10</v>
      </c>
    </row>
    <row r="2273" spans="1:8" x14ac:dyDescent="0.25">
      <c r="A2273" s="5">
        <v>536571</v>
      </c>
      <c r="B2273" s="6" t="s">
        <v>1311</v>
      </c>
      <c r="C2273" t="s">
        <v>1312</v>
      </c>
      <c r="D2273">
        <v>24</v>
      </c>
      <c r="E2273" s="7">
        <v>40513.650694444441</v>
      </c>
      <c r="F2273">
        <v>0.65</v>
      </c>
      <c r="G2273" s="8">
        <v>14696</v>
      </c>
      <c r="H2273" t="s">
        <v>10</v>
      </c>
    </row>
    <row r="2274" spans="1:8" x14ac:dyDescent="0.25">
      <c r="A2274" s="5">
        <v>536571</v>
      </c>
      <c r="B2274" s="6" t="s">
        <v>76</v>
      </c>
      <c r="C2274" t="s">
        <v>77</v>
      </c>
      <c r="D2274">
        <v>10</v>
      </c>
      <c r="E2274" s="7">
        <v>40513.650694444441</v>
      </c>
      <c r="F2274">
        <v>1.95</v>
      </c>
      <c r="G2274" s="8">
        <v>14696</v>
      </c>
      <c r="H2274" t="s">
        <v>10</v>
      </c>
    </row>
    <row r="2275" spans="1:8" x14ac:dyDescent="0.25">
      <c r="A2275" s="5">
        <v>536571</v>
      </c>
      <c r="B2275" s="6">
        <v>22952</v>
      </c>
      <c r="C2275" t="s">
        <v>456</v>
      </c>
      <c r="D2275">
        <v>24</v>
      </c>
      <c r="E2275" s="7">
        <v>40513.650694444441</v>
      </c>
      <c r="F2275">
        <v>0.55000000000000004</v>
      </c>
      <c r="G2275" s="8">
        <v>14696</v>
      </c>
      <c r="H2275" t="s">
        <v>10</v>
      </c>
    </row>
    <row r="2276" spans="1:8" x14ac:dyDescent="0.25">
      <c r="A2276" s="5">
        <v>536571</v>
      </c>
      <c r="B2276" s="6">
        <v>85048</v>
      </c>
      <c r="C2276" t="s">
        <v>1064</v>
      </c>
      <c r="D2276">
        <v>2</v>
      </c>
      <c r="E2276" s="7">
        <v>40513.650694444441</v>
      </c>
      <c r="F2276">
        <v>7.95</v>
      </c>
      <c r="G2276" s="8">
        <v>14696</v>
      </c>
      <c r="H2276" t="s">
        <v>10</v>
      </c>
    </row>
    <row r="2277" spans="1:8" x14ac:dyDescent="0.25">
      <c r="A2277" s="5">
        <v>536572</v>
      </c>
      <c r="B2277" s="6">
        <v>22589</v>
      </c>
      <c r="C2277" t="s">
        <v>969</v>
      </c>
      <c r="D2277">
        <v>6</v>
      </c>
      <c r="E2277" s="7">
        <v>40513.652777777781</v>
      </c>
      <c r="F2277">
        <v>2.5499999999999998</v>
      </c>
      <c r="G2277" s="8">
        <v>16539</v>
      </c>
      <c r="H2277" t="s">
        <v>10</v>
      </c>
    </row>
    <row r="2278" spans="1:8" x14ac:dyDescent="0.25">
      <c r="A2278" s="5">
        <v>536572</v>
      </c>
      <c r="B2278" s="6">
        <v>22121</v>
      </c>
      <c r="C2278" t="s">
        <v>825</v>
      </c>
      <c r="D2278">
        <v>3</v>
      </c>
      <c r="E2278" s="7">
        <v>40513.652777777781</v>
      </c>
      <c r="F2278">
        <v>5.95</v>
      </c>
      <c r="G2278" s="8">
        <v>16539</v>
      </c>
      <c r="H2278" t="s">
        <v>10</v>
      </c>
    </row>
    <row r="2279" spans="1:8" x14ac:dyDescent="0.25">
      <c r="A2279" s="5">
        <v>536572</v>
      </c>
      <c r="B2279" s="6">
        <v>22119</v>
      </c>
      <c r="C2279" t="s">
        <v>826</v>
      </c>
      <c r="D2279">
        <v>3</v>
      </c>
      <c r="E2279" s="7">
        <v>40513.652777777781</v>
      </c>
      <c r="F2279">
        <v>6.95</v>
      </c>
      <c r="G2279" s="8">
        <v>16539</v>
      </c>
      <c r="H2279" t="s">
        <v>10</v>
      </c>
    </row>
    <row r="2280" spans="1:8" x14ac:dyDescent="0.25">
      <c r="A2280" s="5">
        <v>536572</v>
      </c>
      <c r="B2280" s="6">
        <v>22573</v>
      </c>
      <c r="C2280" t="s">
        <v>582</v>
      </c>
      <c r="D2280">
        <v>24</v>
      </c>
      <c r="E2280" s="7">
        <v>40513.652777777781</v>
      </c>
      <c r="F2280">
        <v>0.85</v>
      </c>
      <c r="G2280" s="8">
        <v>16539</v>
      </c>
      <c r="H2280" t="s">
        <v>10</v>
      </c>
    </row>
    <row r="2281" spans="1:8" x14ac:dyDescent="0.25">
      <c r="A2281" s="5">
        <v>536572</v>
      </c>
      <c r="B2281" s="6">
        <v>22574</v>
      </c>
      <c r="C2281" t="s">
        <v>849</v>
      </c>
      <c r="D2281">
        <v>24</v>
      </c>
      <c r="E2281" s="7">
        <v>40513.652777777781</v>
      </c>
      <c r="F2281">
        <v>0.85</v>
      </c>
      <c r="G2281" s="8">
        <v>16539</v>
      </c>
      <c r="H2281" t="s">
        <v>10</v>
      </c>
    </row>
    <row r="2282" spans="1:8" x14ac:dyDescent="0.25">
      <c r="A2282" s="5">
        <v>536572</v>
      </c>
      <c r="B2282" s="6">
        <v>22577</v>
      </c>
      <c r="C2282" t="s">
        <v>583</v>
      </c>
      <c r="D2282">
        <v>24</v>
      </c>
      <c r="E2282" s="7">
        <v>40513.652777777781</v>
      </c>
      <c r="F2282">
        <v>0.85</v>
      </c>
      <c r="G2282" s="8">
        <v>16539</v>
      </c>
      <c r="H2282" t="s">
        <v>10</v>
      </c>
    </row>
    <row r="2283" spans="1:8" x14ac:dyDescent="0.25">
      <c r="A2283" s="5">
        <v>536572</v>
      </c>
      <c r="B2283" s="6">
        <v>22578</v>
      </c>
      <c r="C2283" t="s">
        <v>1313</v>
      </c>
      <c r="D2283">
        <v>24</v>
      </c>
      <c r="E2283" s="7">
        <v>40513.652777777781</v>
      </c>
      <c r="F2283">
        <v>0.85</v>
      </c>
      <c r="G2283" s="8">
        <v>16539</v>
      </c>
      <c r="H2283" t="s">
        <v>10</v>
      </c>
    </row>
    <row r="2284" spans="1:8" x14ac:dyDescent="0.25">
      <c r="A2284" s="5">
        <v>536572</v>
      </c>
      <c r="B2284" s="6">
        <v>22579</v>
      </c>
      <c r="C2284" t="s">
        <v>1288</v>
      </c>
      <c r="D2284">
        <v>24</v>
      </c>
      <c r="E2284" s="7">
        <v>40513.652777777781</v>
      </c>
      <c r="F2284">
        <v>0.85</v>
      </c>
      <c r="G2284" s="8">
        <v>16539</v>
      </c>
      <c r="H2284" t="s">
        <v>10</v>
      </c>
    </row>
    <row r="2285" spans="1:8" x14ac:dyDescent="0.25">
      <c r="A2285" s="5">
        <v>536572</v>
      </c>
      <c r="B2285" s="6">
        <v>22593</v>
      </c>
      <c r="C2285" t="s">
        <v>472</v>
      </c>
      <c r="D2285">
        <v>24</v>
      </c>
      <c r="E2285" s="7">
        <v>40513.652777777781</v>
      </c>
      <c r="F2285">
        <v>0.85</v>
      </c>
      <c r="G2285" s="8">
        <v>16539</v>
      </c>
      <c r="H2285" t="s">
        <v>10</v>
      </c>
    </row>
    <row r="2286" spans="1:8" x14ac:dyDescent="0.25">
      <c r="A2286" s="5">
        <v>536572</v>
      </c>
      <c r="B2286" s="6">
        <v>22594</v>
      </c>
      <c r="C2286" t="s">
        <v>471</v>
      </c>
      <c r="D2286">
        <v>24</v>
      </c>
      <c r="E2286" s="7">
        <v>40513.652777777781</v>
      </c>
      <c r="F2286">
        <v>0.85</v>
      </c>
      <c r="G2286" s="8">
        <v>16539</v>
      </c>
      <c r="H2286" t="s">
        <v>10</v>
      </c>
    </row>
    <row r="2287" spans="1:8" x14ac:dyDescent="0.25">
      <c r="A2287" s="5">
        <v>536572</v>
      </c>
      <c r="B2287" s="6">
        <v>22595</v>
      </c>
      <c r="C2287" t="s">
        <v>473</v>
      </c>
      <c r="D2287">
        <v>24</v>
      </c>
      <c r="E2287" s="7">
        <v>40513.652777777781</v>
      </c>
      <c r="F2287">
        <v>0.85</v>
      </c>
      <c r="G2287" s="8">
        <v>16539</v>
      </c>
      <c r="H2287" t="s">
        <v>10</v>
      </c>
    </row>
    <row r="2288" spans="1:8" x14ac:dyDescent="0.25">
      <c r="A2288" s="5">
        <v>536572</v>
      </c>
      <c r="B2288" s="6">
        <v>21810</v>
      </c>
      <c r="C2288" t="s">
        <v>698</v>
      </c>
      <c r="D2288">
        <v>12</v>
      </c>
      <c r="E2288" s="7">
        <v>40513.652777777781</v>
      </c>
      <c r="F2288">
        <v>1.25</v>
      </c>
      <c r="G2288" s="8">
        <v>16539</v>
      </c>
      <c r="H2288" t="s">
        <v>10</v>
      </c>
    </row>
    <row r="2289" spans="1:8" x14ac:dyDescent="0.25">
      <c r="A2289" s="5">
        <v>536572</v>
      </c>
      <c r="B2289" s="6">
        <v>21811</v>
      </c>
      <c r="C2289" t="s">
        <v>401</v>
      </c>
      <c r="D2289">
        <v>12</v>
      </c>
      <c r="E2289" s="7">
        <v>40513.652777777781</v>
      </c>
      <c r="F2289">
        <v>1.25</v>
      </c>
      <c r="G2289" s="8">
        <v>16539</v>
      </c>
      <c r="H2289" t="s">
        <v>10</v>
      </c>
    </row>
    <row r="2290" spans="1:8" x14ac:dyDescent="0.25">
      <c r="A2290" s="5">
        <v>536572</v>
      </c>
      <c r="B2290" s="6">
        <v>21817</v>
      </c>
      <c r="C2290" t="s">
        <v>1294</v>
      </c>
      <c r="D2290">
        <v>12</v>
      </c>
      <c r="E2290" s="7">
        <v>40513.652777777781</v>
      </c>
      <c r="F2290">
        <v>0.85</v>
      </c>
      <c r="G2290" s="8">
        <v>16539</v>
      </c>
      <c r="H2290" t="s">
        <v>10</v>
      </c>
    </row>
    <row r="2291" spans="1:8" x14ac:dyDescent="0.25">
      <c r="A2291" s="5">
        <v>536572</v>
      </c>
      <c r="B2291" s="6">
        <v>22695</v>
      </c>
      <c r="C2291" t="s">
        <v>463</v>
      </c>
      <c r="D2291">
        <v>12</v>
      </c>
      <c r="E2291" s="7">
        <v>40513.652777777781</v>
      </c>
      <c r="F2291">
        <v>1.45</v>
      </c>
      <c r="G2291" s="8">
        <v>16539</v>
      </c>
      <c r="H2291" t="s">
        <v>10</v>
      </c>
    </row>
    <row r="2292" spans="1:8" x14ac:dyDescent="0.25">
      <c r="A2292" s="5">
        <v>536572</v>
      </c>
      <c r="B2292" s="6">
        <v>22696</v>
      </c>
      <c r="C2292" t="s">
        <v>1305</v>
      </c>
      <c r="D2292">
        <v>6</v>
      </c>
      <c r="E2292" s="7">
        <v>40513.652777777781</v>
      </c>
      <c r="F2292">
        <v>1.95</v>
      </c>
      <c r="G2292" s="8">
        <v>16539</v>
      </c>
      <c r="H2292" t="s">
        <v>10</v>
      </c>
    </row>
    <row r="2293" spans="1:8" x14ac:dyDescent="0.25">
      <c r="A2293" s="5">
        <v>536572</v>
      </c>
      <c r="B2293" s="6">
        <v>21523</v>
      </c>
      <c r="C2293" t="s">
        <v>137</v>
      </c>
      <c r="D2293">
        <v>10</v>
      </c>
      <c r="E2293" s="7">
        <v>40513.652777777781</v>
      </c>
      <c r="F2293">
        <v>6.75</v>
      </c>
      <c r="G2293" s="8">
        <v>16539</v>
      </c>
      <c r="H2293" t="s">
        <v>10</v>
      </c>
    </row>
    <row r="2294" spans="1:8" x14ac:dyDescent="0.25">
      <c r="A2294" s="5">
        <v>536572</v>
      </c>
      <c r="B2294" s="6">
        <v>22469</v>
      </c>
      <c r="C2294" t="s">
        <v>158</v>
      </c>
      <c r="D2294">
        <v>12</v>
      </c>
      <c r="E2294" s="7">
        <v>40513.652777777781</v>
      </c>
      <c r="F2294">
        <v>1.65</v>
      </c>
      <c r="G2294" s="8">
        <v>16539</v>
      </c>
      <c r="H2294" t="s">
        <v>10</v>
      </c>
    </row>
    <row r="2295" spans="1:8" x14ac:dyDescent="0.25">
      <c r="A2295" s="5">
        <v>536572</v>
      </c>
      <c r="B2295" s="6">
        <v>22855</v>
      </c>
      <c r="C2295" t="s">
        <v>1314</v>
      </c>
      <c r="D2295">
        <v>12</v>
      </c>
      <c r="E2295" s="7">
        <v>40513.652777777781</v>
      </c>
      <c r="F2295">
        <v>1.25</v>
      </c>
      <c r="G2295" s="8">
        <v>16539</v>
      </c>
      <c r="H2295" t="s">
        <v>10</v>
      </c>
    </row>
    <row r="2296" spans="1:8" x14ac:dyDescent="0.25">
      <c r="A2296" s="5">
        <v>536572</v>
      </c>
      <c r="B2296" s="6">
        <v>21754</v>
      </c>
      <c r="C2296" t="s">
        <v>30</v>
      </c>
      <c r="D2296">
        <v>6</v>
      </c>
      <c r="E2296" s="7">
        <v>40513.652777777781</v>
      </c>
      <c r="F2296">
        <v>5.95</v>
      </c>
      <c r="G2296" s="8">
        <v>16539</v>
      </c>
      <c r="H2296" t="s">
        <v>10</v>
      </c>
    </row>
    <row r="2297" spans="1:8" x14ac:dyDescent="0.25">
      <c r="A2297" s="5">
        <v>536572</v>
      </c>
      <c r="B2297" s="6">
        <v>21756</v>
      </c>
      <c r="C2297" t="s">
        <v>38</v>
      </c>
      <c r="D2297">
        <v>3</v>
      </c>
      <c r="E2297" s="7">
        <v>40513.652777777781</v>
      </c>
      <c r="F2297">
        <v>5.95</v>
      </c>
      <c r="G2297" s="8">
        <v>16539</v>
      </c>
      <c r="H2297" t="s">
        <v>10</v>
      </c>
    </row>
    <row r="2298" spans="1:8" x14ac:dyDescent="0.25">
      <c r="A2298" s="5">
        <v>536573</v>
      </c>
      <c r="B2298" s="6">
        <v>84755</v>
      </c>
      <c r="C2298" t="s">
        <v>154</v>
      </c>
      <c r="D2298">
        <v>16</v>
      </c>
      <c r="E2298" s="7">
        <v>40513.65625</v>
      </c>
      <c r="F2298">
        <v>0.65</v>
      </c>
      <c r="G2298" s="8">
        <v>17025</v>
      </c>
      <c r="H2298" t="s">
        <v>10</v>
      </c>
    </row>
    <row r="2299" spans="1:8" x14ac:dyDescent="0.25">
      <c r="A2299" s="5">
        <v>536573</v>
      </c>
      <c r="B2299" s="6" t="s">
        <v>361</v>
      </c>
      <c r="C2299" t="s">
        <v>362</v>
      </c>
      <c r="D2299">
        <v>12</v>
      </c>
      <c r="E2299" s="7">
        <v>40513.65625</v>
      </c>
      <c r="F2299">
        <v>0.95</v>
      </c>
      <c r="G2299" s="8">
        <v>17025</v>
      </c>
      <c r="H2299" t="s">
        <v>10</v>
      </c>
    </row>
    <row r="2300" spans="1:8" x14ac:dyDescent="0.25">
      <c r="A2300" s="5">
        <v>536573</v>
      </c>
      <c r="B2300" s="6">
        <v>22178</v>
      </c>
      <c r="C2300" t="s">
        <v>360</v>
      </c>
      <c r="D2300">
        <v>36</v>
      </c>
      <c r="E2300" s="7">
        <v>40513.65625</v>
      </c>
      <c r="F2300">
        <v>1.25</v>
      </c>
      <c r="G2300" s="8">
        <v>17025</v>
      </c>
      <c r="H2300" t="s">
        <v>10</v>
      </c>
    </row>
    <row r="2301" spans="1:8" x14ac:dyDescent="0.25">
      <c r="A2301" s="5">
        <v>536573</v>
      </c>
      <c r="B2301" s="6">
        <v>22791</v>
      </c>
      <c r="C2301" t="s">
        <v>841</v>
      </c>
      <c r="D2301">
        <v>72</v>
      </c>
      <c r="E2301" s="7">
        <v>40513.65625</v>
      </c>
      <c r="F2301">
        <v>1.06</v>
      </c>
      <c r="G2301" s="8">
        <v>17025</v>
      </c>
      <c r="H2301" t="s">
        <v>10</v>
      </c>
    </row>
    <row r="2302" spans="1:8" x14ac:dyDescent="0.25">
      <c r="A2302" s="5">
        <v>536574</v>
      </c>
      <c r="B2302" s="6">
        <v>21756</v>
      </c>
      <c r="C2302" t="s">
        <v>38</v>
      </c>
      <c r="D2302">
        <v>3</v>
      </c>
      <c r="E2302" s="7">
        <v>40513.656944444447</v>
      </c>
      <c r="F2302">
        <v>5.95</v>
      </c>
      <c r="G2302" s="8">
        <v>17025</v>
      </c>
      <c r="H2302" t="s">
        <v>10</v>
      </c>
    </row>
    <row r="2303" spans="1:8" x14ac:dyDescent="0.25">
      <c r="A2303" s="5">
        <v>536575</v>
      </c>
      <c r="B2303" s="6">
        <v>21864</v>
      </c>
      <c r="C2303" t="s">
        <v>1315</v>
      </c>
      <c r="D2303">
        <v>72</v>
      </c>
      <c r="E2303" s="7">
        <v>40513.667361111111</v>
      </c>
      <c r="F2303">
        <v>1.69</v>
      </c>
      <c r="G2303" s="8">
        <v>13777</v>
      </c>
      <c r="H2303" t="s">
        <v>10</v>
      </c>
    </row>
    <row r="2304" spans="1:8" x14ac:dyDescent="0.25">
      <c r="A2304" s="5">
        <v>536575</v>
      </c>
      <c r="B2304" s="6">
        <v>21107</v>
      </c>
      <c r="C2304" t="s">
        <v>719</v>
      </c>
      <c r="D2304">
        <v>72</v>
      </c>
      <c r="E2304" s="7">
        <v>40513.667361111111</v>
      </c>
      <c r="F2304">
        <v>2.5499999999999998</v>
      </c>
      <c r="G2304" s="8">
        <v>13777</v>
      </c>
      <c r="H2304" t="s">
        <v>10</v>
      </c>
    </row>
    <row r="2305" spans="1:8" x14ac:dyDescent="0.25">
      <c r="A2305" s="5">
        <v>536575</v>
      </c>
      <c r="B2305" s="6">
        <v>21232</v>
      </c>
      <c r="C2305" t="s">
        <v>255</v>
      </c>
      <c r="D2305">
        <v>144</v>
      </c>
      <c r="E2305" s="7">
        <v>40513.667361111111</v>
      </c>
      <c r="F2305">
        <v>1.25</v>
      </c>
      <c r="G2305" s="8">
        <v>13777</v>
      </c>
      <c r="H2305" t="s">
        <v>10</v>
      </c>
    </row>
    <row r="2306" spans="1:8" x14ac:dyDescent="0.25">
      <c r="A2306" s="5">
        <v>536575</v>
      </c>
      <c r="B2306" s="6">
        <v>84050</v>
      </c>
      <c r="C2306" t="s">
        <v>810</v>
      </c>
      <c r="D2306">
        <v>72</v>
      </c>
      <c r="E2306" s="7">
        <v>40513.667361111111</v>
      </c>
      <c r="F2306">
        <v>1.25</v>
      </c>
      <c r="G2306" s="8">
        <v>13777</v>
      </c>
      <c r="H2306" t="s">
        <v>10</v>
      </c>
    </row>
    <row r="2307" spans="1:8" x14ac:dyDescent="0.25">
      <c r="A2307" s="5">
        <v>536575</v>
      </c>
      <c r="B2307" s="6" t="s">
        <v>172</v>
      </c>
      <c r="C2307" t="s">
        <v>173</v>
      </c>
      <c r="D2307">
        <v>70</v>
      </c>
      <c r="E2307" s="7">
        <v>40513.667361111111</v>
      </c>
      <c r="F2307">
        <v>1.65</v>
      </c>
      <c r="G2307" s="8">
        <v>13777</v>
      </c>
      <c r="H2307" t="s">
        <v>10</v>
      </c>
    </row>
    <row r="2308" spans="1:8" x14ac:dyDescent="0.25">
      <c r="A2308" s="5">
        <v>536575</v>
      </c>
      <c r="B2308" s="6" t="s">
        <v>8</v>
      </c>
      <c r="C2308" t="s">
        <v>9</v>
      </c>
      <c r="D2308">
        <v>128</v>
      </c>
      <c r="E2308" s="7">
        <v>40513.667361111111</v>
      </c>
      <c r="F2308">
        <v>2.5499999999999998</v>
      </c>
      <c r="G2308" s="8">
        <v>13777</v>
      </c>
      <c r="H2308" t="s">
        <v>10</v>
      </c>
    </row>
    <row r="2309" spans="1:8" x14ac:dyDescent="0.25">
      <c r="A2309" s="5">
        <v>536575</v>
      </c>
      <c r="B2309" s="6" t="s">
        <v>1316</v>
      </c>
      <c r="C2309" t="s">
        <v>1317</v>
      </c>
      <c r="D2309">
        <v>48</v>
      </c>
      <c r="E2309" s="7">
        <v>40513.667361111111</v>
      </c>
      <c r="F2309">
        <v>4.5999999999999996</v>
      </c>
      <c r="G2309" s="8">
        <v>13777</v>
      </c>
      <c r="H2309" t="s">
        <v>10</v>
      </c>
    </row>
    <row r="2310" spans="1:8" x14ac:dyDescent="0.25">
      <c r="A2310" s="5">
        <v>536575</v>
      </c>
      <c r="B2310" s="6">
        <v>22095</v>
      </c>
      <c r="C2310" t="s">
        <v>804</v>
      </c>
      <c r="D2310">
        <v>252</v>
      </c>
      <c r="E2310" s="7">
        <v>40513.667361111111</v>
      </c>
      <c r="F2310">
        <v>1.25</v>
      </c>
      <c r="G2310" s="8">
        <v>13777</v>
      </c>
      <c r="H2310" t="s">
        <v>10</v>
      </c>
    </row>
    <row r="2311" spans="1:8" x14ac:dyDescent="0.25">
      <c r="A2311" s="5">
        <v>536576</v>
      </c>
      <c r="B2311" s="6">
        <v>22041</v>
      </c>
      <c r="C2311" t="s">
        <v>607</v>
      </c>
      <c r="D2311">
        <v>144</v>
      </c>
      <c r="E2311" s="7">
        <v>40513.674305555556</v>
      </c>
      <c r="F2311">
        <v>2.1</v>
      </c>
      <c r="G2311" s="8">
        <v>13777</v>
      </c>
      <c r="H2311" t="s">
        <v>10</v>
      </c>
    </row>
    <row r="2312" spans="1:8" x14ac:dyDescent="0.25">
      <c r="A2312" s="5">
        <v>536576</v>
      </c>
      <c r="B2312" s="6">
        <v>85174</v>
      </c>
      <c r="C2312" t="s">
        <v>1318</v>
      </c>
      <c r="D2312">
        <v>16</v>
      </c>
      <c r="E2312" s="7">
        <v>40513.674305555556</v>
      </c>
      <c r="F2312">
        <v>4.25</v>
      </c>
      <c r="G2312" s="8">
        <v>13777</v>
      </c>
      <c r="H2312" t="s">
        <v>10</v>
      </c>
    </row>
    <row r="2313" spans="1:8" x14ac:dyDescent="0.25">
      <c r="A2313" s="5">
        <v>536576</v>
      </c>
      <c r="B2313" s="6">
        <v>84050</v>
      </c>
      <c r="C2313" t="s">
        <v>810</v>
      </c>
      <c r="D2313">
        <v>96</v>
      </c>
      <c r="E2313" s="7">
        <v>40513.674305555556</v>
      </c>
      <c r="F2313">
        <v>1.25</v>
      </c>
      <c r="G2313" s="8">
        <v>13777</v>
      </c>
      <c r="H2313" t="s">
        <v>10</v>
      </c>
    </row>
    <row r="2314" spans="1:8" x14ac:dyDescent="0.25">
      <c r="A2314" s="5">
        <v>536576</v>
      </c>
      <c r="B2314" s="6" t="s">
        <v>16</v>
      </c>
      <c r="C2314" t="s">
        <v>17</v>
      </c>
      <c r="D2314">
        <v>96</v>
      </c>
      <c r="E2314" s="7">
        <v>40513.674305555556</v>
      </c>
      <c r="F2314">
        <v>2.95</v>
      </c>
      <c r="G2314" s="8">
        <v>13777</v>
      </c>
      <c r="H2314" t="s">
        <v>10</v>
      </c>
    </row>
    <row r="2315" spans="1:8" x14ac:dyDescent="0.25">
      <c r="A2315" s="5">
        <v>536576</v>
      </c>
      <c r="B2315" s="6">
        <v>82615</v>
      </c>
      <c r="C2315" t="s">
        <v>1319</v>
      </c>
      <c r="D2315">
        <v>36</v>
      </c>
      <c r="E2315" s="7">
        <v>40513.674305555556</v>
      </c>
      <c r="F2315">
        <v>2.5499999999999998</v>
      </c>
      <c r="G2315" s="8">
        <v>13777</v>
      </c>
      <c r="H2315" t="s">
        <v>10</v>
      </c>
    </row>
    <row r="2316" spans="1:8" x14ac:dyDescent="0.25">
      <c r="A2316" s="5">
        <v>536576</v>
      </c>
      <c r="B2316" s="6">
        <v>21156</v>
      </c>
      <c r="C2316" t="s">
        <v>527</v>
      </c>
      <c r="D2316">
        <v>12</v>
      </c>
      <c r="E2316" s="7">
        <v>40513.674305555556</v>
      </c>
      <c r="F2316">
        <v>1.65</v>
      </c>
      <c r="G2316" s="8">
        <v>13777</v>
      </c>
      <c r="H2316" t="s">
        <v>10</v>
      </c>
    </row>
    <row r="2317" spans="1:8" x14ac:dyDescent="0.25">
      <c r="A2317" s="5">
        <v>536576</v>
      </c>
      <c r="B2317" s="6">
        <v>20727</v>
      </c>
      <c r="C2317" t="s">
        <v>348</v>
      </c>
      <c r="D2317">
        <v>60</v>
      </c>
      <c r="E2317" s="7">
        <v>40513.674305555556</v>
      </c>
      <c r="F2317">
        <v>1.45</v>
      </c>
      <c r="G2317" s="8">
        <v>13777</v>
      </c>
      <c r="H2317" t="s">
        <v>10</v>
      </c>
    </row>
    <row r="2318" spans="1:8" x14ac:dyDescent="0.25">
      <c r="A2318" s="5">
        <v>536576</v>
      </c>
      <c r="B2318" s="6" t="s">
        <v>151</v>
      </c>
      <c r="C2318" t="s">
        <v>152</v>
      </c>
      <c r="D2318">
        <v>120</v>
      </c>
      <c r="E2318" s="7">
        <v>40513.674305555556</v>
      </c>
      <c r="F2318">
        <v>4.6500000000000004</v>
      </c>
      <c r="G2318" s="8">
        <v>13777</v>
      </c>
      <c r="H2318" t="s">
        <v>10</v>
      </c>
    </row>
    <row r="2319" spans="1:8" x14ac:dyDescent="0.25">
      <c r="A2319" s="5">
        <v>536576</v>
      </c>
      <c r="B2319" s="6" t="s">
        <v>172</v>
      </c>
      <c r="C2319" t="s">
        <v>173</v>
      </c>
      <c r="D2319">
        <v>30</v>
      </c>
      <c r="E2319" s="7">
        <v>40513.674305555556</v>
      </c>
      <c r="F2319">
        <v>1.65</v>
      </c>
      <c r="G2319" s="8">
        <v>13777</v>
      </c>
      <c r="H2319" t="s">
        <v>10</v>
      </c>
    </row>
    <row r="2320" spans="1:8" x14ac:dyDescent="0.25">
      <c r="A2320" s="5">
        <v>536576</v>
      </c>
      <c r="B2320" s="6" t="s">
        <v>8</v>
      </c>
      <c r="C2320" t="s">
        <v>9</v>
      </c>
      <c r="D2320">
        <v>128</v>
      </c>
      <c r="E2320" s="7">
        <v>40513.674305555556</v>
      </c>
      <c r="F2320">
        <v>2.5499999999999998</v>
      </c>
      <c r="G2320" s="8">
        <v>13777</v>
      </c>
      <c r="H2320" t="s">
        <v>10</v>
      </c>
    </row>
    <row r="2321" spans="1:8" x14ac:dyDescent="0.25">
      <c r="A2321" s="5">
        <v>536576</v>
      </c>
      <c r="B2321" s="6">
        <v>22095</v>
      </c>
      <c r="C2321" t="s">
        <v>804</v>
      </c>
      <c r="D2321">
        <v>72</v>
      </c>
      <c r="E2321" s="7">
        <v>40513.674305555556</v>
      </c>
      <c r="F2321">
        <v>1.25</v>
      </c>
      <c r="G2321" s="8">
        <v>13777</v>
      </c>
      <c r="H2321" t="s">
        <v>10</v>
      </c>
    </row>
    <row r="2322" spans="1:8" x14ac:dyDescent="0.25">
      <c r="A2322" s="5">
        <v>536576</v>
      </c>
      <c r="B2322" s="6">
        <v>85038</v>
      </c>
      <c r="C2322" t="s">
        <v>1320</v>
      </c>
      <c r="D2322">
        <v>72</v>
      </c>
      <c r="E2322" s="7">
        <v>40513.674305555556</v>
      </c>
      <c r="F2322">
        <v>1.69</v>
      </c>
      <c r="G2322" s="8">
        <v>13777</v>
      </c>
      <c r="H2322" t="s">
        <v>10</v>
      </c>
    </row>
    <row r="2323" spans="1:8" x14ac:dyDescent="0.25">
      <c r="A2323" s="5">
        <v>536576</v>
      </c>
      <c r="B2323" s="6" t="s">
        <v>130</v>
      </c>
      <c r="C2323" t="s">
        <v>131</v>
      </c>
      <c r="D2323">
        <v>36</v>
      </c>
      <c r="E2323" s="7">
        <v>40513.674305555556</v>
      </c>
      <c r="F2323">
        <v>4.25</v>
      </c>
      <c r="G2323" s="8">
        <v>13777</v>
      </c>
      <c r="H2323" t="s">
        <v>10</v>
      </c>
    </row>
    <row r="2324" spans="1:8" x14ac:dyDescent="0.25">
      <c r="A2324" s="5">
        <v>536576</v>
      </c>
      <c r="B2324" s="6">
        <v>20971</v>
      </c>
      <c r="C2324" t="s">
        <v>1175</v>
      </c>
      <c r="D2324">
        <v>144</v>
      </c>
      <c r="E2324" s="7">
        <v>40513.674305555556</v>
      </c>
      <c r="F2324">
        <v>1.06</v>
      </c>
      <c r="G2324" s="8">
        <v>13777</v>
      </c>
      <c r="H2324" t="s">
        <v>10</v>
      </c>
    </row>
    <row r="2325" spans="1:8" x14ac:dyDescent="0.25">
      <c r="A2325" s="5">
        <v>536576</v>
      </c>
      <c r="B2325" s="6">
        <v>21354</v>
      </c>
      <c r="C2325" t="s">
        <v>1200</v>
      </c>
      <c r="D2325">
        <v>12</v>
      </c>
      <c r="E2325" s="7">
        <v>40513.674305555556</v>
      </c>
      <c r="F2325">
        <v>1.05</v>
      </c>
      <c r="G2325" s="8">
        <v>13777</v>
      </c>
      <c r="H2325" t="s">
        <v>10</v>
      </c>
    </row>
    <row r="2326" spans="1:8" x14ac:dyDescent="0.25">
      <c r="A2326" s="5">
        <v>536576</v>
      </c>
      <c r="B2326" s="6">
        <v>21107</v>
      </c>
      <c r="C2326" t="s">
        <v>719</v>
      </c>
      <c r="D2326">
        <v>48</v>
      </c>
      <c r="E2326" s="7">
        <v>40513.674305555556</v>
      </c>
      <c r="F2326">
        <v>2.5499999999999998</v>
      </c>
      <c r="G2326" s="8">
        <v>13777</v>
      </c>
      <c r="H2326" t="s">
        <v>10</v>
      </c>
    </row>
    <row r="2327" spans="1:8" x14ac:dyDescent="0.25">
      <c r="A2327" s="5">
        <v>536577</v>
      </c>
      <c r="B2327" s="6">
        <v>20725</v>
      </c>
      <c r="C2327" t="s">
        <v>85</v>
      </c>
      <c r="D2327">
        <v>60</v>
      </c>
      <c r="E2327" s="7">
        <v>40513.675694444442</v>
      </c>
      <c r="F2327">
        <v>1.45</v>
      </c>
      <c r="G2327" s="8">
        <v>13777</v>
      </c>
      <c r="H2327" t="s">
        <v>10</v>
      </c>
    </row>
    <row r="2328" spans="1:8" x14ac:dyDescent="0.25">
      <c r="A2328" s="5">
        <v>536577</v>
      </c>
      <c r="B2328" s="6">
        <v>21232</v>
      </c>
      <c r="C2328" t="s">
        <v>255</v>
      </c>
      <c r="D2328">
        <v>144</v>
      </c>
      <c r="E2328" s="7">
        <v>40513.675694444442</v>
      </c>
      <c r="F2328">
        <v>1.25</v>
      </c>
      <c r="G2328" s="8">
        <v>13777</v>
      </c>
      <c r="H2328" t="s">
        <v>10</v>
      </c>
    </row>
    <row r="2329" spans="1:8" x14ac:dyDescent="0.25">
      <c r="A2329" s="5">
        <v>536577</v>
      </c>
      <c r="B2329" s="6">
        <v>22646</v>
      </c>
      <c r="C2329" t="s">
        <v>132</v>
      </c>
      <c r="D2329">
        <v>144</v>
      </c>
      <c r="E2329" s="7">
        <v>40513.675694444442</v>
      </c>
      <c r="F2329">
        <v>1.25</v>
      </c>
      <c r="G2329" s="8">
        <v>13777</v>
      </c>
      <c r="H2329" t="s">
        <v>10</v>
      </c>
    </row>
    <row r="2330" spans="1:8" x14ac:dyDescent="0.25">
      <c r="A2330" s="5">
        <v>536577</v>
      </c>
      <c r="B2330" s="6">
        <v>22147</v>
      </c>
      <c r="C2330" t="s">
        <v>465</v>
      </c>
      <c r="D2330">
        <v>40</v>
      </c>
      <c r="E2330" s="7">
        <v>40513.675694444442</v>
      </c>
      <c r="F2330">
        <v>1.25</v>
      </c>
      <c r="G2330" s="8">
        <v>13777</v>
      </c>
      <c r="H2330" t="s">
        <v>10</v>
      </c>
    </row>
    <row r="2331" spans="1:8" x14ac:dyDescent="0.25">
      <c r="A2331" s="5">
        <v>536578</v>
      </c>
      <c r="B2331" s="6">
        <v>22837</v>
      </c>
      <c r="C2331" t="s">
        <v>323</v>
      </c>
      <c r="D2331">
        <v>12</v>
      </c>
      <c r="E2331" s="7">
        <v>40513.677083333336</v>
      </c>
      <c r="F2331">
        <v>4.6500000000000004</v>
      </c>
      <c r="G2331" s="8">
        <v>17690</v>
      </c>
      <c r="H2331" t="s">
        <v>10</v>
      </c>
    </row>
    <row r="2332" spans="1:8" x14ac:dyDescent="0.25">
      <c r="A2332" s="5">
        <v>536578</v>
      </c>
      <c r="B2332" s="6">
        <v>21484</v>
      </c>
      <c r="C2332" t="s">
        <v>223</v>
      </c>
      <c r="D2332">
        <v>8</v>
      </c>
      <c r="E2332" s="7">
        <v>40513.677083333336</v>
      </c>
      <c r="F2332">
        <v>3.45</v>
      </c>
      <c r="G2332" s="8">
        <v>17690</v>
      </c>
      <c r="H2332" t="s">
        <v>10</v>
      </c>
    </row>
    <row r="2333" spans="1:8" x14ac:dyDescent="0.25">
      <c r="A2333" s="5">
        <v>536578</v>
      </c>
      <c r="B2333" s="6">
        <v>22865</v>
      </c>
      <c r="C2333" t="s">
        <v>238</v>
      </c>
      <c r="D2333">
        <v>24</v>
      </c>
      <c r="E2333" s="7">
        <v>40513.677083333336</v>
      </c>
      <c r="F2333">
        <v>2.1</v>
      </c>
      <c r="G2333" s="8">
        <v>17690</v>
      </c>
      <c r="H2333" t="s">
        <v>10</v>
      </c>
    </row>
    <row r="2334" spans="1:8" x14ac:dyDescent="0.25">
      <c r="A2334" s="5">
        <v>536578</v>
      </c>
      <c r="B2334" s="6">
        <v>22866</v>
      </c>
      <c r="C2334" t="s">
        <v>237</v>
      </c>
      <c r="D2334">
        <v>24</v>
      </c>
      <c r="E2334" s="7">
        <v>40513.677083333336</v>
      </c>
      <c r="F2334">
        <v>2.1</v>
      </c>
      <c r="G2334" s="8">
        <v>17690</v>
      </c>
      <c r="H2334" t="s">
        <v>10</v>
      </c>
    </row>
    <row r="2335" spans="1:8" x14ac:dyDescent="0.25">
      <c r="A2335" s="5">
        <v>536578</v>
      </c>
      <c r="B2335" s="6">
        <v>22834</v>
      </c>
      <c r="C2335" t="s">
        <v>483</v>
      </c>
      <c r="D2335">
        <v>24</v>
      </c>
      <c r="E2335" s="7">
        <v>40513.677083333336</v>
      </c>
      <c r="F2335">
        <v>2.1</v>
      </c>
      <c r="G2335" s="8">
        <v>17690</v>
      </c>
      <c r="H2335" t="s">
        <v>10</v>
      </c>
    </row>
    <row r="2336" spans="1:8" x14ac:dyDescent="0.25">
      <c r="A2336" s="5">
        <v>536578</v>
      </c>
      <c r="B2336" s="6">
        <v>22726</v>
      </c>
      <c r="C2336" t="s">
        <v>42</v>
      </c>
      <c r="D2336">
        <v>4</v>
      </c>
      <c r="E2336" s="7">
        <v>40513.677083333336</v>
      </c>
      <c r="F2336">
        <v>3.75</v>
      </c>
      <c r="G2336" s="8">
        <v>17690</v>
      </c>
      <c r="H2336" t="s">
        <v>10</v>
      </c>
    </row>
    <row r="2337" spans="1:8" x14ac:dyDescent="0.25">
      <c r="A2337" s="5">
        <v>536578</v>
      </c>
      <c r="B2337" s="6">
        <v>22728</v>
      </c>
      <c r="C2337" t="s">
        <v>39</v>
      </c>
      <c r="D2337">
        <v>4</v>
      </c>
      <c r="E2337" s="7">
        <v>40513.677083333336</v>
      </c>
      <c r="F2337">
        <v>3.75</v>
      </c>
      <c r="G2337" s="8">
        <v>17690</v>
      </c>
      <c r="H2337" t="s">
        <v>10</v>
      </c>
    </row>
    <row r="2338" spans="1:8" x14ac:dyDescent="0.25">
      <c r="A2338" s="5">
        <v>536578</v>
      </c>
      <c r="B2338" s="6">
        <v>22729</v>
      </c>
      <c r="C2338" t="s">
        <v>247</v>
      </c>
      <c r="D2338">
        <v>4</v>
      </c>
      <c r="E2338" s="7">
        <v>40513.677083333336</v>
      </c>
      <c r="F2338">
        <v>3.75</v>
      </c>
      <c r="G2338" s="8">
        <v>17690</v>
      </c>
      <c r="H2338" t="s">
        <v>10</v>
      </c>
    </row>
    <row r="2339" spans="1:8" x14ac:dyDescent="0.25">
      <c r="A2339" s="5">
        <v>536579</v>
      </c>
      <c r="B2339" s="6">
        <v>21232</v>
      </c>
      <c r="C2339" t="s">
        <v>255</v>
      </c>
      <c r="D2339">
        <v>216</v>
      </c>
      <c r="E2339" s="7">
        <v>40513.677777777775</v>
      </c>
      <c r="F2339">
        <v>1.06</v>
      </c>
      <c r="G2339" s="8">
        <v>13777</v>
      </c>
      <c r="H2339" t="s">
        <v>10</v>
      </c>
    </row>
    <row r="2340" spans="1:8" x14ac:dyDescent="0.25">
      <c r="A2340" s="5">
        <v>536579</v>
      </c>
      <c r="B2340" s="6">
        <v>20727</v>
      </c>
      <c r="C2340" t="s">
        <v>348</v>
      </c>
      <c r="D2340">
        <v>60</v>
      </c>
      <c r="E2340" s="7">
        <v>40513.677777777775</v>
      </c>
      <c r="F2340">
        <v>1.45</v>
      </c>
      <c r="G2340" s="8">
        <v>13777</v>
      </c>
      <c r="H2340" t="s">
        <v>10</v>
      </c>
    </row>
    <row r="2341" spans="1:8" x14ac:dyDescent="0.25">
      <c r="A2341" s="5">
        <v>536580</v>
      </c>
      <c r="B2341" s="6">
        <v>22966</v>
      </c>
      <c r="C2341" t="s">
        <v>806</v>
      </c>
      <c r="D2341">
        <v>12</v>
      </c>
      <c r="E2341" s="7">
        <v>40513.678472222222</v>
      </c>
      <c r="F2341">
        <v>1.25</v>
      </c>
      <c r="G2341" s="8">
        <v>17690</v>
      </c>
      <c r="H2341" t="s">
        <v>10</v>
      </c>
    </row>
    <row r="2342" spans="1:8" x14ac:dyDescent="0.25">
      <c r="A2342" s="5">
        <v>536580</v>
      </c>
      <c r="B2342" s="6">
        <v>22965</v>
      </c>
      <c r="C2342" t="s">
        <v>1321</v>
      </c>
      <c r="D2342">
        <v>6</v>
      </c>
      <c r="E2342" s="7">
        <v>40513.678472222222</v>
      </c>
      <c r="F2342">
        <v>2.1</v>
      </c>
      <c r="G2342" s="8">
        <v>17690</v>
      </c>
      <c r="H2342" t="s">
        <v>10</v>
      </c>
    </row>
    <row r="2343" spans="1:8" x14ac:dyDescent="0.25">
      <c r="A2343" s="5">
        <v>536580</v>
      </c>
      <c r="B2343" s="6">
        <v>22975</v>
      </c>
      <c r="C2343" t="s">
        <v>384</v>
      </c>
      <c r="D2343">
        <v>12</v>
      </c>
      <c r="E2343" s="7">
        <v>40513.678472222222</v>
      </c>
      <c r="F2343">
        <v>1.25</v>
      </c>
      <c r="G2343" s="8">
        <v>17690</v>
      </c>
      <c r="H2343" t="s">
        <v>10</v>
      </c>
    </row>
    <row r="2344" spans="1:8" x14ac:dyDescent="0.25">
      <c r="A2344" s="5">
        <v>536580</v>
      </c>
      <c r="B2344" s="6">
        <v>22988</v>
      </c>
      <c r="C2344" t="s">
        <v>454</v>
      </c>
      <c r="D2344">
        <v>12</v>
      </c>
      <c r="E2344" s="7">
        <v>40513.678472222222</v>
      </c>
      <c r="F2344">
        <v>1.25</v>
      </c>
      <c r="G2344" s="8">
        <v>17690</v>
      </c>
      <c r="H2344" t="s">
        <v>10</v>
      </c>
    </row>
    <row r="2345" spans="1:8" x14ac:dyDescent="0.25">
      <c r="A2345" s="5">
        <v>536580</v>
      </c>
      <c r="B2345" s="6">
        <v>22972</v>
      </c>
      <c r="C2345" t="s">
        <v>1322</v>
      </c>
      <c r="D2345">
        <v>12</v>
      </c>
      <c r="E2345" s="7">
        <v>40513.678472222222</v>
      </c>
      <c r="F2345">
        <v>1.65</v>
      </c>
      <c r="G2345" s="8">
        <v>17690</v>
      </c>
      <c r="H2345" t="s">
        <v>10</v>
      </c>
    </row>
    <row r="2346" spans="1:8" x14ac:dyDescent="0.25">
      <c r="A2346" s="5">
        <v>536580</v>
      </c>
      <c r="B2346" s="6">
        <v>22974</v>
      </c>
      <c r="C2346" t="s">
        <v>750</v>
      </c>
      <c r="D2346">
        <v>12</v>
      </c>
      <c r="E2346" s="7">
        <v>40513.678472222222</v>
      </c>
      <c r="F2346">
        <v>1.65</v>
      </c>
      <c r="G2346" s="8">
        <v>17690</v>
      </c>
      <c r="H2346" t="s">
        <v>10</v>
      </c>
    </row>
    <row r="2347" spans="1:8" x14ac:dyDescent="0.25">
      <c r="A2347" s="5">
        <v>536581</v>
      </c>
      <c r="B2347" s="6" t="s">
        <v>172</v>
      </c>
      <c r="C2347" t="s">
        <v>173</v>
      </c>
      <c r="D2347">
        <v>200</v>
      </c>
      <c r="E2347" s="7">
        <v>40513.679861111108</v>
      </c>
      <c r="F2347">
        <v>1.65</v>
      </c>
      <c r="G2347" s="8">
        <v>13777</v>
      </c>
      <c r="H2347" t="s">
        <v>10</v>
      </c>
    </row>
    <row r="2348" spans="1:8" x14ac:dyDescent="0.25">
      <c r="A2348" s="5">
        <v>536582</v>
      </c>
      <c r="B2348" s="6">
        <v>21668</v>
      </c>
      <c r="C2348" t="s">
        <v>1278</v>
      </c>
      <c r="D2348">
        <v>12</v>
      </c>
      <c r="E2348" s="7">
        <v>40513.681250000001</v>
      </c>
      <c r="F2348">
        <v>1.25</v>
      </c>
      <c r="G2348" s="8">
        <v>12947</v>
      </c>
      <c r="H2348" t="s">
        <v>10</v>
      </c>
    </row>
    <row r="2349" spans="1:8" x14ac:dyDescent="0.25">
      <c r="A2349" s="5">
        <v>536582</v>
      </c>
      <c r="B2349" s="6">
        <v>21672</v>
      </c>
      <c r="C2349" t="s">
        <v>105</v>
      </c>
      <c r="D2349">
        <v>12</v>
      </c>
      <c r="E2349" s="7">
        <v>40513.681250000001</v>
      </c>
      <c r="F2349">
        <v>1.25</v>
      </c>
      <c r="G2349" s="8">
        <v>12947</v>
      </c>
      <c r="H2349" t="s">
        <v>10</v>
      </c>
    </row>
    <row r="2350" spans="1:8" x14ac:dyDescent="0.25">
      <c r="A2350" s="5">
        <v>536582</v>
      </c>
      <c r="B2350" s="6">
        <v>22771</v>
      </c>
      <c r="C2350" t="s">
        <v>107</v>
      </c>
      <c r="D2350">
        <v>24</v>
      </c>
      <c r="E2350" s="7">
        <v>40513.681250000001</v>
      </c>
      <c r="F2350">
        <v>1.25</v>
      </c>
      <c r="G2350" s="8">
        <v>12947</v>
      </c>
      <c r="H2350" t="s">
        <v>10</v>
      </c>
    </row>
    <row r="2351" spans="1:8" x14ac:dyDescent="0.25">
      <c r="A2351" s="5">
        <v>536582</v>
      </c>
      <c r="B2351" s="6">
        <v>22530</v>
      </c>
      <c r="C2351" t="s">
        <v>493</v>
      </c>
      <c r="D2351">
        <v>24</v>
      </c>
      <c r="E2351" s="7">
        <v>40513.681250000001</v>
      </c>
      <c r="F2351">
        <v>0.42</v>
      </c>
      <c r="G2351" s="8">
        <v>12947</v>
      </c>
      <c r="H2351" t="s">
        <v>10</v>
      </c>
    </row>
    <row r="2352" spans="1:8" x14ac:dyDescent="0.25">
      <c r="A2352" s="5">
        <v>536582</v>
      </c>
      <c r="B2352" s="6">
        <v>22534</v>
      </c>
      <c r="C2352" t="s">
        <v>491</v>
      </c>
      <c r="D2352">
        <v>24</v>
      </c>
      <c r="E2352" s="7">
        <v>40513.681250000001</v>
      </c>
      <c r="F2352">
        <v>0.42</v>
      </c>
      <c r="G2352" s="8">
        <v>12947</v>
      </c>
      <c r="H2352" t="s">
        <v>10</v>
      </c>
    </row>
    <row r="2353" spans="1:8" x14ac:dyDescent="0.25">
      <c r="A2353" s="5">
        <v>536582</v>
      </c>
      <c r="B2353" s="6">
        <v>21374</v>
      </c>
      <c r="C2353" t="s">
        <v>1323</v>
      </c>
      <c r="D2353">
        <v>4</v>
      </c>
      <c r="E2353" s="7">
        <v>40513.681250000001</v>
      </c>
      <c r="F2353">
        <v>3.75</v>
      </c>
      <c r="G2353" s="8">
        <v>12947</v>
      </c>
      <c r="H2353" t="s">
        <v>10</v>
      </c>
    </row>
    <row r="2354" spans="1:8" x14ac:dyDescent="0.25">
      <c r="A2354" s="5">
        <v>536582</v>
      </c>
      <c r="B2354" s="6">
        <v>21365</v>
      </c>
      <c r="C2354" t="s">
        <v>1201</v>
      </c>
      <c r="D2354">
        <v>6</v>
      </c>
      <c r="E2354" s="7">
        <v>40513.681250000001</v>
      </c>
      <c r="F2354">
        <v>2.95</v>
      </c>
      <c r="G2354" s="8">
        <v>12947</v>
      </c>
      <c r="H2354" t="s">
        <v>10</v>
      </c>
    </row>
    <row r="2355" spans="1:8" x14ac:dyDescent="0.25">
      <c r="A2355" s="5">
        <v>536582</v>
      </c>
      <c r="B2355" s="6">
        <v>21479</v>
      </c>
      <c r="C2355" t="s">
        <v>260</v>
      </c>
      <c r="D2355">
        <v>8</v>
      </c>
      <c r="E2355" s="7">
        <v>40513.681250000001</v>
      </c>
      <c r="F2355">
        <v>3.75</v>
      </c>
      <c r="G2355" s="8">
        <v>12947</v>
      </c>
      <c r="H2355" t="s">
        <v>10</v>
      </c>
    </row>
    <row r="2356" spans="1:8" x14ac:dyDescent="0.25">
      <c r="A2356" s="5">
        <v>536582</v>
      </c>
      <c r="B2356" s="6">
        <v>21481</v>
      </c>
      <c r="C2356" t="s">
        <v>510</v>
      </c>
      <c r="D2356">
        <v>6</v>
      </c>
      <c r="E2356" s="7">
        <v>40513.681250000001</v>
      </c>
      <c r="F2356">
        <v>2.95</v>
      </c>
      <c r="G2356" s="8">
        <v>12947</v>
      </c>
      <c r="H2356" t="s">
        <v>10</v>
      </c>
    </row>
    <row r="2357" spans="1:8" x14ac:dyDescent="0.25">
      <c r="A2357" s="5">
        <v>536582</v>
      </c>
      <c r="B2357" s="6" t="s">
        <v>1048</v>
      </c>
      <c r="C2357" t="s">
        <v>1049</v>
      </c>
      <c r="D2357">
        <v>6</v>
      </c>
      <c r="E2357" s="7">
        <v>40513.681250000001</v>
      </c>
      <c r="F2357">
        <v>2.95</v>
      </c>
      <c r="G2357" s="8">
        <v>12947</v>
      </c>
      <c r="H2357" t="s">
        <v>10</v>
      </c>
    </row>
    <row r="2358" spans="1:8" x14ac:dyDescent="0.25">
      <c r="A2358" s="5">
        <v>536582</v>
      </c>
      <c r="B2358" s="6" t="s">
        <v>1044</v>
      </c>
      <c r="C2358" t="s">
        <v>1045</v>
      </c>
      <c r="D2358">
        <v>6</v>
      </c>
      <c r="E2358" s="7">
        <v>40513.681250000001</v>
      </c>
      <c r="F2358">
        <v>4.6500000000000004</v>
      </c>
      <c r="G2358" s="8">
        <v>12947</v>
      </c>
      <c r="H2358" t="s">
        <v>10</v>
      </c>
    </row>
    <row r="2359" spans="1:8" x14ac:dyDescent="0.25">
      <c r="A2359" s="5">
        <v>536582</v>
      </c>
      <c r="B2359" s="6">
        <v>21509</v>
      </c>
      <c r="C2359" t="s">
        <v>1324</v>
      </c>
      <c r="D2359">
        <v>12</v>
      </c>
      <c r="E2359" s="7">
        <v>40513.681250000001</v>
      </c>
      <c r="F2359">
        <v>0.42</v>
      </c>
      <c r="G2359" s="8">
        <v>12947</v>
      </c>
      <c r="H2359" t="s">
        <v>10</v>
      </c>
    </row>
    <row r="2360" spans="1:8" x14ac:dyDescent="0.25">
      <c r="A2360" s="5">
        <v>536582</v>
      </c>
      <c r="B2360" s="6">
        <v>22025</v>
      </c>
      <c r="C2360" t="s">
        <v>1325</v>
      </c>
      <c r="D2360">
        <v>12</v>
      </c>
      <c r="E2360" s="7">
        <v>40513.681250000001</v>
      </c>
      <c r="F2360">
        <v>0.42</v>
      </c>
      <c r="G2360" s="8">
        <v>12947</v>
      </c>
      <c r="H2360" t="s">
        <v>10</v>
      </c>
    </row>
    <row r="2361" spans="1:8" x14ac:dyDescent="0.25">
      <c r="A2361" s="5">
        <v>536582</v>
      </c>
      <c r="B2361" s="6">
        <v>22650</v>
      </c>
      <c r="C2361" t="s">
        <v>514</v>
      </c>
      <c r="D2361">
        <v>12</v>
      </c>
      <c r="E2361" s="7">
        <v>40513.681250000001</v>
      </c>
      <c r="F2361">
        <v>1.45</v>
      </c>
      <c r="G2361" s="8">
        <v>12947</v>
      </c>
      <c r="H2361" t="s">
        <v>10</v>
      </c>
    </row>
    <row r="2362" spans="1:8" x14ac:dyDescent="0.25">
      <c r="A2362" s="5">
        <v>536582</v>
      </c>
      <c r="B2362" s="6">
        <v>22637</v>
      </c>
      <c r="C2362" t="s">
        <v>110</v>
      </c>
      <c r="D2362">
        <v>12</v>
      </c>
      <c r="E2362" s="7">
        <v>40513.681250000001</v>
      </c>
      <c r="F2362">
        <v>2.5499999999999998</v>
      </c>
      <c r="G2362" s="8">
        <v>12947</v>
      </c>
      <c r="H2362" t="s">
        <v>10</v>
      </c>
    </row>
    <row r="2363" spans="1:8" x14ac:dyDescent="0.25">
      <c r="A2363" s="5">
        <v>536582</v>
      </c>
      <c r="B2363" s="6">
        <v>22634</v>
      </c>
      <c r="C2363" t="s">
        <v>758</v>
      </c>
      <c r="D2363">
        <v>2</v>
      </c>
      <c r="E2363" s="7">
        <v>40513.681250000001</v>
      </c>
      <c r="F2363">
        <v>9.9499999999999993</v>
      </c>
      <c r="G2363" s="8">
        <v>12947</v>
      </c>
      <c r="H2363" t="s">
        <v>10</v>
      </c>
    </row>
    <row r="2364" spans="1:8" x14ac:dyDescent="0.25">
      <c r="A2364" s="5">
        <v>536582</v>
      </c>
      <c r="B2364" s="6">
        <v>22635</v>
      </c>
      <c r="C2364" t="s">
        <v>757</v>
      </c>
      <c r="D2364">
        <v>2</v>
      </c>
      <c r="E2364" s="7">
        <v>40513.681250000001</v>
      </c>
      <c r="F2364">
        <v>9.9499999999999993</v>
      </c>
      <c r="G2364" s="8">
        <v>12947</v>
      </c>
      <c r="H2364" t="s">
        <v>10</v>
      </c>
    </row>
    <row r="2365" spans="1:8" x14ac:dyDescent="0.25">
      <c r="A2365" s="5">
        <v>536583</v>
      </c>
      <c r="B2365" s="6">
        <v>21156</v>
      </c>
      <c r="C2365" t="s">
        <v>527</v>
      </c>
      <c r="D2365">
        <v>120</v>
      </c>
      <c r="E2365" s="7">
        <v>40513.681250000001</v>
      </c>
      <c r="F2365">
        <v>1.65</v>
      </c>
      <c r="G2365" s="8">
        <v>13777</v>
      </c>
      <c r="H2365" t="s">
        <v>10</v>
      </c>
    </row>
    <row r="2366" spans="1:8" x14ac:dyDescent="0.25">
      <c r="A2366" s="5">
        <v>536584</v>
      </c>
      <c r="B2366" s="6" t="s">
        <v>16</v>
      </c>
      <c r="C2366" t="s">
        <v>17</v>
      </c>
      <c r="D2366">
        <v>384</v>
      </c>
      <c r="E2366" s="7">
        <v>40513.681944444441</v>
      </c>
      <c r="F2366">
        <v>2.95</v>
      </c>
      <c r="G2366" s="8">
        <v>13777</v>
      </c>
      <c r="H2366" t="s">
        <v>10</v>
      </c>
    </row>
    <row r="2367" spans="1:8" x14ac:dyDescent="0.25">
      <c r="A2367" s="5">
        <v>536585</v>
      </c>
      <c r="B2367" s="6">
        <v>37449</v>
      </c>
      <c r="C2367" t="s">
        <v>1009</v>
      </c>
      <c r="D2367">
        <v>2</v>
      </c>
      <c r="E2367" s="7">
        <v>40513.683333333334</v>
      </c>
      <c r="F2367">
        <v>9.9499999999999993</v>
      </c>
      <c r="G2367" s="8">
        <v>17460</v>
      </c>
      <c r="H2367" t="s">
        <v>10</v>
      </c>
    </row>
    <row r="2368" spans="1:8" x14ac:dyDescent="0.25">
      <c r="A2368" s="5">
        <v>536586</v>
      </c>
      <c r="B2368" s="6">
        <v>22846</v>
      </c>
      <c r="C2368" t="s">
        <v>1266</v>
      </c>
      <c r="D2368">
        <v>8</v>
      </c>
      <c r="E2368" s="7">
        <v>40513.684027777781</v>
      </c>
      <c r="F2368">
        <v>14.95</v>
      </c>
      <c r="G2368" s="8">
        <v>18229</v>
      </c>
      <c r="H2368" t="s">
        <v>10</v>
      </c>
    </row>
    <row r="2369" spans="1:8" x14ac:dyDescent="0.25">
      <c r="A2369" s="5">
        <v>536586</v>
      </c>
      <c r="B2369" s="6">
        <v>22848</v>
      </c>
      <c r="C2369" t="s">
        <v>320</v>
      </c>
      <c r="D2369">
        <v>8</v>
      </c>
      <c r="E2369" s="7">
        <v>40513.684027777781</v>
      </c>
      <c r="F2369">
        <v>14.95</v>
      </c>
      <c r="G2369" s="8">
        <v>18229</v>
      </c>
      <c r="H2369" t="s">
        <v>10</v>
      </c>
    </row>
    <row r="2370" spans="1:8" x14ac:dyDescent="0.25">
      <c r="A2370" s="5">
        <v>536586</v>
      </c>
      <c r="B2370" s="6">
        <v>22726</v>
      </c>
      <c r="C2370" t="s">
        <v>42</v>
      </c>
      <c r="D2370">
        <v>8</v>
      </c>
      <c r="E2370" s="7">
        <v>40513.684027777781</v>
      </c>
      <c r="F2370">
        <v>3.75</v>
      </c>
      <c r="G2370" s="8">
        <v>18229</v>
      </c>
      <c r="H2370" t="s">
        <v>10</v>
      </c>
    </row>
    <row r="2371" spans="1:8" x14ac:dyDescent="0.25">
      <c r="A2371" s="5">
        <v>536586</v>
      </c>
      <c r="B2371" s="6">
        <v>22728</v>
      </c>
      <c r="C2371" t="s">
        <v>39</v>
      </c>
      <c r="D2371">
        <v>8</v>
      </c>
      <c r="E2371" s="7">
        <v>40513.684027777781</v>
      </c>
      <c r="F2371">
        <v>3.75</v>
      </c>
      <c r="G2371" s="8">
        <v>18229</v>
      </c>
      <c r="H2371" t="s">
        <v>10</v>
      </c>
    </row>
    <row r="2372" spans="1:8" x14ac:dyDescent="0.25">
      <c r="A2372" s="5">
        <v>536586</v>
      </c>
      <c r="B2372" s="6">
        <v>22725</v>
      </c>
      <c r="C2372" t="s">
        <v>1326</v>
      </c>
      <c r="D2372">
        <v>4</v>
      </c>
      <c r="E2372" s="7">
        <v>40513.684027777781</v>
      </c>
      <c r="F2372">
        <v>3.75</v>
      </c>
      <c r="G2372" s="8">
        <v>18229</v>
      </c>
      <c r="H2372" t="s">
        <v>10</v>
      </c>
    </row>
    <row r="2373" spans="1:8" x14ac:dyDescent="0.25">
      <c r="A2373" s="5">
        <v>536586</v>
      </c>
      <c r="B2373" s="6">
        <v>22729</v>
      </c>
      <c r="C2373" t="s">
        <v>247</v>
      </c>
      <c r="D2373">
        <v>4</v>
      </c>
      <c r="E2373" s="7">
        <v>40513.684027777781</v>
      </c>
      <c r="F2373">
        <v>3.75</v>
      </c>
      <c r="G2373" s="8">
        <v>18229</v>
      </c>
      <c r="H2373" t="s">
        <v>10</v>
      </c>
    </row>
    <row r="2374" spans="1:8" x14ac:dyDescent="0.25">
      <c r="A2374" s="5">
        <v>536586</v>
      </c>
      <c r="B2374" s="6">
        <v>22730</v>
      </c>
      <c r="C2374" t="s">
        <v>246</v>
      </c>
      <c r="D2374">
        <v>4</v>
      </c>
      <c r="E2374" s="7">
        <v>40513.684027777781</v>
      </c>
      <c r="F2374">
        <v>3.75</v>
      </c>
      <c r="G2374" s="8">
        <v>18229</v>
      </c>
      <c r="H2374" t="s">
        <v>10</v>
      </c>
    </row>
    <row r="2375" spans="1:8" x14ac:dyDescent="0.25">
      <c r="A2375" s="5">
        <v>536587</v>
      </c>
      <c r="B2375" s="6">
        <v>37448</v>
      </c>
      <c r="C2375" t="s">
        <v>1327</v>
      </c>
      <c r="D2375">
        <v>12</v>
      </c>
      <c r="E2375" s="7">
        <v>40513.689583333333</v>
      </c>
      <c r="F2375">
        <v>1.49</v>
      </c>
      <c r="G2375" s="8">
        <v>14142</v>
      </c>
      <c r="H2375" t="s">
        <v>10</v>
      </c>
    </row>
    <row r="2376" spans="1:8" x14ac:dyDescent="0.25">
      <c r="A2376" s="5">
        <v>536587</v>
      </c>
      <c r="B2376" s="6">
        <v>22744</v>
      </c>
      <c r="C2376" t="s">
        <v>569</v>
      </c>
      <c r="D2376">
        <v>6</v>
      </c>
      <c r="E2376" s="7">
        <v>40513.689583333333</v>
      </c>
      <c r="F2376">
        <v>2.95</v>
      </c>
      <c r="G2376" s="8">
        <v>14142</v>
      </c>
      <c r="H2376" t="s">
        <v>10</v>
      </c>
    </row>
    <row r="2377" spans="1:8" x14ac:dyDescent="0.25">
      <c r="A2377" s="5">
        <v>536587</v>
      </c>
      <c r="B2377" s="6">
        <v>22743</v>
      </c>
      <c r="C2377" t="s">
        <v>752</v>
      </c>
      <c r="D2377">
        <v>6</v>
      </c>
      <c r="E2377" s="7">
        <v>40513.689583333333</v>
      </c>
      <c r="F2377">
        <v>2.95</v>
      </c>
      <c r="G2377" s="8">
        <v>14142</v>
      </c>
      <c r="H2377" t="s">
        <v>10</v>
      </c>
    </row>
    <row r="2378" spans="1:8" x14ac:dyDescent="0.25">
      <c r="A2378" s="5">
        <v>536587</v>
      </c>
      <c r="B2378" s="6">
        <v>22646</v>
      </c>
      <c r="C2378" t="s">
        <v>132</v>
      </c>
      <c r="D2378">
        <v>12</v>
      </c>
      <c r="E2378" s="7">
        <v>40513.689583333333</v>
      </c>
      <c r="F2378">
        <v>1.45</v>
      </c>
      <c r="G2378" s="8">
        <v>14142</v>
      </c>
      <c r="H2378" t="s">
        <v>10</v>
      </c>
    </row>
    <row r="2379" spans="1:8" x14ac:dyDescent="0.25">
      <c r="A2379" s="5">
        <v>536587</v>
      </c>
      <c r="B2379" s="6">
        <v>21232</v>
      </c>
      <c r="C2379" t="s">
        <v>255</v>
      </c>
      <c r="D2379">
        <v>12</v>
      </c>
      <c r="E2379" s="7">
        <v>40513.689583333333</v>
      </c>
      <c r="F2379">
        <v>1.25</v>
      </c>
      <c r="G2379" s="8">
        <v>14142</v>
      </c>
      <c r="H2379" t="s">
        <v>10</v>
      </c>
    </row>
    <row r="2380" spans="1:8" x14ac:dyDescent="0.25">
      <c r="A2380" s="5">
        <v>536587</v>
      </c>
      <c r="B2380" s="6">
        <v>22466</v>
      </c>
      <c r="C2380" t="s">
        <v>177</v>
      </c>
      <c r="D2380">
        <v>12</v>
      </c>
      <c r="E2380" s="7">
        <v>40513.689583333333</v>
      </c>
      <c r="F2380">
        <v>1.95</v>
      </c>
      <c r="G2380" s="8">
        <v>14142</v>
      </c>
      <c r="H2380" t="s">
        <v>10</v>
      </c>
    </row>
    <row r="2381" spans="1:8" x14ac:dyDescent="0.25">
      <c r="A2381" s="5">
        <v>536587</v>
      </c>
      <c r="B2381" s="6">
        <v>22540</v>
      </c>
      <c r="C2381" t="s">
        <v>56</v>
      </c>
      <c r="D2381">
        <v>24</v>
      </c>
      <c r="E2381" s="7">
        <v>40513.689583333333</v>
      </c>
      <c r="F2381">
        <v>0.42</v>
      </c>
      <c r="G2381" s="8">
        <v>14142</v>
      </c>
      <c r="H2381" t="s">
        <v>10</v>
      </c>
    </row>
    <row r="2382" spans="1:8" x14ac:dyDescent="0.25">
      <c r="A2382" s="5">
        <v>536587</v>
      </c>
      <c r="B2382" s="6">
        <v>22531</v>
      </c>
      <c r="C2382" t="s">
        <v>400</v>
      </c>
      <c r="D2382">
        <v>24</v>
      </c>
      <c r="E2382" s="7">
        <v>40513.689583333333</v>
      </c>
      <c r="F2382">
        <v>0.42</v>
      </c>
      <c r="G2382" s="8">
        <v>14142</v>
      </c>
      <c r="H2382" t="s">
        <v>10</v>
      </c>
    </row>
    <row r="2383" spans="1:8" x14ac:dyDescent="0.25">
      <c r="A2383" s="5">
        <v>536587</v>
      </c>
      <c r="B2383" s="6">
        <v>16237</v>
      </c>
      <c r="C2383" t="s">
        <v>374</v>
      </c>
      <c r="D2383">
        <v>30</v>
      </c>
      <c r="E2383" s="7">
        <v>40513.689583333333</v>
      </c>
      <c r="F2383">
        <v>0.21</v>
      </c>
      <c r="G2383" s="8">
        <v>14142</v>
      </c>
      <c r="H2383" t="s">
        <v>10</v>
      </c>
    </row>
    <row r="2384" spans="1:8" x14ac:dyDescent="0.25">
      <c r="A2384" s="5">
        <v>536587</v>
      </c>
      <c r="B2384" s="6">
        <v>22752</v>
      </c>
      <c r="C2384" t="s">
        <v>18</v>
      </c>
      <c r="D2384">
        <v>2</v>
      </c>
      <c r="E2384" s="7">
        <v>40513.689583333333</v>
      </c>
      <c r="F2384">
        <v>8.5</v>
      </c>
      <c r="G2384" s="8">
        <v>14142</v>
      </c>
      <c r="H2384" t="s">
        <v>10</v>
      </c>
    </row>
    <row r="2385" spans="1:8" x14ac:dyDescent="0.25">
      <c r="A2385" s="5">
        <v>536587</v>
      </c>
      <c r="B2385" s="6">
        <v>22114</v>
      </c>
      <c r="C2385" t="s">
        <v>73</v>
      </c>
      <c r="D2385">
        <v>4</v>
      </c>
      <c r="E2385" s="7">
        <v>40513.689583333333</v>
      </c>
      <c r="F2385">
        <v>3.95</v>
      </c>
      <c r="G2385" s="8">
        <v>14142</v>
      </c>
      <c r="H2385" t="s">
        <v>10</v>
      </c>
    </row>
    <row r="2386" spans="1:8" x14ac:dyDescent="0.25">
      <c r="A2386" s="5">
        <v>536587</v>
      </c>
      <c r="B2386" s="6">
        <v>21108</v>
      </c>
      <c r="C2386" t="s">
        <v>319</v>
      </c>
      <c r="D2386">
        <v>9</v>
      </c>
      <c r="E2386" s="7">
        <v>40513.689583333333</v>
      </c>
      <c r="F2386">
        <v>2.5499999999999998</v>
      </c>
      <c r="G2386" s="8">
        <v>14142</v>
      </c>
      <c r="H2386" t="s">
        <v>10</v>
      </c>
    </row>
    <row r="2387" spans="1:8" x14ac:dyDescent="0.25">
      <c r="A2387" s="5">
        <v>536587</v>
      </c>
      <c r="B2387" s="6">
        <v>22355</v>
      </c>
      <c r="C2387" t="s">
        <v>871</v>
      </c>
      <c r="D2387">
        <v>10</v>
      </c>
      <c r="E2387" s="7">
        <v>40513.689583333333</v>
      </c>
      <c r="F2387">
        <v>0.85</v>
      </c>
      <c r="G2387" s="8">
        <v>14142</v>
      </c>
      <c r="H2387" t="s">
        <v>10</v>
      </c>
    </row>
    <row r="2388" spans="1:8" x14ac:dyDescent="0.25">
      <c r="A2388" s="5">
        <v>536587</v>
      </c>
      <c r="B2388" s="6">
        <v>22449</v>
      </c>
      <c r="C2388" t="s">
        <v>257</v>
      </c>
      <c r="D2388">
        <v>6</v>
      </c>
      <c r="E2388" s="7">
        <v>40513.689583333333</v>
      </c>
      <c r="F2388">
        <v>3.35</v>
      </c>
      <c r="G2388" s="8">
        <v>14142</v>
      </c>
      <c r="H2388" t="s">
        <v>10</v>
      </c>
    </row>
    <row r="2389" spans="1:8" x14ac:dyDescent="0.25">
      <c r="A2389" s="5">
        <v>536587</v>
      </c>
      <c r="B2389" s="6">
        <v>22867</v>
      </c>
      <c r="C2389" t="s">
        <v>248</v>
      </c>
      <c r="D2389">
        <v>12</v>
      </c>
      <c r="E2389" s="7">
        <v>40513.689583333333</v>
      </c>
      <c r="F2389">
        <v>2.1</v>
      </c>
      <c r="G2389" s="8">
        <v>14142</v>
      </c>
      <c r="H2389" t="s">
        <v>10</v>
      </c>
    </row>
    <row r="2390" spans="1:8" x14ac:dyDescent="0.25">
      <c r="A2390" s="5">
        <v>536587</v>
      </c>
      <c r="B2390" s="6">
        <v>21986</v>
      </c>
      <c r="C2390" t="s">
        <v>474</v>
      </c>
      <c r="D2390">
        <v>24</v>
      </c>
      <c r="E2390" s="7">
        <v>40513.689583333333</v>
      </c>
      <c r="F2390">
        <v>0.28999999999999998</v>
      </c>
      <c r="G2390" s="8">
        <v>14142</v>
      </c>
      <c r="H2390" t="s">
        <v>10</v>
      </c>
    </row>
    <row r="2391" spans="1:8" x14ac:dyDescent="0.25">
      <c r="A2391" s="5">
        <v>536587</v>
      </c>
      <c r="B2391" s="6">
        <v>21982</v>
      </c>
      <c r="C2391" t="s">
        <v>799</v>
      </c>
      <c r="D2391">
        <v>24</v>
      </c>
      <c r="E2391" s="7">
        <v>40513.689583333333</v>
      </c>
      <c r="F2391">
        <v>0.28999999999999998</v>
      </c>
      <c r="G2391" s="8">
        <v>14142</v>
      </c>
      <c r="H2391" t="s">
        <v>10</v>
      </c>
    </row>
    <row r="2392" spans="1:8" x14ac:dyDescent="0.25">
      <c r="A2392" s="5">
        <v>536587</v>
      </c>
      <c r="B2392" s="6">
        <v>22421</v>
      </c>
      <c r="C2392" t="s">
        <v>1328</v>
      </c>
      <c r="D2392">
        <v>12</v>
      </c>
      <c r="E2392" s="7">
        <v>40513.689583333333</v>
      </c>
      <c r="F2392">
        <v>0.42</v>
      </c>
      <c r="G2392" s="8">
        <v>14142</v>
      </c>
      <c r="H2392" t="s">
        <v>10</v>
      </c>
    </row>
    <row r="2393" spans="1:8" x14ac:dyDescent="0.25">
      <c r="A2393" s="5">
        <v>536587</v>
      </c>
      <c r="B2393" s="6">
        <v>17003</v>
      </c>
      <c r="C2393" t="s">
        <v>1141</v>
      </c>
      <c r="D2393">
        <v>36</v>
      </c>
      <c r="E2393" s="7">
        <v>40513.689583333333</v>
      </c>
      <c r="F2393">
        <v>0.21</v>
      </c>
      <c r="G2393" s="8">
        <v>14142</v>
      </c>
      <c r="H2393" t="s">
        <v>10</v>
      </c>
    </row>
    <row r="2394" spans="1:8" x14ac:dyDescent="0.25">
      <c r="A2394" s="5">
        <v>536587</v>
      </c>
      <c r="B2394" s="6">
        <v>21098</v>
      </c>
      <c r="C2394" t="s">
        <v>704</v>
      </c>
      <c r="D2394">
        <v>12</v>
      </c>
      <c r="E2394" s="7">
        <v>40513.689583333333</v>
      </c>
      <c r="F2394">
        <v>1.25</v>
      </c>
      <c r="G2394" s="8">
        <v>14142</v>
      </c>
      <c r="H2394" t="s">
        <v>10</v>
      </c>
    </row>
    <row r="2395" spans="1:8" x14ac:dyDescent="0.25">
      <c r="A2395" s="5">
        <v>536587</v>
      </c>
      <c r="B2395" s="6">
        <v>22548</v>
      </c>
      <c r="C2395" t="s">
        <v>722</v>
      </c>
      <c r="D2395">
        <v>12</v>
      </c>
      <c r="E2395" s="7">
        <v>40513.689583333333</v>
      </c>
      <c r="F2395">
        <v>1.25</v>
      </c>
      <c r="G2395" s="8">
        <v>14142</v>
      </c>
      <c r="H2395" t="s">
        <v>10</v>
      </c>
    </row>
    <row r="2396" spans="1:8" x14ac:dyDescent="0.25">
      <c r="A2396" s="5">
        <v>536587</v>
      </c>
      <c r="B2396" s="6">
        <v>21790</v>
      </c>
      <c r="C2396" t="s">
        <v>468</v>
      </c>
      <c r="D2396">
        <v>12</v>
      </c>
      <c r="E2396" s="7">
        <v>40513.689583333333</v>
      </c>
      <c r="F2396">
        <v>0.85</v>
      </c>
      <c r="G2396" s="8">
        <v>14142</v>
      </c>
      <c r="H2396" t="s">
        <v>10</v>
      </c>
    </row>
    <row r="2397" spans="1:8" x14ac:dyDescent="0.25">
      <c r="A2397" s="5">
        <v>536588</v>
      </c>
      <c r="B2397" s="6">
        <v>22960</v>
      </c>
      <c r="C2397" t="s">
        <v>34</v>
      </c>
      <c r="D2397">
        <v>6</v>
      </c>
      <c r="E2397" s="7">
        <v>40513.700694444444</v>
      </c>
      <c r="F2397">
        <v>4.25</v>
      </c>
      <c r="G2397" s="8">
        <v>17069</v>
      </c>
      <c r="H2397" t="s">
        <v>10</v>
      </c>
    </row>
    <row r="2398" spans="1:8" x14ac:dyDescent="0.25">
      <c r="A2398" s="5">
        <v>536588</v>
      </c>
      <c r="B2398" s="6">
        <v>22961</v>
      </c>
      <c r="C2398" t="s">
        <v>100</v>
      </c>
      <c r="D2398">
        <v>12</v>
      </c>
      <c r="E2398" s="7">
        <v>40513.700694444444</v>
      </c>
      <c r="F2398">
        <v>1.45</v>
      </c>
      <c r="G2398" s="8">
        <v>17069</v>
      </c>
      <c r="H2398" t="s">
        <v>10</v>
      </c>
    </row>
    <row r="2399" spans="1:8" x14ac:dyDescent="0.25">
      <c r="A2399" s="5">
        <v>536588</v>
      </c>
      <c r="B2399" s="6">
        <v>22962</v>
      </c>
      <c r="C2399" t="s">
        <v>201</v>
      </c>
      <c r="D2399">
        <v>12</v>
      </c>
      <c r="E2399" s="7">
        <v>40513.700694444444</v>
      </c>
      <c r="F2399">
        <v>0.85</v>
      </c>
      <c r="G2399" s="8">
        <v>17069</v>
      </c>
      <c r="H2399" t="s">
        <v>10</v>
      </c>
    </row>
    <row r="2400" spans="1:8" x14ac:dyDescent="0.25">
      <c r="A2400" s="5">
        <v>536588</v>
      </c>
      <c r="B2400" s="6">
        <v>22963</v>
      </c>
      <c r="C2400" t="s">
        <v>202</v>
      </c>
      <c r="D2400">
        <v>12</v>
      </c>
      <c r="E2400" s="7">
        <v>40513.700694444444</v>
      </c>
      <c r="F2400">
        <v>0.85</v>
      </c>
      <c r="G2400" s="8">
        <v>17069</v>
      </c>
      <c r="H2400" t="s">
        <v>10</v>
      </c>
    </row>
    <row r="2401" spans="1:8" x14ac:dyDescent="0.25">
      <c r="A2401" s="5">
        <v>536588</v>
      </c>
      <c r="B2401" s="6">
        <v>21777</v>
      </c>
      <c r="C2401" t="s">
        <v>32</v>
      </c>
      <c r="D2401">
        <v>1</v>
      </c>
      <c r="E2401" s="7">
        <v>40513.700694444444</v>
      </c>
      <c r="F2401">
        <v>7.95</v>
      </c>
      <c r="G2401" s="8">
        <v>17069</v>
      </c>
      <c r="H2401" t="s">
        <v>10</v>
      </c>
    </row>
    <row r="2402" spans="1:8" x14ac:dyDescent="0.25">
      <c r="A2402" s="5">
        <v>536588</v>
      </c>
      <c r="B2402" s="6">
        <v>22666</v>
      </c>
      <c r="C2402" t="s">
        <v>813</v>
      </c>
      <c r="D2402">
        <v>12</v>
      </c>
      <c r="E2402" s="7">
        <v>40513.700694444444</v>
      </c>
      <c r="F2402">
        <v>2.95</v>
      </c>
      <c r="G2402" s="8">
        <v>17069</v>
      </c>
      <c r="H2402" t="s">
        <v>10</v>
      </c>
    </row>
    <row r="2403" spans="1:8" x14ac:dyDescent="0.25">
      <c r="A2403" s="5">
        <v>536588</v>
      </c>
      <c r="B2403" s="6">
        <v>22667</v>
      </c>
      <c r="C2403" t="s">
        <v>812</v>
      </c>
      <c r="D2403">
        <v>12</v>
      </c>
      <c r="E2403" s="7">
        <v>40513.700694444444</v>
      </c>
      <c r="F2403">
        <v>2.95</v>
      </c>
      <c r="G2403" s="8">
        <v>17069</v>
      </c>
      <c r="H2403" t="s">
        <v>10</v>
      </c>
    </row>
    <row r="2404" spans="1:8" x14ac:dyDescent="0.25">
      <c r="A2404" s="5">
        <v>536588</v>
      </c>
      <c r="B2404" s="6" t="s">
        <v>1329</v>
      </c>
      <c r="C2404" t="s">
        <v>1330</v>
      </c>
      <c r="D2404">
        <v>6</v>
      </c>
      <c r="E2404" s="7">
        <v>40513.700694444444</v>
      </c>
      <c r="F2404">
        <v>3.75</v>
      </c>
      <c r="G2404" s="8">
        <v>17069</v>
      </c>
      <c r="H2404" t="s">
        <v>10</v>
      </c>
    </row>
    <row r="2405" spans="1:8" x14ac:dyDescent="0.25">
      <c r="A2405" s="5">
        <v>536588</v>
      </c>
      <c r="B2405" s="6" t="s">
        <v>80</v>
      </c>
      <c r="C2405" t="s">
        <v>81</v>
      </c>
      <c r="D2405">
        <v>6</v>
      </c>
      <c r="E2405" s="7">
        <v>40513.700694444444</v>
      </c>
      <c r="F2405">
        <v>3.75</v>
      </c>
      <c r="G2405" s="8">
        <v>17069</v>
      </c>
      <c r="H2405" t="s">
        <v>10</v>
      </c>
    </row>
    <row r="2406" spans="1:8" x14ac:dyDescent="0.25">
      <c r="A2406" s="5">
        <v>536588</v>
      </c>
      <c r="B2406" s="6" t="s">
        <v>82</v>
      </c>
      <c r="C2406" t="s">
        <v>83</v>
      </c>
      <c r="D2406">
        <v>12</v>
      </c>
      <c r="E2406" s="7">
        <v>40513.700694444444</v>
      </c>
      <c r="F2406">
        <v>3.75</v>
      </c>
      <c r="G2406" s="8">
        <v>17069</v>
      </c>
      <c r="H2406" t="s">
        <v>10</v>
      </c>
    </row>
    <row r="2407" spans="1:8" x14ac:dyDescent="0.25">
      <c r="A2407" s="5">
        <v>536588</v>
      </c>
      <c r="B2407" s="6" t="s">
        <v>687</v>
      </c>
      <c r="C2407" t="s">
        <v>688</v>
      </c>
      <c r="D2407">
        <v>12</v>
      </c>
      <c r="E2407" s="7">
        <v>40513.700694444444</v>
      </c>
      <c r="F2407">
        <v>3.75</v>
      </c>
      <c r="G2407" s="8">
        <v>17069</v>
      </c>
      <c r="H2407" t="s">
        <v>10</v>
      </c>
    </row>
    <row r="2408" spans="1:8" x14ac:dyDescent="0.25">
      <c r="A2408" s="5">
        <v>536589</v>
      </c>
      <c r="B2408" s="6">
        <v>21777</v>
      </c>
      <c r="D2408">
        <v>-10</v>
      </c>
      <c r="E2408" s="7">
        <v>40513.701388888891</v>
      </c>
      <c r="F2408">
        <v>0</v>
      </c>
      <c r="G2408" s="8"/>
      <c r="H2408" t="s">
        <v>10</v>
      </c>
    </row>
    <row r="2409" spans="1:8" x14ac:dyDescent="0.25">
      <c r="A2409" s="5">
        <v>536590</v>
      </c>
      <c r="B2409" s="6">
        <v>22969</v>
      </c>
      <c r="C2409" t="s">
        <v>183</v>
      </c>
      <c r="D2409">
        <v>12</v>
      </c>
      <c r="E2409" s="7">
        <v>40513.702777777777</v>
      </c>
      <c r="F2409">
        <v>1.45</v>
      </c>
      <c r="G2409" s="8">
        <v>13065</v>
      </c>
      <c r="H2409" t="s">
        <v>10</v>
      </c>
    </row>
    <row r="2410" spans="1:8" x14ac:dyDescent="0.25">
      <c r="A2410" s="5">
        <v>536590</v>
      </c>
      <c r="B2410" s="6" t="s">
        <v>8</v>
      </c>
      <c r="C2410" t="s">
        <v>9</v>
      </c>
      <c r="D2410">
        <v>6</v>
      </c>
      <c r="E2410" s="7">
        <v>40513.702777777777</v>
      </c>
      <c r="F2410">
        <v>2.95</v>
      </c>
      <c r="G2410" s="8">
        <v>13065</v>
      </c>
      <c r="H2410" t="s">
        <v>10</v>
      </c>
    </row>
    <row r="2411" spans="1:8" x14ac:dyDescent="0.25">
      <c r="A2411" s="5">
        <v>536590</v>
      </c>
      <c r="B2411" s="6">
        <v>22112</v>
      </c>
      <c r="C2411" t="s">
        <v>259</v>
      </c>
      <c r="D2411">
        <v>3</v>
      </c>
      <c r="E2411" s="7">
        <v>40513.702777777777</v>
      </c>
      <c r="F2411">
        <v>4.95</v>
      </c>
      <c r="G2411" s="8">
        <v>13065</v>
      </c>
      <c r="H2411" t="s">
        <v>10</v>
      </c>
    </row>
    <row r="2412" spans="1:8" x14ac:dyDescent="0.25">
      <c r="A2412" s="5">
        <v>536590</v>
      </c>
      <c r="B2412" s="6">
        <v>22114</v>
      </c>
      <c r="C2412" t="s">
        <v>73</v>
      </c>
      <c r="D2412">
        <v>4</v>
      </c>
      <c r="E2412" s="7">
        <v>40513.702777777777</v>
      </c>
      <c r="F2412">
        <v>3.95</v>
      </c>
      <c r="G2412" s="8">
        <v>13065</v>
      </c>
      <c r="H2412" t="s">
        <v>10</v>
      </c>
    </row>
    <row r="2413" spans="1:8" x14ac:dyDescent="0.25">
      <c r="A2413" s="5">
        <v>536590</v>
      </c>
      <c r="B2413" s="6">
        <v>21340</v>
      </c>
      <c r="C2413" t="s">
        <v>161</v>
      </c>
      <c r="D2413">
        <v>1</v>
      </c>
      <c r="E2413" s="7">
        <v>40513.702777777777</v>
      </c>
      <c r="F2413">
        <v>12.75</v>
      </c>
      <c r="G2413" s="8">
        <v>13065</v>
      </c>
      <c r="H2413" t="s">
        <v>10</v>
      </c>
    </row>
    <row r="2414" spans="1:8" x14ac:dyDescent="0.25">
      <c r="A2414" s="5">
        <v>536590</v>
      </c>
      <c r="B2414" s="6">
        <v>22457</v>
      </c>
      <c r="C2414" t="s">
        <v>157</v>
      </c>
      <c r="D2414">
        <v>6</v>
      </c>
      <c r="E2414" s="7">
        <v>40513.702777777777</v>
      </c>
      <c r="F2414">
        <v>2.95</v>
      </c>
      <c r="G2414" s="8">
        <v>13065</v>
      </c>
      <c r="H2414" t="s">
        <v>10</v>
      </c>
    </row>
    <row r="2415" spans="1:8" x14ac:dyDescent="0.25">
      <c r="A2415" s="5">
        <v>536590</v>
      </c>
      <c r="B2415" s="6">
        <v>21136</v>
      </c>
      <c r="C2415" t="s">
        <v>1331</v>
      </c>
      <c r="D2415">
        <v>8</v>
      </c>
      <c r="E2415" s="7">
        <v>40513.702777777777</v>
      </c>
      <c r="F2415">
        <v>1.69</v>
      </c>
      <c r="G2415" s="8">
        <v>13065</v>
      </c>
      <c r="H2415" t="s">
        <v>10</v>
      </c>
    </row>
    <row r="2416" spans="1:8" x14ac:dyDescent="0.25">
      <c r="A2416" s="5">
        <v>536590</v>
      </c>
      <c r="B2416" s="6">
        <v>22776</v>
      </c>
      <c r="C2416" t="s">
        <v>697</v>
      </c>
      <c r="D2416">
        <v>1</v>
      </c>
      <c r="E2416" s="7">
        <v>40513.702777777777</v>
      </c>
      <c r="F2416">
        <v>9.9499999999999993</v>
      </c>
      <c r="G2416" s="8">
        <v>13065</v>
      </c>
      <c r="H2416" t="s">
        <v>10</v>
      </c>
    </row>
    <row r="2417" spans="1:8" x14ac:dyDescent="0.25">
      <c r="A2417" s="5">
        <v>536590</v>
      </c>
      <c r="B2417" s="6">
        <v>21166</v>
      </c>
      <c r="C2417" t="s">
        <v>113</v>
      </c>
      <c r="D2417">
        <v>12</v>
      </c>
      <c r="E2417" s="7">
        <v>40513.702777777777</v>
      </c>
      <c r="F2417">
        <v>1.95</v>
      </c>
      <c r="G2417" s="8">
        <v>13065</v>
      </c>
      <c r="H2417" t="s">
        <v>10</v>
      </c>
    </row>
    <row r="2418" spans="1:8" x14ac:dyDescent="0.25">
      <c r="A2418" s="5">
        <v>536590</v>
      </c>
      <c r="B2418" s="6">
        <v>22794</v>
      </c>
      <c r="C2418" t="s">
        <v>1250</v>
      </c>
      <c r="D2418">
        <v>2</v>
      </c>
      <c r="E2418" s="7">
        <v>40513.702777777777</v>
      </c>
      <c r="F2418">
        <v>7.95</v>
      </c>
      <c r="G2418" s="8">
        <v>13065</v>
      </c>
      <c r="H2418" t="s">
        <v>10</v>
      </c>
    </row>
    <row r="2419" spans="1:8" x14ac:dyDescent="0.25">
      <c r="A2419" s="5">
        <v>536590</v>
      </c>
      <c r="B2419" s="6">
        <v>71477</v>
      </c>
      <c r="C2419" t="s">
        <v>1332</v>
      </c>
      <c r="D2419">
        <v>4</v>
      </c>
      <c r="E2419" s="7">
        <v>40513.702777777777</v>
      </c>
      <c r="F2419">
        <v>3.25</v>
      </c>
      <c r="G2419" s="8">
        <v>13065</v>
      </c>
      <c r="H2419" t="s">
        <v>10</v>
      </c>
    </row>
    <row r="2420" spans="1:8" x14ac:dyDescent="0.25">
      <c r="A2420" s="5">
        <v>536590</v>
      </c>
      <c r="B2420" s="6">
        <v>22030</v>
      </c>
      <c r="C2420" t="s">
        <v>1333</v>
      </c>
      <c r="D2420">
        <v>12</v>
      </c>
      <c r="E2420" s="7">
        <v>40513.702777777777</v>
      </c>
      <c r="F2420">
        <v>0.42</v>
      </c>
      <c r="G2420" s="8">
        <v>13065</v>
      </c>
      <c r="H2420" t="s">
        <v>10</v>
      </c>
    </row>
    <row r="2421" spans="1:8" x14ac:dyDescent="0.25">
      <c r="A2421" s="5">
        <v>536590</v>
      </c>
      <c r="B2421" s="6">
        <v>22622</v>
      </c>
      <c r="C2421" t="s">
        <v>29</v>
      </c>
      <c r="D2421">
        <v>2</v>
      </c>
      <c r="E2421" s="7">
        <v>40513.702777777777</v>
      </c>
      <c r="F2421">
        <v>9.9499999999999993</v>
      </c>
      <c r="G2421" s="8">
        <v>13065</v>
      </c>
      <c r="H2421" t="s">
        <v>10</v>
      </c>
    </row>
    <row r="2422" spans="1:8" x14ac:dyDescent="0.25">
      <c r="A2422" s="5">
        <v>536590</v>
      </c>
      <c r="B2422" s="6">
        <v>21055</v>
      </c>
      <c r="C2422" t="s">
        <v>882</v>
      </c>
      <c r="D2422">
        <v>1</v>
      </c>
      <c r="E2422" s="7">
        <v>40513.702777777777</v>
      </c>
      <c r="F2422">
        <v>8.9499999999999993</v>
      </c>
      <c r="G2422" s="8">
        <v>13065</v>
      </c>
      <c r="H2422" t="s">
        <v>10</v>
      </c>
    </row>
    <row r="2423" spans="1:8" x14ac:dyDescent="0.25">
      <c r="A2423" s="5">
        <v>536591</v>
      </c>
      <c r="B2423" s="6">
        <v>21427</v>
      </c>
      <c r="C2423" t="s">
        <v>674</v>
      </c>
      <c r="D2423">
        <v>1</v>
      </c>
      <c r="E2423" s="7">
        <v>40513.706250000003</v>
      </c>
      <c r="F2423">
        <v>2.1</v>
      </c>
      <c r="G2423" s="8">
        <v>14606</v>
      </c>
      <c r="H2423" t="s">
        <v>10</v>
      </c>
    </row>
    <row r="2424" spans="1:8" x14ac:dyDescent="0.25">
      <c r="A2424" s="5">
        <v>536591</v>
      </c>
      <c r="B2424" s="6">
        <v>22135</v>
      </c>
      <c r="C2424" t="s">
        <v>922</v>
      </c>
      <c r="D2424">
        <v>1</v>
      </c>
      <c r="E2424" s="7">
        <v>40513.706250000003</v>
      </c>
      <c r="F2424">
        <v>0.42</v>
      </c>
      <c r="G2424" s="8">
        <v>14606</v>
      </c>
      <c r="H2424" t="s">
        <v>10</v>
      </c>
    </row>
    <row r="2425" spans="1:8" x14ac:dyDescent="0.25">
      <c r="A2425" s="5">
        <v>536591</v>
      </c>
      <c r="B2425" s="6" t="s">
        <v>1334</v>
      </c>
      <c r="C2425" t="s">
        <v>1335</v>
      </c>
      <c r="D2425">
        <v>1</v>
      </c>
      <c r="E2425" s="7">
        <v>40513.706250000003</v>
      </c>
      <c r="F2425">
        <v>1.25</v>
      </c>
      <c r="G2425" s="8">
        <v>14606</v>
      </c>
      <c r="H2425" t="s">
        <v>10</v>
      </c>
    </row>
    <row r="2426" spans="1:8" x14ac:dyDescent="0.25">
      <c r="A2426" s="5">
        <v>536591</v>
      </c>
      <c r="B2426" s="6" t="s">
        <v>1336</v>
      </c>
      <c r="C2426" t="s">
        <v>1337</v>
      </c>
      <c r="D2426">
        <v>1</v>
      </c>
      <c r="E2426" s="7">
        <v>40513.706250000003</v>
      </c>
      <c r="F2426">
        <v>1.25</v>
      </c>
      <c r="G2426" s="8">
        <v>14606</v>
      </c>
      <c r="H2426" t="s">
        <v>10</v>
      </c>
    </row>
    <row r="2427" spans="1:8" x14ac:dyDescent="0.25">
      <c r="A2427" s="5">
        <v>536591</v>
      </c>
      <c r="B2427" s="6" t="s">
        <v>1338</v>
      </c>
      <c r="C2427" t="s">
        <v>1339</v>
      </c>
      <c r="D2427">
        <v>1</v>
      </c>
      <c r="E2427" s="7">
        <v>40513.706250000003</v>
      </c>
      <c r="F2427">
        <v>1.25</v>
      </c>
      <c r="G2427" s="8">
        <v>14606</v>
      </c>
      <c r="H2427" t="s">
        <v>10</v>
      </c>
    </row>
    <row r="2428" spans="1:8" x14ac:dyDescent="0.25">
      <c r="A2428" s="5">
        <v>536591</v>
      </c>
      <c r="B2428" s="6" t="s">
        <v>1109</v>
      </c>
      <c r="C2428" t="s">
        <v>1110</v>
      </c>
      <c r="D2428">
        <v>2</v>
      </c>
      <c r="E2428" s="7">
        <v>40513.706250000003</v>
      </c>
      <c r="F2428">
        <v>1.25</v>
      </c>
      <c r="G2428" s="8">
        <v>14606</v>
      </c>
      <c r="H2428" t="s">
        <v>10</v>
      </c>
    </row>
    <row r="2429" spans="1:8" x14ac:dyDescent="0.25">
      <c r="A2429" s="5">
        <v>536591</v>
      </c>
      <c r="B2429" s="6">
        <v>22386</v>
      </c>
      <c r="C2429" t="s">
        <v>75</v>
      </c>
      <c r="D2429">
        <v>1</v>
      </c>
      <c r="E2429" s="7">
        <v>40513.706250000003</v>
      </c>
      <c r="F2429">
        <v>1.95</v>
      </c>
      <c r="G2429" s="8">
        <v>14606</v>
      </c>
      <c r="H2429" t="s">
        <v>10</v>
      </c>
    </row>
    <row r="2430" spans="1:8" x14ac:dyDescent="0.25">
      <c r="A2430" s="5">
        <v>536591</v>
      </c>
      <c r="B2430" s="6">
        <v>22378</v>
      </c>
      <c r="C2430" t="s">
        <v>948</v>
      </c>
      <c r="D2430">
        <v>1</v>
      </c>
      <c r="E2430" s="7">
        <v>40513.706250000003</v>
      </c>
      <c r="F2430">
        <v>2.1</v>
      </c>
      <c r="G2430" s="8">
        <v>14606</v>
      </c>
      <c r="H2430" t="s">
        <v>10</v>
      </c>
    </row>
    <row r="2431" spans="1:8" x14ac:dyDescent="0.25">
      <c r="A2431" s="5">
        <v>536591</v>
      </c>
      <c r="B2431" s="6">
        <v>20750</v>
      </c>
      <c r="C2431" t="s">
        <v>455</v>
      </c>
      <c r="D2431">
        <v>1</v>
      </c>
      <c r="E2431" s="7">
        <v>40513.706250000003</v>
      </c>
      <c r="F2431">
        <v>7.95</v>
      </c>
      <c r="G2431" s="8">
        <v>14606</v>
      </c>
      <c r="H2431" t="s">
        <v>10</v>
      </c>
    </row>
    <row r="2432" spans="1:8" x14ac:dyDescent="0.25">
      <c r="A2432" s="5">
        <v>536591</v>
      </c>
      <c r="B2432" s="6">
        <v>21888</v>
      </c>
      <c r="C2432" t="s">
        <v>901</v>
      </c>
      <c r="D2432">
        <v>1</v>
      </c>
      <c r="E2432" s="7">
        <v>40513.706250000003</v>
      </c>
      <c r="F2432">
        <v>3.75</v>
      </c>
      <c r="G2432" s="8">
        <v>14606</v>
      </c>
      <c r="H2432" t="s">
        <v>10</v>
      </c>
    </row>
    <row r="2433" spans="1:8" x14ac:dyDescent="0.25">
      <c r="A2433" s="5">
        <v>536591</v>
      </c>
      <c r="B2433" s="6">
        <v>22321</v>
      </c>
      <c r="C2433" t="s">
        <v>470</v>
      </c>
      <c r="D2433">
        <v>1</v>
      </c>
      <c r="E2433" s="7">
        <v>40513.706250000003</v>
      </c>
      <c r="F2433">
        <v>0.85</v>
      </c>
      <c r="G2433" s="8">
        <v>14606</v>
      </c>
      <c r="H2433" t="s">
        <v>10</v>
      </c>
    </row>
    <row r="2434" spans="1:8" x14ac:dyDescent="0.25">
      <c r="A2434" s="5">
        <v>536591</v>
      </c>
      <c r="B2434" s="6">
        <v>21789</v>
      </c>
      <c r="C2434" t="s">
        <v>1340</v>
      </c>
      <c r="D2434">
        <v>1</v>
      </c>
      <c r="E2434" s="7">
        <v>40513.706250000003</v>
      </c>
      <c r="F2434">
        <v>0.85</v>
      </c>
      <c r="G2434" s="8">
        <v>14606</v>
      </c>
      <c r="H2434" t="s">
        <v>10</v>
      </c>
    </row>
    <row r="2435" spans="1:8" x14ac:dyDescent="0.25">
      <c r="A2435" s="5">
        <v>536591</v>
      </c>
      <c r="B2435" s="6">
        <v>21238</v>
      </c>
      <c r="C2435" t="s">
        <v>1194</v>
      </c>
      <c r="D2435">
        <v>1</v>
      </c>
      <c r="E2435" s="7">
        <v>40513.706250000003</v>
      </c>
      <c r="F2435">
        <v>0.85</v>
      </c>
      <c r="G2435" s="8">
        <v>14606</v>
      </c>
      <c r="H2435" t="s">
        <v>10</v>
      </c>
    </row>
    <row r="2436" spans="1:8" x14ac:dyDescent="0.25">
      <c r="A2436" s="5">
        <v>536591</v>
      </c>
      <c r="B2436" s="6">
        <v>21629</v>
      </c>
      <c r="C2436" t="s">
        <v>1341</v>
      </c>
      <c r="D2436">
        <v>1</v>
      </c>
      <c r="E2436" s="7">
        <v>40513.706250000003</v>
      </c>
      <c r="F2436">
        <v>7.95</v>
      </c>
      <c r="G2436" s="8">
        <v>14606</v>
      </c>
      <c r="H2436" t="s">
        <v>10</v>
      </c>
    </row>
    <row r="2437" spans="1:8" x14ac:dyDescent="0.25">
      <c r="A2437" s="5">
        <v>536591</v>
      </c>
      <c r="B2437" s="6">
        <v>22379</v>
      </c>
      <c r="C2437" t="s">
        <v>143</v>
      </c>
      <c r="D2437">
        <v>1</v>
      </c>
      <c r="E2437" s="7">
        <v>40513.706250000003</v>
      </c>
      <c r="F2437">
        <v>2.1</v>
      </c>
      <c r="G2437" s="8">
        <v>14606</v>
      </c>
      <c r="H2437" t="s">
        <v>10</v>
      </c>
    </row>
    <row r="2438" spans="1:8" x14ac:dyDescent="0.25">
      <c r="A2438" s="5">
        <v>536591</v>
      </c>
      <c r="B2438" s="6" t="s">
        <v>1030</v>
      </c>
      <c r="C2438" t="s">
        <v>1031</v>
      </c>
      <c r="D2438">
        <v>2</v>
      </c>
      <c r="E2438" s="7">
        <v>40513.706250000003</v>
      </c>
      <c r="F2438">
        <v>4.25</v>
      </c>
      <c r="G2438" s="8">
        <v>14606</v>
      </c>
      <c r="H2438" t="s">
        <v>10</v>
      </c>
    </row>
    <row r="2439" spans="1:8" x14ac:dyDescent="0.25">
      <c r="A2439" s="5">
        <v>536591</v>
      </c>
      <c r="B2439" s="6">
        <v>22497</v>
      </c>
      <c r="C2439" t="s">
        <v>962</v>
      </c>
      <c r="D2439">
        <v>1</v>
      </c>
      <c r="E2439" s="7">
        <v>40513.706250000003</v>
      </c>
      <c r="F2439">
        <v>4.25</v>
      </c>
      <c r="G2439" s="8">
        <v>14606</v>
      </c>
      <c r="H2439" t="s">
        <v>10</v>
      </c>
    </row>
    <row r="2440" spans="1:8" x14ac:dyDescent="0.25">
      <c r="A2440" s="5">
        <v>536591</v>
      </c>
      <c r="B2440" s="6">
        <v>21850</v>
      </c>
      <c r="C2440" t="s">
        <v>1342</v>
      </c>
      <c r="D2440">
        <v>1</v>
      </c>
      <c r="E2440" s="7">
        <v>40513.706250000003</v>
      </c>
      <c r="F2440">
        <v>4.95</v>
      </c>
      <c r="G2440" s="8">
        <v>14606</v>
      </c>
      <c r="H2440" t="s">
        <v>10</v>
      </c>
    </row>
    <row r="2441" spans="1:8" x14ac:dyDescent="0.25">
      <c r="A2441" s="5">
        <v>536591</v>
      </c>
      <c r="B2441" s="6">
        <v>20978</v>
      </c>
      <c r="C2441" t="s">
        <v>1343</v>
      </c>
      <c r="D2441">
        <v>2</v>
      </c>
      <c r="E2441" s="7">
        <v>40513.706250000003</v>
      </c>
      <c r="F2441">
        <v>1.25</v>
      </c>
      <c r="G2441" s="8">
        <v>14606</v>
      </c>
      <c r="H2441" t="s">
        <v>10</v>
      </c>
    </row>
    <row r="2442" spans="1:8" x14ac:dyDescent="0.25">
      <c r="A2442" s="5">
        <v>536591</v>
      </c>
      <c r="B2442" s="6">
        <v>20768</v>
      </c>
      <c r="C2442" t="s">
        <v>1344</v>
      </c>
      <c r="D2442">
        <v>1</v>
      </c>
      <c r="E2442" s="7">
        <v>40513.706250000003</v>
      </c>
      <c r="F2442">
        <v>2.5499999999999998</v>
      </c>
      <c r="G2442" s="8">
        <v>14606</v>
      </c>
      <c r="H2442" t="s">
        <v>10</v>
      </c>
    </row>
    <row r="2443" spans="1:8" x14ac:dyDescent="0.25">
      <c r="A2443" s="5">
        <v>536591</v>
      </c>
      <c r="B2443" s="6">
        <v>22081</v>
      </c>
      <c r="C2443" t="s">
        <v>919</v>
      </c>
      <c r="D2443">
        <v>1</v>
      </c>
      <c r="E2443" s="7">
        <v>40513.706250000003</v>
      </c>
      <c r="F2443">
        <v>1.65</v>
      </c>
      <c r="G2443" s="8">
        <v>14606</v>
      </c>
      <c r="H2443" t="s">
        <v>10</v>
      </c>
    </row>
    <row r="2444" spans="1:8" x14ac:dyDescent="0.25">
      <c r="A2444" s="5">
        <v>536591</v>
      </c>
      <c r="B2444" s="6">
        <v>20780</v>
      </c>
      <c r="C2444" t="s">
        <v>1345</v>
      </c>
      <c r="D2444">
        <v>1</v>
      </c>
      <c r="E2444" s="7">
        <v>40513.706250000003</v>
      </c>
      <c r="F2444">
        <v>5.49</v>
      </c>
      <c r="G2444" s="8">
        <v>14606</v>
      </c>
      <c r="H2444" t="s">
        <v>10</v>
      </c>
    </row>
    <row r="2445" spans="1:8" x14ac:dyDescent="0.25">
      <c r="A2445" s="5">
        <v>536591</v>
      </c>
      <c r="B2445" s="6" t="s">
        <v>1258</v>
      </c>
      <c r="C2445" t="s">
        <v>1259</v>
      </c>
      <c r="D2445">
        <v>12</v>
      </c>
      <c r="E2445" s="7">
        <v>40513.706250000003</v>
      </c>
      <c r="F2445">
        <v>0.85</v>
      </c>
      <c r="G2445" s="8">
        <v>14606</v>
      </c>
      <c r="H2445" t="s">
        <v>10</v>
      </c>
    </row>
    <row r="2446" spans="1:8" x14ac:dyDescent="0.25">
      <c r="A2446" s="5">
        <v>536591</v>
      </c>
      <c r="B2446" s="6">
        <v>21398</v>
      </c>
      <c r="C2446" t="s">
        <v>1346</v>
      </c>
      <c r="D2446">
        <v>1</v>
      </c>
      <c r="E2446" s="7">
        <v>40513.706250000003</v>
      </c>
      <c r="F2446">
        <v>2.1</v>
      </c>
      <c r="G2446" s="8">
        <v>14606</v>
      </c>
      <c r="H2446" t="s">
        <v>10</v>
      </c>
    </row>
    <row r="2447" spans="1:8" x14ac:dyDescent="0.25">
      <c r="A2447" s="5">
        <v>536591</v>
      </c>
      <c r="B2447" s="6">
        <v>22476</v>
      </c>
      <c r="C2447" t="s">
        <v>958</v>
      </c>
      <c r="D2447">
        <v>2</v>
      </c>
      <c r="E2447" s="7">
        <v>40513.706250000003</v>
      </c>
      <c r="F2447">
        <v>4.95</v>
      </c>
      <c r="G2447" s="8">
        <v>14606</v>
      </c>
      <c r="H2447" t="s">
        <v>10</v>
      </c>
    </row>
    <row r="2448" spans="1:8" x14ac:dyDescent="0.25">
      <c r="A2448" s="5">
        <v>536591</v>
      </c>
      <c r="B2448" s="6">
        <v>21643</v>
      </c>
      <c r="C2448" t="s">
        <v>1347</v>
      </c>
      <c r="D2448">
        <v>3</v>
      </c>
      <c r="E2448" s="7">
        <v>40513.706250000003</v>
      </c>
      <c r="F2448">
        <v>1.25</v>
      </c>
      <c r="G2448" s="8">
        <v>14606</v>
      </c>
      <c r="H2448" t="s">
        <v>10</v>
      </c>
    </row>
    <row r="2449" spans="1:8" x14ac:dyDescent="0.25">
      <c r="A2449" s="5">
        <v>536591</v>
      </c>
      <c r="B2449" s="6">
        <v>72741</v>
      </c>
      <c r="C2449" t="s">
        <v>854</v>
      </c>
      <c r="D2449">
        <v>27</v>
      </c>
      <c r="E2449" s="7">
        <v>40513.706250000003</v>
      </c>
      <c r="F2449">
        <v>1.45</v>
      </c>
      <c r="G2449" s="8">
        <v>14606</v>
      </c>
      <c r="H2449" t="s">
        <v>10</v>
      </c>
    </row>
    <row r="2450" spans="1:8" x14ac:dyDescent="0.25">
      <c r="A2450" s="5">
        <v>536591</v>
      </c>
      <c r="B2450" s="6">
        <v>21620</v>
      </c>
      <c r="C2450" t="s">
        <v>1348</v>
      </c>
      <c r="D2450">
        <v>1</v>
      </c>
      <c r="E2450" s="7">
        <v>40513.706250000003</v>
      </c>
      <c r="F2450">
        <v>3.75</v>
      </c>
      <c r="G2450" s="8">
        <v>14606</v>
      </c>
      <c r="H2450" t="s">
        <v>10</v>
      </c>
    </row>
    <row r="2451" spans="1:8" x14ac:dyDescent="0.25">
      <c r="A2451" s="5">
        <v>536591</v>
      </c>
      <c r="B2451" s="6">
        <v>37449</v>
      </c>
      <c r="C2451" t="s">
        <v>1009</v>
      </c>
      <c r="D2451">
        <v>1</v>
      </c>
      <c r="E2451" s="7">
        <v>40513.706250000003</v>
      </c>
      <c r="F2451">
        <v>9.9499999999999993</v>
      </c>
      <c r="G2451" s="8">
        <v>14606</v>
      </c>
      <c r="H2451" t="s">
        <v>10</v>
      </c>
    </row>
    <row r="2452" spans="1:8" x14ac:dyDescent="0.25">
      <c r="A2452" s="5">
        <v>536591</v>
      </c>
      <c r="B2452" s="6">
        <v>22260</v>
      </c>
      <c r="C2452" t="s">
        <v>1349</v>
      </c>
      <c r="D2452">
        <v>5</v>
      </c>
      <c r="E2452" s="7">
        <v>40513.706250000003</v>
      </c>
      <c r="F2452">
        <v>0.85</v>
      </c>
      <c r="G2452" s="8">
        <v>14606</v>
      </c>
      <c r="H2452" t="s">
        <v>10</v>
      </c>
    </row>
    <row r="2453" spans="1:8" x14ac:dyDescent="0.25">
      <c r="A2453" s="5">
        <v>536591</v>
      </c>
      <c r="B2453" s="6">
        <v>22136</v>
      </c>
      <c r="C2453" t="s">
        <v>1350</v>
      </c>
      <c r="D2453">
        <v>1</v>
      </c>
      <c r="E2453" s="7">
        <v>40513.706250000003</v>
      </c>
      <c r="F2453">
        <v>1.65</v>
      </c>
      <c r="G2453" s="8">
        <v>14606</v>
      </c>
      <c r="H2453" t="s">
        <v>10</v>
      </c>
    </row>
    <row r="2454" spans="1:8" x14ac:dyDescent="0.25">
      <c r="A2454" s="5">
        <v>536591</v>
      </c>
      <c r="B2454" s="6" t="s">
        <v>1013</v>
      </c>
      <c r="C2454" t="s">
        <v>1014</v>
      </c>
      <c r="D2454">
        <v>1</v>
      </c>
      <c r="E2454" s="7">
        <v>40513.706250000003</v>
      </c>
      <c r="F2454">
        <v>1.65</v>
      </c>
      <c r="G2454" s="8">
        <v>14606</v>
      </c>
      <c r="H2454" t="s">
        <v>10</v>
      </c>
    </row>
    <row r="2455" spans="1:8" x14ac:dyDescent="0.25">
      <c r="A2455" s="5">
        <v>536591</v>
      </c>
      <c r="B2455" s="6">
        <v>21041</v>
      </c>
      <c r="C2455" t="s">
        <v>694</v>
      </c>
      <c r="D2455">
        <v>1</v>
      </c>
      <c r="E2455" s="7">
        <v>40513.706250000003</v>
      </c>
      <c r="F2455">
        <v>2.95</v>
      </c>
      <c r="G2455" s="8">
        <v>14606</v>
      </c>
      <c r="H2455" t="s">
        <v>10</v>
      </c>
    </row>
    <row r="2456" spans="1:8" x14ac:dyDescent="0.25">
      <c r="A2456" s="5">
        <v>536591</v>
      </c>
      <c r="B2456" s="6">
        <v>21035</v>
      </c>
      <c r="C2456" t="s">
        <v>47</v>
      </c>
      <c r="D2456">
        <v>1</v>
      </c>
      <c r="E2456" s="7">
        <v>40513.706250000003</v>
      </c>
      <c r="F2456">
        <v>2.95</v>
      </c>
      <c r="G2456" s="8">
        <v>14606</v>
      </c>
      <c r="H2456" t="s">
        <v>10</v>
      </c>
    </row>
    <row r="2457" spans="1:8" x14ac:dyDescent="0.25">
      <c r="A2457" s="5">
        <v>536591</v>
      </c>
      <c r="B2457" s="6">
        <v>85064</v>
      </c>
      <c r="C2457" t="s">
        <v>1065</v>
      </c>
      <c r="D2457">
        <v>2</v>
      </c>
      <c r="E2457" s="7">
        <v>40513.706944444442</v>
      </c>
      <c r="F2457">
        <v>5.45</v>
      </c>
      <c r="G2457" s="8">
        <v>14606</v>
      </c>
      <c r="H2457" t="s">
        <v>10</v>
      </c>
    </row>
    <row r="2458" spans="1:8" x14ac:dyDescent="0.25">
      <c r="A2458" s="5">
        <v>536591</v>
      </c>
      <c r="B2458" s="6">
        <v>22121</v>
      </c>
      <c r="C2458" t="s">
        <v>825</v>
      </c>
      <c r="D2458">
        <v>2</v>
      </c>
      <c r="E2458" s="7">
        <v>40513.706944444442</v>
      </c>
      <c r="F2458">
        <v>5.95</v>
      </c>
      <c r="G2458" s="8">
        <v>14606</v>
      </c>
      <c r="H2458" t="s">
        <v>10</v>
      </c>
    </row>
    <row r="2459" spans="1:8" x14ac:dyDescent="0.25">
      <c r="A2459" s="5">
        <v>536591</v>
      </c>
      <c r="B2459" s="6">
        <v>21488</v>
      </c>
      <c r="C2459" t="s">
        <v>634</v>
      </c>
      <c r="D2459">
        <v>1</v>
      </c>
      <c r="E2459" s="7">
        <v>40513.706944444442</v>
      </c>
      <c r="F2459">
        <v>3.95</v>
      </c>
      <c r="G2459" s="8">
        <v>14606</v>
      </c>
      <c r="H2459" t="s">
        <v>10</v>
      </c>
    </row>
    <row r="2460" spans="1:8" x14ac:dyDescent="0.25">
      <c r="A2460" s="5">
        <v>536591</v>
      </c>
      <c r="B2460" s="6">
        <v>21484</v>
      </c>
      <c r="C2460" t="s">
        <v>223</v>
      </c>
      <c r="D2460">
        <v>2</v>
      </c>
      <c r="E2460" s="7">
        <v>40513.706944444442</v>
      </c>
      <c r="F2460">
        <v>3.45</v>
      </c>
      <c r="G2460" s="8">
        <v>14606</v>
      </c>
      <c r="H2460" t="s">
        <v>10</v>
      </c>
    </row>
    <row r="2461" spans="1:8" x14ac:dyDescent="0.25">
      <c r="A2461" s="5">
        <v>536591</v>
      </c>
      <c r="B2461" s="6">
        <v>22357</v>
      </c>
      <c r="C2461" t="s">
        <v>508</v>
      </c>
      <c r="D2461">
        <v>1</v>
      </c>
      <c r="E2461" s="7">
        <v>40513.706944444442</v>
      </c>
      <c r="F2461">
        <v>4.25</v>
      </c>
      <c r="G2461" s="8">
        <v>14606</v>
      </c>
      <c r="H2461" t="s">
        <v>10</v>
      </c>
    </row>
    <row r="2462" spans="1:8" x14ac:dyDescent="0.25">
      <c r="A2462" s="5">
        <v>536591</v>
      </c>
      <c r="B2462" s="6">
        <v>21985</v>
      </c>
      <c r="C2462" t="s">
        <v>570</v>
      </c>
      <c r="D2462">
        <v>4</v>
      </c>
      <c r="E2462" s="7">
        <v>40513.706944444442</v>
      </c>
      <c r="F2462">
        <v>0.28999999999999998</v>
      </c>
      <c r="G2462" s="8">
        <v>14606</v>
      </c>
      <c r="H2462" t="s">
        <v>10</v>
      </c>
    </row>
    <row r="2463" spans="1:8" x14ac:dyDescent="0.25">
      <c r="A2463" s="5">
        <v>536592</v>
      </c>
      <c r="B2463" s="6">
        <v>10135</v>
      </c>
      <c r="C2463" t="s">
        <v>528</v>
      </c>
      <c r="D2463">
        <v>1</v>
      </c>
      <c r="E2463" s="7">
        <v>40513.712500000001</v>
      </c>
      <c r="F2463">
        <v>2.5099999999999998</v>
      </c>
      <c r="G2463" s="8"/>
      <c r="H2463" t="s">
        <v>10</v>
      </c>
    </row>
    <row r="2464" spans="1:8" x14ac:dyDescent="0.25">
      <c r="A2464" s="5">
        <v>536592</v>
      </c>
      <c r="B2464" s="6" t="s">
        <v>1351</v>
      </c>
      <c r="C2464" t="s">
        <v>1352</v>
      </c>
      <c r="D2464">
        <v>2</v>
      </c>
      <c r="E2464" s="7">
        <v>40513.712500000001</v>
      </c>
      <c r="F2464">
        <v>0.85</v>
      </c>
      <c r="G2464" s="8"/>
      <c r="H2464" t="s">
        <v>10</v>
      </c>
    </row>
    <row r="2465" spans="1:8" x14ac:dyDescent="0.25">
      <c r="A2465" s="5">
        <v>536592</v>
      </c>
      <c r="B2465" s="6">
        <v>16236</v>
      </c>
      <c r="C2465" t="s">
        <v>1140</v>
      </c>
      <c r="D2465">
        <v>1</v>
      </c>
      <c r="E2465" s="7">
        <v>40513.712500000001</v>
      </c>
      <c r="F2465">
        <v>0.43</v>
      </c>
      <c r="G2465" s="8"/>
      <c r="H2465" t="s">
        <v>10</v>
      </c>
    </row>
    <row r="2466" spans="1:8" x14ac:dyDescent="0.25">
      <c r="A2466" s="5">
        <v>536592</v>
      </c>
      <c r="B2466" s="6">
        <v>16237</v>
      </c>
      <c r="C2466" t="s">
        <v>374</v>
      </c>
      <c r="D2466">
        <v>6</v>
      </c>
      <c r="E2466" s="7">
        <v>40513.712500000001</v>
      </c>
      <c r="F2466">
        <v>0.43</v>
      </c>
      <c r="G2466" s="8"/>
      <c r="H2466" t="s">
        <v>10</v>
      </c>
    </row>
    <row r="2467" spans="1:8" x14ac:dyDescent="0.25">
      <c r="A2467" s="5">
        <v>536592</v>
      </c>
      <c r="B2467" s="6">
        <v>16238</v>
      </c>
      <c r="C2467" t="s">
        <v>407</v>
      </c>
      <c r="D2467">
        <v>5</v>
      </c>
      <c r="E2467" s="7">
        <v>40513.712500000001</v>
      </c>
      <c r="F2467">
        <v>0.43</v>
      </c>
      <c r="G2467" s="8"/>
      <c r="H2467" t="s">
        <v>10</v>
      </c>
    </row>
    <row r="2468" spans="1:8" x14ac:dyDescent="0.25">
      <c r="A2468" s="5">
        <v>536592</v>
      </c>
      <c r="B2468" s="6" t="s">
        <v>1144</v>
      </c>
      <c r="C2468" t="s">
        <v>1145</v>
      </c>
      <c r="D2468">
        <v>1</v>
      </c>
      <c r="E2468" s="7">
        <v>40513.712500000001</v>
      </c>
      <c r="F2468">
        <v>2.5099999999999998</v>
      </c>
      <c r="G2468" s="8"/>
      <c r="H2468" t="s">
        <v>10</v>
      </c>
    </row>
    <row r="2469" spans="1:8" x14ac:dyDescent="0.25">
      <c r="A2469" s="5">
        <v>536592</v>
      </c>
      <c r="B2469" s="6" t="s">
        <v>1146</v>
      </c>
      <c r="C2469" t="s">
        <v>1147</v>
      </c>
      <c r="D2469">
        <v>1</v>
      </c>
      <c r="E2469" s="7">
        <v>40513.712500000001</v>
      </c>
      <c r="F2469">
        <v>2.5099999999999998</v>
      </c>
      <c r="G2469" s="8"/>
      <c r="H2469" t="s">
        <v>10</v>
      </c>
    </row>
    <row r="2470" spans="1:8" x14ac:dyDescent="0.25">
      <c r="A2470" s="5">
        <v>536592</v>
      </c>
      <c r="B2470" s="6" t="s">
        <v>1148</v>
      </c>
      <c r="C2470" t="s">
        <v>1149</v>
      </c>
      <c r="D2470">
        <v>1</v>
      </c>
      <c r="E2470" s="7">
        <v>40513.712500000001</v>
      </c>
      <c r="F2470">
        <v>2.5099999999999998</v>
      </c>
      <c r="G2470" s="8"/>
      <c r="H2470" t="s">
        <v>10</v>
      </c>
    </row>
    <row r="2471" spans="1:8" x14ac:dyDescent="0.25">
      <c r="A2471" s="5">
        <v>536592</v>
      </c>
      <c r="B2471" s="6" t="s">
        <v>1150</v>
      </c>
      <c r="C2471" t="s">
        <v>1151</v>
      </c>
      <c r="D2471">
        <v>1</v>
      </c>
      <c r="E2471" s="7">
        <v>40513.712500000001</v>
      </c>
      <c r="F2471">
        <v>2.5099999999999998</v>
      </c>
      <c r="G2471" s="8"/>
      <c r="H2471" t="s">
        <v>10</v>
      </c>
    </row>
    <row r="2472" spans="1:8" x14ac:dyDescent="0.25">
      <c r="A2472" s="5">
        <v>536592</v>
      </c>
      <c r="B2472" s="6" t="s">
        <v>1152</v>
      </c>
      <c r="C2472" t="s">
        <v>1153</v>
      </c>
      <c r="D2472">
        <v>1</v>
      </c>
      <c r="E2472" s="7">
        <v>40513.712500000001</v>
      </c>
      <c r="F2472">
        <v>2.5099999999999998</v>
      </c>
      <c r="G2472" s="8"/>
      <c r="H2472" t="s">
        <v>10</v>
      </c>
    </row>
    <row r="2473" spans="1:8" x14ac:dyDescent="0.25">
      <c r="A2473" s="5">
        <v>536592</v>
      </c>
      <c r="B2473" s="6" t="s">
        <v>1154</v>
      </c>
      <c r="C2473" t="s">
        <v>1155</v>
      </c>
      <c r="D2473">
        <v>1</v>
      </c>
      <c r="E2473" s="7">
        <v>40513.712500000001</v>
      </c>
      <c r="F2473">
        <v>2.5099999999999998</v>
      </c>
      <c r="G2473" s="8"/>
      <c r="H2473" t="s">
        <v>10</v>
      </c>
    </row>
    <row r="2474" spans="1:8" x14ac:dyDescent="0.25">
      <c r="A2474" s="5">
        <v>536592</v>
      </c>
      <c r="B2474" s="6" t="s">
        <v>1353</v>
      </c>
      <c r="C2474" t="s">
        <v>1354</v>
      </c>
      <c r="D2474">
        <v>1</v>
      </c>
      <c r="E2474" s="7">
        <v>40513.712500000001</v>
      </c>
      <c r="F2474">
        <v>3.36</v>
      </c>
      <c r="G2474" s="8"/>
      <c r="H2474" t="s">
        <v>10</v>
      </c>
    </row>
    <row r="2475" spans="1:8" x14ac:dyDescent="0.25">
      <c r="A2475" s="5">
        <v>536592</v>
      </c>
      <c r="B2475" s="6" t="s">
        <v>1355</v>
      </c>
      <c r="C2475" t="s">
        <v>1356</v>
      </c>
      <c r="D2475">
        <v>2</v>
      </c>
      <c r="E2475" s="7">
        <v>40513.712500000001</v>
      </c>
      <c r="F2475">
        <v>0.43</v>
      </c>
      <c r="G2475" s="8"/>
      <c r="H2475" t="s">
        <v>10</v>
      </c>
    </row>
    <row r="2476" spans="1:8" x14ac:dyDescent="0.25">
      <c r="A2476" s="5">
        <v>536592</v>
      </c>
      <c r="B2476" s="6" t="s">
        <v>1357</v>
      </c>
      <c r="C2476" t="s">
        <v>1358</v>
      </c>
      <c r="D2476">
        <v>1</v>
      </c>
      <c r="E2476" s="7">
        <v>40513.712500000001</v>
      </c>
      <c r="F2476">
        <v>0.43</v>
      </c>
      <c r="G2476" s="8"/>
      <c r="H2476" t="s">
        <v>10</v>
      </c>
    </row>
    <row r="2477" spans="1:8" x14ac:dyDescent="0.25">
      <c r="A2477" s="5">
        <v>536592</v>
      </c>
      <c r="B2477" s="6">
        <v>20616</v>
      </c>
      <c r="C2477" t="s">
        <v>1246</v>
      </c>
      <c r="D2477">
        <v>1</v>
      </c>
      <c r="E2477" s="7">
        <v>40513.712500000001</v>
      </c>
      <c r="F2477">
        <v>4.21</v>
      </c>
      <c r="G2477" s="8"/>
      <c r="H2477" t="s">
        <v>10</v>
      </c>
    </row>
    <row r="2478" spans="1:8" x14ac:dyDescent="0.25">
      <c r="A2478" s="5">
        <v>536592</v>
      </c>
      <c r="B2478" s="6">
        <v>20617</v>
      </c>
      <c r="C2478" t="s">
        <v>1359</v>
      </c>
      <c r="D2478">
        <v>1</v>
      </c>
      <c r="E2478" s="7">
        <v>40513.712500000001</v>
      </c>
      <c r="F2478">
        <v>4.21</v>
      </c>
      <c r="G2478" s="8"/>
      <c r="H2478" t="s">
        <v>10</v>
      </c>
    </row>
    <row r="2479" spans="1:8" x14ac:dyDescent="0.25">
      <c r="A2479" s="5">
        <v>536592</v>
      </c>
      <c r="B2479" s="6">
        <v>20619</v>
      </c>
      <c r="C2479" t="s">
        <v>1360</v>
      </c>
      <c r="D2479">
        <v>1</v>
      </c>
      <c r="E2479" s="7">
        <v>40513.712500000001</v>
      </c>
      <c r="F2479">
        <v>4.21</v>
      </c>
      <c r="G2479" s="8"/>
      <c r="H2479" t="s">
        <v>10</v>
      </c>
    </row>
    <row r="2480" spans="1:8" x14ac:dyDescent="0.25">
      <c r="A2480" s="5">
        <v>536592</v>
      </c>
      <c r="B2480" s="6">
        <v>20653</v>
      </c>
      <c r="C2480" t="s">
        <v>1361</v>
      </c>
      <c r="D2480">
        <v>1</v>
      </c>
      <c r="E2480" s="7">
        <v>40513.712500000001</v>
      </c>
      <c r="F2480">
        <v>2.5099999999999998</v>
      </c>
      <c r="G2480" s="8"/>
      <c r="H2480" t="s">
        <v>10</v>
      </c>
    </row>
    <row r="2481" spans="1:8" x14ac:dyDescent="0.25">
      <c r="A2481" s="5">
        <v>536592</v>
      </c>
      <c r="B2481" s="6">
        <v>20668</v>
      </c>
      <c r="C2481" t="s">
        <v>207</v>
      </c>
      <c r="D2481">
        <v>6</v>
      </c>
      <c r="E2481" s="7">
        <v>40513.712500000001</v>
      </c>
      <c r="F2481">
        <v>0.43</v>
      </c>
      <c r="G2481" s="8"/>
      <c r="H2481" t="s">
        <v>10</v>
      </c>
    </row>
    <row r="2482" spans="1:8" x14ac:dyDescent="0.25">
      <c r="A2482" s="5">
        <v>536592</v>
      </c>
      <c r="B2482" s="6">
        <v>20681</v>
      </c>
      <c r="C2482" t="s">
        <v>1362</v>
      </c>
      <c r="D2482">
        <v>1</v>
      </c>
      <c r="E2482" s="7">
        <v>40513.712500000001</v>
      </c>
      <c r="F2482">
        <v>6.77</v>
      </c>
      <c r="G2482" s="8"/>
      <c r="H2482" t="s">
        <v>10</v>
      </c>
    </row>
    <row r="2483" spans="1:8" x14ac:dyDescent="0.25">
      <c r="A2483" s="5">
        <v>536592</v>
      </c>
      <c r="B2483" s="6">
        <v>20682</v>
      </c>
      <c r="C2483" t="s">
        <v>1363</v>
      </c>
      <c r="D2483">
        <v>2</v>
      </c>
      <c r="E2483" s="7">
        <v>40513.712500000001</v>
      </c>
      <c r="F2483">
        <v>6.77</v>
      </c>
      <c r="G2483" s="8"/>
      <c r="H2483" t="s">
        <v>10</v>
      </c>
    </row>
    <row r="2484" spans="1:8" x14ac:dyDescent="0.25">
      <c r="A2484" s="5">
        <v>536592</v>
      </c>
      <c r="B2484" s="6">
        <v>20696</v>
      </c>
      <c r="C2484" t="s">
        <v>1364</v>
      </c>
      <c r="D2484">
        <v>1</v>
      </c>
      <c r="E2484" s="7">
        <v>40513.712500000001</v>
      </c>
      <c r="F2484">
        <v>7.62</v>
      </c>
      <c r="G2484" s="8"/>
      <c r="H2484" t="s">
        <v>10</v>
      </c>
    </row>
    <row r="2485" spans="1:8" x14ac:dyDescent="0.25">
      <c r="A2485" s="5">
        <v>536592</v>
      </c>
      <c r="B2485" s="6">
        <v>20699</v>
      </c>
      <c r="C2485" t="s">
        <v>1365</v>
      </c>
      <c r="D2485">
        <v>2</v>
      </c>
      <c r="E2485" s="7">
        <v>40513.712500000001</v>
      </c>
      <c r="F2485">
        <v>5.0599999999999996</v>
      </c>
      <c r="G2485" s="8"/>
      <c r="H2485" t="s">
        <v>10</v>
      </c>
    </row>
    <row r="2486" spans="1:8" x14ac:dyDescent="0.25">
      <c r="A2486" s="5">
        <v>536592</v>
      </c>
      <c r="B2486" s="6">
        <v>20700</v>
      </c>
      <c r="C2486" t="s">
        <v>1366</v>
      </c>
      <c r="D2486">
        <v>1</v>
      </c>
      <c r="E2486" s="7">
        <v>40513.712500000001</v>
      </c>
      <c r="F2486">
        <v>10.17</v>
      </c>
      <c r="G2486" s="8"/>
      <c r="H2486" t="s">
        <v>10</v>
      </c>
    </row>
    <row r="2487" spans="1:8" x14ac:dyDescent="0.25">
      <c r="A2487" s="5">
        <v>536592</v>
      </c>
      <c r="B2487" s="6">
        <v>20717</v>
      </c>
      <c r="C2487" t="s">
        <v>421</v>
      </c>
      <c r="D2487">
        <v>1</v>
      </c>
      <c r="E2487" s="7">
        <v>40513.712500000001</v>
      </c>
      <c r="F2487">
        <v>2.5099999999999998</v>
      </c>
      <c r="G2487" s="8"/>
      <c r="H2487" t="s">
        <v>10</v>
      </c>
    </row>
    <row r="2488" spans="1:8" x14ac:dyDescent="0.25">
      <c r="A2488" s="5">
        <v>536592</v>
      </c>
      <c r="B2488" s="6">
        <v>20718</v>
      </c>
      <c r="C2488" t="s">
        <v>1367</v>
      </c>
      <c r="D2488">
        <v>1</v>
      </c>
      <c r="E2488" s="7">
        <v>40513.712500000001</v>
      </c>
      <c r="F2488">
        <v>2.5099999999999998</v>
      </c>
      <c r="G2488" s="8"/>
      <c r="H2488" t="s">
        <v>10</v>
      </c>
    </row>
    <row r="2489" spans="1:8" x14ac:dyDescent="0.25">
      <c r="A2489" s="5">
        <v>536592</v>
      </c>
      <c r="B2489" s="6">
        <v>20723</v>
      </c>
      <c r="C2489" t="s">
        <v>79</v>
      </c>
      <c r="D2489">
        <v>1</v>
      </c>
      <c r="E2489" s="7">
        <v>40513.712500000001</v>
      </c>
      <c r="F2489">
        <v>1.66</v>
      </c>
      <c r="G2489" s="8"/>
      <c r="H2489" t="s">
        <v>10</v>
      </c>
    </row>
    <row r="2490" spans="1:8" x14ac:dyDescent="0.25">
      <c r="A2490" s="5">
        <v>536592</v>
      </c>
      <c r="B2490" s="6">
        <v>20724</v>
      </c>
      <c r="C2490" t="s">
        <v>1166</v>
      </c>
      <c r="D2490">
        <v>1</v>
      </c>
      <c r="E2490" s="7">
        <v>40513.712500000001</v>
      </c>
      <c r="F2490">
        <v>1.66</v>
      </c>
      <c r="G2490" s="8"/>
      <c r="H2490" t="s">
        <v>10</v>
      </c>
    </row>
    <row r="2491" spans="1:8" x14ac:dyDescent="0.25">
      <c r="A2491" s="5">
        <v>536592</v>
      </c>
      <c r="B2491" s="6">
        <v>20725</v>
      </c>
      <c r="C2491" t="s">
        <v>85</v>
      </c>
      <c r="D2491">
        <v>2</v>
      </c>
      <c r="E2491" s="7">
        <v>40513.712500000001</v>
      </c>
      <c r="F2491">
        <v>4.21</v>
      </c>
      <c r="G2491" s="8"/>
      <c r="H2491" t="s">
        <v>10</v>
      </c>
    </row>
    <row r="2492" spans="1:8" x14ac:dyDescent="0.25">
      <c r="A2492" s="5">
        <v>536592</v>
      </c>
      <c r="B2492" s="6">
        <v>20727</v>
      </c>
      <c r="C2492" t="s">
        <v>348</v>
      </c>
      <c r="D2492">
        <v>2</v>
      </c>
      <c r="E2492" s="7">
        <v>40513.712500000001</v>
      </c>
      <c r="F2492">
        <v>4.21</v>
      </c>
      <c r="G2492" s="8"/>
      <c r="H2492" t="s">
        <v>10</v>
      </c>
    </row>
    <row r="2493" spans="1:8" x14ac:dyDescent="0.25">
      <c r="A2493" s="5">
        <v>536592</v>
      </c>
      <c r="B2493" s="6">
        <v>20733</v>
      </c>
      <c r="C2493" t="s">
        <v>1167</v>
      </c>
      <c r="D2493">
        <v>6</v>
      </c>
      <c r="E2493" s="7">
        <v>40513.712500000001</v>
      </c>
      <c r="F2493">
        <v>0.85</v>
      </c>
      <c r="G2493" s="8"/>
      <c r="H2493" t="s">
        <v>10</v>
      </c>
    </row>
    <row r="2494" spans="1:8" x14ac:dyDescent="0.25">
      <c r="A2494" s="5">
        <v>536592</v>
      </c>
      <c r="B2494" s="6">
        <v>20735</v>
      </c>
      <c r="C2494" t="s">
        <v>1168</v>
      </c>
      <c r="D2494">
        <v>4</v>
      </c>
      <c r="E2494" s="7">
        <v>40513.712500000001</v>
      </c>
      <c r="F2494">
        <v>0.85</v>
      </c>
      <c r="G2494" s="8"/>
      <c r="H2494" t="s">
        <v>10</v>
      </c>
    </row>
    <row r="2495" spans="1:8" x14ac:dyDescent="0.25">
      <c r="A2495" s="5">
        <v>536592</v>
      </c>
      <c r="B2495" s="6">
        <v>20752</v>
      </c>
      <c r="C2495" t="s">
        <v>1368</v>
      </c>
      <c r="D2495">
        <v>1</v>
      </c>
      <c r="E2495" s="7">
        <v>40513.712500000001</v>
      </c>
      <c r="F2495">
        <v>4.21</v>
      </c>
      <c r="G2495" s="8"/>
      <c r="H2495" t="s">
        <v>10</v>
      </c>
    </row>
    <row r="2496" spans="1:8" x14ac:dyDescent="0.25">
      <c r="A2496" s="5">
        <v>536592</v>
      </c>
      <c r="B2496" s="6">
        <v>20754</v>
      </c>
      <c r="C2496" t="s">
        <v>681</v>
      </c>
      <c r="D2496">
        <v>1</v>
      </c>
      <c r="E2496" s="7">
        <v>40513.712500000001</v>
      </c>
      <c r="F2496">
        <v>4.21</v>
      </c>
      <c r="G2496" s="8"/>
      <c r="H2496" t="s">
        <v>10</v>
      </c>
    </row>
    <row r="2497" spans="1:8" x14ac:dyDescent="0.25">
      <c r="A2497" s="5">
        <v>536592</v>
      </c>
      <c r="B2497" s="6">
        <v>20761</v>
      </c>
      <c r="C2497" t="s">
        <v>1369</v>
      </c>
      <c r="D2497">
        <v>1</v>
      </c>
      <c r="E2497" s="7">
        <v>40513.712500000001</v>
      </c>
      <c r="F2497">
        <v>7.62</v>
      </c>
      <c r="G2497" s="8"/>
      <c r="H2497" t="s">
        <v>10</v>
      </c>
    </row>
    <row r="2498" spans="1:8" x14ac:dyDescent="0.25">
      <c r="A2498" s="5">
        <v>536592</v>
      </c>
      <c r="B2498" s="6">
        <v>20780</v>
      </c>
      <c r="C2498" t="s">
        <v>1345</v>
      </c>
      <c r="D2498">
        <v>1</v>
      </c>
      <c r="E2498" s="7">
        <v>40513.712500000001</v>
      </c>
      <c r="F2498">
        <v>11.02</v>
      </c>
      <c r="G2498" s="8"/>
      <c r="H2498" t="s">
        <v>10</v>
      </c>
    </row>
    <row r="2499" spans="1:8" x14ac:dyDescent="0.25">
      <c r="A2499" s="5">
        <v>536592</v>
      </c>
      <c r="B2499" s="6">
        <v>20846</v>
      </c>
      <c r="C2499" t="s">
        <v>1370</v>
      </c>
      <c r="D2499">
        <v>1</v>
      </c>
      <c r="E2499" s="7">
        <v>40513.712500000001</v>
      </c>
      <c r="F2499">
        <v>2.5099999999999998</v>
      </c>
      <c r="G2499" s="8"/>
      <c r="H2499" t="s">
        <v>10</v>
      </c>
    </row>
    <row r="2500" spans="1:8" x14ac:dyDescent="0.25">
      <c r="A2500" s="5">
        <v>536592</v>
      </c>
      <c r="B2500" s="6">
        <v>20914</v>
      </c>
      <c r="C2500" t="s">
        <v>350</v>
      </c>
      <c r="D2500">
        <v>1</v>
      </c>
      <c r="E2500" s="7">
        <v>40513.712500000001</v>
      </c>
      <c r="F2500">
        <v>5.91</v>
      </c>
      <c r="G2500" s="8"/>
      <c r="H2500" t="s">
        <v>10</v>
      </c>
    </row>
    <row r="2501" spans="1:8" x14ac:dyDescent="0.25">
      <c r="A2501" s="5">
        <v>536592</v>
      </c>
      <c r="B2501" s="6">
        <v>20931</v>
      </c>
      <c r="C2501" t="s">
        <v>1371</v>
      </c>
      <c r="D2501">
        <v>2</v>
      </c>
      <c r="E2501" s="7">
        <v>40513.712500000001</v>
      </c>
      <c r="F2501">
        <v>7.62</v>
      </c>
      <c r="G2501" s="8"/>
      <c r="H2501" t="s">
        <v>10</v>
      </c>
    </row>
    <row r="2502" spans="1:8" x14ac:dyDescent="0.25">
      <c r="A2502" s="5">
        <v>536592</v>
      </c>
      <c r="B2502" s="6">
        <v>20956</v>
      </c>
      <c r="C2502" t="s">
        <v>1173</v>
      </c>
      <c r="D2502">
        <v>2</v>
      </c>
      <c r="E2502" s="7">
        <v>40513.712500000001</v>
      </c>
      <c r="F2502">
        <v>2.5099999999999998</v>
      </c>
      <c r="G2502" s="8"/>
      <c r="H2502" t="s">
        <v>10</v>
      </c>
    </row>
    <row r="2503" spans="1:8" x14ac:dyDescent="0.25">
      <c r="A2503" s="5">
        <v>536592</v>
      </c>
      <c r="B2503" s="6">
        <v>20961</v>
      </c>
      <c r="C2503" t="s">
        <v>300</v>
      </c>
      <c r="D2503">
        <v>1</v>
      </c>
      <c r="E2503" s="7">
        <v>40513.712500000001</v>
      </c>
      <c r="F2503">
        <v>2.5099999999999998</v>
      </c>
      <c r="G2503" s="8"/>
      <c r="H2503" t="s">
        <v>10</v>
      </c>
    </row>
    <row r="2504" spans="1:8" x14ac:dyDescent="0.25">
      <c r="A2504" s="5">
        <v>536592</v>
      </c>
      <c r="B2504" s="6">
        <v>20966</v>
      </c>
      <c r="C2504" t="s">
        <v>298</v>
      </c>
      <c r="D2504">
        <v>1</v>
      </c>
      <c r="E2504" s="7">
        <v>40513.712500000001</v>
      </c>
      <c r="F2504">
        <v>2.5099999999999998</v>
      </c>
      <c r="G2504" s="8"/>
      <c r="H2504" t="s">
        <v>10</v>
      </c>
    </row>
    <row r="2505" spans="1:8" x14ac:dyDescent="0.25">
      <c r="A2505" s="5">
        <v>536592</v>
      </c>
      <c r="B2505" s="6">
        <v>20972</v>
      </c>
      <c r="C2505" t="s">
        <v>693</v>
      </c>
      <c r="D2505">
        <v>1</v>
      </c>
      <c r="E2505" s="7">
        <v>40513.712500000001</v>
      </c>
      <c r="F2505">
        <v>2.5099999999999998</v>
      </c>
      <c r="G2505" s="8"/>
      <c r="H2505" t="s">
        <v>10</v>
      </c>
    </row>
    <row r="2506" spans="1:8" x14ac:dyDescent="0.25">
      <c r="A2506" s="5">
        <v>536592</v>
      </c>
      <c r="B2506" s="6">
        <v>20973</v>
      </c>
      <c r="C2506" t="s">
        <v>727</v>
      </c>
      <c r="D2506">
        <v>15</v>
      </c>
      <c r="E2506" s="7">
        <v>40513.712500000001</v>
      </c>
      <c r="F2506">
        <v>1.28</v>
      </c>
      <c r="G2506" s="8"/>
      <c r="H2506" t="s">
        <v>10</v>
      </c>
    </row>
    <row r="2507" spans="1:8" x14ac:dyDescent="0.25">
      <c r="A2507" s="5">
        <v>536592</v>
      </c>
      <c r="B2507" s="6">
        <v>20974</v>
      </c>
      <c r="C2507" t="s">
        <v>726</v>
      </c>
      <c r="D2507">
        <v>12</v>
      </c>
      <c r="E2507" s="7">
        <v>40513.712500000001</v>
      </c>
      <c r="F2507">
        <v>1.28</v>
      </c>
      <c r="G2507" s="8"/>
      <c r="H2507" t="s">
        <v>10</v>
      </c>
    </row>
    <row r="2508" spans="1:8" x14ac:dyDescent="0.25">
      <c r="A2508" s="5">
        <v>536592</v>
      </c>
      <c r="B2508" s="6">
        <v>20975</v>
      </c>
      <c r="C2508" t="s">
        <v>1176</v>
      </c>
      <c r="D2508">
        <v>18</v>
      </c>
      <c r="E2508" s="7">
        <v>40513.712500000001</v>
      </c>
      <c r="F2508">
        <v>1.28</v>
      </c>
      <c r="G2508" s="8"/>
      <c r="H2508" t="s">
        <v>10</v>
      </c>
    </row>
    <row r="2509" spans="1:8" x14ac:dyDescent="0.25">
      <c r="A2509" s="5">
        <v>536592</v>
      </c>
      <c r="B2509" s="6">
        <v>21002</v>
      </c>
      <c r="C2509" t="s">
        <v>1372</v>
      </c>
      <c r="D2509">
        <v>2</v>
      </c>
      <c r="E2509" s="7">
        <v>40513.712500000001</v>
      </c>
      <c r="F2509">
        <v>3.36</v>
      </c>
      <c r="G2509" s="8"/>
      <c r="H2509" t="s">
        <v>10</v>
      </c>
    </row>
    <row r="2510" spans="1:8" x14ac:dyDescent="0.25">
      <c r="A2510" s="5">
        <v>536592</v>
      </c>
      <c r="B2510" s="6">
        <v>21012</v>
      </c>
      <c r="C2510" t="s">
        <v>1180</v>
      </c>
      <c r="D2510">
        <v>6</v>
      </c>
      <c r="E2510" s="7">
        <v>40513.712500000001</v>
      </c>
      <c r="F2510">
        <v>2.5099999999999998</v>
      </c>
      <c r="G2510" s="8"/>
      <c r="H2510" t="s">
        <v>10</v>
      </c>
    </row>
    <row r="2511" spans="1:8" x14ac:dyDescent="0.25">
      <c r="A2511" s="5">
        <v>536592</v>
      </c>
      <c r="B2511" s="6">
        <v>21015</v>
      </c>
      <c r="C2511" t="s">
        <v>1373</v>
      </c>
      <c r="D2511">
        <v>1</v>
      </c>
      <c r="E2511" s="7">
        <v>40513.712500000001</v>
      </c>
      <c r="F2511">
        <v>1.28</v>
      </c>
      <c r="G2511" s="8"/>
      <c r="H2511" t="s">
        <v>10</v>
      </c>
    </row>
    <row r="2512" spans="1:8" x14ac:dyDescent="0.25">
      <c r="A2512" s="5">
        <v>536592</v>
      </c>
      <c r="B2512" s="6">
        <v>21035</v>
      </c>
      <c r="C2512" t="s">
        <v>47</v>
      </c>
      <c r="D2512">
        <v>2</v>
      </c>
      <c r="E2512" s="7">
        <v>40513.712500000001</v>
      </c>
      <c r="F2512">
        <v>5.91</v>
      </c>
      <c r="G2512" s="8"/>
      <c r="H2512" t="s">
        <v>10</v>
      </c>
    </row>
    <row r="2513" spans="1:8" x14ac:dyDescent="0.25">
      <c r="A2513" s="5">
        <v>536592</v>
      </c>
      <c r="B2513" s="6">
        <v>21055</v>
      </c>
      <c r="C2513" t="s">
        <v>882</v>
      </c>
      <c r="D2513">
        <v>2</v>
      </c>
      <c r="E2513" s="7">
        <v>40513.712500000001</v>
      </c>
      <c r="F2513">
        <v>16.98</v>
      </c>
      <c r="G2513" s="8"/>
      <c r="H2513" t="s">
        <v>10</v>
      </c>
    </row>
    <row r="2514" spans="1:8" x14ac:dyDescent="0.25">
      <c r="A2514" s="5">
        <v>536592</v>
      </c>
      <c r="B2514" s="6">
        <v>21067</v>
      </c>
      <c r="C2514" t="s">
        <v>1374</v>
      </c>
      <c r="D2514">
        <v>1</v>
      </c>
      <c r="E2514" s="7">
        <v>40513.712500000001</v>
      </c>
      <c r="F2514">
        <v>2.5099999999999998</v>
      </c>
      <c r="G2514" s="8"/>
      <c r="H2514" t="s">
        <v>10</v>
      </c>
    </row>
    <row r="2515" spans="1:8" x14ac:dyDescent="0.25">
      <c r="A2515" s="5">
        <v>536592</v>
      </c>
      <c r="B2515" s="6">
        <v>21069</v>
      </c>
      <c r="C2515" t="s">
        <v>1181</v>
      </c>
      <c r="D2515">
        <v>1</v>
      </c>
      <c r="E2515" s="7">
        <v>40513.712500000001</v>
      </c>
      <c r="F2515">
        <v>2.5099999999999998</v>
      </c>
      <c r="G2515" s="8"/>
      <c r="H2515" t="s">
        <v>10</v>
      </c>
    </row>
    <row r="2516" spans="1:8" x14ac:dyDescent="0.25">
      <c r="A2516" s="5">
        <v>536592</v>
      </c>
      <c r="B2516" s="6">
        <v>21071</v>
      </c>
      <c r="C2516" t="s">
        <v>65</v>
      </c>
      <c r="D2516">
        <v>1</v>
      </c>
      <c r="E2516" s="7">
        <v>40513.712500000001</v>
      </c>
      <c r="F2516">
        <v>2.5099999999999998</v>
      </c>
      <c r="G2516" s="8"/>
      <c r="H2516" t="s">
        <v>10</v>
      </c>
    </row>
    <row r="2517" spans="1:8" x14ac:dyDescent="0.25">
      <c r="A2517" s="5">
        <v>536592</v>
      </c>
      <c r="B2517" s="6">
        <v>21098</v>
      </c>
      <c r="C2517" t="s">
        <v>704</v>
      </c>
      <c r="D2517">
        <v>22</v>
      </c>
      <c r="E2517" s="7">
        <v>40513.712500000001</v>
      </c>
      <c r="F2517">
        <v>2.5099999999999998</v>
      </c>
      <c r="G2517" s="8"/>
      <c r="H2517" t="s">
        <v>10</v>
      </c>
    </row>
    <row r="2518" spans="1:8" x14ac:dyDescent="0.25">
      <c r="A2518" s="5">
        <v>536592</v>
      </c>
      <c r="B2518" s="6">
        <v>21108</v>
      </c>
      <c r="C2518" t="s">
        <v>319</v>
      </c>
      <c r="D2518">
        <v>19</v>
      </c>
      <c r="E2518" s="7">
        <v>40513.712500000001</v>
      </c>
      <c r="F2518">
        <v>5.0599999999999996</v>
      </c>
      <c r="G2518" s="8"/>
      <c r="H2518" t="s">
        <v>10</v>
      </c>
    </row>
    <row r="2519" spans="1:8" x14ac:dyDescent="0.25">
      <c r="A2519" s="5">
        <v>536592</v>
      </c>
      <c r="B2519" s="6">
        <v>21109</v>
      </c>
      <c r="C2519" t="s">
        <v>1375</v>
      </c>
      <c r="D2519">
        <v>1</v>
      </c>
      <c r="E2519" s="7">
        <v>40513.712500000001</v>
      </c>
      <c r="F2519">
        <v>13.57</v>
      </c>
      <c r="G2519" s="8"/>
      <c r="H2519" t="s">
        <v>10</v>
      </c>
    </row>
    <row r="2520" spans="1:8" x14ac:dyDescent="0.25">
      <c r="A2520" s="5">
        <v>536592</v>
      </c>
      <c r="B2520" s="6">
        <v>21110</v>
      </c>
      <c r="C2520" t="s">
        <v>1376</v>
      </c>
      <c r="D2520">
        <v>2</v>
      </c>
      <c r="E2520" s="7">
        <v>40513.712500000001</v>
      </c>
      <c r="F2520">
        <v>13.57</v>
      </c>
      <c r="G2520" s="8"/>
      <c r="H2520" t="s">
        <v>10</v>
      </c>
    </row>
    <row r="2521" spans="1:8" x14ac:dyDescent="0.25">
      <c r="A2521" s="5">
        <v>536592</v>
      </c>
      <c r="B2521" s="6">
        <v>21111</v>
      </c>
      <c r="C2521" t="s">
        <v>684</v>
      </c>
      <c r="D2521">
        <v>2</v>
      </c>
      <c r="E2521" s="7">
        <v>40513.712500000001</v>
      </c>
      <c r="F2521">
        <v>5.91</v>
      </c>
      <c r="G2521" s="8"/>
      <c r="H2521" t="s">
        <v>10</v>
      </c>
    </row>
    <row r="2522" spans="1:8" x14ac:dyDescent="0.25">
      <c r="A2522" s="5">
        <v>536592</v>
      </c>
      <c r="B2522" s="6">
        <v>21128</v>
      </c>
      <c r="C2522" t="s">
        <v>1377</v>
      </c>
      <c r="D2522">
        <v>1</v>
      </c>
      <c r="E2522" s="7">
        <v>40513.712500000001</v>
      </c>
      <c r="F2522">
        <v>12.72</v>
      </c>
      <c r="G2522" s="8"/>
      <c r="H2522" t="s">
        <v>10</v>
      </c>
    </row>
    <row r="2523" spans="1:8" x14ac:dyDescent="0.25">
      <c r="A2523" s="5">
        <v>536592</v>
      </c>
      <c r="B2523" s="6">
        <v>21154</v>
      </c>
      <c r="C2523" t="s">
        <v>518</v>
      </c>
      <c r="D2523">
        <v>2</v>
      </c>
      <c r="E2523" s="7">
        <v>40513.712500000001</v>
      </c>
      <c r="F2523">
        <v>2.5099999999999998</v>
      </c>
      <c r="G2523" s="8"/>
      <c r="H2523" t="s">
        <v>10</v>
      </c>
    </row>
    <row r="2524" spans="1:8" x14ac:dyDescent="0.25">
      <c r="A2524" s="5">
        <v>536592</v>
      </c>
      <c r="B2524" s="6">
        <v>21164</v>
      </c>
      <c r="C2524" t="s">
        <v>1378</v>
      </c>
      <c r="D2524">
        <v>1</v>
      </c>
      <c r="E2524" s="7">
        <v>40513.712500000001</v>
      </c>
      <c r="F2524">
        <v>5.91</v>
      </c>
      <c r="G2524" s="8"/>
      <c r="H2524" t="s">
        <v>10</v>
      </c>
    </row>
    <row r="2525" spans="1:8" x14ac:dyDescent="0.25">
      <c r="A2525" s="5">
        <v>536592</v>
      </c>
      <c r="B2525" s="6">
        <v>21165</v>
      </c>
      <c r="C2525" t="s">
        <v>1185</v>
      </c>
      <c r="D2525">
        <v>3</v>
      </c>
      <c r="E2525" s="7">
        <v>40513.712500000001</v>
      </c>
      <c r="F2525">
        <v>4.21</v>
      </c>
      <c r="G2525" s="8"/>
      <c r="H2525" t="s">
        <v>10</v>
      </c>
    </row>
    <row r="2526" spans="1:8" x14ac:dyDescent="0.25">
      <c r="A2526" s="5">
        <v>536592</v>
      </c>
      <c r="B2526" s="6">
        <v>21174</v>
      </c>
      <c r="C2526" t="s">
        <v>1186</v>
      </c>
      <c r="D2526">
        <v>4</v>
      </c>
      <c r="E2526" s="7">
        <v>40513.712500000001</v>
      </c>
      <c r="F2526">
        <v>4.21</v>
      </c>
      <c r="G2526" s="8"/>
      <c r="H2526" t="s">
        <v>10</v>
      </c>
    </row>
    <row r="2527" spans="1:8" x14ac:dyDescent="0.25">
      <c r="A2527" s="5">
        <v>536592</v>
      </c>
      <c r="B2527" s="6">
        <v>21181</v>
      </c>
      <c r="C2527" t="s">
        <v>1276</v>
      </c>
      <c r="D2527">
        <v>2</v>
      </c>
      <c r="E2527" s="7">
        <v>40513.712500000001</v>
      </c>
      <c r="F2527">
        <v>4.21</v>
      </c>
      <c r="G2527" s="8"/>
      <c r="H2527" t="s">
        <v>10</v>
      </c>
    </row>
    <row r="2528" spans="1:8" x14ac:dyDescent="0.25">
      <c r="A2528" s="5">
        <v>536592</v>
      </c>
      <c r="B2528" s="6">
        <v>21188</v>
      </c>
      <c r="C2528" t="s">
        <v>1379</v>
      </c>
      <c r="D2528">
        <v>2</v>
      </c>
      <c r="E2528" s="7">
        <v>40513.712500000001</v>
      </c>
      <c r="F2528">
        <v>5.91</v>
      </c>
      <c r="G2528" s="8"/>
      <c r="H2528" t="s">
        <v>10</v>
      </c>
    </row>
    <row r="2529" spans="1:8" x14ac:dyDescent="0.25">
      <c r="A2529" s="5">
        <v>536592</v>
      </c>
      <c r="B2529" s="6">
        <v>21191</v>
      </c>
      <c r="C2529" t="s">
        <v>1188</v>
      </c>
      <c r="D2529">
        <v>5</v>
      </c>
      <c r="E2529" s="7">
        <v>40513.712500000001</v>
      </c>
      <c r="F2529">
        <v>4.21</v>
      </c>
      <c r="G2529" s="8"/>
      <c r="H2529" t="s">
        <v>10</v>
      </c>
    </row>
    <row r="2530" spans="1:8" x14ac:dyDescent="0.25">
      <c r="A2530" s="5">
        <v>536592</v>
      </c>
      <c r="B2530" s="6">
        <v>21192</v>
      </c>
      <c r="C2530" t="s">
        <v>705</v>
      </c>
      <c r="D2530">
        <v>2</v>
      </c>
      <c r="E2530" s="7">
        <v>40513.712500000001</v>
      </c>
      <c r="F2530">
        <v>3.36</v>
      </c>
      <c r="G2530" s="8"/>
      <c r="H2530" t="s">
        <v>10</v>
      </c>
    </row>
    <row r="2531" spans="1:8" x14ac:dyDescent="0.25">
      <c r="A2531" s="5">
        <v>536592</v>
      </c>
      <c r="B2531" s="6">
        <v>21208</v>
      </c>
      <c r="C2531" t="s">
        <v>1380</v>
      </c>
      <c r="D2531">
        <v>1</v>
      </c>
      <c r="E2531" s="7">
        <v>40513.712500000001</v>
      </c>
      <c r="F2531">
        <v>3.36</v>
      </c>
      <c r="G2531" s="8"/>
      <c r="H2531" t="s">
        <v>10</v>
      </c>
    </row>
    <row r="2532" spans="1:8" x14ac:dyDescent="0.25">
      <c r="A2532" s="5">
        <v>536592</v>
      </c>
      <c r="B2532" s="6">
        <v>21212</v>
      </c>
      <c r="C2532" t="s">
        <v>88</v>
      </c>
      <c r="D2532">
        <v>12</v>
      </c>
      <c r="E2532" s="7">
        <v>40513.712500000001</v>
      </c>
      <c r="F2532">
        <v>1.28</v>
      </c>
      <c r="G2532" s="8"/>
      <c r="H2532" t="s">
        <v>10</v>
      </c>
    </row>
    <row r="2533" spans="1:8" x14ac:dyDescent="0.25">
      <c r="A2533" s="5">
        <v>536592</v>
      </c>
      <c r="B2533" s="6">
        <v>21213</v>
      </c>
      <c r="C2533" t="s">
        <v>343</v>
      </c>
      <c r="D2533">
        <v>1</v>
      </c>
      <c r="E2533" s="7">
        <v>40513.712500000001</v>
      </c>
      <c r="F2533">
        <v>1.28</v>
      </c>
      <c r="G2533" s="8"/>
      <c r="H2533" t="s">
        <v>10</v>
      </c>
    </row>
    <row r="2534" spans="1:8" x14ac:dyDescent="0.25">
      <c r="A2534" s="5">
        <v>536592</v>
      </c>
      <c r="B2534" s="6">
        <v>21220</v>
      </c>
      <c r="C2534" t="s">
        <v>1381</v>
      </c>
      <c r="D2534">
        <v>1</v>
      </c>
      <c r="E2534" s="7">
        <v>40513.712500000001</v>
      </c>
      <c r="F2534">
        <v>2.5099999999999998</v>
      </c>
      <c r="G2534" s="8"/>
      <c r="H2534" t="s">
        <v>10</v>
      </c>
    </row>
    <row r="2535" spans="1:8" x14ac:dyDescent="0.25">
      <c r="A2535" s="5">
        <v>536592</v>
      </c>
      <c r="B2535" s="6">
        <v>21231</v>
      </c>
      <c r="C2535" t="s">
        <v>1193</v>
      </c>
      <c r="D2535">
        <v>8</v>
      </c>
      <c r="E2535" s="7">
        <v>40513.712500000001</v>
      </c>
      <c r="F2535">
        <v>2.5099999999999998</v>
      </c>
      <c r="G2535" s="8"/>
      <c r="H2535" t="s">
        <v>10</v>
      </c>
    </row>
    <row r="2536" spans="1:8" x14ac:dyDescent="0.25">
      <c r="A2536" s="5">
        <v>536592</v>
      </c>
      <c r="B2536" s="6">
        <v>21232</v>
      </c>
      <c r="C2536" t="s">
        <v>255</v>
      </c>
      <c r="D2536">
        <v>5</v>
      </c>
      <c r="E2536" s="7">
        <v>40513.712500000001</v>
      </c>
      <c r="F2536">
        <v>2.5099999999999998</v>
      </c>
      <c r="G2536" s="8"/>
      <c r="H2536" t="s">
        <v>10</v>
      </c>
    </row>
    <row r="2537" spans="1:8" x14ac:dyDescent="0.25">
      <c r="A2537" s="5">
        <v>536592</v>
      </c>
      <c r="B2537" s="6">
        <v>21249</v>
      </c>
      <c r="C2537" t="s">
        <v>1195</v>
      </c>
      <c r="D2537">
        <v>1</v>
      </c>
      <c r="E2537" s="7">
        <v>40513.712500000001</v>
      </c>
      <c r="F2537">
        <v>5.91</v>
      </c>
      <c r="G2537" s="8"/>
      <c r="H2537" t="s">
        <v>10</v>
      </c>
    </row>
    <row r="2538" spans="1:8" x14ac:dyDescent="0.25">
      <c r="A2538" s="5">
        <v>536592</v>
      </c>
      <c r="B2538" s="6">
        <v>21257</v>
      </c>
      <c r="C2538" t="s">
        <v>548</v>
      </c>
      <c r="D2538">
        <v>2</v>
      </c>
      <c r="E2538" s="7">
        <v>40513.712500000001</v>
      </c>
      <c r="F2538">
        <v>16.13</v>
      </c>
      <c r="G2538" s="8"/>
      <c r="H2538" t="s">
        <v>10</v>
      </c>
    </row>
    <row r="2539" spans="1:8" x14ac:dyDescent="0.25">
      <c r="A2539" s="5">
        <v>536592</v>
      </c>
      <c r="B2539" s="6">
        <v>21258</v>
      </c>
      <c r="C2539" t="s">
        <v>72</v>
      </c>
      <c r="D2539">
        <v>3</v>
      </c>
      <c r="E2539" s="7">
        <v>40513.712500000001</v>
      </c>
      <c r="F2539">
        <v>25.49</v>
      </c>
      <c r="G2539" s="8"/>
      <c r="H2539" t="s">
        <v>10</v>
      </c>
    </row>
    <row r="2540" spans="1:8" x14ac:dyDescent="0.25">
      <c r="A2540" s="5">
        <v>536592</v>
      </c>
      <c r="B2540" s="6">
        <v>21262</v>
      </c>
      <c r="C2540" t="s">
        <v>1196</v>
      </c>
      <c r="D2540">
        <v>1</v>
      </c>
      <c r="E2540" s="7">
        <v>40513.712500000001</v>
      </c>
      <c r="F2540">
        <v>7.62</v>
      </c>
      <c r="G2540" s="8"/>
      <c r="H2540" t="s">
        <v>10</v>
      </c>
    </row>
    <row r="2541" spans="1:8" x14ac:dyDescent="0.25">
      <c r="A2541" s="5">
        <v>536592</v>
      </c>
      <c r="B2541" s="6">
        <v>21272</v>
      </c>
      <c r="C2541" t="s">
        <v>1382</v>
      </c>
      <c r="D2541">
        <v>1</v>
      </c>
      <c r="E2541" s="7">
        <v>40513.712500000001</v>
      </c>
      <c r="F2541">
        <v>2.5099999999999998</v>
      </c>
      <c r="G2541" s="8"/>
      <c r="H2541" t="s">
        <v>10</v>
      </c>
    </row>
    <row r="2542" spans="1:8" x14ac:dyDescent="0.25">
      <c r="A2542" s="5">
        <v>536592</v>
      </c>
      <c r="B2542" s="6">
        <v>21279</v>
      </c>
      <c r="C2542" t="s">
        <v>1383</v>
      </c>
      <c r="D2542">
        <v>1</v>
      </c>
      <c r="E2542" s="7">
        <v>40513.712500000001</v>
      </c>
      <c r="F2542">
        <v>5.0599999999999996</v>
      </c>
      <c r="G2542" s="8"/>
      <c r="H2542" t="s">
        <v>10</v>
      </c>
    </row>
    <row r="2543" spans="1:8" x14ac:dyDescent="0.25">
      <c r="A2543" s="5">
        <v>536592</v>
      </c>
      <c r="B2543" s="6">
        <v>21281</v>
      </c>
      <c r="C2543" t="s">
        <v>1384</v>
      </c>
      <c r="D2543">
        <v>1</v>
      </c>
      <c r="E2543" s="7">
        <v>40513.712500000001</v>
      </c>
      <c r="F2543">
        <v>5.0599999999999996</v>
      </c>
      <c r="G2543" s="8"/>
      <c r="H2543" t="s">
        <v>10</v>
      </c>
    </row>
    <row r="2544" spans="1:8" x14ac:dyDescent="0.25">
      <c r="A2544" s="5">
        <v>536592</v>
      </c>
      <c r="B2544" s="6">
        <v>21288</v>
      </c>
      <c r="C2544" t="s">
        <v>1385</v>
      </c>
      <c r="D2544">
        <v>1</v>
      </c>
      <c r="E2544" s="7">
        <v>40513.712500000001</v>
      </c>
      <c r="F2544">
        <v>5.91</v>
      </c>
      <c r="G2544" s="8"/>
      <c r="H2544" t="s">
        <v>10</v>
      </c>
    </row>
    <row r="2545" spans="1:8" x14ac:dyDescent="0.25">
      <c r="A2545" s="5">
        <v>536592</v>
      </c>
      <c r="B2545" s="6">
        <v>21313</v>
      </c>
      <c r="C2545" t="s">
        <v>1197</v>
      </c>
      <c r="D2545">
        <v>8</v>
      </c>
      <c r="E2545" s="7">
        <v>40513.712500000001</v>
      </c>
      <c r="F2545">
        <v>1.66</v>
      </c>
      <c r="G2545" s="8"/>
      <c r="H2545" t="s">
        <v>10</v>
      </c>
    </row>
    <row r="2546" spans="1:8" x14ac:dyDescent="0.25">
      <c r="A2546" s="5">
        <v>536592</v>
      </c>
      <c r="B2546" s="6">
        <v>21314</v>
      </c>
      <c r="C2546" t="s">
        <v>245</v>
      </c>
      <c r="D2546">
        <v>8</v>
      </c>
      <c r="E2546" s="7">
        <v>40513.712500000001</v>
      </c>
      <c r="F2546">
        <v>4.21</v>
      </c>
      <c r="G2546" s="8"/>
      <c r="H2546" t="s">
        <v>10</v>
      </c>
    </row>
    <row r="2547" spans="1:8" x14ac:dyDescent="0.25">
      <c r="A2547" s="5">
        <v>536592</v>
      </c>
      <c r="B2547" s="6">
        <v>21340</v>
      </c>
      <c r="C2547" t="s">
        <v>161</v>
      </c>
      <c r="D2547">
        <v>1</v>
      </c>
      <c r="E2547" s="7">
        <v>40513.712500000001</v>
      </c>
      <c r="F2547">
        <v>25.49</v>
      </c>
      <c r="G2547" s="8"/>
      <c r="H2547" t="s">
        <v>10</v>
      </c>
    </row>
    <row r="2548" spans="1:8" x14ac:dyDescent="0.25">
      <c r="A2548" s="5">
        <v>536592</v>
      </c>
      <c r="B2548" s="6">
        <v>21349</v>
      </c>
      <c r="C2548" t="s">
        <v>1198</v>
      </c>
      <c r="D2548">
        <v>3</v>
      </c>
      <c r="E2548" s="7">
        <v>40513.712500000001</v>
      </c>
      <c r="F2548">
        <v>13.57</v>
      </c>
      <c r="G2548" s="8"/>
      <c r="H2548" t="s">
        <v>10</v>
      </c>
    </row>
    <row r="2549" spans="1:8" x14ac:dyDescent="0.25">
      <c r="A2549" s="5">
        <v>536592</v>
      </c>
      <c r="B2549" s="6">
        <v>21352</v>
      </c>
      <c r="C2549" t="s">
        <v>1199</v>
      </c>
      <c r="D2549">
        <v>7</v>
      </c>
      <c r="E2549" s="7">
        <v>40513.712500000001</v>
      </c>
      <c r="F2549">
        <v>5.91</v>
      </c>
      <c r="G2549" s="8"/>
      <c r="H2549" t="s">
        <v>10</v>
      </c>
    </row>
    <row r="2550" spans="1:8" x14ac:dyDescent="0.25">
      <c r="A2550" s="5">
        <v>536592</v>
      </c>
      <c r="B2550" s="6">
        <v>21356</v>
      </c>
      <c r="C2550" t="s">
        <v>1386</v>
      </c>
      <c r="D2550">
        <v>1</v>
      </c>
      <c r="E2550" s="7">
        <v>40513.712500000001</v>
      </c>
      <c r="F2550">
        <v>2.5099999999999998</v>
      </c>
      <c r="G2550" s="8"/>
      <c r="H2550" t="s">
        <v>10</v>
      </c>
    </row>
    <row r="2551" spans="1:8" x14ac:dyDescent="0.25">
      <c r="A2551" s="5">
        <v>536592</v>
      </c>
      <c r="B2551" s="6">
        <v>21429</v>
      </c>
      <c r="C2551" t="s">
        <v>865</v>
      </c>
      <c r="D2551">
        <v>3</v>
      </c>
      <c r="E2551" s="7">
        <v>40513.712500000001</v>
      </c>
      <c r="F2551">
        <v>3.36</v>
      </c>
      <c r="G2551" s="8"/>
      <c r="H2551" t="s">
        <v>10</v>
      </c>
    </row>
    <row r="2552" spans="1:8" x14ac:dyDescent="0.25">
      <c r="A2552" s="5">
        <v>536592</v>
      </c>
      <c r="B2552" s="6">
        <v>21439</v>
      </c>
      <c r="C2552" t="s">
        <v>1387</v>
      </c>
      <c r="D2552">
        <v>1</v>
      </c>
      <c r="E2552" s="7">
        <v>40513.712500000001</v>
      </c>
      <c r="F2552">
        <v>2.5099999999999998</v>
      </c>
      <c r="G2552" s="8"/>
      <c r="H2552" t="s">
        <v>10</v>
      </c>
    </row>
    <row r="2553" spans="1:8" x14ac:dyDescent="0.25">
      <c r="A2553" s="5">
        <v>536592</v>
      </c>
      <c r="B2553" s="6">
        <v>21447</v>
      </c>
      <c r="C2553" t="s">
        <v>1388</v>
      </c>
      <c r="D2553">
        <v>1</v>
      </c>
      <c r="E2553" s="7">
        <v>40513.712500000001</v>
      </c>
      <c r="F2553">
        <v>2.5099999999999998</v>
      </c>
      <c r="G2553" s="8"/>
      <c r="H2553" t="s">
        <v>10</v>
      </c>
    </row>
    <row r="2554" spans="1:8" x14ac:dyDescent="0.25">
      <c r="A2554" s="5">
        <v>536592</v>
      </c>
      <c r="B2554" s="6">
        <v>21479</v>
      </c>
      <c r="C2554" t="s">
        <v>260</v>
      </c>
      <c r="D2554">
        <v>8</v>
      </c>
      <c r="E2554" s="7">
        <v>40513.712500000001</v>
      </c>
      <c r="F2554">
        <v>7.62</v>
      </c>
      <c r="G2554" s="8"/>
      <c r="H2554" t="s">
        <v>10</v>
      </c>
    </row>
    <row r="2555" spans="1:8" x14ac:dyDescent="0.25">
      <c r="A2555" s="5">
        <v>536592</v>
      </c>
      <c r="B2555" s="6">
        <v>21481</v>
      </c>
      <c r="C2555" t="s">
        <v>510</v>
      </c>
      <c r="D2555">
        <v>3</v>
      </c>
      <c r="E2555" s="7">
        <v>40513.712500000001</v>
      </c>
      <c r="F2555">
        <v>5.91</v>
      </c>
      <c r="G2555" s="8"/>
      <c r="H2555" t="s">
        <v>10</v>
      </c>
    </row>
    <row r="2556" spans="1:8" x14ac:dyDescent="0.25">
      <c r="A2556" s="5">
        <v>536592</v>
      </c>
      <c r="B2556" s="6">
        <v>21484</v>
      </c>
      <c r="C2556" t="s">
        <v>223</v>
      </c>
      <c r="D2556">
        <v>2</v>
      </c>
      <c r="E2556" s="7">
        <v>40513.712500000001</v>
      </c>
      <c r="F2556">
        <v>7.62</v>
      </c>
      <c r="G2556" s="8"/>
      <c r="H2556" t="s">
        <v>10</v>
      </c>
    </row>
    <row r="2557" spans="1:8" x14ac:dyDescent="0.25">
      <c r="A2557" s="5">
        <v>536592</v>
      </c>
      <c r="B2557" s="6">
        <v>21486</v>
      </c>
      <c r="C2557" t="s">
        <v>647</v>
      </c>
      <c r="D2557">
        <v>7</v>
      </c>
      <c r="E2557" s="7">
        <v>40513.712500000001</v>
      </c>
      <c r="F2557">
        <v>4.21</v>
      </c>
      <c r="G2557" s="8"/>
      <c r="H2557" t="s">
        <v>10</v>
      </c>
    </row>
    <row r="2558" spans="1:8" x14ac:dyDescent="0.25">
      <c r="A2558" s="5">
        <v>536592</v>
      </c>
      <c r="B2558" s="6">
        <v>21488</v>
      </c>
      <c r="C2558" t="s">
        <v>634</v>
      </c>
      <c r="D2558">
        <v>1</v>
      </c>
      <c r="E2558" s="7">
        <v>40513.712500000001</v>
      </c>
      <c r="F2558">
        <v>8.4700000000000006</v>
      </c>
      <c r="G2558" s="8"/>
      <c r="H2558" t="s">
        <v>10</v>
      </c>
    </row>
    <row r="2559" spans="1:8" x14ac:dyDescent="0.25">
      <c r="A2559" s="5">
        <v>536592</v>
      </c>
      <c r="B2559" s="6">
        <v>21494</v>
      </c>
      <c r="C2559" t="s">
        <v>499</v>
      </c>
      <c r="D2559">
        <v>2</v>
      </c>
      <c r="E2559" s="7">
        <v>40513.712500000001</v>
      </c>
      <c r="F2559">
        <v>5.0599999999999996</v>
      </c>
      <c r="G2559" s="8"/>
      <c r="H2559" t="s">
        <v>10</v>
      </c>
    </row>
    <row r="2560" spans="1:8" x14ac:dyDescent="0.25">
      <c r="A2560" s="5">
        <v>536592</v>
      </c>
      <c r="B2560" s="6">
        <v>21519</v>
      </c>
      <c r="C2560" t="s">
        <v>779</v>
      </c>
      <c r="D2560">
        <v>1</v>
      </c>
      <c r="E2560" s="7">
        <v>40513.712500000001</v>
      </c>
      <c r="F2560">
        <v>0.85</v>
      </c>
      <c r="G2560" s="8"/>
      <c r="H2560" t="s">
        <v>10</v>
      </c>
    </row>
    <row r="2561" spans="1:8" x14ac:dyDescent="0.25">
      <c r="A2561" s="5">
        <v>536592</v>
      </c>
      <c r="B2561" s="6">
        <v>21520</v>
      </c>
      <c r="C2561" t="s">
        <v>798</v>
      </c>
      <c r="D2561">
        <v>1</v>
      </c>
      <c r="E2561" s="7">
        <v>40513.712500000001</v>
      </c>
      <c r="F2561">
        <v>0.85</v>
      </c>
      <c r="G2561" s="8"/>
      <c r="H2561" t="s">
        <v>10</v>
      </c>
    </row>
    <row r="2562" spans="1:8" x14ac:dyDescent="0.25">
      <c r="A2562" s="5">
        <v>536592</v>
      </c>
      <c r="B2562" s="6">
        <v>21524</v>
      </c>
      <c r="C2562" t="s">
        <v>840</v>
      </c>
      <c r="D2562">
        <v>1</v>
      </c>
      <c r="E2562" s="7">
        <v>40513.712500000001</v>
      </c>
      <c r="F2562">
        <v>14.43</v>
      </c>
      <c r="G2562" s="8"/>
      <c r="H2562" t="s">
        <v>10</v>
      </c>
    </row>
    <row r="2563" spans="1:8" x14ac:dyDescent="0.25">
      <c r="A2563" s="5">
        <v>536592</v>
      </c>
      <c r="B2563" s="6">
        <v>21537</v>
      </c>
      <c r="C2563" t="s">
        <v>1389</v>
      </c>
      <c r="D2563">
        <v>2</v>
      </c>
      <c r="E2563" s="7">
        <v>40513.712500000001</v>
      </c>
      <c r="F2563">
        <v>8.4700000000000006</v>
      </c>
      <c r="G2563" s="8"/>
      <c r="H2563" t="s">
        <v>10</v>
      </c>
    </row>
    <row r="2564" spans="1:8" x14ac:dyDescent="0.25">
      <c r="A2564" s="5">
        <v>536592</v>
      </c>
      <c r="B2564" s="6">
        <v>21544</v>
      </c>
      <c r="C2564" t="s">
        <v>356</v>
      </c>
      <c r="D2564">
        <v>1</v>
      </c>
      <c r="E2564" s="7">
        <v>40513.712500000001</v>
      </c>
      <c r="F2564">
        <v>1.66</v>
      </c>
      <c r="G2564" s="8"/>
      <c r="H2564" t="s">
        <v>10</v>
      </c>
    </row>
    <row r="2565" spans="1:8" x14ac:dyDescent="0.25">
      <c r="A2565" s="5">
        <v>536592</v>
      </c>
      <c r="B2565" s="6">
        <v>21547</v>
      </c>
      <c r="C2565" t="s">
        <v>1390</v>
      </c>
      <c r="D2565">
        <v>1</v>
      </c>
      <c r="E2565" s="7">
        <v>40513.712500000001</v>
      </c>
      <c r="F2565">
        <v>5.91</v>
      </c>
      <c r="G2565" s="8"/>
      <c r="H2565" t="s">
        <v>10</v>
      </c>
    </row>
    <row r="2566" spans="1:8" x14ac:dyDescent="0.25">
      <c r="A2566" s="5">
        <v>536592</v>
      </c>
      <c r="B2566" s="6">
        <v>21557</v>
      </c>
      <c r="C2566" t="s">
        <v>127</v>
      </c>
      <c r="D2566">
        <v>1</v>
      </c>
      <c r="E2566" s="7">
        <v>40513.712500000001</v>
      </c>
      <c r="F2566">
        <v>5.91</v>
      </c>
      <c r="G2566" s="8"/>
      <c r="H2566" t="s">
        <v>10</v>
      </c>
    </row>
    <row r="2567" spans="1:8" x14ac:dyDescent="0.25">
      <c r="A2567" s="5">
        <v>536592</v>
      </c>
      <c r="B2567" s="6">
        <v>21559</v>
      </c>
      <c r="C2567" t="s">
        <v>86</v>
      </c>
      <c r="D2567">
        <v>1</v>
      </c>
      <c r="E2567" s="7">
        <v>40513.712500000001</v>
      </c>
      <c r="F2567">
        <v>5.0599999999999996</v>
      </c>
      <c r="G2567" s="8"/>
      <c r="H2567" t="s">
        <v>10</v>
      </c>
    </row>
    <row r="2568" spans="1:8" x14ac:dyDescent="0.25">
      <c r="A2568" s="5">
        <v>536592</v>
      </c>
      <c r="B2568" s="6">
        <v>21576</v>
      </c>
      <c r="C2568" t="s">
        <v>873</v>
      </c>
      <c r="D2568">
        <v>1</v>
      </c>
      <c r="E2568" s="7">
        <v>40513.712500000001</v>
      </c>
      <c r="F2568">
        <v>5.0599999999999996</v>
      </c>
      <c r="G2568" s="8"/>
      <c r="H2568" t="s">
        <v>10</v>
      </c>
    </row>
    <row r="2569" spans="1:8" x14ac:dyDescent="0.25">
      <c r="A2569" s="5">
        <v>536592</v>
      </c>
      <c r="B2569" s="6">
        <v>21594</v>
      </c>
      <c r="C2569" t="s">
        <v>1391</v>
      </c>
      <c r="D2569">
        <v>1</v>
      </c>
      <c r="E2569" s="7">
        <v>40513.712500000001</v>
      </c>
      <c r="F2569">
        <v>4.21</v>
      </c>
      <c r="G2569" s="8"/>
      <c r="H2569" t="s">
        <v>10</v>
      </c>
    </row>
    <row r="2570" spans="1:8" x14ac:dyDescent="0.25">
      <c r="A2570" s="5">
        <v>536592</v>
      </c>
      <c r="B2570" s="6">
        <v>21638</v>
      </c>
      <c r="C2570" t="s">
        <v>1392</v>
      </c>
      <c r="D2570">
        <v>1</v>
      </c>
      <c r="E2570" s="7">
        <v>40513.712500000001</v>
      </c>
      <c r="F2570">
        <v>4.21</v>
      </c>
      <c r="G2570" s="8"/>
      <c r="H2570" t="s">
        <v>10</v>
      </c>
    </row>
    <row r="2571" spans="1:8" x14ac:dyDescent="0.25">
      <c r="A2571" s="5">
        <v>536592</v>
      </c>
      <c r="B2571" s="6">
        <v>21648</v>
      </c>
      <c r="C2571" t="s">
        <v>1393</v>
      </c>
      <c r="D2571">
        <v>3</v>
      </c>
      <c r="E2571" s="7">
        <v>40513.712500000001</v>
      </c>
      <c r="F2571">
        <v>2.5099999999999998</v>
      </c>
      <c r="G2571" s="8"/>
      <c r="H2571" t="s">
        <v>10</v>
      </c>
    </row>
    <row r="2572" spans="1:8" x14ac:dyDescent="0.25">
      <c r="A2572" s="5">
        <v>536592</v>
      </c>
      <c r="B2572" s="6">
        <v>21656</v>
      </c>
      <c r="C2572" t="s">
        <v>1394</v>
      </c>
      <c r="D2572">
        <v>1</v>
      </c>
      <c r="E2572" s="7">
        <v>40513.712500000001</v>
      </c>
      <c r="F2572">
        <v>3.36</v>
      </c>
      <c r="G2572" s="8"/>
      <c r="H2572" t="s">
        <v>10</v>
      </c>
    </row>
    <row r="2573" spans="1:8" x14ac:dyDescent="0.25">
      <c r="A2573" s="5">
        <v>536592</v>
      </c>
      <c r="B2573" s="6">
        <v>21658</v>
      </c>
      <c r="C2573" t="s">
        <v>778</v>
      </c>
      <c r="D2573">
        <v>1</v>
      </c>
      <c r="E2573" s="7">
        <v>40513.712500000001</v>
      </c>
      <c r="F2573">
        <v>8.4700000000000006</v>
      </c>
      <c r="G2573" s="8"/>
      <c r="H2573" t="s">
        <v>10</v>
      </c>
    </row>
    <row r="2574" spans="1:8" x14ac:dyDescent="0.25">
      <c r="A2574" s="5">
        <v>536592</v>
      </c>
      <c r="B2574" s="6">
        <v>21671</v>
      </c>
      <c r="C2574" t="s">
        <v>1395</v>
      </c>
      <c r="D2574">
        <v>2</v>
      </c>
      <c r="E2574" s="7">
        <v>40513.712500000001</v>
      </c>
      <c r="F2574">
        <v>2.5099999999999998</v>
      </c>
      <c r="G2574" s="8"/>
      <c r="H2574" t="s">
        <v>10</v>
      </c>
    </row>
    <row r="2575" spans="1:8" x14ac:dyDescent="0.25">
      <c r="A2575" s="5">
        <v>536592</v>
      </c>
      <c r="B2575" s="6">
        <v>21684</v>
      </c>
      <c r="C2575" t="s">
        <v>1396</v>
      </c>
      <c r="D2575">
        <v>1</v>
      </c>
      <c r="E2575" s="7">
        <v>40513.712500000001</v>
      </c>
      <c r="F2575">
        <v>2.5099999999999998</v>
      </c>
      <c r="G2575" s="8"/>
      <c r="H2575" t="s">
        <v>10</v>
      </c>
    </row>
    <row r="2576" spans="1:8" x14ac:dyDescent="0.25">
      <c r="A2576" s="5">
        <v>536592</v>
      </c>
      <c r="B2576" s="6">
        <v>21698</v>
      </c>
      <c r="C2576" t="s">
        <v>1397</v>
      </c>
      <c r="D2576">
        <v>1</v>
      </c>
      <c r="E2576" s="7">
        <v>40513.712500000001</v>
      </c>
      <c r="F2576">
        <v>1.66</v>
      </c>
      <c r="G2576" s="8"/>
      <c r="H2576" t="s">
        <v>10</v>
      </c>
    </row>
    <row r="2577" spans="1:8" x14ac:dyDescent="0.25">
      <c r="A2577" s="5">
        <v>536592</v>
      </c>
      <c r="B2577" s="6">
        <v>21700</v>
      </c>
      <c r="C2577" t="s">
        <v>1398</v>
      </c>
      <c r="D2577">
        <v>1</v>
      </c>
      <c r="E2577" s="7">
        <v>40513.712500000001</v>
      </c>
      <c r="F2577">
        <v>8.4700000000000006</v>
      </c>
      <c r="G2577" s="8"/>
      <c r="H2577" t="s">
        <v>10</v>
      </c>
    </row>
    <row r="2578" spans="1:8" x14ac:dyDescent="0.25">
      <c r="A2578" s="5">
        <v>536592</v>
      </c>
      <c r="B2578" s="6">
        <v>21705</v>
      </c>
      <c r="C2578" t="s">
        <v>380</v>
      </c>
      <c r="D2578">
        <v>2</v>
      </c>
      <c r="E2578" s="7">
        <v>40513.712500000001</v>
      </c>
      <c r="F2578">
        <v>3.36</v>
      </c>
      <c r="G2578" s="8"/>
      <c r="H2578" t="s">
        <v>10</v>
      </c>
    </row>
    <row r="2579" spans="1:8" x14ac:dyDescent="0.25">
      <c r="A2579" s="5">
        <v>536592</v>
      </c>
      <c r="B2579" s="6">
        <v>21718</v>
      </c>
      <c r="C2579" t="s">
        <v>503</v>
      </c>
      <c r="D2579">
        <v>1</v>
      </c>
      <c r="E2579" s="7">
        <v>40513.712500000001</v>
      </c>
      <c r="F2579">
        <v>2.5099999999999998</v>
      </c>
      <c r="G2579" s="8"/>
      <c r="H2579" t="s">
        <v>10</v>
      </c>
    </row>
    <row r="2580" spans="1:8" x14ac:dyDescent="0.25">
      <c r="A2580" s="5">
        <v>536592</v>
      </c>
      <c r="B2580" s="6">
        <v>21731</v>
      </c>
      <c r="C2580" t="s">
        <v>53</v>
      </c>
      <c r="D2580">
        <v>1</v>
      </c>
      <c r="E2580" s="7">
        <v>40513.712500000001</v>
      </c>
      <c r="F2580">
        <v>3.36</v>
      </c>
      <c r="G2580" s="8"/>
      <c r="H2580" t="s">
        <v>10</v>
      </c>
    </row>
    <row r="2581" spans="1:8" x14ac:dyDescent="0.25">
      <c r="A2581" s="5">
        <v>536592</v>
      </c>
      <c r="B2581" s="6">
        <v>21743</v>
      </c>
      <c r="C2581" t="s">
        <v>302</v>
      </c>
      <c r="D2581">
        <v>1</v>
      </c>
      <c r="E2581" s="7">
        <v>40513.712500000001</v>
      </c>
      <c r="F2581">
        <v>5.91</v>
      </c>
      <c r="G2581" s="8"/>
      <c r="H2581" t="s">
        <v>10</v>
      </c>
    </row>
    <row r="2582" spans="1:8" x14ac:dyDescent="0.25">
      <c r="A2582" s="5">
        <v>536592</v>
      </c>
      <c r="B2582" s="6">
        <v>21745</v>
      </c>
      <c r="C2582" t="s">
        <v>1399</v>
      </c>
      <c r="D2582">
        <v>1</v>
      </c>
      <c r="E2582" s="7">
        <v>40513.712500000001</v>
      </c>
      <c r="F2582">
        <v>8.4700000000000006</v>
      </c>
      <c r="G2582" s="8"/>
      <c r="H2582" t="s">
        <v>10</v>
      </c>
    </row>
    <row r="2583" spans="1:8" x14ac:dyDescent="0.25">
      <c r="A2583" s="5">
        <v>536592</v>
      </c>
      <c r="B2583" s="6">
        <v>21754</v>
      </c>
      <c r="C2583" t="s">
        <v>30</v>
      </c>
      <c r="D2583">
        <v>1</v>
      </c>
      <c r="E2583" s="7">
        <v>40513.712500000001</v>
      </c>
      <c r="F2583">
        <v>11.87</v>
      </c>
      <c r="G2583" s="8"/>
      <c r="H2583" t="s">
        <v>10</v>
      </c>
    </row>
    <row r="2584" spans="1:8" x14ac:dyDescent="0.25">
      <c r="A2584" s="5">
        <v>536592</v>
      </c>
      <c r="B2584" s="6">
        <v>21755</v>
      </c>
      <c r="C2584" t="s">
        <v>31</v>
      </c>
      <c r="D2584">
        <v>1</v>
      </c>
      <c r="E2584" s="7">
        <v>40513.712500000001</v>
      </c>
      <c r="F2584">
        <v>11.87</v>
      </c>
      <c r="G2584" s="8"/>
      <c r="H2584" t="s">
        <v>10</v>
      </c>
    </row>
    <row r="2585" spans="1:8" x14ac:dyDescent="0.25">
      <c r="A2585" s="5">
        <v>536592</v>
      </c>
      <c r="B2585" s="6">
        <v>21756</v>
      </c>
      <c r="C2585" t="s">
        <v>38</v>
      </c>
      <c r="D2585">
        <v>1</v>
      </c>
      <c r="E2585" s="7">
        <v>40513.712500000001</v>
      </c>
      <c r="F2585">
        <v>11.87</v>
      </c>
      <c r="G2585" s="8"/>
      <c r="H2585" t="s">
        <v>10</v>
      </c>
    </row>
    <row r="2586" spans="1:8" x14ac:dyDescent="0.25">
      <c r="A2586" s="5">
        <v>536592</v>
      </c>
      <c r="B2586" s="6">
        <v>21773</v>
      </c>
      <c r="C2586" t="s">
        <v>889</v>
      </c>
      <c r="D2586">
        <v>3</v>
      </c>
      <c r="E2586" s="7">
        <v>40513.712500000001</v>
      </c>
      <c r="F2586">
        <v>2.5099999999999998</v>
      </c>
      <c r="G2586" s="8"/>
      <c r="H2586" t="s">
        <v>10</v>
      </c>
    </row>
    <row r="2587" spans="1:8" x14ac:dyDescent="0.25">
      <c r="A2587" s="5">
        <v>536592</v>
      </c>
      <c r="B2587" s="6">
        <v>21774</v>
      </c>
      <c r="C2587" t="s">
        <v>890</v>
      </c>
      <c r="D2587">
        <v>5</v>
      </c>
      <c r="E2587" s="7">
        <v>40513.712500000001</v>
      </c>
      <c r="F2587">
        <v>2.5099999999999998</v>
      </c>
      <c r="G2587" s="8"/>
      <c r="H2587" t="s">
        <v>10</v>
      </c>
    </row>
    <row r="2588" spans="1:8" x14ac:dyDescent="0.25">
      <c r="A2588" s="5">
        <v>536592</v>
      </c>
      <c r="B2588" s="6">
        <v>21775</v>
      </c>
      <c r="C2588" t="s">
        <v>1400</v>
      </c>
      <c r="D2588">
        <v>3</v>
      </c>
      <c r="E2588" s="7">
        <v>40513.712500000001</v>
      </c>
      <c r="F2588">
        <v>2.5099999999999998</v>
      </c>
      <c r="G2588" s="8"/>
      <c r="H2588" t="s">
        <v>10</v>
      </c>
    </row>
    <row r="2589" spans="1:8" x14ac:dyDescent="0.25">
      <c r="A2589" s="5">
        <v>536592</v>
      </c>
      <c r="B2589" s="6">
        <v>21777</v>
      </c>
      <c r="C2589" t="s">
        <v>32</v>
      </c>
      <c r="D2589">
        <v>2</v>
      </c>
      <c r="E2589" s="7">
        <v>40513.712500000001</v>
      </c>
      <c r="F2589">
        <v>7.95</v>
      </c>
      <c r="G2589" s="8"/>
      <c r="H2589" t="s">
        <v>10</v>
      </c>
    </row>
    <row r="2590" spans="1:8" x14ac:dyDescent="0.25">
      <c r="A2590" s="5">
        <v>536592</v>
      </c>
      <c r="B2590" s="6">
        <v>21786</v>
      </c>
      <c r="C2590" t="s">
        <v>212</v>
      </c>
      <c r="D2590">
        <v>7</v>
      </c>
      <c r="E2590" s="7">
        <v>40513.712500000001</v>
      </c>
      <c r="F2590">
        <v>0.85</v>
      </c>
      <c r="G2590" s="8"/>
      <c r="H2590" t="s">
        <v>10</v>
      </c>
    </row>
    <row r="2591" spans="1:8" x14ac:dyDescent="0.25">
      <c r="A2591" s="5">
        <v>536592</v>
      </c>
      <c r="B2591" s="6">
        <v>21789</v>
      </c>
      <c r="C2591" t="s">
        <v>1340</v>
      </c>
      <c r="D2591">
        <v>2</v>
      </c>
      <c r="E2591" s="7">
        <v>40513.712500000001</v>
      </c>
      <c r="F2591">
        <v>1.66</v>
      </c>
      <c r="G2591" s="8"/>
      <c r="H2591" t="s">
        <v>10</v>
      </c>
    </row>
    <row r="2592" spans="1:8" x14ac:dyDescent="0.25">
      <c r="A2592" s="5">
        <v>536592</v>
      </c>
      <c r="B2592" s="6">
        <v>21790</v>
      </c>
      <c r="C2592" t="s">
        <v>468</v>
      </c>
      <c r="D2592">
        <v>5</v>
      </c>
      <c r="E2592" s="7">
        <v>40513.712500000001</v>
      </c>
      <c r="F2592">
        <v>1.66</v>
      </c>
      <c r="G2592" s="8"/>
      <c r="H2592" t="s">
        <v>10</v>
      </c>
    </row>
    <row r="2593" spans="1:8" x14ac:dyDescent="0.25">
      <c r="A2593" s="5">
        <v>536592</v>
      </c>
      <c r="B2593" s="6">
        <v>21791</v>
      </c>
      <c r="C2593" t="s">
        <v>46</v>
      </c>
      <c r="D2593">
        <v>1</v>
      </c>
      <c r="E2593" s="7">
        <v>40513.712500000001</v>
      </c>
      <c r="F2593">
        <v>2.5099999999999998</v>
      </c>
      <c r="G2593" s="8"/>
      <c r="H2593" t="s">
        <v>10</v>
      </c>
    </row>
    <row r="2594" spans="1:8" x14ac:dyDescent="0.25">
      <c r="A2594" s="5">
        <v>536592</v>
      </c>
      <c r="B2594" s="6">
        <v>21801</v>
      </c>
      <c r="C2594" t="s">
        <v>892</v>
      </c>
      <c r="D2594">
        <v>10</v>
      </c>
      <c r="E2594" s="7">
        <v>40513.712500000001</v>
      </c>
      <c r="F2594">
        <v>0.43</v>
      </c>
      <c r="G2594" s="8"/>
      <c r="H2594" t="s">
        <v>10</v>
      </c>
    </row>
    <row r="2595" spans="1:8" x14ac:dyDescent="0.25">
      <c r="A2595" s="5">
        <v>536592</v>
      </c>
      <c r="B2595" s="6">
        <v>21802</v>
      </c>
      <c r="C2595" t="s">
        <v>893</v>
      </c>
      <c r="D2595">
        <v>17</v>
      </c>
      <c r="E2595" s="7">
        <v>40513.712500000001</v>
      </c>
      <c r="F2595">
        <v>0.43</v>
      </c>
      <c r="G2595" s="8"/>
      <c r="H2595" t="s">
        <v>10</v>
      </c>
    </row>
    <row r="2596" spans="1:8" x14ac:dyDescent="0.25">
      <c r="A2596" s="5">
        <v>536592</v>
      </c>
      <c r="B2596" s="6">
        <v>21803</v>
      </c>
      <c r="C2596" t="s">
        <v>894</v>
      </c>
      <c r="D2596">
        <v>12</v>
      </c>
      <c r="E2596" s="7">
        <v>40513.712500000001</v>
      </c>
      <c r="F2596">
        <v>0.43</v>
      </c>
      <c r="G2596" s="8"/>
      <c r="H2596" t="s">
        <v>10</v>
      </c>
    </row>
    <row r="2597" spans="1:8" x14ac:dyDescent="0.25">
      <c r="A2597" s="5">
        <v>536592</v>
      </c>
      <c r="B2597" s="6">
        <v>21809</v>
      </c>
      <c r="C2597" t="s">
        <v>895</v>
      </c>
      <c r="D2597">
        <v>1</v>
      </c>
      <c r="E2597" s="7">
        <v>40513.712500000001</v>
      </c>
      <c r="F2597">
        <v>2.5099999999999998</v>
      </c>
      <c r="G2597" s="8"/>
      <c r="H2597" t="s">
        <v>10</v>
      </c>
    </row>
    <row r="2598" spans="1:8" x14ac:dyDescent="0.25">
      <c r="A2598" s="5">
        <v>536592</v>
      </c>
      <c r="B2598" s="6">
        <v>21813</v>
      </c>
      <c r="C2598" t="s">
        <v>1295</v>
      </c>
      <c r="D2598">
        <v>1</v>
      </c>
      <c r="E2598" s="7">
        <v>40513.712500000001</v>
      </c>
      <c r="F2598">
        <v>10.17</v>
      </c>
      <c r="G2598" s="8"/>
      <c r="H2598" t="s">
        <v>10</v>
      </c>
    </row>
    <row r="2599" spans="1:8" x14ac:dyDescent="0.25">
      <c r="A2599" s="5">
        <v>536592</v>
      </c>
      <c r="B2599" s="6">
        <v>21820</v>
      </c>
      <c r="C2599" t="s">
        <v>1401</v>
      </c>
      <c r="D2599">
        <v>1</v>
      </c>
      <c r="E2599" s="7">
        <v>40513.712500000001</v>
      </c>
      <c r="F2599">
        <v>7.62</v>
      </c>
      <c r="G2599" s="8"/>
      <c r="H2599" t="s">
        <v>10</v>
      </c>
    </row>
    <row r="2600" spans="1:8" x14ac:dyDescent="0.25">
      <c r="A2600" s="5">
        <v>536592</v>
      </c>
      <c r="B2600" s="6">
        <v>21821</v>
      </c>
      <c r="C2600" t="s">
        <v>896</v>
      </c>
      <c r="D2600">
        <v>1</v>
      </c>
      <c r="E2600" s="7">
        <v>40513.712500000001</v>
      </c>
      <c r="F2600">
        <v>7.62</v>
      </c>
      <c r="G2600" s="8"/>
      <c r="H2600" t="s">
        <v>10</v>
      </c>
    </row>
    <row r="2601" spans="1:8" x14ac:dyDescent="0.25">
      <c r="A2601" s="5">
        <v>536592</v>
      </c>
      <c r="B2601" s="6">
        <v>21830</v>
      </c>
      <c r="C2601" t="s">
        <v>1402</v>
      </c>
      <c r="D2601">
        <v>1</v>
      </c>
      <c r="E2601" s="7">
        <v>40513.712500000001</v>
      </c>
      <c r="F2601">
        <v>0.85</v>
      </c>
      <c r="G2601" s="8"/>
      <c r="H2601" t="s">
        <v>10</v>
      </c>
    </row>
    <row r="2602" spans="1:8" x14ac:dyDescent="0.25">
      <c r="A2602" s="5">
        <v>536592</v>
      </c>
      <c r="B2602" s="6">
        <v>21832</v>
      </c>
      <c r="C2602" t="s">
        <v>142</v>
      </c>
      <c r="D2602">
        <v>3</v>
      </c>
      <c r="E2602" s="7">
        <v>40513.712500000001</v>
      </c>
      <c r="F2602">
        <v>3.36</v>
      </c>
      <c r="G2602" s="8"/>
      <c r="H2602" t="s">
        <v>10</v>
      </c>
    </row>
    <row r="2603" spans="1:8" x14ac:dyDescent="0.25">
      <c r="A2603" s="5">
        <v>536592</v>
      </c>
      <c r="B2603" s="6">
        <v>21833</v>
      </c>
      <c r="C2603" t="s">
        <v>875</v>
      </c>
      <c r="D2603">
        <v>2</v>
      </c>
      <c r="E2603" s="7">
        <v>40513.712500000001</v>
      </c>
      <c r="F2603">
        <v>3.36</v>
      </c>
      <c r="G2603" s="8"/>
      <c r="H2603" t="s">
        <v>10</v>
      </c>
    </row>
    <row r="2604" spans="1:8" x14ac:dyDescent="0.25">
      <c r="A2604" s="5">
        <v>536592</v>
      </c>
      <c r="B2604" s="6">
        <v>21844</v>
      </c>
      <c r="C2604" t="s">
        <v>252</v>
      </c>
      <c r="D2604">
        <v>1</v>
      </c>
      <c r="E2604" s="7">
        <v>40513.712500000001</v>
      </c>
      <c r="F2604">
        <v>5.91</v>
      </c>
      <c r="G2604" s="8"/>
      <c r="H2604" t="s">
        <v>10</v>
      </c>
    </row>
    <row r="2605" spans="1:8" x14ac:dyDescent="0.25">
      <c r="A2605" s="5">
        <v>536592</v>
      </c>
      <c r="B2605" s="6">
        <v>21846</v>
      </c>
      <c r="C2605" t="s">
        <v>1403</v>
      </c>
      <c r="D2605">
        <v>4</v>
      </c>
      <c r="E2605" s="7">
        <v>40513.712500000001</v>
      </c>
      <c r="F2605">
        <v>4.21</v>
      </c>
      <c r="G2605" s="8"/>
      <c r="H2605" t="s">
        <v>10</v>
      </c>
    </row>
    <row r="2606" spans="1:8" x14ac:dyDescent="0.25">
      <c r="A2606" s="5">
        <v>536592</v>
      </c>
      <c r="B2606" s="6">
        <v>21851</v>
      </c>
      <c r="C2606" t="s">
        <v>898</v>
      </c>
      <c r="D2606">
        <v>3</v>
      </c>
      <c r="E2606" s="7">
        <v>40513.712500000001</v>
      </c>
      <c r="F2606">
        <v>4.21</v>
      </c>
      <c r="G2606" s="8"/>
      <c r="H2606" t="s">
        <v>10</v>
      </c>
    </row>
    <row r="2607" spans="1:8" x14ac:dyDescent="0.25">
      <c r="A2607" s="5">
        <v>536592</v>
      </c>
      <c r="B2607" s="6">
        <v>21868</v>
      </c>
      <c r="C2607" t="s">
        <v>1404</v>
      </c>
      <c r="D2607">
        <v>2</v>
      </c>
      <c r="E2607" s="7">
        <v>40513.712500000001</v>
      </c>
      <c r="F2607">
        <v>3.36</v>
      </c>
      <c r="G2607" s="8"/>
      <c r="H2607" t="s">
        <v>10</v>
      </c>
    </row>
    <row r="2608" spans="1:8" x14ac:dyDescent="0.25">
      <c r="A2608" s="5">
        <v>536592</v>
      </c>
      <c r="B2608" s="6">
        <v>21871</v>
      </c>
      <c r="C2608" t="s">
        <v>64</v>
      </c>
      <c r="D2608">
        <v>3</v>
      </c>
      <c r="E2608" s="7">
        <v>40513.712500000001</v>
      </c>
      <c r="F2608">
        <v>3.36</v>
      </c>
      <c r="G2608" s="8"/>
      <c r="H2608" t="s">
        <v>10</v>
      </c>
    </row>
    <row r="2609" spans="1:8" x14ac:dyDescent="0.25">
      <c r="A2609" s="5">
        <v>536592</v>
      </c>
      <c r="B2609" s="6">
        <v>21875</v>
      </c>
      <c r="C2609" t="s">
        <v>1405</v>
      </c>
      <c r="D2609">
        <v>1</v>
      </c>
      <c r="E2609" s="7">
        <v>40513.712500000001</v>
      </c>
      <c r="F2609">
        <v>3.36</v>
      </c>
      <c r="G2609" s="8"/>
      <c r="H2609" t="s">
        <v>10</v>
      </c>
    </row>
    <row r="2610" spans="1:8" x14ac:dyDescent="0.25">
      <c r="A2610" s="5">
        <v>536592</v>
      </c>
      <c r="B2610" s="6">
        <v>21879</v>
      </c>
      <c r="C2610" t="s">
        <v>899</v>
      </c>
      <c r="D2610">
        <v>1</v>
      </c>
      <c r="E2610" s="7">
        <v>40513.712500000001</v>
      </c>
      <c r="F2610">
        <v>1.66</v>
      </c>
      <c r="G2610" s="8"/>
      <c r="H2610" t="s">
        <v>10</v>
      </c>
    </row>
    <row r="2611" spans="1:8" x14ac:dyDescent="0.25">
      <c r="A2611" s="5">
        <v>536592</v>
      </c>
      <c r="B2611" s="6">
        <v>21889</v>
      </c>
      <c r="C2611" t="s">
        <v>229</v>
      </c>
      <c r="D2611">
        <v>2</v>
      </c>
      <c r="E2611" s="7">
        <v>40513.712500000001</v>
      </c>
      <c r="F2611">
        <v>2.5099999999999998</v>
      </c>
      <c r="G2611" s="8"/>
      <c r="H2611" t="s">
        <v>10</v>
      </c>
    </row>
    <row r="2612" spans="1:8" x14ac:dyDescent="0.25">
      <c r="A2612" s="5">
        <v>536592</v>
      </c>
      <c r="B2612" s="6">
        <v>21891</v>
      </c>
      <c r="C2612" t="s">
        <v>228</v>
      </c>
      <c r="D2612">
        <v>4</v>
      </c>
      <c r="E2612" s="7">
        <v>40513.712500000001</v>
      </c>
      <c r="F2612">
        <v>2.5099999999999998</v>
      </c>
      <c r="G2612" s="8"/>
      <c r="H2612" t="s">
        <v>10</v>
      </c>
    </row>
    <row r="2613" spans="1:8" x14ac:dyDescent="0.25">
      <c r="A2613" s="5">
        <v>536592</v>
      </c>
      <c r="B2613" s="6">
        <v>21892</v>
      </c>
      <c r="C2613" t="s">
        <v>501</v>
      </c>
      <c r="D2613">
        <v>1</v>
      </c>
      <c r="E2613" s="7">
        <v>40513.712500000001</v>
      </c>
      <c r="F2613">
        <v>2.5099999999999998</v>
      </c>
      <c r="G2613" s="8"/>
      <c r="H2613" t="s">
        <v>10</v>
      </c>
    </row>
    <row r="2614" spans="1:8" x14ac:dyDescent="0.25">
      <c r="A2614" s="5">
        <v>536592</v>
      </c>
      <c r="B2614" s="6">
        <v>21896</v>
      </c>
      <c r="C2614" t="s">
        <v>1406</v>
      </c>
      <c r="D2614">
        <v>1</v>
      </c>
      <c r="E2614" s="7">
        <v>40513.712500000001</v>
      </c>
      <c r="F2614">
        <v>4.21</v>
      </c>
      <c r="G2614" s="8"/>
      <c r="H2614" t="s">
        <v>10</v>
      </c>
    </row>
    <row r="2615" spans="1:8" x14ac:dyDescent="0.25">
      <c r="A2615" s="5">
        <v>536592</v>
      </c>
      <c r="B2615" s="6">
        <v>21899</v>
      </c>
      <c r="C2615" t="s">
        <v>1407</v>
      </c>
      <c r="D2615">
        <v>1</v>
      </c>
      <c r="E2615" s="7">
        <v>40513.712500000001</v>
      </c>
      <c r="F2615">
        <v>1.66</v>
      </c>
      <c r="G2615" s="8"/>
      <c r="H2615" t="s">
        <v>10</v>
      </c>
    </row>
    <row r="2616" spans="1:8" x14ac:dyDescent="0.25">
      <c r="A2616" s="5">
        <v>536592</v>
      </c>
      <c r="B2616" s="6">
        <v>21906</v>
      </c>
      <c r="C2616" t="s">
        <v>1408</v>
      </c>
      <c r="D2616">
        <v>1</v>
      </c>
      <c r="E2616" s="7">
        <v>40513.712500000001</v>
      </c>
      <c r="F2616">
        <v>13.57</v>
      </c>
      <c r="G2616" s="8"/>
      <c r="H2616" t="s">
        <v>10</v>
      </c>
    </row>
    <row r="2617" spans="1:8" x14ac:dyDescent="0.25">
      <c r="A2617" s="5">
        <v>536592</v>
      </c>
      <c r="B2617" s="6">
        <v>21908</v>
      </c>
      <c r="C2617" t="s">
        <v>1409</v>
      </c>
      <c r="D2617">
        <v>1</v>
      </c>
      <c r="E2617" s="7">
        <v>40513.712500000001</v>
      </c>
      <c r="F2617">
        <v>4.21</v>
      </c>
      <c r="G2617" s="8"/>
      <c r="H2617" t="s">
        <v>10</v>
      </c>
    </row>
    <row r="2618" spans="1:8" x14ac:dyDescent="0.25">
      <c r="A2618" s="5">
        <v>536592</v>
      </c>
      <c r="B2618" s="6">
        <v>21914</v>
      </c>
      <c r="C2618" t="s">
        <v>355</v>
      </c>
      <c r="D2618">
        <v>2</v>
      </c>
      <c r="E2618" s="7">
        <v>40513.712500000001</v>
      </c>
      <c r="F2618">
        <v>2.5099999999999998</v>
      </c>
      <c r="G2618" s="8"/>
      <c r="H2618" t="s">
        <v>10</v>
      </c>
    </row>
    <row r="2619" spans="1:8" x14ac:dyDescent="0.25">
      <c r="A2619" s="5">
        <v>536592</v>
      </c>
      <c r="B2619" s="6">
        <v>21915</v>
      </c>
      <c r="C2619" t="s">
        <v>354</v>
      </c>
      <c r="D2619">
        <v>3</v>
      </c>
      <c r="E2619" s="7">
        <v>40513.712500000001</v>
      </c>
      <c r="F2619">
        <v>2.5099999999999998</v>
      </c>
      <c r="G2619" s="8"/>
      <c r="H2619" t="s">
        <v>10</v>
      </c>
    </row>
    <row r="2620" spans="1:8" x14ac:dyDescent="0.25">
      <c r="A2620" s="5">
        <v>536592</v>
      </c>
      <c r="B2620" s="6">
        <v>21929</v>
      </c>
      <c r="C2620" t="s">
        <v>99</v>
      </c>
      <c r="D2620">
        <v>1</v>
      </c>
      <c r="E2620" s="7">
        <v>40513.712500000001</v>
      </c>
      <c r="F2620">
        <v>4.21</v>
      </c>
      <c r="G2620" s="8"/>
      <c r="H2620" t="s">
        <v>10</v>
      </c>
    </row>
    <row r="2621" spans="1:8" x14ac:dyDescent="0.25">
      <c r="A2621" s="5">
        <v>536592</v>
      </c>
      <c r="B2621" s="6">
        <v>21931</v>
      </c>
      <c r="C2621" t="s">
        <v>98</v>
      </c>
      <c r="D2621">
        <v>1</v>
      </c>
      <c r="E2621" s="7">
        <v>40513.712500000001</v>
      </c>
      <c r="F2621">
        <v>4.21</v>
      </c>
      <c r="G2621" s="8"/>
      <c r="H2621" t="s">
        <v>10</v>
      </c>
    </row>
    <row r="2622" spans="1:8" x14ac:dyDescent="0.25">
      <c r="A2622" s="5">
        <v>536592</v>
      </c>
      <c r="B2622" s="6">
        <v>21934</v>
      </c>
      <c r="C2622" t="s">
        <v>111</v>
      </c>
      <c r="D2622">
        <v>1</v>
      </c>
      <c r="E2622" s="7">
        <v>40513.712500000001</v>
      </c>
      <c r="F2622">
        <v>3.36</v>
      </c>
      <c r="G2622" s="8"/>
      <c r="H2622" t="s">
        <v>10</v>
      </c>
    </row>
    <row r="2623" spans="1:8" x14ac:dyDescent="0.25">
      <c r="A2623" s="5">
        <v>536592</v>
      </c>
      <c r="B2623" s="6">
        <v>21935</v>
      </c>
      <c r="C2623" t="s">
        <v>904</v>
      </c>
      <c r="D2623">
        <v>2</v>
      </c>
      <c r="E2623" s="7">
        <v>40513.712500000001</v>
      </c>
      <c r="F2623">
        <v>3.36</v>
      </c>
      <c r="G2623" s="8"/>
      <c r="H2623" t="s">
        <v>10</v>
      </c>
    </row>
    <row r="2624" spans="1:8" x14ac:dyDescent="0.25">
      <c r="A2624" s="5">
        <v>536592</v>
      </c>
      <c r="B2624" s="6">
        <v>21942</v>
      </c>
      <c r="C2624" t="s">
        <v>905</v>
      </c>
      <c r="D2624">
        <v>2</v>
      </c>
      <c r="E2624" s="7">
        <v>40513.712500000001</v>
      </c>
      <c r="F2624">
        <v>1.66</v>
      </c>
      <c r="G2624" s="8"/>
      <c r="H2624" t="s">
        <v>10</v>
      </c>
    </row>
    <row r="2625" spans="1:8" x14ac:dyDescent="0.25">
      <c r="A2625" s="5">
        <v>536592</v>
      </c>
      <c r="B2625" s="6">
        <v>21949</v>
      </c>
      <c r="C2625" t="s">
        <v>907</v>
      </c>
      <c r="D2625">
        <v>2</v>
      </c>
      <c r="E2625" s="7">
        <v>40513.712500000001</v>
      </c>
      <c r="F2625">
        <v>2.5099999999999998</v>
      </c>
      <c r="G2625" s="8"/>
      <c r="H2625" t="s">
        <v>10</v>
      </c>
    </row>
    <row r="2626" spans="1:8" x14ac:dyDescent="0.25">
      <c r="A2626" s="5">
        <v>536592</v>
      </c>
      <c r="B2626" s="6">
        <v>21974</v>
      </c>
      <c r="C2626" t="s">
        <v>1410</v>
      </c>
      <c r="D2626">
        <v>5</v>
      </c>
      <c r="E2626" s="7">
        <v>40513.712500000001</v>
      </c>
      <c r="F2626">
        <v>2.98</v>
      </c>
      <c r="G2626" s="8"/>
      <c r="H2626" t="s">
        <v>10</v>
      </c>
    </row>
    <row r="2627" spans="1:8" x14ac:dyDescent="0.25">
      <c r="A2627" s="5">
        <v>536592</v>
      </c>
      <c r="B2627" s="6">
        <v>21975</v>
      </c>
      <c r="C2627" t="s">
        <v>89</v>
      </c>
      <c r="D2627">
        <v>11</v>
      </c>
      <c r="E2627" s="7">
        <v>40513.712500000001</v>
      </c>
      <c r="F2627">
        <v>1.28</v>
      </c>
      <c r="G2627" s="8"/>
      <c r="H2627" t="s">
        <v>10</v>
      </c>
    </row>
    <row r="2628" spans="1:8" x14ac:dyDescent="0.25">
      <c r="A2628" s="5">
        <v>536592</v>
      </c>
      <c r="B2628" s="6">
        <v>21976</v>
      </c>
      <c r="C2628" t="s">
        <v>481</v>
      </c>
      <c r="D2628">
        <v>1</v>
      </c>
      <c r="E2628" s="7">
        <v>40513.712500000001</v>
      </c>
      <c r="F2628">
        <v>1.28</v>
      </c>
      <c r="G2628" s="8"/>
      <c r="H2628" t="s">
        <v>10</v>
      </c>
    </row>
    <row r="2629" spans="1:8" x14ac:dyDescent="0.25">
      <c r="A2629" s="5">
        <v>536592</v>
      </c>
      <c r="B2629" s="6">
        <v>21977</v>
      </c>
      <c r="C2629" t="s">
        <v>90</v>
      </c>
      <c r="D2629">
        <v>21</v>
      </c>
      <c r="E2629" s="7">
        <v>40513.712500000001</v>
      </c>
      <c r="F2629">
        <v>1.28</v>
      </c>
      <c r="G2629" s="8"/>
      <c r="H2629" t="s">
        <v>10</v>
      </c>
    </row>
    <row r="2630" spans="1:8" x14ac:dyDescent="0.25">
      <c r="A2630" s="5">
        <v>536592</v>
      </c>
      <c r="B2630" s="6">
        <v>21981</v>
      </c>
      <c r="C2630" t="s">
        <v>800</v>
      </c>
      <c r="D2630">
        <v>1</v>
      </c>
      <c r="E2630" s="7">
        <v>40513.712500000001</v>
      </c>
      <c r="F2630">
        <v>0.85</v>
      </c>
      <c r="G2630" s="8"/>
      <c r="H2630" t="s">
        <v>10</v>
      </c>
    </row>
    <row r="2631" spans="1:8" x14ac:dyDescent="0.25">
      <c r="A2631" s="5">
        <v>536592</v>
      </c>
      <c r="B2631" s="6">
        <v>21982</v>
      </c>
      <c r="C2631" t="s">
        <v>799</v>
      </c>
      <c r="D2631">
        <v>2</v>
      </c>
      <c r="E2631" s="7">
        <v>40513.712500000001</v>
      </c>
      <c r="F2631">
        <v>0.85</v>
      </c>
      <c r="G2631" s="8"/>
      <c r="H2631" t="s">
        <v>10</v>
      </c>
    </row>
    <row r="2632" spans="1:8" x14ac:dyDescent="0.25">
      <c r="A2632" s="5">
        <v>536592</v>
      </c>
      <c r="B2632" s="6">
        <v>21984</v>
      </c>
      <c r="C2632" t="s">
        <v>220</v>
      </c>
      <c r="D2632">
        <v>1</v>
      </c>
      <c r="E2632" s="7">
        <v>40513.712500000001</v>
      </c>
      <c r="F2632">
        <v>0.85</v>
      </c>
      <c r="G2632" s="8"/>
      <c r="H2632" t="s">
        <v>10</v>
      </c>
    </row>
    <row r="2633" spans="1:8" x14ac:dyDescent="0.25">
      <c r="A2633" s="5">
        <v>536592</v>
      </c>
      <c r="B2633" s="6">
        <v>21985</v>
      </c>
      <c r="C2633" t="s">
        <v>570</v>
      </c>
      <c r="D2633">
        <v>1</v>
      </c>
      <c r="E2633" s="7">
        <v>40513.712500000001</v>
      </c>
      <c r="F2633">
        <v>0.85</v>
      </c>
      <c r="G2633" s="8"/>
      <c r="H2633" t="s">
        <v>10</v>
      </c>
    </row>
    <row r="2634" spans="1:8" x14ac:dyDescent="0.25">
      <c r="A2634" s="5">
        <v>536592</v>
      </c>
      <c r="B2634" s="6">
        <v>21990</v>
      </c>
      <c r="C2634" t="s">
        <v>908</v>
      </c>
      <c r="D2634">
        <v>2</v>
      </c>
      <c r="E2634" s="7">
        <v>40513.712500000001</v>
      </c>
      <c r="F2634">
        <v>2.5099999999999998</v>
      </c>
      <c r="G2634" s="8"/>
      <c r="H2634" t="s">
        <v>10</v>
      </c>
    </row>
    <row r="2635" spans="1:8" x14ac:dyDescent="0.25">
      <c r="A2635" s="5">
        <v>536592</v>
      </c>
      <c r="B2635" s="6">
        <v>21991</v>
      </c>
      <c r="C2635" t="s">
        <v>909</v>
      </c>
      <c r="D2635">
        <v>2</v>
      </c>
      <c r="E2635" s="7">
        <v>40513.712500000001</v>
      </c>
      <c r="F2635">
        <v>2.5099999999999998</v>
      </c>
      <c r="G2635" s="8"/>
      <c r="H2635" t="s">
        <v>10</v>
      </c>
    </row>
    <row r="2636" spans="1:8" x14ac:dyDescent="0.25">
      <c r="A2636" s="5">
        <v>536592</v>
      </c>
      <c r="B2636" s="6">
        <v>21992</v>
      </c>
      <c r="C2636" t="s">
        <v>574</v>
      </c>
      <c r="D2636">
        <v>14</v>
      </c>
      <c r="E2636" s="7">
        <v>40513.712500000001</v>
      </c>
      <c r="F2636">
        <v>2.5099999999999998</v>
      </c>
      <c r="G2636" s="8"/>
      <c r="H2636" t="s">
        <v>10</v>
      </c>
    </row>
    <row r="2637" spans="1:8" x14ac:dyDescent="0.25">
      <c r="A2637" s="5">
        <v>536592</v>
      </c>
      <c r="B2637" s="6">
        <v>21993</v>
      </c>
      <c r="C2637" t="s">
        <v>910</v>
      </c>
      <c r="D2637">
        <v>6</v>
      </c>
      <c r="E2637" s="7">
        <v>40513.712500000001</v>
      </c>
      <c r="F2637">
        <v>2.5099999999999998</v>
      </c>
      <c r="G2637" s="8"/>
      <c r="H2637" t="s">
        <v>10</v>
      </c>
    </row>
    <row r="2638" spans="1:8" x14ac:dyDescent="0.25">
      <c r="A2638" s="5">
        <v>536592</v>
      </c>
      <c r="B2638" s="6">
        <v>22064</v>
      </c>
      <c r="C2638" t="s">
        <v>256</v>
      </c>
      <c r="D2638">
        <v>2</v>
      </c>
      <c r="E2638" s="7">
        <v>40513.712500000001</v>
      </c>
      <c r="F2638">
        <v>3.36</v>
      </c>
      <c r="G2638" s="8"/>
      <c r="H2638" t="s">
        <v>10</v>
      </c>
    </row>
    <row r="2639" spans="1:8" x14ac:dyDescent="0.25">
      <c r="A2639" s="5">
        <v>536592</v>
      </c>
      <c r="B2639" s="6">
        <v>22065</v>
      </c>
      <c r="C2639" t="s">
        <v>913</v>
      </c>
      <c r="D2639">
        <v>1</v>
      </c>
      <c r="E2639" s="7">
        <v>40513.712500000001</v>
      </c>
      <c r="F2639">
        <v>3.36</v>
      </c>
      <c r="G2639" s="8"/>
      <c r="H2639" t="s">
        <v>10</v>
      </c>
    </row>
    <row r="2640" spans="1:8" x14ac:dyDescent="0.25">
      <c r="A2640" s="5">
        <v>536592</v>
      </c>
      <c r="B2640" s="6">
        <v>22077</v>
      </c>
      <c r="C2640" t="s">
        <v>434</v>
      </c>
      <c r="D2640">
        <v>7</v>
      </c>
      <c r="E2640" s="7">
        <v>40513.712500000001</v>
      </c>
      <c r="F2640">
        <v>3.36</v>
      </c>
      <c r="G2640" s="8"/>
      <c r="H2640" t="s">
        <v>10</v>
      </c>
    </row>
    <row r="2641" spans="1:8" x14ac:dyDescent="0.25">
      <c r="A2641" s="5">
        <v>536592</v>
      </c>
      <c r="B2641" s="6">
        <v>22078</v>
      </c>
      <c r="C2641" t="s">
        <v>1411</v>
      </c>
      <c r="D2641">
        <v>1</v>
      </c>
      <c r="E2641" s="7">
        <v>40513.712500000001</v>
      </c>
      <c r="F2641">
        <v>4.21</v>
      </c>
      <c r="G2641" s="8"/>
      <c r="H2641" t="s">
        <v>10</v>
      </c>
    </row>
    <row r="2642" spans="1:8" x14ac:dyDescent="0.25">
      <c r="A2642" s="5">
        <v>536592</v>
      </c>
      <c r="B2642" s="6">
        <v>22081</v>
      </c>
      <c r="C2642" t="s">
        <v>919</v>
      </c>
      <c r="D2642">
        <v>2</v>
      </c>
      <c r="E2642" s="7">
        <v>40513.712500000001</v>
      </c>
      <c r="F2642">
        <v>3.36</v>
      </c>
      <c r="G2642" s="8"/>
      <c r="H2642" t="s">
        <v>10</v>
      </c>
    </row>
    <row r="2643" spans="1:8" x14ac:dyDescent="0.25">
      <c r="A2643" s="5">
        <v>536592</v>
      </c>
      <c r="B2643" s="6">
        <v>22082</v>
      </c>
      <c r="C2643" t="s">
        <v>597</v>
      </c>
      <c r="D2643">
        <v>6</v>
      </c>
      <c r="E2643" s="7">
        <v>40513.712500000001</v>
      </c>
      <c r="F2643">
        <v>3.36</v>
      </c>
      <c r="G2643" s="8"/>
      <c r="H2643" t="s">
        <v>10</v>
      </c>
    </row>
    <row r="2644" spans="1:8" x14ac:dyDescent="0.25">
      <c r="A2644" s="5">
        <v>536592</v>
      </c>
      <c r="B2644" s="6">
        <v>22083</v>
      </c>
      <c r="C2644" t="s">
        <v>119</v>
      </c>
      <c r="D2644">
        <v>2</v>
      </c>
      <c r="E2644" s="7">
        <v>40513.712500000001</v>
      </c>
      <c r="F2644">
        <v>5.91</v>
      </c>
      <c r="G2644" s="8"/>
      <c r="H2644" t="s">
        <v>10</v>
      </c>
    </row>
    <row r="2645" spans="1:8" x14ac:dyDescent="0.25">
      <c r="A2645" s="5">
        <v>536592</v>
      </c>
      <c r="B2645" s="6">
        <v>22084</v>
      </c>
      <c r="C2645" t="s">
        <v>1412</v>
      </c>
      <c r="D2645">
        <v>1</v>
      </c>
      <c r="E2645" s="7">
        <v>40513.712500000001</v>
      </c>
      <c r="F2645">
        <v>5.91</v>
      </c>
      <c r="G2645" s="8"/>
      <c r="H2645" t="s">
        <v>10</v>
      </c>
    </row>
    <row r="2646" spans="1:8" x14ac:dyDescent="0.25">
      <c r="A2646" s="5">
        <v>536592</v>
      </c>
      <c r="B2646" s="6">
        <v>22086</v>
      </c>
      <c r="C2646" t="s">
        <v>61</v>
      </c>
      <c r="D2646">
        <v>22</v>
      </c>
      <c r="E2646" s="7">
        <v>40513.712500000001</v>
      </c>
      <c r="F2646">
        <v>5.91</v>
      </c>
      <c r="G2646" s="8"/>
      <c r="H2646" t="s">
        <v>10</v>
      </c>
    </row>
    <row r="2647" spans="1:8" x14ac:dyDescent="0.25">
      <c r="A2647" s="5">
        <v>536592</v>
      </c>
      <c r="B2647" s="6">
        <v>22090</v>
      </c>
      <c r="C2647" t="s">
        <v>920</v>
      </c>
      <c r="D2647">
        <v>1</v>
      </c>
      <c r="E2647" s="7">
        <v>40513.712500000001</v>
      </c>
      <c r="F2647">
        <v>5.91</v>
      </c>
      <c r="G2647" s="8"/>
      <c r="H2647" t="s">
        <v>10</v>
      </c>
    </row>
    <row r="2648" spans="1:8" x14ac:dyDescent="0.25">
      <c r="A2648" s="5">
        <v>536592</v>
      </c>
      <c r="B2648" s="6">
        <v>22091</v>
      </c>
      <c r="C2648" t="s">
        <v>1413</v>
      </c>
      <c r="D2648">
        <v>2</v>
      </c>
      <c r="E2648" s="7">
        <v>40513.712500000001</v>
      </c>
      <c r="F2648">
        <v>2.5099999999999998</v>
      </c>
      <c r="G2648" s="8"/>
      <c r="H2648" t="s">
        <v>10</v>
      </c>
    </row>
    <row r="2649" spans="1:8" x14ac:dyDescent="0.25">
      <c r="A2649" s="5">
        <v>536592</v>
      </c>
      <c r="B2649" s="6">
        <v>22100</v>
      </c>
      <c r="C2649" t="s">
        <v>264</v>
      </c>
      <c r="D2649">
        <v>1</v>
      </c>
      <c r="E2649" s="7">
        <v>40513.712500000001</v>
      </c>
      <c r="F2649">
        <v>2.5099999999999998</v>
      </c>
      <c r="G2649" s="8"/>
      <c r="H2649" t="s">
        <v>10</v>
      </c>
    </row>
    <row r="2650" spans="1:8" x14ac:dyDescent="0.25">
      <c r="A2650" s="5">
        <v>536592</v>
      </c>
      <c r="B2650" s="6">
        <v>22109</v>
      </c>
      <c r="C2650" t="s">
        <v>399</v>
      </c>
      <c r="D2650">
        <v>2</v>
      </c>
      <c r="E2650" s="7">
        <v>40513.712500000001</v>
      </c>
      <c r="F2650">
        <v>7.62</v>
      </c>
      <c r="G2650" s="8"/>
      <c r="H2650" t="s">
        <v>10</v>
      </c>
    </row>
    <row r="2651" spans="1:8" x14ac:dyDescent="0.25">
      <c r="A2651" s="5">
        <v>536592</v>
      </c>
      <c r="B2651" s="6">
        <v>22111</v>
      </c>
      <c r="C2651" t="s">
        <v>261</v>
      </c>
      <c r="D2651">
        <v>3</v>
      </c>
      <c r="E2651" s="7">
        <v>40513.712500000001</v>
      </c>
      <c r="F2651">
        <v>11.02</v>
      </c>
      <c r="G2651" s="8"/>
      <c r="H2651" t="s">
        <v>10</v>
      </c>
    </row>
    <row r="2652" spans="1:8" x14ac:dyDescent="0.25">
      <c r="A2652" s="5">
        <v>536592</v>
      </c>
      <c r="B2652" s="6">
        <v>22112</v>
      </c>
      <c r="C2652" t="s">
        <v>259</v>
      </c>
      <c r="D2652">
        <v>3</v>
      </c>
      <c r="E2652" s="7">
        <v>40513.712500000001</v>
      </c>
      <c r="F2652">
        <v>11.02</v>
      </c>
      <c r="G2652" s="8"/>
      <c r="H2652" t="s">
        <v>10</v>
      </c>
    </row>
    <row r="2653" spans="1:8" x14ac:dyDescent="0.25">
      <c r="A2653" s="5">
        <v>536592</v>
      </c>
      <c r="B2653" s="6">
        <v>22114</v>
      </c>
      <c r="C2653" t="s">
        <v>73</v>
      </c>
      <c r="D2653">
        <v>3</v>
      </c>
      <c r="E2653" s="7">
        <v>40513.712500000001</v>
      </c>
      <c r="F2653">
        <v>8.4700000000000006</v>
      </c>
      <c r="G2653" s="8"/>
      <c r="H2653" t="s">
        <v>10</v>
      </c>
    </row>
    <row r="2654" spans="1:8" x14ac:dyDescent="0.25">
      <c r="A2654" s="5">
        <v>536592</v>
      </c>
      <c r="B2654" s="6">
        <v>22117</v>
      </c>
      <c r="C2654" t="s">
        <v>285</v>
      </c>
      <c r="D2654">
        <v>1</v>
      </c>
      <c r="E2654" s="7">
        <v>40513.712500000001</v>
      </c>
      <c r="F2654">
        <v>5.91</v>
      </c>
      <c r="G2654" s="8"/>
      <c r="H2654" t="s">
        <v>10</v>
      </c>
    </row>
    <row r="2655" spans="1:8" x14ac:dyDescent="0.25">
      <c r="A2655" s="5">
        <v>536592</v>
      </c>
      <c r="B2655" s="6">
        <v>22121</v>
      </c>
      <c r="C2655" t="s">
        <v>825</v>
      </c>
      <c r="D2655">
        <v>1</v>
      </c>
      <c r="E2655" s="7">
        <v>40513.712500000001</v>
      </c>
      <c r="F2655">
        <v>11.87</v>
      </c>
      <c r="G2655" s="8"/>
      <c r="H2655" t="s">
        <v>10</v>
      </c>
    </row>
    <row r="2656" spans="1:8" x14ac:dyDescent="0.25">
      <c r="A2656" s="5">
        <v>536592</v>
      </c>
      <c r="B2656" s="6">
        <v>22124</v>
      </c>
      <c r="C2656" t="s">
        <v>1414</v>
      </c>
      <c r="D2656">
        <v>2</v>
      </c>
      <c r="E2656" s="7">
        <v>40513.712500000001</v>
      </c>
      <c r="F2656">
        <v>2.5099999999999998</v>
      </c>
      <c r="G2656" s="8"/>
      <c r="H2656" t="s">
        <v>10</v>
      </c>
    </row>
    <row r="2657" spans="1:8" x14ac:dyDescent="0.25">
      <c r="A2657" s="5">
        <v>536592</v>
      </c>
      <c r="B2657" s="6">
        <v>22134</v>
      </c>
      <c r="C2657" t="s">
        <v>921</v>
      </c>
      <c r="D2657">
        <v>4</v>
      </c>
      <c r="E2657" s="7">
        <v>40513.712500000001</v>
      </c>
      <c r="F2657">
        <v>0.85</v>
      </c>
      <c r="G2657" s="8"/>
      <c r="H2657" t="s">
        <v>10</v>
      </c>
    </row>
    <row r="2658" spans="1:8" x14ac:dyDescent="0.25">
      <c r="A2658" s="5">
        <v>536592</v>
      </c>
      <c r="B2658" s="6">
        <v>22135</v>
      </c>
      <c r="C2658" t="s">
        <v>922</v>
      </c>
      <c r="D2658">
        <v>4</v>
      </c>
      <c r="E2658" s="7">
        <v>40513.712500000001</v>
      </c>
      <c r="F2658">
        <v>0.85</v>
      </c>
      <c r="G2658" s="8"/>
      <c r="H2658" t="s">
        <v>10</v>
      </c>
    </row>
    <row r="2659" spans="1:8" x14ac:dyDescent="0.25">
      <c r="A2659" s="5">
        <v>536592</v>
      </c>
      <c r="B2659" s="6">
        <v>22141</v>
      </c>
      <c r="C2659" t="s">
        <v>437</v>
      </c>
      <c r="D2659">
        <v>4</v>
      </c>
      <c r="E2659" s="7">
        <v>40513.712500000001</v>
      </c>
      <c r="F2659">
        <v>4.21</v>
      </c>
      <c r="G2659" s="8"/>
      <c r="H2659" t="s">
        <v>10</v>
      </c>
    </row>
    <row r="2660" spans="1:8" x14ac:dyDescent="0.25">
      <c r="A2660" s="5">
        <v>536592</v>
      </c>
      <c r="B2660" s="6">
        <v>22142</v>
      </c>
      <c r="C2660" t="s">
        <v>523</v>
      </c>
      <c r="D2660">
        <v>1</v>
      </c>
      <c r="E2660" s="7">
        <v>40513.712500000001</v>
      </c>
      <c r="F2660">
        <v>3.36</v>
      </c>
      <c r="G2660" s="8"/>
      <c r="H2660" t="s">
        <v>10</v>
      </c>
    </row>
    <row r="2661" spans="1:8" x14ac:dyDescent="0.25">
      <c r="A2661" s="5">
        <v>536592</v>
      </c>
      <c r="B2661" s="6">
        <v>22144</v>
      </c>
      <c r="C2661" t="s">
        <v>438</v>
      </c>
      <c r="D2661">
        <v>2</v>
      </c>
      <c r="E2661" s="7">
        <v>40513.712500000001</v>
      </c>
      <c r="F2661">
        <v>4.21</v>
      </c>
      <c r="G2661" s="8"/>
      <c r="H2661" t="s">
        <v>10</v>
      </c>
    </row>
    <row r="2662" spans="1:8" x14ac:dyDescent="0.25">
      <c r="A2662" s="5">
        <v>536592</v>
      </c>
      <c r="B2662" s="6">
        <v>22147</v>
      </c>
      <c r="C2662" t="s">
        <v>465</v>
      </c>
      <c r="D2662">
        <v>2</v>
      </c>
      <c r="E2662" s="7">
        <v>40513.712500000001</v>
      </c>
      <c r="F2662">
        <v>3.36</v>
      </c>
      <c r="G2662" s="8"/>
      <c r="H2662" t="s">
        <v>10</v>
      </c>
    </row>
    <row r="2663" spans="1:8" x14ac:dyDescent="0.25">
      <c r="A2663" s="5">
        <v>536592</v>
      </c>
      <c r="B2663" s="6">
        <v>22149</v>
      </c>
      <c r="C2663" t="s">
        <v>469</v>
      </c>
      <c r="D2663">
        <v>2</v>
      </c>
      <c r="E2663" s="7">
        <v>40513.712500000001</v>
      </c>
      <c r="F2663">
        <v>4.21</v>
      </c>
      <c r="G2663" s="8"/>
      <c r="H2663" t="s">
        <v>10</v>
      </c>
    </row>
    <row r="2664" spans="1:8" x14ac:dyDescent="0.25">
      <c r="A2664" s="5">
        <v>536592</v>
      </c>
      <c r="B2664" s="6">
        <v>22161</v>
      </c>
      <c r="C2664" t="s">
        <v>926</v>
      </c>
      <c r="D2664">
        <v>7</v>
      </c>
      <c r="E2664" s="7">
        <v>40513.712500000001</v>
      </c>
      <c r="F2664">
        <v>0.81</v>
      </c>
      <c r="G2664" s="8"/>
      <c r="H2664" t="s">
        <v>10</v>
      </c>
    </row>
    <row r="2665" spans="1:8" x14ac:dyDescent="0.25">
      <c r="A2665" s="5">
        <v>536592</v>
      </c>
      <c r="B2665" s="6">
        <v>22162</v>
      </c>
      <c r="C2665" t="s">
        <v>927</v>
      </c>
      <c r="D2665">
        <v>3</v>
      </c>
      <c r="E2665" s="7">
        <v>40513.712500000001</v>
      </c>
      <c r="F2665">
        <v>3.36</v>
      </c>
      <c r="G2665" s="8"/>
      <c r="H2665" t="s">
        <v>10</v>
      </c>
    </row>
    <row r="2666" spans="1:8" x14ac:dyDescent="0.25">
      <c r="A2666" s="5">
        <v>536592</v>
      </c>
      <c r="B2666" s="6">
        <v>22165</v>
      </c>
      <c r="C2666" t="s">
        <v>1415</v>
      </c>
      <c r="D2666">
        <v>1</v>
      </c>
      <c r="E2666" s="7">
        <v>40513.712500000001</v>
      </c>
      <c r="F2666">
        <v>11.02</v>
      </c>
      <c r="G2666" s="8"/>
      <c r="H2666" t="s">
        <v>10</v>
      </c>
    </row>
    <row r="2667" spans="1:8" x14ac:dyDescent="0.25">
      <c r="A2667" s="5">
        <v>536592</v>
      </c>
      <c r="B2667" s="6">
        <v>22169</v>
      </c>
      <c r="C2667" t="s">
        <v>928</v>
      </c>
      <c r="D2667">
        <v>1</v>
      </c>
      <c r="E2667" s="7">
        <v>40513.712500000001</v>
      </c>
      <c r="F2667">
        <v>16.98</v>
      </c>
      <c r="G2667" s="8"/>
      <c r="H2667" t="s">
        <v>10</v>
      </c>
    </row>
    <row r="2668" spans="1:8" x14ac:dyDescent="0.25">
      <c r="A2668" s="5">
        <v>536592</v>
      </c>
      <c r="B2668" s="6">
        <v>22174</v>
      </c>
      <c r="C2668" t="s">
        <v>217</v>
      </c>
      <c r="D2668">
        <v>5</v>
      </c>
      <c r="E2668" s="7">
        <v>40513.712500000001</v>
      </c>
      <c r="F2668">
        <v>3.36</v>
      </c>
      <c r="G2668" s="8"/>
      <c r="H2668" t="s">
        <v>10</v>
      </c>
    </row>
    <row r="2669" spans="1:8" x14ac:dyDescent="0.25">
      <c r="A2669" s="5">
        <v>536592</v>
      </c>
      <c r="B2669" s="6">
        <v>22178</v>
      </c>
      <c r="C2669" t="s">
        <v>360</v>
      </c>
      <c r="D2669">
        <v>8</v>
      </c>
      <c r="E2669" s="7">
        <v>40513.712500000001</v>
      </c>
      <c r="F2669">
        <v>2.5099999999999998</v>
      </c>
      <c r="G2669" s="8"/>
      <c r="H2669" t="s">
        <v>10</v>
      </c>
    </row>
    <row r="2670" spans="1:8" x14ac:dyDescent="0.25">
      <c r="A2670" s="5">
        <v>536592</v>
      </c>
      <c r="B2670" s="6">
        <v>22182</v>
      </c>
      <c r="C2670" t="s">
        <v>929</v>
      </c>
      <c r="D2670">
        <v>1</v>
      </c>
      <c r="E2670" s="7">
        <v>40513.712500000001</v>
      </c>
      <c r="F2670">
        <v>4.21</v>
      </c>
      <c r="G2670" s="8"/>
      <c r="H2670" t="s">
        <v>10</v>
      </c>
    </row>
    <row r="2671" spans="1:8" x14ac:dyDescent="0.25">
      <c r="A2671" s="5">
        <v>536592</v>
      </c>
      <c r="B2671" s="6">
        <v>22183</v>
      </c>
      <c r="C2671" t="s">
        <v>402</v>
      </c>
      <c r="D2671">
        <v>2</v>
      </c>
      <c r="E2671" s="7">
        <v>40513.712500000001</v>
      </c>
      <c r="F2671">
        <v>5.91</v>
      </c>
      <c r="G2671" s="8"/>
      <c r="H2671" t="s">
        <v>10</v>
      </c>
    </row>
    <row r="2672" spans="1:8" x14ac:dyDescent="0.25">
      <c r="A2672" s="5">
        <v>536592</v>
      </c>
      <c r="B2672" s="6">
        <v>22184</v>
      </c>
      <c r="C2672" t="s">
        <v>1416</v>
      </c>
      <c r="D2672">
        <v>1</v>
      </c>
      <c r="E2672" s="7">
        <v>40513.712500000001</v>
      </c>
      <c r="F2672">
        <v>8.4700000000000006</v>
      </c>
      <c r="G2672" s="8"/>
      <c r="H2672" t="s">
        <v>10</v>
      </c>
    </row>
    <row r="2673" spans="1:8" x14ac:dyDescent="0.25">
      <c r="A2673" s="5">
        <v>536592</v>
      </c>
      <c r="B2673" s="6">
        <v>22188</v>
      </c>
      <c r="C2673" t="s">
        <v>244</v>
      </c>
      <c r="D2673">
        <v>2</v>
      </c>
      <c r="E2673" s="7">
        <v>40513.712500000001</v>
      </c>
      <c r="F2673">
        <v>8.4700000000000006</v>
      </c>
      <c r="G2673" s="8"/>
      <c r="H2673" t="s">
        <v>10</v>
      </c>
    </row>
    <row r="2674" spans="1:8" x14ac:dyDescent="0.25">
      <c r="A2674" s="5">
        <v>536592</v>
      </c>
      <c r="B2674" s="6">
        <v>22190</v>
      </c>
      <c r="C2674" t="s">
        <v>930</v>
      </c>
      <c r="D2674">
        <v>3</v>
      </c>
      <c r="E2674" s="7">
        <v>40513.712500000001</v>
      </c>
      <c r="F2674">
        <v>2.5099999999999998</v>
      </c>
      <c r="G2674" s="8"/>
      <c r="H2674" t="s">
        <v>10</v>
      </c>
    </row>
    <row r="2675" spans="1:8" x14ac:dyDescent="0.25">
      <c r="A2675" s="5">
        <v>536592</v>
      </c>
      <c r="B2675" s="6">
        <v>22195</v>
      </c>
      <c r="C2675" t="s">
        <v>199</v>
      </c>
      <c r="D2675">
        <v>4</v>
      </c>
      <c r="E2675" s="7">
        <v>40513.712500000001</v>
      </c>
      <c r="F2675">
        <v>3.36</v>
      </c>
      <c r="G2675" s="8"/>
      <c r="H2675" t="s">
        <v>10</v>
      </c>
    </row>
    <row r="2676" spans="1:8" x14ac:dyDescent="0.25">
      <c r="A2676" s="5">
        <v>536592</v>
      </c>
      <c r="B2676" s="6">
        <v>22197</v>
      </c>
      <c r="C2676" t="s">
        <v>208</v>
      </c>
      <c r="D2676">
        <v>34</v>
      </c>
      <c r="E2676" s="7">
        <v>40513.712500000001</v>
      </c>
      <c r="F2676">
        <v>1.66</v>
      </c>
      <c r="G2676" s="8"/>
      <c r="H2676" t="s">
        <v>10</v>
      </c>
    </row>
    <row r="2677" spans="1:8" x14ac:dyDescent="0.25">
      <c r="A2677" s="5">
        <v>536592</v>
      </c>
      <c r="B2677" s="6">
        <v>22198</v>
      </c>
      <c r="C2677" t="s">
        <v>209</v>
      </c>
      <c r="D2677">
        <v>2</v>
      </c>
      <c r="E2677" s="7">
        <v>40513.712500000001</v>
      </c>
      <c r="F2677">
        <v>3.36</v>
      </c>
      <c r="G2677" s="8"/>
      <c r="H2677" t="s">
        <v>10</v>
      </c>
    </row>
    <row r="2678" spans="1:8" x14ac:dyDescent="0.25">
      <c r="A2678" s="5">
        <v>536592</v>
      </c>
      <c r="B2678" s="6">
        <v>22207</v>
      </c>
      <c r="C2678" t="s">
        <v>932</v>
      </c>
      <c r="D2678">
        <v>1</v>
      </c>
      <c r="E2678" s="7">
        <v>40513.712500000001</v>
      </c>
      <c r="F2678">
        <v>8.4700000000000006</v>
      </c>
      <c r="G2678" s="8"/>
      <c r="H2678" t="s">
        <v>10</v>
      </c>
    </row>
    <row r="2679" spans="1:8" x14ac:dyDescent="0.25">
      <c r="A2679" s="5">
        <v>536592</v>
      </c>
      <c r="B2679" s="6">
        <v>22208</v>
      </c>
      <c r="C2679" t="s">
        <v>1417</v>
      </c>
      <c r="D2679">
        <v>1</v>
      </c>
      <c r="E2679" s="7">
        <v>40513.712500000001</v>
      </c>
      <c r="F2679">
        <v>3.36</v>
      </c>
      <c r="G2679" s="8"/>
      <c r="H2679" t="s">
        <v>10</v>
      </c>
    </row>
    <row r="2680" spans="1:8" x14ac:dyDescent="0.25">
      <c r="A2680" s="5">
        <v>536592</v>
      </c>
      <c r="B2680" s="6">
        <v>22245</v>
      </c>
      <c r="C2680" t="s">
        <v>1221</v>
      </c>
      <c r="D2680">
        <v>2</v>
      </c>
      <c r="E2680" s="7">
        <v>40513.712500000001</v>
      </c>
      <c r="F2680">
        <v>1.66</v>
      </c>
      <c r="G2680" s="8"/>
      <c r="H2680" t="s">
        <v>10</v>
      </c>
    </row>
    <row r="2681" spans="1:8" x14ac:dyDescent="0.25">
      <c r="A2681" s="5">
        <v>536592</v>
      </c>
      <c r="B2681" s="6">
        <v>22246</v>
      </c>
      <c r="C2681" t="s">
        <v>1418</v>
      </c>
      <c r="D2681">
        <v>2</v>
      </c>
      <c r="E2681" s="7">
        <v>40513.712500000001</v>
      </c>
      <c r="F2681">
        <v>4.21</v>
      </c>
      <c r="G2681" s="8"/>
      <c r="H2681" t="s">
        <v>10</v>
      </c>
    </row>
    <row r="2682" spans="1:8" x14ac:dyDescent="0.25">
      <c r="A2682" s="5">
        <v>536592</v>
      </c>
      <c r="B2682" s="6">
        <v>22260</v>
      </c>
      <c r="C2682" t="s">
        <v>1349</v>
      </c>
      <c r="D2682">
        <v>2</v>
      </c>
      <c r="E2682" s="7">
        <v>40513.712500000001</v>
      </c>
      <c r="F2682">
        <v>1.66</v>
      </c>
      <c r="G2682" s="8"/>
      <c r="H2682" t="s">
        <v>10</v>
      </c>
    </row>
    <row r="2683" spans="1:8" x14ac:dyDescent="0.25">
      <c r="A2683" s="5">
        <v>536592</v>
      </c>
      <c r="B2683" s="6">
        <v>22261</v>
      </c>
      <c r="C2683" t="s">
        <v>123</v>
      </c>
      <c r="D2683">
        <v>2</v>
      </c>
      <c r="E2683" s="7">
        <v>40513.712500000001</v>
      </c>
      <c r="F2683">
        <v>1.66</v>
      </c>
      <c r="G2683" s="8"/>
      <c r="H2683" t="s">
        <v>10</v>
      </c>
    </row>
    <row r="2684" spans="1:8" x14ac:dyDescent="0.25">
      <c r="A2684" s="5">
        <v>536592</v>
      </c>
      <c r="B2684" s="6">
        <v>22262</v>
      </c>
      <c r="C2684" t="s">
        <v>109</v>
      </c>
      <c r="D2684">
        <v>3</v>
      </c>
      <c r="E2684" s="7">
        <v>40513.712500000001</v>
      </c>
      <c r="F2684">
        <v>1.66</v>
      </c>
      <c r="G2684" s="8"/>
      <c r="H2684" t="s">
        <v>10</v>
      </c>
    </row>
    <row r="2685" spans="1:8" x14ac:dyDescent="0.25">
      <c r="A2685" s="5">
        <v>536592</v>
      </c>
      <c r="B2685" s="6">
        <v>22276</v>
      </c>
      <c r="C2685" t="s">
        <v>934</v>
      </c>
      <c r="D2685">
        <v>2</v>
      </c>
      <c r="E2685" s="7">
        <v>40513.712500000001</v>
      </c>
      <c r="F2685">
        <v>5.91</v>
      </c>
      <c r="G2685" s="8"/>
      <c r="H2685" t="s">
        <v>10</v>
      </c>
    </row>
    <row r="2686" spans="1:8" x14ac:dyDescent="0.25">
      <c r="A2686" s="5">
        <v>536592</v>
      </c>
      <c r="B2686" s="6">
        <v>22277</v>
      </c>
      <c r="C2686" t="s">
        <v>829</v>
      </c>
      <c r="D2686">
        <v>2</v>
      </c>
      <c r="E2686" s="7">
        <v>40513.712500000001</v>
      </c>
      <c r="F2686">
        <v>4.21</v>
      </c>
      <c r="G2686" s="8"/>
      <c r="H2686" t="s">
        <v>10</v>
      </c>
    </row>
    <row r="2687" spans="1:8" x14ac:dyDescent="0.25">
      <c r="A2687" s="5">
        <v>536592</v>
      </c>
      <c r="B2687" s="6">
        <v>22278</v>
      </c>
      <c r="C2687" t="s">
        <v>1254</v>
      </c>
      <c r="D2687">
        <v>1</v>
      </c>
      <c r="E2687" s="7">
        <v>40513.712500000001</v>
      </c>
      <c r="F2687">
        <v>11.02</v>
      </c>
      <c r="G2687" s="8"/>
      <c r="H2687" t="s">
        <v>10</v>
      </c>
    </row>
    <row r="2688" spans="1:8" x14ac:dyDescent="0.25">
      <c r="A2688" s="5">
        <v>536592</v>
      </c>
      <c r="B2688" s="6">
        <v>22283</v>
      </c>
      <c r="C2688" t="s">
        <v>1419</v>
      </c>
      <c r="D2688">
        <v>1</v>
      </c>
      <c r="E2688" s="7">
        <v>40513.712500000001</v>
      </c>
      <c r="F2688">
        <v>16.13</v>
      </c>
      <c r="G2688" s="8"/>
      <c r="H2688" t="s">
        <v>10</v>
      </c>
    </row>
    <row r="2689" spans="1:8" x14ac:dyDescent="0.25">
      <c r="A2689" s="5">
        <v>536592</v>
      </c>
      <c r="B2689" s="6">
        <v>22294</v>
      </c>
      <c r="C2689" t="s">
        <v>526</v>
      </c>
      <c r="D2689">
        <v>3</v>
      </c>
      <c r="E2689" s="7">
        <v>40513.712500000001</v>
      </c>
      <c r="F2689">
        <v>2.5099999999999998</v>
      </c>
      <c r="G2689" s="8"/>
      <c r="H2689" t="s">
        <v>10</v>
      </c>
    </row>
    <row r="2690" spans="1:8" x14ac:dyDescent="0.25">
      <c r="A2690" s="5">
        <v>536592</v>
      </c>
      <c r="B2690" s="6">
        <v>22300</v>
      </c>
      <c r="C2690" t="s">
        <v>936</v>
      </c>
      <c r="D2690">
        <v>2</v>
      </c>
      <c r="E2690" s="7">
        <v>40513.712500000001</v>
      </c>
      <c r="F2690">
        <v>5.0599999999999996</v>
      </c>
      <c r="G2690" s="8"/>
      <c r="H2690" t="s">
        <v>10</v>
      </c>
    </row>
    <row r="2691" spans="1:8" x14ac:dyDescent="0.25">
      <c r="A2691" s="5">
        <v>536592</v>
      </c>
      <c r="B2691" s="6">
        <v>22301</v>
      </c>
      <c r="C2691" t="s">
        <v>937</v>
      </c>
      <c r="D2691">
        <v>2</v>
      </c>
      <c r="E2691" s="7">
        <v>40513.712500000001</v>
      </c>
      <c r="F2691">
        <v>5.0599999999999996</v>
      </c>
      <c r="G2691" s="8"/>
      <c r="H2691" t="s">
        <v>10</v>
      </c>
    </row>
    <row r="2692" spans="1:8" x14ac:dyDescent="0.25">
      <c r="A2692" s="5">
        <v>536592</v>
      </c>
      <c r="B2692" s="6">
        <v>22304</v>
      </c>
      <c r="C2692" t="s">
        <v>1420</v>
      </c>
      <c r="D2692">
        <v>1</v>
      </c>
      <c r="E2692" s="7">
        <v>40513.712500000001</v>
      </c>
      <c r="F2692">
        <v>5.0599999999999996</v>
      </c>
      <c r="G2692" s="8"/>
      <c r="H2692" t="s">
        <v>10</v>
      </c>
    </row>
    <row r="2693" spans="1:8" x14ac:dyDescent="0.25">
      <c r="A2693" s="5">
        <v>536592</v>
      </c>
      <c r="B2693" s="6">
        <v>22308</v>
      </c>
      <c r="C2693" t="s">
        <v>1421</v>
      </c>
      <c r="D2693">
        <v>1</v>
      </c>
      <c r="E2693" s="7">
        <v>40513.712500000001</v>
      </c>
      <c r="F2693">
        <v>5.0599999999999996</v>
      </c>
      <c r="G2693" s="8"/>
      <c r="H2693" t="s">
        <v>10</v>
      </c>
    </row>
    <row r="2694" spans="1:8" x14ac:dyDescent="0.25">
      <c r="A2694" s="5">
        <v>536592</v>
      </c>
      <c r="B2694" s="6">
        <v>22309</v>
      </c>
      <c r="C2694" t="s">
        <v>938</v>
      </c>
      <c r="D2694">
        <v>1</v>
      </c>
      <c r="E2694" s="7">
        <v>40513.712500000001</v>
      </c>
      <c r="F2694">
        <v>5.0599999999999996</v>
      </c>
      <c r="G2694" s="8"/>
      <c r="H2694" t="s">
        <v>10</v>
      </c>
    </row>
    <row r="2695" spans="1:8" x14ac:dyDescent="0.25">
      <c r="A2695" s="5">
        <v>536592</v>
      </c>
      <c r="B2695" s="6">
        <v>22310</v>
      </c>
      <c r="C2695" t="s">
        <v>26</v>
      </c>
      <c r="D2695">
        <v>1</v>
      </c>
      <c r="E2695" s="7">
        <v>40513.712500000001</v>
      </c>
      <c r="F2695">
        <v>3.36</v>
      </c>
      <c r="G2695" s="8"/>
      <c r="H2695" t="s">
        <v>10</v>
      </c>
    </row>
    <row r="2696" spans="1:8" x14ac:dyDescent="0.25">
      <c r="A2696" s="5">
        <v>536592</v>
      </c>
      <c r="B2696" s="6">
        <v>22311</v>
      </c>
      <c r="C2696" t="s">
        <v>827</v>
      </c>
      <c r="D2696">
        <v>2</v>
      </c>
      <c r="E2696" s="7">
        <v>40513.712500000001</v>
      </c>
      <c r="F2696">
        <v>5.91</v>
      </c>
      <c r="G2696" s="8"/>
      <c r="H2696" t="s">
        <v>10</v>
      </c>
    </row>
    <row r="2697" spans="1:8" x14ac:dyDescent="0.25">
      <c r="A2697" s="5">
        <v>536592</v>
      </c>
      <c r="B2697" s="6">
        <v>22312</v>
      </c>
      <c r="C2697" t="s">
        <v>605</v>
      </c>
      <c r="D2697">
        <v>1</v>
      </c>
      <c r="E2697" s="7">
        <v>40513.712500000001</v>
      </c>
      <c r="F2697">
        <v>5.91</v>
      </c>
      <c r="G2697" s="8"/>
      <c r="H2697" t="s">
        <v>10</v>
      </c>
    </row>
    <row r="2698" spans="1:8" x14ac:dyDescent="0.25">
      <c r="A2698" s="5">
        <v>536592</v>
      </c>
      <c r="B2698" s="6">
        <v>22314</v>
      </c>
      <c r="C2698" t="s">
        <v>939</v>
      </c>
      <c r="D2698">
        <v>1</v>
      </c>
      <c r="E2698" s="7">
        <v>40513.712500000001</v>
      </c>
      <c r="F2698">
        <v>5.91</v>
      </c>
      <c r="G2698" s="8"/>
      <c r="H2698" t="s">
        <v>10</v>
      </c>
    </row>
    <row r="2699" spans="1:8" x14ac:dyDescent="0.25">
      <c r="A2699" s="5">
        <v>536592</v>
      </c>
      <c r="B2699" s="6">
        <v>22317</v>
      </c>
      <c r="C2699" t="s">
        <v>1422</v>
      </c>
      <c r="D2699">
        <v>2</v>
      </c>
      <c r="E2699" s="7">
        <v>40513.712500000001</v>
      </c>
      <c r="F2699">
        <v>5.91</v>
      </c>
      <c r="G2699" s="8"/>
      <c r="H2699" t="s">
        <v>10</v>
      </c>
    </row>
    <row r="2700" spans="1:8" x14ac:dyDescent="0.25">
      <c r="A2700" s="5">
        <v>536592</v>
      </c>
      <c r="B2700" s="6">
        <v>22324</v>
      </c>
      <c r="C2700" t="s">
        <v>1423</v>
      </c>
      <c r="D2700">
        <v>1</v>
      </c>
      <c r="E2700" s="7">
        <v>40513.712500000001</v>
      </c>
      <c r="F2700">
        <v>4.21</v>
      </c>
      <c r="G2700" s="8"/>
      <c r="H2700" t="s">
        <v>10</v>
      </c>
    </row>
    <row r="2701" spans="1:8" x14ac:dyDescent="0.25">
      <c r="A2701" s="5">
        <v>536592</v>
      </c>
      <c r="B2701" s="6">
        <v>22325</v>
      </c>
      <c r="C2701" t="s">
        <v>1424</v>
      </c>
      <c r="D2701">
        <v>1</v>
      </c>
      <c r="E2701" s="7">
        <v>40513.712500000001</v>
      </c>
      <c r="F2701">
        <v>11.87</v>
      </c>
      <c r="G2701" s="8"/>
      <c r="H2701" t="s">
        <v>10</v>
      </c>
    </row>
    <row r="2702" spans="1:8" x14ac:dyDescent="0.25">
      <c r="A2702" s="5">
        <v>536592</v>
      </c>
      <c r="B2702" s="6">
        <v>22331</v>
      </c>
      <c r="C2702" t="s">
        <v>1425</v>
      </c>
      <c r="D2702">
        <v>1</v>
      </c>
      <c r="E2702" s="7">
        <v>40513.712500000001</v>
      </c>
      <c r="F2702">
        <v>3.36</v>
      </c>
      <c r="G2702" s="8"/>
      <c r="H2702" t="s">
        <v>10</v>
      </c>
    </row>
    <row r="2703" spans="1:8" x14ac:dyDescent="0.25">
      <c r="A2703" s="5">
        <v>536592</v>
      </c>
      <c r="B2703" s="6">
        <v>22342</v>
      </c>
      <c r="C2703" t="s">
        <v>1426</v>
      </c>
      <c r="D2703">
        <v>1</v>
      </c>
      <c r="E2703" s="7">
        <v>40513.712500000001</v>
      </c>
      <c r="F2703">
        <v>3.36</v>
      </c>
      <c r="G2703" s="8"/>
      <c r="H2703" t="s">
        <v>10</v>
      </c>
    </row>
    <row r="2704" spans="1:8" x14ac:dyDescent="0.25">
      <c r="A2704" s="5">
        <v>536592</v>
      </c>
      <c r="B2704" s="6">
        <v>22348</v>
      </c>
      <c r="C2704" t="s">
        <v>943</v>
      </c>
      <c r="D2704">
        <v>2</v>
      </c>
      <c r="E2704" s="7">
        <v>40513.712500000001</v>
      </c>
      <c r="F2704">
        <v>1.66</v>
      </c>
      <c r="G2704" s="8"/>
      <c r="H2704" t="s">
        <v>10</v>
      </c>
    </row>
    <row r="2705" spans="1:8" x14ac:dyDescent="0.25">
      <c r="A2705" s="5">
        <v>536592</v>
      </c>
      <c r="B2705" s="6">
        <v>22350</v>
      </c>
      <c r="C2705" t="s">
        <v>1427</v>
      </c>
      <c r="D2705">
        <v>2</v>
      </c>
      <c r="E2705" s="7">
        <v>40513.712500000001</v>
      </c>
      <c r="F2705">
        <v>5.0599999999999996</v>
      </c>
      <c r="G2705" s="8"/>
      <c r="H2705" t="s">
        <v>10</v>
      </c>
    </row>
    <row r="2706" spans="1:8" x14ac:dyDescent="0.25">
      <c r="A2706" s="5">
        <v>536592</v>
      </c>
      <c r="B2706" s="6">
        <v>22352</v>
      </c>
      <c r="C2706" t="s">
        <v>87</v>
      </c>
      <c r="D2706">
        <v>1</v>
      </c>
      <c r="E2706" s="7">
        <v>40513.712500000001</v>
      </c>
      <c r="F2706">
        <v>5.0599999999999996</v>
      </c>
      <c r="G2706" s="8"/>
      <c r="H2706" t="s">
        <v>10</v>
      </c>
    </row>
    <row r="2707" spans="1:8" x14ac:dyDescent="0.25">
      <c r="A2707" s="5">
        <v>536592</v>
      </c>
      <c r="B2707" s="6">
        <v>22355</v>
      </c>
      <c r="C2707" t="s">
        <v>871</v>
      </c>
      <c r="D2707">
        <v>2</v>
      </c>
      <c r="E2707" s="7">
        <v>40513.712500000001</v>
      </c>
      <c r="F2707">
        <v>1.66</v>
      </c>
      <c r="G2707" s="8"/>
      <c r="H2707" t="s">
        <v>10</v>
      </c>
    </row>
    <row r="2708" spans="1:8" x14ac:dyDescent="0.25">
      <c r="A2708" s="5">
        <v>536592</v>
      </c>
      <c r="B2708" s="6">
        <v>22356</v>
      </c>
      <c r="C2708" t="s">
        <v>944</v>
      </c>
      <c r="D2708">
        <v>6</v>
      </c>
      <c r="E2708" s="7">
        <v>40513.712500000001</v>
      </c>
      <c r="F2708">
        <v>1.66</v>
      </c>
      <c r="G2708" s="8"/>
      <c r="H2708" t="s">
        <v>10</v>
      </c>
    </row>
    <row r="2709" spans="1:8" x14ac:dyDescent="0.25">
      <c r="A2709" s="5">
        <v>536592</v>
      </c>
      <c r="B2709" s="6">
        <v>22364</v>
      </c>
      <c r="C2709" t="s">
        <v>767</v>
      </c>
      <c r="D2709">
        <v>1</v>
      </c>
      <c r="E2709" s="7">
        <v>40513.712500000001</v>
      </c>
      <c r="F2709">
        <v>5.91</v>
      </c>
      <c r="G2709" s="8"/>
      <c r="H2709" t="s">
        <v>10</v>
      </c>
    </row>
    <row r="2710" spans="1:8" x14ac:dyDescent="0.25">
      <c r="A2710" s="5">
        <v>536592</v>
      </c>
      <c r="B2710" s="6">
        <v>22371</v>
      </c>
      <c r="C2710" t="s">
        <v>372</v>
      </c>
      <c r="D2710">
        <v>3</v>
      </c>
      <c r="E2710" s="7">
        <v>40513.712500000001</v>
      </c>
      <c r="F2710">
        <v>8.4700000000000006</v>
      </c>
      <c r="G2710" s="8"/>
      <c r="H2710" t="s">
        <v>10</v>
      </c>
    </row>
    <row r="2711" spans="1:8" x14ac:dyDescent="0.25">
      <c r="A2711" s="5">
        <v>536592</v>
      </c>
      <c r="B2711" s="6">
        <v>22376</v>
      </c>
      <c r="C2711" t="s">
        <v>623</v>
      </c>
      <c r="D2711">
        <v>2</v>
      </c>
      <c r="E2711" s="7">
        <v>40513.712500000001</v>
      </c>
      <c r="F2711">
        <v>8.4700000000000006</v>
      </c>
      <c r="G2711" s="8"/>
      <c r="H2711" t="s">
        <v>10</v>
      </c>
    </row>
    <row r="2712" spans="1:8" x14ac:dyDescent="0.25">
      <c r="A2712" s="5">
        <v>536592</v>
      </c>
      <c r="B2712" s="6">
        <v>22379</v>
      </c>
      <c r="C2712" t="s">
        <v>143</v>
      </c>
      <c r="D2712">
        <v>2</v>
      </c>
      <c r="E2712" s="7">
        <v>40513.712500000001</v>
      </c>
      <c r="F2712">
        <v>4.21</v>
      </c>
      <c r="G2712" s="8"/>
      <c r="H2712" t="s">
        <v>10</v>
      </c>
    </row>
    <row r="2713" spans="1:8" x14ac:dyDescent="0.25">
      <c r="A2713" s="5">
        <v>536592</v>
      </c>
      <c r="B2713" s="6">
        <v>22381</v>
      </c>
      <c r="C2713" t="s">
        <v>144</v>
      </c>
      <c r="D2713">
        <v>1</v>
      </c>
      <c r="E2713" s="7">
        <v>40513.712500000001</v>
      </c>
      <c r="F2713">
        <v>4.21</v>
      </c>
      <c r="G2713" s="8"/>
      <c r="H2713" t="s">
        <v>10</v>
      </c>
    </row>
    <row r="2714" spans="1:8" x14ac:dyDescent="0.25">
      <c r="A2714" s="5">
        <v>536592</v>
      </c>
      <c r="B2714" s="6">
        <v>22386</v>
      </c>
      <c r="C2714" t="s">
        <v>75</v>
      </c>
      <c r="D2714">
        <v>3</v>
      </c>
      <c r="E2714" s="7">
        <v>40513.712500000001</v>
      </c>
      <c r="F2714">
        <v>4.21</v>
      </c>
      <c r="G2714" s="8"/>
      <c r="H2714" t="s">
        <v>10</v>
      </c>
    </row>
    <row r="2715" spans="1:8" x14ac:dyDescent="0.25">
      <c r="A2715" s="5">
        <v>536592</v>
      </c>
      <c r="B2715" s="6">
        <v>22393</v>
      </c>
      <c r="C2715" t="s">
        <v>1428</v>
      </c>
      <c r="D2715">
        <v>1</v>
      </c>
      <c r="E2715" s="7">
        <v>40513.712500000001</v>
      </c>
      <c r="F2715">
        <v>5.0599999999999996</v>
      </c>
      <c r="G2715" s="8"/>
      <c r="H2715" t="s">
        <v>10</v>
      </c>
    </row>
    <row r="2716" spans="1:8" x14ac:dyDescent="0.25">
      <c r="A2716" s="5">
        <v>536592</v>
      </c>
      <c r="B2716" s="6">
        <v>22396</v>
      </c>
      <c r="C2716" t="s">
        <v>951</v>
      </c>
      <c r="D2716">
        <v>1</v>
      </c>
      <c r="E2716" s="7">
        <v>40513.712500000001</v>
      </c>
      <c r="F2716">
        <v>2.5099999999999998</v>
      </c>
      <c r="G2716" s="8"/>
      <c r="H2716" t="s">
        <v>10</v>
      </c>
    </row>
    <row r="2717" spans="1:8" x14ac:dyDescent="0.25">
      <c r="A2717" s="5">
        <v>536592</v>
      </c>
      <c r="B2717" s="6">
        <v>22405</v>
      </c>
      <c r="C2717" t="s">
        <v>1429</v>
      </c>
      <c r="D2717">
        <v>1</v>
      </c>
      <c r="E2717" s="7">
        <v>40513.712500000001</v>
      </c>
      <c r="F2717">
        <v>2.5099999999999998</v>
      </c>
      <c r="G2717" s="8"/>
      <c r="H2717" t="s">
        <v>10</v>
      </c>
    </row>
    <row r="2718" spans="1:8" x14ac:dyDescent="0.25">
      <c r="A2718" s="5">
        <v>536592</v>
      </c>
      <c r="B2718" s="6">
        <v>22409</v>
      </c>
      <c r="C2718" t="s">
        <v>1430</v>
      </c>
      <c r="D2718">
        <v>1</v>
      </c>
      <c r="E2718" s="7">
        <v>40513.712500000001</v>
      </c>
      <c r="F2718">
        <v>2.5099999999999998</v>
      </c>
      <c r="G2718" s="8"/>
      <c r="H2718" t="s">
        <v>10</v>
      </c>
    </row>
    <row r="2719" spans="1:8" x14ac:dyDescent="0.25">
      <c r="A2719" s="5">
        <v>536592</v>
      </c>
      <c r="B2719" s="6">
        <v>22411</v>
      </c>
      <c r="C2719" t="s">
        <v>103</v>
      </c>
      <c r="D2719">
        <v>2</v>
      </c>
      <c r="E2719" s="7">
        <v>40513.712500000001</v>
      </c>
      <c r="F2719">
        <v>4.21</v>
      </c>
      <c r="G2719" s="8"/>
      <c r="H2719" t="s">
        <v>10</v>
      </c>
    </row>
    <row r="2720" spans="1:8" x14ac:dyDescent="0.25">
      <c r="A2720" s="5">
        <v>536592</v>
      </c>
      <c r="B2720" s="6">
        <v>22413</v>
      </c>
      <c r="C2720" t="s">
        <v>290</v>
      </c>
      <c r="D2720">
        <v>1</v>
      </c>
      <c r="E2720" s="7">
        <v>40513.712500000001</v>
      </c>
      <c r="F2720">
        <v>5.91</v>
      </c>
      <c r="G2720" s="8"/>
      <c r="H2720" t="s">
        <v>10</v>
      </c>
    </row>
    <row r="2721" spans="1:8" x14ac:dyDescent="0.25">
      <c r="A2721" s="5">
        <v>536592</v>
      </c>
      <c r="B2721" s="6">
        <v>22419</v>
      </c>
      <c r="C2721" t="s">
        <v>952</v>
      </c>
      <c r="D2721">
        <v>7</v>
      </c>
      <c r="E2721" s="7">
        <v>40513.712500000001</v>
      </c>
      <c r="F2721">
        <v>0.85</v>
      </c>
      <c r="G2721" s="8"/>
      <c r="H2721" t="s">
        <v>10</v>
      </c>
    </row>
    <row r="2722" spans="1:8" x14ac:dyDescent="0.25">
      <c r="A2722" s="5">
        <v>536592</v>
      </c>
      <c r="B2722" s="6">
        <v>22420</v>
      </c>
      <c r="C2722" t="s">
        <v>1431</v>
      </c>
      <c r="D2722">
        <v>2</v>
      </c>
      <c r="E2722" s="7">
        <v>40513.712500000001</v>
      </c>
      <c r="F2722">
        <v>0.85</v>
      </c>
      <c r="G2722" s="8"/>
      <c r="H2722" t="s">
        <v>10</v>
      </c>
    </row>
    <row r="2723" spans="1:8" x14ac:dyDescent="0.25">
      <c r="A2723" s="5">
        <v>536592</v>
      </c>
      <c r="B2723" s="6">
        <v>22421</v>
      </c>
      <c r="C2723" t="s">
        <v>1328</v>
      </c>
      <c r="D2723">
        <v>3</v>
      </c>
      <c r="E2723" s="7">
        <v>40513.712500000001</v>
      </c>
      <c r="F2723">
        <v>0.85</v>
      </c>
      <c r="G2723" s="8"/>
      <c r="H2723" t="s">
        <v>10</v>
      </c>
    </row>
    <row r="2724" spans="1:8" x14ac:dyDescent="0.25">
      <c r="A2724" s="5">
        <v>536592</v>
      </c>
      <c r="B2724" s="6">
        <v>22422</v>
      </c>
      <c r="C2724" t="s">
        <v>953</v>
      </c>
      <c r="D2724">
        <v>2</v>
      </c>
      <c r="E2724" s="7">
        <v>40513.712500000001</v>
      </c>
      <c r="F2724">
        <v>1.28</v>
      </c>
      <c r="G2724" s="8"/>
      <c r="H2724" t="s">
        <v>10</v>
      </c>
    </row>
    <row r="2725" spans="1:8" x14ac:dyDescent="0.25">
      <c r="A2725" s="5">
        <v>536592</v>
      </c>
      <c r="B2725" s="6">
        <v>22423</v>
      </c>
      <c r="C2725" t="s">
        <v>611</v>
      </c>
      <c r="D2725">
        <v>47</v>
      </c>
      <c r="E2725" s="7">
        <v>40513.712500000001</v>
      </c>
      <c r="F2725">
        <v>12.72</v>
      </c>
      <c r="G2725" s="8"/>
      <c r="H2725" t="s">
        <v>10</v>
      </c>
    </row>
    <row r="2726" spans="1:8" x14ac:dyDescent="0.25">
      <c r="A2726" s="5">
        <v>536592</v>
      </c>
      <c r="B2726" s="6">
        <v>22425</v>
      </c>
      <c r="C2726" t="s">
        <v>1432</v>
      </c>
      <c r="D2726">
        <v>1</v>
      </c>
      <c r="E2726" s="7">
        <v>40513.712500000001</v>
      </c>
      <c r="F2726">
        <v>10.17</v>
      </c>
      <c r="G2726" s="8"/>
      <c r="H2726" t="s">
        <v>10</v>
      </c>
    </row>
    <row r="2727" spans="1:8" x14ac:dyDescent="0.25">
      <c r="A2727" s="5">
        <v>536592</v>
      </c>
      <c r="B2727" s="6">
        <v>22427</v>
      </c>
      <c r="C2727" t="s">
        <v>163</v>
      </c>
      <c r="D2727">
        <v>1</v>
      </c>
      <c r="E2727" s="7">
        <v>40513.712500000001</v>
      </c>
      <c r="F2727">
        <v>11.87</v>
      </c>
      <c r="G2727" s="8"/>
      <c r="H2727" t="s">
        <v>10</v>
      </c>
    </row>
    <row r="2728" spans="1:8" x14ac:dyDescent="0.25">
      <c r="A2728" s="5">
        <v>536592</v>
      </c>
      <c r="B2728" s="6">
        <v>22428</v>
      </c>
      <c r="C2728" t="s">
        <v>164</v>
      </c>
      <c r="D2728">
        <v>1</v>
      </c>
      <c r="E2728" s="7">
        <v>40513.712500000001</v>
      </c>
      <c r="F2728">
        <v>14.43</v>
      </c>
      <c r="G2728" s="8"/>
      <c r="H2728" t="s">
        <v>10</v>
      </c>
    </row>
    <row r="2729" spans="1:8" x14ac:dyDescent="0.25">
      <c r="A2729" s="5">
        <v>536592</v>
      </c>
      <c r="B2729" s="6">
        <v>22449</v>
      </c>
      <c r="C2729" t="s">
        <v>257</v>
      </c>
      <c r="D2729">
        <v>1</v>
      </c>
      <c r="E2729" s="7">
        <v>40513.712500000001</v>
      </c>
      <c r="F2729">
        <v>6.77</v>
      </c>
      <c r="G2729" s="8"/>
      <c r="H2729" t="s">
        <v>10</v>
      </c>
    </row>
    <row r="2730" spans="1:8" x14ac:dyDescent="0.25">
      <c r="A2730" s="5">
        <v>536592</v>
      </c>
      <c r="B2730" s="6">
        <v>22451</v>
      </c>
      <c r="C2730" t="s">
        <v>266</v>
      </c>
      <c r="D2730">
        <v>1</v>
      </c>
      <c r="E2730" s="7">
        <v>40513.712500000001</v>
      </c>
      <c r="F2730">
        <v>6.77</v>
      </c>
      <c r="G2730" s="8"/>
      <c r="H2730" t="s">
        <v>10</v>
      </c>
    </row>
    <row r="2731" spans="1:8" x14ac:dyDescent="0.25">
      <c r="A2731" s="5">
        <v>536592</v>
      </c>
      <c r="B2731" s="6">
        <v>22458</v>
      </c>
      <c r="C2731" t="s">
        <v>1433</v>
      </c>
      <c r="D2731">
        <v>1</v>
      </c>
      <c r="E2731" s="7">
        <v>40513.712500000001</v>
      </c>
      <c r="F2731">
        <v>5.0599999999999996</v>
      </c>
      <c r="G2731" s="8"/>
      <c r="H2731" t="s">
        <v>10</v>
      </c>
    </row>
    <row r="2732" spans="1:8" x14ac:dyDescent="0.25">
      <c r="A2732" s="5">
        <v>536592</v>
      </c>
      <c r="B2732" s="6">
        <v>22459</v>
      </c>
      <c r="C2732" t="s">
        <v>1434</v>
      </c>
      <c r="D2732">
        <v>1</v>
      </c>
      <c r="E2732" s="7">
        <v>40513.712500000001</v>
      </c>
      <c r="F2732">
        <v>5.0599999999999996</v>
      </c>
      <c r="G2732" s="8"/>
      <c r="H2732" t="s">
        <v>10</v>
      </c>
    </row>
    <row r="2733" spans="1:8" x14ac:dyDescent="0.25">
      <c r="A2733" s="5">
        <v>536592</v>
      </c>
      <c r="B2733" s="6">
        <v>22467</v>
      </c>
      <c r="C2733" t="s">
        <v>314</v>
      </c>
      <c r="D2733">
        <v>1</v>
      </c>
      <c r="E2733" s="7">
        <v>40513.712500000001</v>
      </c>
      <c r="F2733">
        <v>5.0599999999999996</v>
      </c>
      <c r="G2733" s="8"/>
      <c r="H2733" t="s">
        <v>10</v>
      </c>
    </row>
    <row r="2734" spans="1:8" x14ac:dyDescent="0.25">
      <c r="A2734" s="5">
        <v>536592</v>
      </c>
      <c r="B2734" s="6">
        <v>22469</v>
      </c>
      <c r="C2734" t="s">
        <v>158</v>
      </c>
      <c r="D2734">
        <v>11</v>
      </c>
      <c r="E2734" s="7">
        <v>40513.712500000001</v>
      </c>
      <c r="F2734">
        <v>3.36</v>
      </c>
      <c r="G2734" s="8"/>
      <c r="H2734" t="s">
        <v>10</v>
      </c>
    </row>
    <row r="2735" spans="1:8" x14ac:dyDescent="0.25">
      <c r="A2735" s="5">
        <v>536592</v>
      </c>
      <c r="B2735" s="6">
        <v>22472</v>
      </c>
      <c r="C2735" t="s">
        <v>488</v>
      </c>
      <c r="D2735">
        <v>3</v>
      </c>
      <c r="E2735" s="7">
        <v>40513.712500000001</v>
      </c>
      <c r="F2735">
        <v>11.02</v>
      </c>
      <c r="G2735" s="8"/>
      <c r="H2735" t="s">
        <v>10</v>
      </c>
    </row>
    <row r="2736" spans="1:8" x14ac:dyDescent="0.25">
      <c r="A2736" s="5">
        <v>536592</v>
      </c>
      <c r="B2736" s="6">
        <v>22487</v>
      </c>
      <c r="C2736" t="s">
        <v>765</v>
      </c>
      <c r="D2736">
        <v>1</v>
      </c>
      <c r="E2736" s="7">
        <v>40513.712500000001</v>
      </c>
      <c r="F2736">
        <v>20.38</v>
      </c>
      <c r="G2736" s="8"/>
      <c r="H2736" t="s">
        <v>10</v>
      </c>
    </row>
    <row r="2737" spans="1:8" x14ac:dyDescent="0.25">
      <c r="A2737" s="5">
        <v>536592</v>
      </c>
      <c r="B2737" s="6">
        <v>22489</v>
      </c>
      <c r="C2737" t="s">
        <v>796</v>
      </c>
      <c r="D2737">
        <v>2</v>
      </c>
      <c r="E2737" s="7">
        <v>40513.712500000001</v>
      </c>
      <c r="F2737">
        <v>0.85</v>
      </c>
      <c r="G2737" s="8"/>
      <c r="H2737" t="s">
        <v>10</v>
      </c>
    </row>
    <row r="2738" spans="1:8" x14ac:dyDescent="0.25">
      <c r="A2738" s="5">
        <v>536592</v>
      </c>
      <c r="B2738" s="6">
        <v>22499</v>
      </c>
      <c r="C2738" t="s">
        <v>1435</v>
      </c>
      <c r="D2738">
        <v>1</v>
      </c>
      <c r="E2738" s="7">
        <v>40513.712500000001</v>
      </c>
      <c r="F2738">
        <v>12.72</v>
      </c>
      <c r="G2738" s="8"/>
      <c r="H2738" t="s">
        <v>10</v>
      </c>
    </row>
    <row r="2739" spans="1:8" x14ac:dyDescent="0.25">
      <c r="A2739" s="5">
        <v>536592</v>
      </c>
      <c r="B2739" s="6">
        <v>22501</v>
      </c>
      <c r="C2739" t="s">
        <v>685</v>
      </c>
      <c r="D2739">
        <v>2</v>
      </c>
      <c r="E2739" s="7">
        <v>40513.712500000001</v>
      </c>
      <c r="F2739">
        <v>21.23</v>
      </c>
      <c r="G2739" s="8"/>
      <c r="H2739" t="s">
        <v>10</v>
      </c>
    </row>
    <row r="2740" spans="1:8" x14ac:dyDescent="0.25">
      <c r="A2740" s="5">
        <v>536592</v>
      </c>
      <c r="B2740" s="6">
        <v>22503</v>
      </c>
      <c r="C2740" t="s">
        <v>1436</v>
      </c>
      <c r="D2740">
        <v>1</v>
      </c>
      <c r="E2740" s="7">
        <v>40513.712500000001</v>
      </c>
      <c r="F2740">
        <v>59.53</v>
      </c>
      <c r="G2740" s="8"/>
      <c r="H2740" t="s">
        <v>10</v>
      </c>
    </row>
    <row r="2741" spans="1:8" x14ac:dyDescent="0.25">
      <c r="A2741" s="5">
        <v>536592</v>
      </c>
      <c r="B2741" s="6">
        <v>22508</v>
      </c>
      <c r="C2741" t="s">
        <v>515</v>
      </c>
      <c r="D2741">
        <v>2</v>
      </c>
      <c r="E2741" s="7">
        <v>40513.712500000001</v>
      </c>
      <c r="F2741">
        <v>7.62</v>
      </c>
      <c r="G2741" s="8"/>
      <c r="H2741" t="s">
        <v>10</v>
      </c>
    </row>
    <row r="2742" spans="1:8" x14ac:dyDescent="0.25">
      <c r="A2742" s="5">
        <v>536592</v>
      </c>
      <c r="B2742" s="6">
        <v>22530</v>
      </c>
      <c r="C2742" t="s">
        <v>493</v>
      </c>
      <c r="D2742">
        <v>3</v>
      </c>
      <c r="E2742" s="7">
        <v>40513.712500000001</v>
      </c>
      <c r="F2742">
        <v>0.85</v>
      </c>
      <c r="G2742" s="8"/>
      <c r="H2742" t="s">
        <v>10</v>
      </c>
    </row>
    <row r="2743" spans="1:8" x14ac:dyDescent="0.25">
      <c r="A2743" s="5">
        <v>536592</v>
      </c>
      <c r="B2743" s="6">
        <v>22531</v>
      </c>
      <c r="C2743" t="s">
        <v>400</v>
      </c>
      <c r="D2743">
        <v>1</v>
      </c>
      <c r="E2743" s="7">
        <v>40513.712500000001</v>
      </c>
      <c r="F2743">
        <v>0.85</v>
      </c>
      <c r="G2743" s="8"/>
      <c r="H2743" t="s">
        <v>10</v>
      </c>
    </row>
    <row r="2744" spans="1:8" x14ac:dyDescent="0.25">
      <c r="A2744" s="5">
        <v>536592</v>
      </c>
      <c r="B2744" s="6">
        <v>22534</v>
      </c>
      <c r="C2744" t="s">
        <v>491</v>
      </c>
      <c r="D2744">
        <v>1</v>
      </c>
      <c r="E2744" s="7">
        <v>40513.712500000001</v>
      </c>
      <c r="F2744">
        <v>0.85</v>
      </c>
      <c r="G2744" s="8"/>
      <c r="H2744" t="s">
        <v>10</v>
      </c>
    </row>
    <row r="2745" spans="1:8" x14ac:dyDescent="0.25">
      <c r="A2745" s="5">
        <v>536592</v>
      </c>
      <c r="B2745" s="6">
        <v>22536</v>
      </c>
      <c r="C2745" t="s">
        <v>1437</v>
      </c>
      <c r="D2745">
        <v>1</v>
      </c>
      <c r="E2745" s="7">
        <v>40513.712500000001</v>
      </c>
      <c r="F2745">
        <v>0.85</v>
      </c>
      <c r="G2745" s="8"/>
      <c r="H2745" t="s">
        <v>10</v>
      </c>
    </row>
    <row r="2746" spans="1:8" x14ac:dyDescent="0.25">
      <c r="A2746" s="5">
        <v>536592</v>
      </c>
      <c r="B2746" s="6">
        <v>22537</v>
      </c>
      <c r="C2746" t="s">
        <v>351</v>
      </c>
      <c r="D2746">
        <v>1</v>
      </c>
      <c r="E2746" s="7">
        <v>40513.712500000001</v>
      </c>
      <c r="F2746">
        <v>0.85</v>
      </c>
      <c r="G2746" s="8"/>
      <c r="H2746" t="s">
        <v>10</v>
      </c>
    </row>
    <row r="2747" spans="1:8" x14ac:dyDescent="0.25">
      <c r="A2747" s="5">
        <v>536592</v>
      </c>
      <c r="B2747" s="6">
        <v>22539</v>
      </c>
      <c r="C2747" t="s">
        <v>794</v>
      </c>
      <c r="D2747">
        <v>1</v>
      </c>
      <c r="E2747" s="7">
        <v>40513.712500000001</v>
      </c>
      <c r="F2747">
        <v>0.85</v>
      </c>
      <c r="G2747" s="8"/>
      <c r="H2747" t="s">
        <v>10</v>
      </c>
    </row>
    <row r="2748" spans="1:8" x14ac:dyDescent="0.25">
      <c r="A2748" s="5">
        <v>536592</v>
      </c>
      <c r="B2748" s="6">
        <v>22544</v>
      </c>
      <c r="C2748" t="s">
        <v>57</v>
      </c>
      <c r="D2748">
        <v>1</v>
      </c>
      <c r="E2748" s="7">
        <v>40513.712500000001</v>
      </c>
      <c r="F2748">
        <v>0.85</v>
      </c>
      <c r="G2748" s="8"/>
      <c r="H2748" t="s">
        <v>10</v>
      </c>
    </row>
    <row r="2749" spans="1:8" x14ac:dyDescent="0.25">
      <c r="A2749" s="5">
        <v>536592</v>
      </c>
      <c r="B2749" s="6">
        <v>22547</v>
      </c>
      <c r="C2749" t="s">
        <v>792</v>
      </c>
      <c r="D2749">
        <v>1</v>
      </c>
      <c r="E2749" s="7">
        <v>40513.712500000001</v>
      </c>
      <c r="F2749">
        <v>0.85</v>
      </c>
      <c r="G2749" s="8"/>
      <c r="H2749" t="s">
        <v>10</v>
      </c>
    </row>
    <row r="2750" spans="1:8" x14ac:dyDescent="0.25">
      <c r="A2750" s="5">
        <v>536592</v>
      </c>
      <c r="B2750" s="6">
        <v>22553</v>
      </c>
      <c r="C2750" t="s">
        <v>225</v>
      </c>
      <c r="D2750">
        <v>1</v>
      </c>
      <c r="E2750" s="7">
        <v>40513.712500000001</v>
      </c>
      <c r="F2750">
        <v>3.36</v>
      </c>
      <c r="G2750" s="8"/>
      <c r="H2750" t="s">
        <v>10</v>
      </c>
    </row>
    <row r="2751" spans="1:8" x14ac:dyDescent="0.25">
      <c r="A2751" s="5">
        <v>536592</v>
      </c>
      <c r="B2751" s="6">
        <v>22557</v>
      </c>
      <c r="C2751" t="s">
        <v>224</v>
      </c>
      <c r="D2751">
        <v>1</v>
      </c>
      <c r="E2751" s="7">
        <v>40513.712500000001</v>
      </c>
      <c r="F2751">
        <v>3.36</v>
      </c>
      <c r="G2751" s="8"/>
      <c r="H2751" t="s">
        <v>10</v>
      </c>
    </row>
    <row r="2752" spans="1:8" x14ac:dyDescent="0.25">
      <c r="A2752" s="5">
        <v>536592</v>
      </c>
      <c r="B2752" s="6">
        <v>22560</v>
      </c>
      <c r="C2752" t="s">
        <v>968</v>
      </c>
      <c r="D2752">
        <v>1</v>
      </c>
      <c r="E2752" s="7">
        <v>40513.712500000001</v>
      </c>
      <c r="F2752">
        <v>2.5099999999999998</v>
      </c>
      <c r="G2752" s="8"/>
      <c r="H2752" t="s">
        <v>10</v>
      </c>
    </row>
    <row r="2753" spans="1:8" x14ac:dyDescent="0.25">
      <c r="A2753" s="5">
        <v>536592</v>
      </c>
      <c r="B2753" s="6">
        <v>22561</v>
      </c>
      <c r="C2753" t="s">
        <v>795</v>
      </c>
      <c r="D2753">
        <v>1</v>
      </c>
      <c r="E2753" s="7">
        <v>40513.712500000001</v>
      </c>
      <c r="F2753">
        <v>3.36</v>
      </c>
      <c r="G2753" s="8"/>
      <c r="H2753" t="s">
        <v>10</v>
      </c>
    </row>
    <row r="2754" spans="1:8" x14ac:dyDescent="0.25">
      <c r="A2754" s="5">
        <v>536592</v>
      </c>
      <c r="B2754" s="6">
        <v>22565</v>
      </c>
      <c r="C2754" t="s">
        <v>487</v>
      </c>
      <c r="D2754">
        <v>1</v>
      </c>
      <c r="E2754" s="7">
        <v>40513.712500000001</v>
      </c>
      <c r="F2754">
        <v>1.66</v>
      </c>
      <c r="G2754" s="8"/>
      <c r="H2754" t="s">
        <v>10</v>
      </c>
    </row>
    <row r="2755" spans="1:8" x14ac:dyDescent="0.25">
      <c r="A2755" s="5">
        <v>536592</v>
      </c>
      <c r="B2755" s="6">
        <v>22566</v>
      </c>
      <c r="C2755" t="s">
        <v>486</v>
      </c>
      <c r="D2755">
        <v>1</v>
      </c>
      <c r="E2755" s="7">
        <v>40513.712500000001</v>
      </c>
      <c r="F2755">
        <v>1.66</v>
      </c>
      <c r="G2755" s="8"/>
      <c r="H2755" t="s">
        <v>10</v>
      </c>
    </row>
    <row r="2756" spans="1:8" x14ac:dyDescent="0.25">
      <c r="A2756" s="5">
        <v>536592</v>
      </c>
      <c r="B2756" s="6">
        <v>22569</v>
      </c>
      <c r="C2756" t="s">
        <v>445</v>
      </c>
      <c r="D2756">
        <v>2</v>
      </c>
      <c r="E2756" s="7">
        <v>40513.712500000001</v>
      </c>
      <c r="F2756">
        <v>7.62</v>
      </c>
      <c r="G2756" s="8"/>
      <c r="H2756" t="s">
        <v>10</v>
      </c>
    </row>
    <row r="2757" spans="1:8" x14ac:dyDescent="0.25">
      <c r="A2757" s="5">
        <v>536592</v>
      </c>
      <c r="B2757" s="6">
        <v>22570</v>
      </c>
      <c r="C2757" t="s">
        <v>444</v>
      </c>
      <c r="D2757">
        <v>1</v>
      </c>
      <c r="E2757" s="7">
        <v>40513.712500000001</v>
      </c>
      <c r="F2757">
        <v>7.62</v>
      </c>
      <c r="G2757" s="8"/>
      <c r="H2757" t="s">
        <v>10</v>
      </c>
    </row>
    <row r="2758" spans="1:8" x14ac:dyDescent="0.25">
      <c r="A2758" s="5">
        <v>536592</v>
      </c>
      <c r="B2758" s="6">
        <v>22571</v>
      </c>
      <c r="C2758" t="s">
        <v>610</v>
      </c>
      <c r="D2758">
        <v>1</v>
      </c>
      <c r="E2758" s="7">
        <v>40513.712500000001</v>
      </c>
      <c r="F2758">
        <v>1.66</v>
      </c>
      <c r="G2758" s="8"/>
      <c r="H2758" t="s">
        <v>10</v>
      </c>
    </row>
    <row r="2759" spans="1:8" x14ac:dyDescent="0.25">
      <c r="A2759" s="5">
        <v>536592</v>
      </c>
      <c r="B2759" s="6">
        <v>22580</v>
      </c>
      <c r="C2759" t="s">
        <v>464</v>
      </c>
      <c r="D2759">
        <v>1</v>
      </c>
      <c r="E2759" s="7">
        <v>40513.712500000001</v>
      </c>
      <c r="F2759">
        <v>11.87</v>
      </c>
      <c r="G2759" s="8"/>
      <c r="H2759" t="s">
        <v>10</v>
      </c>
    </row>
    <row r="2760" spans="1:8" x14ac:dyDescent="0.25">
      <c r="A2760" s="5">
        <v>536592</v>
      </c>
      <c r="B2760" s="6">
        <v>22581</v>
      </c>
      <c r="C2760" t="s">
        <v>1287</v>
      </c>
      <c r="D2760">
        <v>1</v>
      </c>
      <c r="E2760" s="7">
        <v>40513.712500000001</v>
      </c>
      <c r="F2760">
        <v>1.66</v>
      </c>
      <c r="G2760" s="8"/>
      <c r="H2760" t="s">
        <v>10</v>
      </c>
    </row>
    <row r="2761" spans="1:8" x14ac:dyDescent="0.25">
      <c r="A2761" s="5">
        <v>536592</v>
      </c>
      <c r="B2761" s="6">
        <v>22582</v>
      </c>
      <c r="C2761" t="s">
        <v>592</v>
      </c>
      <c r="D2761">
        <v>2</v>
      </c>
      <c r="E2761" s="7">
        <v>40513.712500000001</v>
      </c>
      <c r="F2761">
        <v>5.0599999999999996</v>
      </c>
      <c r="G2761" s="8"/>
      <c r="H2761" t="s">
        <v>10</v>
      </c>
    </row>
    <row r="2762" spans="1:8" x14ac:dyDescent="0.25">
      <c r="A2762" s="5">
        <v>536592</v>
      </c>
      <c r="B2762" s="6">
        <v>22583</v>
      </c>
      <c r="C2762" t="s">
        <v>666</v>
      </c>
      <c r="D2762">
        <v>1</v>
      </c>
      <c r="E2762" s="7">
        <v>40513.712500000001</v>
      </c>
      <c r="F2762">
        <v>5.0599999999999996</v>
      </c>
      <c r="G2762" s="8"/>
      <c r="H2762" t="s">
        <v>10</v>
      </c>
    </row>
    <row r="2763" spans="1:8" x14ac:dyDescent="0.25">
      <c r="A2763" s="5">
        <v>536592</v>
      </c>
      <c r="B2763" s="6">
        <v>22584</v>
      </c>
      <c r="C2763" t="s">
        <v>746</v>
      </c>
      <c r="D2763">
        <v>1</v>
      </c>
      <c r="E2763" s="7">
        <v>40513.712500000001</v>
      </c>
      <c r="F2763">
        <v>5.0599999999999996</v>
      </c>
      <c r="G2763" s="8"/>
      <c r="H2763" t="s">
        <v>10</v>
      </c>
    </row>
    <row r="2764" spans="1:8" x14ac:dyDescent="0.25">
      <c r="A2764" s="5">
        <v>536592</v>
      </c>
      <c r="B2764" s="6">
        <v>22586</v>
      </c>
      <c r="C2764" t="s">
        <v>1438</v>
      </c>
      <c r="D2764">
        <v>1</v>
      </c>
      <c r="E2764" s="7">
        <v>40513.712500000001</v>
      </c>
      <c r="F2764">
        <v>1.66</v>
      </c>
      <c r="G2764" s="8"/>
      <c r="H2764" t="s">
        <v>10</v>
      </c>
    </row>
    <row r="2765" spans="1:8" x14ac:dyDescent="0.25">
      <c r="A2765" s="5">
        <v>536592</v>
      </c>
      <c r="B2765" s="6">
        <v>22587</v>
      </c>
      <c r="C2765" t="s">
        <v>485</v>
      </c>
      <c r="D2765">
        <v>2</v>
      </c>
      <c r="E2765" s="7">
        <v>40513.712500000001</v>
      </c>
      <c r="F2765">
        <v>1.66</v>
      </c>
      <c r="G2765" s="8"/>
      <c r="H2765" t="s">
        <v>10</v>
      </c>
    </row>
    <row r="2766" spans="1:8" x14ac:dyDescent="0.25">
      <c r="A2766" s="5">
        <v>536592</v>
      </c>
      <c r="B2766" s="6">
        <v>22588</v>
      </c>
      <c r="C2766" t="s">
        <v>643</v>
      </c>
      <c r="D2766">
        <v>5</v>
      </c>
      <c r="E2766" s="7">
        <v>40513.712500000001</v>
      </c>
      <c r="F2766">
        <v>5.0599999999999996</v>
      </c>
      <c r="G2766" s="8"/>
      <c r="H2766" t="s">
        <v>10</v>
      </c>
    </row>
    <row r="2767" spans="1:8" x14ac:dyDescent="0.25">
      <c r="A2767" s="5">
        <v>536592</v>
      </c>
      <c r="B2767" s="6">
        <v>22589</v>
      </c>
      <c r="C2767" t="s">
        <v>969</v>
      </c>
      <c r="D2767">
        <v>2</v>
      </c>
      <c r="E2767" s="7">
        <v>40513.712500000001</v>
      </c>
      <c r="F2767">
        <v>5.0599999999999996</v>
      </c>
      <c r="G2767" s="8"/>
      <c r="H2767" t="s">
        <v>10</v>
      </c>
    </row>
    <row r="2768" spans="1:8" x14ac:dyDescent="0.25">
      <c r="A2768" s="5">
        <v>536592</v>
      </c>
      <c r="B2768" s="6">
        <v>22600</v>
      </c>
      <c r="C2768" t="s">
        <v>848</v>
      </c>
      <c r="D2768">
        <v>2</v>
      </c>
      <c r="E2768" s="7">
        <v>40513.712500000001</v>
      </c>
      <c r="F2768">
        <v>1.66</v>
      </c>
      <c r="G2768" s="8"/>
      <c r="H2768" t="s">
        <v>10</v>
      </c>
    </row>
    <row r="2769" spans="1:8" x14ac:dyDescent="0.25">
      <c r="A2769" s="5">
        <v>536592</v>
      </c>
      <c r="B2769" s="6">
        <v>22601</v>
      </c>
      <c r="C2769" t="s">
        <v>847</v>
      </c>
      <c r="D2769">
        <v>3</v>
      </c>
      <c r="E2769" s="7">
        <v>40513.712500000001</v>
      </c>
      <c r="F2769">
        <v>1.66</v>
      </c>
      <c r="G2769" s="8"/>
      <c r="H2769" t="s">
        <v>10</v>
      </c>
    </row>
    <row r="2770" spans="1:8" x14ac:dyDescent="0.25">
      <c r="A2770" s="5">
        <v>536592</v>
      </c>
      <c r="B2770" s="6">
        <v>22602</v>
      </c>
      <c r="C2770" t="s">
        <v>1439</v>
      </c>
      <c r="D2770">
        <v>1</v>
      </c>
      <c r="E2770" s="7">
        <v>40513.712500000001</v>
      </c>
      <c r="F2770">
        <v>1.66</v>
      </c>
      <c r="G2770" s="8"/>
      <c r="H2770" t="s">
        <v>10</v>
      </c>
    </row>
    <row r="2771" spans="1:8" x14ac:dyDescent="0.25">
      <c r="A2771" s="5">
        <v>536592</v>
      </c>
      <c r="B2771" s="6">
        <v>22603</v>
      </c>
      <c r="C2771" t="s">
        <v>584</v>
      </c>
      <c r="D2771">
        <v>1</v>
      </c>
      <c r="E2771" s="7">
        <v>40513.712500000001</v>
      </c>
      <c r="F2771">
        <v>1.66</v>
      </c>
      <c r="G2771" s="8"/>
      <c r="H2771" t="s">
        <v>10</v>
      </c>
    </row>
    <row r="2772" spans="1:8" x14ac:dyDescent="0.25">
      <c r="A2772" s="5">
        <v>536592</v>
      </c>
      <c r="B2772" s="6">
        <v>22619</v>
      </c>
      <c r="C2772" t="s">
        <v>227</v>
      </c>
      <c r="D2772">
        <v>1</v>
      </c>
      <c r="E2772" s="7">
        <v>40513.712500000001</v>
      </c>
      <c r="F2772">
        <v>7.62</v>
      </c>
      <c r="G2772" s="8"/>
      <c r="H2772" t="s">
        <v>10</v>
      </c>
    </row>
    <row r="2773" spans="1:8" x14ac:dyDescent="0.25">
      <c r="A2773" s="5">
        <v>536592</v>
      </c>
      <c r="B2773" s="6">
        <v>22620</v>
      </c>
      <c r="C2773" t="s">
        <v>379</v>
      </c>
      <c r="D2773">
        <v>2</v>
      </c>
      <c r="E2773" s="7">
        <v>40513.712500000001</v>
      </c>
      <c r="F2773">
        <v>2.5099999999999998</v>
      </c>
      <c r="G2773" s="8"/>
      <c r="H2773" t="s">
        <v>10</v>
      </c>
    </row>
    <row r="2774" spans="1:8" x14ac:dyDescent="0.25">
      <c r="A2774" s="5">
        <v>536592</v>
      </c>
      <c r="B2774" s="6">
        <v>22622</v>
      </c>
      <c r="C2774" t="s">
        <v>29</v>
      </c>
      <c r="D2774">
        <v>1</v>
      </c>
      <c r="E2774" s="7">
        <v>40513.712500000001</v>
      </c>
      <c r="F2774">
        <v>21.23</v>
      </c>
      <c r="G2774" s="8"/>
      <c r="H2774" t="s">
        <v>10</v>
      </c>
    </row>
    <row r="2775" spans="1:8" x14ac:dyDescent="0.25">
      <c r="A2775" s="5">
        <v>536592</v>
      </c>
      <c r="B2775" s="6">
        <v>22624</v>
      </c>
      <c r="C2775" t="s">
        <v>734</v>
      </c>
      <c r="D2775">
        <v>1</v>
      </c>
      <c r="E2775" s="7">
        <v>40513.712500000001</v>
      </c>
      <c r="F2775">
        <v>16.98</v>
      </c>
      <c r="G2775" s="8"/>
      <c r="H2775" t="s">
        <v>10</v>
      </c>
    </row>
    <row r="2776" spans="1:8" x14ac:dyDescent="0.25">
      <c r="A2776" s="5">
        <v>536592</v>
      </c>
      <c r="B2776" s="6">
        <v>22625</v>
      </c>
      <c r="C2776" t="s">
        <v>733</v>
      </c>
      <c r="D2776">
        <v>1</v>
      </c>
      <c r="E2776" s="7">
        <v>40513.712500000001</v>
      </c>
      <c r="F2776">
        <v>16.98</v>
      </c>
      <c r="G2776" s="8"/>
      <c r="H2776" t="s">
        <v>10</v>
      </c>
    </row>
    <row r="2777" spans="1:8" x14ac:dyDescent="0.25">
      <c r="A2777" s="5">
        <v>536592</v>
      </c>
      <c r="B2777" s="6">
        <v>22631</v>
      </c>
      <c r="C2777" t="s">
        <v>51</v>
      </c>
      <c r="D2777">
        <v>1</v>
      </c>
      <c r="E2777" s="7">
        <v>40513.712500000001</v>
      </c>
      <c r="F2777">
        <v>4.21</v>
      </c>
      <c r="G2777" s="8"/>
      <c r="H2777" t="s">
        <v>10</v>
      </c>
    </row>
    <row r="2778" spans="1:8" x14ac:dyDescent="0.25">
      <c r="A2778" s="5">
        <v>536592</v>
      </c>
      <c r="B2778" s="6">
        <v>22632</v>
      </c>
      <c r="C2778" t="s">
        <v>239</v>
      </c>
      <c r="D2778">
        <v>1</v>
      </c>
      <c r="E2778" s="7">
        <v>40513.712500000001</v>
      </c>
      <c r="F2778">
        <v>4.21</v>
      </c>
      <c r="G2778" s="8"/>
      <c r="H2778" t="s">
        <v>10</v>
      </c>
    </row>
    <row r="2779" spans="1:8" x14ac:dyDescent="0.25">
      <c r="A2779" s="5">
        <v>536592</v>
      </c>
      <c r="B2779" s="6">
        <v>22637</v>
      </c>
      <c r="C2779" t="s">
        <v>110</v>
      </c>
      <c r="D2779">
        <v>1</v>
      </c>
      <c r="E2779" s="7">
        <v>40513.712500000001</v>
      </c>
      <c r="F2779">
        <v>5.0599999999999996</v>
      </c>
      <c r="G2779" s="8"/>
      <c r="H2779" t="s">
        <v>10</v>
      </c>
    </row>
    <row r="2780" spans="1:8" x14ac:dyDescent="0.25">
      <c r="A2780" s="5">
        <v>536592</v>
      </c>
      <c r="B2780" s="6">
        <v>22645</v>
      </c>
      <c r="C2780" t="s">
        <v>513</v>
      </c>
      <c r="D2780">
        <v>1</v>
      </c>
      <c r="E2780" s="7">
        <v>40513.712500000001</v>
      </c>
      <c r="F2780">
        <v>3.36</v>
      </c>
      <c r="G2780" s="8"/>
      <c r="H2780" t="s">
        <v>10</v>
      </c>
    </row>
    <row r="2781" spans="1:8" x14ac:dyDescent="0.25">
      <c r="A2781" s="5">
        <v>536592</v>
      </c>
      <c r="B2781" s="6">
        <v>22649</v>
      </c>
      <c r="C2781" t="s">
        <v>1440</v>
      </c>
      <c r="D2781">
        <v>2</v>
      </c>
      <c r="E2781" s="7">
        <v>40513.712500000001</v>
      </c>
      <c r="F2781">
        <v>11.02</v>
      </c>
      <c r="G2781" s="8"/>
      <c r="H2781" t="s">
        <v>10</v>
      </c>
    </row>
    <row r="2782" spans="1:8" x14ac:dyDescent="0.25">
      <c r="A2782" s="5">
        <v>536592</v>
      </c>
      <c r="B2782" s="6">
        <v>22651</v>
      </c>
      <c r="C2782" t="s">
        <v>619</v>
      </c>
      <c r="D2782">
        <v>1</v>
      </c>
      <c r="E2782" s="7">
        <v>40513.712500000001</v>
      </c>
      <c r="F2782">
        <v>1.66</v>
      </c>
      <c r="G2782" s="8"/>
      <c r="H2782" t="s">
        <v>10</v>
      </c>
    </row>
    <row r="2783" spans="1:8" x14ac:dyDescent="0.25">
      <c r="A2783" s="5">
        <v>536592</v>
      </c>
      <c r="B2783" s="6">
        <v>22659</v>
      </c>
      <c r="C2783" t="s">
        <v>50</v>
      </c>
      <c r="D2783">
        <v>1</v>
      </c>
      <c r="E2783" s="7">
        <v>40513.712500000001</v>
      </c>
      <c r="F2783">
        <v>4.21</v>
      </c>
      <c r="G2783" s="8"/>
      <c r="H2783" t="s">
        <v>10</v>
      </c>
    </row>
    <row r="2784" spans="1:8" x14ac:dyDescent="0.25">
      <c r="A2784" s="5">
        <v>536592</v>
      </c>
      <c r="B2784" s="6">
        <v>22663</v>
      </c>
      <c r="C2784" t="s">
        <v>166</v>
      </c>
      <c r="D2784">
        <v>3</v>
      </c>
      <c r="E2784" s="7">
        <v>40513.712500000001</v>
      </c>
      <c r="F2784">
        <v>4.21</v>
      </c>
      <c r="G2784" s="8"/>
      <c r="H2784" t="s">
        <v>10</v>
      </c>
    </row>
    <row r="2785" spans="1:8" x14ac:dyDescent="0.25">
      <c r="A2785" s="5">
        <v>536592</v>
      </c>
      <c r="B2785" s="6">
        <v>22664</v>
      </c>
      <c r="C2785" t="s">
        <v>388</v>
      </c>
      <c r="D2785">
        <v>3</v>
      </c>
      <c r="E2785" s="7">
        <v>40513.712500000001</v>
      </c>
      <c r="F2785">
        <v>4.21</v>
      </c>
      <c r="G2785" s="8"/>
      <c r="H2785" t="s">
        <v>10</v>
      </c>
    </row>
    <row r="2786" spans="1:8" x14ac:dyDescent="0.25">
      <c r="A2786" s="5">
        <v>536592</v>
      </c>
      <c r="B2786" s="6">
        <v>22665</v>
      </c>
      <c r="C2786" t="s">
        <v>814</v>
      </c>
      <c r="D2786">
        <v>1</v>
      </c>
      <c r="E2786" s="7">
        <v>40513.712500000001</v>
      </c>
      <c r="F2786">
        <v>5.91</v>
      </c>
      <c r="G2786" s="8"/>
      <c r="H2786" t="s">
        <v>10</v>
      </c>
    </row>
    <row r="2787" spans="1:8" x14ac:dyDescent="0.25">
      <c r="A2787" s="5">
        <v>536592</v>
      </c>
      <c r="B2787" s="6">
        <v>22666</v>
      </c>
      <c r="C2787" t="s">
        <v>813</v>
      </c>
      <c r="D2787">
        <v>1</v>
      </c>
      <c r="E2787" s="7">
        <v>40513.712500000001</v>
      </c>
      <c r="F2787">
        <v>5.91</v>
      </c>
      <c r="G2787" s="8"/>
      <c r="H2787" t="s">
        <v>10</v>
      </c>
    </row>
    <row r="2788" spans="1:8" x14ac:dyDescent="0.25">
      <c r="A2788" s="5">
        <v>536592</v>
      </c>
      <c r="B2788" s="6">
        <v>22668</v>
      </c>
      <c r="C2788" t="s">
        <v>1441</v>
      </c>
      <c r="D2788">
        <v>1</v>
      </c>
      <c r="E2788" s="7">
        <v>40513.712500000001</v>
      </c>
      <c r="F2788">
        <v>5.91</v>
      </c>
      <c r="G2788" s="8"/>
      <c r="H2788" t="s">
        <v>10</v>
      </c>
    </row>
    <row r="2789" spans="1:8" x14ac:dyDescent="0.25">
      <c r="A2789" s="5">
        <v>536592</v>
      </c>
      <c r="B2789" s="6">
        <v>22669</v>
      </c>
      <c r="C2789" t="s">
        <v>972</v>
      </c>
      <c r="D2789">
        <v>3</v>
      </c>
      <c r="E2789" s="7">
        <v>40513.712500000001</v>
      </c>
      <c r="F2789">
        <v>5.91</v>
      </c>
      <c r="G2789" s="8"/>
      <c r="H2789" t="s">
        <v>10</v>
      </c>
    </row>
    <row r="2790" spans="1:8" x14ac:dyDescent="0.25">
      <c r="A2790" s="5">
        <v>536592</v>
      </c>
      <c r="B2790" s="6">
        <v>22673</v>
      </c>
      <c r="C2790" t="s">
        <v>1442</v>
      </c>
      <c r="D2790">
        <v>1</v>
      </c>
      <c r="E2790" s="7">
        <v>40513.712500000001</v>
      </c>
      <c r="F2790">
        <v>2.5099999999999998</v>
      </c>
      <c r="G2790" s="8"/>
      <c r="H2790" t="s">
        <v>10</v>
      </c>
    </row>
    <row r="2791" spans="1:8" x14ac:dyDescent="0.25">
      <c r="A2791" s="5">
        <v>536592</v>
      </c>
      <c r="B2791" s="6">
        <v>22678</v>
      </c>
      <c r="C2791" t="s">
        <v>1243</v>
      </c>
      <c r="D2791">
        <v>1</v>
      </c>
      <c r="E2791" s="7">
        <v>40513.712500000001</v>
      </c>
      <c r="F2791">
        <v>2.5099999999999998</v>
      </c>
      <c r="G2791" s="8"/>
      <c r="H2791" t="s">
        <v>10</v>
      </c>
    </row>
    <row r="2792" spans="1:8" x14ac:dyDescent="0.25">
      <c r="A2792" s="5">
        <v>536592</v>
      </c>
      <c r="B2792" s="6">
        <v>22692</v>
      </c>
      <c r="C2792" t="s">
        <v>1443</v>
      </c>
      <c r="D2792">
        <v>1</v>
      </c>
      <c r="E2792" s="7">
        <v>40513.712500000001</v>
      </c>
      <c r="F2792">
        <v>7.95</v>
      </c>
      <c r="G2792" s="8"/>
      <c r="H2792" t="s">
        <v>10</v>
      </c>
    </row>
    <row r="2793" spans="1:8" x14ac:dyDescent="0.25">
      <c r="A2793" s="5">
        <v>536592</v>
      </c>
      <c r="B2793" s="6">
        <v>22694</v>
      </c>
      <c r="C2793" t="s">
        <v>467</v>
      </c>
      <c r="D2793">
        <v>1</v>
      </c>
      <c r="E2793" s="7">
        <v>40513.712500000001</v>
      </c>
      <c r="F2793">
        <v>4.21</v>
      </c>
      <c r="G2793" s="8"/>
      <c r="H2793" t="s">
        <v>10</v>
      </c>
    </row>
    <row r="2794" spans="1:8" x14ac:dyDescent="0.25">
      <c r="A2794" s="5">
        <v>536592</v>
      </c>
      <c r="B2794" s="6">
        <v>22696</v>
      </c>
      <c r="C2794" t="s">
        <v>1305</v>
      </c>
      <c r="D2794">
        <v>1</v>
      </c>
      <c r="E2794" s="7">
        <v>40513.712500000001</v>
      </c>
      <c r="F2794">
        <v>4.21</v>
      </c>
      <c r="G2794" s="8"/>
      <c r="H2794" t="s">
        <v>10</v>
      </c>
    </row>
    <row r="2795" spans="1:8" x14ac:dyDescent="0.25">
      <c r="A2795" s="5">
        <v>536592</v>
      </c>
      <c r="B2795" s="6">
        <v>22697</v>
      </c>
      <c r="C2795" t="s">
        <v>720</v>
      </c>
      <c r="D2795">
        <v>3</v>
      </c>
      <c r="E2795" s="7">
        <v>40513.712500000001</v>
      </c>
      <c r="F2795">
        <v>5.91</v>
      </c>
      <c r="G2795" s="8"/>
      <c r="H2795" t="s">
        <v>10</v>
      </c>
    </row>
    <row r="2796" spans="1:8" x14ac:dyDescent="0.25">
      <c r="A2796" s="5">
        <v>536592</v>
      </c>
      <c r="B2796" s="6">
        <v>22699</v>
      </c>
      <c r="C2796" t="s">
        <v>715</v>
      </c>
      <c r="D2796">
        <v>4</v>
      </c>
      <c r="E2796" s="7">
        <v>40513.712500000001</v>
      </c>
      <c r="F2796">
        <v>5.91</v>
      </c>
      <c r="G2796" s="8"/>
      <c r="H2796" t="s">
        <v>10</v>
      </c>
    </row>
    <row r="2797" spans="1:8" x14ac:dyDescent="0.25">
      <c r="A2797" s="5">
        <v>536592</v>
      </c>
      <c r="B2797" s="6">
        <v>22712</v>
      </c>
      <c r="C2797" t="s">
        <v>631</v>
      </c>
      <c r="D2797">
        <v>1</v>
      </c>
      <c r="E2797" s="7">
        <v>40513.712500000001</v>
      </c>
      <c r="F2797">
        <v>0.85</v>
      </c>
      <c r="G2797" s="8"/>
      <c r="H2797" t="s">
        <v>10</v>
      </c>
    </row>
    <row r="2798" spans="1:8" x14ac:dyDescent="0.25">
      <c r="A2798" s="5">
        <v>536592</v>
      </c>
      <c r="B2798" s="6">
        <v>22713</v>
      </c>
      <c r="C2798" t="s">
        <v>620</v>
      </c>
      <c r="D2798">
        <v>4</v>
      </c>
      <c r="E2798" s="7">
        <v>40513.712500000001</v>
      </c>
      <c r="F2798">
        <v>0.85</v>
      </c>
      <c r="G2798" s="8"/>
      <c r="H2798" t="s">
        <v>10</v>
      </c>
    </row>
    <row r="2799" spans="1:8" x14ac:dyDescent="0.25">
      <c r="A2799" s="5">
        <v>536592</v>
      </c>
      <c r="B2799" s="6">
        <v>22726</v>
      </c>
      <c r="C2799" t="s">
        <v>42</v>
      </c>
      <c r="D2799">
        <v>2</v>
      </c>
      <c r="E2799" s="7">
        <v>40513.712500000001</v>
      </c>
      <c r="F2799">
        <v>7.62</v>
      </c>
      <c r="G2799" s="8"/>
      <c r="H2799" t="s">
        <v>10</v>
      </c>
    </row>
    <row r="2800" spans="1:8" x14ac:dyDescent="0.25">
      <c r="A2800" s="5">
        <v>536592</v>
      </c>
      <c r="B2800" s="6">
        <v>22734</v>
      </c>
      <c r="C2800" t="s">
        <v>974</v>
      </c>
      <c r="D2800">
        <v>1</v>
      </c>
      <c r="E2800" s="7">
        <v>40513.712500000001</v>
      </c>
      <c r="F2800">
        <v>5.0599999999999996</v>
      </c>
      <c r="G2800" s="8"/>
      <c r="H2800" t="s">
        <v>10</v>
      </c>
    </row>
    <row r="2801" spans="1:8" x14ac:dyDescent="0.25">
      <c r="A2801" s="5">
        <v>536592</v>
      </c>
      <c r="B2801" s="6">
        <v>22735</v>
      </c>
      <c r="C2801" t="s">
        <v>576</v>
      </c>
      <c r="D2801">
        <v>3</v>
      </c>
      <c r="E2801" s="7">
        <v>40513.712500000001</v>
      </c>
      <c r="F2801">
        <v>3.36</v>
      </c>
      <c r="G2801" s="8"/>
      <c r="H2801" t="s">
        <v>10</v>
      </c>
    </row>
    <row r="2802" spans="1:8" x14ac:dyDescent="0.25">
      <c r="A2802" s="5">
        <v>536592</v>
      </c>
      <c r="B2802" s="6">
        <v>22737</v>
      </c>
      <c r="C2802" t="s">
        <v>567</v>
      </c>
      <c r="D2802">
        <v>2</v>
      </c>
      <c r="E2802" s="7">
        <v>40513.712500000001</v>
      </c>
      <c r="F2802">
        <v>3.36</v>
      </c>
      <c r="G2802" s="8"/>
      <c r="H2802" t="s">
        <v>10</v>
      </c>
    </row>
    <row r="2803" spans="1:8" x14ac:dyDescent="0.25">
      <c r="A2803" s="5">
        <v>536592</v>
      </c>
      <c r="B2803" s="6">
        <v>22738</v>
      </c>
      <c r="C2803" t="s">
        <v>458</v>
      </c>
      <c r="D2803">
        <v>1</v>
      </c>
      <c r="E2803" s="7">
        <v>40513.712500000001</v>
      </c>
      <c r="F2803">
        <v>3.36</v>
      </c>
      <c r="G2803" s="8"/>
      <c r="H2803" t="s">
        <v>10</v>
      </c>
    </row>
    <row r="2804" spans="1:8" x14ac:dyDescent="0.25">
      <c r="A2804" s="5">
        <v>536592</v>
      </c>
      <c r="B2804" s="6">
        <v>22739</v>
      </c>
      <c r="C2804" t="s">
        <v>457</v>
      </c>
      <c r="D2804">
        <v>7</v>
      </c>
      <c r="E2804" s="7">
        <v>40513.712500000001</v>
      </c>
      <c r="F2804">
        <v>3.36</v>
      </c>
      <c r="G2804" s="8"/>
      <c r="H2804" t="s">
        <v>10</v>
      </c>
    </row>
    <row r="2805" spans="1:8" x14ac:dyDescent="0.25">
      <c r="A2805" s="5">
        <v>536592</v>
      </c>
      <c r="B2805" s="6">
        <v>22741</v>
      </c>
      <c r="C2805" t="s">
        <v>975</v>
      </c>
      <c r="D2805">
        <v>3</v>
      </c>
      <c r="E2805" s="7">
        <v>40513.712500000001</v>
      </c>
      <c r="F2805">
        <v>1.66</v>
      </c>
      <c r="G2805" s="8"/>
      <c r="H2805" t="s">
        <v>10</v>
      </c>
    </row>
    <row r="2806" spans="1:8" x14ac:dyDescent="0.25">
      <c r="A2806" s="5">
        <v>536592</v>
      </c>
      <c r="B2806" s="6">
        <v>22742</v>
      </c>
      <c r="C2806" t="s">
        <v>599</v>
      </c>
      <c r="D2806">
        <v>1</v>
      </c>
      <c r="E2806" s="7">
        <v>40513.712500000001</v>
      </c>
      <c r="F2806">
        <v>5.91</v>
      </c>
      <c r="G2806" s="8"/>
      <c r="H2806" t="s">
        <v>10</v>
      </c>
    </row>
    <row r="2807" spans="1:8" x14ac:dyDescent="0.25">
      <c r="A2807" s="5">
        <v>536592</v>
      </c>
      <c r="B2807" s="6">
        <v>22745</v>
      </c>
      <c r="C2807" t="s">
        <v>23</v>
      </c>
      <c r="D2807">
        <v>1</v>
      </c>
      <c r="E2807" s="7">
        <v>40513.712500000001</v>
      </c>
      <c r="F2807">
        <v>4.21</v>
      </c>
      <c r="G2807" s="8"/>
      <c r="H2807" t="s">
        <v>10</v>
      </c>
    </row>
    <row r="2808" spans="1:8" x14ac:dyDescent="0.25">
      <c r="A2808" s="5">
        <v>536592</v>
      </c>
      <c r="B2808" s="6">
        <v>22746</v>
      </c>
      <c r="C2808" t="s">
        <v>1444</v>
      </c>
      <c r="D2808">
        <v>2</v>
      </c>
      <c r="E2808" s="7">
        <v>40513.712500000001</v>
      </c>
      <c r="F2808">
        <v>4.21</v>
      </c>
      <c r="G2808" s="8"/>
      <c r="H2808" t="s">
        <v>10</v>
      </c>
    </row>
    <row r="2809" spans="1:8" x14ac:dyDescent="0.25">
      <c r="A2809" s="5">
        <v>536592</v>
      </c>
      <c r="B2809" s="6">
        <v>22747</v>
      </c>
      <c r="C2809" t="s">
        <v>1445</v>
      </c>
      <c r="D2809">
        <v>1</v>
      </c>
      <c r="E2809" s="7">
        <v>40513.712500000001</v>
      </c>
      <c r="F2809">
        <v>4.21</v>
      </c>
      <c r="G2809" s="8"/>
      <c r="H2809" t="s">
        <v>10</v>
      </c>
    </row>
    <row r="2810" spans="1:8" x14ac:dyDescent="0.25">
      <c r="A2810" s="5">
        <v>536592</v>
      </c>
      <c r="B2810" s="6">
        <v>22748</v>
      </c>
      <c r="C2810" t="s">
        <v>24</v>
      </c>
      <c r="D2810">
        <v>1</v>
      </c>
      <c r="E2810" s="7">
        <v>40513.712500000001</v>
      </c>
      <c r="F2810">
        <v>4.21</v>
      </c>
      <c r="G2810" s="8"/>
      <c r="H2810" t="s">
        <v>10</v>
      </c>
    </row>
    <row r="2811" spans="1:8" x14ac:dyDescent="0.25">
      <c r="A2811" s="5">
        <v>536592</v>
      </c>
      <c r="B2811" s="6">
        <v>22749</v>
      </c>
      <c r="C2811" t="s">
        <v>25</v>
      </c>
      <c r="D2811">
        <v>2</v>
      </c>
      <c r="E2811" s="7">
        <v>40513.712500000001</v>
      </c>
      <c r="F2811">
        <v>7.62</v>
      </c>
      <c r="G2811" s="8"/>
      <c r="H2811" t="s">
        <v>10</v>
      </c>
    </row>
    <row r="2812" spans="1:8" x14ac:dyDescent="0.25">
      <c r="A2812" s="5">
        <v>536592</v>
      </c>
      <c r="B2812" s="6">
        <v>22751</v>
      </c>
      <c r="C2812" t="s">
        <v>442</v>
      </c>
      <c r="D2812">
        <v>1</v>
      </c>
      <c r="E2812" s="7">
        <v>40513.712500000001</v>
      </c>
      <c r="F2812">
        <v>7.62</v>
      </c>
      <c r="G2812" s="8"/>
      <c r="H2812" t="s">
        <v>10</v>
      </c>
    </row>
    <row r="2813" spans="1:8" x14ac:dyDescent="0.25">
      <c r="A2813" s="5">
        <v>536592</v>
      </c>
      <c r="B2813" s="6">
        <v>22754</v>
      </c>
      <c r="C2813" t="s">
        <v>655</v>
      </c>
      <c r="D2813">
        <v>2</v>
      </c>
      <c r="E2813" s="7">
        <v>40513.712500000001</v>
      </c>
      <c r="F2813">
        <v>1.66</v>
      </c>
      <c r="G2813" s="8"/>
      <c r="H2813" t="s">
        <v>10</v>
      </c>
    </row>
    <row r="2814" spans="1:8" x14ac:dyDescent="0.25">
      <c r="A2814" s="5">
        <v>536592</v>
      </c>
      <c r="B2814" s="6">
        <v>22756</v>
      </c>
      <c r="C2814" t="s">
        <v>1446</v>
      </c>
      <c r="D2814">
        <v>1</v>
      </c>
      <c r="E2814" s="7">
        <v>40513.712500000001</v>
      </c>
      <c r="F2814">
        <v>2.5099999999999998</v>
      </c>
      <c r="G2814" s="8"/>
      <c r="H2814" t="s">
        <v>10</v>
      </c>
    </row>
    <row r="2815" spans="1:8" x14ac:dyDescent="0.25">
      <c r="A2815" s="5">
        <v>536592</v>
      </c>
      <c r="B2815" s="6">
        <v>22758</v>
      </c>
      <c r="C2815" t="s">
        <v>978</v>
      </c>
      <c r="D2815">
        <v>2</v>
      </c>
      <c r="E2815" s="7">
        <v>40513.712500000001</v>
      </c>
      <c r="F2815">
        <v>2.5099999999999998</v>
      </c>
      <c r="G2815" s="8"/>
      <c r="H2815" t="s">
        <v>10</v>
      </c>
    </row>
    <row r="2816" spans="1:8" x14ac:dyDescent="0.25">
      <c r="A2816" s="5">
        <v>536592</v>
      </c>
      <c r="B2816" s="6">
        <v>22759</v>
      </c>
      <c r="C2816" t="s">
        <v>431</v>
      </c>
      <c r="D2816">
        <v>5</v>
      </c>
      <c r="E2816" s="7">
        <v>40513.712500000001</v>
      </c>
      <c r="F2816">
        <v>3.36</v>
      </c>
      <c r="G2816" s="8"/>
      <c r="H2816" t="s">
        <v>10</v>
      </c>
    </row>
    <row r="2817" spans="1:8" x14ac:dyDescent="0.25">
      <c r="A2817" s="5">
        <v>536592</v>
      </c>
      <c r="B2817" s="6">
        <v>22775</v>
      </c>
      <c r="C2817" t="s">
        <v>477</v>
      </c>
      <c r="D2817">
        <v>3</v>
      </c>
      <c r="E2817" s="7">
        <v>40513.712500000001</v>
      </c>
      <c r="F2817">
        <v>2.5099999999999998</v>
      </c>
      <c r="G2817" s="8"/>
      <c r="H2817" t="s">
        <v>10</v>
      </c>
    </row>
    <row r="2818" spans="1:8" x14ac:dyDescent="0.25">
      <c r="A2818" s="5">
        <v>536592</v>
      </c>
      <c r="B2818" s="6">
        <v>22781</v>
      </c>
      <c r="C2818" t="s">
        <v>835</v>
      </c>
      <c r="D2818">
        <v>1</v>
      </c>
      <c r="E2818" s="7">
        <v>40513.712500000001</v>
      </c>
      <c r="F2818">
        <v>15.28</v>
      </c>
      <c r="G2818" s="8"/>
      <c r="H2818" t="s">
        <v>10</v>
      </c>
    </row>
    <row r="2819" spans="1:8" x14ac:dyDescent="0.25">
      <c r="A2819" s="5">
        <v>536592</v>
      </c>
      <c r="B2819" s="6">
        <v>22788</v>
      </c>
      <c r="C2819" t="s">
        <v>1447</v>
      </c>
      <c r="D2819">
        <v>1</v>
      </c>
      <c r="E2819" s="7">
        <v>40513.712500000001</v>
      </c>
      <c r="F2819">
        <v>20.38</v>
      </c>
      <c r="G2819" s="8"/>
      <c r="H2819" t="s">
        <v>10</v>
      </c>
    </row>
    <row r="2820" spans="1:8" x14ac:dyDescent="0.25">
      <c r="A2820" s="5">
        <v>536592</v>
      </c>
      <c r="B2820" s="6">
        <v>22791</v>
      </c>
      <c r="C2820" t="s">
        <v>841</v>
      </c>
      <c r="D2820">
        <v>4</v>
      </c>
      <c r="E2820" s="7">
        <v>40513.712500000001</v>
      </c>
      <c r="F2820">
        <v>2.5099999999999998</v>
      </c>
      <c r="G2820" s="8"/>
      <c r="H2820" t="s">
        <v>10</v>
      </c>
    </row>
    <row r="2821" spans="1:8" x14ac:dyDescent="0.25">
      <c r="A2821" s="5">
        <v>536592</v>
      </c>
      <c r="B2821" s="6">
        <v>22792</v>
      </c>
      <c r="C2821" t="s">
        <v>980</v>
      </c>
      <c r="D2821">
        <v>4</v>
      </c>
      <c r="E2821" s="7">
        <v>40513.712500000001</v>
      </c>
      <c r="F2821">
        <v>1.66</v>
      </c>
      <c r="G2821" s="8"/>
      <c r="H2821" t="s">
        <v>10</v>
      </c>
    </row>
    <row r="2822" spans="1:8" x14ac:dyDescent="0.25">
      <c r="A2822" s="5">
        <v>536592</v>
      </c>
      <c r="B2822" s="6">
        <v>22794</v>
      </c>
      <c r="C2822" t="s">
        <v>1250</v>
      </c>
      <c r="D2822">
        <v>1</v>
      </c>
      <c r="E2822" s="7">
        <v>40513.712500000001</v>
      </c>
      <c r="F2822">
        <v>16.13</v>
      </c>
      <c r="G2822" s="8"/>
      <c r="H2822" t="s">
        <v>10</v>
      </c>
    </row>
    <row r="2823" spans="1:8" x14ac:dyDescent="0.25">
      <c r="A2823" s="5">
        <v>536592</v>
      </c>
      <c r="B2823" s="6">
        <v>22795</v>
      </c>
      <c r="C2823" t="s">
        <v>1253</v>
      </c>
      <c r="D2823">
        <v>3</v>
      </c>
      <c r="E2823" s="7">
        <v>40513.712500000001</v>
      </c>
      <c r="F2823">
        <v>13.57</v>
      </c>
      <c r="G2823" s="8"/>
      <c r="H2823" t="s">
        <v>10</v>
      </c>
    </row>
    <row r="2824" spans="1:8" x14ac:dyDescent="0.25">
      <c r="A2824" s="5">
        <v>536592</v>
      </c>
      <c r="B2824" s="6">
        <v>22798</v>
      </c>
      <c r="C2824" t="s">
        <v>145</v>
      </c>
      <c r="D2824">
        <v>2</v>
      </c>
      <c r="E2824" s="7">
        <v>40513.712500000001</v>
      </c>
      <c r="F2824">
        <v>5.91</v>
      </c>
      <c r="G2824" s="8"/>
      <c r="H2824" t="s">
        <v>10</v>
      </c>
    </row>
    <row r="2825" spans="1:8" x14ac:dyDescent="0.25">
      <c r="A2825" s="5">
        <v>536592</v>
      </c>
      <c r="B2825" s="6">
        <v>22800</v>
      </c>
      <c r="C2825" t="s">
        <v>833</v>
      </c>
      <c r="D2825">
        <v>2</v>
      </c>
      <c r="E2825" s="7">
        <v>40513.712500000001</v>
      </c>
      <c r="F2825">
        <v>7.62</v>
      </c>
      <c r="G2825" s="8"/>
      <c r="H2825" t="s">
        <v>10</v>
      </c>
    </row>
    <row r="2826" spans="1:8" x14ac:dyDescent="0.25">
      <c r="A2826" s="5">
        <v>536592</v>
      </c>
      <c r="B2826" s="6">
        <v>22801</v>
      </c>
      <c r="C2826" t="s">
        <v>834</v>
      </c>
      <c r="D2826">
        <v>2</v>
      </c>
      <c r="E2826" s="7">
        <v>40513.712500000001</v>
      </c>
      <c r="F2826">
        <v>7.62</v>
      </c>
      <c r="G2826" s="8"/>
      <c r="H2826" t="s">
        <v>10</v>
      </c>
    </row>
    <row r="2827" spans="1:8" x14ac:dyDescent="0.25">
      <c r="A2827" s="5">
        <v>536592</v>
      </c>
      <c r="B2827" s="6">
        <v>22805</v>
      </c>
      <c r="C2827" t="s">
        <v>328</v>
      </c>
      <c r="D2827">
        <v>4</v>
      </c>
      <c r="E2827" s="7">
        <v>40513.712500000001</v>
      </c>
      <c r="F2827">
        <v>2.5099999999999998</v>
      </c>
      <c r="G2827" s="8"/>
      <c r="H2827" t="s">
        <v>10</v>
      </c>
    </row>
    <row r="2828" spans="1:8" x14ac:dyDescent="0.25">
      <c r="A2828" s="5">
        <v>536592</v>
      </c>
      <c r="B2828" s="6">
        <v>22810</v>
      </c>
      <c r="C2828" t="s">
        <v>295</v>
      </c>
      <c r="D2828">
        <v>1</v>
      </c>
      <c r="E2828" s="7">
        <v>40513.712500000001</v>
      </c>
      <c r="F2828">
        <v>5.91</v>
      </c>
      <c r="G2828" s="8"/>
      <c r="H2828" t="s">
        <v>10</v>
      </c>
    </row>
    <row r="2829" spans="1:8" x14ac:dyDescent="0.25">
      <c r="A2829" s="5">
        <v>536592</v>
      </c>
      <c r="B2829" s="6">
        <v>22812</v>
      </c>
      <c r="C2829" t="s">
        <v>376</v>
      </c>
      <c r="D2829">
        <v>3</v>
      </c>
      <c r="E2829" s="7">
        <v>40513.712500000001</v>
      </c>
      <c r="F2829">
        <v>4.21</v>
      </c>
      <c r="G2829" s="8"/>
      <c r="H2829" t="s">
        <v>10</v>
      </c>
    </row>
    <row r="2830" spans="1:8" x14ac:dyDescent="0.25">
      <c r="A2830" s="5">
        <v>536592</v>
      </c>
      <c r="B2830" s="6">
        <v>22813</v>
      </c>
      <c r="C2830" t="s">
        <v>357</v>
      </c>
      <c r="D2830">
        <v>2</v>
      </c>
      <c r="E2830" s="7">
        <v>40513.712500000001</v>
      </c>
      <c r="F2830">
        <v>4.21</v>
      </c>
      <c r="G2830" s="8"/>
      <c r="H2830" t="s">
        <v>10</v>
      </c>
    </row>
    <row r="2831" spans="1:8" x14ac:dyDescent="0.25">
      <c r="A2831" s="5">
        <v>536592</v>
      </c>
      <c r="B2831" s="6">
        <v>22814</v>
      </c>
      <c r="C2831" t="s">
        <v>797</v>
      </c>
      <c r="D2831">
        <v>5</v>
      </c>
      <c r="E2831" s="7">
        <v>40513.712500000001</v>
      </c>
      <c r="F2831">
        <v>0.85</v>
      </c>
      <c r="G2831" s="8"/>
      <c r="H2831" t="s">
        <v>10</v>
      </c>
    </row>
    <row r="2832" spans="1:8" x14ac:dyDescent="0.25">
      <c r="A2832" s="5">
        <v>536592</v>
      </c>
      <c r="B2832" s="6">
        <v>22831</v>
      </c>
      <c r="C2832" t="s">
        <v>1448</v>
      </c>
      <c r="D2832">
        <v>1</v>
      </c>
      <c r="E2832" s="7">
        <v>40513.712500000001</v>
      </c>
      <c r="F2832">
        <v>5.91</v>
      </c>
      <c r="G2832" s="8"/>
      <c r="H2832" t="s">
        <v>10</v>
      </c>
    </row>
    <row r="2833" spans="1:8" x14ac:dyDescent="0.25">
      <c r="A2833" s="5">
        <v>536592</v>
      </c>
      <c r="B2833" s="6">
        <v>22834</v>
      </c>
      <c r="C2833" t="s">
        <v>483</v>
      </c>
      <c r="D2833">
        <v>3</v>
      </c>
      <c r="E2833" s="7">
        <v>40513.712500000001</v>
      </c>
      <c r="F2833">
        <v>4.21</v>
      </c>
      <c r="G2833" s="8"/>
      <c r="H2833" t="s">
        <v>10</v>
      </c>
    </row>
    <row r="2834" spans="1:8" x14ac:dyDescent="0.25">
      <c r="A2834" s="5">
        <v>536592</v>
      </c>
      <c r="B2834" s="6">
        <v>22835</v>
      </c>
      <c r="C2834" t="s">
        <v>258</v>
      </c>
      <c r="D2834">
        <v>5</v>
      </c>
      <c r="E2834" s="7">
        <v>40513.712500000001</v>
      </c>
      <c r="F2834">
        <v>9.32</v>
      </c>
      <c r="G2834" s="8"/>
      <c r="H2834" t="s">
        <v>10</v>
      </c>
    </row>
    <row r="2835" spans="1:8" x14ac:dyDescent="0.25">
      <c r="A2835" s="5">
        <v>536592</v>
      </c>
      <c r="B2835" s="6">
        <v>22837</v>
      </c>
      <c r="C2835" t="s">
        <v>323</v>
      </c>
      <c r="D2835">
        <v>3</v>
      </c>
      <c r="E2835" s="7">
        <v>40513.712500000001</v>
      </c>
      <c r="F2835">
        <v>9.32</v>
      </c>
      <c r="G2835" s="8"/>
      <c r="H2835" t="s">
        <v>10</v>
      </c>
    </row>
    <row r="2836" spans="1:8" x14ac:dyDescent="0.25">
      <c r="A2836" s="5">
        <v>536592</v>
      </c>
      <c r="B2836" s="6">
        <v>22841</v>
      </c>
      <c r="C2836" t="s">
        <v>1449</v>
      </c>
      <c r="D2836">
        <v>1</v>
      </c>
      <c r="E2836" s="7">
        <v>40513.712500000001</v>
      </c>
      <c r="F2836">
        <v>16.13</v>
      </c>
      <c r="G2836" s="8"/>
      <c r="H2836" t="s">
        <v>10</v>
      </c>
    </row>
    <row r="2837" spans="1:8" x14ac:dyDescent="0.25">
      <c r="A2837" s="5">
        <v>536592</v>
      </c>
      <c r="B2837" s="6">
        <v>22844</v>
      </c>
      <c r="C2837" t="s">
        <v>984</v>
      </c>
      <c r="D2837">
        <v>1</v>
      </c>
      <c r="E2837" s="7">
        <v>40513.712500000001</v>
      </c>
      <c r="F2837">
        <v>16.98</v>
      </c>
      <c r="G2837" s="8"/>
      <c r="H2837" t="s">
        <v>10</v>
      </c>
    </row>
    <row r="2838" spans="1:8" x14ac:dyDescent="0.25">
      <c r="A2838" s="5">
        <v>536592</v>
      </c>
      <c r="B2838" s="6">
        <v>22854</v>
      </c>
      <c r="C2838" t="s">
        <v>686</v>
      </c>
      <c r="D2838">
        <v>1</v>
      </c>
      <c r="E2838" s="7">
        <v>40513.712500000001</v>
      </c>
      <c r="F2838">
        <v>11.02</v>
      </c>
      <c r="G2838" s="8"/>
      <c r="H2838" t="s">
        <v>10</v>
      </c>
    </row>
    <row r="2839" spans="1:8" x14ac:dyDescent="0.25">
      <c r="A2839" s="5">
        <v>536592</v>
      </c>
      <c r="B2839" s="6">
        <v>22855</v>
      </c>
      <c r="C2839" t="s">
        <v>1314</v>
      </c>
      <c r="D2839">
        <v>1</v>
      </c>
      <c r="E2839" s="7">
        <v>40513.712500000001</v>
      </c>
      <c r="F2839">
        <v>2.5099999999999998</v>
      </c>
      <c r="G2839" s="8"/>
      <c r="H2839" t="s">
        <v>10</v>
      </c>
    </row>
    <row r="2840" spans="1:8" x14ac:dyDescent="0.25">
      <c r="A2840" s="5">
        <v>536592</v>
      </c>
      <c r="B2840" s="6">
        <v>22862</v>
      </c>
      <c r="C2840" t="s">
        <v>986</v>
      </c>
      <c r="D2840">
        <v>1</v>
      </c>
      <c r="E2840" s="7">
        <v>40513.712500000001</v>
      </c>
      <c r="F2840">
        <v>8.4700000000000006</v>
      </c>
      <c r="G2840" s="8"/>
      <c r="H2840" t="s">
        <v>10</v>
      </c>
    </row>
    <row r="2841" spans="1:8" x14ac:dyDescent="0.25">
      <c r="A2841" s="5">
        <v>536592</v>
      </c>
      <c r="B2841" s="6">
        <v>22863</v>
      </c>
      <c r="C2841" t="s">
        <v>1450</v>
      </c>
      <c r="D2841">
        <v>1</v>
      </c>
      <c r="E2841" s="7">
        <v>40513.712500000001</v>
      </c>
      <c r="F2841">
        <v>5.91</v>
      </c>
      <c r="G2841" s="8"/>
      <c r="H2841" t="s">
        <v>10</v>
      </c>
    </row>
    <row r="2842" spans="1:8" x14ac:dyDescent="0.25">
      <c r="A2842" s="5">
        <v>536592</v>
      </c>
      <c r="B2842" s="6">
        <v>22865</v>
      </c>
      <c r="C2842" t="s">
        <v>238</v>
      </c>
      <c r="D2842">
        <v>7</v>
      </c>
      <c r="E2842" s="7">
        <v>40513.712500000001</v>
      </c>
      <c r="F2842">
        <v>4.21</v>
      </c>
      <c r="G2842" s="8"/>
      <c r="H2842" t="s">
        <v>10</v>
      </c>
    </row>
    <row r="2843" spans="1:8" x14ac:dyDescent="0.25">
      <c r="A2843" s="5">
        <v>536592</v>
      </c>
      <c r="B2843" s="6">
        <v>22866</v>
      </c>
      <c r="C2843" t="s">
        <v>237</v>
      </c>
      <c r="D2843">
        <v>4</v>
      </c>
      <c r="E2843" s="7">
        <v>40513.712500000001</v>
      </c>
      <c r="F2843">
        <v>4.21</v>
      </c>
      <c r="G2843" s="8"/>
      <c r="H2843" t="s">
        <v>10</v>
      </c>
    </row>
    <row r="2844" spans="1:8" x14ac:dyDescent="0.25">
      <c r="A2844" s="5">
        <v>536592</v>
      </c>
      <c r="B2844" s="6">
        <v>22867</v>
      </c>
      <c r="C2844" t="s">
        <v>248</v>
      </c>
      <c r="D2844">
        <v>2</v>
      </c>
      <c r="E2844" s="7">
        <v>40513.712500000001</v>
      </c>
      <c r="F2844">
        <v>4.21</v>
      </c>
      <c r="G2844" s="8"/>
      <c r="H2844" t="s">
        <v>10</v>
      </c>
    </row>
    <row r="2845" spans="1:8" x14ac:dyDescent="0.25">
      <c r="A2845" s="5">
        <v>536592</v>
      </c>
      <c r="B2845" s="6">
        <v>22870</v>
      </c>
      <c r="C2845" t="s">
        <v>1451</v>
      </c>
      <c r="D2845">
        <v>1</v>
      </c>
      <c r="E2845" s="7">
        <v>40513.712500000001</v>
      </c>
      <c r="F2845">
        <v>4.21</v>
      </c>
      <c r="G2845" s="8"/>
      <c r="H2845" t="s">
        <v>10</v>
      </c>
    </row>
    <row r="2846" spans="1:8" x14ac:dyDescent="0.25">
      <c r="A2846" s="5">
        <v>536592</v>
      </c>
      <c r="B2846" s="6">
        <v>22890</v>
      </c>
      <c r="C2846" t="s">
        <v>1452</v>
      </c>
      <c r="D2846">
        <v>1</v>
      </c>
      <c r="E2846" s="7">
        <v>40513.712500000001</v>
      </c>
      <c r="F2846">
        <v>20.38</v>
      </c>
      <c r="G2846" s="8"/>
      <c r="H2846" t="s">
        <v>10</v>
      </c>
    </row>
    <row r="2847" spans="1:8" x14ac:dyDescent="0.25">
      <c r="A2847" s="5">
        <v>536592</v>
      </c>
      <c r="B2847" s="6">
        <v>22895</v>
      </c>
      <c r="C2847" t="s">
        <v>635</v>
      </c>
      <c r="D2847">
        <v>5</v>
      </c>
      <c r="E2847" s="7">
        <v>40513.712500000001</v>
      </c>
      <c r="F2847">
        <v>5.91</v>
      </c>
      <c r="G2847" s="8"/>
      <c r="H2847" t="s">
        <v>10</v>
      </c>
    </row>
    <row r="2848" spans="1:8" x14ac:dyDescent="0.25">
      <c r="A2848" s="5">
        <v>536592</v>
      </c>
      <c r="B2848" s="6">
        <v>22897</v>
      </c>
      <c r="C2848" t="s">
        <v>1453</v>
      </c>
      <c r="D2848">
        <v>1</v>
      </c>
      <c r="E2848" s="7">
        <v>40513.712500000001</v>
      </c>
      <c r="F2848">
        <v>2.98</v>
      </c>
      <c r="G2848" s="8"/>
      <c r="H2848" t="s">
        <v>10</v>
      </c>
    </row>
    <row r="2849" spans="1:8" x14ac:dyDescent="0.25">
      <c r="A2849" s="5">
        <v>536592</v>
      </c>
      <c r="B2849" s="6">
        <v>22898</v>
      </c>
      <c r="C2849" t="s">
        <v>1454</v>
      </c>
      <c r="D2849">
        <v>2</v>
      </c>
      <c r="E2849" s="7">
        <v>40513.712500000001</v>
      </c>
      <c r="F2849">
        <v>4.21</v>
      </c>
      <c r="G2849" s="8"/>
      <c r="H2849" t="s">
        <v>10</v>
      </c>
    </row>
    <row r="2850" spans="1:8" x14ac:dyDescent="0.25">
      <c r="A2850" s="5">
        <v>536592</v>
      </c>
      <c r="B2850" s="6">
        <v>22900</v>
      </c>
      <c r="C2850" t="s">
        <v>54</v>
      </c>
      <c r="D2850">
        <v>1</v>
      </c>
      <c r="E2850" s="7">
        <v>40513.712500000001</v>
      </c>
      <c r="F2850">
        <v>5.91</v>
      </c>
      <c r="G2850" s="8"/>
      <c r="H2850" t="s">
        <v>10</v>
      </c>
    </row>
    <row r="2851" spans="1:8" x14ac:dyDescent="0.25">
      <c r="A2851" s="5">
        <v>536592</v>
      </c>
      <c r="B2851" s="6">
        <v>22904</v>
      </c>
      <c r="C2851" t="s">
        <v>668</v>
      </c>
      <c r="D2851">
        <v>1</v>
      </c>
      <c r="E2851" s="7">
        <v>40513.712500000001</v>
      </c>
      <c r="F2851">
        <v>5.91</v>
      </c>
      <c r="G2851" s="8"/>
      <c r="H2851" t="s">
        <v>10</v>
      </c>
    </row>
    <row r="2852" spans="1:8" x14ac:dyDescent="0.25">
      <c r="A2852" s="5">
        <v>536592</v>
      </c>
      <c r="B2852" s="6">
        <v>22906</v>
      </c>
      <c r="C2852" t="s">
        <v>654</v>
      </c>
      <c r="D2852">
        <v>1</v>
      </c>
      <c r="E2852" s="7">
        <v>40513.712500000001</v>
      </c>
      <c r="F2852">
        <v>3.36</v>
      </c>
      <c r="G2852" s="8"/>
      <c r="H2852" t="s">
        <v>10</v>
      </c>
    </row>
    <row r="2853" spans="1:8" x14ac:dyDescent="0.25">
      <c r="A2853" s="5">
        <v>536592</v>
      </c>
      <c r="B2853" s="6">
        <v>22909</v>
      </c>
      <c r="C2853" t="s">
        <v>459</v>
      </c>
      <c r="D2853">
        <v>7</v>
      </c>
      <c r="E2853" s="7">
        <v>40513.712500000001</v>
      </c>
      <c r="F2853">
        <v>1.66</v>
      </c>
      <c r="G2853" s="8"/>
      <c r="H2853" t="s">
        <v>10</v>
      </c>
    </row>
    <row r="2854" spans="1:8" x14ac:dyDescent="0.25">
      <c r="A2854" s="5">
        <v>536592</v>
      </c>
      <c r="B2854" s="6">
        <v>22910</v>
      </c>
      <c r="C2854" t="s">
        <v>206</v>
      </c>
      <c r="D2854">
        <v>10</v>
      </c>
      <c r="E2854" s="7">
        <v>40513.712500000001</v>
      </c>
      <c r="F2854">
        <v>5.91</v>
      </c>
      <c r="G2854" s="8"/>
      <c r="H2854" t="s">
        <v>10</v>
      </c>
    </row>
    <row r="2855" spans="1:8" x14ac:dyDescent="0.25">
      <c r="A2855" s="5">
        <v>536592</v>
      </c>
      <c r="B2855" s="6">
        <v>22915</v>
      </c>
      <c r="C2855" t="s">
        <v>181</v>
      </c>
      <c r="D2855">
        <v>1</v>
      </c>
      <c r="E2855" s="7">
        <v>40513.712500000001</v>
      </c>
      <c r="F2855">
        <v>5.0599999999999996</v>
      </c>
      <c r="G2855" s="8"/>
      <c r="H2855" t="s">
        <v>10</v>
      </c>
    </row>
    <row r="2856" spans="1:8" x14ac:dyDescent="0.25">
      <c r="A2856" s="5">
        <v>536592</v>
      </c>
      <c r="B2856" s="6">
        <v>22916</v>
      </c>
      <c r="C2856" t="s">
        <v>661</v>
      </c>
      <c r="D2856">
        <v>1</v>
      </c>
      <c r="E2856" s="7">
        <v>40513.712500000001</v>
      </c>
      <c r="F2856">
        <v>1.66</v>
      </c>
      <c r="G2856" s="8"/>
      <c r="H2856" t="s">
        <v>10</v>
      </c>
    </row>
    <row r="2857" spans="1:8" x14ac:dyDescent="0.25">
      <c r="A2857" s="5">
        <v>536592</v>
      </c>
      <c r="B2857" s="6">
        <v>22917</v>
      </c>
      <c r="C2857" t="s">
        <v>657</v>
      </c>
      <c r="D2857">
        <v>1</v>
      </c>
      <c r="E2857" s="7">
        <v>40513.712500000001</v>
      </c>
      <c r="F2857">
        <v>1.66</v>
      </c>
      <c r="G2857" s="8"/>
      <c r="H2857" t="s">
        <v>10</v>
      </c>
    </row>
    <row r="2858" spans="1:8" x14ac:dyDescent="0.25">
      <c r="A2858" s="5">
        <v>536592</v>
      </c>
      <c r="B2858" s="6">
        <v>22918</v>
      </c>
      <c r="C2858" t="s">
        <v>660</v>
      </c>
      <c r="D2858">
        <v>1</v>
      </c>
      <c r="E2858" s="7">
        <v>40513.712500000001</v>
      </c>
      <c r="F2858">
        <v>1.66</v>
      </c>
      <c r="G2858" s="8"/>
      <c r="H2858" t="s">
        <v>10</v>
      </c>
    </row>
    <row r="2859" spans="1:8" x14ac:dyDescent="0.25">
      <c r="A2859" s="5">
        <v>536592</v>
      </c>
      <c r="B2859" s="6">
        <v>22919</v>
      </c>
      <c r="C2859" t="s">
        <v>656</v>
      </c>
      <c r="D2859">
        <v>1</v>
      </c>
      <c r="E2859" s="7">
        <v>40513.712500000001</v>
      </c>
      <c r="F2859">
        <v>1.66</v>
      </c>
      <c r="G2859" s="8"/>
      <c r="H2859" t="s">
        <v>10</v>
      </c>
    </row>
    <row r="2860" spans="1:8" x14ac:dyDescent="0.25">
      <c r="A2860" s="5">
        <v>536592</v>
      </c>
      <c r="B2860" s="6">
        <v>22920</v>
      </c>
      <c r="C2860" t="s">
        <v>658</v>
      </c>
      <c r="D2860">
        <v>1</v>
      </c>
      <c r="E2860" s="7">
        <v>40513.712500000001</v>
      </c>
      <c r="F2860">
        <v>1.66</v>
      </c>
      <c r="G2860" s="8"/>
      <c r="H2860" t="s">
        <v>10</v>
      </c>
    </row>
    <row r="2861" spans="1:8" x14ac:dyDescent="0.25">
      <c r="A2861" s="5">
        <v>536592</v>
      </c>
      <c r="B2861" s="6">
        <v>22921</v>
      </c>
      <c r="C2861" t="s">
        <v>659</v>
      </c>
      <c r="D2861">
        <v>1</v>
      </c>
      <c r="E2861" s="7">
        <v>40513.712500000001</v>
      </c>
      <c r="F2861">
        <v>1.66</v>
      </c>
      <c r="G2861" s="8"/>
      <c r="H2861" t="s">
        <v>10</v>
      </c>
    </row>
    <row r="2862" spans="1:8" x14ac:dyDescent="0.25">
      <c r="A2862" s="5">
        <v>536592</v>
      </c>
      <c r="B2862" s="6">
        <v>22940</v>
      </c>
      <c r="C2862" t="s">
        <v>430</v>
      </c>
      <c r="D2862">
        <v>3</v>
      </c>
      <c r="E2862" s="7">
        <v>40513.712500000001</v>
      </c>
      <c r="F2862">
        <v>8.4700000000000006</v>
      </c>
      <c r="G2862" s="8"/>
      <c r="H2862" t="s">
        <v>10</v>
      </c>
    </row>
    <row r="2863" spans="1:8" x14ac:dyDescent="0.25">
      <c r="A2863" s="5">
        <v>536592</v>
      </c>
      <c r="B2863" s="6">
        <v>22941</v>
      </c>
      <c r="C2863" t="s">
        <v>187</v>
      </c>
      <c r="D2863">
        <v>4</v>
      </c>
      <c r="E2863" s="7">
        <v>40513.712500000001</v>
      </c>
      <c r="F2863">
        <v>16.98</v>
      </c>
      <c r="G2863" s="8"/>
      <c r="H2863" t="s">
        <v>10</v>
      </c>
    </row>
    <row r="2864" spans="1:8" x14ac:dyDescent="0.25">
      <c r="A2864" s="5">
        <v>536592</v>
      </c>
      <c r="B2864" s="6">
        <v>22944</v>
      </c>
      <c r="C2864" t="s">
        <v>1455</v>
      </c>
      <c r="D2864">
        <v>1</v>
      </c>
      <c r="E2864" s="7">
        <v>40513.712500000001</v>
      </c>
      <c r="F2864">
        <v>16.13</v>
      </c>
      <c r="G2864" s="8"/>
      <c r="H2864" t="s">
        <v>10</v>
      </c>
    </row>
    <row r="2865" spans="1:8" x14ac:dyDescent="0.25">
      <c r="A2865" s="5">
        <v>536592</v>
      </c>
      <c r="B2865" s="6">
        <v>22945</v>
      </c>
      <c r="C2865" t="s">
        <v>577</v>
      </c>
      <c r="D2865">
        <v>2</v>
      </c>
      <c r="E2865" s="7">
        <v>40513.712500000001</v>
      </c>
      <c r="F2865">
        <v>11.02</v>
      </c>
      <c r="G2865" s="8"/>
      <c r="H2865" t="s">
        <v>10</v>
      </c>
    </row>
    <row r="2866" spans="1:8" x14ac:dyDescent="0.25">
      <c r="A2866" s="5">
        <v>536592</v>
      </c>
      <c r="B2866" s="6">
        <v>22946</v>
      </c>
      <c r="C2866" t="s">
        <v>1299</v>
      </c>
      <c r="D2866">
        <v>1</v>
      </c>
      <c r="E2866" s="7">
        <v>40513.712500000001</v>
      </c>
      <c r="F2866">
        <v>34</v>
      </c>
      <c r="G2866" s="8"/>
      <c r="H2866" t="s">
        <v>10</v>
      </c>
    </row>
    <row r="2867" spans="1:8" x14ac:dyDescent="0.25">
      <c r="A2867" s="5">
        <v>536592</v>
      </c>
      <c r="B2867" s="6">
        <v>22947</v>
      </c>
      <c r="C2867" t="s">
        <v>760</v>
      </c>
      <c r="D2867">
        <v>1</v>
      </c>
      <c r="E2867" s="7">
        <v>40513.712500000001</v>
      </c>
      <c r="F2867">
        <v>34</v>
      </c>
      <c r="G2867" s="8"/>
      <c r="H2867" t="s">
        <v>10</v>
      </c>
    </row>
    <row r="2868" spans="1:8" x14ac:dyDescent="0.25">
      <c r="A2868" s="5">
        <v>536592</v>
      </c>
      <c r="B2868" s="6">
        <v>22948</v>
      </c>
      <c r="C2868" t="s">
        <v>989</v>
      </c>
      <c r="D2868">
        <v>2</v>
      </c>
      <c r="E2868" s="7">
        <v>40513.712500000001</v>
      </c>
      <c r="F2868">
        <v>6.77</v>
      </c>
      <c r="G2868" s="8"/>
      <c r="H2868" t="s">
        <v>10</v>
      </c>
    </row>
    <row r="2869" spans="1:8" x14ac:dyDescent="0.25">
      <c r="A2869" s="5">
        <v>536592</v>
      </c>
      <c r="B2869" s="6">
        <v>22951</v>
      </c>
      <c r="C2869" t="s">
        <v>482</v>
      </c>
      <c r="D2869">
        <v>2</v>
      </c>
      <c r="E2869" s="7">
        <v>40513.712500000001</v>
      </c>
      <c r="F2869">
        <v>1.28</v>
      </c>
      <c r="G2869" s="8"/>
      <c r="H2869" t="s">
        <v>10</v>
      </c>
    </row>
    <row r="2870" spans="1:8" x14ac:dyDescent="0.25">
      <c r="A2870" s="5">
        <v>536592</v>
      </c>
      <c r="B2870" s="6">
        <v>22952</v>
      </c>
      <c r="C2870" t="s">
        <v>456</v>
      </c>
      <c r="D2870">
        <v>7</v>
      </c>
      <c r="E2870" s="7">
        <v>40513.712500000001</v>
      </c>
      <c r="F2870">
        <v>1.28</v>
      </c>
      <c r="G2870" s="8"/>
      <c r="H2870" t="s">
        <v>10</v>
      </c>
    </row>
    <row r="2871" spans="1:8" x14ac:dyDescent="0.25">
      <c r="A2871" s="5">
        <v>536592</v>
      </c>
      <c r="B2871" s="6">
        <v>22961</v>
      </c>
      <c r="C2871" t="s">
        <v>100</v>
      </c>
      <c r="D2871">
        <v>1</v>
      </c>
      <c r="E2871" s="7">
        <v>40513.712500000001</v>
      </c>
      <c r="F2871">
        <v>3.36</v>
      </c>
      <c r="G2871" s="8"/>
      <c r="H2871" t="s">
        <v>10</v>
      </c>
    </row>
    <row r="2872" spans="1:8" x14ac:dyDescent="0.25">
      <c r="A2872" s="5">
        <v>536592</v>
      </c>
      <c r="B2872" s="6">
        <v>22968</v>
      </c>
      <c r="C2872" t="s">
        <v>203</v>
      </c>
      <c r="D2872">
        <v>3</v>
      </c>
      <c r="E2872" s="7">
        <v>40513.712500000001</v>
      </c>
      <c r="F2872">
        <v>20.38</v>
      </c>
      <c r="G2872" s="8"/>
      <c r="H2872" t="s">
        <v>10</v>
      </c>
    </row>
    <row r="2873" spans="1:8" x14ac:dyDescent="0.25">
      <c r="A2873" s="5">
        <v>536592</v>
      </c>
      <c r="B2873" s="6">
        <v>22969</v>
      </c>
      <c r="C2873" t="s">
        <v>183</v>
      </c>
      <c r="D2873">
        <v>9</v>
      </c>
      <c r="E2873" s="7">
        <v>40513.712500000001</v>
      </c>
      <c r="F2873">
        <v>3.36</v>
      </c>
      <c r="G2873" s="8"/>
      <c r="H2873" t="s">
        <v>10</v>
      </c>
    </row>
    <row r="2874" spans="1:8" x14ac:dyDescent="0.25">
      <c r="A2874" s="5">
        <v>536592</v>
      </c>
      <c r="B2874" s="6">
        <v>22972</v>
      </c>
      <c r="C2874" t="s">
        <v>385</v>
      </c>
      <c r="D2874">
        <v>1</v>
      </c>
      <c r="E2874" s="7">
        <v>40513.712500000001</v>
      </c>
      <c r="F2874">
        <v>3.36</v>
      </c>
      <c r="G2874" s="8"/>
      <c r="H2874" t="s">
        <v>10</v>
      </c>
    </row>
    <row r="2875" spans="1:8" x14ac:dyDescent="0.25">
      <c r="A2875" s="5">
        <v>536592</v>
      </c>
      <c r="B2875" s="6">
        <v>22973</v>
      </c>
      <c r="C2875" t="s">
        <v>740</v>
      </c>
      <c r="D2875">
        <v>1</v>
      </c>
      <c r="E2875" s="7">
        <v>40513.712500000001</v>
      </c>
      <c r="F2875">
        <v>3.36</v>
      </c>
      <c r="G2875" s="8"/>
      <c r="H2875" t="s">
        <v>10</v>
      </c>
    </row>
    <row r="2876" spans="1:8" x14ac:dyDescent="0.25">
      <c r="A2876" s="5">
        <v>536592</v>
      </c>
      <c r="B2876" s="6">
        <v>22974</v>
      </c>
      <c r="C2876" t="s">
        <v>750</v>
      </c>
      <c r="D2876">
        <v>1</v>
      </c>
      <c r="E2876" s="7">
        <v>40513.712500000001</v>
      </c>
      <c r="F2876">
        <v>3.36</v>
      </c>
      <c r="G2876" s="8"/>
      <c r="H2876" t="s">
        <v>10</v>
      </c>
    </row>
    <row r="2877" spans="1:8" x14ac:dyDescent="0.25">
      <c r="A2877" s="5">
        <v>536592</v>
      </c>
      <c r="B2877" s="6">
        <v>22975</v>
      </c>
      <c r="C2877" t="s">
        <v>384</v>
      </c>
      <c r="D2877">
        <v>2</v>
      </c>
      <c r="E2877" s="7">
        <v>40513.712500000001</v>
      </c>
      <c r="F2877">
        <v>2.5099999999999998</v>
      </c>
      <c r="G2877" s="8"/>
      <c r="H2877" t="s">
        <v>10</v>
      </c>
    </row>
    <row r="2878" spans="1:8" x14ac:dyDescent="0.25">
      <c r="A2878" s="5">
        <v>536592</v>
      </c>
      <c r="B2878" s="6">
        <v>22976</v>
      </c>
      <c r="C2878" t="s">
        <v>991</v>
      </c>
      <c r="D2878">
        <v>2</v>
      </c>
      <c r="E2878" s="7">
        <v>40513.712500000001</v>
      </c>
      <c r="F2878">
        <v>2.5099999999999998</v>
      </c>
      <c r="G2878" s="8"/>
      <c r="H2878" t="s">
        <v>10</v>
      </c>
    </row>
    <row r="2879" spans="1:8" x14ac:dyDescent="0.25">
      <c r="A2879" s="5">
        <v>536592</v>
      </c>
      <c r="B2879" s="6">
        <v>22977</v>
      </c>
      <c r="C2879" t="s">
        <v>1456</v>
      </c>
      <c r="D2879">
        <v>1</v>
      </c>
      <c r="E2879" s="7">
        <v>40513.712500000001</v>
      </c>
      <c r="F2879">
        <v>2.5099999999999998</v>
      </c>
      <c r="G2879" s="8"/>
      <c r="H2879" t="s">
        <v>10</v>
      </c>
    </row>
    <row r="2880" spans="1:8" x14ac:dyDescent="0.25">
      <c r="A2880" s="5">
        <v>536592</v>
      </c>
      <c r="B2880" s="6">
        <v>22988</v>
      </c>
      <c r="C2880" t="s">
        <v>454</v>
      </c>
      <c r="D2880">
        <v>7</v>
      </c>
      <c r="E2880" s="7">
        <v>40513.712500000001</v>
      </c>
      <c r="F2880">
        <v>2.5099999999999998</v>
      </c>
      <c r="G2880" s="8"/>
      <c r="H2880" t="s">
        <v>10</v>
      </c>
    </row>
    <row r="2881" spans="1:8" x14ac:dyDescent="0.25">
      <c r="A2881" s="5">
        <v>536592</v>
      </c>
      <c r="B2881" s="6" t="s">
        <v>992</v>
      </c>
      <c r="C2881" t="s">
        <v>993</v>
      </c>
      <c r="D2881">
        <v>1</v>
      </c>
      <c r="E2881" s="7">
        <v>40513.712500000001</v>
      </c>
      <c r="F2881">
        <v>0.84</v>
      </c>
      <c r="G2881" s="8"/>
      <c r="H2881" t="s">
        <v>10</v>
      </c>
    </row>
    <row r="2882" spans="1:8" x14ac:dyDescent="0.25">
      <c r="A2882" s="5">
        <v>536592</v>
      </c>
      <c r="B2882" s="6" t="s">
        <v>996</v>
      </c>
      <c r="C2882" t="s">
        <v>997</v>
      </c>
      <c r="D2882">
        <v>1</v>
      </c>
      <c r="E2882" s="7">
        <v>40513.712500000001</v>
      </c>
      <c r="F2882">
        <v>2.5099999999999998</v>
      </c>
      <c r="G2882" s="8"/>
      <c r="H2882" t="s">
        <v>10</v>
      </c>
    </row>
    <row r="2883" spans="1:8" x14ac:dyDescent="0.25">
      <c r="A2883" s="5">
        <v>536592</v>
      </c>
      <c r="B2883" s="6" t="s">
        <v>1311</v>
      </c>
      <c r="C2883" t="s">
        <v>1312</v>
      </c>
      <c r="D2883">
        <v>1</v>
      </c>
      <c r="E2883" s="7">
        <v>40513.712500000001</v>
      </c>
      <c r="F2883">
        <v>6.77</v>
      </c>
      <c r="G2883" s="8"/>
      <c r="H2883" t="s">
        <v>10</v>
      </c>
    </row>
    <row r="2884" spans="1:8" x14ac:dyDescent="0.25">
      <c r="A2884" s="5">
        <v>536592</v>
      </c>
      <c r="B2884" s="6" t="s">
        <v>1000</v>
      </c>
      <c r="C2884" t="s">
        <v>1001</v>
      </c>
      <c r="D2884">
        <v>1</v>
      </c>
      <c r="E2884" s="7">
        <v>40513.712500000001</v>
      </c>
      <c r="F2884">
        <v>5.91</v>
      </c>
      <c r="G2884" s="8"/>
      <c r="H2884" t="s">
        <v>10</v>
      </c>
    </row>
    <row r="2885" spans="1:8" x14ac:dyDescent="0.25">
      <c r="A2885" s="5">
        <v>536592</v>
      </c>
      <c r="B2885" s="6" t="s">
        <v>1457</v>
      </c>
      <c r="C2885" t="s">
        <v>1458</v>
      </c>
      <c r="D2885">
        <v>1</v>
      </c>
      <c r="E2885" s="7">
        <v>40513.712500000001</v>
      </c>
      <c r="F2885">
        <v>19.53</v>
      </c>
      <c r="G2885" s="8"/>
      <c r="H2885" t="s">
        <v>10</v>
      </c>
    </row>
    <row r="2886" spans="1:8" x14ac:dyDescent="0.25">
      <c r="A2886" s="5">
        <v>536592</v>
      </c>
      <c r="B2886" s="6" t="s">
        <v>1459</v>
      </c>
      <c r="C2886" t="s">
        <v>1460</v>
      </c>
      <c r="D2886">
        <v>1</v>
      </c>
      <c r="E2886" s="7">
        <v>40513.712500000001</v>
      </c>
      <c r="F2886">
        <v>1.66</v>
      </c>
      <c r="G2886" s="8"/>
      <c r="H2886" t="s">
        <v>10</v>
      </c>
    </row>
    <row r="2887" spans="1:8" x14ac:dyDescent="0.25">
      <c r="A2887" s="5">
        <v>536592</v>
      </c>
      <c r="B2887" s="6" t="s">
        <v>1461</v>
      </c>
      <c r="C2887" t="s">
        <v>1462</v>
      </c>
      <c r="D2887">
        <v>1</v>
      </c>
      <c r="E2887" s="7">
        <v>40513.712500000001</v>
      </c>
      <c r="F2887">
        <v>1.66</v>
      </c>
      <c r="G2887" s="8"/>
      <c r="H2887" t="s">
        <v>10</v>
      </c>
    </row>
    <row r="2888" spans="1:8" x14ac:dyDescent="0.25">
      <c r="A2888" s="5">
        <v>536592</v>
      </c>
      <c r="B2888" s="6">
        <v>35957</v>
      </c>
      <c r="C2888" t="s">
        <v>1006</v>
      </c>
      <c r="D2888">
        <v>5</v>
      </c>
      <c r="E2888" s="7">
        <v>40513.712500000001</v>
      </c>
      <c r="F2888">
        <v>1.66</v>
      </c>
      <c r="G2888" s="8"/>
      <c r="H2888" t="s">
        <v>10</v>
      </c>
    </row>
    <row r="2889" spans="1:8" x14ac:dyDescent="0.25">
      <c r="A2889" s="5">
        <v>536592</v>
      </c>
      <c r="B2889" s="6">
        <v>35961</v>
      </c>
      <c r="C2889" t="s">
        <v>1007</v>
      </c>
      <c r="D2889">
        <v>4</v>
      </c>
      <c r="E2889" s="7">
        <v>40513.712500000001</v>
      </c>
      <c r="F2889">
        <v>1.66</v>
      </c>
      <c r="G2889" s="8"/>
      <c r="H2889" t="s">
        <v>10</v>
      </c>
    </row>
    <row r="2890" spans="1:8" x14ac:dyDescent="0.25">
      <c r="A2890" s="5">
        <v>536592</v>
      </c>
      <c r="B2890" s="6">
        <v>35964</v>
      </c>
      <c r="C2890" t="s">
        <v>1463</v>
      </c>
      <c r="D2890">
        <v>1</v>
      </c>
      <c r="E2890" s="7">
        <v>40513.712500000001</v>
      </c>
      <c r="F2890">
        <v>1.66</v>
      </c>
      <c r="G2890" s="8"/>
      <c r="H2890" t="s">
        <v>10</v>
      </c>
    </row>
    <row r="2891" spans="1:8" x14ac:dyDescent="0.25">
      <c r="A2891" s="5">
        <v>536592</v>
      </c>
      <c r="B2891" s="6">
        <v>35965</v>
      </c>
      <c r="C2891" t="s">
        <v>1464</v>
      </c>
      <c r="D2891">
        <v>4</v>
      </c>
      <c r="E2891" s="7">
        <v>40513.712500000001</v>
      </c>
      <c r="F2891">
        <v>3.36</v>
      </c>
      <c r="G2891" s="8"/>
      <c r="H2891" t="s">
        <v>10</v>
      </c>
    </row>
    <row r="2892" spans="1:8" x14ac:dyDescent="0.25">
      <c r="A2892" s="5">
        <v>536592</v>
      </c>
      <c r="B2892" s="6">
        <v>35967</v>
      </c>
      <c r="C2892" t="s">
        <v>1465</v>
      </c>
      <c r="D2892">
        <v>3</v>
      </c>
      <c r="E2892" s="7">
        <v>40513.712500000001</v>
      </c>
      <c r="F2892">
        <v>1.66</v>
      </c>
      <c r="G2892" s="8"/>
      <c r="H2892" t="s">
        <v>10</v>
      </c>
    </row>
    <row r="2893" spans="1:8" x14ac:dyDescent="0.25">
      <c r="A2893" s="5">
        <v>536592</v>
      </c>
      <c r="B2893" s="6">
        <v>37370</v>
      </c>
      <c r="C2893" t="s">
        <v>63</v>
      </c>
      <c r="D2893">
        <v>1</v>
      </c>
      <c r="E2893" s="7">
        <v>40513.712500000001</v>
      </c>
      <c r="F2893">
        <v>16.13</v>
      </c>
      <c r="G2893" s="8"/>
      <c r="H2893" t="s">
        <v>10</v>
      </c>
    </row>
    <row r="2894" spans="1:8" x14ac:dyDescent="0.25">
      <c r="A2894" s="5">
        <v>536592</v>
      </c>
      <c r="B2894" s="6" t="s">
        <v>117</v>
      </c>
      <c r="C2894" t="s">
        <v>118</v>
      </c>
      <c r="D2894">
        <v>1</v>
      </c>
      <c r="E2894" s="7">
        <v>40513.712500000001</v>
      </c>
      <c r="F2894">
        <v>5.91</v>
      </c>
      <c r="G2894" s="8"/>
      <c r="H2894" t="s">
        <v>10</v>
      </c>
    </row>
    <row r="2895" spans="1:8" x14ac:dyDescent="0.25">
      <c r="A2895" s="5">
        <v>536592</v>
      </c>
      <c r="B2895" s="6">
        <v>37446</v>
      </c>
      <c r="C2895" t="s">
        <v>1272</v>
      </c>
      <c r="D2895">
        <v>1</v>
      </c>
      <c r="E2895" s="7">
        <v>40513.712500000001</v>
      </c>
      <c r="F2895">
        <v>3.36</v>
      </c>
      <c r="G2895" s="8"/>
      <c r="H2895" t="s">
        <v>10</v>
      </c>
    </row>
    <row r="2896" spans="1:8" x14ac:dyDescent="0.25">
      <c r="A2896" s="5">
        <v>536592</v>
      </c>
      <c r="B2896" s="6">
        <v>37450</v>
      </c>
      <c r="C2896" t="s">
        <v>1466</v>
      </c>
      <c r="D2896">
        <v>1</v>
      </c>
      <c r="E2896" s="7">
        <v>40513.712500000001</v>
      </c>
      <c r="F2896">
        <v>5.91</v>
      </c>
      <c r="G2896" s="8"/>
      <c r="H2896" t="s">
        <v>10</v>
      </c>
    </row>
    <row r="2897" spans="1:8" x14ac:dyDescent="0.25">
      <c r="A2897" s="5">
        <v>536592</v>
      </c>
      <c r="B2897" s="6" t="s">
        <v>1467</v>
      </c>
      <c r="C2897" t="s">
        <v>1468</v>
      </c>
      <c r="D2897">
        <v>1</v>
      </c>
      <c r="E2897" s="7">
        <v>40513.712500000001</v>
      </c>
      <c r="F2897">
        <v>3.36</v>
      </c>
      <c r="G2897" s="8"/>
      <c r="H2897" t="s">
        <v>10</v>
      </c>
    </row>
    <row r="2898" spans="1:8" x14ac:dyDescent="0.25">
      <c r="A2898" s="5">
        <v>536592</v>
      </c>
      <c r="B2898" s="6" t="s">
        <v>1469</v>
      </c>
      <c r="C2898" t="s">
        <v>1470</v>
      </c>
      <c r="D2898">
        <v>1</v>
      </c>
      <c r="E2898" s="7">
        <v>40513.712500000001</v>
      </c>
      <c r="F2898">
        <v>11.02</v>
      </c>
      <c r="G2898" s="8"/>
      <c r="H2898" t="s">
        <v>10</v>
      </c>
    </row>
    <row r="2899" spans="1:8" x14ac:dyDescent="0.25">
      <c r="A2899" s="5">
        <v>536592</v>
      </c>
      <c r="B2899" s="6" t="s">
        <v>1471</v>
      </c>
      <c r="C2899" t="s">
        <v>1472</v>
      </c>
      <c r="D2899">
        <v>1</v>
      </c>
      <c r="E2899" s="7">
        <v>40513.712500000001</v>
      </c>
      <c r="F2899">
        <v>4.21</v>
      </c>
      <c r="G2899" s="8"/>
      <c r="H2899" t="s">
        <v>10</v>
      </c>
    </row>
    <row r="2900" spans="1:8" x14ac:dyDescent="0.25">
      <c r="A2900" s="5">
        <v>536592</v>
      </c>
      <c r="B2900" s="6" t="s">
        <v>613</v>
      </c>
      <c r="C2900" t="s">
        <v>614</v>
      </c>
      <c r="D2900">
        <v>1</v>
      </c>
      <c r="E2900" s="7">
        <v>40513.712500000001</v>
      </c>
      <c r="F2900">
        <v>5.91</v>
      </c>
      <c r="G2900" s="8"/>
      <c r="H2900" t="s">
        <v>10</v>
      </c>
    </row>
    <row r="2901" spans="1:8" x14ac:dyDescent="0.25">
      <c r="A2901" s="5">
        <v>536592</v>
      </c>
      <c r="B2901" s="6" t="s">
        <v>1473</v>
      </c>
      <c r="C2901" t="s">
        <v>1474</v>
      </c>
      <c r="D2901">
        <v>1</v>
      </c>
      <c r="E2901" s="7">
        <v>40513.712500000001</v>
      </c>
      <c r="F2901">
        <v>8.4700000000000006</v>
      </c>
      <c r="G2901" s="8"/>
      <c r="H2901" t="s">
        <v>10</v>
      </c>
    </row>
    <row r="2902" spans="1:8" x14ac:dyDescent="0.25">
      <c r="A2902" s="5">
        <v>536592</v>
      </c>
      <c r="B2902" s="6" t="s">
        <v>1475</v>
      </c>
      <c r="C2902" t="s">
        <v>1476</v>
      </c>
      <c r="D2902">
        <v>1</v>
      </c>
      <c r="E2902" s="7">
        <v>40513.712500000001</v>
      </c>
      <c r="F2902">
        <v>12.72</v>
      </c>
      <c r="G2902" s="8"/>
      <c r="H2902" t="s">
        <v>10</v>
      </c>
    </row>
    <row r="2903" spans="1:8" x14ac:dyDescent="0.25">
      <c r="A2903" s="5">
        <v>536592</v>
      </c>
      <c r="B2903" s="6" t="s">
        <v>1477</v>
      </c>
      <c r="C2903" t="s">
        <v>1478</v>
      </c>
      <c r="D2903">
        <v>1</v>
      </c>
      <c r="E2903" s="7">
        <v>40513.712500000001</v>
      </c>
      <c r="F2903">
        <v>11.02</v>
      </c>
      <c r="G2903" s="8"/>
      <c r="H2903" t="s">
        <v>10</v>
      </c>
    </row>
    <row r="2904" spans="1:8" x14ac:dyDescent="0.25">
      <c r="A2904" s="5">
        <v>536592</v>
      </c>
      <c r="B2904" s="6" t="s">
        <v>1479</v>
      </c>
      <c r="C2904" t="s">
        <v>1480</v>
      </c>
      <c r="D2904">
        <v>1</v>
      </c>
      <c r="E2904" s="7">
        <v>40513.712500000001</v>
      </c>
      <c r="F2904">
        <v>11.02</v>
      </c>
      <c r="G2904" s="8"/>
      <c r="H2904" t="s">
        <v>10</v>
      </c>
    </row>
    <row r="2905" spans="1:8" x14ac:dyDescent="0.25">
      <c r="A2905" s="5">
        <v>536592</v>
      </c>
      <c r="B2905" s="6" t="s">
        <v>1013</v>
      </c>
      <c r="C2905" t="s">
        <v>1014</v>
      </c>
      <c r="D2905">
        <v>22</v>
      </c>
      <c r="E2905" s="7">
        <v>40513.712500000001</v>
      </c>
      <c r="F2905">
        <v>1.66</v>
      </c>
      <c r="G2905" s="8"/>
      <c r="H2905" t="s">
        <v>10</v>
      </c>
    </row>
    <row r="2906" spans="1:8" x14ac:dyDescent="0.25">
      <c r="A2906" s="5">
        <v>536592</v>
      </c>
      <c r="B2906" s="6" t="s">
        <v>1015</v>
      </c>
      <c r="C2906" t="s">
        <v>1016</v>
      </c>
      <c r="D2906">
        <v>3</v>
      </c>
      <c r="E2906" s="7">
        <v>40513.712500000001</v>
      </c>
      <c r="F2906">
        <v>4.21</v>
      </c>
      <c r="G2906" s="8"/>
      <c r="H2906" t="s">
        <v>10</v>
      </c>
    </row>
    <row r="2907" spans="1:8" x14ac:dyDescent="0.25">
      <c r="A2907" s="5">
        <v>536592</v>
      </c>
      <c r="B2907" s="6" t="s">
        <v>1017</v>
      </c>
      <c r="C2907" t="s">
        <v>1018</v>
      </c>
      <c r="D2907">
        <v>3</v>
      </c>
      <c r="E2907" s="7">
        <v>40513.712500000001</v>
      </c>
      <c r="F2907">
        <v>0.85</v>
      </c>
      <c r="G2907" s="8"/>
      <c r="H2907" t="s">
        <v>10</v>
      </c>
    </row>
    <row r="2908" spans="1:8" x14ac:dyDescent="0.25">
      <c r="A2908" s="5">
        <v>536592</v>
      </c>
      <c r="B2908" s="6" t="s">
        <v>1481</v>
      </c>
      <c r="C2908" t="s">
        <v>1482</v>
      </c>
      <c r="D2908">
        <v>1</v>
      </c>
      <c r="E2908" s="7">
        <v>40513.712500000001</v>
      </c>
      <c r="F2908">
        <v>4.21</v>
      </c>
      <c r="G2908" s="8"/>
      <c r="H2908" t="s">
        <v>10</v>
      </c>
    </row>
    <row r="2909" spans="1:8" x14ac:dyDescent="0.25">
      <c r="A2909" s="5">
        <v>536592</v>
      </c>
      <c r="B2909" s="6" t="s">
        <v>689</v>
      </c>
      <c r="C2909" t="s">
        <v>690</v>
      </c>
      <c r="D2909">
        <v>1</v>
      </c>
      <c r="E2909" s="7">
        <v>40513.712500000001</v>
      </c>
      <c r="F2909">
        <v>4.21</v>
      </c>
      <c r="G2909" s="8"/>
      <c r="H2909" t="s">
        <v>10</v>
      </c>
    </row>
    <row r="2910" spans="1:8" x14ac:dyDescent="0.25">
      <c r="A2910" s="5">
        <v>536592</v>
      </c>
      <c r="B2910" s="6">
        <v>48111</v>
      </c>
      <c r="C2910" t="s">
        <v>1265</v>
      </c>
      <c r="D2910">
        <v>1</v>
      </c>
      <c r="E2910" s="7">
        <v>40513.712500000001</v>
      </c>
      <c r="F2910">
        <v>14.43</v>
      </c>
      <c r="G2910" s="8"/>
      <c r="H2910" t="s">
        <v>10</v>
      </c>
    </row>
    <row r="2911" spans="1:8" x14ac:dyDescent="0.25">
      <c r="A2911" s="5">
        <v>536592</v>
      </c>
      <c r="B2911" s="6">
        <v>48138</v>
      </c>
      <c r="C2911" t="s">
        <v>859</v>
      </c>
      <c r="D2911">
        <v>1</v>
      </c>
      <c r="E2911" s="7">
        <v>40513.712500000001</v>
      </c>
      <c r="F2911">
        <v>14.43</v>
      </c>
      <c r="G2911" s="8"/>
      <c r="H2911" t="s">
        <v>10</v>
      </c>
    </row>
    <row r="2912" spans="1:8" x14ac:dyDescent="0.25">
      <c r="A2912" s="5">
        <v>536592</v>
      </c>
      <c r="B2912" s="6">
        <v>48187</v>
      </c>
      <c r="C2912" t="s">
        <v>33</v>
      </c>
      <c r="D2912">
        <v>1</v>
      </c>
      <c r="E2912" s="7">
        <v>40513.712500000001</v>
      </c>
      <c r="F2912">
        <v>14.43</v>
      </c>
      <c r="G2912" s="8"/>
      <c r="H2912" t="s">
        <v>10</v>
      </c>
    </row>
    <row r="2913" spans="1:8" x14ac:dyDescent="0.25">
      <c r="A2913" s="5">
        <v>536592</v>
      </c>
      <c r="B2913" s="6">
        <v>48194</v>
      </c>
      <c r="C2913" t="s">
        <v>366</v>
      </c>
      <c r="D2913">
        <v>1</v>
      </c>
      <c r="E2913" s="7">
        <v>40513.712500000001</v>
      </c>
      <c r="F2913">
        <v>14.43</v>
      </c>
      <c r="G2913" s="8"/>
      <c r="H2913" t="s">
        <v>10</v>
      </c>
    </row>
    <row r="2914" spans="1:8" x14ac:dyDescent="0.25">
      <c r="A2914" s="5">
        <v>536592</v>
      </c>
      <c r="B2914" s="6" t="s">
        <v>1262</v>
      </c>
      <c r="C2914" t="s">
        <v>1263</v>
      </c>
      <c r="D2914">
        <v>1</v>
      </c>
      <c r="E2914" s="7">
        <v>40513.712500000001</v>
      </c>
      <c r="F2914">
        <v>1.66</v>
      </c>
      <c r="G2914" s="8"/>
      <c r="H2914" t="s">
        <v>10</v>
      </c>
    </row>
    <row r="2915" spans="1:8" x14ac:dyDescent="0.25">
      <c r="A2915" s="5">
        <v>536592</v>
      </c>
      <c r="B2915" s="6" t="s">
        <v>1258</v>
      </c>
      <c r="C2915" t="s">
        <v>1259</v>
      </c>
      <c r="D2915">
        <v>1</v>
      </c>
      <c r="E2915" s="7">
        <v>40513.712500000001</v>
      </c>
      <c r="F2915">
        <v>1.66</v>
      </c>
      <c r="G2915" s="8"/>
      <c r="H2915" t="s">
        <v>10</v>
      </c>
    </row>
    <row r="2916" spans="1:8" x14ac:dyDescent="0.25">
      <c r="A2916" s="5">
        <v>536592</v>
      </c>
      <c r="B2916" s="6">
        <v>70006</v>
      </c>
      <c r="C2916" t="s">
        <v>1483</v>
      </c>
      <c r="D2916">
        <v>2</v>
      </c>
      <c r="E2916" s="7">
        <v>40513.712500000001</v>
      </c>
      <c r="F2916">
        <v>3.36</v>
      </c>
      <c r="G2916" s="8"/>
      <c r="H2916" t="s">
        <v>10</v>
      </c>
    </row>
    <row r="2917" spans="1:8" x14ac:dyDescent="0.25">
      <c r="A2917" s="5">
        <v>536592</v>
      </c>
      <c r="B2917" s="6">
        <v>70007</v>
      </c>
      <c r="C2917" t="s">
        <v>628</v>
      </c>
      <c r="D2917">
        <v>1</v>
      </c>
      <c r="E2917" s="7">
        <v>40513.712500000001</v>
      </c>
      <c r="F2917">
        <v>3.36</v>
      </c>
      <c r="G2917" s="8"/>
      <c r="H2917" t="s">
        <v>10</v>
      </c>
    </row>
    <row r="2918" spans="1:8" x14ac:dyDescent="0.25">
      <c r="A2918" s="5">
        <v>536592</v>
      </c>
      <c r="B2918" s="6">
        <v>71477</v>
      </c>
      <c r="C2918" t="s">
        <v>1332</v>
      </c>
      <c r="D2918">
        <v>1</v>
      </c>
      <c r="E2918" s="7">
        <v>40513.712500000001</v>
      </c>
      <c r="F2918">
        <v>6.77</v>
      </c>
      <c r="G2918" s="8"/>
      <c r="H2918" t="s">
        <v>10</v>
      </c>
    </row>
    <row r="2919" spans="1:8" x14ac:dyDescent="0.25">
      <c r="A2919" s="5">
        <v>536592</v>
      </c>
      <c r="B2919" s="6" t="s">
        <v>1484</v>
      </c>
      <c r="C2919" t="s">
        <v>1485</v>
      </c>
      <c r="D2919">
        <v>2</v>
      </c>
      <c r="E2919" s="7">
        <v>40513.712500000001</v>
      </c>
      <c r="F2919">
        <v>1.49</v>
      </c>
      <c r="G2919" s="8"/>
      <c r="H2919" t="s">
        <v>10</v>
      </c>
    </row>
    <row r="2920" spans="1:8" x14ac:dyDescent="0.25">
      <c r="A2920" s="5">
        <v>536592</v>
      </c>
      <c r="B2920" s="6">
        <v>72134</v>
      </c>
      <c r="C2920" t="s">
        <v>1486</v>
      </c>
      <c r="D2920">
        <v>1</v>
      </c>
      <c r="E2920" s="7">
        <v>40513.712500000001</v>
      </c>
      <c r="F2920">
        <v>1.66</v>
      </c>
      <c r="G2920" s="8"/>
      <c r="H2920" t="s">
        <v>10</v>
      </c>
    </row>
    <row r="2921" spans="1:8" x14ac:dyDescent="0.25">
      <c r="A2921" s="5">
        <v>536592</v>
      </c>
      <c r="B2921" s="6">
        <v>72741</v>
      </c>
      <c r="C2921" t="s">
        <v>854</v>
      </c>
      <c r="D2921">
        <v>3</v>
      </c>
      <c r="E2921" s="7">
        <v>40513.712500000001</v>
      </c>
      <c r="F2921">
        <v>2.82</v>
      </c>
      <c r="G2921" s="8"/>
      <c r="H2921" t="s">
        <v>10</v>
      </c>
    </row>
    <row r="2922" spans="1:8" x14ac:dyDescent="0.25">
      <c r="A2922" s="5">
        <v>536592</v>
      </c>
      <c r="B2922" s="6" t="s">
        <v>1026</v>
      </c>
      <c r="C2922" t="s">
        <v>1027</v>
      </c>
      <c r="D2922">
        <v>1</v>
      </c>
      <c r="E2922" s="7">
        <v>40513.712500000001</v>
      </c>
      <c r="F2922">
        <v>8.4700000000000006</v>
      </c>
      <c r="G2922" s="8"/>
      <c r="H2922" t="s">
        <v>10</v>
      </c>
    </row>
    <row r="2923" spans="1:8" x14ac:dyDescent="0.25">
      <c r="A2923" s="5">
        <v>536592</v>
      </c>
      <c r="B2923" s="6">
        <v>72816</v>
      </c>
      <c r="C2923" t="s">
        <v>1032</v>
      </c>
      <c r="D2923">
        <v>5</v>
      </c>
      <c r="E2923" s="7">
        <v>40513.712500000001</v>
      </c>
      <c r="F2923">
        <v>2.5099999999999998</v>
      </c>
      <c r="G2923" s="8"/>
      <c r="H2923" t="s">
        <v>10</v>
      </c>
    </row>
    <row r="2924" spans="1:8" x14ac:dyDescent="0.25">
      <c r="A2924" s="5">
        <v>536592</v>
      </c>
      <c r="B2924" s="6">
        <v>72817</v>
      </c>
      <c r="C2924" t="s">
        <v>828</v>
      </c>
      <c r="D2924">
        <v>1</v>
      </c>
      <c r="E2924" s="7">
        <v>40513.712500000001</v>
      </c>
      <c r="F2924">
        <v>1.66</v>
      </c>
      <c r="G2924" s="8"/>
      <c r="H2924" t="s">
        <v>10</v>
      </c>
    </row>
    <row r="2925" spans="1:8" x14ac:dyDescent="0.25">
      <c r="A2925" s="5">
        <v>536592</v>
      </c>
      <c r="B2925" s="6">
        <v>79067</v>
      </c>
      <c r="C2925" t="s">
        <v>1487</v>
      </c>
      <c r="D2925">
        <v>1</v>
      </c>
      <c r="E2925" s="7">
        <v>40513.712500000001</v>
      </c>
      <c r="F2925">
        <v>8.4700000000000006</v>
      </c>
      <c r="G2925" s="8"/>
      <c r="H2925" t="s">
        <v>10</v>
      </c>
    </row>
    <row r="2926" spans="1:8" x14ac:dyDescent="0.25">
      <c r="A2926" s="5">
        <v>536592</v>
      </c>
      <c r="B2926" s="6" t="s">
        <v>1270</v>
      </c>
      <c r="C2926" t="s">
        <v>1271</v>
      </c>
      <c r="D2926">
        <v>1</v>
      </c>
      <c r="E2926" s="7">
        <v>40513.712500000001</v>
      </c>
      <c r="F2926">
        <v>5.91</v>
      </c>
      <c r="G2926" s="8"/>
      <c r="H2926" t="s">
        <v>10</v>
      </c>
    </row>
    <row r="2927" spans="1:8" x14ac:dyDescent="0.25">
      <c r="A2927" s="5">
        <v>536592</v>
      </c>
      <c r="B2927" s="6">
        <v>79321</v>
      </c>
      <c r="C2927" t="s">
        <v>174</v>
      </c>
      <c r="D2927">
        <v>2</v>
      </c>
      <c r="E2927" s="7">
        <v>40513.712500000001</v>
      </c>
      <c r="F2927">
        <v>10.17</v>
      </c>
      <c r="G2927" s="8"/>
      <c r="H2927" t="s">
        <v>10</v>
      </c>
    </row>
    <row r="2928" spans="1:8" x14ac:dyDescent="0.25">
      <c r="A2928" s="5">
        <v>536592</v>
      </c>
      <c r="B2928" s="6">
        <v>82551</v>
      </c>
      <c r="C2928" t="s">
        <v>1037</v>
      </c>
      <c r="D2928">
        <v>2</v>
      </c>
      <c r="E2928" s="7">
        <v>40513.712500000001</v>
      </c>
      <c r="F2928">
        <v>2.5099999999999998</v>
      </c>
      <c r="G2928" s="8"/>
      <c r="H2928" t="s">
        <v>10</v>
      </c>
    </row>
    <row r="2929" spans="1:8" x14ac:dyDescent="0.25">
      <c r="A2929" s="5">
        <v>536592</v>
      </c>
      <c r="B2929" s="6">
        <v>82552</v>
      </c>
      <c r="C2929" t="s">
        <v>550</v>
      </c>
      <c r="D2929">
        <v>1</v>
      </c>
      <c r="E2929" s="7">
        <v>40513.712500000001</v>
      </c>
      <c r="F2929">
        <v>2.5099999999999998</v>
      </c>
      <c r="G2929" s="8"/>
      <c r="H2929" t="s">
        <v>10</v>
      </c>
    </row>
    <row r="2930" spans="1:8" x14ac:dyDescent="0.25">
      <c r="A2930" s="5">
        <v>536592</v>
      </c>
      <c r="B2930" s="6">
        <v>82578</v>
      </c>
      <c r="C2930" t="s">
        <v>288</v>
      </c>
      <c r="D2930">
        <v>1</v>
      </c>
      <c r="E2930" s="7">
        <v>40513.712500000001</v>
      </c>
      <c r="F2930">
        <v>1.28</v>
      </c>
      <c r="G2930" s="8"/>
      <c r="H2930" t="s">
        <v>10</v>
      </c>
    </row>
    <row r="2931" spans="1:8" x14ac:dyDescent="0.25">
      <c r="A2931" s="5">
        <v>536592</v>
      </c>
      <c r="B2931" s="6">
        <v>82580</v>
      </c>
      <c r="C2931" t="s">
        <v>287</v>
      </c>
      <c r="D2931">
        <v>3</v>
      </c>
      <c r="E2931" s="7">
        <v>40513.712500000001</v>
      </c>
      <c r="F2931">
        <v>1.28</v>
      </c>
      <c r="G2931" s="8"/>
      <c r="H2931" t="s">
        <v>10</v>
      </c>
    </row>
    <row r="2932" spans="1:8" x14ac:dyDescent="0.25">
      <c r="A2932" s="5">
        <v>536592</v>
      </c>
      <c r="B2932" s="6">
        <v>82582</v>
      </c>
      <c r="C2932" t="s">
        <v>1488</v>
      </c>
      <c r="D2932">
        <v>1</v>
      </c>
      <c r="E2932" s="7">
        <v>40513.712500000001</v>
      </c>
      <c r="F2932">
        <v>4.21</v>
      </c>
      <c r="G2932" s="8"/>
      <c r="H2932" t="s">
        <v>10</v>
      </c>
    </row>
    <row r="2933" spans="1:8" x14ac:dyDescent="0.25">
      <c r="A2933" s="5">
        <v>536592</v>
      </c>
      <c r="B2933" s="6">
        <v>82599</v>
      </c>
      <c r="C2933" t="s">
        <v>1489</v>
      </c>
      <c r="D2933">
        <v>2</v>
      </c>
      <c r="E2933" s="7">
        <v>40513.712500000001</v>
      </c>
      <c r="F2933">
        <v>4.21</v>
      </c>
      <c r="G2933" s="8"/>
      <c r="H2933" t="s">
        <v>10</v>
      </c>
    </row>
    <row r="2934" spans="1:8" x14ac:dyDescent="0.25">
      <c r="A2934" s="5">
        <v>536592</v>
      </c>
      <c r="B2934" s="6" t="s">
        <v>1039</v>
      </c>
      <c r="C2934" t="s">
        <v>1040</v>
      </c>
      <c r="D2934">
        <v>1</v>
      </c>
      <c r="E2934" s="7">
        <v>40513.712500000001</v>
      </c>
      <c r="F2934">
        <v>2.5099999999999998</v>
      </c>
      <c r="G2934" s="8"/>
      <c r="H2934" t="s">
        <v>10</v>
      </c>
    </row>
    <row r="2935" spans="1:8" x14ac:dyDescent="0.25">
      <c r="A2935" s="5">
        <v>536592</v>
      </c>
      <c r="B2935" s="6" t="s">
        <v>1041</v>
      </c>
      <c r="C2935" t="s">
        <v>1040</v>
      </c>
      <c r="D2935">
        <v>1</v>
      </c>
      <c r="E2935" s="7">
        <v>40513.712500000001</v>
      </c>
      <c r="F2935">
        <v>2.5099999999999998</v>
      </c>
      <c r="G2935" s="8"/>
      <c r="H2935" t="s">
        <v>10</v>
      </c>
    </row>
    <row r="2936" spans="1:8" x14ac:dyDescent="0.25">
      <c r="A2936" s="5">
        <v>536592</v>
      </c>
      <c r="B2936" s="6" t="s">
        <v>1042</v>
      </c>
      <c r="C2936" t="s">
        <v>1043</v>
      </c>
      <c r="D2936">
        <v>3</v>
      </c>
      <c r="E2936" s="7">
        <v>40513.712500000001</v>
      </c>
      <c r="F2936">
        <v>2.5099999999999998</v>
      </c>
      <c r="G2936" s="8"/>
      <c r="H2936" t="s">
        <v>10</v>
      </c>
    </row>
    <row r="2937" spans="1:8" x14ac:dyDescent="0.25">
      <c r="A2937" s="5">
        <v>536592</v>
      </c>
      <c r="B2937" s="6" t="s">
        <v>1490</v>
      </c>
      <c r="C2937" t="s">
        <v>1491</v>
      </c>
      <c r="D2937">
        <v>1</v>
      </c>
      <c r="E2937" s="7">
        <v>40513.712500000001</v>
      </c>
      <c r="F2937">
        <v>2.5099999999999998</v>
      </c>
      <c r="G2937" s="8"/>
      <c r="H2937" t="s">
        <v>10</v>
      </c>
    </row>
    <row r="2938" spans="1:8" x14ac:dyDescent="0.25">
      <c r="A2938" s="5">
        <v>536592</v>
      </c>
      <c r="B2938" s="6" t="s">
        <v>16</v>
      </c>
      <c r="C2938" t="s">
        <v>17</v>
      </c>
      <c r="D2938">
        <v>1</v>
      </c>
      <c r="E2938" s="7">
        <v>40513.712500000001</v>
      </c>
      <c r="F2938">
        <v>7.62</v>
      </c>
      <c r="G2938" s="8"/>
      <c r="H2938" t="s">
        <v>10</v>
      </c>
    </row>
    <row r="2939" spans="1:8" x14ac:dyDescent="0.25">
      <c r="A2939" s="5">
        <v>536592</v>
      </c>
      <c r="B2939" s="6" t="s">
        <v>14</v>
      </c>
      <c r="C2939" t="s">
        <v>15</v>
      </c>
      <c r="D2939">
        <v>2</v>
      </c>
      <c r="E2939" s="7">
        <v>40513.712500000001</v>
      </c>
      <c r="F2939">
        <v>7.62</v>
      </c>
      <c r="G2939" s="8"/>
      <c r="H2939" t="s">
        <v>10</v>
      </c>
    </row>
    <row r="2940" spans="1:8" x14ac:dyDescent="0.25">
      <c r="A2940" s="5">
        <v>536592</v>
      </c>
      <c r="B2940" s="6" t="s">
        <v>1046</v>
      </c>
      <c r="C2940" t="s">
        <v>1047</v>
      </c>
      <c r="D2940">
        <v>1</v>
      </c>
      <c r="E2940" s="7">
        <v>40513.712500000001</v>
      </c>
      <c r="F2940">
        <v>4.21</v>
      </c>
      <c r="G2940" s="8"/>
      <c r="H2940" t="s">
        <v>10</v>
      </c>
    </row>
    <row r="2941" spans="1:8" x14ac:dyDescent="0.25">
      <c r="A2941" s="5">
        <v>536592</v>
      </c>
      <c r="B2941" s="6" t="s">
        <v>1048</v>
      </c>
      <c r="C2941" t="s">
        <v>1049</v>
      </c>
      <c r="D2941">
        <v>8</v>
      </c>
      <c r="E2941" s="7">
        <v>40513.712500000001</v>
      </c>
      <c r="F2941">
        <v>3.36</v>
      </c>
      <c r="G2941" s="8"/>
      <c r="H2941" t="s">
        <v>10</v>
      </c>
    </row>
    <row r="2942" spans="1:8" x14ac:dyDescent="0.25">
      <c r="A2942" s="5">
        <v>536592</v>
      </c>
      <c r="B2942" s="6" t="s">
        <v>494</v>
      </c>
      <c r="C2942" t="s">
        <v>495</v>
      </c>
      <c r="D2942">
        <v>1</v>
      </c>
      <c r="E2942" s="7">
        <v>40513.712500000001</v>
      </c>
      <c r="F2942">
        <v>3.36</v>
      </c>
      <c r="G2942" s="8"/>
      <c r="H2942" t="s">
        <v>10</v>
      </c>
    </row>
    <row r="2943" spans="1:8" x14ac:dyDescent="0.25">
      <c r="A2943" s="5">
        <v>536592</v>
      </c>
      <c r="B2943" s="6" t="s">
        <v>1050</v>
      </c>
      <c r="C2943" t="s">
        <v>1051</v>
      </c>
      <c r="D2943">
        <v>1</v>
      </c>
      <c r="E2943" s="7">
        <v>40513.712500000001</v>
      </c>
      <c r="F2943">
        <v>4.21</v>
      </c>
      <c r="G2943" s="8"/>
      <c r="H2943" t="s">
        <v>10</v>
      </c>
    </row>
    <row r="2944" spans="1:8" x14ac:dyDescent="0.25">
      <c r="A2944" s="5">
        <v>536592</v>
      </c>
      <c r="B2944" s="6" t="s">
        <v>1052</v>
      </c>
      <c r="C2944" t="s">
        <v>1053</v>
      </c>
      <c r="D2944">
        <v>1</v>
      </c>
      <c r="E2944" s="7">
        <v>40513.712500000001</v>
      </c>
      <c r="F2944">
        <v>8.4700000000000006</v>
      </c>
      <c r="G2944" s="8"/>
      <c r="H2944" t="s">
        <v>10</v>
      </c>
    </row>
    <row r="2945" spans="1:8" x14ac:dyDescent="0.25">
      <c r="A2945" s="5">
        <v>536592</v>
      </c>
      <c r="B2945" s="6">
        <v>84347</v>
      </c>
      <c r="C2945" t="s">
        <v>377</v>
      </c>
      <c r="D2945">
        <v>1</v>
      </c>
      <c r="E2945" s="7">
        <v>40513.712500000001</v>
      </c>
      <c r="F2945">
        <v>5.0599999999999996</v>
      </c>
      <c r="G2945" s="8"/>
      <c r="H2945" t="s">
        <v>10</v>
      </c>
    </row>
    <row r="2946" spans="1:8" x14ac:dyDescent="0.25">
      <c r="A2946" s="5">
        <v>536592</v>
      </c>
      <c r="B2946" s="6">
        <v>84375</v>
      </c>
      <c r="C2946" t="s">
        <v>358</v>
      </c>
      <c r="D2946">
        <v>1</v>
      </c>
      <c r="E2946" s="7">
        <v>40513.712500000001</v>
      </c>
      <c r="F2946">
        <v>4.21</v>
      </c>
      <c r="G2946" s="8"/>
      <c r="H2946" t="s">
        <v>10</v>
      </c>
    </row>
    <row r="2947" spans="1:8" x14ac:dyDescent="0.25">
      <c r="A2947" s="5">
        <v>536592</v>
      </c>
      <c r="B2947" s="6">
        <v>84378</v>
      </c>
      <c r="C2947" t="s">
        <v>341</v>
      </c>
      <c r="D2947">
        <v>1</v>
      </c>
      <c r="E2947" s="7">
        <v>40513.712500000001</v>
      </c>
      <c r="F2947">
        <v>2.5099999999999998</v>
      </c>
      <c r="G2947" s="8"/>
      <c r="H2947" t="s">
        <v>10</v>
      </c>
    </row>
    <row r="2948" spans="1:8" x14ac:dyDescent="0.25">
      <c r="A2948" s="5">
        <v>536592</v>
      </c>
      <c r="B2948" s="6">
        <v>84380</v>
      </c>
      <c r="C2948" t="s">
        <v>340</v>
      </c>
      <c r="D2948">
        <v>1</v>
      </c>
      <c r="E2948" s="7">
        <v>40513.712500000001</v>
      </c>
      <c r="F2948">
        <v>2.5099999999999998</v>
      </c>
      <c r="G2948" s="8"/>
      <c r="H2948" t="s">
        <v>10</v>
      </c>
    </row>
    <row r="2949" spans="1:8" x14ac:dyDescent="0.25">
      <c r="A2949" s="5">
        <v>536592</v>
      </c>
      <c r="B2949" s="6" t="s">
        <v>1492</v>
      </c>
      <c r="C2949" t="s">
        <v>1493</v>
      </c>
      <c r="D2949">
        <v>1</v>
      </c>
      <c r="E2949" s="7">
        <v>40513.712500000001</v>
      </c>
      <c r="F2949">
        <v>3.36</v>
      </c>
      <c r="G2949" s="8"/>
      <c r="H2949" t="s">
        <v>10</v>
      </c>
    </row>
    <row r="2950" spans="1:8" x14ac:dyDescent="0.25">
      <c r="A2950" s="5">
        <v>536592</v>
      </c>
      <c r="B2950" s="6" t="s">
        <v>275</v>
      </c>
      <c r="C2950" t="s">
        <v>276</v>
      </c>
      <c r="D2950">
        <v>2</v>
      </c>
      <c r="E2950" s="7">
        <v>40513.712500000001</v>
      </c>
      <c r="F2950">
        <v>7.62</v>
      </c>
      <c r="G2950" s="8"/>
      <c r="H2950" t="s">
        <v>10</v>
      </c>
    </row>
    <row r="2951" spans="1:8" x14ac:dyDescent="0.25">
      <c r="A2951" s="5">
        <v>536592</v>
      </c>
      <c r="B2951" s="6" t="s">
        <v>277</v>
      </c>
      <c r="C2951" t="s">
        <v>278</v>
      </c>
      <c r="D2951">
        <v>2</v>
      </c>
      <c r="E2951" s="7">
        <v>40513.712500000001</v>
      </c>
      <c r="F2951">
        <v>2.5099999999999998</v>
      </c>
      <c r="G2951" s="8"/>
      <c r="H2951" t="s">
        <v>10</v>
      </c>
    </row>
    <row r="2952" spans="1:8" x14ac:dyDescent="0.25">
      <c r="A2952" s="5">
        <v>536592</v>
      </c>
      <c r="B2952" s="6" t="s">
        <v>1494</v>
      </c>
      <c r="C2952" t="s">
        <v>1495</v>
      </c>
      <c r="D2952">
        <v>2</v>
      </c>
      <c r="E2952" s="7">
        <v>40513.712500000001</v>
      </c>
      <c r="F2952">
        <v>1.66</v>
      </c>
      <c r="G2952" s="8"/>
      <c r="H2952" t="s">
        <v>10</v>
      </c>
    </row>
    <row r="2953" spans="1:8" x14ac:dyDescent="0.25">
      <c r="A2953" s="5">
        <v>536592</v>
      </c>
      <c r="B2953" s="6" t="s">
        <v>1119</v>
      </c>
      <c r="C2953" t="s">
        <v>1120</v>
      </c>
      <c r="D2953">
        <v>1</v>
      </c>
      <c r="E2953" s="7">
        <v>40513.712500000001</v>
      </c>
      <c r="F2953">
        <v>0.85</v>
      </c>
      <c r="G2953" s="8"/>
      <c r="H2953" t="s">
        <v>10</v>
      </c>
    </row>
    <row r="2954" spans="1:8" x14ac:dyDescent="0.25">
      <c r="A2954" s="5">
        <v>536592</v>
      </c>
      <c r="B2954" s="6" t="s">
        <v>1121</v>
      </c>
      <c r="C2954" t="s">
        <v>1122</v>
      </c>
      <c r="D2954">
        <v>1</v>
      </c>
      <c r="E2954" s="7">
        <v>40513.712500000001</v>
      </c>
      <c r="F2954">
        <v>0.85</v>
      </c>
      <c r="G2954" s="8"/>
      <c r="H2954" t="s">
        <v>10</v>
      </c>
    </row>
    <row r="2955" spans="1:8" x14ac:dyDescent="0.25">
      <c r="A2955" s="5">
        <v>536592</v>
      </c>
      <c r="B2955" s="6" t="s">
        <v>1496</v>
      </c>
      <c r="C2955" t="s">
        <v>1497</v>
      </c>
      <c r="D2955">
        <v>1</v>
      </c>
      <c r="E2955" s="7">
        <v>40513.712500000001</v>
      </c>
      <c r="F2955">
        <v>1.69</v>
      </c>
      <c r="G2955" s="8"/>
      <c r="H2955" t="s">
        <v>10</v>
      </c>
    </row>
    <row r="2956" spans="1:8" x14ac:dyDescent="0.25">
      <c r="A2956" s="5">
        <v>536592</v>
      </c>
      <c r="B2956" s="6" t="s">
        <v>1498</v>
      </c>
      <c r="C2956" t="s">
        <v>1499</v>
      </c>
      <c r="D2956">
        <v>1</v>
      </c>
      <c r="E2956" s="7">
        <v>40513.712500000001</v>
      </c>
      <c r="F2956">
        <v>1.69</v>
      </c>
      <c r="G2956" s="8"/>
      <c r="H2956" t="s">
        <v>10</v>
      </c>
    </row>
    <row r="2957" spans="1:8" x14ac:dyDescent="0.25">
      <c r="A2957" s="5">
        <v>536592</v>
      </c>
      <c r="B2957" s="6">
        <v>84580</v>
      </c>
      <c r="C2957" t="s">
        <v>1123</v>
      </c>
      <c r="D2957">
        <v>2</v>
      </c>
      <c r="E2957" s="7">
        <v>40513.712500000001</v>
      </c>
      <c r="F2957">
        <v>4.21</v>
      </c>
      <c r="G2957" s="8"/>
      <c r="H2957" t="s">
        <v>10</v>
      </c>
    </row>
    <row r="2958" spans="1:8" x14ac:dyDescent="0.25">
      <c r="A2958" s="5">
        <v>536592</v>
      </c>
      <c r="B2958" s="6" t="s">
        <v>1500</v>
      </c>
      <c r="C2958" t="s">
        <v>1501</v>
      </c>
      <c r="D2958">
        <v>1</v>
      </c>
      <c r="E2958" s="7">
        <v>40513.712500000001</v>
      </c>
      <c r="F2958">
        <v>2.5099999999999998</v>
      </c>
      <c r="G2958" s="8"/>
      <c r="H2958" t="s">
        <v>10</v>
      </c>
    </row>
    <row r="2959" spans="1:8" x14ac:dyDescent="0.25">
      <c r="A2959" s="5">
        <v>536592</v>
      </c>
      <c r="B2959" s="6">
        <v>84609</v>
      </c>
      <c r="C2959" t="s">
        <v>1502</v>
      </c>
      <c r="D2959">
        <v>1</v>
      </c>
      <c r="E2959" s="7">
        <v>40513.712500000001</v>
      </c>
      <c r="F2959">
        <v>16.98</v>
      </c>
      <c r="G2959" s="8"/>
      <c r="H2959" t="s">
        <v>10</v>
      </c>
    </row>
    <row r="2960" spans="1:8" x14ac:dyDescent="0.25">
      <c r="A2960" s="5">
        <v>536592</v>
      </c>
      <c r="B2960" s="6" t="s">
        <v>1503</v>
      </c>
      <c r="C2960" t="s">
        <v>1504</v>
      </c>
      <c r="D2960">
        <v>3</v>
      </c>
      <c r="E2960" s="7">
        <v>40513.712500000001</v>
      </c>
      <c r="F2960">
        <v>2.5099999999999998</v>
      </c>
      <c r="G2960" s="8"/>
      <c r="H2960" t="s">
        <v>10</v>
      </c>
    </row>
    <row r="2961" spans="1:8" x14ac:dyDescent="0.25">
      <c r="A2961" s="5">
        <v>536592</v>
      </c>
      <c r="B2961" s="6" t="s">
        <v>1505</v>
      </c>
      <c r="C2961" t="s">
        <v>1506</v>
      </c>
      <c r="D2961">
        <v>1</v>
      </c>
      <c r="E2961" s="7">
        <v>40513.712500000001</v>
      </c>
      <c r="F2961">
        <v>5.91</v>
      </c>
      <c r="G2961" s="8"/>
      <c r="H2961" t="s">
        <v>10</v>
      </c>
    </row>
    <row r="2962" spans="1:8" x14ac:dyDescent="0.25">
      <c r="A2962" s="5">
        <v>536592</v>
      </c>
      <c r="B2962" s="6">
        <v>84692</v>
      </c>
      <c r="C2962" t="s">
        <v>788</v>
      </c>
      <c r="D2962">
        <v>3</v>
      </c>
      <c r="E2962" s="7">
        <v>40513.712500000001</v>
      </c>
      <c r="F2962">
        <v>0.85</v>
      </c>
      <c r="G2962" s="8"/>
      <c r="H2962" t="s">
        <v>10</v>
      </c>
    </row>
    <row r="2963" spans="1:8" x14ac:dyDescent="0.25">
      <c r="A2963" s="5">
        <v>536592</v>
      </c>
      <c r="B2963" s="6">
        <v>84754</v>
      </c>
      <c r="C2963" t="s">
        <v>541</v>
      </c>
      <c r="D2963">
        <v>1</v>
      </c>
      <c r="E2963" s="7">
        <v>40513.712500000001</v>
      </c>
      <c r="F2963">
        <v>2.5099999999999998</v>
      </c>
      <c r="G2963" s="8"/>
      <c r="H2963" t="s">
        <v>10</v>
      </c>
    </row>
    <row r="2964" spans="1:8" x14ac:dyDescent="0.25">
      <c r="A2964" s="5">
        <v>536592</v>
      </c>
      <c r="B2964" s="6">
        <v>84755</v>
      </c>
      <c r="C2964" t="s">
        <v>154</v>
      </c>
      <c r="D2964">
        <v>4</v>
      </c>
      <c r="E2964" s="7">
        <v>40513.712500000001</v>
      </c>
      <c r="F2964">
        <v>1.27</v>
      </c>
      <c r="G2964" s="8"/>
      <c r="H2964" t="s">
        <v>10</v>
      </c>
    </row>
    <row r="2965" spans="1:8" x14ac:dyDescent="0.25">
      <c r="A2965" s="5">
        <v>536592</v>
      </c>
      <c r="B2965" s="6">
        <v>84828</v>
      </c>
      <c r="C2965" t="s">
        <v>1507</v>
      </c>
      <c r="D2965">
        <v>2</v>
      </c>
      <c r="E2965" s="7">
        <v>40513.712500000001</v>
      </c>
      <c r="F2965">
        <v>2.5099999999999998</v>
      </c>
      <c r="G2965" s="8"/>
      <c r="H2965" t="s">
        <v>10</v>
      </c>
    </row>
    <row r="2966" spans="1:8" x14ac:dyDescent="0.25">
      <c r="A2966" s="5">
        <v>536592</v>
      </c>
      <c r="B2966" s="6">
        <v>84832</v>
      </c>
      <c r="C2966" t="s">
        <v>124</v>
      </c>
      <c r="D2966">
        <v>1</v>
      </c>
      <c r="E2966" s="7">
        <v>40513.712500000001</v>
      </c>
      <c r="F2966">
        <v>1.66</v>
      </c>
      <c r="G2966" s="8"/>
      <c r="H2966" t="s">
        <v>10</v>
      </c>
    </row>
    <row r="2967" spans="1:8" x14ac:dyDescent="0.25">
      <c r="A2967" s="5">
        <v>536592</v>
      </c>
      <c r="B2967" s="6" t="s">
        <v>1508</v>
      </c>
      <c r="C2967" t="s">
        <v>1509</v>
      </c>
      <c r="D2967">
        <v>1</v>
      </c>
      <c r="E2967" s="7">
        <v>40513.712500000001</v>
      </c>
      <c r="F2967">
        <v>11.87</v>
      </c>
      <c r="G2967" s="8"/>
      <c r="H2967" t="s">
        <v>10</v>
      </c>
    </row>
    <row r="2968" spans="1:8" x14ac:dyDescent="0.25">
      <c r="A2968" s="5">
        <v>536592</v>
      </c>
      <c r="B2968" s="6">
        <v>84879</v>
      </c>
      <c r="C2968" t="s">
        <v>22</v>
      </c>
      <c r="D2968">
        <v>8</v>
      </c>
      <c r="E2968" s="7">
        <v>40513.712500000001</v>
      </c>
      <c r="F2968">
        <v>3.19</v>
      </c>
      <c r="G2968" s="8"/>
      <c r="H2968" t="s">
        <v>10</v>
      </c>
    </row>
    <row r="2969" spans="1:8" x14ac:dyDescent="0.25">
      <c r="A2969" s="5">
        <v>536592</v>
      </c>
      <c r="B2969" s="6" t="s">
        <v>1126</v>
      </c>
      <c r="C2969" t="s">
        <v>1127</v>
      </c>
      <c r="D2969">
        <v>1</v>
      </c>
      <c r="E2969" s="7">
        <v>40513.712500000001</v>
      </c>
      <c r="F2969">
        <v>3.36</v>
      </c>
      <c r="G2969" s="8"/>
      <c r="H2969" t="s">
        <v>10</v>
      </c>
    </row>
    <row r="2970" spans="1:8" x14ac:dyDescent="0.25">
      <c r="A2970" s="5">
        <v>536592</v>
      </c>
      <c r="B2970" s="6" t="s">
        <v>1130</v>
      </c>
      <c r="C2970" t="s">
        <v>1131</v>
      </c>
      <c r="D2970">
        <v>2</v>
      </c>
      <c r="E2970" s="7">
        <v>40513.712500000001</v>
      </c>
      <c r="F2970">
        <v>3.36</v>
      </c>
      <c r="G2970" s="8"/>
      <c r="H2970" t="s">
        <v>10</v>
      </c>
    </row>
    <row r="2971" spans="1:8" x14ac:dyDescent="0.25">
      <c r="A2971" s="5">
        <v>536592</v>
      </c>
      <c r="B2971" s="6">
        <v>84915</v>
      </c>
      <c r="C2971" t="s">
        <v>1510</v>
      </c>
      <c r="D2971">
        <v>2</v>
      </c>
      <c r="E2971" s="7">
        <v>40513.712500000001</v>
      </c>
      <c r="F2971">
        <v>4.21</v>
      </c>
      <c r="G2971" s="8"/>
      <c r="H2971" t="s">
        <v>10</v>
      </c>
    </row>
    <row r="2972" spans="1:8" x14ac:dyDescent="0.25">
      <c r="A2972" s="5">
        <v>536592</v>
      </c>
      <c r="B2972" s="6">
        <v>84923</v>
      </c>
      <c r="C2972" t="s">
        <v>1132</v>
      </c>
      <c r="D2972">
        <v>1</v>
      </c>
      <c r="E2972" s="7">
        <v>40513.712500000001</v>
      </c>
      <c r="F2972">
        <v>4.21</v>
      </c>
      <c r="G2972" s="8"/>
      <c r="H2972" t="s">
        <v>10</v>
      </c>
    </row>
    <row r="2973" spans="1:8" x14ac:dyDescent="0.25">
      <c r="A2973" s="5">
        <v>536592</v>
      </c>
      <c r="B2973" s="6">
        <v>84946</v>
      </c>
      <c r="C2973" t="s">
        <v>1133</v>
      </c>
      <c r="D2973">
        <v>28</v>
      </c>
      <c r="E2973" s="7">
        <v>40513.712500000001</v>
      </c>
      <c r="F2973">
        <v>2.5099999999999998</v>
      </c>
      <c r="G2973" s="8"/>
      <c r="H2973" t="s">
        <v>10</v>
      </c>
    </row>
    <row r="2974" spans="1:8" x14ac:dyDescent="0.25">
      <c r="A2974" s="5">
        <v>536592</v>
      </c>
      <c r="B2974" s="6">
        <v>84950</v>
      </c>
      <c r="C2974" t="s">
        <v>1511</v>
      </c>
      <c r="D2974">
        <v>18</v>
      </c>
      <c r="E2974" s="7">
        <v>40513.712500000001</v>
      </c>
      <c r="F2974">
        <v>0.99</v>
      </c>
      <c r="G2974" s="8"/>
      <c r="H2974" t="s">
        <v>10</v>
      </c>
    </row>
    <row r="2975" spans="1:8" x14ac:dyDescent="0.25">
      <c r="A2975" s="5">
        <v>536592</v>
      </c>
      <c r="B2975" s="6">
        <v>84969</v>
      </c>
      <c r="C2975" t="s">
        <v>27</v>
      </c>
      <c r="D2975">
        <v>1</v>
      </c>
      <c r="E2975" s="7">
        <v>40513.712500000001</v>
      </c>
      <c r="F2975">
        <v>8.4700000000000006</v>
      </c>
      <c r="G2975" s="8"/>
      <c r="H2975" t="s">
        <v>10</v>
      </c>
    </row>
    <row r="2976" spans="1:8" x14ac:dyDescent="0.25">
      <c r="A2976" s="5">
        <v>536592</v>
      </c>
      <c r="B2976" s="6" t="s">
        <v>361</v>
      </c>
      <c r="C2976" t="s">
        <v>362</v>
      </c>
      <c r="D2976">
        <v>3</v>
      </c>
      <c r="E2976" s="7">
        <v>40513.712500000001</v>
      </c>
      <c r="F2976">
        <v>2.13</v>
      </c>
      <c r="G2976" s="8"/>
      <c r="H2976" t="s">
        <v>10</v>
      </c>
    </row>
    <row r="2977" spans="1:8" x14ac:dyDescent="0.25">
      <c r="A2977" s="5">
        <v>536592</v>
      </c>
      <c r="B2977" s="6" t="s">
        <v>204</v>
      </c>
      <c r="C2977" t="s">
        <v>205</v>
      </c>
      <c r="D2977">
        <v>1</v>
      </c>
      <c r="E2977" s="7">
        <v>40513.712500000001</v>
      </c>
      <c r="F2977">
        <v>2.13</v>
      </c>
      <c r="G2977" s="8"/>
      <c r="H2977" t="s">
        <v>10</v>
      </c>
    </row>
    <row r="2978" spans="1:8" x14ac:dyDescent="0.25">
      <c r="A2978" s="5">
        <v>536592</v>
      </c>
      <c r="B2978" s="6" t="s">
        <v>120</v>
      </c>
      <c r="C2978" t="s">
        <v>121</v>
      </c>
      <c r="D2978">
        <v>3</v>
      </c>
      <c r="E2978" s="7">
        <v>40513.712500000001</v>
      </c>
      <c r="F2978">
        <v>1.66</v>
      </c>
      <c r="G2978" s="8"/>
      <c r="H2978" t="s">
        <v>10</v>
      </c>
    </row>
    <row r="2979" spans="1:8" x14ac:dyDescent="0.25">
      <c r="A2979" s="5">
        <v>536592</v>
      </c>
      <c r="B2979" s="6">
        <v>84976</v>
      </c>
      <c r="C2979" t="s">
        <v>1512</v>
      </c>
      <c r="D2979">
        <v>1</v>
      </c>
      <c r="E2979" s="7">
        <v>40513.712500000001</v>
      </c>
      <c r="F2979">
        <v>3.36</v>
      </c>
      <c r="G2979" s="8"/>
      <c r="H2979" t="s">
        <v>10</v>
      </c>
    </row>
    <row r="2980" spans="1:8" x14ac:dyDescent="0.25">
      <c r="A2980" s="5">
        <v>536592</v>
      </c>
      <c r="B2980" s="6">
        <v>84988</v>
      </c>
      <c r="C2980" t="s">
        <v>1134</v>
      </c>
      <c r="D2980">
        <v>5</v>
      </c>
      <c r="E2980" s="7">
        <v>40513.712500000001</v>
      </c>
      <c r="F2980">
        <v>2.98</v>
      </c>
      <c r="G2980" s="8"/>
      <c r="H2980" t="s">
        <v>10</v>
      </c>
    </row>
    <row r="2981" spans="1:8" x14ac:dyDescent="0.25">
      <c r="A2981" s="5">
        <v>536592</v>
      </c>
      <c r="B2981" s="6">
        <v>84992</v>
      </c>
      <c r="C2981" t="s">
        <v>345</v>
      </c>
      <c r="D2981">
        <v>1</v>
      </c>
      <c r="E2981" s="7">
        <v>40513.712500000001</v>
      </c>
      <c r="F2981">
        <v>1.28</v>
      </c>
      <c r="G2981" s="8"/>
      <c r="H2981" t="s">
        <v>10</v>
      </c>
    </row>
    <row r="2982" spans="1:8" x14ac:dyDescent="0.25">
      <c r="A2982" s="5">
        <v>536592</v>
      </c>
      <c r="B2982" s="6">
        <v>85008</v>
      </c>
      <c r="C2982" t="s">
        <v>1513</v>
      </c>
      <c r="D2982">
        <v>1</v>
      </c>
      <c r="E2982" s="7">
        <v>40513.712500000001</v>
      </c>
      <c r="F2982">
        <v>10.17</v>
      </c>
      <c r="G2982" s="8"/>
      <c r="H2982" t="s">
        <v>10</v>
      </c>
    </row>
    <row r="2983" spans="1:8" x14ac:dyDescent="0.25">
      <c r="A2983" s="5">
        <v>536592</v>
      </c>
      <c r="B2983" s="6">
        <v>85015</v>
      </c>
      <c r="C2983" t="s">
        <v>1054</v>
      </c>
      <c r="D2983">
        <v>2</v>
      </c>
      <c r="E2983" s="7">
        <v>40513.712500000001</v>
      </c>
      <c r="F2983">
        <v>2.5099999999999998</v>
      </c>
      <c r="G2983" s="8"/>
      <c r="H2983" t="s">
        <v>10</v>
      </c>
    </row>
    <row r="2984" spans="1:8" x14ac:dyDescent="0.25">
      <c r="A2984" s="5">
        <v>536592</v>
      </c>
      <c r="B2984" s="6" t="s">
        <v>1056</v>
      </c>
      <c r="C2984" t="s">
        <v>1057</v>
      </c>
      <c r="D2984">
        <v>1</v>
      </c>
      <c r="E2984" s="7">
        <v>40513.712500000001</v>
      </c>
      <c r="F2984">
        <v>0.85</v>
      </c>
      <c r="G2984" s="8"/>
      <c r="H2984" t="s">
        <v>10</v>
      </c>
    </row>
    <row r="2985" spans="1:8" x14ac:dyDescent="0.25">
      <c r="A2985" s="5">
        <v>536592</v>
      </c>
      <c r="B2985" s="6" t="s">
        <v>1058</v>
      </c>
      <c r="C2985" t="s">
        <v>1059</v>
      </c>
      <c r="D2985">
        <v>1</v>
      </c>
      <c r="E2985" s="7">
        <v>40513.712500000001</v>
      </c>
      <c r="F2985">
        <v>0.85</v>
      </c>
      <c r="G2985" s="8"/>
      <c r="H2985" t="s">
        <v>10</v>
      </c>
    </row>
    <row r="2986" spans="1:8" x14ac:dyDescent="0.25">
      <c r="A2986" s="5">
        <v>536592</v>
      </c>
      <c r="B2986" s="6" t="s">
        <v>1060</v>
      </c>
      <c r="C2986" t="s">
        <v>1061</v>
      </c>
      <c r="D2986">
        <v>4</v>
      </c>
      <c r="E2986" s="7">
        <v>40513.712500000001</v>
      </c>
      <c r="F2986">
        <v>1.66</v>
      </c>
      <c r="G2986" s="8"/>
      <c r="H2986" t="s">
        <v>10</v>
      </c>
    </row>
    <row r="2987" spans="1:8" x14ac:dyDescent="0.25">
      <c r="A2987" s="5">
        <v>536592</v>
      </c>
      <c r="B2987" s="6" t="s">
        <v>1514</v>
      </c>
      <c r="C2987" t="s">
        <v>1515</v>
      </c>
      <c r="D2987">
        <v>2</v>
      </c>
      <c r="E2987" s="7">
        <v>40513.712500000001</v>
      </c>
      <c r="F2987">
        <v>3.36</v>
      </c>
      <c r="G2987" s="8"/>
      <c r="H2987" t="s">
        <v>10</v>
      </c>
    </row>
    <row r="2988" spans="1:8" x14ac:dyDescent="0.25">
      <c r="A2988" s="5">
        <v>536592</v>
      </c>
      <c r="B2988" s="6">
        <v>85048</v>
      </c>
      <c r="C2988" t="s">
        <v>1064</v>
      </c>
      <c r="D2988">
        <v>1</v>
      </c>
      <c r="E2988" s="7">
        <v>40513.712500000001</v>
      </c>
      <c r="F2988">
        <v>16.98</v>
      </c>
      <c r="G2988" s="8"/>
      <c r="H2988" t="s">
        <v>10</v>
      </c>
    </row>
    <row r="2989" spans="1:8" x14ac:dyDescent="0.25">
      <c r="A2989" s="5">
        <v>536592</v>
      </c>
      <c r="B2989" s="6" t="s">
        <v>167</v>
      </c>
      <c r="C2989" t="s">
        <v>168</v>
      </c>
      <c r="D2989">
        <v>3</v>
      </c>
      <c r="E2989" s="7">
        <v>40513.712500000001</v>
      </c>
      <c r="F2989">
        <v>2.5099999999999998</v>
      </c>
      <c r="G2989" s="8"/>
      <c r="H2989" t="s">
        <v>10</v>
      </c>
    </row>
    <row r="2990" spans="1:8" x14ac:dyDescent="0.25">
      <c r="A2990" s="5">
        <v>536592</v>
      </c>
      <c r="B2990" s="6" t="s">
        <v>269</v>
      </c>
      <c r="C2990" t="s">
        <v>270</v>
      </c>
      <c r="D2990">
        <v>5</v>
      </c>
      <c r="E2990" s="7">
        <v>40513.712500000001</v>
      </c>
      <c r="F2990">
        <v>2.5099999999999998</v>
      </c>
      <c r="G2990" s="8"/>
      <c r="H2990" t="s">
        <v>10</v>
      </c>
    </row>
    <row r="2991" spans="1:8" x14ac:dyDescent="0.25">
      <c r="A2991" s="5">
        <v>536592</v>
      </c>
      <c r="B2991" s="6" t="s">
        <v>335</v>
      </c>
      <c r="C2991" t="s">
        <v>336</v>
      </c>
      <c r="D2991">
        <v>1</v>
      </c>
      <c r="E2991" s="7">
        <v>40513.712500000001</v>
      </c>
      <c r="F2991">
        <v>2.5099999999999998</v>
      </c>
      <c r="G2991" s="8"/>
      <c r="H2991" t="s">
        <v>10</v>
      </c>
    </row>
    <row r="2992" spans="1:8" x14ac:dyDescent="0.25">
      <c r="A2992" s="5">
        <v>536592</v>
      </c>
      <c r="B2992" s="6">
        <v>85053</v>
      </c>
      <c r="C2992" t="s">
        <v>1516</v>
      </c>
      <c r="D2992">
        <v>1</v>
      </c>
      <c r="E2992" s="7">
        <v>40513.712500000001</v>
      </c>
      <c r="F2992">
        <v>4.21</v>
      </c>
      <c r="G2992" s="8"/>
      <c r="H2992" t="s">
        <v>10</v>
      </c>
    </row>
    <row r="2993" spans="1:8" x14ac:dyDescent="0.25">
      <c r="A2993" s="5">
        <v>536592</v>
      </c>
      <c r="B2993" s="6">
        <v>85064</v>
      </c>
      <c r="C2993" t="s">
        <v>1065</v>
      </c>
      <c r="D2993">
        <v>1</v>
      </c>
      <c r="E2993" s="7">
        <v>40513.712500000001</v>
      </c>
      <c r="F2993">
        <v>11.02</v>
      </c>
      <c r="G2993" s="8"/>
      <c r="H2993" t="s">
        <v>10</v>
      </c>
    </row>
    <row r="2994" spans="1:8" x14ac:dyDescent="0.25">
      <c r="A2994" s="5">
        <v>536592</v>
      </c>
      <c r="B2994" s="6" t="s">
        <v>172</v>
      </c>
      <c r="C2994" t="s">
        <v>173</v>
      </c>
      <c r="D2994">
        <v>1</v>
      </c>
      <c r="E2994" s="7">
        <v>40513.712500000001</v>
      </c>
      <c r="F2994">
        <v>4.21</v>
      </c>
      <c r="G2994" s="8"/>
      <c r="H2994" t="s">
        <v>10</v>
      </c>
    </row>
    <row r="2995" spans="1:8" x14ac:dyDescent="0.25">
      <c r="A2995" s="5">
        <v>536592</v>
      </c>
      <c r="B2995" s="6" t="s">
        <v>419</v>
      </c>
      <c r="C2995" t="s">
        <v>420</v>
      </c>
      <c r="D2995">
        <v>1</v>
      </c>
      <c r="E2995" s="7">
        <v>40513.712500000001</v>
      </c>
      <c r="F2995">
        <v>4.21</v>
      </c>
      <c r="G2995" s="8"/>
      <c r="H2995" t="s">
        <v>10</v>
      </c>
    </row>
    <row r="2996" spans="1:8" x14ac:dyDescent="0.25">
      <c r="A2996" s="5">
        <v>536592</v>
      </c>
      <c r="B2996" s="6" t="s">
        <v>1517</v>
      </c>
      <c r="C2996" t="s">
        <v>1518</v>
      </c>
      <c r="D2996">
        <v>4</v>
      </c>
      <c r="E2996" s="7">
        <v>40513.712500000001</v>
      </c>
      <c r="F2996">
        <v>3.36</v>
      </c>
      <c r="G2996" s="8"/>
      <c r="H2996" t="s">
        <v>10</v>
      </c>
    </row>
    <row r="2997" spans="1:8" x14ac:dyDescent="0.25">
      <c r="A2997" s="5">
        <v>536592</v>
      </c>
      <c r="B2997" s="6" t="s">
        <v>744</v>
      </c>
      <c r="C2997" t="s">
        <v>745</v>
      </c>
      <c r="D2997">
        <v>1</v>
      </c>
      <c r="E2997" s="7">
        <v>40513.712500000001</v>
      </c>
      <c r="F2997">
        <v>3.36</v>
      </c>
      <c r="G2997" s="8"/>
      <c r="H2997" t="s">
        <v>10</v>
      </c>
    </row>
    <row r="2998" spans="1:8" x14ac:dyDescent="0.25">
      <c r="A2998" s="5">
        <v>536592</v>
      </c>
      <c r="B2998" s="6" t="s">
        <v>748</v>
      </c>
      <c r="C2998" t="s">
        <v>749</v>
      </c>
      <c r="D2998">
        <v>2</v>
      </c>
      <c r="E2998" s="7">
        <v>40513.712500000001</v>
      </c>
      <c r="F2998">
        <v>3.36</v>
      </c>
      <c r="G2998" s="8"/>
      <c r="H2998" t="s">
        <v>10</v>
      </c>
    </row>
    <row r="2999" spans="1:8" x14ac:dyDescent="0.25">
      <c r="A2999" s="5">
        <v>536592</v>
      </c>
      <c r="B2999" s="6">
        <v>85116</v>
      </c>
      <c r="C2999" t="s">
        <v>387</v>
      </c>
      <c r="D2999">
        <v>1</v>
      </c>
      <c r="E2999" s="7">
        <v>40513.712500000001</v>
      </c>
      <c r="F2999">
        <v>1.66</v>
      </c>
      <c r="G2999" s="8"/>
      <c r="H2999" t="s">
        <v>10</v>
      </c>
    </row>
    <row r="3000" spans="1:8" x14ac:dyDescent="0.25">
      <c r="A3000" s="5">
        <v>536592</v>
      </c>
      <c r="B3000" s="6" t="s">
        <v>8</v>
      </c>
      <c r="C3000" t="s">
        <v>9</v>
      </c>
      <c r="D3000">
        <v>9</v>
      </c>
      <c r="E3000" s="7">
        <v>40513.712500000001</v>
      </c>
      <c r="F3000">
        <v>5.91</v>
      </c>
      <c r="G3000" s="8"/>
      <c r="H3000" t="s">
        <v>10</v>
      </c>
    </row>
    <row r="3001" spans="1:8" x14ac:dyDescent="0.25">
      <c r="A3001" s="5">
        <v>536592</v>
      </c>
      <c r="B3001" s="6" t="s">
        <v>1069</v>
      </c>
      <c r="C3001" t="s">
        <v>1070</v>
      </c>
      <c r="D3001">
        <v>1</v>
      </c>
      <c r="E3001" s="7">
        <v>40513.712500000001</v>
      </c>
      <c r="F3001">
        <v>0.85</v>
      </c>
      <c r="G3001" s="8"/>
      <c r="H3001" t="s">
        <v>10</v>
      </c>
    </row>
    <row r="3002" spans="1:8" x14ac:dyDescent="0.25">
      <c r="A3002" s="5">
        <v>536592</v>
      </c>
      <c r="B3002" s="6" t="s">
        <v>1519</v>
      </c>
      <c r="C3002" t="s">
        <v>1520</v>
      </c>
      <c r="D3002">
        <v>1</v>
      </c>
      <c r="E3002" s="7">
        <v>40513.712500000001</v>
      </c>
      <c r="F3002">
        <v>0.85</v>
      </c>
      <c r="G3002" s="8"/>
      <c r="H3002" t="s">
        <v>10</v>
      </c>
    </row>
    <row r="3003" spans="1:8" x14ac:dyDescent="0.25">
      <c r="A3003" s="5">
        <v>536592</v>
      </c>
      <c r="B3003" s="6" t="s">
        <v>1071</v>
      </c>
      <c r="C3003" t="s">
        <v>1072</v>
      </c>
      <c r="D3003">
        <v>1</v>
      </c>
      <c r="E3003" s="7">
        <v>40513.712500000001</v>
      </c>
      <c r="F3003">
        <v>8.4700000000000006</v>
      </c>
      <c r="G3003" s="8"/>
      <c r="H3003" t="s">
        <v>10</v>
      </c>
    </row>
    <row r="3004" spans="1:8" x14ac:dyDescent="0.25">
      <c r="A3004" s="5">
        <v>536592</v>
      </c>
      <c r="B3004" s="6" t="s">
        <v>876</v>
      </c>
      <c r="C3004" t="s">
        <v>877</v>
      </c>
      <c r="D3004">
        <v>1</v>
      </c>
      <c r="E3004" s="7">
        <v>40513.712500000001</v>
      </c>
      <c r="F3004">
        <v>8.4700000000000006</v>
      </c>
      <c r="G3004" s="8"/>
      <c r="H3004" t="s">
        <v>10</v>
      </c>
    </row>
    <row r="3005" spans="1:8" x14ac:dyDescent="0.25">
      <c r="A3005" s="5">
        <v>536592</v>
      </c>
      <c r="B3005" s="6" t="s">
        <v>878</v>
      </c>
      <c r="C3005" t="s">
        <v>879</v>
      </c>
      <c r="D3005">
        <v>2</v>
      </c>
      <c r="E3005" s="7">
        <v>40513.712500000001</v>
      </c>
      <c r="F3005">
        <v>8.4700000000000006</v>
      </c>
      <c r="G3005" s="8"/>
      <c r="H3005" t="s">
        <v>10</v>
      </c>
    </row>
    <row r="3006" spans="1:8" x14ac:dyDescent="0.25">
      <c r="A3006" s="5">
        <v>536592</v>
      </c>
      <c r="B3006" s="6" t="s">
        <v>880</v>
      </c>
      <c r="C3006" t="s">
        <v>881</v>
      </c>
      <c r="D3006">
        <v>1</v>
      </c>
      <c r="E3006" s="7">
        <v>40513.712500000001</v>
      </c>
      <c r="F3006">
        <v>8.4700000000000006</v>
      </c>
      <c r="G3006" s="8"/>
      <c r="H3006" t="s">
        <v>10</v>
      </c>
    </row>
    <row r="3007" spans="1:8" x14ac:dyDescent="0.25">
      <c r="A3007" s="5">
        <v>536592</v>
      </c>
      <c r="B3007" s="6">
        <v>85150</v>
      </c>
      <c r="C3007" t="s">
        <v>284</v>
      </c>
      <c r="D3007">
        <v>1</v>
      </c>
      <c r="E3007" s="7">
        <v>40513.712500000001</v>
      </c>
      <c r="F3007">
        <v>5.0599999999999996</v>
      </c>
      <c r="G3007" s="8"/>
      <c r="H3007" t="s">
        <v>10</v>
      </c>
    </row>
    <row r="3008" spans="1:8" x14ac:dyDescent="0.25">
      <c r="A3008" s="5">
        <v>536592</v>
      </c>
      <c r="B3008" s="6" t="s">
        <v>1521</v>
      </c>
      <c r="C3008" t="s">
        <v>1522</v>
      </c>
      <c r="D3008">
        <v>1</v>
      </c>
      <c r="E3008" s="7">
        <v>40513.712500000001</v>
      </c>
      <c r="F3008">
        <v>4.21</v>
      </c>
      <c r="G3008" s="8"/>
      <c r="H3008" t="s">
        <v>10</v>
      </c>
    </row>
    <row r="3009" spans="1:8" x14ac:dyDescent="0.25">
      <c r="A3009" s="5">
        <v>536592</v>
      </c>
      <c r="B3009" s="6" t="s">
        <v>850</v>
      </c>
      <c r="C3009" t="s">
        <v>851</v>
      </c>
      <c r="D3009">
        <v>1</v>
      </c>
      <c r="E3009" s="7">
        <v>40513.712500000001</v>
      </c>
      <c r="F3009">
        <v>1.28</v>
      </c>
      <c r="G3009" s="8"/>
      <c r="H3009" t="s">
        <v>10</v>
      </c>
    </row>
    <row r="3010" spans="1:8" x14ac:dyDescent="0.25">
      <c r="A3010" s="5">
        <v>536592</v>
      </c>
      <c r="B3010" s="6">
        <v>85212</v>
      </c>
      <c r="C3010" t="s">
        <v>1523</v>
      </c>
      <c r="D3010">
        <v>4</v>
      </c>
      <c r="E3010" s="7">
        <v>40513.712500000001</v>
      </c>
      <c r="F3010">
        <v>1.66</v>
      </c>
      <c r="G3010" s="8"/>
      <c r="H3010" t="s">
        <v>10</v>
      </c>
    </row>
    <row r="3011" spans="1:8" x14ac:dyDescent="0.25">
      <c r="A3011" s="5">
        <v>536592</v>
      </c>
      <c r="B3011" s="6">
        <v>85227</v>
      </c>
      <c r="C3011" t="s">
        <v>1524</v>
      </c>
      <c r="D3011">
        <v>2</v>
      </c>
      <c r="E3011" s="7">
        <v>40513.712500000001</v>
      </c>
      <c r="F3011">
        <v>1.66</v>
      </c>
      <c r="G3011" s="8"/>
      <c r="H3011" t="s">
        <v>10</v>
      </c>
    </row>
    <row r="3012" spans="1:8" x14ac:dyDescent="0.25">
      <c r="A3012" s="5">
        <v>536592</v>
      </c>
      <c r="B3012" s="6" t="s">
        <v>593</v>
      </c>
      <c r="C3012" t="s">
        <v>594</v>
      </c>
      <c r="D3012">
        <v>1</v>
      </c>
      <c r="E3012" s="7">
        <v>40513.712500000001</v>
      </c>
      <c r="F3012">
        <v>1.66</v>
      </c>
      <c r="G3012" s="8"/>
      <c r="H3012" t="s">
        <v>10</v>
      </c>
    </row>
    <row r="3013" spans="1:8" x14ac:dyDescent="0.25">
      <c r="A3013" s="5">
        <v>536592</v>
      </c>
      <c r="B3013" s="6" t="s">
        <v>1080</v>
      </c>
      <c r="C3013" t="s">
        <v>1081</v>
      </c>
      <c r="D3013">
        <v>1</v>
      </c>
      <c r="E3013" s="7">
        <v>40513.712500000001</v>
      </c>
      <c r="F3013">
        <v>4.95</v>
      </c>
      <c r="G3013" s="8"/>
      <c r="H3013" t="s">
        <v>10</v>
      </c>
    </row>
    <row r="3014" spans="1:8" x14ac:dyDescent="0.25">
      <c r="A3014" s="5">
        <v>536592</v>
      </c>
      <c r="B3014" s="6" t="s">
        <v>1525</v>
      </c>
      <c r="C3014" t="s">
        <v>1526</v>
      </c>
      <c r="D3014">
        <v>1</v>
      </c>
      <c r="E3014" s="7">
        <v>40513.712500000001</v>
      </c>
      <c r="F3014">
        <v>10.17</v>
      </c>
      <c r="G3014" s="8"/>
      <c r="H3014" t="s">
        <v>10</v>
      </c>
    </row>
    <row r="3015" spans="1:8" x14ac:dyDescent="0.25">
      <c r="A3015" s="5">
        <v>536592</v>
      </c>
      <c r="B3015" s="6" t="s">
        <v>1527</v>
      </c>
      <c r="C3015" t="s">
        <v>1528</v>
      </c>
      <c r="D3015">
        <v>1</v>
      </c>
      <c r="E3015" s="7">
        <v>40513.712500000001</v>
      </c>
      <c r="F3015">
        <v>4.24</v>
      </c>
      <c r="G3015" s="8"/>
      <c r="H3015" t="s">
        <v>10</v>
      </c>
    </row>
    <row r="3016" spans="1:8" x14ac:dyDescent="0.25">
      <c r="A3016" s="5">
        <v>536592</v>
      </c>
      <c r="B3016" s="6" t="s">
        <v>1529</v>
      </c>
      <c r="C3016" t="s">
        <v>1530</v>
      </c>
      <c r="D3016">
        <v>1</v>
      </c>
      <c r="E3016" s="7">
        <v>40513.712500000001</v>
      </c>
      <c r="F3016">
        <v>4.24</v>
      </c>
      <c r="G3016" s="8"/>
      <c r="H3016" t="s">
        <v>10</v>
      </c>
    </row>
    <row r="3017" spans="1:8" x14ac:dyDescent="0.25">
      <c r="A3017" s="5">
        <v>536592</v>
      </c>
      <c r="B3017" s="6" t="s">
        <v>1531</v>
      </c>
      <c r="C3017" t="s">
        <v>1532</v>
      </c>
      <c r="D3017">
        <v>1</v>
      </c>
      <c r="E3017" s="7">
        <v>40513.712500000001</v>
      </c>
      <c r="F3017">
        <v>5.51</v>
      </c>
      <c r="G3017" s="8"/>
      <c r="H3017" t="s">
        <v>10</v>
      </c>
    </row>
    <row r="3018" spans="1:8" x14ac:dyDescent="0.25">
      <c r="A3018" s="5">
        <v>536592</v>
      </c>
      <c r="B3018" s="6" t="s">
        <v>1533</v>
      </c>
      <c r="C3018" t="s">
        <v>1534</v>
      </c>
      <c r="D3018">
        <v>1</v>
      </c>
      <c r="E3018" s="7">
        <v>40513.712500000001</v>
      </c>
      <c r="F3018">
        <v>8.49</v>
      </c>
      <c r="G3018" s="8"/>
      <c r="H3018" t="s">
        <v>10</v>
      </c>
    </row>
    <row r="3019" spans="1:8" x14ac:dyDescent="0.25">
      <c r="A3019" s="5">
        <v>536592</v>
      </c>
      <c r="B3019" s="6" t="s">
        <v>1535</v>
      </c>
      <c r="C3019" t="s">
        <v>1536</v>
      </c>
      <c r="D3019">
        <v>1</v>
      </c>
      <c r="E3019" s="7">
        <v>40513.712500000001</v>
      </c>
      <c r="F3019">
        <v>8.07</v>
      </c>
      <c r="G3019" s="8"/>
      <c r="H3019" t="s">
        <v>10</v>
      </c>
    </row>
    <row r="3020" spans="1:8" x14ac:dyDescent="0.25">
      <c r="A3020" s="5">
        <v>536592</v>
      </c>
      <c r="B3020" s="6" t="s">
        <v>1537</v>
      </c>
      <c r="C3020" t="s">
        <v>1538</v>
      </c>
      <c r="D3020">
        <v>1</v>
      </c>
      <c r="E3020" s="7">
        <v>40513.712500000001</v>
      </c>
      <c r="F3020">
        <v>3.81</v>
      </c>
      <c r="G3020" s="8"/>
      <c r="H3020" t="s">
        <v>10</v>
      </c>
    </row>
    <row r="3021" spans="1:8" x14ac:dyDescent="0.25">
      <c r="A3021" s="5">
        <v>536592</v>
      </c>
      <c r="B3021" s="6">
        <v>90051</v>
      </c>
      <c r="C3021" t="s">
        <v>1539</v>
      </c>
      <c r="D3021">
        <v>1</v>
      </c>
      <c r="E3021" s="7">
        <v>40513.712500000001</v>
      </c>
      <c r="F3021">
        <v>7.22</v>
      </c>
      <c r="G3021" s="8"/>
      <c r="H3021" t="s">
        <v>10</v>
      </c>
    </row>
    <row r="3022" spans="1:8" x14ac:dyDescent="0.25">
      <c r="A3022" s="5">
        <v>536592</v>
      </c>
      <c r="B3022" s="6">
        <v>90054</v>
      </c>
      <c r="C3022" t="s">
        <v>1540</v>
      </c>
      <c r="D3022">
        <v>1</v>
      </c>
      <c r="E3022" s="7">
        <v>40513.712500000001</v>
      </c>
      <c r="F3022">
        <v>2.54</v>
      </c>
      <c r="G3022" s="8"/>
      <c r="H3022" t="s">
        <v>10</v>
      </c>
    </row>
    <row r="3023" spans="1:8" x14ac:dyDescent="0.25">
      <c r="A3023" s="5">
        <v>536592</v>
      </c>
      <c r="B3023" s="6">
        <v>90077</v>
      </c>
      <c r="C3023" t="s">
        <v>1541</v>
      </c>
      <c r="D3023">
        <v>1</v>
      </c>
      <c r="E3023" s="7">
        <v>40513.712500000001</v>
      </c>
      <c r="F3023">
        <v>2.96</v>
      </c>
      <c r="G3023" s="8"/>
      <c r="H3023" t="s">
        <v>10</v>
      </c>
    </row>
    <row r="3024" spans="1:8" x14ac:dyDescent="0.25">
      <c r="A3024" s="5">
        <v>536592</v>
      </c>
      <c r="B3024" s="6" t="s">
        <v>1542</v>
      </c>
      <c r="C3024" t="s">
        <v>1543</v>
      </c>
      <c r="D3024">
        <v>1</v>
      </c>
      <c r="E3024" s="7">
        <v>40513.712500000001</v>
      </c>
      <c r="F3024">
        <v>10.17</v>
      </c>
      <c r="G3024" s="8"/>
      <c r="H3024" t="s">
        <v>10</v>
      </c>
    </row>
    <row r="3025" spans="1:8" x14ac:dyDescent="0.25">
      <c r="A3025" s="5">
        <v>536592</v>
      </c>
      <c r="B3025" s="6">
        <v>90134</v>
      </c>
      <c r="C3025" t="s">
        <v>1544</v>
      </c>
      <c r="D3025">
        <v>1</v>
      </c>
      <c r="E3025" s="7">
        <v>40513.712500000001</v>
      </c>
      <c r="F3025">
        <v>2.96</v>
      </c>
      <c r="G3025" s="8"/>
      <c r="H3025" t="s">
        <v>10</v>
      </c>
    </row>
    <row r="3026" spans="1:8" x14ac:dyDescent="0.25">
      <c r="A3026" s="5">
        <v>536592</v>
      </c>
      <c r="B3026" s="6">
        <v>90138</v>
      </c>
      <c r="C3026" t="s">
        <v>1545</v>
      </c>
      <c r="D3026">
        <v>1</v>
      </c>
      <c r="E3026" s="7">
        <v>40513.712500000001</v>
      </c>
      <c r="F3026">
        <v>5.51</v>
      </c>
      <c r="G3026" s="8"/>
      <c r="H3026" t="s">
        <v>10</v>
      </c>
    </row>
    <row r="3027" spans="1:8" x14ac:dyDescent="0.25">
      <c r="A3027" s="5">
        <v>536592</v>
      </c>
      <c r="B3027" s="6" t="s">
        <v>1096</v>
      </c>
      <c r="C3027" t="s">
        <v>1097</v>
      </c>
      <c r="D3027">
        <v>1</v>
      </c>
      <c r="E3027" s="7">
        <v>40513.712500000001</v>
      </c>
      <c r="F3027">
        <v>5.09</v>
      </c>
      <c r="G3027" s="8"/>
      <c r="H3027" t="s">
        <v>10</v>
      </c>
    </row>
    <row r="3028" spans="1:8" x14ac:dyDescent="0.25">
      <c r="A3028" s="5">
        <v>536592</v>
      </c>
      <c r="B3028" s="6" t="s">
        <v>1546</v>
      </c>
      <c r="C3028" t="s">
        <v>1547</v>
      </c>
      <c r="D3028">
        <v>2</v>
      </c>
      <c r="E3028" s="7">
        <v>40513.712500000001</v>
      </c>
      <c r="F3028">
        <v>5.09</v>
      </c>
      <c r="G3028" s="8"/>
      <c r="H3028" t="s">
        <v>10</v>
      </c>
    </row>
    <row r="3029" spans="1:8" x14ac:dyDescent="0.25">
      <c r="A3029" s="5">
        <v>536592</v>
      </c>
      <c r="B3029" s="6">
        <v>90166</v>
      </c>
      <c r="C3029" t="s">
        <v>1548</v>
      </c>
      <c r="D3029">
        <v>1</v>
      </c>
      <c r="E3029" s="7">
        <v>40513.712500000001</v>
      </c>
      <c r="F3029">
        <v>4.24</v>
      </c>
      <c r="G3029" s="8"/>
      <c r="H3029" t="s">
        <v>10</v>
      </c>
    </row>
    <row r="3030" spans="1:8" x14ac:dyDescent="0.25">
      <c r="A3030" s="5">
        <v>536592</v>
      </c>
      <c r="B3030" s="6">
        <v>90173</v>
      </c>
      <c r="C3030" t="s">
        <v>1549</v>
      </c>
      <c r="D3030">
        <v>1</v>
      </c>
      <c r="E3030" s="7">
        <v>40513.712500000001</v>
      </c>
      <c r="F3030">
        <v>3.81</v>
      </c>
      <c r="G3030" s="8"/>
      <c r="H3030" t="s">
        <v>10</v>
      </c>
    </row>
    <row r="3031" spans="1:8" x14ac:dyDescent="0.25">
      <c r="A3031" s="5">
        <v>536592</v>
      </c>
      <c r="B3031" s="6" t="s">
        <v>1550</v>
      </c>
      <c r="C3031" t="s">
        <v>1551</v>
      </c>
      <c r="D3031">
        <v>1</v>
      </c>
      <c r="E3031" s="7">
        <v>40513.712500000001</v>
      </c>
      <c r="F3031">
        <v>2.96</v>
      </c>
      <c r="G3031" s="8"/>
      <c r="H3031" t="s">
        <v>10</v>
      </c>
    </row>
    <row r="3032" spans="1:8" x14ac:dyDescent="0.25">
      <c r="A3032" s="5">
        <v>536592</v>
      </c>
      <c r="B3032" s="6" t="s">
        <v>1552</v>
      </c>
      <c r="C3032" t="s">
        <v>1553</v>
      </c>
      <c r="D3032">
        <v>1</v>
      </c>
      <c r="E3032" s="7">
        <v>40513.712500000001</v>
      </c>
      <c r="F3032">
        <v>2.96</v>
      </c>
      <c r="G3032" s="8"/>
      <c r="H3032" t="s">
        <v>10</v>
      </c>
    </row>
    <row r="3033" spans="1:8" x14ac:dyDescent="0.25">
      <c r="A3033" s="5">
        <v>536592</v>
      </c>
      <c r="B3033" s="6" t="s">
        <v>1554</v>
      </c>
      <c r="C3033" t="s">
        <v>1555</v>
      </c>
      <c r="D3033">
        <v>1</v>
      </c>
      <c r="E3033" s="7">
        <v>40513.712500000001</v>
      </c>
      <c r="F3033">
        <v>9.34</v>
      </c>
      <c r="G3033" s="8"/>
      <c r="H3033" t="s">
        <v>10</v>
      </c>
    </row>
    <row r="3034" spans="1:8" x14ac:dyDescent="0.25">
      <c r="A3034" s="5">
        <v>536592</v>
      </c>
      <c r="B3034" s="6">
        <v>90192</v>
      </c>
      <c r="C3034" t="s">
        <v>1556</v>
      </c>
      <c r="D3034">
        <v>1</v>
      </c>
      <c r="E3034" s="7">
        <v>40513.712500000001</v>
      </c>
      <c r="F3034">
        <v>5.09</v>
      </c>
      <c r="G3034" s="8"/>
      <c r="H3034" t="s">
        <v>10</v>
      </c>
    </row>
    <row r="3035" spans="1:8" x14ac:dyDescent="0.25">
      <c r="A3035" s="5">
        <v>536592</v>
      </c>
      <c r="B3035" s="6" t="s">
        <v>561</v>
      </c>
      <c r="C3035" t="s">
        <v>562</v>
      </c>
      <c r="D3035">
        <v>1</v>
      </c>
      <c r="E3035" s="7">
        <v>40513.712500000001</v>
      </c>
      <c r="F3035">
        <v>4.24</v>
      </c>
      <c r="G3035" s="8"/>
      <c r="H3035" t="s">
        <v>10</v>
      </c>
    </row>
    <row r="3036" spans="1:8" x14ac:dyDescent="0.25">
      <c r="A3036" s="5">
        <v>536592</v>
      </c>
      <c r="B3036" s="6" t="s">
        <v>1557</v>
      </c>
      <c r="C3036" t="s">
        <v>1558</v>
      </c>
      <c r="D3036">
        <v>1</v>
      </c>
      <c r="E3036" s="7">
        <v>40513.712500000001</v>
      </c>
      <c r="F3036">
        <v>5.09</v>
      </c>
      <c r="G3036" s="8"/>
      <c r="H3036" t="s">
        <v>10</v>
      </c>
    </row>
    <row r="3037" spans="1:8" x14ac:dyDescent="0.25">
      <c r="A3037" s="5">
        <v>536592</v>
      </c>
      <c r="B3037" s="6" t="s">
        <v>1559</v>
      </c>
      <c r="C3037" t="s">
        <v>1560</v>
      </c>
      <c r="D3037">
        <v>1</v>
      </c>
      <c r="E3037" s="7">
        <v>40513.712500000001</v>
      </c>
      <c r="F3037">
        <v>2.11</v>
      </c>
      <c r="G3037" s="8"/>
      <c r="H3037" t="s">
        <v>10</v>
      </c>
    </row>
    <row r="3038" spans="1:8" x14ac:dyDescent="0.25">
      <c r="A3038" s="5">
        <v>536592</v>
      </c>
      <c r="B3038" s="6" t="s">
        <v>1561</v>
      </c>
      <c r="C3038" t="s">
        <v>1562</v>
      </c>
      <c r="D3038">
        <v>1</v>
      </c>
      <c r="E3038" s="7">
        <v>40513.712500000001</v>
      </c>
      <c r="F3038">
        <v>5.94</v>
      </c>
      <c r="G3038" s="8"/>
      <c r="H3038" t="s">
        <v>10</v>
      </c>
    </row>
    <row r="3039" spans="1:8" x14ac:dyDescent="0.25">
      <c r="A3039" s="5">
        <v>536592</v>
      </c>
      <c r="B3039" s="6" t="s">
        <v>1563</v>
      </c>
      <c r="C3039" t="s">
        <v>1564</v>
      </c>
      <c r="D3039">
        <v>2</v>
      </c>
      <c r="E3039" s="7">
        <v>40513.712500000001</v>
      </c>
      <c r="F3039">
        <v>0.85</v>
      </c>
      <c r="G3039" s="8"/>
      <c r="H3039" t="s">
        <v>10</v>
      </c>
    </row>
    <row r="3040" spans="1:8" x14ac:dyDescent="0.25">
      <c r="A3040" s="5">
        <v>536592</v>
      </c>
      <c r="B3040" s="6" t="s">
        <v>1565</v>
      </c>
      <c r="C3040" t="s">
        <v>1566</v>
      </c>
      <c r="D3040">
        <v>1</v>
      </c>
      <c r="E3040" s="7">
        <v>40513.712500000001</v>
      </c>
      <c r="F3040">
        <v>0.85</v>
      </c>
      <c r="G3040" s="8"/>
      <c r="H3040" t="s">
        <v>10</v>
      </c>
    </row>
    <row r="3041" spans="1:8" x14ac:dyDescent="0.25">
      <c r="A3041" s="5">
        <v>536592</v>
      </c>
      <c r="B3041" s="6" t="s">
        <v>1107</v>
      </c>
      <c r="C3041" t="s">
        <v>1108</v>
      </c>
      <c r="D3041">
        <v>1</v>
      </c>
      <c r="E3041" s="7">
        <v>40513.712500000001</v>
      </c>
      <c r="F3041">
        <v>0.85</v>
      </c>
      <c r="G3041" s="8"/>
      <c r="H3041" t="s">
        <v>10</v>
      </c>
    </row>
    <row r="3042" spans="1:8" x14ac:dyDescent="0.25">
      <c r="A3042" s="5">
        <v>536592</v>
      </c>
      <c r="B3042" s="6" t="s">
        <v>1338</v>
      </c>
      <c r="C3042" t="s">
        <v>1339</v>
      </c>
      <c r="D3042">
        <v>1</v>
      </c>
      <c r="E3042" s="7">
        <v>40513.712500000001</v>
      </c>
      <c r="F3042">
        <v>0.85</v>
      </c>
      <c r="G3042" s="8"/>
      <c r="H3042" t="s">
        <v>10</v>
      </c>
    </row>
    <row r="3043" spans="1:8" x14ac:dyDescent="0.25">
      <c r="A3043" s="5">
        <v>536592</v>
      </c>
      <c r="B3043" s="6" t="s">
        <v>1113</v>
      </c>
      <c r="C3043" t="s">
        <v>1114</v>
      </c>
      <c r="D3043">
        <v>1</v>
      </c>
      <c r="E3043" s="7">
        <v>40513.712500000001</v>
      </c>
      <c r="F3043">
        <v>607.49</v>
      </c>
      <c r="G3043" s="8"/>
      <c r="H3043" t="s">
        <v>10</v>
      </c>
    </row>
    <row r="3044" spans="1:8" x14ac:dyDescent="0.25">
      <c r="A3044" s="5">
        <v>536592</v>
      </c>
      <c r="B3044" s="6">
        <v>20970</v>
      </c>
      <c r="C3044" t="s">
        <v>1567</v>
      </c>
      <c r="D3044">
        <v>3</v>
      </c>
      <c r="E3044" s="7">
        <v>40513.712500000001</v>
      </c>
      <c r="F3044">
        <v>3.75</v>
      </c>
      <c r="G3044" s="8"/>
      <c r="H3044" t="s">
        <v>10</v>
      </c>
    </row>
    <row r="3045" spans="1:8" x14ac:dyDescent="0.25">
      <c r="A3045" s="5">
        <v>536592</v>
      </c>
      <c r="B3045" s="6">
        <v>22785</v>
      </c>
      <c r="C3045" t="s">
        <v>383</v>
      </c>
      <c r="D3045">
        <v>3</v>
      </c>
      <c r="E3045" s="7">
        <v>40513.712500000001</v>
      </c>
      <c r="F3045">
        <v>6.75</v>
      </c>
      <c r="G3045" s="8"/>
      <c r="H3045" t="s">
        <v>10</v>
      </c>
    </row>
    <row r="3046" spans="1:8" x14ac:dyDescent="0.25">
      <c r="A3046" s="5">
        <v>536592</v>
      </c>
      <c r="B3046" s="6">
        <v>84658</v>
      </c>
      <c r="C3046" t="s">
        <v>1568</v>
      </c>
      <c r="D3046">
        <v>3</v>
      </c>
      <c r="E3046" s="7">
        <v>40513.712500000001</v>
      </c>
      <c r="F3046">
        <v>6.95</v>
      </c>
      <c r="G3046" s="8"/>
      <c r="H3046" t="s">
        <v>10</v>
      </c>
    </row>
    <row r="3047" spans="1:8" x14ac:dyDescent="0.25">
      <c r="A3047" s="5">
        <v>536592</v>
      </c>
      <c r="B3047" s="6">
        <v>20728</v>
      </c>
      <c r="C3047" t="s">
        <v>347</v>
      </c>
      <c r="D3047">
        <v>9</v>
      </c>
      <c r="E3047" s="7">
        <v>40513.712500000001</v>
      </c>
      <c r="F3047">
        <v>1.65</v>
      </c>
      <c r="G3047" s="8"/>
      <c r="H3047" t="s">
        <v>10</v>
      </c>
    </row>
    <row r="3048" spans="1:8" x14ac:dyDescent="0.25">
      <c r="A3048" s="5">
        <v>536592</v>
      </c>
      <c r="B3048" s="6" t="s">
        <v>70</v>
      </c>
      <c r="C3048" t="s">
        <v>71</v>
      </c>
      <c r="D3048">
        <v>3</v>
      </c>
      <c r="E3048" s="7">
        <v>40513.712500000001</v>
      </c>
      <c r="F3048">
        <v>2.95</v>
      </c>
      <c r="G3048" s="8"/>
      <c r="H3048" t="s">
        <v>10</v>
      </c>
    </row>
    <row r="3049" spans="1:8" x14ac:dyDescent="0.25">
      <c r="A3049" s="5">
        <v>536592</v>
      </c>
      <c r="B3049" s="6">
        <v>22165</v>
      </c>
      <c r="C3049" t="s">
        <v>1415</v>
      </c>
      <c r="D3049">
        <v>3</v>
      </c>
      <c r="E3049" s="7">
        <v>40513.712500000001</v>
      </c>
      <c r="F3049">
        <v>12.75</v>
      </c>
      <c r="G3049" s="8"/>
      <c r="H3049" t="s">
        <v>10</v>
      </c>
    </row>
    <row r="3050" spans="1:8" x14ac:dyDescent="0.25">
      <c r="A3050" s="5">
        <v>536592</v>
      </c>
      <c r="B3050" s="6">
        <v>22467</v>
      </c>
      <c r="C3050" t="s">
        <v>314</v>
      </c>
      <c r="D3050">
        <v>3</v>
      </c>
      <c r="E3050" s="7">
        <v>40513.712500000001</v>
      </c>
      <c r="F3050">
        <v>2.5499999999999998</v>
      </c>
      <c r="G3050" s="8"/>
      <c r="H3050" t="s">
        <v>10</v>
      </c>
    </row>
    <row r="3051" spans="1:8" x14ac:dyDescent="0.25">
      <c r="A3051" s="5">
        <v>536592</v>
      </c>
      <c r="B3051" s="6">
        <v>22448</v>
      </c>
      <c r="C3051" t="s">
        <v>1569</v>
      </c>
      <c r="D3051">
        <v>3</v>
      </c>
      <c r="E3051" s="7">
        <v>40513.712500000001</v>
      </c>
      <c r="F3051">
        <v>3.35</v>
      </c>
      <c r="G3051" s="8"/>
      <c r="H3051" t="s">
        <v>10</v>
      </c>
    </row>
    <row r="3052" spans="1:8" x14ac:dyDescent="0.25">
      <c r="A3052" s="5">
        <v>536592</v>
      </c>
      <c r="B3052" s="6">
        <v>22447</v>
      </c>
      <c r="C3052" t="s">
        <v>1570</v>
      </c>
      <c r="D3052">
        <v>3</v>
      </c>
      <c r="E3052" s="7">
        <v>40513.712500000001</v>
      </c>
      <c r="F3052">
        <v>3.35</v>
      </c>
      <c r="G3052" s="8"/>
      <c r="H3052" t="s">
        <v>10</v>
      </c>
    </row>
    <row r="3053" spans="1:8" x14ac:dyDescent="0.25">
      <c r="A3053" s="5">
        <v>536592</v>
      </c>
      <c r="B3053" s="6">
        <v>22446</v>
      </c>
      <c r="C3053" t="s">
        <v>1571</v>
      </c>
      <c r="D3053">
        <v>3</v>
      </c>
      <c r="E3053" s="7">
        <v>40513.712500000001</v>
      </c>
      <c r="F3053">
        <v>3.35</v>
      </c>
      <c r="G3053" s="8"/>
      <c r="H3053" t="s">
        <v>10</v>
      </c>
    </row>
    <row r="3054" spans="1:8" x14ac:dyDescent="0.25">
      <c r="A3054" s="5">
        <v>536592</v>
      </c>
      <c r="B3054" s="6">
        <v>20665</v>
      </c>
      <c r="C3054" t="s">
        <v>1572</v>
      </c>
      <c r="D3054">
        <v>3</v>
      </c>
      <c r="E3054" s="7">
        <v>40513.712500000001</v>
      </c>
      <c r="F3054">
        <v>2.95</v>
      </c>
      <c r="G3054" s="8"/>
      <c r="H3054" t="s">
        <v>10</v>
      </c>
    </row>
    <row r="3055" spans="1:8" x14ac:dyDescent="0.25">
      <c r="A3055" s="5">
        <v>536593</v>
      </c>
      <c r="B3055" s="6">
        <v>21524</v>
      </c>
      <c r="C3055" t="s">
        <v>840</v>
      </c>
      <c r="D3055">
        <v>2</v>
      </c>
      <c r="E3055" s="7">
        <v>40513.71875</v>
      </c>
      <c r="F3055">
        <v>7.95</v>
      </c>
      <c r="G3055" s="8">
        <v>16835</v>
      </c>
      <c r="H3055" t="s">
        <v>10</v>
      </c>
    </row>
    <row r="3056" spans="1:8" x14ac:dyDescent="0.25">
      <c r="A3056" s="5">
        <v>536593</v>
      </c>
      <c r="B3056" s="6">
        <v>22366</v>
      </c>
      <c r="C3056" t="s">
        <v>1264</v>
      </c>
      <c r="D3056">
        <v>2</v>
      </c>
      <c r="E3056" s="7">
        <v>40513.71875</v>
      </c>
      <c r="F3056">
        <v>7.95</v>
      </c>
      <c r="G3056" s="8">
        <v>16835</v>
      </c>
      <c r="H3056" t="s">
        <v>10</v>
      </c>
    </row>
    <row r="3057" spans="1:8" x14ac:dyDescent="0.25">
      <c r="A3057" s="5">
        <v>536593</v>
      </c>
      <c r="B3057" s="6">
        <v>22519</v>
      </c>
      <c r="C3057" t="s">
        <v>965</v>
      </c>
      <c r="D3057">
        <v>6</v>
      </c>
      <c r="E3057" s="7">
        <v>40513.71875</v>
      </c>
      <c r="F3057">
        <v>2.1</v>
      </c>
      <c r="G3057" s="8">
        <v>16835</v>
      </c>
      <c r="H3057" t="s">
        <v>10</v>
      </c>
    </row>
    <row r="3058" spans="1:8" x14ac:dyDescent="0.25">
      <c r="A3058" s="5">
        <v>536593</v>
      </c>
      <c r="B3058" s="6">
        <v>22222</v>
      </c>
      <c r="C3058" t="s">
        <v>759</v>
      </c>
      <c r="D3058">
        <v>3</v>
      </c>
      <c r="E3058" s="7">
        <v>40513.71875</v>
      </c>
      <c r="F3058">
        <v>4.95</v>
      </c>
      <c r="G3058" s="8">
        <v>16835</v>
      </c>
      <c r="H3058" t="s">
        <v>10</v>
      </c>
    </row>
    <row r="3059" spans="1:8" x14ac:dyDescent="0.25">
      <c r="A3059" s="5">
        <v>536593</v>
      </c>
      <c r="B3059" s="6">
        <v>21472</v>
      </c>
      <c r="C3059" t="s">
        <v>1573</v>
      </c>
      <c r="D3059">
        <v>6</v>
      </c>
      <c r="E3059" s="7">
        <v>40513.71875</v>
      </c>
      <c r="F3059">
        <v>3.75</v>
      </c>
      <c r="G3059" s="8">
        <v>16835</v>
      </c>
      <c r="H3059" t="s">
        <v>10</v>
      </c>
    </row>
    <row r="3060" spans="1:8" x14ac:dyDescent="0.25">
      <c r="A3060" s="5">
        <v>536594</v>
      </c>
      <c r="B3060" s="6">
        <v>21733</v>
      </c>
      <c r="C3060" t="s">
        <v>74</v>
      </c>
      <c r="D3060">
        <v>6</v>
      </c>
      <c r="E3060" s="7">
        <v>40513.723611111112</v>
      </c>
      <c r="F3060">
        <v>2.95</v>
      </c>
      <c r="G3060" s="8">
        <v>15235</v>
      </c>
      <c r="H3060" t="s">
        <v>10</v>
      </c>
    </row>
    <row r="3061" spans="1:8" x14ac:dyDescent="0.25">
      <c r="A3061" s="5">
        <v>536594</v>
      </c>
      <c r="B3061" s="6">
        <v>22113</v>
      </c>
      <c r="C3061" t="s">
        <v>506</v>
      </c>
      <c r="D3061">
        <v>4</v>
      </c>
      <c r="E3061" s="7">
        <v>40513.723611111112</v>
      </c>
      <c r="F3061">
        <v>3.75</v>
      </c>
      <c r="G3061" s="8">
        <v>15235</v>
      </c>
      <c r="H3061" t="s">
        <v>10</v>
      </c>
    </row>
    <row r="3062" spans="1:8" x14ac:dyDescent="0.25">
      <c r="A3062" s="5">
        <v>536594</v>
      </c>
      <c r="B3062" s="6">
        <v>22804</v>
      </c>
      <c r="C3062" t="s">
        <v>309</v>
      </c>
      <c r="D3062">
        <v>6</v>
      </c>
      <c r="E3062" s="7">
        <v>40513.723611111112</v>
      </c>
      <c r="F3062">
        <v>2.95</v>
      </c>
      <c r="G3062" s="8">
        <v>15235</v>
      </c>
      <c r="H3062" t="s">
        <v>10</v>
      </c>
    </row>
    <row r="3063" spans="1:8" x14ac:dyDescent="0.25">
      <c r="A3063" s="5">
        <v>536594</v>
      </c>
      <c r="B3063" s="6" t="s">
        <v>361</v>
      </c>
      <c r="C3063" t="s">
        <v>362</v>
      </c>
      <c r="D3063">
        <v>12</v>
      </c>
      <c r="E3063" s="7">
        <v>40513.723611111112</v>
      </c>
      <c r="F3063">
        <v>0.95</v>
      </c>
      <c r="G3063" s="8">
        <v>15235</v>
      </c>
      <c r="H3063" t="s">
        <v>10</v>
      </c>
    </row>
    <row r="3064" spans="1:8" x14ac:dyDescent="0.25">
      <c r="A3064" s="5">
        <v>536594</v>
      </c>
      <c r="B3064" s="6" t="s">
        <v>8</v>
      </c>
      <c r="C3064" t="s">
        <v>9</v>
      </c>
      <c r="D3064">
        <v>6</v>
      </c>
      <c r="E3064" s="7">
        <v>40513.723611111112</v>
      </c>
      <c r="F3064">
        <v>2.95</v>
      </c>
      <c r="G3064" s="8">
        <v>15235</v>
      </c>
      <c r="H3064" t="s">
        <v>10</v>
      </c>
    </row>
    <row r="3065" spans="1:8" x14ac:dyDescent="0.25">
      <c r="A3065" s="5">
        <v>536595</v>
      </c>
      <c r="B3065" s="6">
        <v>21877</v>
      </c>
      <c r="C3065" t="s">
        <v>1574</v>
      </c>
      <c r="D3065">
        <v>1</v>
      </c>
      <c r="E3065" s="7">
        <v>40513.724999999999</v>
      </c>
      <c r="F3065">
        <v>1.25</v>
      </c>
      <c r="G3065" s="8">
        <v>13576</v>
      </c>
      <c r="H3065" t="s">
        <v>10</v>
      </c>
    </row>
    <row r="3066" spans="1:8" x14ac:dyDescent="0.25">
      <c r="A3066" s="5">
        <v>536595</v>
      </c>
      <c r="B3066" s="6">
        <v>21137</v>
      </c>
      <c r="C3066" t="s">
        <v>606</v>
      </c>
      <c r="D3066">
        <v>60</v>
      </c>
      <c r="E3066" s="7">
        <v>40513.724999999999</v>
      </c>
      <c r="F3066">
        <v>3.39</v>
      </c>
      <c r="G3066" s="8">
        <v>13576</v>
      </c>
      <c r="H3066" t="s">
        <v>10</v>
      </c>
    </row>
    <row r="3067" spans="1:8" x14ac:dyDescent="0.25">
      <c r="A3067" s="5">
        <v>536595</v>
      </c>
      <c r="B3067" s="6">
        <v>22041</v>
      </c>
      <c r="C3067" t="s">
        <v>607</v>
      </c>
      <c r="D3067">
        <v>24</v>
      </c>
      <c r="E3067" s="7">
        <v>40513.724999999999</v>
      </c>
      <c r="F3067">
        <v>2.5499999999999998</v>
      </c>
      <c r="G3067" s="8">
        <v>13576</v>
      </c>
      <c r="H3067" t="s">
        <v>10</v>
      </c>
    </row>
    <row r="3068" spans="1:8" x14ac:dyDescent="0.25">
      <c r="A3068" s="5">
        <v>536595</v>
      </c>
      <c r="B3068" s="6">
        <v>22121</v>
      </c>
      <c r="C3068" t="s">
        <v>825</v>
      </c>
      <c r="D3068">
        <v>4</v>
      </c>
      <c r="E3068" s="7">
        <v>40513.724999999999</v>
      </c>
      <c r="F3068">
        <v>5.95</v>
      </c>
      <c r="G3068" s="8">
        <v>13576</v>
      </c>
      <c r="H3068" t="s">
        <v>10</v>
      </c>
    </row>
    <row r="3069" spans="1:8" x14ac:dyDescent="0.25">
      <c r="A3069" s="5">
        <v>536595</v>
      </c>
      <c r="B3069" s="6">
        <v>21756</v>
      </c>
      <c r="C3069" t="s">
        <v>38</v>
      </c>
      <c r="D3069">
        <v>4</v>
      </c>
      <c r="E3069" s="7">
        <v>40513.724999999999</v>
      </c>
      <c r="F3069">
        <v>5.95</v>
      </c>
      <c r="G3069" s="8">
        <v>13576</v>
      </c>
      <c r="H3069" t="s">
        <v>10</v>
      </c>
    </row>
    <row r="3070" spans="1:8" x14ac:dyDescent="0.25">
      <c r="A3070" s="5">
        <v>536595</v>
      </c>
      <c r="B3070" s="6">
        <v>21705</v>
      </c>
      <c r="C3070" t="s">
        <v>380</v>
      </c>
      <c r="D3070">
        <v>5</v>
      </c>
      <c r="E3070" s="7">
        <v>40513.724999999999</v>
      </c>
      <c r="F3070">
        <v>1.65</v>
      </c>
      <c r="G3070" s="8">
        <v>13576</v>
      </c>
      <c r="H3070" t="s">
        <v>10</v>
      </c>
    </row>
    <row r="3071" spans="1:8" x14ac:dyDescent="0.25">
      <c r="A3071" s="5">
        <v>536595</v>
      </c>
      <c r="B3071" s="6">
        <v>22694</v>
      </c>
      <c r="C3071" t="s">
        <v>467</v>
      </c>
      <c r="D3071">
        <v>5</v>
      </c>
      <c r="E3071" s="7">
        <v>40513.724999999999</v>
      </c>
      <c r="F3071">
        <v>2.1</v>
      </c>
      <c r="G3071" s="8">
        <v>13576</v>
      </c>
      <c r="H3071" t="s">
        <v>10</v>
      </c>
    </row>
    <row r="3072" spans="1:8" x14ac:dyDescent="0.25">
      <c r="A3072" s="5">
        <v>536595</v>
      </c>
      <c r="B3072" s="6">
        <v>20679</v>
      </c>
      <c r="C3072" t="s">
        <v>62</v>
      </c>
      <c r="D3072">
        <v>1</v>
      </c>
      <c r="E3072" s="7">
        <v>40513.724999999999</v>
      </c>
      <c r="F3072">
        <v>5.95</v>
      </c>
      <c r="G3072" s="8">
        <v>13576</v>
      </c>
      <c r="H3072" t="s">
        <v>10</v>
      </c>
    </row>
    <row r="3073" spans="1:8" x14ac:dyDescent="0.25">
      <c r="A3073" s="5">
        <v>536595</v>
      </c>
      <c r="B3073" s="6">
        <v>21577</v>
      </c>
      <c r="C3073" t="s">
        <v>617</v>
      </c>
      <c r="D3073">
        <v>1</v>
      </c>
      <c r="E3073" s="7">
        <v>40513.724999999999</v>
      </c>
      <c r="F3073">
        <v>2.25</v>
      </c>
      <c r="G3073" s="8">
        <v>13576</v>
      </c>
      <c r="H3073" t="s">
        <v>10</v>
      </c>
    </row>
    <row r="3074" spans="1:8" x14ac:dyDescent="0.25">
      <c r="A3074" s="5">
        <v>536595</v>
      </c>
      <c r="B3074" s="6">
        <v>22524</v>
      </c>
      <c r="C3074" t="s">
        <v>1575</v>
      </c>
      <c r="D3074">
        <v>1</v>
      </c>
      <c r="E3074" s="7">
        <v>40513.724999999999</v>
      </c>
      <c r="F3074">
        <v>1.25</v>
      </c>
      <c r="G3074" s="8">
        <v>13576</v>
      </c>
      <c r="H3074" t="s">
        <v>10</v>
      </c>
    </row>
    <row r="3075" spans="1:8" x14ac:dyDescent="0.25">
      <c r="A3075" s="5">
        <v>536595</v>
      </c>
      <c r="B3075" s="6">
        <v>20765</v>
      </c>
      <c r="C3075" t="s">
        <v>1576</v>
      </c>
      <c r="D3075">
        <v>2</v>
      </c>
      <c r="E3075" s="7">
        <v>40513.724999999999</v>
      </c>
      <c r="F3075">
        <v>3.75</v>
      </c>
      <c r="G3075" s="8">
        <v>13576</v>
      </c>
      <c r="H3075" t="s">
        <v>10</v>
      </c>
    </row>
    <row r="3076" spans="1:8" x14ac:dyDescent="0.25">
      <c r="A3076" s="5">
        <v>536596</v>
      </c>
      <c r="B3076" s="6">
        <v>21624</v>
      </c>
      <c r="C3076" t="s">
        <v>1577</v>
      </c>
      <c r="D3076">
        <v>1</v>
      </c>
      <c r="E3076" s="7">
        <v>40513.728472222225</v>
      </c>
      <c r="F3076">
        <v>5.95</v>
      </c>
      <c r="G3076" s="8"/>
      <c r="H3076" t="s">
        <v>10</v>
      </c>
    </row>
    <row r="3077" spans="1:8" x14ac:dyDescent="0.25">
      <c r="A3077" s="5">
        <v>536596</v>
      </c>
      <c r="B3077" s="6">
        <v>22900</v>
      </c>
      <c r="C3077" t="s">
        <v>54</v>
      </c>
      <c r="D3077">
        <v>1</v>
      </c>
      <c r="E3077" s="7">
        <v>40513.728472222225</v>
      </c>
      <c r="F3077">
        <v>2.95</v>
      </c>
      <c r="G3077" s="8"/>
      <c r="H3077" t="s">
        <v>10</v>
      </c>
    </row>
    <row r="3078" spans="1:8" x14ac:dyDescent="0.25">
      <c r="A3078" s="5">
        <v>536596</v>
      </c>
      <c r="B3078" s="6">
        <v>22114</v>
      </c>
      <c r="C3078" t="s">
        <v>73</v>
      </c>
      <c r="D3078">
        <v>1</v>
      </c>
      <c r="E3078" s="7">
        <v>40513.728472222225</v>
      </c>
      <c r="F3078">
        <v>3.95</v>
      </c>
      <c r="G3078" s="8"/>
      <c r="H3078" t="s">
        <v>10</v>
      </c>
    </row>
    <row r="3079" spans="1:8" x14ac:dyDescent="0.25">
      <c r="A3079" s="5">
        <v>536596</v>
      </c>
      <c r="B3079" s="6">
        <v>21967</v>
      </c>
      <c r="C3079" t="s">
        <v>801</v>
      </c>
      <c r="D3079">
        <v>1</v>
      </c>
      <c r="E3079" s="7">
        <v>40513.728472222225</v>
      </c>
      <c r="F3079">
        <v>0.28999999999999998</v>
      </c>
      <c r="G3079" s="8"/>
      <c r="H3079" t="s">
        <v>10</v>
      </c>
    </row>
    <row r="3080" spans="1:8" x14ac:dyDescent="0.25">
      <c r="A3080" s="5">
        <v>536596</v>
      </c>
      <c r="B3080" s="6" t="s">
        <v>1578</v>
      </c>
      <c r="C3080" t="s">
        <v>1579</v>
      </c>
      <c r="D3080">
        <v>4</v>
      </c>
      <c r="E3080" s="7">
        <v>40513.728472222225</v>
      </c>
      <c r="F3080">
        <v>1.25</v>
      </c>
      <c r="G3080" s="8"/>
      <c r="H3080" t="s">
        <v>10</v>
      </c>
    </row>
    <row r="3081" spans="1:8" x14ac:dyDescent="0.25">
      <c r="A3081" s="5">
        <v>536596</v>
      </c>
      <c r="B3081" s="6">
        <v>22802</v>
      </c>
      <c r="C3081" t="s">
        <v>1255</v>
      </c>
      <c r="D3081">
        <v>1</v>
      </c>
      <c r="E3081" s="7">
        <v>40513.728472222225</v>
      </c>
      <c r="F3081">
        <v>19.95</v>
      </c>
      <c r="G3081" s="8"/>
      <c r="H3081" t="s">
        <v>10</v>
      </c>
    </row>
    <row r="3082" spans="1:8" x14ac:dyDescent="0.25">
      <c r="A3082" s="5">
        <v>536597</v>
      </c>
      <c r="B3082" s="6">
        <v>22952</v>
      </c>
      <c r="C3082" t="s">
        <v>456</v>
      </c>
      <c r="D3082">
        <v>4</v>
      </c>
      <c r="E3082" s="7">
        <v>40513.732638888891</v>
      </c>
      <c r="F3082">
        <v>0.55000000000000004</v>
      </c>
      <c r="G3082" s="8">
        <v>18011</v>
      </c>
      <c r="H3082" t="s">
        <v>10</v>
      </c>
    </row>
    <row r="3083" spans="1:8" x14ac:dyDescent="0.25">
      <c r="A3083" s="5">
        <v>536597</v>
      </c>
      <c r="B3083" s="6">
        <v>21704</v>
      </c>
      <c r="C3083" t="s">
        <v>1215</v>
      </c>
      <c r="D3083">
        <v>1</v>
      </c>
      <c r="E3083" s="7">
        <v>40513.732638888891</v>
      </c>
      <c r="F3083">
        <v>0.85</v>
      </c>
      <c r="G3083" s="8">
        <v>18011</v>
      </c>
      <c r="H3083" t="s">
        <v>10</v>
      </c>
    </row>
    <row r="3084" spans="1:8" x14ac:dyDescent="0.25">
      <c r="A3084" s="5">
        <v>536597</v>
      </c>
      <c r="B3084" s="6">
        <v>21703</v>
      </c>
      <c r="C3084" t="s">
        <v>1214</v>
      </c>
      <c r="D3084">
        <v>4</v>
      </c>
      <c r="E3084" s="7">
        <v>40513.732638888891</v>
      </c>
      <c r="F3084">
        <v>0.42</v>
      </c>
      <c r="G3084" s="8">
        <v>18011</v>
      </c>
      <c r="H3084" t="s">
        <v>10</v>
      </c>
    </row>
    <row r="3085" spans="1:8" x14ac:dyDescent="0.25">
      <c r="A3085" s="5">
        <v>536597</v>
      </c>
      <c r="B3085" s="6">
        <v>21705</v>
      </c>
      <c r="C3085" t="s">
        <v>380</v>
      </c>
      <c r="D3085">
        <v>2</v>
      </c>
      <c r="E3085" s="7">
        <v>40513.732638888891</v>
      </c>
      <c r="F3085">
        <v>1.65</v>
      </c>
      <c r="G3085" s="8">
        <v>18011</v>
      </c>
      <c r="H3085" t="s">
        <v>10</v>
      </c>
    </row>
    <row r="3086" spans="1:8" x14ac:dyDescent="0.25">
      <c r="A3086" s="5">
        <v>536597</v>
      </c>
      <c r="B3086" s="6" t="s">
        <v>1580</v>
      </c>
      <c r="C3086" t="s">
        <v>1581</v>
      </c>
      <c r="D3086">
        <v>1</v>
      </c>
      <c r="E3086" s="7">
        <v>40513.732638888891</v>
      </c>
      <c r="F3086">
        <v>4.25</v>
      </c>
      <c r="G3086" s="8">
        <v>18011</v>
      </c>
      <c r="H3086" t="s">
        <v>10</v>
      </c>
    </row>
    <row r="3087" spans="1:8" x14ac:dyDescent="0.25">
      <c r="A3087" s="5">
        <v>536597</v>
      </c>
      <c r="B3087" s="6" t="s">
        <v>1582</v>
      </c>
      <c r="C3087" t="s">
        <v>1583</v>
      </c>
      <c r="D3087">
        <v>1</v>
      </c>
      <c r="E3087" s="7">
        <v>40513.732638888891</v>
      </c>
      <c r="F3087">
        <v>4.25</v>
      </c>
      <c r="G3087" s="8">
        <v>18011</v>
      </c>
      <c r="H3087" t="s">
        <v>10</v>
      </c>
    </row>
    <row r="3088" spans="1:8" x14ac:dyDescent="0.25">
      <c r="A3088" s="5">
        <v>536597</v>
      </c>
      <c r="B3088" s="6">
        <v>22086</v>
      </c>
      <c r="C3088" t="s">
        <v>61</v>
      </c>
      <c r="D3088">
        <v>1</v>
      </c>
      <c r="E3088" s="7">
        <v>40513.732638888891</v>
      </c>
      <c r="F3088">
        <v>2.95</v>
      </c>
      <c r="G3088" s="8">
        <v>18011</v>
      </c>
      <c r="H3088" t="s">
        <v>10</v>
      </c>
    </row>
    <row r="3089" spans="1:8" x14ac:dyDescent="0.25">
      <c r="A3089" s="5">
        <v>536597</v>
      </c>
      <c r="B3089" s="6">
        <v>22910</v>
      </c>
      <c r="C3089" t="s">
        <v>206</v>
      </c>
      <c r="D3089">
        <v>1</v>
      </c>
      <c r="E3089" s="7">
        <v>40513.732638888891</v>
      </c>
      <c r="F3089">
        <v>2.95</v>
      </c>
      <c r="G3089" s="8">
        <v>18011</v>
      </c>
      <c r="H3089" t="s">
        <v>10</v>
      </c>
    </row>
    <row r="3090" spans="1:8" x14ac:dyDescent="0.25">
      <c r="A3090" s="5">
        <v>536597</v>
      </c>
      <c r="B3090" s="6">
        <v>22583</v>
      </c>
      <c r="C3090" t="s">
        <v>666</v>
      </c>
      <c r="D3090">
        <v>2</v>
      </c>
      <c r="E3090" s="7">
        <v>40513.732638888891</v>
      </c>
      <c r="F3090">
        <v>2.5499999999999998</v>
      </c>
      <c r="G3090" s="8">
        <v>18011</v>
      </c>
      <c r="H3090" t="s">
        <v>10</v>
      </c>
    </row>
    <row r="3091" spans="1:8" x14ac:dyDescent="0.25">
      <c r="A3091" s="5">
        <v>536597</v>
      </c>
      <c r="B3091" s="6">
        <v>22731</v>
      </c>
      <c r="C3091" t="s">
        <v>590</v>
      </c>
      <c r="D3091">
        <v>1</v>
      </c>
      <c r="E3091" s="7">
        <v>40513.732638888891</v>
      </c>
      <c r="F3091">
        <v>1.25</v>
      </c>
      <c r="G3091" s="8">
        <v>18011</v>
      </c>
      <c r="H3091" t="s">
        <v>10</v>
      </c>
    </row>
    <row r="3092" spans="1:8" x14ac:dyDescent="0.25">
      <c r="A3092" s="5">
        <v>536597</v>
      </c>
      <c r="B3092" s="6">
        <v>20682</v>
      </c>
      <c r="C3092" t="s">
        <v>1363</v>
      </c>
      <c r="D3092">
        <v>1</v>
      </c>
      <c r="E3092" s="7">
        <v>40513.732638888891</v>
      </c>
      <c r="F3092">
        <v>3.25</v>
      </c>
      <c r="G3092" s="8">
        <v>18011</v>
      </c>
      <c r="H3092" t="s">
        <v>10</v>
      </c>
    </row>
    <row r="3093" spans="1:8" x14ac:dyDescent="0.25">
      <c r="A3093" s="5">
        <v>536597</v>
      </c>
      <c r="B3093" s="6" t="s">
        <v>397</v>
      </c>
      <c r="C3093" t="s">
        <v>398</v>
      </c>
      <c r="D3093">
        <v>3</v>
      </c>
      <c r="E3093" s="7">
        <v>40513.732638888891</v>
      </c>
      <c r="F3093">
        <v>4.25</v>
      </c>
      <c r="G3093" s="8">
        <v>18011</v>
      </c>
      <c r="H3093" t="s">
        <v>10</v>
      </c>
    </row>
    <row r="3094" spans="1:8" x14ac:dyDescent="0.25">
      <c r="A3094" s="5">
        <v>536597</v>
      </c>
      <c r="B3094" s="6">
        <v>22384</v>
      </c>
      <c r="C3094" t="s">
        <v>313</v>
      </c>
      <c r="D3094">
        <v>1</v>
      </c>
      <c r="E3094" s="7">
        <v>40513.732638888891</v>
      </c>
      <c r="F3094">
        <v>1.65</v>
      </c>
      <c r="G3094" s="8">
        <v>18011</v>
      </c>
      <c r="H3094" t="s">
        <v>10</v>
      </c>
    </row>
    <row r="3095" spans="1:8" x14ac:dyDescent="0.25">
      <c r="A3095" s="5">
        <v>536597</v>
      </c>
      <c r="B3095" s="6">
        <v>40001</v>
      </c>
      <c r="C3095" t="s">
        <v>1584</v>
      </c>
      <c r="D3095">
        <v>4</v>
      </c>
      <c r="E3095" s="7">
        <v>40513.732638888891</v>
      </c>
      <c r="F3095">
        <v>0.85</v>
      </c>
      <c r="G3095" s="8">
        <v>18011</v>
      </c>
      <c r="H3095" t="s">
        <v>10</v>
      </c>
    </row>
    <row r="3096" spans="1:8" x14ac:dyDescent="0.25">
      <c r="A3096" s="5">
        <v>536597</v>
      </c>
      <c r="B3096" s="6">
        <v>21709</v>
      </c>
      <c r="C3096" t="s">
        <v>1585</v>
      </c>
      <c r="D3096">
        <v>1</v>
      </c>
      <c r="E3096" s="7">
        <v>40513.732638888891</v>
      </c>
      <c r="F3096">
        <v>4.95</v>
      </c>
      <c r="G3096" s="8">
        <v>18011</v>
      </c>
      <c r="H3096" t="s">
        <v>10</v>
      </c>
    </row>
    <row r="3097" spans="1:8" x14ac:dyDescent="0.25">
      <c r="A3097" s="5">
        <v>536597</v>
      </c>
      <c r="B3097" s="6">
        <v>22220</v>
      </c>
      <c r="C3097" t="s">
        <v>1586</v>
      </c>
      <c r="D3097">
        <v>1</v>
      </c>
      <c r="E3097" s="7">
        <v>40513.732638888891</v>
      </c>
      <c r="F3097">
        <v>9.9499999999999993</v>
      </c>
      <c r="G3097" s="8">
        <v>18011</v>
      </c>
      <c r="H3097" t="s">
        <v>10</v>
      </c>
    </row>
    <row r="3098" spans="1:8" x14ac:dyDescent="0.25">
      <c r="A3098" s="5">
        <v>536597</v>
      </c>
      <c r="B3098" s="6">
        <v>21739</v>
      </c>
      <c r="C3098" t="s">
        <v>439</v>
      </c>
      <c r="D3098">
        <v>1</v>
      </c>
      <c r="E3098" s="7">
        <v>40513.732638888891</v>
      </c>
      <c r="F3098">
        <v>2.95</v>
      </c>
      <c r="G3098" s="8">
        <v>18011</v>
      </c>
      <c r="H3098" t="s">
        <v>10</v>
      </c>
    </row>
    <row r="3099" spans="1:8" x14ac:dyDescent="0.25">
      <c r="A3099" s="5">
        <v>536597</v>
      </c>
      <c r="B3099" s="6" t="s">
        <v>1587</v>
      </c>
      <c r="C3099" t="s">
        <v>1588</v>
      </c>
      <c r="D3099">
        <v>1</v>
      </c>
      <c r="E3099" s="7">
        <v>40513.732638888891</v>
      </c>
      <c r="F3099">
        <v>4.25</v>
      </c>
      <c r="G3099" s="8">
        <v>18011</v>
      </c>
      <c r="H3099" t="s">
        <v>10</v>
      </c>
    </row>
    <row r="3100" spans="1:8" x14ac:dyDescent="0.25">
      <c r="A3100" s="5">
        <v>536597</v>
      </c>
      <c r="B3100" s="6">
        <v>72818</v>
      </c>
      <c r="C3100" t="s">
        <v>604</v>
      </c>
      <c r="D3100">
        <v>4</v>
      </c>
      <c r="E3100" s="7">
        <v>40513.732638888891</v>
      </c>
      <c r="F3100">
        <v>0.85</v>
      </c>
      <c r="G3100" s="8">
        <v>18011</v>
      </c>
      <c r="H3100" t="s">
        <v>10</v>
      </c>
    </row>
    <row r="3101" spans="1:8" x14ac:dyDescent="0.25">
      <c r="A3101" s="5">
        <v>536597</v>
      </c>
      <c r="B3101" s="6" t="s">
        <v>1589</v>
      </c>
      <c r="C3101" t="s">
        <v>1590</v>
      </c>
      <c r="D3101">
        <v>1</v>
      </c>
      <c r="E3101" s="7">
        <v>40513.732638888891</v>
      </c>
      <c r="F3101">
        <v>1.65</v>
      </c>
      <c r="G3101" s="8">
        <v>18011</v>
      </c>
      <c r="H3101" t="s">
        <v>10</v>
      </c>
    </row>
    <row r="3102" spans="1:8" x14ac:dyDescent="0.25">
      <c r="A3102" s="5">
        <v>536597</v>
      </c>
      <c r="B3102" s="6">
        <v>22197</v>
      </c>
      <c r="C3102" t="s">
        <v>208</v>
      </c>
      <c r="D3102">
        <v>6</v>
      </c>
      <c r="E3102" s="7">
        <v>40513.732638888891</v>
      </c>
      <c r="F3102">
        <v>0.85</v>
      </c>
      <c r="G3102" s="8">
        <v>18011</v>
      </c>
      <c r="H3102" t="s">
        <v>10</v>
      </c>
    </row>
    <row r="3103" spans="1:8" x14ac:dyDescent="0.25">
      <c r="A3103" s="5">
        <v>536597</v>
      </c>
      <c r="B3103" s="6">
        <v>20726</v>
      </c>
      <c r="C3103" t="s">
        <v>312</v>
      </c>
      <c r="D3103">
        <v>1</v>
      </c>
      <c r="E3103" s="7">
        <v>40513.732638888891</v>
      </c>
      <c r="F3103">
        <v>1.65</v>
      </c>
      <c r="G3103" s="8">
        <v>18011</v>
      </c>
      <c r="H3103" t="s">
        <v>10</v>
      </c>
    </row>
    <row r="3104" spans="1:8" x14ac:dyDescent="0.25">
      <c r="A3104" s="5">
        <v>536597</v>
      </c>
      <c r="B3104" s="6">
        <v>84744</v>
      </c>
      <c r="C3104" t="s">
        <v>268</v>
      </c>
      <c r="D3104">
        <v>1</v>
      </c>
      <c r="E3104" s="7">
        <v>40513.732638888891</v>
      </c>
      <c r="F3104">
        <v>1.25</v>
      </c>
      <c r="G3104" s="8">
        <v>18011</v>
      </c>
      <c r="H3104" t="s">
        <v>10</v>
      </c>
    </row>
    <row r="3105" spans="1:8" x14ac:dyDescent="0.25">
      <c r="A3105" s="5">
        <v>536597</v>
      </c>
      <c r="B3105" s="6" t="s">
        <v>1591</v>
      </c>
      <c r="C3105" t="s">
        <v>1592</v>
      </c>
      <c r="D3105">
        <v>14</v>
      </c>
      <c r="E3105" s="7">
        <v>40513.732638888891</v>
      </c>
      <c r="F3105">
        <v>0.19</v>
      </c>
      <c r="G3105" s="8">
        <v>18011</v>
      </c>
      <c r="H3105" t="s">
        <v>10</v>
      </c>
    </row>
    <row r="3106" spans="1:8" x14ac:dyDescent="0.25">
      <c r="A3106" s="5">
        <v>536597</v>
      </c>
      <c r="B3106" s="6">
        <v>21380</v>
      </c>
      <c r="C3106" t="s">
        <v>1593</v>
      </c>
      <c r="D3106">
        <v>1</v>
      </c>
      <c r="E3106" s="7">
        <v>40513.732638888891</v>
      </c>
      <c r="F3106">
        <v>2.95</v>
      </c>
      <c r="G3106" s="8">
        <v>18011</v>
      </c>
      <c r="H3106" t="s">
        <v>10</v>
      </c>
    </row>
    <row r="3107" spans="1:8" x14ac:dyDescent="0.25">
      <c r="A3107" s="5">
        <v>536597</v>
      </c>
      <c r="B3107" s="6">
        <v>22909</v>
      </c>
      <c r="C3107" t="s">
        <v>459</v>
      </c>
      <c r="D3107">
        <v>1</v>
      </c>
      <c r="E3107" s="7">
        <v>40513.732638888891</v>
      </c>
      <c r="F3107">
        <v>0.85</v>
      </c>
      <c r="G3107" s="8">
        <v>18011</v>
      </c>
      <c r="H3107" t="s">
        <v>10</v>
      </c>
    </row>
    <row r="3108" spans="1:8" x14ac:dyDescent="0.25">
      <c r="A3108" s="5">
        <v>536597</v>
      </c>
      <c r="B3108" s="6">
        <v>21221</v>
      </c>
      <c r="C3108" t="s">
        <v>1594</v>
      </c>
      <c r="D3108">
        <v>5</v>
      </c>
      <c r="E3108" s="7">
        <v>40513.732638888891</v>
      </c>
      <c r="F3108">
        <v>1.25</v>
      </c>
      <c r="G3108" s="8">
        <v>18011</v>
      </c>
      <c r="H3108" t="s">
        <v>10</v>
      </c>
    </row>
    <row r="3109" spans="1:8" x14ac:dyDescent="0.25">
      <c r="A3109" s="5">
        <v>536597</v>
      </c>
      <c r="B3109" s="6">
        <v>20755</v>
      </c>
      <c r="C3109" t="s">
        <v>1595</v>
      </c>
      <c r="D3109">
        <v>6</v>
      </c>
      <c r="E3109" s="7">
        <v>40513.732638888891</v>
      </c>
      <c r="F3109">
        <v>0.85</v>
      </c>
      <c r="G3109" s="8">
        <v>18011</v>
      </c>
      <c r="H3109" t="s">
        <v>10</v>
      </c>
    </row>
    <row r="3110" spans="1:8" x14ac:dyDescent="0.25">
      <c r="A3110" s="5">
        <v>536598</v>
      </c>
      <c r="B3110" s="6">
        <v>21421</v>
      </c>
      <c r="C3110" t="s">
        <v>1596</v>
      </c>
      <c r="D3110">
        <v>12</v>
      </c>
      <c r="E3110" s="7">
        <v>40514.324999999997</v>
      </c>
      <c r="F3110">
        <v>1.25</v>
      </c>
      <c r="G3110" s="8">
        <v>13090</v>
      </c>
      <c r="H3110" t="s">
        <v>10</v>
      </c>
    </row>
    <row r="3111" spans="1:8" x14ac:dyDescent="0.25">
      <c r="A3111" s="5">
        <v>536598</v>
      </c>
      <c r="B3111" s="6">
        <v>21422</v>
      </c>
      <c r="C3111" t="s">
        <v>1597</v>
      </c>
      <c r="D3111">
        <v>16</v>
      </c>
      <c r="E3111" s="7">
        <v>40514.324999999997</v>
      </c>
      <c r="F3111">
        <v>0.85</v>
      </c>
      <c r="G3111" s="8">
        <v>13090</v>
      </c>
      <c r="H3111" t="s">
        <v>10</v>
      </c>
    </row>
    <row r="3112" spans="1:8" x14ac:dyDescent="0.25">
      <c r="A3112" s="5">
        <v>536598</v>
      </c>
      <c r="B3112" s="6">
        <v>22178</v>
      </c>
      <c r="C3112" t="s">
        <v>360</v>
      </c>
      <c r="D3112">
        <v>24</v>
      </c>
      <c r="E3112" s="7">
        <v>40514.324999999997</v>
      </c>
      <c r="F3112">
        <v>1.25</v>
      </c>
      <c r="G3112" s="8">
        <v>13090</v>
      </c>
      <c r="H3112" t="s">
        <v>10</v>
      </c>
    </row>
    <row r="3113" spans="1:8" x14ac:dyDescent="0.25">
      <c r="A3113" s="5">
        <v>536598</v>
      </c>
      <c r="B3113" s="6">
        <v>22617</v>
      </c>
      <c r="C3113" t="s">
        <v>1598</v>
      </c>
      <c r="D3113">
        <v>24</v>
      </c>
      <c r="E3113" s="7">
        <v>40514.324999999997</v>
      </c>
      <c r="F3113">
        <v>4.25</v>
      </c>
      <c r="G3113" s="8">
        <v>13090</v>
      </c>
      <c r="H3113" t="s">
        <v>10</v>
      </c>
    </row>
    <row r="3114" spans="1:8" x14ac:dyDescent="0.25">
      <c r="A3114" s="5">
        <v>536599</v>
      </c>
      <c r="B3114" s="6">
        <v>22968</v>
      </c>
      <c r="C3114" t="s">
        <v>203</v>
      </c>
      <c r="D3114">
        <v>8</v>
      </c>
      <c r="E3114" s="7">
        <v>40514.325694444444</v>
      </c>
      <c r="F3114">
        <v>8.5</v>
      </c>
      <c r="G3114" s="8">
        <v>15694</v>
      </c>
      <c r="H3114" t="s">
        <v>10</v>
      </c>
    </row>
    <row r="3115" spans="1:8" x14ac:dyDescent="0.25">
      <c r="A3115" s="5">
        <v>536599</v>
      </c>
      <c r="B3115" s="6">
        <v>22727</v>
      </c>
      <c r="C3115" t="s">
        <v>41</v>
      </c>
      <c r="D3115">
        <v>4</v>
      </c>
      <c r="E3115" s="7">
        <v>40514.325694444444</v>
      </c>
      <c r="F3115">
        <v>3.75</v>
      </c>
      <c r="G3115" s="8">
        <v>15694</v>
      </c>
      <c r="H3115" t="s">
        <v>10</v>
      </c>
    </row>
    <row r="3116" spans="1:8" x14ac:dyDescent="0.25">
      <c r="A3116" s="5">
        <v>536599</v>
      </c>
      <c r="B3116" s="6">
        <v>22726</v>
      </c>
      <c r="C3116" t="s">
        <v>42</v>
      </c>
      <c r="D3116">
        <v>12</v>
      </c>
      <c r="E3116" s="7">
        <v>40514.325694444444</v>
      </c>
      <c r="F3116">
        <v>3.75</v>
      </c>
      <c r="G3116" s="8">
        <v>15694</v>
      </c>
      <c r="H3116" t="s">
        <v>10</v>
      </c>
    </row>
    <row r="3117" spans="1:8" x14ac:dyDescent="0.25">
      <c r="A3117" s="5">
        <v>536599</v>
      </c>
      <c r="B3117" s="6">
        <v>84945</v>
      </c>
      <c r="C3117" t="s">
        <v>736</v>
      </c>
      <c r="D3117">
        <v>36</v>
      </c>
      <c r="E3117" s="7">
        <v>40514.325694444444</v>
      </c>
      <c r="F3117">
        <v>0.85</v>
      </c>
      <c r="G3117" s="8">
        <v>15694</v>
      </c>
      <c r="H3117" t="s">
        <v>10</v>
      </c>
    </row>
    <row r="3118" spans="1:8" x14ac:dyDescent="0.25">
      <c r="A3118" s="5">
        <v>536599</v>
      </c>
      <c r="B3118" s="6">
        <v>20749</v>
      </c>
      <c r="C3118" t="s">
        <v>310</v>
      </c>
      <c r="D3118">
        <v>12</v>
      </c>
      <c r="E3118" s="7">
        <v>40514.325694444444</v>
      </c>
      <c r="F3118">
        <v>6.35</v>
      </c>
      <c r="G3118" s="8">
        <v>15694</v>
      </c>
      <c r="H3118" t="s">
        <v>10</v>
      </c>
    </row>
    <row r="3119" spans="1:8" x14ac:dyDescent="0.25">
      <c r="A3119" s="5">
        <v>536599</v>
      </c>
      <c r="B3119" s="6">
        <v>21056</v>
      </c>
      <c r="C3119" t="s">
        <v>883</v>
      </c>
      <c r="D3119">
        <v>8</v>
      </c>
      <c r="E3119" s="7">
        <v>40514.325694444444</v>
      </c>
      <c r="F3119">
        <v>8.9499999999999993</v>
      </c>
      <c r="G3119" s="8">
        <v>15694</v>
      </c>
      <c r="H3119" t="s">
        <v>10</v>
      </c>
    </row>
    <row r="3120" spans="1:8" x14ac:dyDescent="0.25">
      <c r="A3120" s="5">
        <v>536600</v>
      </c>
      <c r="B3120" s="6" t="s">
        <v>8</v>
      </c>
      <c r="C3120" t="s">
        <v>9</v>
      </c>
      <c r="D3120">
        <v>6</v>
      </c>
      <c r="E3120" s="7">
        <v>40514.355555555558</v>
      </c>
      <c r="F3120">
        <v>2.5499999999999998</v>
      </c>
      <c r="G3120" s="8">
        <v>17850</v>
      </c>
      <c r="H3120" t="s">
        <v>10</v>
      </c>
    </row>
    <row r="3121" spans="1:8" x14ac:dyDescent="0.25">
      <c r="A3121" s="5">
        <v>536600</v>
      </c>
      <c r="B3121" s="6">
        <v>71053</v>
      </c>
      <c r="C3121" t="s">
        <v>11</v>
      </c>
      <c r="D3121">
        <v>6</v>
      </c>
      <c r="E3121" s="7">
        <v>40514.355555555558</v>
      </c>
      <c r="F3121">
        <v>3.39</v>
      </c>
      <c r="G3121" s="8">
        <v>17850</v>
      </c>
      <c r="H3121" t="s">
        <v>10</v>
      </c>
    </row>
    <row r="3122" spans="1:8" x14ac:dyDescent="0.25">
      <c r="A3122" s="5">
        <v>536600</v>
      </c>
      <c r="B3122" s="6">
        <v>82483</v>
      </c>
      <c r="C3122" t="s">
        <v>67</v>
      </c>
      <c r="D3122">
        <v>4</v>
      </c>
      <c r="E3122" s="7">
        <v>40514.355555555558</v>
      </c>
      <c r="F3122">
        <v>4.95</v>
      </c>
      <c r="G3122" s="8">
        <v>17850</v>
      </c>
      <c r="H3122" t="s">
        <v>10</v>
      </c>
    </row>
    <row r="3123" spans="1:8" x14ac:dyDescent="0.25">
      <c r="A3123" s="5">
        <v>536600</v>
      </c>
      <c r="B3123" s="6">
        <v>82486</v>
      </c>
      <c r="C3123" t="s">
        <v>68</v>
      </c>
      <c r="D3123">
        <v>2</v>
      </c>
      <c r="E3123" s="7">
        <v>40514.355555555558</v>
      </c>
      <c r="F3123">
        <v>6.95</v>
      </c>
      <c r="G3123" s="8">
        <v>17850</v>
      </c>
      <c r="H3123" t="s">
        <v>10</v>
      </c>
    </row>
    <row r="3124" spans="1:8" x14ac:dyDescent="0.25">
      <c r="A3124" s="5">
        <v>536600</v>
      </c>
      <c r="B3124" s="6">
        <v>82482</v>
      </c>
      <c r="C3124" t="s">
        <v>69</v>
      </c>
      <c r="D3124">
        <v>6</v>
      </c>
      <c r="E3124" s="7">
        <v>40514.355555555558</v>
      </c>
      <c r="F3124">
        <v>2.1</v>
      </c>
      <c r="G3124" s="8">
        <v>17850</v>
      </c>
      <c r="H3124" t="s">
        <v>10</v>
      </c>
    </row>
    <row r="3125" spans="1:8" x14ac:dyDescent="0.25">
      <c r="A3125" s="5">
        <v>536600</v>
      </c>
      <c r="B3125" s="6" t="s">
        <v>70</v>
      </c>
      <c r="C3125" t="s">
        <v>71</v>
      </c>
      <c r="D3125">
        <v>6</v>
      </c>
      <c r="E3125" s="7">
        <v>40514.355555555558</v>
      </c>
      <c r="F3125">
        <v>2.5499999999999998</v>
      </c>
      <c r="G3125" s="8">
        <v>17850</v>
      </c>
      <c r="H3125" t="s">
        <v>10</v>
      </c>
    </row>
    <row r="3126" spans="1:8" x14ac:dyDescent="0.25">
      <c r="A3126" s="5">
        <v>536600</v>
      </c>
      <c r="B3126" s="6">
        <v>22411</v>
      </c>
      <c r="C3126" t="s">
        <v>103</v>
      </c>
      <c r="D3126">
        <v>6</v>
      </c>
      <c r="E3126" s="7">
        <v>40514.355555555558</v>
      </c>
      <c r="F3126">
        <v>1.65</v>
      </c>
      <c r="G3126" s="8">
        <v>17850</v>
      </c>
      <c r="H3126" t="s">
        <v>10</v>
      </c>
    </row>
    <row r="3127" spans="1:8" x14ac:dyDescent="0.25">
      <c r="A3127" s="5">
        <v>536600</v>
      </c>
      <c r="B3127" s="6" t="s">
        <v>14</v>
      </c>
      <c r="C3127" t="s">
        <v>15</v>
      </c>
      <c r="D3127">
        <v>6</v>
      </c>
      <c r="E3127" s="7">
        <v>40514.355555555558</v>
      </c>
      <c r="F3127">
        <v>3.39</v>
      </c>
      <c r="G3127" s="8">
        <v>17850</v>
      </c>
      <c r="H3127" t="s">
        <v>10</v>
      </c>
    </row>
    <row r="3128" spans="1:8" x14ac:dyDescent="0.25">
      <c r="A3128" s="5">
        <v>536600</v>
      </c>
      <c r="B3128" s="6" t="s">
        <v>16</v>
      </c>
      <c r="C3128" t="s">
        <v>17</v>
      </c>
      <c r="D3128">
        <v>6</v>
      </c>
      <c r="E3128" s="7">
        <v>40514.355555555558</v>
      </c>
      <c r="F3128">
        <v>3.39</v>
      </c>
      <c r="G3128" s="8">
        <v>17850</v>
      </c>
      <c r="H3128" t="s">
        <v>10</v>
      </c>
    </row>
    <row r="3129" spans="1:8" x14ac:dyDescent="0.25">
      <c r="A3129" s="5">
        <v>536600</v>
      </c>
      <c r="B3129" s="6">
        <v>22752</v>
      </c>
      <c r="C3129" t="s">
        <v>18</v>
      </c>
      <c r="D3129">
        <v>2</v>
      </c>
      <c r="E3129" s="7">
        <v>40514.355555555558</v>
      </c>
      <c r="F3129">
        <v>7.65</v>
      </c>
      <c r="G3129" s="8">
        <v>17850</v>
      </c>
      <c r="H3129" t="s">
        <v>10</v>
      </c>
    </row>
    <row r="3130" spans="1:8" x14ac:dyDescent="0.25">
      <c r="A3130" s="5">
        <v>536600</v>
      </c>
      <c r="B3130" s="6">
        <v>22803</v>
      </c>
      <c r="C3130" t="s">
        <v>249</v>
      </c>
      <c r="D3130">
        <v>2</v>
      </c>
      <c r="E3130" s="7">
        <v>40514.355555555558</v>
      </c>
      <c r="F3130">
        <v>35.75</v>
      </c>
      <c r="G3130" s="8">
        <v>17850</v>
      </c>
      <c r="H3130" t="s">
        <v>10</v>
      </c>
    </row>
    <row r="3131" spans="1:8" x14ac:dyDescent="0.25">
      <c r="A3131" s="5">
        <v>536600</v>
      </c>
      <c r="B3131" s="6">
        <v>21730</v>
      </c>
      <c r="C3131" t="s">
        <v>19</v>
      </c>
      <c r="D3131">
        <v>4</v>
      </c>
      <c r="E3131" s="7">
        <v>40514.355555555558</v>
      </c>
      <c r="F3131">
        <v>4.25</v>
      </c>
      <c r="G3131" s="8">
        <v>17850</v>
      </c>
      <c r="H3131" t="s">
        <v>10</v>
      </c>
    </row>
    <row r="3132" spans="1:8" x14ac:dyDescent="0.25">
      <c r="A3132" s="5">
        <v>536601</v>
      </c>
      <c r="B3132" s="6">
        <v>22632</v>
      </c>
      <c r="C3132" t="s">
        <v>21</v>
      </c>
      <c r="D3132">
        <v>6</v>
      </c>
      <c r="E3132" s="7">
        <v>40514.356249999997</v>
      </c>
      <c r="F3132">
        <v>1.85</v>
      </c>
      <c r="G3132" s="8">
        <v>17850</v>
      </c>
      <c r="H3132" t="s">
        <v>10</v>
      </c>
    </row>
    <row r="3133" spans="1:8" x14ac:dyDescent="0.25">
      <c r="A3133" s="5">
        <v>536601</v>
      </c>
      <c r="B3133" s="6">
        <v>22633</v>
      </c>
      <c r="C3133" t="s">
        <v>20</v>
      </c>
      <c r="D3133">
        <v>6</v>
      </c>
      <c r="E3133" s="7">
        <v>40514.356249999997</v>
      </c>
      <c r="F3133">
        <v>1.85</v>
      </c>
      <c r="G3133" s="8">
        <v>17850</v>
      </c>
      <c r="H3133" t="s">
        <v>10</v>
      </c>
    </row>
    <row r="3134" spans="1:8" x14ac:dyDescent="0.25">
      <c r="A3134" s="5">
        <v>536602</v>
      </c>
      <c r="B3134" s="6">
        <v>37370</v>
      </c>
      <c r="C3134" t="s">
        <v>63</v>
      </c>
      <c r="D3134">
        <v>6</v>
      </c>
      <c r="E3134" s="7">
        <v>40514.356944444444</v>
      </c>
      <c r="F3134">
        <v>1.06</v>
      </c>
      <c r="G3134" s="8">
        <v>17850</v>
      </c>
      <c r="H3134" t="s">
        <v>10</v>
      </c>
    </row>
    <row r="3135" spans="1:8" x14ac:dyDescent="0.25">
      <c r="A3135" s="5">
        <v>536602</v>
      </c>
      <c r="B3135" s="6">
        <v>21871</v>
      </c>
      <c r="C3135" t="s">
        <v>64</v>
      </c>
      <c r="D3135">
        <v>6</v>
      </c>
      <c r="E3135" s="7">
        <v>40514.356944444444</v>
      </c>
      <c r="F3135">
        <v>1.06</v>
      </c>
      <c r="G3135" s="8">
        <v>17850</v>
      </c>
      <c r="H3135" t="s">
        <v>10</v>
      </c>
    </row>
    <row r="3136" spans="1:8" x14ac:dyDescent="0.25">
      <c r="A3136" s="5">
        <v>536602</v>
      </c>
      <c r="B3136" s="6">
        <v>21071</v>
      </c>
      <c r="C3136" t="s">
        <v>65</v>
      </c>
      <c r="D3136">
        <v>6</v>
      </c>
      <c r="E3136" s="7">
        <v>40514.356944444444</v>
      </c>
      <c r="F3136">
        <v>1.06</v>
      </c>
      <c r="G3136" s="8">
        <v>17850</v>
      </c>
      <c r="H3136" t="s">
        <v>10</v>
      </c>
    </row>
    <row r="3137" spans="1:8" x14ac:dyDescent="0.25">
      <c r="A3137" s="5">
        <v>536602</v>
      </c>
      <c r="B3137" s="6">
        <v>21068</v>
      </c>
      <c r="C3137" t="s">
        <v>66</v>
      </c>
      <c r="D3137">
        <v>6</v>
      </c>
      <c r="E3137" s="7">
        <v>40514.356944444444</v>
      </c>
      <c r="F3137">
        <v>1.06</v>
      </c>
      <c r="G3137" s="8">
        <v>17850</v>
      </c>
      <c r="H3137" t="s">
        <v>10</v>
      </c>
    </row>
    <row r="3138" spans="1:8" x14ac:dyDescent="0.25">
      <c r="A3138" s="5">
        <v>536602</v>
      </c>
      <c r="B3138" s="6">
        <v>82483</v>
      </c>
      <c r="C3138" t="s">
        <v>67</v>
      </c>
      <c r="D3138">
        <v>4</v>
      </c>
      <c r="E3138" s="7">
        <v>40514.356944444444</v>
      </c>
      <c r="F3138">
        <v>4.95</v>
      </c>
      <c r="G3138" s="8">
        <v>17850</v>
      </c>
      <c r="H3138" t="s">
        <v>10</v>
      </c>
    </row>
    <row r="3139" spans="1:8" x14ac:dyDescent="0.25">
      <c r="A3139" s="5">
        <v>536602</v>
      </c>
      <c r="B3139" s="6">
        <v>22411</v>
      </c>
      <c r="C3139" t="s">
        <v>103</v>
      </c>
      <c r="D3139">
        <v>6</v>
      </c>
      <c r="E3139" s="7">
        <v>40514.356944444444</v>
      </c>
      <c r="F3139">
        <v>1.65</v>
      </c>
      <c r="G3139" s="8">
        <v>17850</v>
      </c>
      <c r="H3139" t="s">
        <v>10</v>
      </c>
    </row>
    <row r="3140" spans="1:8" x14ac:dyDescent="0.25">
      <c r="A3140" s="5">
        <v>536602</v>
      </c>
      <c r="B3140" s="6" t="s">
        <v>14</v>
      </c>
      <c r="C3140" t="s">
        <v>15</v>
      </c>
      <c r="D3140">
        <v>6</v>
      </c>
      <c r="E3140" s="7">
        <v>40514.356944444444</v>
      </c>
      <c r="F3140">
        <v>3.39</v>
      </c>
      <c r="G3140" s="8">
        <v>17850</v>
      </c>
      <c r="H3140" t="s">
        <v>10</v>
      </c>
    </row>
    <row r="3141" spans="1:8" x14ac:dyDescent="0.25">
      <c r="A3141" s="5">
        <v>536602</v>
      </c>
      <c r="B3141" s="6" t="s">
        <v>16</v>
      </c>
      <c r="C3141" t="s">
        <v>17</v>
      </c>
      <c r="D3141">
        <v>6</v>
      </c>
      <c r="E3141" s="7">
        <v>40514.356944444444</v>
      </c>
      <c r="F3141">
        <v>3.39</v>
      </c>
      <c r="G3141" s="8">
        <v>17850</v>
      </c>
      <c r="H3141" t="s">
        <v>10</v>
      </c>
    </row>
    <row r="3142" spans="1:8" x14ac:dyDescent="0.25">
      <c r="A3142" s="5">
        <v>536602</v>
      </c>
      <c r="B3142" s="6">
        <v>21730</v>
      </c>
      <c r="C3142" t="s">
        <v>19</v>
      </c>
      <c r="D3142">
        <v>4</v>
      </c>
      <c r="E3142" s="7">
        <v>40514.356944444444</v>
      </c>
      <c r="F3142">
        <v>4.25</v>
      </c>
      <c r="G3142" s="8">
        <v>17850</v>
      </c>
      <c r="H3142" t="s">
        <v>10</v>
      </c>
    </row>
    <row r="3143" spans="1:8" x14ac:dyDescent="0.25">
      <c r="A3143" s="5">
        <v>536602</v>
      </c>
      <c r="B3143" s="6">
        <v>22752</v>
      </c>
      <c r="C3143" t="s">
        <v>18</v>
      </c>
      <c r="D3143">
        <v>2</v>
      </c>
      <c r="E3143" s="7">
        <v>40514.356944444444</v>
      </c>
      <c r="F3143">
        <v>7.65</v>
      </c>
      <c r="G3143" s="8">
        <v>17850</v>
      </c>
      <c r="H3143" t="s">
        <v>10</v>
      </c>
    </row>
    <row r="3144" spans="1:8" x14ac:dyDescent="0.25">
      <c r="A3144" s="5">
        <v>536602</v>
      </c>
      <c r="B3144" s="6" t="s">
        <v>8</v>
      </c>
      <c r="C3144" t="s">
        <v>9</v>
      </c>
      <c r="D3144">
        <v>6</v>
      </c>
      <c r="E3144" s="7">
        <v>40514.356944444444</v>
      </c>
      <c r="F3144">
        <v>2.5499999999999998</v>
      </c>
      <c r="G3144" s="8">
        <v>17850</v>
      </c>
      <c r="H3144" t="s">
        <v>10</v>
      </c>
    </row>
    <row r="3145" spans="1:8" x14ac:dyDescent="0.25">
      <c r="A3145" s="5">
        <v>536602</v>
      </c>
      <c r="B3145" s="6">
        <v>71053</v>
      </c>
      <c r="C3145" t="s">
        <v>11</v>
      </c>
      <c r="D3145">
        <v>6</v>
      </c>
      <c r="E3145" s="7">
        <v>40514.356944444444</v>
      </c>
      <c r="F3145">
        <v>3.39</v>
      </c>
      <c r="G3145" s="8">
        <v>17850</v>
      </c>
      <c r="H3145" t="s">
        <v>10</v>
      </c>
    </row>
    <row r="3146" spans="1:8" x14ac:dyDescent="0.25">
      <c r="A3146" s="5">
        <v>536603</v>
      </c>
      <c r="B3146" s="6">
        <v>22632</v>
      </c>
      <c r="C3146" t="s">
        <v>21</v>
      </c>
      <c r="D3146">
        <v>6</v>
      </c>
      <c r="E3146" s="7">
        <v>40514.361111111109</v>
      </c>
      <c r="F3146">
        <v>1.85</v>
      </c>
      <c r="G3146" s="8">
        <v>17850</v>
      </c>
      <c r="H3146" t="s">
        <v>10</v>
      </c>
    </row>
    <row r="3147" spans="1:8" x14ac:dyDescent="0.25">
      <c r="A3147" s="5">
        <v>536603</v>
      </c>
      <c r="B3147" s="6">
        <v>22633</v>
      </c>
      <c r="C3147" t="s">
        <v>20</v>
      </c>
      <c r="D3147">
        <v>6</v>
      </c>
      <c r="E3147" s="7">
        <v>40514.361111111109</v>
      </c>
      <c r="F3147">
        <v>1.85</v>
      </c>
      <c r="G3147" s="8">
        <v>17850</v>
      </c>
      <c r="H3147" t="s">
        <v>10</v>
      </c>
    </row>
    <row r="3148" spans="1:8" x14ac:dyDescent="0.25">
      <c r="A3148" s="5">
        <v>536604</v>
      </c>
      <c r="B3148" s="6">
        <v>84832</v>
      </c>
      <c r="C3148" t="s">
        <v>124</v>
      </c>
      <c r="D3148">
        <v>12</v>
      </c>
      <c r="E3148" s="7">
        <v>40514.363194444442</v>
      </c>
      <c r="F3148">
        <v>0.85</v>
      </c>
      <c r="G3148" s="8">
        <v>14741</v>
      </c>
      <c r="H3148" t="s">
        <v>10</v>
      </c>
    </row>
    <row r="3149" spans="1:8" x14ac:dyDescent="0.25">
      <c r="A3149" s="5">
        <v>536604</v>
      </c>
      <c r="B3149" s="6" t="s">
        <v>593</v>
      </c>
      <c r="C3149" t="s">
        <v>594</v>
      </c>
      <c r="D3149">
        <v>12</v>
      </c>
      <c r="E3149" s="7">
        <v>40514.363194444442</v>
      </c>
      <c r="F3149">
        <v>0.85</v>
      </c>
      <c r="G3149" s="8">
        <v>14741</v>
      </c>
      <c r="H3149" t="s">
        <v>10</v>
      </c>
    </row>
    <row r="3150" spans="1:8" x14ac:dyDescent="0.25">
      <c r="A3150" s="5">
        <v>536604</v>
      </c>
      <c r="B3150" s="6">
        <v>22189</v>
      </c>
      <c r="C3150" t="s">
        <v>162</v>
      </c>
      <c r="D3150">
        <v>12</v>
      </c>
      <c r="E3150" s="7">
        <v>40514.363194444442</v>
      </c>
      <c r="F3150">
        <v>3.95</v>
      </c>
      <c r="G3150" s="8">
        <v>14741</v>
      </c>
      <c r="H3150" t="s">
        <v>10</v>
      </c>
    </row>
    <row r="3151" spans="1:8" x14ac:dyDescent="0.25">
      <c r="A3151" s="5">
        <v>536604</v>
      </c>
      <c r="B3151" s="6">
        <v>22457</v>
      </c>
      <c r="C3151" t="s">
        <v>157</v>
      </c>
      <c r="D3151">
        <v>6</v>
      </c>
      <c r="E3151" s="7">
        <v>40514.363194444442</v>
      </c>
      <c r="F3151">
        <v>2.95</v>
      </c>
      <c r="G3151" s="8">
        <v>14741</v>
      </c>
      <c r="H3151" t="s">
        <v>10</v>
      </c>
    </row>
    <row r="3152" spans="1:8" x14ac:dyDescent="0.25">
      <c r="A3152" s="5">
        <v>536604</v>
      </c>
      <c r="B3152" s="6">
        <v>22863</v>
      </c>
      <c r="C3152" t="s">
        <v>1450</v>
      </c>
      <c r="D3152">
        <v>6</v>
      </c>
      <c r="E3152" s="7">
        <v>40514.363194444442</v>
      </c>
      <c r="F3152">
        <v>2.95</v>
      </c>
      <c r="G3152" s="8">
        <v>14741</v>
      </c>
      <c r="H3152" t="s">
        <v>10</v>
      </c>
    </row>
    <row r="3153" spans="1:8" x14ac:dyDescent="0.25">
      <c r="A3153" s="5">
        <v>536604</v>
      </c>
      <c r="B3153" s="6">
        <v>22792</v>
      </c>
      <c r="C3153" t="s">
        <v>980</v>
      </c>
      <c r="D3153">
        <v>12</v>
      </c>
      <c r="E3153" s="7">
        <v>40514.363194444442</v>
      </c>
      <c r="F3153">
        <v>0.85</v>
      </c>
      <c r="G3153" s="8">
        <v>14741</v>
      </c>
      <c r="H3153" t="s">
        <v>10</v>
      </c>
    </row>
    <row r="3154" spans="1:8" x14ac:dyDescent="0.25">
      <c r="A3154" s="5">
        <v>536604</v>
      </c>
      <c r="B3154" s="6" t="s">
        <v>204</v>
      </c>
      <c r="C3154" t="s">
        <v>205</v>
      </c>
      <c r="D3154">
        <v>12</v>
      </c>
      <c r="E3154" s="7">
        <v>40514.363194444442</v>
      </c>
      <c r="F3154">
        <v>0.85</v>
      </c>
      <c r="G3154" s="8">
        <v>14741</v>
      </c>
      <c r="H3154" t="s">
        <v>10</v>
      </c>
    </row>
    <row r="3155" spans="1:8" x14ac:dyDescent="0.25">
      <c r="A3155" s="5">
        <v>536604</v>
      </c>
      <c r="B3155" s="6">
        <v>72741</v>
      </c>
      <c r="C3155" t="s">
        <v>854</v>
      </c>
      <c r="D3155">
        <v>18</v>
      </c>
      <c r="E3155" s="7">
        <v>40514.363194444442</v>
      </c>
      <c r="F3155">
        <v>1.45</v>
      </c>
      <c r="G3155" s="8">
        <v>14741</v>
      </c>
      <c r="H3155" t="s">
        <v>10</v>
      </c>
    </row>
    <row r="3156" spans="1:8" x14ac:dyDescent="0.25">
      <c r="A3156" s="5">
        <v>536604</v>
      </c>
      <c r="B3156" s="6">
        <v>22961</v>
      </c>
      <c r="C3156" t="s">
        <v>100</v>
      </c>
      <c r="D3156">
        <v>24</v>
      </c>
      <c r="E3156" s="7">
        <v>40514.363194444442</v>
      </c>
      <c r="F3156">
        <v>1.45</v>
      </c>
      <c r="G3156" s="8">
        <v>14741</v>
      </c>
      <c r="H3156" t="s">
        <v>10</v>
      </c>
    </row>
    <row r="3157" spans="1:8" x14ac:dyDescent="0.25">
      <c r="A3157" s="5">
        <v>536605</v>
      </c>
      <c r="B3157" s="6">
        <v>21364</v>
      </c>
      <c r="C3157" t="s">
        <v>1599</v>
      </c>
      <c r="D3157">
        <v>2</v>
      </c>
      <c r="E3157" s="7">
        <v>40514.369444444441</v>
      </c>
      <c r="F3157">
        <v>6.75</v>
      </c>
      <c r="G3157" s="8">
        <v>13715</v>
      </c>
      <c r="H3157" t="s">
        <v>10</v>
      </c>
    </row>
    <row r="3158" spans="1:8" x14ac:dyDescent="0.25">
      <c r="A3158" s="5">
        <v>536605</v>
      </c>
      <c r="B3158" s="6">
        <v>22219</v>
      </c>
      <c r="C3158" t="s">
        <v>368</v>
      </c>
      <c r="D3158">
        <v>12</v>
      </c>
      <c r="E3158" s="7">
        <v>40514.369444444441</v>
      </c>
      <c r="F3158">
        <v>0.85</v>
      </c>
      <c r="G3158" s="8">
        <v>13715</v>
      </c>
      <c r="H3158" t="s">
        <v>10</v>
      </c>
    </row>
    <row r="3159" spans="1:8" x14ac:dyDescent="0.25">
      <c r="A3159" s="5">
        <v>536605</v>
      </c>
      <c r="B3159" s="6">
        <v>20966</v>
      </c>
      <c r="C3159" t="s">
        <v>298</v>
      </c>
      <c r="D3159">
        <v>10</v>
      </c>
      <c r="E3159" s="7">
        <v>40514.369444444441</v>
      </c>
      <c r="F3159">
        <v>1.25</v>
      </c>
      <c r="G3159" s="8">
        <v>13715</v>
      </c>
      <c r="H3159" t="s">
        <v>10</v>
      </c>
    </row>
    <row r="3160" spans="1:8" x14ac:dyDescent="0.25">
      <c r="A3160" s="5">
        <v>536605</v>
      </c>
      <c r="B3160" s="6">
        <v>22107</v>
      </c>
      <c r="C3160" t="s">
        <v>646</v>
      </c>
      <c r="D3160">
        <v>8</v>
      </c>
      <c r="E3160" s="7">
        <v>40514.369444444441</v>
      </c>
      <c r="F3160">
        <v>3.75</v>
      </c>
      <c r="G3160" s="8">
        <v>13715</v>
      </c>
      <c r="H3160" t="s">
        <v>10</v>
      </c>
    </row>
    <row r="3161" spans="1:8" x14ac:dyDescent="0.25">
      <c r="A3161" s="5">
        <v>536605</v>
      </c>
      <c r="B3161" s="6">
        <v>22109</v>
      </c>
      <c r="C3161" t="s">
        <v>399</v>
      </c>
      <c r="D3161">
        <v>8</v>
      </c>
      <c r="E3161" s="7">
        <v>40514.369444444441</v>
      </c>
      <c r="F3161">
        <v>3.75</v>
      </c>
      <c r="G3161" s="8">
        <v>13715</v>
      </c>
      <c r="H3161" t="s">
        <v>10</v>
      </c>
    </row>
    <row r="3162" spans="1:8" x14ac:dyDescent="0.25">
      <c r="A3162" s="5">
        <v>536605</v>
      </c>
      <c r="B3162" s="6">
        <v>21181</v>
      </c>
      <c r="C3162" t="s">
        <v>1276</v>
      </c>
      <c r="D3162">
        <v>12</v>
      </c>
      <c r="E3162" s="7">
        <v>40514.369444444441</v>
      </c>
      <c r="F3162">
        <v>2.1</v>
      </c>
      <c r="G3162" s="8">
        <v>13715</v>
      </c>
      <c r="H3162" t="s">
        <v>10</v>
      </c>
    </row>
    <row r="3163" spans="1:8" x14ac:dyDescent="0.25">
      <c r="A3163" s="5">
        <v>536605</v>
      </c>
      <c r="B3163" s="6">
        <v>21042</v>
      </c>
      <c r="C3163" t="s">
        <v>1600</v>
      </c>
      <c r="D3163">
        <v>3</v>
      </c>
      <c r="E3163" s="7">
        <v>40514.369444444441</v>
      </c>
      <c r="F3163">
        <v>5.95</v>
      </c>
      <c r="G3163" s="8">
        <v>13715</v>
      </c>
      <c r="H3163" t="s">
        <v>10</v>
      </c>
    </row>
    <row r="3164" spans="1:8" x14ac:dyDescent="0.25">
      <c r="A3164" s="5">
        <v>536605</v>
      </c>
      <c r="B3164" s="6" t="s">
        <v>1475</v>
      </c>
      <c r="C3164" t="s">
        <v>1476</v>
      </c>
      <c r="D3164">
        <v>3</v>
      </c>
      <c r="E3164" s="7">
        <v>40514.369444444441</v>
      </c>
      <c r="F3164">
        <v>5.95</v>
      </c>
      <c r="G3164" s="8">
        <v>13715</v>
      </c>
      <c r="H3164" t="s">
        <v>10</v>
      </c>
    </row>
    <row r="3165" spans="1:8" x14ac:dyDescent="0.25">
      <c r="A3165" s="5">
        <v>536605</v>
      </c>
      <c r="B3165" s="6">
        <v>22111</v>
      </c>
      <c r="C3165" t="s">
        <v>261</v>
      </c>
      <c r="D3165">
        <v>3</v>
      </c>
      <c r="E3165" s="7">
        <v>40514.369444444441</v>
      </c>
      <c r="F3165">
        <v>4.95</v>
      </c>
      <c r="G3165" s="8">
        <v>13715</v>
      </c>
      <c r="H3165" t="s">
        <v>10</v>
      </c>
    </row>
    <row r="3166" spans="1:8" x14ac:dyDescent="0.25">
      <c r="A3166" s="5">
        <v>536605</v>
      </c>
      <c r="B3166" s="6">
        <v>22271</v>
      </c>
      <c r="C3166" t="s">
        <v>440</v>
      </c>
      <c r="D3166">
        <v>6</v>
      </c>
      <c r="E3166" s="7">
        <v>40514.369444444441</v>
      </c>
      <c r="F3166">
        <v>2.95</v>
      </c>
      <c r="G3166" s="8">
        <v>13715</v>
      </c>
      <c r="H3166" t="s">
        <v>10</v>
      </c>
    </row>
    <row r="3167" spans="1:8" x14ac:dyDescent="0.25">
      <c r="A3167" s="5">
        <v>536605</v>
      </c>
      <c r="B3167" s="6">
        <v>22272</v>
      </c>
      <c r="C3167" t="s">
        <v>1601</v>
      </c>
      <c r="D3167">
        <v>6</v>
      </c>
      <c r="E3167" s="7">
        <v>40514.369444444441</v>
      </c>
      <c r="F3167">
        <v>2.95</v>
      </c>
      <c r="G3167" s="8">
        <v>13715</v>
      </c>
      <c r="H3167" t="s">
        <v>10</v>
      </c>
    </row>
    <row r="3168" spans="1:8" x14ac:dyDescent="0.25">
      <c r="A3168" s="5">
        <v>536605</v>
      </c>
      <c r="B3168" s="6">
        <v>22273</v>
      </c>
      <c r="C3168" t="s">
        <v>429</v>
      </c>
      <c r="D3168">
        <v>6</v>
      </c>
      <c r="E3168" s="7">
        <v>40514.369444444441</v>
      </c>
      <c r="F3168">
        <v>2.95</v>
      </c>
      <c r="G3168" s="8">
        <v>13715</v>
      </c>
      <c r="H3168" t="s">
        <v>10</v>
      </c>
    </row>
    <row r="3169" spans="1:8" x14ac:dyDescent="0.25">
      <c r="A3169" s="5">
        <v>536605</v>
      </c>
      <c r="B3169" s="6">
        <v>22274</v>
      </c>
      <c r="C3169" t="s">
        <v>441</v>
      </c>
      <c r="D3169">
        <v>6</v>
      </c>
      <c r="E3169" s="7">
        <v>40514.369444444441</v>
      </c>
      <c r="F3169">
        <v>2.95</v>
      </c>
      <c r="G3169" s="8">
        <v>13715</v>
      </c>
      <c r="H3169" t="s">
        <v>10</v>
      </c>
    </row>
    <row r="3170" spans="1:8" x14ac:dyDescent="0.25">
      <c r="A3170" s="5">
        <v>536605</v>
      </c>
      <c r="B3170" s="6">
        <v>20963</v>
      </c>
      <c r="C3170" t="s">
        <v>299</v>
      </c>
      <c r="D3170">
        <v>10</v>
      </c>
      <c r="E3170" s="7">
        <v>40514.369444444441</v>
      </c>
      <c r="F3170">
        <v>1.25</v>
      </c>
      <c r="G3170" s="8">
        <v>13715</v>
      </c>
      <c r="H3170" t="s">
        <v>10</v>
      </c>
    </row>
    <row r="3171" spans="1:8" x14ac:dyDescent="0.25">
      <c r="A3171" s="5">
        <v>536605</v>
      </c>
      <c r="B3171" s="6">
        <v>21172</v>
      </c>
      <c r="C3171" t="s">
        <v>1602</v>
      </c>
      <c r="D3171">
        <v>12</v>
      </c>
      <c r="E3171" s="7">
        <v>40514.369444444441</v>
      </c>
      <c r="F3171">
        <v>1.45</v>
      </c>
      <c r="G3171" s="8">
        <v>13715</v>
      </c>
      <c r="H3171" t="s">
        <v>10</v>
      </c>
    </row>
    <row r="3172" spans="1:8" x14ac:dyDescent="0.25">
      <c r="A3172" s="5" t="s">
        <v>1603</v>
      </c>
      <c r="B3172" s="6">
        <v>20914</v>
      </c>
      <c r="C3172" t="s">
        <v>350</v>
      </c>
      <c r="D3172">
        <v>-2</v>
      </c>
      <c r="E3172" s="7">
        <v>40514.381944444445</v>
      </c>
      <c r="F3172">
        <v>2.95</v>
      </c>
      <c r="G3172" s="8">
        <v>14092</v>
      </c>
      <c r="H3172" t="s">
        <v>10</v>
      </c>
    </row>
    <row r="3173" spans="1:8" x14ac:dyDescent="0.25">
      <c r="A3173" s="5">
        <v>536607</v>
      </c>
      <c r="B3173" s="6" t="s">
        <v>1604</v>
      </c>
      <c r="C3173" t="s">
        <v>1605</v>
      </c>
      <c r="D3173">
        <v>2</v>
      </c>
      <c r="E3173" s="7">
        <v>40514.395138888889</v>
      </c>
      <c r="F3173">
        <v>9.9499999999999993</v>
      </c>
      <c r="G3173" s="8">
        <v>17732</v>
      </c>
      <c r="H3173" t="s">
        <v>10</v>
      </c>
    </row>
    <row r="3174" spans="1:8" x14ac:dyDescent="0.25">
      <c r="A3174" s="5">
        <v>536607</v>
      </c>
      <c r="B3174" s="6">
        <v>22602</v>
      </c>
      <c r="C3174" t="s">
        <v>1439</v>
      </c>
      <c r="D3174">
        <v>12</v>
      </c>
      <c r="E3174" s="7">
        <v>40514.395138888889</v>
      </c>
      <c r="F3174">
        <v>0.85</v>
      </c>
      <c r="G3174" s="8">
        <v>17732</v>
      </c>
      <c r="H3174" t="s">
        <v>10</v>
      </c>
    </row>
    <row r="3175" spans="1:8" x14ac:dyDescent="0.25">
      <c r="A3175" s="5">
        <v>536607</v>
      </c>
      <c r="B3175" s="6">
        <v>21754</v>
      </c>
      <c r="C3175" t="s">
        <v>30</v>
      </c>
      <c r="D3175">
        <v>3</v>
      </c>
      <c r="E3175" s="7">
        <v>40514.395138888889</v>
      </c>
      <c r="F3175">
        <v>5.95</v>
      </c>
      <c r="G3175" s="8">
        <v>17732</v>
      </c>
      <c r="H3175" t="s">
        <v>10</v>
      </c>
    </row>
    <row r="3176" spans="1:8" x14ac:dyDescent="0.25">
      <c r="A3176" s="5">
        <v>536607</v>
      </c>
      <c r="B3176" s="6">
        <v>21756</v>
      </c>
      <c r="C3176" t="s">
        <v>38</v>
      </c>
      <c r="D3176">
        <v>3</v>
      </c>
      <c r="E3176" s="7">
        <v>40514.395138888889</v>
      </c>
      <c r="F3176">
        <v>5.95</v>
      </c>
      <c r="G3176" s="8">
        <v>17732</v>
      </c>
      <c r="H3176" t="s">
        <v>10</v>
      </c>
    </row>
    <row r="3177" spans="1:8" x14ac:dyDescent="0.25">
      <c r="A3177" s="5">
        <v>536607</v>
      </c>
      <c r="B3177" s="6">
        <v>21481</v>
      </c>
      <c r="C3177" t="s">
        <v>510</v>
      </c>
      <c r="D3177">
        <v>6</v>
      </c>
      <c r="E3177" s="7">
        <v>40514.395138888889</v>
      </c>
      <c r="F3177">
        <v>2.95</v>
      </c>
      <c r="G3177" s="8">
        <v>17732</v>
      </c>
      <c r="H3177" t="s">
        <v>10</v>
      </c>
    </row>
    <row r="3178" spans="1:8" x14ac:dyDescent="0.25">
      <c r="A3178" s="5">
        <v>536607</v>
      </c>
      <c r="B3178" s="6">
        <v>22114</v>
      </c>
      <c r="C3178" t="s">
        <v>73</v>
      </c>
      <c r="D3178">
        <v>4</v>
      </c>
      <c r="E3178" s="7">
        <v>40514.395138888889</v>
      </c>
      <c r="F3178">
        <v>3.95</v>
      </c>
      <c r="G3178" s="8">
        <v>17732</v>
      </c>
      <c r="H3178" t="s">
        <v>10</v>
      </c>
    </row>
    <row r="3179" spans="1:8" x14ac:dyDescent="0.25">
      <c r="A3179" s="5">
        <v>536607</v>
      </c>
      <c r="B3179" s="6">
        <v>22386</v>
      </c>
      <c r="C3179" t="s">
        <v>75</v>
      </c>
      <c r="D3179">
        <v>10</v>
      </c>
      <c r="E3179" s="7">
        <v>40514.395138888889</v>
      </c>
      <c r="F3179">
        <v>1.95</v>
      </c>
      <c r="G3179" s="8">
        <v>17732</v>
      </c>
      <c r="H3179" t="s">
        <v>10</v>
      </c>
    </row>
    <row r="3180" spans="1:8" x14ac:dyDescent="0.25">
      <c r="A3180" s="5">
        <v>536607</v>
      </c>
      <c r="B3180" s="6" t="s">
        <v>172</v>
      </c>
      <c r="C3180" t="s">
        <v>173</v>
      </c>
      <c r="D3180">
        <v>10</v>
      </c>
      <c r="E3180" s="7">
        <v>40514.395138888889</v>
      </c>
      <c r="F3180">
        <v>1.95</v>
      </c>
      <c r="G3180" s="8">
        <v>17732</v>
      </c>
      <c r="H3180" t="s">
        <v>10</v>
      </c>
    </row>
    <row r="3181" spans="1:8" x14ac:dyDescent="0.25">
      <c r="A3181" s="5">
        <v>536607</v>
      </c>
      <c r="B3181" s="6">
        <v>22365</v>
      </c>
      <c r="C3181" t="s">
        <v>1606</v>
      </c>
      <c r="D3181">
        <v>2</v>
      </c>
      <c r="E3181" s="7">
        <v>40514.395138888889</v>
      </c>
      <c r="F3181">
        <v>7.95</v>
      </c>
      <c r="G3181" s="8">
        <v>17732</v>
      </c>
      <c r="H3181" t="s">
        <v>10</v>
      </c>
    </row>
    <row r="3182" spans="1:8" x14ac:dyDescent="0.25">
      <c r="A3182" s="5">
        <v>536607</v>
      </c>
      <c r="B3182" s="6">
        <v>21955</v>
      </c>
      <c r="C3182" t="s">
        <v>396</v>
      </c>
      <c r="D3182">
        <v>2</v>
      </c>
      <c r="E3182" s="7">
        <v>40514.395138888889</v>
      </c>
      <c r="F3182">
        <v>7.95</v>
      </c>
      <c r="G3182" s="8">
        <v>17732</v>
      </c>
      <c r="H3182" t="s">
        <v>10</v>
      </c>
    </row>
    <row r="3183" spans="1:8" x14ac:dyDescent="0.25">
      <c r="A3183" s="5">
        <v>536607</v>
      </c>
      <c r="B3183" s="6">
        <v>21733</v>
      </c>
      <c r="C3183" t="s">
        <v>74</v>
      </c>
      <c r="D3183">
        <v>6</v>
      </c>
      <c r="E3183" s="7">
        <v>40514.395138888889</v>
      </c>
      <c r="F3183">
        <v>2.95</v>
      </c>
      <c r="G3183" s="8">
        <v>17732</v>
      </c>
      <c r="H3183" t="s">
        <v>10</v>
      </c>
    </row>
    <row r="3184" spans="1:8" x14ac:dyDescent="0.25">
      <c r="A3184" s="5">
        <v>536607</v>
      </c>
      <c r="B3184" s="6">
        <v>84879</v>
      </c>
      <c r="C3184" t="s">
        <v>22</v>
      </c>
      <c r="D3184">
        <v>8</v>
      </c>
      <c r="E3184" s="7">
        <v>40514.395138888889</v>
      </c>
      <c r="F3184">
        <v>1.69</v>
      </c>
      <c r="G3184" s="8">
        <v>17732</v>
      </c>
      <c r="H3184" t="s">
        <v>10</v>
      </c>
    </row>
    <row r="3185" spans="1:8" x14ac:dyDescent="0.25">
      <c r="A3185" s="5">
        <v>536607</v>
      </c>
      <c r="B3185" s="6">
        <v>22423</v>
      </c>
      <c r="C3185" t="s">
        <v>611</v>
      </c>
      <c r="D3185">
        <v>1</v>
      </c>
      <c r="E3185" s="7">
        <v>40514.395138888889</v>
      </c>
      <c r="F3185">
        <v>12.75</v>
      </c>
      <c r="G3185" s="8">
        <v>17732</v>
      </c>
      <c r="H3185" t="s">
        <v>10</v>
      </c>
    </row>
    <row r="3186" spans="1:8" x14ac:dyDescent="0.25">
      <c r="A3186" s="5">
        <v>536607</v>
      </c>
      <c r="B3186" s="6">
        <v>22624</v>
      </c>
      <c r="C3186" t="s">
        <v>734</v>
      </c>
      <c r="D3186">
        <v>2</v>
      </c>
      <c r="E3186" s="7">
        <v>40514.395138888889</v>
      </c>
      <c r="F3186">
        <v>8.5</v>
      </c>
      <c r="G3186" s="8">
        <v>17732</v>
      </c>
      <c r="H3186" t="s">
        <v>10</v>
      </c>
    </row>
    <row r="3187" spans="1:8" x14ac:dyDescent="0.25">
      <c r="A3187" s="5">
        <v>536607</v>
      </c>
      <c r="B3187" s="6">
        <v>22507</v>
      </c>
      <c r="C3187" t="s">
        <v>1607</v>
      </c>
      <c r="D3187">
        <v>4</v>
      </c>
      <c r="E3187" s="7">
        <v>40514.395138888889</v>
      </c>
      <c r="F3187">
        <v>4.95</v>
      </c>
      <c r="G3187" s="8">
        <v>17732</v>
      </c>
      <c r="H3187" t="s">
        <v>10</v>
      </c>
    </row>
    <row r="3188" spans="1:8" x14ac:dyDescent="0.25">
      <c r="A3188" s="5">
        <v>536607</v>
      </c>
      <c r="B3188" s="6">
        <v>22457</v>
      </c>
      <c r="C3188" t="s">
        <v>157</v>
      </c>
      <c r="D3188">
        <v>6</v>
      </c>
      <c r="E3188" s="7">
        <v>40514.395138888889</v>
      </c>
      <c r="F3188">
        <v>2.95</v>
      </c>
      <c r="G3188" s="8">
        <v>17732</v>
      </c>
      <c r="H3188" t="s">
        <v>10</v>
      </c>
    </row>
    <row r="3189" spans="1:8" x14ac:dyDescent="0.25">
      <c r="A3189" s="5">
        <v>536607</v>
      </c>
      <c r="B3189" s="6">
        <v>22804</v>
      </c>
      <c r="C3189" t="s">
        <v>309</v>
      </c>
      <c r="D3189">
        <v>6</v>
      </c>
      <c r="E3189" s="7">
        <v>40514.395138888889</v>
      </c>
      <c r="F3189">
        <v>2.95</v>
      </c>
      <c r="G3189" s="8">
        <v>17732</v>
      </c>
      <c r="H3189" t="s">
        <v>10</v>
      </c>
    </row>
    <row r="3190" spans="1:8" x14ac:dyDescent="0.25">
      <c r="A3190" s="5">
        <v>536607</v>
      </c>
      <c r="B3190" s="6" t="s">
        <v>8</v>
      </c>
      <c r="C3190" t="s">
        <v>9</v>
      </c>
      <c r="D3190">
        <v>6</v>
      </c>
      <c r="E3190" s="7">
        <v>40514.395138888889</v>
      </c>
      <c r="F3190">
        <v>2.95</v>
      </c>
      <c r="G3190" s="8">
        <v>17732</v>
      </c>
      <c r="H3190" t="s">
        <v>10</v>
      </c>
    </row>
    <row r="3191" spans="1:8" x14ac:dyDescent="0.25">
      <c r="A3191" s="5">
        <v>536608</v>
      </c>
      <c r="B3191" s="6">
        <v>22863</v>
      </c>
      <c r="C3191" t="s">
        <v>1450</v>
      </c>
      <c r="D3191">
        <v>6</v>
      </c>
      <c r="E3191" s="7">
        <v>40514.400694444441</v>
      </c>
      <c r="F3191">
        <v>2.95</v>
      </c>
      <c r="G3191" s="8">
        <v>12855</v>
      </c>
      <c r="H3191" t="s">
        <v>10</v>
      </c>
    </row>
    <row r="3192" spans="1:8" x14ac:dyDescent="0.25">
      <c r="A3192" s="5">
        <v>536608</v>
      </c>
      <c r="B3192" s="6">
        <v>22962</v>
      </c>
      <c r="C3192" t="s">
        <v>201</v>
      </c>
      <c r="D3192">
        <v>12</v>
      </c>
      <c r="E3192" s="7">
        <v>40514.400694444441</v>
      </c>
      <c r="F3192">
        <v>0.85</v>
      </c>
      <c r="G3192" s="8">
        <v>12855</v>
      </c>
      <c r="H3192" t="s">
        <v>10</v>
      </c>
    </row>
    <row r="3193" spans="1:8" x14ac:dyDescent="0.25">
      <c r="A3193" s="5">
        <v>536608</v>
      </c>
      <c r="B3193" s="6">
        <v>22963</v>
      </c>
      <c r="C3193" t="s">
        <v>202</v>
      </c>
      <c r="D3193">
        <v>12</v>
      </c>
      <c r="E3193" s="7">
        <v>40514.400694444441</v>
      </c>
      <c r="F3193">
        <v>0.85</v>
      </c>
      <c r="G3193" s="8">
        <v>12855</v>
      </c>
      <c r="H3193" t="s">
        <v>10</v>
      </c>
    </row>
    <row r="3194" spans="1:8" x14ac:dyDescent="0.25">
      <c r="A3194" s="5">
        <v>536609</v>
      </c>
      <c r="B3194" s="6" t="s">
        <v>8</v>
      </c>
      <c r="C3194" t="s">
        <v>9</v>
      </c>
      <c r="D3194">
        <v>6</v>
      </c>
      <c r="E3194" s="7">
        <v>40514.40347222222</v>
      </c>
      <c r="F3194">
        <v>2.5499999999999998</v>
      </c>
      <c r="G3194" s="8">
        <v>17850</v>
      </c>
      <c r="H3194" t="s">
        <v>10</v>
      </c>
    </row>
    <row r="3195" spans="1:8" x14ac:dyDescent="0.25">
      <c r="A3195" s="5">
        <v>536609</v>
      </c>
      <c r="B3195" s="6">
        <v>71053</v>
      </c>
      <c r="C3195" t="s">
        <v>11</v>
      </c>
      <c r="D3195">
        <v>6</v>
      </c>
      <c r="E3195" s="7">
        <v>40514.40347222222</v>
      </c>
      <c r="F3195">
        <v>3.39</v>
      </c>
      <c r="G3195" s="8">
        <v>17850</v>
      </c>
      <c r="H3195" t="s">
        <v>10</v>
      </c>
    </row>
    <row r="3196" spans="1:8" x14ac:dyDescent="0.25">
      <c r="A3196" s="5">
        <v>536609</v>
      </c>
      <c r="B3196" s="6" t="s">
        <v>12</v>
      </c>
      <c r="C3196" t="s">
        <v>13</v>
      </c>
      <c r="D3196">
        <v>6</v>
      </c>
      <c r="E3196" s="7">
        <v>40514.40347222222</v>
      </c>
      <c r="F3196">
        <v>2.75</v>
      </c>
      <c r="G3196" s="8">
        <v>17850</v>
      </c>
      <c r="H3196" t="s">
        <v>10</v>
      </c>
    </row>
    <row r="3197" spans="1:8" x14ac:dyDescent="0.25">
      <c r="A3197" s="5">
        <v>536609</v>
      </c>
      <c r="B3197" s="6">
        <v>37370</v>
      </c>
      <c r="C3197" t="s">
        <v>63</v>
      </c>
      <c r="D3197">
        <v>6</v>
      </c>
      <c r="E3197" s="7">
        <v>40514.40347222222</v>
      </c>
      <c r="F3197">
        <v>1.06</v>
      </c>
      <c r="G3197" s="8">
        <v>17850</v>
      </c>
      <c r="H3197" t="s">
        <v>10</v>
      </c>
    </row>
    <row r="3198" spans="1:8" x14ac:dyDescent="0.25">
      <c r="A3198" s="5">
        <v>536609</v>
      </c>
      <c r="B3198" s="6">
        <v>21871</v>
      </c>
      <c r="C3198" t="s">
        <v>64</v>
      </c>
      <c r="D3198">
        <v>6</v>
      </c>
      <c r="E3198" s="7">
        <v>40514.40347222222</v>
      </c>
      <c r="F3198">
        <v>1.06</v>
      </c>
      <c r="G3198" s="8">
        <v>17850</v>
      </c>
      <c r="H3198" t="s">
        <v>10</v>
      </c>
    </row>
    <row r="3199" spans="1:8" x14ac:dyDescent="0.25">
      <c r="A3199" s="5">
        <v>536609</v>
      </c>
      <c r="B3199" s="6">
        <v>21071</v>
      </c>
      <c r="C3199" t="s">
        <v>65</v>
      </c>
      <c r="D3199">
        <v>6</v>
      </c>
      <c r="E3199" s="7">
        <v>40514.40347222222</v>
      </c>
      <c r="F3199">
        <v>1.06</v>
      </c>
      <c r="G3199" s="8">
        <v>17850</v>
      </c>
      <c r="H3199" t="s">
        <v>10</v>
      </c>
    </row>
    <row r="3200" spans="1:8" x14ac:dyDescent="0.25">
      <c r="A3200" s="5">
        <v>536609</v>
      </c>
      <c r="B3200" s="6">
        <v>21068</v>
      </c>
      <c r="C3200" t="s">
        <v>66</v>
      </c>
      <c r="D3200">
        <v>6</v>
      </c>
      <c r="E3200" s="7">
        <v>40514.40347222222</v>
      </c>
      <c r="F3200">
        <v>1.06</v>
      </c>
      <c r="G3200" s="8">
        <v>17850</v>
      </c>
      <c r="H3200" t="s">
        <v>10</v>
      </c>
    </row>
    <row r="3201" spans="1:8" x14ac:dyDescent="0.25">
      <c r="A3201" s="5">
        <v>536609</v>
      </c>
      <c r="B3201" s="6">
        <v>82483</v>
      </c>
      <c r="C3201" t="s">
        <v>67</v>
      </c>
      <c r="D3201">
        <v>4</v>
      </c>
      <c r="E3201" s="7">
        <v>40514.40347222222</v>
      </c>
      <c r="F3201">
        <v>4.95</v>
      </c>
      <c r="G3201" s="8">
        <v>17850</v>
      </c>
      <c r="H3201" t="s">
        <v>10</v>
      </c>
    </row>
    <row r="3202" spans="1:8" x14ac:dyDescent="0.25">
      <c r="A3202" s="5">
        <v>536609</v>
      </c>
      <c r="B3202" s="6">
        <v>82486</v>
      </c>
      <c r="C3202" t="s">
        <v>68</v>
      </c>
      <c r="D3202">
        <v>4</v>
      </c>
      <c r="E3202" s="7">
        <v>40514.40347222222</v>
      </c>
      <c r="F3202">
        <v>6.95</v>
      </c>
      <c r="G3202" s="8">
        <v>17850</v>
      </c>
      <c r="H3202" t="s">
        <v>10</v>
      </c>
    </row>
    <row r="3203" spans="1:8" x14ac:dyDescent="0.25">
      <c r="A3203" s="5">
        <v>536609</v>
      </c>
      <c r="B3203" s="6">
        <v>82482</v>
      </c>
      <c r="C3203" t="s">
        <v>69</v>
      </c>
      <c r="D3203">
        <v>6</v>
      </c>
      <c r="E3203" s="7">
        <v>40514.40347222222</v>
      </c>
      <c r="F3203">
        <v>2.1</v>
      </c>
      <c r="G3203" s="8">
        <v>17850</v>
      </c>
      <c r="H3203" t="s">
        <v>10</v>
      </c>
    </row>
    <row r="3204" spans="1:8" x14ac:dyDescent="0.25">
      <c r="A3204" s="5">
        <v>536609</v>
      </c>
      <c r="B3204" s="6" t="s">
        <v>70</v>
      </c>
      <c r="C3204" t="s">
        <v>71</v>
      </c>
      <c r="D3204">
        <v>6</v>
      </c>
      <c r="E3204" s="7">
        <v>40514.40347222222</v>
      </c>
      <c r="F3204">
        <v>2.5499999999999998</v>
      </c>
      <c r="G3204" s="8">
        <v>17850</v>
      </c>
      <c r="H3204" t="s">
        <v>10</v>
      </c>
    </row>
    <row r="3205" spans="1:8" x14ac:dyDescent="0.25">
      <c r="A3205" s="5">
        <v>536609</v>
      </c>
      <c r="B3205" s="6">
        <v>22411</v>
      </c>
      <c r="C3205" t="s">
        <v>103</v>
      </c>
      <c r="D3205">
        <v>6</v>
      </c>
      <c r="E3205" s="7">
        <v>40514.40347222222</v>
      </c>
      <c r="F3205">
        <v>1.65</v>
      </c>
      <c r="G3205" s="8">
        <v>17850</v>
      </c>
      <c r="H3205" t="s">
        <v>10</v>
      </c>
    </row>
    <row r="3206" spans="1:8" x14ac:dyDescent="0.25">
      <c r="A3206" s="5">
        <v>536609</v>
      </c>
      <c r="B3206" s="6" t="s">
        <v>14</v>
      </c>
      <c r="C3206" t="s">
        <v>15</v>
      </c>
      <c r="D3206">
        <v>6</v>
      </c>
      <c r="E3206" s="7">
        <v>40514.40347222222</v>
      </c>
      <c r="F3206">
        <v>3.39</v>
      </c>
      <c r="G3206" s="8">
        <v>17850</v>
      </c>
      <c r="H3206" t="s">
        <v>10</v>
      </c>
    </row>
    <row r="3207" spans="1:8" x14ac:dyDescent="0.25">
      <c r="A3207" s="5">
        <v>536609</v>
      </c>
      <c r="B3207" s="6" t="s">
        <v>16</v>
      </c>
      <c r="C3207" t="s">
        <v>17</v>
      </c>
      <c r="D3207">
        <v>6</v>
      </c>
      <c r="E3207" s="7">
        <v>40514.40347222222</v>
      </c>
      <c r="F3207">
        <v>3.39</v>
      </c>
      <c r="G3207" s="8">
        <v>17850</v>
      </c>
      <c r="H3207" t="s">
        <v>10</v>
      </c>
    </row>
    <row r="3208" spans="1:8" x14ac:dyDescent="0.25">
      <c r="A3208" s="5">
        <v>536609</v>
      </c>
      <c r="B3208" s="6">
        <v>22752</v>
      </c>
      <c r="C3208" t="s">
        <v>18</v>
      </c>
      <c r="D3208">
        <v>2</v>
      </c>
      <c r="E3208" s="7">
        <v>40514.40347222222</v>
      </c>
      <c r="F3208">
        <v>7.65</v>
      </c>
      <c r="G3208" s="8">
        <v>17850</v>
      </c>
      <c r="H3208" t="s">
        <v>10</v>
      </c>
    </row>
    <row r="3209" spans="1:8" x14ac:dyDescent="0.25">
      <c r="A3209" s="5">
        <v>536609</v>
      </c>
      <c r="B3209" s="6">
        <v>21730</v>
      </c>
      <c r="C3209" t="s">
        <v>19</v>
      </c>
      <c r="D3209">
        <v>6</v>
      </c>
      <c r="E3209" s="7">
        <v>40514.40347222222</v>
      </c>
      <c r="F3209">
        <v>4.25</v>
      </c>
      <c r="G3209" s="8">
        <v>17850</v>
      </c>
      <c r="H3209" t="s">
        <v>10</v>
      </c>
    </row>
    <row r="3210" spans="1:8" x14ac:dyDescent="0.25">
      <c r="A3210" s="5">
        <v>536610</v>
      </c>
      <c r="B3210" s="6">
        <v>22632</v>
      </c>
      <c r="C3210" t="s">
        <v>21</v>
      </c>
      <c r="D3210">
        <v>6</v>
      </c>
      <c r="E3210" s="7">
        <v>40514.404166666667</v>
      </c>
      <c r="F3210">
        <v>1.85</v>
      </c>
      <c r="G3210" s="8">
        <v>17850</v>
      </c>
      <c r="H3210" t="s">
        <v>10</v>
      </c>
    </row>
    <row r="3211" spans="1:8" x14ac:dyDescent="0.25">
      <c r="A3211" s="5">
        <v>536610</v>
      </c>
      <c r="B3211" s="6">
        <v>22633</v>
      </c>
      <c r="C3211" t="s">
        <v>20</v>
      </c>
      <c r="D3211">
        <v>6</v>
      </c>
      <c r="E3211" s="7">
        <v>40514.404166666667</v>
      </c>
      <c r="F3211">
        <v>1.85</v>
      </c>
      <c r="G3211" s="8">
        <v>17850</v>
      </c>
      <c r="H3211" t="s">
        <v>10</v>
      </c>
    </row>
    <row r="3212" spans="1:8" x14ac:dyDescent="0.25">
      <c r="A3212" s="5">
        <v>536611</v>
      </c>
      <c r="B3212" s="6">
        <v>22865</v>
      </c>
      <c r="C3212" t="s">
        <v>238</v>
      </c>
      <c r="D3212">
        <v>12</v>
      </c>
      <c r="E3212" s="7">
        <v>40514.404861111114</v>
      </c>
      <c r="F3212">
        <v>2.1</v>
      </c>
      <c r="G3212" s="8">
        <v>15752</v>
      </c>
      <c r="H3212" t="s">
        <v>10</v>
      </c>
    </row>
    <row r="3213" spans="1:8" x14ac:dyDescent="0.25">
      <c r="A3213" s="5">
        <v>536611</v>
      </c>
      <c r="B3213" s="6">
        <v>22866</v>
      </c>
      <c r="C3213" t="s">
        <v>237</v>
      </c>
      <c r="D3213">
        <v>12</v>
      </c>
      <c r="E3213" s="7">
        <v>40514.404861111114</v>
      </c>
      <c r="F3213">
        <v>2.1</v>
      </c>
      <c r="G3213" s="8">
        <v>15752</v>
      </c>
      <c r="H3213" t="s">
        <v>10</v>
      </c>
    </row>
    <row r="3214" spans="1:8" x14ac:dyDescent="0.25">
      <c r="A3214" s="5">
        <v>536611</v>
      </c>
      <c r="B3214" s="6">
        <v>22632</v>
      </c>
      <c r="C3214" t="s">
        <v>239</v>
      </c>
      <c r="D3214">
        <v>24</v>
      </c>
      <c r="E3214" s="7">
        <v>40514.404861111114</v>
      </c>
      <c r="F3214">
        <v>2.1</v>
      </c>
      <c r="G3214" s="8">
        <v>15752</v>
      </c>
      <c r="H3214" t="s">
        <v>10</v>
      </c>
    </row>
    <row r="3215" spans="1:8" x14ac:dyDescent="0.25">
      <c r="A3215" s="5">
        <v>536611</v>
      </c>
      <c r="B3215" s="6">
        <v>22633</v>
      </c>
      <c r="C3215" t="s">
        <v>20</v>
      </c>
      <c r="D3215">
        <v>12</v>
      </c>
      <c r="E3215" s="7">
        <v>40514.404861111114</v>
      </c>
      <c r="F3215">
        <v>2.1</v>
      </c>
      <c r="G3215" s="8">
        <v>15752</v>
      </c>
      <c r="H3215" t="s">
        <v>10</v>
      </c>
    </row>
    <row r="3216" spans="1:8" x14ac:dyDescent="0.25">
      <c r="A3216" s="5">
        <v>536611</v>
      </c>
      <c r="B3216" s="6">
        <v>21790</v>
      </c>
      <c r="C3216" t="s">
        <v>468</v>
      </c>
      <c r="D3216">
        <v>12</v>
      </c>
      <c r="E3216" s="7">
        <v>40514.404861111114</v>
      </c>
      <c r="F3216">
        <v>0.85</v>
      </c>
      <c r="G3216" s="8">
        <v>15752</v>
      </c>
      <c r="H3216" t="s">
        <v>10</v>
      </c>
    </row>
    <row r="3217" spans="1:8" x14ac:dyDescent="0.25">
      <c r="A3217" s="5">
        <v>536611</v>
      </c>
      <c r="B3217" s="6">
        <v>21889</v>
      </c>
      <c r="C3217" t="s">
        <v>229</v>
      </c>
      <c r="D3217">
        <v>12</v>
      </c>
      <c r="E3217" s="7">
        <v>40514.404861111114</v>
      </c>
      <c r="F3217">
        <v>1.25</v>
      </c>
      <c r="G3217" s="8">
        <v>15752</v>
      </c>
      <c r="H3217" t="s">
        <v>10</v>
      </c>
    </row>
    <row r="3218" spans="1:8" x14ac:dyDescent="0.25">
      <c r="A3218" s="5">
        <v>536611</v>
      </c>
      <c r="B3218" s="6">
        <v>22549</v>
      </c>
      <c r="C3218" t="s">
        <v>267</v>
      </c>
      <c r="D3218">
        <v>12</v>
      </c>
      <c r="E3218" s="7">
        <v>40514.404861111114</v>
      </c>
      <c r="F3218">
        <v>1.45</v>
      </c>
      <c r="G3218" s="8">
        <v>15752</v>
      </c>
      <c r="H3218" t="s">
        <v>10</v>
      </c>
    </row>
    <row r="3219" spans="1:8" x14ac:dyDescent="0.25">
      <c r="A3219" s="5">
        <v>536611</v>
      </c>
      <c r="B3219" s="6" t="s">
        <v>1044</v>
      </c>
      <c r="C3219" t="s">
        <v>1045</v>
      </c>
      <c r="D3219">
        <v>3</v>
      </c>
      <c r="E3219" s="7">
        <v>40514.404861111114</v>
      </c>
      <c r="F3219">
        <v>4.6500000000000004</v>
      </c>
      <c r="G3219" s="8">
        <v>15752</v>
      </c>
      <c r="H3219" t="s">
        <v>10</v>
      </c>
    </row>
    <row r="3220" spans="1:8" x14ac:dyDescent="0.25">
      <c r="A3220" s="5">
        <v>536611</v>
      </c>
      <c r="B3220" s="6" t="s">
        <v>1048</v>
      </c>
      <c r="C3220" t="s">
        <v>1049</v>
      </c>
      <c r="D3220">
        <v>6</v>
      </c>
      <c r="E3220" s="7">
        <v>40514.404861111114</v>
      </c>
      <c r="F3220">
        <v>2.95</v>
      </c>
      <c r="G3220" s="8">
        <v>15752</v>
      </c>
      <c r="H3220" t="s">
        <v>10</v>
      </c>
    </row>
    <row r="3221" spans="1:8" x14ac:dyDescent="0.25">
      <c r="A3221" s="5">
        <v>536611</v>
      </c>
      <c r="B3221" s="6" t="s">
        <v>1608</v>
      </c>
      <c r="C3221" t="s">
        <v>1609</v>
      </c>
      <c r="D3221">
        <v>6</v>
      </c>
      <c r="E3221" s="7">
        <v>40514.404861111114</v>
      </c>
      <c r="F3221">
        <v>1.25</v>
      </c>
      <c r="G3221" s="8">
        <v>15752</v>
      </c>
      <c r="H3221" t="s">
        <v>10</v>
      </c>
    </row>
    <row r="3222" spans="1:8" x14ac:dyDescent="0.25">
      <c r="A3222" s="5">
        <v>536611</v>
      </c>
      <c r="B3222" s="6" t="s">
        <v>1610</v>
      </c>
      <c r="C3222" t="s">
        <v>1611</v>
      </c>
      <c r="D3222">
        <v>6</v>
      </c>
      <c r="E3222" s="7">
        <v>40514.404861111114</v>
      </c>
      <c r="F3222">
        <v>2.5499999999999998</v>
      </c>
      <c r="G3222" s="8">
        <v>15752</v>
      </c>
      <c r="H3222" t="s">
        <v>10</v>
      </c>
    </row>
    <row r="3223" spans="1:8" x14ac:dyDescent="0.25">
      <c r="A3223" s="5">
        <v>536611</v>
      </c>
      <c r="B3223" s="6">
        <v>21915</v>
      </c>
      <c r="C3223" t="s">
        <v>354</v>
      </c>
      <c r="D3223">
        <v>12</v>
      </c>
      <c r="E3223" s="7">
        <v>40514.404861111114</v>
      </c>
      <c r="F3223">
        <v>1.25</v>
      </c>
      <c r="G3223" s="8">
        <v>15752</v>
      </c>
      <c r="H3223" t="s">
        <v>10</v>
      </c>
    </row>
    <row r="3224" spans="1:8" x14ac:dyDescent="0.25">
      <c r="A3224" s="5">
        <v>536611</v>
      </c>
      <c r="B3224" s="6">
        <v>82580</v>
      </c>
      <c r="C3224" t="s">
        <v>287</v>
      </c>
      <c r="D3224">
        <v>12</v>
      </c>
      <c r="E3224" s="7">
        <v>40514.404861111114</v>
      </c>
      <c r="F3224">
        <v>0.55000000000000004</v>
      </c>
      <c r="G3224" s="8">
        <v>15752</v>
      </c>
      <c r="H3224" t="s">
        <v>10</v>
      </c>
    </row>
    <row r="3225" spans="1:8" x14ac:dyDescent="0.25">
      <c r="A3225" s="5">
        <v>536611</v>
      </c>
      <c r="B3225" s="6">
        <v>21272</v>
      </c>
      <c r="C3225" t="s">
        <v>1382</v>
      </c>
      <c r="D3225">
        <v>12</v>
      </c>
      <c r="E3225" s="7">
        <v>40514.404861111114</v>
      </c>
      <c r="F3225">
        <v>1.25</v>
      </c>
      <c r="G3225" s="8">
        <v>15752</v>
      </c>
      <c r="H3225" t="s">
        <v>10</v>
      </c>
    </row>
    <row r="3226" spans="1:8" x14ac:dyDescent="0.25">
      <c r="A3226" s="5">
        <v>536612</v>
      </c>
      <c r="B3226" s="6" t="s">
        <v>8</v>
      </c>
      <c r="C3226" t="s">
        <v>9</v>
      </c>
      <c r="D3226">
        <v>6</v>
      </c>
      <c r="E3226" s="7">
        <v>40514.405555555553</v>
      </c>
      <c r="F3226">
        <v>2.5499999999999998</v>
      </c>
      <c r="G3226" s="8">
        <v>17850</v>
      </c>
      <c r="H3226" t="s">
        <v>10</v>
      </c>
    </row>
    <row r="3227" spans="1:8" x14ac:dyDescent="0.25">
      <c r="A3227" s="5">
        <v>536612</v>
      </c>
      <c r="B3227" s="6">
        <v>71053</v>
      </c>
      <c r="C3227" t="s">
        <v>11</v>
      </c>
      <c r="D3227">
        <v>6</v>
      </c>
      <c r="E3227" s="7">
        <v>40514.405555555553</v>
      </c>
      <c r="F3227">
        <v>3.39</v>
      </c>
      <c r="G3227" s="8">
        <v>17850</v>
      </c>
      <c r="H3227" t="s">
        <v>10</v>
      </c>
    </row>
    <row r="3228" spans="1:8" x14ac:dyDescent="0.25">
      <c r="A3228" s="5">
        <v>536612</v>
      </c>
      <c r="B3228" s="6" t="s">
        <v>12</v>
      </c>
      <c r="C3228" t="s">
        <v>13</v>
      </c>
      <c r="D3228">
        <v>6</v>
      </c>
      <c r="E3228" s="7">
        <v>40514.405555555553</v>
      </c>
      <c r="F3228">
        <v>2.75</v>
      </c>
      <c r="G3228" s="8">
        <v>17850</v>
      </c>
      <c r="H3228" t="s">
        <v>10</v>
      </c>
    </row>
    <row r="3229" spans="1:8" x14ac:dyDescent="0.25">
      <c r="A3229" s="5">
        <v>536612</v>
      </c>
      <c r="B3229" s="6">
        <v>37370</v>
      </c>
      <c r="C3229" t="s">
        <v>63</v>
      </c>
      <c r="D3229">
        <v>6</v>
      </c>
      <c r="E3229" s="7">
        <v>40514.405555555553</v>
      </c>
      <c r="F3229">
        <v>1.06</v>
      </c>
      <c r="G3229" s="8">
        <v>17850</v>
      </c>
      <c r="H3229" t="s">
        <v>10</v>
      </c>
    </row>
    <row r="3230" spans="1:8" x14ac:dyDescent="0.25">
      <c r="A3230" s="5">
        <v>536612</v>
      </c>
      <c r="B3230" s="6">
        <v>21871</v>
      </c>
      <c r="C3230" t="s">
        <v>64</v>
      </c>
      <c r="D3230">
        <v>6</v>
      </c>
      <c r="E3230" s="7">
        <v>40514.405555555553</v>
      </c>
      <c r="F3230">
        <v>1.06</v>
      </c>
      <c r="G3230" s="8">
        <v>17850</v>
      </c>
      <c r="H3230" t="s">
        <v>10</v>
      </c>
    </row>
    <row r="3231" spans="1:8" x14ac:dyDescent="0.25">
      <c r="A3231" s="5">
        <v>536612</v>
      </c>
      <c r="B3231" s="6">
        <v>21071</v>
      </c>
      <c r="C3231" t="s">
        <v>65</v>
      </c>
      <c r="D3231">
        <v>6</v>
      </c>
      <c r="E3231" s="7">
        <v>40514.405555555553</v>
      </c>
      <c r="F3231">
        <v>1.06</v>
      </c>
      <c r="G3231" s="8">
        <v>17850</v>
      </c>
      <c r="H3231" t="s">
        <v>10</v>
      </c>
    </row>
    <row r="3232" spans="1:8" x14ac:dyDescent="0.25">
      <c r="A3232" s="5">
        <v>536612</v>
      </c>
      <c r="B3232" s="6">
        <v>21068</v>
      </c>
      <c r="C3232" t="s">
        <v>66</v>
      </c>
      <c r="D3232">
        <v>6</v>
      </c>
      <c r="E3232" s="7">
        <v>40514.405555555553</v>
      </c>
      <c r="F3232">
        <v>1.06</v>
      </c>
      <c r="G3232" s="8">
        <v>17850</v>
      </c>
      <c r="H3232" t="s">
        <v>10</v>
      </c>
    </row>
    <row r="3233" spans="1:8" x14ac:dyDescent="0.25">
      <c r="A3233" s="5">
        <v>536612</v>
      </c>
      <c r="B3233" s="6">
        <v>82483</v>
      </c>
      <c r="C3233" t="s">
        <v>67</v>
      </c>
      <c r="D3233">
        <v>4</v>
      </c>
      <c r="E3233" s="7">
        <v>40514.405555555553</v>
      </c>
      <c r="F3233">
        <v>4.95</v>
      </c>
      <c r="G3233" s="8">
        <v>17850</v>
      </c>
      <c r="H3233" t="s">
        <v>10</v>
      </c>
    </row>
    <row r="3234" spans="1:8" x14ac:dyDescent="0.25">
      <c r="A3234" s="5">
        <v>536612</v>
      </c>
      <c r="B3234" s="6">
        <v>82486</v>
      </c>
      <c r="C3234" t="s">
        <v>68</v>
      </c>
      <c r="D3234">
        <v>2</v>
      </c>
      <c r="E3234" s="7">
        <v>40514.405555555553</v>
      </c>
      <c r="F3234">
        <v>6.95</v>
      </c>
      <c r="G3234" s="8">
        <v>17850</v>
      </c>
      <c r="H3234" t="s">
        <v>10</v>
      </c>
    </row>
    <row r="3235" spans="1:8" x14ac:dyDescent="0.25">
      <c r="A3235" s="5">
        <v>536612</v>
      </c>
      <c r="B3235" s="6">
        <v>82482</v>
      </c>
      <c r="C3235" t="s">
        <v>69</v>
      </c>
      <c r="D3235">
        <v>6</v>
      </c>
      <c r="E3235" s="7">
        <v>40514.405555555553</v>
      </c>
      <c r="F3235">
        <v>2.1</v>
      </c>
      <c r="G3235" s="8">
        <v>17850</v>
      </c>
      <c r="H3235" t="s">
        <v>10</v>
      </c>
    </row>
    <row r="3236" spans="1:8" x14ac:dyDescent="0.25">
      <c r="A3236" s="5">
        <v>536612</v>
      </c>
      <c r="B3236" s="6" t="s">
        <v>70</v>
      </c>
      <c r="C3236" t="s">
        <v>71</v>
      </c>
      <c r="D3236">
        <v>6</v>
      </c>
      <c r="E3236" s="7">
        <v>40514.405555555553</v>
      </c>
      <c r="F3236">
        <v>2.5499999999999998</v>
      </c>
      <c r="G3236" s="8">
        <v>17850</v>
      </c>
      <c r="H3236" t="s">
        <v>10</v>
      </c>
    </row>
    <row r="3237" spans="1:8" x14ac:dyDescent="0.25">
      <c r="A3237" s="5">
        <v>536612</v>
      </c>
      <c r="B3237" s="6">
        <v>22411</v>
      </c>
      <c r="C3237" t="s">
        <v>103</v>
      </c>
      <c r="D3237">
        <v>6</v>
      </c>
      <c r="E3237" s="7">
        <v>40514.405555555553</v>
      </c>
      <c r="F3237">
        <v>1.65</v>
      </c>
      <c r="G3237" s="8">
        <v>17850</v>
      </c>
      <c r="H3237" t="s">
        <v>10</v>
      </c>
    </row>
    <row r="3238" spans="1:8" x14ac:dyDescent="0.25">
      <c r="A3238" s="5">
        <v>536612</v>
      </c>
      <c r="B3238" s="6" t="s">
        <v>14</v>
      </c>
      <c r="C3238" t="s">
        <v>15</v>
      </c>
      <c r="D3238">
        <v>6</v>
      </c>
      <c r="E3238" s="7">
        <v>40514.405555555553</v>
      </c>
      <c r="F3238">
        <v>3.39</v>
      </c>
      <c r="G3238" s="8">
        <v>17850</v>
      </c>
      <c r="H3238" t="s">
        <v>10</v>
      </c>
    </row>
    <row r="3239" spans="1:8" x14ac:dyDescent="0.25">
      <c r="A3239" s="5">
        <v>536612</v>
      </c>
      <c r="B3239" s="6" t="s">
        <v>16</v>
      </c>
      <c r="C3239" t="s">
        <v>17</v>
      </c>
      <c r="D3239">
        <v>6</v>
      </c>
      <c r="E3239" s="7">
        <v>40514.405555555553</v>
      </c>
      <c r="F3239">
        <v>3.39</v>
      </c>
      <c r="G3239" s="8">
        <v>17850</v>
      </c>
      <c r="H3239" t="s">
        <v>10</v>
      </c>
    </row>
    <row r="3240" spans="1:8" x14ac:dyDescent="0.25">
      <c r="A3240" s="5">
        <v>536612</v>
      </c>
      <c r="B3240" s="6">
        <v>21730</v>
      </c>
      <c r="C3240" t="s">
        <v>19</v>
      </c>
      <c r="D3240">
        <v>4</v>
      </c>
      <c r="E3240" s="7">
        <v>40514.405555555553</v>
      </c>
      <c r="F3240">
        <v>4.25</v>
      </c>
      <c r="G3240" s="8">
        <v>17850</v>
      </c>
      <c r="H3240" t="s">
        <v>10</v>
      </c>
    </row>
    <row r="3241" spans="1:8" x14ac:dyDescent="0.25">
      <c r="A3241" s="5">
        <v>536613</v>
      </c>
      <c r="B3241" s="6">
        <v>22149</v>
      </c>
      <c r="C3241" t="s">
        <v>469</v>
      </c>
      <c r="D3241">
        <v>6</v>
      </c>
      <c r="E3241" s="7">
        <v>40514.405555555553</v>
      </c>
      <c r="F3241">
        <v>2.1</v>
      </c>
      <c r="G3241" s="8">
        <v>17855</v>
      </c>
      <c r="H3241" t="s">
        <v>10</v>
      </c>
    </row>
    <row r="3242" spans="1:8" x14ac:dyDescent="0.25">
      <c r="A3242" s="5">
        <v>536613</v>
      </c>
      <c r="B3242" s="6">
        <v>22818</v>
      </c>
      <c r="C3242" t="s">
        <v>982</v>
      </c>
      <c r="D3242">
        <v>12</v>
      </c>
      <c r="E3242" s="7">
        <v>40514.405555555553</v>
      </c>
      <c r="F3242">
        <v>0.42</v>
      </c>
      <c r="G3242" s="8">
        <v>17855</v>
      </c>
      <c r="H3242" t="s">
        <v>10</v>
      </c>
    </row>
    <row r="3243" spans="1:8" x14ac:dyDescent="0.25">
      <c r="A3243" s="5">
        <v>536613</v>
      </c>
      <c r="B3243" s="6">
        <v>22044</v>
      </c>
      <c r="C3243" t="s">
        <v>1612</v>
      </c>
      <c r="D3243">
        <v>12</v>
      </c>
      <c r="E3243" s="7">
        <v>40514.405555555553</v>
      </c>
      <c r="F3243">
        <v>0.42</v>
      </c>
      <c r="G3243" s="8">
        <v>17855</v>
      </c>
      <c r="H3243" t="s">
        <v>10</v>
      </c>
    </row>
    <row r="3244" spans="1:8" x14ac:dyDescent="0.25">
      <c r="A3244" s="5">
        <v>536613</v>
      </c>
      <c r="B3244" s="6">
        <v>21790</v>
      </c>
      <c r="C3244" t="s">
        <v>468</v>
      </c>
      <c r="D3244">
        <v>12</v>
      </c>
      <c r="E3244" s="7">
        <v>40514.405555555553</v>
      </c>
      <c r="F3244">
        <v>0.85</v>
      </c>
      <c r="G3244" s="8">
        <v>17855</v>
      </c>
      <c r="H3244" t="s">
        <v>10</v>
      </c>
    </row>
    <row r="3245" spans="1:8" x14ac:dyDescent="0.25">
      <c r="A3245" s="5">
        <v>536613</v>
      </c>
      <c r="B3245" s="6">
        <v>22619</v>
      </c>
      <c r="C3245" t="s">
        <v>227</v>
      </c>
      <c r="D3245">
        <v>8</v>
      </c>
      <c r="E3245" s="7">
        <v>40514.405555555553</v>
      </c>
      <c r="F3245">
        <v>3.75</v>
      </c>
      <c r="G3245" s="8">
        <v>17855</v>
      </c>
      <c r="H3245" t="s">
        <v>10</v>
      </c>
    </row>
    <row r="3246" spans="1:8" x14ac:dyDescent="0.25">
      <c r="A3246" s="5">
        <v>536613</v>
      </c>
      <c r="B3246" s="6">
        <v>22620</v>
      </c>
      <c r="C3246" t="s">
        <v>379</v>
      </c>
      <c r="D3246">
        <v>12</v>
      </c>
      <c r="E3246" s="7">
        <v>40514.405555555553</v>
      </c>
      <c r="F3246">
        <v>1.25</v>
      </c>
      <c r="G3246" s="8">
        <v>17855</v>
      </c>
      <c r="H3246" t="s">
        <v>10</v>
      </c>
    </row>
    <row r="3247" spans="1:8" x14ac:dyDescent="0.25">
      <c r="A3247" s="5">
        <v>536613</v>
      </c>
      <c r="B3247" s="6">
        <v>21918</v>
      </c>
      <c r="C3247" t="s">
        <v>1613</v>
      </c>
      <c r="D3247">
        <v>24</v>
      </c>
      <c r="E3247" s="7">
        <v>40514.405555555553</v>
      </c>
      <c r="F3247">
        <v>0.42</v>
      </c>
      <c r="G3247" s="8">
        <v>17855</v>
      </c>
      <c r="H3247" t="s">
        <v>10</v>
      </c>
    </row>
    <row r="3248" spans="1:8" x14ac:dyDescent="0.25">
      <c r="A3248" s="5">
        <v>536613</v>
      </c>
      <c r="B3248" s="6">
        <v>22544</v>
      </c>
      <c r="C3248" t="s">
        <v>57</v>
      </c>
      <c r="D3248">
        <v>24</v>
      </c>
      <c r="E3248" s="7">
        <v>40514.405555555553</v>
      </c>
      <c r="F3248">
        <v>0.42</v>
      </c>
      <c r="G3248" s="8">
        <v>17855</v>
      </c>
      <c r="H3248" t="s">
        <v>10</v>
      </c>
    </row>
    <row r="3249" spans="1:8" x14ac:dyDescent="0.25">
      <c r="A3249" s="5">
        <v>536613</v>
      </c>
      <c r="B3249" s="6">
        <v>21791</v>
      </c>
      <c r="C3249" t="s">
        <v>46</v>
      </c>
      <c r="D3249">
        <v>12</v>
      </c>
      <c r="E3249" s="7">
        <v>40514.405555555553</v>
      </c>
      <c r="F3249">
        <v>1.25</v>
      </c>
      <c r="G3249" s="8">
        <v>17855</v>
      </c>
      <c r="H3249" t="s">
        <v>10</v>
      </c>
    </row>
    <row r="3250" spans="1:8" x14ac:dyDescent="0.25">
      <c r="A3250" s="5">
        <v>536613</v>
      </c>
      <c r="B3250" s="6">
        <v>22029</v>
      </c>
      <c r="C3250" t="s">
        <v>1614</v>
      </c>
      <c r="D3250">
        <v>12</v>
      </c>
      <c r="E3250" s="7">
        <v>40514.405555555553</v>
      </c>
      <c r="F3250">
        <v>0.42</v>
      </c>
      <c r="G3250" s="8">
        <v>17855</v>
      </c>
      <c r="H3250" t="s">
        <v>10</v>
      </c>
    </row>
    <row r="3251" spans="1:8" x14ac:dyDescent="0.25">
      <c r="A3251" s="5">
        <v>536613</v>
      </c>
      <c r="B3251" s="6">
        <v>22037</v>
      </c>
      <c r="C3251" t="s">
        <v>911</v>
      </c>
      <c r="D3251">
        <v>12</v>
      </c>
      <c r="E3251" s="7">
        <v>40514.405555555553</v>
      </c>
      <c r="F3251">
        <v>0.42</v>
      </c>
      <c r="G3251" s="8">
        <v>17855</v>
      </c>
      <c r="H3251" t="s">
        <v>10</v>
      </c>
    </row>
    <row r="3252" spans="1:8" x14ac:dyDescent="0.25">
      <c r="A3252" s="5">
        <v>536613</v>
      </c>
      <c r="B3252" s="6">
        <v>22652</v>
      </c>
      <c r="C3252" t="s">
        <v>243</v>
      </c>
      <c r="D3252">
        <v>10</v>
      </c>
      <c r="E3252" s="7">
        <v>40514.405555555553</v>
      </c>
      <c r="F3252">
        <v>1.65</v>
      </c>
      <c r="G3252" s="8">
        <v>17855</v>
      </c>
      <c r="H3252" t="s">
        <v>10</v>
      </c>
    </row>
    <row r="3253" spans="1:8" x14ac:dyDescent="0.25">
      <c r="A3253" s="5">
        <v>536613</v>
      </c>
      <c r="B3253" s="6">
        <v>84836</v>
      </c>
      <c r="C3253" t="s">
        <v>531</v>
      </c>
      <c r="D3253">
        <v>12</v>
      </c>
      <c r="E3253" s="7">
        <v>40514.405555555553</v>
      </c>
      <c r="F3253">
        <v>1.25</v>
      </c>
      <c r="G3253" s="8">
        <v>17855</v>
      </c>
      <c r="H3253" t="s">
        <v>10</v>
      </c>
    </row>
    <row r="3254" spans="1:8" x14ac:dyDescent="0.25">
      <c r="A3254" s="5">
        <v>536613</v>
      </c>
      <c r="B3254" s="6">
        <v>22910</v>
      </c>
      <c r="C3254" t="s">
        <v>206</v>
      </c>
      <c r="D3254">
        <v>6</v>
      </c>
      <c r="E3254" s="7">
        <v>40514.405555555553</v>
      </c>
      <c r="F3254">
        <v>2.95</v>
      </c>
      <c r="G3254" s="8">
        <v>17855</v>
      </c>
      <c r="H3254" t="s">
        <v>10</v>
      </c>
    </row>
    <row r="3255" spans="1:8" x14ac:dyDescent="0.25">
      <c r="A3255" s="5">
        <v>536613</v>
      </c>
      <c r="B3255" s="6">
        <v>22736</v>
      </c>
      <c r="C3255" t="s">
        <v>378</v>
      </c>
      <c r="D3255">
        <v>10</v>
      </c>
      <c r="E3255" s="7">
        <v>40514.405555555553</v>
      </c>
      <c r="F3255">
        <v>1.65</v>
      </c>
      <c r="G3255" s="8">
        <v>17855</v>
      </c>
      <c r="H3255" t="s">
        <v>10</v>
      </c>
    </row>
    <row r="3256" spans="1:8" x14ac:dyDescent="0.25">
      <c r="A3256" s="5">
        <v>536613</v>
      </c>
      <c r="B3256" s="6">
        <v>21360</v>
      </c>
      <c r="C3256" t="s">
        <v>1615</v>
      </c>
      <c r="D3256">
        <v>1</v>
      </c>
      <c r="E3256" s="7">
        <v>40514.405555555553</v>
      </c>
      <c r="F3256">
        <v>9.9499999999999993</v>
      </c>
      <c r="G3256" s="8">
        <v>17855</v>
      </c>
      <c r="H3256" t="s">
        <v>10</v>
      </c>
    </row>
    <row r="3257" spans="1:8" x14ac:dyDescent="0.25">
      <c r="A3257" s="5">
        <v>536613</v>
      </c>
      <c r="B3257" s="6">
        <v>22945</v>
      </c>
      <c r="C3257" t="s">
        <v>577</v>
      </c>
      <c r="D3257">
        <v>12</v>
      </c>
      <c r="E3257" s="7">
        <v>40514.405555555553</v>
      </c>
      <c r="F3257">
        <v>0.85</v>
      </c>
      <c r="G3257" s="8">
        <v>17855</v>
      </c>
      <c r="H3257" t="s">
        <v>10</v>
      </c>
    </row>
    <row r="3258" spans="1:8" x14ac:dyDescent="0.25">
      <c r="A3258" s="5">
        <v>536614</v>
      </c>
      <c r="B3258" s="6">
        <v>22632</v>
      </c>
      <c r="C3258" t="s">
        <v>21</v>
      </c>
      <c r="D3258">
        <v>6</v>
      </c>
      <c r="E3258" s="7">
        <v>40514.405555555553</v>
      </c>
      <c r="F3258">
        <v>1.85</v>
      </c>
      <c r="G3258" s="8">
        <v>17850</v>
      </c>
      <c r="H3258" t="s">
        <v>10</v>
      </c>
    </row>
    <row r="3259" spans="1:8" x14ac:dyDescent="0.25">
      <c r="A3259" s="5">
        <v>536614</v>
      </c>
      <c r="B3259" s="6">
        <v>22633</v>
      </c>
      <c r="C3259" t="s">
        <v>20</v>
      </c>
      <c r="D3259">
        <v>6</v>
      </c>
      <c r="E3259" s="7">
        <v>40514.405555555553</v>
      </c>
      <c r="F3259">
        <v>1.85</v>
      </c>
      <c r="G3259" s="8">
        <v>17850</v>
      </c>
      <c r="H3259" t="s">
        <v>10</v>
      </c>
    </row>
    <row r="3260" spans="1:8" x14ac:dyDescent="0.25">
      <c r="A3260" s="5">
        <v>536615</v>
      </c>
      <c r="B3260" s="6">
        <v>22367</v>
      </c>
      <c r="C3260" t="s">
        <v>479</v>
      </c>
      <c r="D3260">
        <v>8</v>
      </c>
      <c r="E3260" s="7">
        <v>40514.42291666667</v>
      </c>
      <c r="F3260">
        <v>1.95</v>
      </c>
      <c r="G3260" s="8">
        <v>14047</v>
      </c>
      <c r="H3260" t="s">
        <v>10</v>
      </c>
    </row>
    <row r="3261" spans="1:8" x14ac:dyDescent="0.25">
      <c r="A3261" s="5">
        <v>536615</v>
      </c>
      <c r="B3261" s="6">
        <v>84077</v>
      </c>
      <c r="C3261" t="s">
        <v>1616</v>
      </c>
      <c r="D3261">
        <v>48</v>
      </c>
      <c r="E3261" s="7">
        <v>40514.42291666667</v>
      </c>
      <c r="F3261">
        <v>0.28999999999999998</v>
      </c>
      <c r="G3261" s="8">
        <v>14047</v>
      </c>
      <c r="H3261" t="s">
        <v>10</v>
      </c>
    </row>
    <row r="3262" spans="1:8" x14ac:dyDescent="0.25">
      <c r="A3262" s="5">
        <v>536615</v>
      </c>
      <c r="B3262" s="6">
        <v>22618</v>
      </c>
      <c r="C3262" t="s">
        <v>538</v>
      </c>
      <c r="D3262">
        <v>2</v>
      </c>
      <c r="E3262" s="7">
        <v>40514.42291666667</v>
      </c>
      <c r="F3262">
        <v>9.9499999999999993</v>
      </c>
      <c r="G3262" s="8">
        <v>14047</v>
      </c>
      <c r="H3262" t="s">
        <v>10</v>
      </c>
    </row>
    <row r="3263" spans="1:8" x14ac:dyDescent="0.25">
      <c r="A3263" s="5">
        <v>536615</v>
      </c>
      <c r="B3263" s="6">
        <v>22752</v>
      </c>
      <c r="C3263" t="s">
        <v>18</v>
      </c>
      <c r="D3263">
        <v>4</v>
      </c>
      <c r="E3263" s="7">
        <v>40514.42291666667</v>
      </c>
      <c r="F3263">
        <v>8.5</v>
      </c>
      <c r="G3263" s="8">
        <v>14047</v>
      </c>
      <c r="H3263" t="s">
        <v>10</v>
      </c>
    </row>
    <row r="3264" spans="1:8" x14ac:dyDescent="0.25">
      <c r="A3264" s="5">
        <v>536615</v>
      </c>
      <c r="B3264" s="6">
        <v>22837</v>
      </c>
      <c r="C3264" t="s">
        <v>323</v>
      </c>
      <c r="D3264">
        <v>8</v>
      </c>
      <c r="E3264" s="7">
        <v>40514.42291666667</v>
      </c>
      <c r="F3264">
        <v>4.6500000000000004</v>
      </c>
      <c r="G3264" s="8">
        <v>14047</v>
      </c>
      <c r="H3264" t="s">
        <v>10</v>
      </c>
    </row>
    <row r="3265" spans="1:8" x14ac:dyDescent="0.25">
      <c r="A3265" s="5">
        <v>536615</v>
      </c>
      <c r="B3265" s="6">
        <v>22634</v>
      </c>
      <c r="C3265" t="s">
        <v>758</v>
      </c>
      <c r="D3265">
        <v>2</v>
      </c>
      <c r="E3265" s="7">
        <v>40514.42291666667</v>
      </c>
      <c r="F3265">
        <v>9.9499999999999993</v>
      </c>
      <c r="G3265" s="8">
        <v>14047</v>
      </c>
      <c r="H3265" t="s">
        <v>10</v>
      </c>
    </row>
    <row r="3266" spans="1:8" x14ac:dyDescent="0.25">
      <c r="A3266" s="5">
        <v>536615</v>
      </c>
      <c r="B3266" s="6">
        <v>22898</v>
      </c>
      <c r="C3266" t="s">
        <v>1454</v>
      </c>
      <c r="D3266">
        <v>8</v>
      </c>
      <c r="E3266" s="7">
        <v>40514.42291666667</v>
      </c>
      <c r="F3266">
        <v>1.95</v>
      </c>
      <c r="G3266" s="8">
        <v>14047</v>
      </c>
      <c r="H3266" t="s">
        <v>10</v>
      </c>
    </row>
    <row r="3267" spans="1:8" x14ac:dyDescent="0.25">
      <c r="A3267" s="5">
        <v>536615</v>
      </c>
      <c r="B3267" s="6">
        <v>22781</v>
      </c>
      <c r="C3267" t="s">
        <v>835</v>
      </c>
      <c r="D3267">
        <v>2</v>
      </c>
      <c r="E3267" s="7">
        <v>40514.42291666667</v>
      </c>
      <c r="F3267">
        <v>7.65</v>
      </c>
      <c r="G3267" s="8">
        <v>14047</v>
      </c>
      <c r="H3267" t="s">
        <v>10</v>
      </c>
    </row>
    <row r="3268" spans="1:8" x14ac:dyDescent="0.25">
      <c r="A3268" s="5">
        <v>536615</v>
      </c>
      <c r="B3268" s="6">
        <v>22467</v>
      </c>
      <c r="C3268" t="s">
        <v>314</v>
      </c>
      <c r="D3268">
        <v>12</v>
      </c>
      <c r="E3268" s="7">
        <v>40514.42291666667</v>
      </c>
      <c r="F3268">
        <v>2.5499999999999998</v>
      </c>
      <c r="G3268" s="8">
        <v>14047</v>
      </c>
      <c r="H3268" t="s">
        <v>10</v>
      </c>
    </row>
    <row r="3269" spans="1:8" x14ac:dyDescent="0.25">
      <c r="A3269" s="5">
        <v>536615</v>
      </c>
      <c r="B3269" s="6">
        <v>84792</v>
      </c>
      <c r="C3269" t="s">
        <v>1617</v>
      </c>
      <c r="D3269">
        <v>8</v>
      </c>
      <c r="E3269" s="7">
        <v>40514.42291666667</v>
      </c>
      <c r="F3269">
        <v>4.6500000000000004</v>
      </c>
      <c r="G3269" s="8">
        <v>14047</v>
      </c>
      <c r="H3269" t="s">
        <v>10</v>
      </c>
    </row>
    <row r="3270" spans="1:8" x14ac:dyDescent="0.25">
      <c r="A3270" s="5">
        <v>536615</v>
      </c>
      <c r="B3270" s="6">
        <v>21754</v>
      </c>
      <c r="C3270" t="s">
        <v>30</v>
      </c>
      <c r="D3270">
        <v>3</v>
      </c>
      <c r="E3270" s="7">
        <v>40514.42291666667</v>
      </c>
      <c r="F3270">
        <v>5.95</v>
      </c>
      <c r="G3270" s="8">
        <v>14047</v>
      </c>
      <c r="H3270" t="s">
        <v>10</v>
      </c>
    </row>
    <row r="3271" spans="1:8" x14ac:dyDescent="0.25">
      <c r="A3271" s="5">
        <v>536615</v>
      </c>
      <c r="B3271" s="6">
        <v>22120</v>
      </c>
      <c r="C3271" t="s">
        <v>769</v>
      </c>
      <c r="D3271">
        <v>3</v>
      </c>
      <c r="E3271" s="7">
        <v>40514.42291666667</v>
      </c>
      <c r="F3271">
        <v>9.9499999999999993</v>
      </c>
      <c r="G3271" s="8">
        <v>14047</v>
      </c>
      <c r="H3271" t="s">
        <v>10</v>
      </c>
    </row>
    <row r="3272" spans="1:8" x14ac:dyDescent="0.25">
      <c r="A3272" s="5">
        <v>536616</v>
      </c>
      <c r="B3272" s="6">
        <v>21137</v>
      </c>
      <c r="C3272" t="s">
        <v>606</v>
      </c>
      <c r="D3272">
        <v>72</v>
      </c>
      <c r="E3272" s="7">
        <v>40514.423611111109</v>
      </c>
      <c r="F3272">
        <v>3.39</v>
      </c>
      <c r="G3272" s="8">
        <v>17925</v>
      </c>
      <c r="H3272" t="s">
        <v>10</v>
      </c>
    </row>
    <row r="3273" spans="1:8" x14ac:dyDescent="0.25">
      <c r="A3273" s="5">
        <v>536617</v>
      </c>
      <c r="B3273" s="6">
        <v>21356</v>
      </c>
      <c r="C3273" t="s">
        <v>1386</v>
      </c>
      <c r="D3273">
        <v>12</v>
      </c>
      <c r="E3273" s="7">
        <v>40514.428472222222</v>
      </c>
      <c r="F3273">
        <v>1.25</v>
      </c>
      <c r="G3273" s="8">
        <v>13941</v>
      </c>
      <c r="H3273" t="s">
        <v>10</v>
      </c>
    </row>
    <row r="3274" spans="1:8" x14ac:dyDescent="0.25">
      <c r="A3274" s="5">
        <v>536617</v>
      </c>
      <c r="B3274" s="6">
        <v>21354</v>
      </c>
      <c r="C3274" t="s">
        <v>1200</v>
      </c>
      <c r="D3274">
        <v>12</v>
      </c>
      <c r="E3274" s="7">
        <v>40514.428472222222</v>
      </c>
      <c r="F3274">
        <v>1.25</v>
      </c>
      <c r="G3274" s="8">
        <v>13941</v>
      </c>
      <c r="H3274" t="s">
        <v>10</v>
      </c>
    </row>
    <row r="3275" spans="1:8" x14ac:dyDescent="0.25">
      <c r="A3275" s="5">
        <v>536617</v>
      </c>
      <c r="B3275" s="6">
        <v>79321</v>
      </c>
      <c r="C3275" t="s">
        <v>174</v>
      </c>
      <c r="D3275">
        <v>24</v>
      </c>
      <c r="E3275" s="7">
        <v>40514.428472222222</v>
      </c>
      <c r="F3275">
        <v>4.25</v>
      </c>
      <c r="G3275" s="8">
        <v>13941</v>
      </c>
      <c r="H3275" t="s">
        <v>10</v>
      </c>
    </row>
    <row r="3276" spans="1:8" x14ac:dyDescent="0.25">
      <c r="A3276" s="5">
        <v>536617</v>
      </c>
      <c r="B3276" s="6">
        <v>72741</v>
      </c>
      <c r="C3276" t="s">
        <v>854</v>
      </c>
      <c r="D3276">
        <v>144</v>
      </c>
      <c r="E3276" s="7">
        <v>40514.428472222222</v>
      </c>
      <c r="F3276">
        <v>1.25</v>
      </c>
      <c r="G3276" s="8">
        <v>13941</v>
      </c>
      <c r="H3276" t="s">
        <v>10</v>
      </c>
    </row>
    <row r="3277" spans="1:8" x14ac:dyDescent="0.25">
      <c r="A3277" s="5">
        <v>536617</v>
      </c>
      <c r="B3277" s="6">
        <v>22179</v>
      </c>
      <c r="C3277" t="s">
        <v>450</v>
      </c>
      <c r="D3277">
        <v>24</v>
      </c>
      <c r="E3277" s="7">
        <v>40514.428472222222</v>
      </c>
      <c r="F3277">
        <v>5.95</v>
      </c>
      <c r="G3277" s="8">
        <v>13941</v>
      </c>
      <c r="H3277" t="s">
        <v>10</v>
      </c>
    </row>
    <row r="3278" spans="1:8" x14ac:dyDescent="0.25">
      <c r="A3278" s="5">
        <v>536617</v>
      </c>
      <c r="B3278" s="6">
        <v>85116</v>
      </c>
      <c r="C3278" t="s">
        <v>387</v>
      </c>
      <c r="D3278">
        <v>96</v>
      </c>
      <c r="E3278" s="7">
        <v>40514.428472222222</v>
      </c>
      <c r="F3278">
        <v>0.65</v>
      </c>
      <c r="G3278" s="8">
        <v>13941</v>
      </c>
      <c r="H3278" t="s">
        <v>10</v>
      </c>
    </row>
    <row r="3279" spans="1:8" x14ac:dyDescent="0.25">
      <c r="A3279" s="5">
        <v>536617</v>
      </c>
      <c r="B3279" s="6">
        <v>21125</v>
      </c>
      <c r="C3279" t="s">
        <v>329</v>
      </c>
      <c r="D3279">
        <v>12</v>
      </c>
      <c r="E3279" s="7">
        <v>40514.428472222222</v>
      </c>
      <c r="F3279">
        <v>1.25</v>
      </c>
      <c r="G3279" s="8">
        <v>13941</v>
      </c>
      <c r="H3279" t="s">
        <v>10</v>
      </c>
    </row>
    <row r="3280" spans="1:8" x14ac:dyDescent="0.25">
      <c r="A3280" s="5">
        <v>536617</v>
      </c>
      <c r="B3280" s="6">
        <v>85175</v>
      </c>
      <c r="C3280" t="s">
        <v>1618</v>
      </c>
      <c r="D3280">
        <v>96</v>
      </c>
      <c r="E3280" s="7">
        <v>40514.428472222222</v>
      </c>
      <c r="F3280">
        <v>0.42</v>
      </c>
      <c r="G3280" s="8">
        <v>13941</v>
      </c>
      <c r="H3280" t="s">
        <v>10</v>
      </c>
    </row>
    <row r="3281" spans="1:8" x14ac:dyDescent="0.25">
      <c r="A3281" s="5">
        <v>536617</v>
      </c>
      <c r="B3281" s="6" t="s">
        <v>1270</v>
      </c>
      <c r="C3281" t="s">
        <v>1271</v>
      </c>
      <c r="D3281">
        <v>20</v>
      </c>
      <c r="E3281" s="7">
        <v>40514.428472222222</v>
      </c>
      <c r="F3281">
        <v>2.5499999999999998</v>
      </c>
      <c r="G3281" s="8">
        <v>13941</v>
      </c>
      <c r="H3281" t="s">
        <v>10</v>
      </c>
    </row>
    <row r="3282" spans="1:8" x14ac:dyDescent="0.25">
      <c r="A3282" s="5">
        <v>536617</v>
      </c>
      <c r="B3282" s="6">
        <v>20893</v>
      </c>
      <c r="C3282" t="s">
        <v>1619</v>
      </c>
      <c r="D3282">
        <v>108</v>
      </c>
      <c r="E3282" s="7">
        <v>40514.428472222222</v>
      </c>
      <c r="F3282">
        <v>2.1</v>
      </c>
      <c r="G3282" s="8">
        <v>13941</v>
      </c>
      <c r="H3282" t="s">
        <v>10</v>
      </c>
    </row>
    <row r="3283" spans="1:8" x14ac:dyDescent="0.25">
      <c r="A3283" s="5">
        <v>536617</v>
      </c>
      <c r="B3283" s="6">
        <v>21743</v>
      </c>
      <c r="C3283" t="s">
        <v>302</v>
      </c>
      <c r="D3283">
        <v>96</v>
      </c>
      <c r="E3283" s="7">
        <v>40514.428472222222</v>
      </c>
      <c r="F3283">
        <v>2.5499999999999998</v>
      </c>
      <c r="G3283" s="8">
        <v>13941</v>
      </c>
      <c r="H3283" t="s">
        <v>10</v>
      </c>
    </row>
    <row r="3284" spans="1:8" x14ac:dyDescent="0.25">
      <c r="A3284" s="5">
        <v>536618</v>
      </c>
      <c r="B3284" s="6">
        <v>20975</v>
      </c>
      <c r="C3284" t="s">
        <v>1176</v>
      </c>
      <c r="D3284">
        <v>24</v>
      </c>
      <c r="E3284" s="7">
        <v>40514.428472222222</v>
      </c>
      <c r="F3284">
        <v>0.65</v>
      </c>
      <c r="G3284" s="8">
        <v>17017</v>
      </c>
      <c r="H3284" t="s">
        <v>10</v>
      </c>
    </row>
    <row r="3285" spans="1:8" x14ac:dyDescent="0.25">
      <c r="A3285" s="5">
        <v>536618</v>
      </c>
      <c r="B3285" s="6">
        <v>21592</v>
      </c>
      <c r="C3285" t="s">
        <v>306</v>
      </c>
      <c r="D3285">
        <v>24</v>
      </c>
      <c r="E3285" s="7">
        <v>40514.428472222222</v>
      </c>
      <c r="F3285">
        <v>1.25</v>
      </c>
      <c r="G3285" s="8">
        <v>17017</v>
      </c>
      <c r="H3285" t="s">
        <v>10</v>
      </c>
    </row>
    <row r="3286" spans="1:8" x14ac:dyDescent="0.25">
      <c r="A3286" s="5">
        <v>536618</v>
      </c>
      <c r="B3286" s="6">
        <v>22551</v>
      </c>
      <c r="C3286" t="s">
        <v>489</v>
      </c>
      <c r="D3286">
        <v>24</v>
      </c>
      <c r="E3286" s="7">
        <v>40514.428472222222</v>
      </c>
      <c r="F3286">
        <v>1.65</v>
      </c>
      <c r="G3286" s="8">
        <v>17017</v>
      </c>
      <c r="H3286" t="s">
        <v>10</v>
      </c>
    </row>
    <row r="3287" spans="1:8" x14ac:dyDescent="0.25">
      <c r="A3287" s="5">
        <v>536618</v>
      </c>
      <c r="B3287" s="6">
        <v>22555</v>
      </c>
      <c r="C3287" t="s">
        <v>791</v>
      </c>
      <c r="D3287">
        <v>24</v>
      </c>
      <c r="E3287" s="7">
        <v>40514.428472222222</v>
      </c>
      <c r="F3287">
        <v>1.65</v>
      </c>
      <c r="G3287" s="8">
        <v>17017</v>
      </c>
      <c r="H3287" t="s">
        <v>10</v>
      </c>
    </row>
    <row r="3288" spans="1:8" x14ac:dyDescent="0.25">
      <c r="A3288" s="5">
        <v>536618</v>
      </c>
      <c r="B3288" s="6">
        <v>22556</v>
      </c>
      <c r="C3288" t="s">
        <v>219</v>
      </c>
      <c r="D3288">
        <v>24</v>
      </c>
      <c r="E3288" s="7">
        <v>40514.428472222222</v>
      </c>
      <c r="F3288">
        <v>1.65</v>
      </c>
      <c r="G3288" s="8">
        <v>17017</v>
      </c>
      <c r="H3288" t="s">
        <v>10</v>
      </c>
    </row>
    <row r="3289" spans="1:8" x14ac:dyDescent="0.25">
      <c r="A3289" s="5">
        <v>536618</v>
      </c>
      <c r="B3289" s="6">
        <v>22197</v>
      </c>
      <c r="C3289" t="s">
        <v>208</v>
      </c>
      <c r="D3289">
        <v>48</v>
      </c>
      <c r="E3289" s="7">
        <v>40514.428472222222</v>
      </c>
      <c r="F3289">
        <v>0.85</v>
      </c>
      <c r="G3289" s="8">
        <v>17017</v>
      </c>
      <c r="H3289" t="s">
        <v>10</v>
      </c>
    </row>
    <row r="3290" spans="1:8" x14ac:dyDescent="0.25">
      <c r="A3290" s="5">
        <v>536618</v>
      </c>
      <c r="B3290" s="6">
        <v>22198</v>
      </c>
      <c r="C3290" t="s">
        <v>209</v>
      </c>
      <c r="D3290">
        <v>24</v>
      </c>
      <c r="E3290" s="7">
        <v>40514.428472222222</v>
      </c>
      <c r="F3290">
        <v>1.65</v>
      </c>
      <c r="G3290" s="8">
        <v>17017</v>
      </c>
      <c r="H3290" t="s">
        <v>10</v>
      </c>
    </row>
    <row r="3291" spans="1:8" x14ac:dyDescent="0.25">
      <c r="A3291" s="5">
        <v>536618</v>
      </c>
      <c r="B3291" s="6">
        <v>22418</v>
      </c>
      <c r="C3291" t="s">
        <v>359</v>
      </c>
      <c r="D3291">
        <v>24</v>
      </c>
      <c r="E3291" s="7">
        <v>40514.428472222222</v>
      </c>
      <c r="F3291">
        <v>0.85</v>
      </c>
      <c r="G3291" s="8">
        <v>17017</v>
      </c>
      <c r="H3291" t="s">
        <v>10</v>
      </c>
    </row>
    <row r="3292" spans="1:8" x14ac:dyDescent="0.25">
      <c r="A3292" s="5">
        <v>536618</v>
      </c>
      <c r="B3292" s="6">
        <v>21791</v>
      </c>
      <c r="C3292" t="s">
        <v>46</v>
      </c>
      <c r="D3292">
        <v>24</v>
      </c>
      <c r="E3292" s="7">
        <v>40514.428472222222</v>
      </c>
      <c r="F3292">
        <v>1.25</v>
      </c>
      <c r="G3292" s="8">
        <v>17017</v>
      </c>
      <c r="H3292" t="s">
        <v>10</v>
      </c>
    </row>
    <row r="3293" spans="1:8" x14ac:dyDescent="0.25">
      <c r="A3293" s="5">
        <v>536618</v>
      </c>
      <c r="B3293" s="6">
        <v>21914</v>
      </c>
      <c r="C3293" t="s">
        <v>355</v>
      </c>
      <c r="D3293">
        <v>36</v>
      </c>
      <c r="E3293" s="7">
        <v>40514.428472222222</v>
      </c>
      <c r="F3293">
        <v>1.25</v>
      </c>
      <c r="G3293" s="8">
        <v>17017</v>
      </c>
      <c r="H3293" t="s">
        <v>10</v>
      </c>
    </row>
    <row r="3294" spans="1:8" x14ac:dyDescent="0.25">
      <c r="A3294" s="5">
        <v>536618</v>
      </c>
      <c r="B3294" s="6">
        <v>21915</v>
      </c>
      <c r="C3294" t="s">
        <v>354</v>
      </c>
      <c r="D3294">
        <v>24</v>
      </c>
      <c r="E3294" s="7">
        <v>40514.428472222222</v>
      </c>
      <c r="F3294">
        <v>1.25</v>
      </c>
      <c r="G3294" s="8">
        <v>17017</v>
      </c>
      <c r="H3294" t="s">
        <v>10</v>
      </c>
    </row>
    <row r="3295" spans="1:8" x14ac:dyDescent="0.25">
      <c r="A3295" s="5">
        <v>536618</v>
      </c>
      <c r="B3295" s="6">
        <v>22440</v>
      </c>
      <c r="C3295" t="s">
        <v>1620</v>
      </c>
      <c r="D3295">
        <v>40</v>
      </c>
      <c r="E3295" s="7">
        <v>40514.428472222222</v>
      </c>
      <c r="F3295">
        <v>0.42</v>
      </c>
      <c r="G3295" s="8">
        <v>17017</v>
      </c>
      <c r="H3295" t="s">
        <v>10</v>
      </c>
    </row>
    <row r="3296" spans="1:8" x14ac:dyDescent="0.25">
      <c r="A3296" s="5">
        <v>536618</v>
      </c>
      <c r="B3296" s="6">
        <v>22434</v>
      </c>
      <c r="C3296" t="s">
        <v>1621</v>
      </c>
      <c r="D3296">
        <v>16</v>
      </c>
      <c r="E3296" s="7">
        <v>40514.428472222222</v>
      </c>
      <c r="F3296">
        <v>1.95</v>
      </c>
      <c r="G3296" s="8">
        <v>17017</v>
      </c>
      <c r="H3296" t="s">
        <v>10</v>
      </c>
    </row>
    <row r="3297" spans="1:8" x14ac:dyDescent="0.25">
      <c r="A3297" s="5">
        <v>536618</v>
      </c>
      <c r="B3297" s="6">
        <v>22466</v>
      </c>
      <c r="C3297" t="s">
        <v>177</v>
      </c>
      <c r="D3297">
        <v>24</v>
      </c>
      <c r="E3297" s="7">
        <v>40514.428472222222</v>
      </c>
      <c r="F3297">
        <v>1.95</v>
      </c>
      <c r="G3297" s="8">
        <v>17017</v>
      </c>
      <c r="H3297" t="s">
        <v>10</v>
      </c>
    </row>
    <row r="3298" spans="1:8" x14ac:dyDescent="0.25">
      <c r="A3298" s="5">
        <v>536618</v>
      </c>
      <c r="B3298" s="6">
        <v>22564</v>
      </c>
      <c r="C3298" t="s">
        <v>1622</v>
      </c>
      <c r="D3298">
        <v>12</v>
      </c>
      <c r="E3298" s="7">
        <v>40514.428472222222</v>
      </c>
      <c r="F3298">
        <v>1.25</v>
      </c>
      <c r="G3298" s="8">
        <v>17017</v>
      </c>
      <c r="H3298" t="s">
        <v>10</v>
      </c>
    </row>
    <row r="3299" spans="1:8" x14ac:dyDescent="0.25">
      <c r="A3299" s="5">
        <v>536618</v>
      </c>
      <c r="B3299" s="6">
        <v>84077</v>
      </c>
      <c r="C3299" t="s">
        <v>1616</v>
      </c>
      <c r="D3299">
        <v>48</v>
      </c>
      <c r="E3299" s="7">
        <v>40514.428472222222</v>
      </c>
      <c r="F3299">
        <v>0.28999999999999998</v>
      </c>
      <c r="G3299" s="8">
        <v>17017</v>
      </c>
      <c r="H3299" t="s">
        <v>10</v>
      </c>
    </row>
    <row r="3300" spans="1:8" x14ac:dyDescent="0.25">
      <c r="A3300" s="5">
        <v>536618</v>
      </c>
      <c r="B3300" s="6">
        <v>84375</v>
      </c>
      <c r="C3300" t="s">
        <v>358</v>
      </c>
      <c r="D3300">
        <v>12</v>
      </c>
      <c r="E3300" s="7">
        <v>40514.428472222222</v>
      </c>
      <c r="F3300">
        <v>2.1</v>
      </c>
      <c r="G3300" s="8">
        <v>17017</v>
      </c>
      <c r="H3300" t="s">
        <v>10</v>
      </c>
    </row>
    <row r="3301" spans="1:8" x14ac:dyDescent="0.25">
      <c r="A3301" s="5">
        <v>536618</v>
      </c>
      <c r="B3301" s="6">
        <v>22909</v>
      </c>
      <c r="C3301" t="s">
        <v>459</v>
      </c>
      <c r="D3301">
        <v>36</v>
      </c>
      <c r="E3301" s="7">
        <v>40514.428472222222</v>
      </c>
      <c r="F3301">
        <v>0.85</v>
      </c>
      <c r="G3301" s="8">
        <v>17017</v>
      </c>
      <c r="H3301" t="s">
        <v>10</v>
      </c>
    </row>
    <row r="3302" spans="1:8" x14ac:dyDescent="0.25">
      <c r="A3302" s="5">
        <v>536618</v>
      </c>
      <c r="B3302" s="6">
        <v>22910</v>
      </c>
      <c r="C3302" t="s">
        <v>206</v>
      </c>
      <c r="D3302">
        <v>40</v>
      </c>
      <c r="E3302" s="7">
        <v>40514.428472222222</v>
      </c>
      <c r="F3302">
        <v>2.5499999999999998</v>
      </c>
      <c r="G3302" s="8">
        <v>17017</v>
      </c>
      <c r="H3302" t="s">
        <v>10</v>
      </c>
    </row>
    <row r="3303" spans="1:8" x14ac:dyDescent="0.25">
      <c r="A3303" s="5">
        <v>536618</v>
      </c>
      <c r="B3303" s="6">
        <v>22943</v>
      </c>
      <c r="C3303" t="s">
        <v>714</v>
      </c>
      <c r="D3303">
        <v>24</v>
      </c>
      <c r="E3303" s="7">
        <v>40514.428472222222</v>
      </c>
      <c r="F3303">
        <v>4.25</v>
      </c>
      <c r="G3303" s="8">
        <v>17017</v>
      </c>
      <c r="H3303" t="s">
        <v>10</v>
      </c>
    </row>
    <row r="3304" spans="1:8" x14ac:dyDescent="0.25">
      <c r="A3304" s="5">
        <v>536618</v>
      </c>
      <c r="B3304" s="6">
        <v>22952</v>
      </c>
      <c r="C3304" t="s">
        <v>456</v>
      </c>
      <c r="D3304">
        <v>48</v>
      </c>
      <c r="E3304" s="7">
        <v>40514.428472222222</v>
      </c>
      <c r="F3304">
        <v>0.55000000000000004</v>
      </c>
      <c r="G3304" s="8">
        <v>17017</v>
      </c>
      <c r="H3304" t="s">
        <v>10</v>
      </c>
    </row>
    <row r="3305" spans="1:8" x14ac:dyDescent="0.25">
      <c r="A3305" s="5">
        <v>536619</v>
      </c>
      <c r="B3305" s="6">
        <v>22960</v>
      </c>
      <c r="C3305" t="s">
        <v>34</v>
      </c>
      <c r="D3305">
        <v>12</v>
      </c>
      <c r="E3305" s="7">
        <v>40514.429166666669</v>
      </c>
      <c r="F3305">
        <v>3.75</v>
      </c>
      <c r="G3305" s="8">
        <v>17017</v>
      </c>
      <c r="H3305" t="s">
        <v>10</v>
      </c>
    </row>
    <row r="3306" spans="1:8" x14ac:dyDescent="0.25">
      <c r="A3306" s="5">
        <v>536619</v>
      </c>
      <c r="B3306" s="6">
        <v>22961</v>
      </c>
      <c r="C3306" t="s">
        <v>100</v>
      </c>
      <c r="D3306">
        <v>36</v>
      </c>
      <c r="E3306" s="7">
        <v>40514.429166666669</v>
      </c>
      <c r="F3306">
        <v>1.45</v>
      </c>
      <c r="G3306" s="8">
        <v>17017</v>
      </c>
      <c r="H3306" t="s">
        <v>10</v>
      </c>
    </row>
    <row r="3307" spans="1:8" x14ac:dyDescent="0.25">
      <c r="A3307" s="5">
        <v>536620</v>
      </c>
      <c r="B3307" s="6">
        <v>22965</v>
      </c>
      <c r="C3307" t="s">
        <v>1623</v>
      </c>
      <c r="D3307">
        <v>6</v>
      </c>
      <c r="E3307" s="7">
        <v>40514.435416666667</v>
      </c>
      <c r="F3307">
        <v>2.1</v>
      </c>
      <c r="G3307" s="8">
        <v>14135</v>
      </c>
      <c r="H3307" t="s">
        <v>10</v>
      </c>
    </row>
    <row r="3308" spans="1:8" x14ac:dyDescent="0.25">
      <c r="A3308" s="5">
        <v>536620</v>
      </c>
      <c r="B3308" s="6">
        <v>21215</v>
      </c>
      <c r="C3308" t="s">
        <v>1624</v>
      </c>
      <c r="D3308">
        <v>120</v>
      </c>
      <c r="E3308" s="7">
        <v>40514.435416666667</v>
      </c>
      <c r="F3308">
        <v>0.42</v>
      </c>
      <c r="G3308" s="8">
        <v>14135</v>
      </c>
      <c r="H3308" t="s">
        <v>10</v>
      </c>
    </row>
    <row r="3309" spans="1:8" x14ac:dyDescent="0.25">
      <c r="A3309" s="5">
        <v>536620</v>
      </c>
      <c r="B3309" s="6">
        <v>21212</v>
      </c>
      <c r="C3309" t="s">
        <v>88</v>
      </c>
      <c r="D3309">
        <v>120</v>
      </c>
      <c r="E3309" s="7">
        <v>40514.435416666667</v>
      </c>
      <c r="F3309">
        <v>0.42</v>
      </c>
      <c r="G3309" s="8">
        <v>14135</v>
      </c>
      <c r="H3309" t="s">
        <v>10</v>
      </c>
    </row>
    <row r="3310" spans="1:8" x14ac:dyDescent="0.25">
      <c r="A3310" s="5">
        <v>536620</v>
      </c>
      <c r="B3310" s="6">
        <v>21977</v>
      </c>
      <c r="C3310" t="s">
        <v>90</v>
      </c>
      <c r="D3310">
        <v>120</v>
      </c>
      <c r="E3310" s="7">
        <v>40514.435416666667</v>
      </c>
      <c r="F3310">
        <v>0.42</v>
      </c>
      <c r="G3310" s="8">
        <v>14135</v>
      </c>
      <c r="H3310" t="s">
        <v>10</v>
      </c>
    </row>
    <row r="3311" spans="1:8" x14ac:dyDescent="0.25">
      <c r="A3311" s="5">
        <v>536620</v>
      </c>
      <c r="B3311" s="6">
        <v>84991</v>
      </c>
      <c r="C3311" t="s">
        <v>91</v>
      </c>
      <c r="D3311">
        <v>120</v>
      </c>
      <c r="E3311" s="7">
        <v>40514.435416666667</v>
      </c>
      <c r="F3311">
        <v>0.42</v>
      </c>
      <c r="G3311" s="8">
        <v>14135</v>
      </c>
      <c r="H3311" t="s">
        <v>10</v>
      </c>
    </row>
    <row r="3312" spans="1:8" x14ac:dyDescent="0.25">
      <c r="A3312" s="5">
        <v>536620</v>
      </c>
      <c r="B3312" s="6">
        <v>22961</v>
      </c>
      <c r="C3312" t="s">
        <v>100</v>
      </c>
      <c r="D3312">
        <v>12</v>
      </c>
      <c r="E3312" s="7">
        <v>40514.435416666667</v>
      </c>
      <c r="F3312">
        <v>1.45</v>
      </c>
      <c r="G3312" s="8">
        <v>14135</v>
      </c>
      <c r="H3312" t="s">
        <v>10</v>
      </c>
    </row>
    <row r="3313" spans="1:8" x14ac:dyDescent="0.25">
      <c r="A3313" s="5">
        <v>536620</v>
      </c>
      <c r="B3313" s="6">
        <v>22744</v>
      </c>
      <c r="C3313" t="s">
        <v>569</v>
      </c>
      <c r="D3313">
        <v>6</v>
      </c>
      <c r="E3313" s="7">
        <v>40514.435416666667</v>
      </c>
      <c r="F3313">
        <v>2.95</v>
      </c>
      <c r="G3313" s="8">
        <v>14135</v>
      </c>
      <c r="H3313" t="s">
        <v>10</v>
      </c>
    </row>
    <row r="3314" spans="1:8" x14ac:dyDescent="0.25">
      <c r="A3314" s="5">
        <v>536620</v>
      </c>
      <c r="B3314" s="6">
        <v>22743</v>
      </c>
      <c r="C3314" t="s">
        <v>752</v>
      </c>
      <c r="D3314">
        <v>6</v>
      </c>
      <c r="E3314" s="7">
        <v>40514.435416666667</v>
      </c>
      <c r="F3314">
        <v>2.95</v>
      </c>
      <c r="G3314" s="8">
        <v>14135</v>
      </c>
      <c r="H3314" t="s">
        <v>10</v>
      </c>
    </row>
    <row r="3315" spans="1:8" x14ac:dyDescent="0.25">
      <c r="A3315" s="5">
        <v>536620</v>
      </c>
      <c r="B3315" s="6" t="s">
        <v>269</v>
      </c>
      <c r="C3315" t="s">
        <v>270</v>
      </c>
      <c r="D3315">
        <v>12</v>
      </c>
      <c r="E3315" s="7">
        <v>40514.435416666667</v>
      </c>
      <c r="F3315">
        <v>1.25</v>
      </c>
      <c r="G3315" s="8">
        <v>14135</v>
      </c>
      <c r="H3315" t="s">
        <v>10</v>
      </c>
    </row>
    <row r="3316" spans="1:8" x14ac:dyDescent="0.25">
      <c r="A3316" s="5">
        <v>536620</v>
      </c>
      <c r="B3316" s="6" t="s">
        <v>335</v>
      </c>
      <c r="C3316" t="s">
        <v>336</v>
      </c>
      <c r="D3316">
        <v>12</v>
      </c>
      <c r="E3316" s="7">
        <v>40514.435416666667</v>
      </c>
      <c r="F3316">
        <v>1.25</v>
      </c>
      <c r="G3316" s="8">
        <v>14135</v>
      </c>
      <c r="H3316" t="s">
        <v>10</v>
      </c>
    </row>
    <row r="3317" spans="1:8" x14ac:dyDescent="0.25">
      <c r="A3317" s="5">
        <v>536620</v>
      </c>
      <c r="B3317" s="6">
        <v>21328</v>
      </c>
      <c r="C3317" t="s">
        <v>271</v>
      </c>
      <c r="D3317">
        <v>12</v>
      </c>
      <c r="E3317" s="7">
        <v>40514.435416666667</v>
      </c>
      <c r="F3317">
        <v>1.65</v>
      </c>
      <c r="G3317" s="8">
        <v>14135</v>
      </c>
      <c r="H3317" t="s">
        <v>10</v>
      </c>
    </row>
    <row r="3318" spans="1:8" x14ac:dyDescent="0.25">
      <c r="A3318" s="5">
        <v>536620</v>
      </c>
      <c r="B3318" s="6">
        <v>21058</v>
      </c>
      <c r="C3318" t="s">
        <v>1625</v>
      </c>
      <c r="D3318">
        <v>12</v>
      </c>
      <c r="E3318" s="7">
        <v>40514.435416666667</v>
      </c>
      <c r="F3318">
        <v>0.85</v>
      </c>
      <c r="G3318" s="8">
        <v>14135</v>
      </c>
      <c r="H3318" t="s">
        <v>10</v>
      </c>
    </row>
    <row r="3319" spans="1:8" x14ac:dyDescent="0.25">
      <c r="A3319" s="5">
        <v>536620</v>
      </c>
      <c r="B3319" s="6">
        <v>21060</v>
      </c>
      <c r="C3319" t="s">
        <v>1626</v>
      </c>
      <c r="D3319">
        <v>12</v>
      </c>
      <c r="E3319" s="7">
        <v>40514.435416666667</v>
      </c>
      <c r="F3319">
        <v>0.85</v>
      </c>
      <c r="G3319" s="8">
        <v>14135</v>
      </c>
      <c r="H3319" t="s">
        <v>10</v>
      </c>
    </row>
    <row r="3320" spans="1:8" x14ac:dyDescent="0.25">
      <c r="A3320" s="5">
        <v>536620</v>
      </c>
      <c r="B3320" s="6">
        <v>21061</v>
      </c>
      <c r="C3320" t="s">
        <v>337</v>
      </c>
      <c r="D3320">
        <v>12</v>
      </c>
      <c r="E3320" s="7">
        <v>40514.435416666667</v>
      </c>
      <c r="F3320">
        <v>0.85</v>
      </c>
      <c r="G3320" s="8">
        <v>14135</v>
      </c>
      <c r="H3320" t="s">
        <v>10</v>
      </c>
    </row>
    <row r="3321" spans="1:8" x14ac:dyDescent="0.25">
      <c r="A3321" s="5">
        <v>536620</v>
      </c>
      <c r="B3321" s="6">
        <v>21062</v>
      </c>
      <c r="C3321" t="s">
        <v>339</v>
      </c>
      <c r="D3321">
        <v>12</v>
      </c>
      <c r="E3321" s="7">
        <v>40514.435416666667</v>
      </c>
      <c r="F3321">
        <v>0.85</v>
      </c>
      <c r="G3321" s="8">
        <v>14135</v>
      </c>
      <c r="H3321" t="s">
        <v>10</v>
      </c>
    </row>
    <row r="3322" spans="1:8" x14ac:dyDescent="0.25">
      <c r="A3322" s="5">
        <v>536620</v>
      </c>
      <c r="B3322" s="6">
        <v>21719</v>
      </c>
      <c r="C3322" t="s">
        <v>1627</v>
      </c>
      <c r="D3322">
        <v>12</v>
      </c>
      <c r="E3322" s="7">
        <v>40514.435416666667</v>
      </c>
      <c r="F3322">
        <v>0.85</v>
      </c>
      <c r="G3322" s="8">
        <v>14135</v>
      </c>
      <c r="H3322" t="s">
        <v>10</v>
      </c>
    </row>
    <row r="3323" spans="1:8" x14ac:dyDescent="0.25">
      <c r="A3323" s="5">
        <v>536620</v>
      </c>
      <c r="B3323" s="6">
        <v>21722</v>
      </c>
      <c r="C3323" t="s">
        <v>1217</v>
      </c>
      <c r="D3323">
        <v>12</v>
      </c>
      <c r="E3323" s="7">
        <v>40514.435416666667</v>
      </c>
      <c r="F3323">
        <v>0.85</v>
      </c>
      <c r="G3323" s="8">
        <v>14135</v>
      </c>
      <c r="H3323" t="s">
        <v>10</v>
      </c>
    </row>
    <row r="3324" spans="1:8" x14ac:dyDescent="0.25">
      <c r="A3324" s="5">
        <v>536620</v>
      </c>
      <c r="B3324" s="6">
        <v>21724</v>
      </c>
      <c r="C3324" t="s">
        <v>43</v>
      </c>
      <c r="D3324">
        <v>12</v>
      </c>
      <c r="E3324" s="7">
        <v>40514.435416666667</v>
      </c>
      <c r="F3324">
        <v>0.85</v>
      </c>
      <c r="G3324" s="8">
        <v>14135</v>
      </c>
      <c r="H3324" t="s">
        <v>10</v>
      </c>
    </row>
    <row r="3325" spans="1:8" x14ac:dyDescent="0.25">
      <c r="A3325" s="5">
        <v>536620</v>
      </c>
      <c r="B3325" s="6">
        <v>84826</v>
      </c>
      <c r="C3325" t="s">
        <v>1628</v>
      </c>
      <c r="D3325">
        <v>60</v>
      </c>
      <c r="E3325" s="7">
        <v>40514.435416666667</v>
      </c>
      <c r="F3325">
        <v>0.85</v>
      </c>
      <c r="G3325" s="8">
        <v>14135</v>
      </c>
      <c r="H3325" t="s">
        <v>10</v>
      </c>
    </row>
    <row r="3326" spans="1:8" x14ac:dyDescent="0.25">
      <c r="A3326" s="5">
        <v>536620</v>
      </c>
      <c r="B3326" s="6">
        <v>21883</v>
      </c>
      <c r="C3326" t="s">
        <v>44</v>
      </c>
      <c r="D3326">
        <v>24</v>
      </c>
      <c r="E3326" s="7">
        <v>40514.435416666667</v>
      </c>
      <c r="F3326">
        <v>0.65</v>
      </c>
      <c r="G3326" s="8">
        <v>14135</v>
      </c>
      <c r="H3326" t="s">
        <v>10</v>
      </c>
    </row>
    <row r="3327" spans="1:8" x14ac:dyDescent="0.25">
      <c r="A3327" s="5">
        <v>536620</v>
      </c>
      <c r="B3327" s="6">
        <v>21881</v>
      </c>
      <c r="C3327" t="s">
        <v>1629</v>
      </c>
      <c r="D3327">
        <v>12</v>
      </c>
      <c r="E3327" s="7">
        <v>40514.435416666667</v>
      </c>
      <c r="F3327">
        <v>0.65</v>
      </c>
      <c r="G3327" s="8">
        <v>14135</v>
      </c>
      <c r="H3327" t="s">
        <v>10</v>
      </c>
    </row>
    <row r="3328" spans="1:8" x14ac:dyDescent="0.25">
      <c r="A3328" s="5">
        <v>536620</v>
      </c>
      <c r="B3328" s="6">
        <v>21880</v>
      </c>
      <c r="C3328" t="s">
        <v>432</v>
      </c>
      <c r="D3328">
        <v>12</v>
      </c>
      <c r="E3328" s="7">
        <v>40514.435416666667</v>
      </c>
      <c r="F3328">
        <v>0.65</v>
      </c>
      <c r="G3328" s="8">
        <v>14135</v>
      </c>
      <c r="H3328" t="s">
        <v>10</v>
      </c>
    </row>
    <row r="3329" spans="1:8" x14ac:dyDescent="0.25">
      <c r="A3329" s="5">
        <v>536620</v>
      </c>
      <c r="B3329" s="6">
        <v>22943</v>
      </c>
      <c r="C3329" t="s">
        <v>714</v>
      </c>
      <c r="D3329">
        <v>3</v>
      </c>
      <c r="E3329" s="7">
        <v>40514.435416666667</v>
      </c>
      <c r="F3329">
        <v>4.95</v>
      </c>
      <c r="G3329" s="8">
        <v>14135</v>
      </c>
      <c r="H3329" t="s">
        <v>10</v>
      </c>
    </row>
    <row r="3330" spans="1:8" x14ac:dyDescent="0.25">
      <c r="A3330" s="5">
        <v>536621</v>
      </c>
      <c r="B3330" s="6">
        <v>22549</v>
      </c>
      <c r="C3330" t="s">
        <v>267</v>
      </c>
      <c r="D3330">
        <v>24</v>
      </c>
      <c r="E3330" s="7">
        <v>40514.440972222219</v>
      </c>
      <c r="F3330">
        <v>1.45</v>
      </c>
      <c r="G3330" s="8">
        <v>13108</v>
      </c>
      <c r="H3330" t="s">
        <v>10</v>
      </c>
    </row>
    <row r="3331" spans="1:8" x14ac:dyDescent="0.25">
      <c r="A3331" s="5">
        <v>536621</v>
      </c>
      <c r="B3331" s="6">
        <v>22492</v>
      </c>
      <c r="C3331" t="s">
        <v>58</v>
      </c>
      <c r="D3331">
        <v>72</v>
      </c>
      <c r="E3331" s="7">
        <v>40514.440972222219</v>
      </c>
      <c r="F3331">
        <v>0.65</v>
      </c>
      <c r="G3331" s="8">
        <v>13108</v>
      </c>
      <c r="H3331" t="s">
        <v>10</v>
      </c>
    </row>
    <row r="3332" spans="1:8" x14ac:dyDescent="0.25">
      <c r="A3332" s="5">
        <v>536621</v>
      </c>
      <c r="B3332" s="6">
        <v>10135</v>
      </c>
      <c r="C3332" t="s">
        <v>528</v>
      </c>
      <c r="D3332">
        <v>10</v>
      </c>
      <c r="E3332" s="7">
        <v>40514.440972222219</v>
      </c>
      <c r="F3332">
        <v>1.25</v>
      </c>
      <c r="G3332" s="8">
        <v>13108</v>
      </c>
      <c r="H3332" t="s">
        <v>10</v>
      </c>
    </row>
    <row r="3333" spans="1:8" x14ac:dyDescent="0.25">
      <c r="A3333" s="5">
        <v>536621</v>
      </c>
      <c r="B3333" s="6">
        <v>22422</v>
      </c>
      <c r="C3333" t="s">
        <v>953</v>
      </c>
      <c r="D3333">
        <v>12</v>
      </c>
      <c r="E3333" s="7">
        <v>40514.440972222219</v>
      </c>
      <c r="F3333">
        <v>0.65</v>
      </c>
      <c r="G3333" s="8">
        <v>13108</v>
      </c>
      <c r="H3333" t="s">
        <v>10</v>
      </c>
    </row>
    <row r="3334" spans="1:8" x14ac:dyDescent="0.25">
      <c r="A3334" s="5">
        <v>536621</v>
      </c>
      <c r="B3334" s="6">
        <v>21790</v>
      </c>
      <c r="C3334" t="s">
        <v>468</v>
      </c>
      <c r="D3334">
        <v>48</v>
      </c>
      <c r="E3334" s="7">
        <v>40514.440972222219</v>
      </c>
      <c r="F3334">
        <v>0.85</v>
      </c>
      <c r="G3334" s="8">
        <v>13108</v>
      </c>
      <c r="H3334" t="s">
        <v>10</v>
      </c>
    </row>
    <row r="3335" spans="1:8" x14ac:dyDescent="0.25">
      <c r="A3335" s="5">
        <v>536621</v>
      </c>
      <c r="B3335" s="6">
        <v>22536</v>
      </c>
      <c r="C3335" t="s">
        <v>1437</v>
      </c>
      <c r="D3335">
        <v>48</v>
      </c>
      <c r="E3335" s="7">
        <v>40514.440972222219</v>
      </c>
      <c r="F3335">
        <v>0.42</v>
      </c>
      <c r="G3335" s="8">
        <v>13108</v>
      </c>
      <c r="H3335" t="s">
        <v>10</v>
      </c>
    </row>
    <row r="3336" spans="1:8" x14ac:dyDescent="0.25">
      <c r="A3336" s="5">
        <v>536621</v>
      </c>
      <c r="B3336" s="6">
        <v>22561</v>
      </c>
      <c r="C3336" t="s">
        <v>795</v>
      </c>
      <c r="D3336">
        <v>12</v>
      </c>
      <c r="E3336" s="7">
        <v>40514.440972222219</v>
      </c>
      <c r="F3336">
        <v>1.65</v>
      </c>
      <c r="G3336" s="8">
        <v>13108</v>
      </c>
      <c r="H3336" t="s">
        <v>10</v>
      </c>
    </row>
    <row r="3337" spans="1:8" x14ac:dyDescent="0.25">
      <c r="A3337" s="5">
        <v>536621</v>
      </c>
      <c r="B3337" s="6">
        <v>22752</v>
      </c>
      <c r="C3337" t="s">
        <v>18</v>
      </c>
      <c r="D3337">
        <v>12</v>
      </c>
      <c r="E3337" s="7">
        <v>40514.440972222219</v>
      </c>
      <c r="F3337">
        <v>8.5</v>
      </c>
      <c r="G3337" s="8">
        <v>13108</v>
      </c>
      <c r="H3337" t="s">
        <v>10</v>
      </c>
    </row>
    <row r="3338" spans="1:8" x14ac:dyDescent="0.25">
      <c r="A3338" s="5">
        <v>536621</v>
      </c>
      <c r="B3338" s="6">
        <v>21791</v>
      </c>
      <c r="C3338" t="s">
        <v>46</v>
      </c>
      <c r="D3338">
        <v>36</v>
      </c>
      <c r="E3338" s="7">
        <v>40514.440972222219</v>
      </c>
      <c r="F3338">
        <v>1.25</v>
      </c>
      <c r="G3338" s="8">
        <v>13108</v>
      </c>
      <c r="H3338" t="s">
        <v>10</v>
      </c>
    </row>
    <row r="3339" spans="1:8" x14ac:dyDescent="0.25">
      <c r="A3339" s="5">
        <v>536621</v>
      </c>
      <c r="B3339" s="6">
        <v>22491</v>
      </c>
      <c r="C3339" t="s">
        <v>1630</v>
      </c>
      <c r="D3339">
        <v>24</v>
      </c>
      <c r="E3339" s="7">
        <v>40514.440972222219</v>
      </c>
      <c r="F3339">
        <v>0.85</v>
      </c>
      <c r="G3339" s="8">
        <v>13108</v>
      </c>
      <c r="H3339" t="s">
        <v>10</v>
      </c>
    </row>
    <row r="3340" spans="1:8" x14ac:dyDescent="0.25">
      <c r="A3340" s="5" t="s">
        <v>1631</v>
      </c>
      <c r="B3340" s="6">
        <v>22752</v>
      </c>
      <c r="C3340" t="s">
        <v>18</v>
      </c>
      <c r="D3340">
        <v>-2</v>
      </c>
      <c r="E3340" s="7">
        <v>40514.442361111112</v>
      </c>
      <c r="F3340">
        <v>8.5</v>
      </c>
      <c r="G3340" s="8">
        <v>12471</v>
      </c>
      <c r="H3340" t="s">
        <v>735</v>
      </c>
    </row>
    <row r="3341" spans="1:8" x14ac:dyDescent="0.25">
      <c r="A3341" s="5">
        <v>536623</v>
      </c>
      <c r="B3341" s="6">
        <v>21355</v>
      </c>
      <c r="C3341" t="s">
        <v>1632</v>
      </c>
      <c r="D3341">
        <v>24</v>
      </c>
      <c r="E3341" s="7">
        <v>40514.443749999999</v>
      </c>
      <c r="F3341">
        <v>1.25</v>
      </c>
      <c r="G3341" s="8">
        <v>15601</v>
      </c>
      <c r="H3341" t="s">
        <v>10</v>
      </c>
    </row>
    <row r="3342" spans="1:8" x14ac:dyDescent="0.25">
      <c r="A3342" s="5">
        <v>536623</v>
      </c>
      <c r="B3342" s="6">
        <v>21756</v>
      </c>
      <c r="C3342" t="s">
        <v>38</v>
      </c>
      <c r="D3342">
        <v>6</v>
      </c>
      <c r="E3342" s="7">
        <v>40514.443749999999</v>
      </c>
      <c r="F3342">
        <v>5.95</v>
      </c>
      <c r="G3342" s="8">
        <v>15601</v>
      </c>
      <c r="H3342" t="s">
        <v>10</v>
      </c>
    </row>
    <row r="3343" spans="1:8" x14ac:dyDescent="0.25">
      <c r="A3343" s="5">
        <v>536623</v>
      </c>
      <c r="B3343" s="6">
        <v>21518</v>
      </c>
      <c r="C3343" t="s">
        <v>1633</v>
      </c>
      <c r="D3343">
        <v>12</v>
      </c>
      <c r="E3343" s="7">
        <v>40514.443749999999</v>
      </c>
      <c r="F3343">
        <v>0.42</v>
      </c>
      <c r="G3343" s="8">
        <v>15601</v>
      </c>
      <c r="H3343" t="s">
        <v>10</v>
      </c>
    </row>
    <row r="3344" spans="1:8" x14ac:dyDescent="0.25">
      <c r="A3344" s="5">
        <v>536623</v>
      </c>
      <c r="B3344" s="6">
        <v>21520</v>
      </c>
      <c r="C3344" t="s">
        <v>798</v>
      </c>
      <c r="D3344">
        <v>12</v>
      </c>
      <c r="E3344" s="7">
        <v>40514.443749999999</v>
      </c>
      <c r="F3344">
        <v>0.42</v>
      </c>
      <c r="G3344" s="8">
        <v>15601</v>
      </c>
      <c r="H3344" t="s">
        <v>10</v>
      </c>
    </row>
    <row r="3345" spans="1:8" x14ac:dyDescent="0.25">
      <c r="A3345" s="5">
        <v>536623</v>
      </c>
      <c r="B3345" s="6">
        <v>21506</v>
      </c>
      <c r="C3345" t="s">
        <v>236</v>
      </c>
      <c r="D3345">
        <v>12</v>
      </c>
      <c r="E3345" s="7">
        <v>40514.443749999999</v>
      </c>
      <c r="F3345">
        <v>0.42</v>
      </c>
      <c r="G3345" s="8">
        <v>15601</v>
      </c>
      <c r="H3345" t="s">
        <v>10</v>
      </c>
    </row>
    <row r="3346" spans="1:8" x14ac:dyDescent="0.25">
      <c r="A3346" s="5">
        <v>536623</v>
      </c>
      <c r="B3346" s="6">
        <v>22023</v>
      </c>
      <c r="C3346" t="s">
        <v>1634</v>
      </c>
      <c r="D3346">
        <v>12</v>
      </c>
      <c r="E3346" s="7">
        <v>40514.443749999999</v>
      </c>
      <c r="F3346">
        <v>0.42</v>
      </c>
      <c r="G3346" s="8">
        <v>15601</v>
      </c>
      <c r="H3346" t="s">
        <v>10</v>
      </c>
    </row>
    <row r="3347" spans="1:8" x14ac:dyDescent="0.25">
      <c r="A3347" s="5">
        <v>536623</v>
      </c>
      <c r="B3347" s="6">
        <v>21519</v>
      </c>
      <c r="C3347" t="s">
        <v>779</v>
      </c>
      <c r="D3347">
        <v>12</v>
      </c>
      <c r="E3347" s="7">
        <v>40514.443749999999</v>
      </c>
      <c r="F3347">
        <v>0.42</v>
      </c>
      <c r="G3347" s="8">
        <v>15601</v>
      </c>
      <c r="H3347" t="s">
        <v>10</v>
      </c>
    </row>
    <row r="3348" spans="1:8" x14ac:dyDescent="0.25">
      <c r="A3348" s="5">
        <v>536623</v>
      </c>
      <c r="B3348" s="6">
        <v>22037</v>
      </c>
      <c r="C3348" t="s">
        <v>911</v>
      </c>
      <c r="D3348">
        <v>12</v>
      </c>
      <c r="E3348" s="7">
        <v>40514.443749999999</v>
      </c>
      <c r="F3348">
        <v>0.42</v>
      </c>
      <c r="G3348" s="8">
        <v>15601</v>
      </c>
      <c r="H3348" t="s">
        <v>10</v>
      </c>
    </row>
    <row r="3349" spans="1:8" x14ac:dyDescent="0.25">
      <c r="A3349" s="5">
        <v>536623</v>
      </c>
      <c r="B3349" s="6">
        <v>22029</v>
      </c>
      <c r="C3349" t="s">
        <v>1614</v>
      </c>
      <c r="D3349">
        <v>12</v>
      </c>
      <c r="E3349" s="7">
        <v>40514.443749999999</v>
      </c>
      <c r="F3349">
        <v>0.42</v>
      </c>
      <c r="G3349" s="8">
        <v>15601</v>
      </c>
      <c r="H3349" t="s">
        <v>10</v>
      </c>
    </row>
    <row r="3350" spans="1:8" x14ac:dyDescent="0.25">
      <c r="A3350" s="5">
        <v>536623</v>
      </c>
      <c r="B3350" s="6">
        <v>22030</v>
      </c>
      <c r="C3350" t="s">
        <v>1333</v>
      </c>
      <c r="D3350">
        <v>12</v>
      </c>
      <c r="E3350" s="7">
        <v>40514.443749999999</v>
      </c>
      <c r="F3350">
        <v>0.42</v>
      </c>
      <c r="G3350" s="8">
        <v>15601</v>
      </c>
      <c r="H3350" t="s">
        <v>10</v>
      </c>
    </row>
    <row r="3351" spans="1:8" x14ac:dyDescent="0.25">
      <c r="A3351" s="5">
        <v>536623</v>
      </c>
      <c r="B3351" s="6">
        <v>22027</v>
      </c>
      <c r="C3351" t="s">
        <v>1635</v>
      </c>
      <c r="D3351">
        <v>12</v>
      </c>
      <c r="E3351" s="7">
        <v>40514.443749999999</v>
      </c>
      <c r="F3351">
        <v>0.42</v>
      </c>
      <c r="G3351" s="8">
        <v>15601</v>
      </c>
      <c r="H3351" t="s">
        <v>10</v>
      </c>
    </row>
    <row r="3352" spans="1:8" x14ac:dyDescent="0.25">
      <c r="A3352" s="5">
        <v>536623</v>
      </c>
      <c r="B3352" s="6">
        <v>22983</v>
      </c>
      <c r="C3352" t="s">
        <v>632</v>
      </c>
      <c r="D3352">
        <v>24</v>
      </c>
      <c r="E3352" s="7">
        <v>40514.443749999999</v>
      </c>
      <c r="F3352">
        <v>0.42</v>
      </c>
      <c r="G3352" s="8">
        <v>15601</v>
      </c>
      <c r="H3352" t="s">
        <v>10</v>
      </c>
    </row>
    <row r="3353" spans="1:8" x14ac:dyDescent="0.25">
      <c r="A3353" s="5">
        <v>536623</v>
      </c>
      <c r="B3353" s="6">
        <v>22718</v>
      </c>
      <c r="C3353" t="s">
        <v>1636</v>
      </c>
      <c r="D3353">
        <v>24</v>
      </c>
      <c r="E3353" s="7">
        <v>40514.443749999999</v>
      </c>
      <c r="F3353">
        <v>0.42</v>
      </c>
      <c r="G3353" s="8">
        <v>15601</v>
      </c>
      <c r="H3353" t="s">
        <v>10</v>
      </c>
    </row>
    <row r="3354" spans="1:8" x14ac:dyDescent="0.25">
      <c r="A3354" s="5">
        <v>536623</v>
      </c>
      <c r="B3354" s="6">
        <v>22717</v>
      </c>
      <c r="C3354" t="s">
        <v>1637</v>
      </c>
      <c r="D3354">
        <v>12</v>
      </c>
      <c r="E3354" s="7">
        <v>40514.443749999999</v>
      </c>
      <c r="F3354">
        <v>0.42</v>
      </c>
      <c r="G3354" s="8">
        <v>15601</v>
      </c>
      <c r="H3354" t="s">
        <v>10</v>
      </c>
    </row>
    <row r="3355" spans="1:8" x14ac:dyDescent="0.25">
      <c r="A3355" s="5">
        <v>536623</v>
      </c>
      <c r="B3355" s="6">
        <v>22712</v>
      </c>
      <c r="C3355" t="s">
        <v>631</v>
      </c>
      <c r="D3355">
        <v>24</v>
      </c>
      <c r="E3355" s="7">
        <v>40514.443749999999</v>
      </c>
      <c r="F3355">
        <v>0.42</v>
      </c>
      <c r="G3355" s="8">
        <v>15601</v>
      </c>
      <c r="H3355" t="s">
        <v>10</v>
      </c>
    </row>
    <row r="3356" spans="1:8" x14ac:dyDescent="0.25">
      <c r="A3356" s="5">
        <v>536623</v>
      </c>
      <c r="B3356" s="6">
        <v>22028</v>
      </c>
      <c r="C3356" t="s">
        <v>1638</v>
      </c>
      <c r="D3356">
        <v>12</v>
      </c>
      <c r="E3356" s="7">
        <v>40514.443749999999</v>
      </c>
      <c r="F3356">
        <v>0.42</v>
      </c>
      <c r="G3356" s="8">
        <v>15601</v>
      </c>
      <c r="H3356" t="s">
        <v>10</v>
      </c>
    </row>
    <row r="3357" spans="1:8" x14ac:dyDescent="0.25">
      <c r="A3357" s="5">
        <v>536623</v>
      </c>
      <c r="B3357" s="6">
        <v>22815</v>
      </c>
      <c r="C3357" t="s">
        <v>743</v>
      </c>
      <c r="D3357">
        <v>24</v>
      </c>
      <c r="E3357" s="7">
        <v>40514.443749999999</v>
      </c>
      <c r="F3357">
        <v>0.42</v>
      </c>
      <c r="G3357" s="8">
        <v>15601</v>
      </c>
      <c r="H3357" t="s">
        <v>10</v>
      </c>
    </row>
    <row r="3358" spans="1:8" x14ac:dyDescent="0.25">
      <c r="A3358" s="5">
        <v>536623</v>
      </c>
      <c r="B3358" s="6">
        <v>72818</v>
      </c>
      <c r="C3358" t="s">
        <v>604</v>
      </c>
      <c r="D3358">
        <v>24</v>
      </c>
      <c r="E3358" s="7">
        <v>40514.443749999999</v>
      </c>
      <c r="F3358">
        <v>0.85</v>
      </c>
      <c r="G3358" s="8">
        <v>15601</v>
      </c>
      <c r="H3358" t="s">
        <v>10</v>
      </c>
    </row>
    <row r="3359" spans="1:8" x14ac:dyDescent="0.25">
      <c r="A3359" s="5">
        <v>536623</v>
      </c>
      <c r="B3359" s="6">
        <v>22697</v>
      </c>
      <c r="C3359" t="s">
        <v>720</v>
      </c>
      <c r="D3359">
        <v>12</v>
      </c>
      <c r="E3359" s="7">
        <v>40514.443749999999</v>
      </c>
      <c r="F3359">
        <v>2.95</v>
      </c>
      <c r="G3359" s="8">
        <v>15601</v>
      </c>
      <c r="H3359" t="s">
        <v>10</v>
      </c>
    </row>
    <row r="3360" spans="1:8" x14ac:dyDescent="0.25">
      <c r="A3360" s="5">
        <v>536623</v>
      </c>
      <c r="B3360" s="6">
        <v>21670</v>
      </c>
      <c r="C3360" t="s">
        <v>1240</v>
      </c>
      <c r="D3360">
        <v>12</v>
      </c>
      <c r="E3360" s="7">
        <v>40514.443749999999</v>
      </c>
      <c r="F3360">
        <v>1.25</v>
      </c>
      <c r="G3360" s="8">
        <v>15601</v>
      </c>
      <c r="H3360" t="s">
        <v>10</v>
      </c>
    </row>
    <row r="3361" spans="1:8" x14ac:dyDescent="0.25">
      <c r="A3361" s="5">
        <v>536623</v>
      </c>
      <c r="B3361" s="6">
        <v>21669</v>
      </c>
      <c r="C3361" t="s">
        <v>1639</v>
      </c>
      <c r="D3361">
        <v>12</v>
      </c>
      <c r="E3361" s="7">
        <v>40514.443749999999</v>
      </c>
      <c r="F3361">
        <v>1.25</v>
      </c>
      <c r="G3361" s="8">
        <v>15601</v>
      </c>
      <c r="H3361" t="s">
        <v>10</v>
      </c>
    </row>
    <row r="3362" spans="1:8" x14ac:dyDescent="0.25">
      <c r="A3362" s="5">
        <v>536623</v>
      </c>
      <c r="B3362" s="6">
        <v>21671</v>
      </c>
      <c r="C3362" t="s">
        <v>1395</v>
      </c>
      <c r="D3362">
        <v>12</v>
      </c>
      <c r="E3362" s="7">
        <v>40514.443749999999</v>
      </c>
      <c r="F3362">
        <v>1.25</v>
      </c>
      <c r="G3362" s="8">
        <v>15601</v>
      </c>
      <c r="H3362" t="s">
        <v>10</v>
      </c>
    </row>
    <row r="3363" spans="1:8" x14ac:dyDescent="0.25">
      <c r="A3363" s="5">
        <v>536623</v>
      </c>
      <c r="B3363" s="6">
        <v>21673</v>
      </c>
      <c r="C3363" t="s">
        <v>1640</v>
      </c>
      <c r="D3363">
        <v>12</v>
      </c>
      <c r="E3363" s="7">
        <v>40514.443749999999</v>
      </c>
      <c r="F3363">
        <v>1.25</v>
      </c>
      <c r="G3363" s="8">
        <v>15601</v>
      </c>
      <c r="H3363" t="s">
        <v>10</v>
      </c>
    </row>
    <row r="3364" spans="1:8" x14ac:dyDescent="0.25">
      <c r="A3364" s="5">
        <v>536623</v>
      </c>
      <c r="B3364" s="6">
        <v>21672</v>
      </c>
      <c r="C3364" t="s">
        <v>105</v>
      </c>
      <c r="D3364">
        <v>12</v>
      </c>
      <c r="E3364" s="7">
        <v>40514.443749999999</v>
      </c>
      <c r="F3364">
        <v>1.25</v>
      </c>
      <c r="G3364" s="8">
        <v>15601</v>
      </c>
      <c r="H3364" t="s">
        <v>10</v>
      </c>
    </row>
    <row r="3365" spans="1:8" x14ac:dyDescent="0.25">
      <c r="A3365" s="5">
        <v>536623</v>
      </c>
      <c r="B3365" s="6">
        <v>22771</v>
      </c>
      <c r="C3365" t="s">
        <v>107</v>
      </c>
      <c r="D3365">
        <v>12</v>
      </c>
      <c r="E3365" s="7">
        <v>40514.443749999999</v>
      </c>
      <c r="F3365">
        <v>1.25</v>
      </c>
      <c r="G3365" s="8">
        <v>15601</v>
      </c>
      <c r="H3365" t="s">
        <v>10</v>
      </c>
    </row>
    <row r="3366" spans="1:8" x14ac:dyDescent="0.25">
      <c r="A3366" s="5">
        <v>536623</v>
      </c>
      <c r="B3366" s="6">
        <v>22775</v>
      </c>
      <c r="C3366" t="s">
        <v>477</v>
      </c>
      <c r="D3366">
        <v>12</v>
      </c>
      <c r="E3366" s="7">
        <v>40514.443749999999</v>
      </c>
      <c r="F3366">
        <v>1.25</v>
      </c>
      <c r="G3366" s="8">
        <v>15601</v>
      </c>
      <c r="H3366" t="s">
        <v>10</v>
      </c>
    </row>
    <row r="3367" spans="1:8" x14ac:dyDescent="0.25">
      <c r="A3367" s="5">
        <v>536623</v>
      </c>
      <c r="B3367" s="6">
        <v>22772</v>
      </c>
      <c r="C3367" t="s">
        <v>326</v>
      </c>
      <c r="D3367">
        <v>12</v>
      </c>
      <c r="E3367" s="7">
        <v>40514.443749999999</v>
      </c>
      <c r="F3367">
        <v>1.25</v>
      </c>
      <c r="G3367" s="8">
        <v>15601</v>
      </c>
      <c r="H3367" t="s">
        <v>10</v>
      </c>
    </row>
    <row r="3368" spans="1:8" x14ac:dyDescent="0.25">
      <c r="A3368" s="5">
        <v>536623</v>
      </c>
      <c r="B3368" s="6">
        <v>22774</v>
      </c>
      <c r="C3368" t="s">
        <v>106</v>
      </c>
      <c r="D3368">
        <v>12</v>
      </c>
      <c r="E3368" s="7">
        <v>40514.443749999999</v>
      </c>
      <c r="F3368">
        <v>1.25</v>
      </c>
      <c r="G3368" s="8">
        <v>15601</v>
      </c>
      <c r="H3368" t="s">
        <v>10</v>
      </c>
    </row>
    <row r="3369" spans="1:8" x14ac:dyDescent="0.25">
      <c r="A3369" s="5">
        <v>536623</v>
      </c>
      <c r="B3369" s="6">
        <v>48185</v>
      </c>
      <c r="C3369" t="s">
        <v>254</v>
      </c>
      <c r="D3369">
        <v>4</v>
      </c>
      <c r="E3369" s="7">
        <v>40514.443749999999</v>
      </c>
      <c r="F3369">
        <v>7.95</v>
      </c>
      <c r="G3369" s="8">
        <v>15601</v>
      </c>
      <c r="H3369" t="s">
        <v>10</v>
      </c>
    </row>
    <row r="3370" spans="1:8" x14ac:dyDescent="0.25">
      <c r="A3370" s="5">
        <v>536623</v>
      </c>
      <c r="B3370" s="6">
        <v>48187</v>
      </c>
      <c r="C3370" t="s">
        <v>33</v>
      </c>
      <c r="D3370">
        <v>4</v>
      </c>
      <c r="E3370" s="7">
        <v>40514.443749999999</v>
      </c>
      <c r="F3370">
        <v>7.95</v>
      </c>
      <c r="G3370" s="8">
        <v>15601</v>
      </c>
      <c r="H3370" t="s">
        <v>10</v>
      </c>
    </row>
    <row r="3371" spans="1:8" x14ac:dyDescent="0.25">
      <c r="A3371" s="5">
        <v>536623</v>
      </c>
      <c r="B3371" s="6" t="s">
        <v>70</v>
      </c>
      <c r="C3371" t="s">
        <v>71</v>
      </c>
      <c r="D3371">
        <v>12</v>
      </c>
      <c r="E3371" s="7">
        <v>40514.443749999999</v>
      </c>
      <c r="F3371">
        <v>2.95</v>
      </c>
      <c r="G3371" s="8">
        <v>15601</v>
      </c>
      <c r="H3371" t="s">
        <v>10</v>
      </c>
    </row>
    <row r="3372" spans="1:8" x14ac:dyDescent="0.25">
      <c r="A3372" s="5">
        <v>536623</v>
      </c>
      <c r="B3372" s="6">
        <v>22245</v>
      </c>
      <c r="C3372" t="s">
        <v>1221</v>
      </c>
      <c r="D3372">
        <v>24</v>
      </c>
      <c r="E3372" s="7">
        <v>40514.443749999999</v>
      </c>
      <c r="F3372">
        <v>0.85</v>
      </c>
      <c r="G3372" s="8">
        <v>15601</v>
      </c>
      <c r="H3372" t="s">
        <v>10</v>
      </c>
    </row>
    <row r="3373" spans="1:8" x14ac:dyDescent="0.25">
      <c r="A3373" s="5">
        <v>536623</v>
      </c>
      <c r="B3373" s="6">
        <v>84755</v>
      </c>
      <c r="C3373" t="s">
        <v>154</v>
      </c>
      <c r="D3373">
        <v>32</v>
      </c>
      <c r="E3373" s="7">
        <v>40514.443749999999</v>
      </c>
      <c r="F3373">
        <v>0.65</v>
      </c>
      <c r="G3373" s="8">
        <v>15601</v>
      </c>
      <c r="H3373" t="s">
        <v>10</v>
      </c>
    </row>
    <row r="3374" spans="1:8" x14ac:dyDescent="0.25">
      <c r="A3374" s="5">
        <v>536623</v>
      </c>
      <c r="B3374" s="6">
        <v>22460</v>
      </c>
      <c r="C3374" t="s">
        <v>1641</v>
      </c>
      <c r="D3374">
        <v>24</v>
      </c>
      <c r="E3374" s="7">
        <v>40514.443749999999</v>
      </c>
      <c r="F3374">
        <v>1.25</v>
      </c>
      <c r="G3374" s="8">
        <v>15601</v>
      </c>
      <c r="H3374" t="s">
        <v>10</v>
      </c>
    </row>
    <row r="3375" spans="1:8" x14ac:dyDescent="0.25">
      <c r="A3375" s="5">
        <v>536623</v>
      </c>
      <c r="B3375" s="6" t="s">
        <v>361</v>
      </c>
      <c r="C3375" t="s">
        <v>362</v>
      </c>
      <c r="D3375">
        <v>24</v>
      </c>
      <c r="E3375" s="7">
        <v>40514.443749999999</v>
      </c>
      <c r="F3375">
        <v>0.95</v>
      </c>
      <c r="G3375" s="8">
        <v>15601</v>
      </c>
      <c r="H3375" t="s">
        <v>10</v>
      </c>
    </row>
    <row r="3376" spans="1:8" x14ac:dyDescent="0.25">
      <c r="A3376" s="5">
        <v>536623</v>
      </c>
      <c r="B3376" s="6">
        <v>22432</v>
      </c>
      <c r="C3376" t="s">
        <v>955</v>
      </c>
      <c r="D3376">
        <v>6</v>
      </c>
      <c r="E3376" s="7">
        <v>40514.443749999999</v>
      </c>
      <c r="F3376">
        <v>1.95</v>
      </c>
      <c r="G3376" s="8">
        <v>15601</v>
      </c>
      <c r="H3376" t="s">
        <v>10</v>
      </c>
    </row>
    <row r="3377" spans="1:8" x14ac:dyDescent="0.25">
      <c r="A3377" s="5">
        <v>536623</v>
      </c>
      <c r="B3377" s="6">
        <v>22433</v>
      </c>
      <c r="C3377" t="s">
        <v>1642</v>
      </c>
      <c r="D3377">
        <v>6</v>
      </c>
      <c r="E3377" s="7">
        <v>40514.443749999999</v>
      </c>
      <c r="F3377">
        <v>1.95</v>
      </c>
      <c r="G3377" s="8">
        <v>15601</v>
      </c>
      <c r="H3377" t="s">
        <v>10</v>
      </c>
    </row>
    <row r="3378" spans="1:8" x14ac:dyDescent="0.25">
      <c r="A3378" s="5">
        <v>536623</v>
      </c>
      <c r="B3378" s="6">
        <v>22431</v>
      </c>
      <c r="C3378" t="s">
        <v>1643</v>
      </c>
      <c r="D3378">
        <v>6</v>
      </c>
      <c r="E3378" s="7">
        <v>40514.443749999999</v>
      </c>
      <c r="F3378">
        <v>1.95</v>
      </c>
      <c r="G3378" s="8">
        <v>15601</v>
      </c>
      <c r="H3378" t="s">
        <v>10</v>
      </c>
    </row>
    <row r="3379" spans="1:8" x14ac:dyDescent="0.25">
      <c r="A3379" s="5">
        <v>536623</v>
      </c>
      <c r="B3379" s="6">
        <v>84674</v>
      </c>
      <c r="C3379" t="s">
        <v>1644</v>
      </c>
      <c r="D3379">
        <v>6</v>
      </c>
      <c r="E3379" s="7">
        <v>40514.443749999999</v>
      </c>
      <c r="F3379">
        <v>2.95</v>
      </c>
      <c r="G3379" s="8">
        <v>15601</v>
      </c>
      <c r="H3379" t="s">
        <v>10</v>
      </c>
    </row>
    <row r="3380" spans="1:8" x14ac:dyDescent="0.25">
      <c r="A3380" s="5">
        <v>536623</v>
      </c>
      <c r="B3380" s="6">
        <v>82486</v>
      </c>
      <c r="C3380" t="s">
        <v>68</v>
      </c>
      <c r="D3380">
        <v>4</v>
      </c>
      <c r="E3380" s="7">
        <v>40514.443749999999</v>
      </c>
      <c r="F3380">
        <v>7.95</v>
      </c>
      <c r="G3380" s="8">
        <v>15601</v>
      </c>
      <c r="H3380" t="s">
        <v>10</v>
      </c>
    </row>
    <row r="3381" spans="1:8" x14ac:dyDescent="0.25">
      <c r="A3381" s="5">
        <v>536623</v>
      </c>
      <c r="B3381" s="6">
        <v>82483</v>
      </c>
      <c r="C3381" t="s">
        <v>67</v>
      </c>
      <c r="D3381">
        <v>4</v>
      </c>
      <c r="E3381" s="7">
        <v>40514.443749999999</v>
      </c>
      <c r="F3381">
        <v>5.95</v>
      </c>
      <c r="G3381" s="8">
        <v>15601</v>
      </c>
      <c r="H3381" t="s">
        <v>10</v>
      </c>
    </row>
    <row r="3382" spans="1:8" x14ac:dyDescent="0.25">
      <c r="A3382" s="5">
        <v>536623</v>
      </c>
      <c r="B3382" s="6">
        <v>21068</v>
      </c>
      <c r="C3382" t="s">
        <v>66</v>
      </c>
      <c r="D3382">
        <v>12</v>
      </c>
      <c r="E3382" s="7">
        <v>40514.443749999999</v>
      </c>
      <c r="F3382">
        <v>1.25</v>
      </c>
      <c r="G3382" s="8">
        <v>15601</v>
      </c>
      <c r="H3382" t="s">
        <v>10</v>
      </c>
    </row>
    <row r="3383" spans="1:8" x14ac:dyDescent="0.25">
      <c r="A3383" s="5">
        <v>536623</v>
      </c>
      <c r="B3383" s="6">
        <v>21069</v>
      </c>
      <c r="C3383" t="s">
        <v>1181</v>
      </c>
      <c r="D3383">
        <v>12</v>
      </c>
      <c r="E3383" s="7">
        <v>40514.443749999999</v>
      </c>
      <c r="F3383">
        <v>1.25</v>
      </c>
      <c r="G3383" s="8">
        <v>15601</v>
      </c>
      <c r="H3383" t="s">
        <v>10</v>
      </c>
    </row>
    <row r="3384" spans="1:8" x14ac:dyDescent="0.25">
      <c r="A3384" s="5">
        <v>536623</v>
      </c>
      <c r="B3384" s="6">
        <v>21070</v>
      </c>
      <c r="C3384" t="s">
        <v>1182</v>
      </c>
      <c r="D3384">
        <v>12</v>
      </c>
      <c r="E3384" s="7">
        <v>40514.443749999999</v>
      </c>
      <c r="F3384">
        <v>1.25</v>
      </c>
      <c r="G3384" s="8">
        <v>15601</v>
      </c>
      <c r="H3384" t="s">
        <v>10</v>
      </c>
    </row>
    <row r="3385" spans="1:8" x14ac:dyDescent="0.25">
      <c r="A3385" s="5">
        <v>536623</v>
      </c>
      <c r="B3385" s="6">
        <v>22972</v>
      </c>
      <c r="C3385" t="s">
        <v>385</v>
      </c>
      <c r="D3385">
        <v>12</v>
      </c>
      <c r="E3385" s="7">
        <v>40514.443749999999</v>
      </c>
      <c r="F3385">
        <v>1.65</v>
      </c>
      <c r="G3385" s="8">
        <v>15601</v>
      </c>
      <c r="H3385" t="s">
        <v>10</v>
      </c>
    </row>
    <row r="3386" spans="1:8" x14ac:dyDescent="0.25">
      <c r="A3386" s="5">
        <v>536623</v>
      </c>
      <c r="B3386" s="6">
        <v>22974</v>
      </c>
      <c r="C3386" t="s">
        <v>750</v>
      </c>
      <c r="D3386">
        <v>12</v>
      </c>
      <c r="E3386" s="7">
        <v>40514.443749999999</v>
      </c>
      <c r="F3386">
        <v>1.65</v>
      </c>
      <c r="G3386" s="8">
        <v>15601</v>
      </c>
      <c r="H3386" t="s">
        <v>10</v>
      </c>
    </row>
    <row r="3387" spans="1:8" x14ac:dyDescent="0.25">
      <c r="A3387" s="5">
        <v>536623</v>
      </c>
      <c r="B3387" s="6">
        <v>22419</v>
      </c>
      <c r="C3387" t="s">
        <v>952</v>
      </c>
      <c r="D3387">
        <v>36</v>
      </c>
      <c r="E3387" s="7">
        <v>40514.443749999999</v>
      </c>
      <c r="F3387">
        <v>0.42</v>
      </c>
      <c r="G3387" s="8">
        <v>15601</v>
      </c>
      <c r="H3387" t="s">
        <v>10</v>
      </c>
    </row>
    <row r="3388" spans="1:8" x14ac:dyDescent="0.25">
      <c r="A3388" s="5">
        <v>536623</v>
      </c>
      <c r="B3388" s="6">
        <v>21071</v>
      </c>
      <c r="C3388" t="s">
        <v>65</v>
      </c>
      <c r="D3388">
        <v>12</v>
      </c>
      <c r="E3388" s="7">
        <v>40514.443749999999</v>
      </c>
      <c r="F3388">
        <v>1.25</v>
      </c>
      <c r="G3388" s="8">
        <v>15601</v>
      </c>
      <c r="H3388" t="s">
        <v>10</v>
      </c>
    </row>
    <row r="3389" spans="1:8" x14ac:dyDescent="0.25">
      <c r="A3389" s="5">
        <v>536624</v>
      </c>
      <c r="B3389" s="6">
        <v>22676</v>
      </c>
      <c r="C3389" t="s">
        <v>1645</v>
      </c>
      <c r="D3389">
        <v>10</v>
      </c>
      <c r="E3389" s="7">
        <v>40514.447916666664</v>
      </c>
      <c r="F3389">
        <v>1.25</v>
      </c>
      <c r="G3389" s="8">
        <v>13418</v>
      </c>
      <c r="H3389" t="s">
        <v>10</v>
      </c>
    </row>
    <row r="3390" spans="1:8" x14ac:dyDescent="0.25">
      <c r="A3390" s="5">
        <v>536624</v>
      </c>
      <c r="B3390" s="6">
        <v>22727</v>
      </c>
      <c r="C3390" t="s">
        <v>41</v>
      </c>
      <c r="D3390">
        <v>24</v>
      </c>
      <c r="E3390" s="7">
        <v>40514.447916666664</v>
      </c>
      <c r="F3390">
        <v>3.75</v>
      </c>
      <c r="G3390" s="8">
        <v>13418</v>
      </c>
      <c r="H3390" t="s">
        <v>10</v>
      </c>
    </row>
    <row r="3391" spans="1:8" x14ac:dyDescent="0.25">
      <c r="A3391" s="5">
        <v>536624</v>
      </c>
      <c r="B3391" s="6">
        <v>22726</v>
      </c>
      <c r="C3391" t="s">
        <v>42</v>
      </c>
      <c r="D3391">
        <v>24</v>
      </c>
      <c r="E3391" s="7">
        <v>40514.447916666664</v>
      </c>
      <c r="F3391">
        <v>3.75</v>
      </c>
      <c r="G3391" s="8">
        <v>13418</v>
      </c>
      <c r="H3391" t="s">
        <v>10</v>
      </c>
    </row>
    <row r="3392" spans="1:8" x14ac:dyDescent="0.25">
      <c r="A3392" s="5">
        <v>536624</v>
      </c>
      <c r="B3392" s="6">
        <v>22730</v>
      </c>
      <c r="C3392" t="s">
        <v>246</v>
      </c>
      <c r="D3392">
        <v>8</v>
      </c>
      <c r="E3392" s="7">
        <v>40514.447916666664</v>
      </c>
      <c r="F3392">
        <v>3.75</v>
      </c>
      <c r="G3392" s="8">
        <v>13418</v>
      </c>
      <c r="H3392" t="s">
        <v>10</v>
      </c>
    </row>
    <row r="3393" spans="1:8" x14ac:dyDescent="0.25">
      <c r="A3393" s="5">
        <v>536624</v>
      </c>
      <c r="B3393" s="6">
        <v>22725</v>
      </c>
      <c r="C3393" t="s">
        <v>1326</v>
      </c>
      <c r="D3393">
        <v>8</v>
      </c>
      <c r="E3393" s="7">
        <v>40514.447916666664</v>
      </c>
      <c r="F3393">
        <v>3.75</v>
      </c>
      <c r="G3393" s="8">
        <v>13418</v>
      </c>
      <c r="H3393" t="s">
        <v>10</v>
      </c>
    </row>
    <row r="3394" spans="1:8" x14ac:dyDescent="0.25">
      <c r="A3394" s="5">
        <v>536624</v>
      </c>
      <c r="B3394" s="6">
        <v>22672</v>
      </c>
      <c r="C3394" t="s">
        <v>1646</v>
      </c>
      <c r="D3394">
        <v>12</v>
      </c>
      <c r="E3394" s="7">
        <v>40514.447916666664</v>
      </c>
      <c r="F3394">
        <v>1.65</v>
      </c>
      <c r="G3394" s="8">
        <v>13418</v>
      </c>
      <c r="H3394" t="s">
        <v>10</v>
      </c>
    </row>
    <row r="3395" spans="1:8" x14ac:dyDescent="0.25">
      <c r="A3395" s="5">
        <v>536624</v>
      </c>
      <c r="B3395" s="6">
        <v>22109</v>
      </c>
      <c r="C3395" t="s">
        <v>399</v>
      </c>
      <c r="D3395">
        <v>16</v>
      </c>
      <c r="E3395" s="7">
        <v>40514.447916666664</v>
      </c>
      <c r="F3395">
        <v>3.39</v>
      </c>
      <c r="G3395" s="8">
        <v>13418</v>
      </c>
      <c r="H3395" t="s">
        <v>10</v>
      </c>
    </row>
    <row r="3396" spans="1:8" x14ac:dyDescent="0.25">
      <c r="A3396" s="5">
        <v>536624</v>
      </c>
      <c r="B3396" s="6">
        <v>22925</v>
      </c>
      <c r="C3396" t="s">
        <v>546</v>
      </c>
      <c r="D3396">
        <v>2</v>
      </c>
      <c r="E3396" s="7">
        <v>40514.447916666664</v>
      </c>
      <c r="F3396">
        <v>5.95</v>
      </c>
      <c r="G3396" s="8">
        <v>13418</v>
      </c>
      <c r="H3396" t="s">
        <v>10</v>
      </c>
    </row>
    <row r="3397" spans="1:8" x14ac:dyDescent="0.25">
      <c r="A3397" s="5">
        <v>536624</v>
      </c>
      <c r="B3397" s="6">
        <v>22926</v>
      </c>
      <c r="C3397" t="s">
        <v>146</v>
      </c>
      <c r="D3397">
        <v>2</v>
      </c>
      <c r="E3397" s="7">
        <v>40514.447916666664</v>
      </c>
      <c r="F3397">
        <v>5.95</v>
      </c>
      <c r="G3397" s="8">
        <v>13418</v>
      </c>
      <c r="H3397" t="s">
        <v>10</v>
      </c>
    </row>
    <row r="3398" spans="1:8" x14ac:dyDescent="0.25">
      <c r="A3398" s="5">
        <v>536624</v>
      </c>
      <c r="B3398" s="6">
        <v>22927</v>
      </c>
      <c r="C3398" t="s">
        <v>545</v>
      </c>
      <c r="D3398">
        <v>2</v>
      </c>
      <c r="E3398" s="7">
        <v>40514.447916666664</v>
      </c>
      <c r="F3398">
        <v>5.95</v>
      </c>
      <c r="G3398" s="8">
        <v>13418</v>
      </c>
      <c r="H3398" t="s">
        <v>10</v>
      </c>
    </row>
    <row r="3399" spans="1:8" x14ac:dyDescent="0.25">
      <c r="A3399" s="5">
        <v>536624</v>
      </c>
      <c r="B3399" s="6">
        <v>22699</v>
      </c>
      <c r="C3399" t="s">
        <v>715</v>
      </c>
      <c r="D3399">
        <v>6</v>
      </c>
      <c r="E3399" s="7">
        <v>40514.447916666664</v>
      </c>
      <c r="F3399">
        <v>2.95</v>
      </c>
      <c r="G3399" s="8">
        <v>13418</v>
      </c>
      <c r="H3399" t="s">
        <v>10</v>
      </c>
    </row>
    <row r="3400" spans="1:8" x14ac:dyDescent="0.25">
      <c r="A3400" s="5">
        <v>536624</v>
      </c>
      <c r="B3400" s="6">
        <v>20914</v>
      </c>
      <c r="C3400" t="s">
        <v>350</v>
      </c>
      <c r="D3400">
        <v>6</v>
      </c>
      <c r="E3400" s="7">
        <v>40514.447916666664</v>
      </c>
      <c r="F3400">
        <v>2.95</v>
      </c>
      <c r="G3400" s="8">
        <v>13418</v>
      </c>
      <c r="H3400" t="s">
        <v>10</v>
      </c>
    </row>
    <row r="3401" spans="1:8" x14ac:dyDescent="0.25">
      <c r="A3401" s="5">
        <v>536624</v>
      </c>
      <c r="B3401" s="6">
        <v>21212</v>
      </c>
      <c r="C3401" t="s">
        <v>88</v>
      </c>
      <c r="D3401">
        <v>24</v>
      </c>
      <c r="E3401" s="7">
        <v>40514.447916666664</v>
      </c>
      <c r="F3401">
        <v>0.55000000000000004</v>
      </c>
      <c r="G3401" s="8">
        <v>13418</v>
      </c>
      <c r="H3401" t="s">
        <v>10</v>
      </c>
    </row>
    <row r="3402" spans="1:8" x14ac:dyDescent="0.25">
      <c r="A3402" s="5">
        <v>536624</v>
      </c>
      <c r="B3402" s="6">
        <v>21843</v>
      </c>
      <c r="C3402" t="s">
        <v>823</v>
      </c>
      <c r="D3402">
        <v>4</v>
      </c>
      <c r="E3402" s="7">
        <v>40514.447916666664</v>
      </c>
      <c r="F3402">
        <v>10.95</v>
      </c>
      <c r="G3402" s="8">
        <v>13418</v>
      </c>
      <c r="H3402" t="s">
        <v>10</v>
      </c>
    </row>
    <row r="3403" spans="1:8" x14ac:dyDescent="0.25">
      <c r="A3403" s="5">
        <v>536624</v>
      </c>
      <c r="B3403" s="6">
        <v>21588</v>
      </c>
      <c r="C3403" t="s">
        <v>664</v>
      </c>
      <c r="D3403">
        <v>12</v>
      </c>
      <c r="E3403" s="7">
        <v>40514.447916666664</v>
      </c>
      <c r="F3403">
        <v>2.5499999999999998</v>
      </c>
      <c r="G3403" s="8">
        <v>13418</v>
      </c>
      <c r="H3403" t="s">
        <v>10</v>
      </c>
    </row>
    <row r="3404" spans="1:8" x14ac:dyDescent="0.25">
      <c r="A3404" s="5">
        <v>536624</v>
      </c>
      <c r="B3404" s="6">
        <v>21584</v>
      </c>
      <c r="C3404" t="s">
        <v>589</v>
      </c>
      <c r="D3404">
        <v>20</v>
      </c>
      <c r="E3404" s="7">
        <v>40514.447916666664</v>
      </c>
      <c r="F3404">
        <v>1.65</v>
      </c>
      <c r="G3404" s="8">
        <v>13418</v>
      </c>
      <c r="H3404" t="s">
        <v>10</v>
      </c>
    </row>
    <row r="3405" spans="1:8" x14ac:dyDescent="0.25">
      <c r="A3405" s="5">
        <v>536624</v>
      </c>
      <c r="B3405" s="6">
        <v>22568</v>
      </c>
      <c r="C3405" t="s">
        <v>386</v>
      </c>
      <c r="D3405">
        <v>4</v>
      </c>
      <c r="E3405" s="7">
        <v>40514.447916666664</v>
      </c>
      <c r="F3405">
        <v>3.75</v>
      </c>
      <c r="G3405" s="8">
        <v>13418</v>
      </c>
      <c r="H3405" t="s">
        <v>10</v>
      </c>
    </row>
    <row r="3406" spans="1:8" x14ac:dyDescent="0.25">
      <c r="A3406" s="5">
        <v>536624</v>
      </c>
      <c r="B3406" s="6">
        <v>22569</v>
      </c>
      <c r="C3406" t="s">
        <v>445</v>
      </c>
      <c r="D3406">
        <v>4</v>
      </c>
      <c r="E3406" s="7">
        <v>40514.447916666664</v>
      </c>
      <c r="F3406">
        <v>3.75</v>
      </c>
      <c r="G3406" s="8">
        <v>13418</v>
      </c>
      <c r="H3406" t="s">
        <v>10</v>
      </c>
    </row>
    <row r="3407" spans="1:8" x14ac:dyDescent="0.25">
      <c r="A3407" s="5">
        <v>536624</v>
      </c>
      <c r="B3407" s="6">
        <v>22570</v>
      </c>
      <c r="C3407" t="s">
        <v>444</v>
      </c>
      <c r="D3407">
        <v>4</v>
      </c>
      <c r="E3407" s="7">
        <v>40514.447916666664</v>
      </c>
      <c r="F3407">
        <v>3.75</v>
      </c>
      <c r="G3407" s="8">
        <v>13418</v>
      </c>
      <c r="H3407" t="s">
        <v>10</v>
      </c>
    </row>
    <row r="3408" spans="1:8" x14ac:dyDescent="0.25">
      <c r="A3408" s="5">
        <v>536624</v>
      </c>
      <c r="B3408" s="6">
        <v>21914</v>
      </c>
      <c r="C3408" t="s">
        <v>355</v>
      </c>
      <c r="D3408">
        <v>12</v>
      </c>
      <c r="E3408" s="7">
        <v>40514.447916666664</v>
      </c>
      <c r="F3408">
        <v>1.25</v>
      </c>
      <c r="G3408" s="8">
        <v>13418</v>
      </c>
      <c r="H3408" t="s">
        <v>10</v>
      </c>
    </row>
    <row r="3409" spans="1:8" x14ac:dyDescent="0.25">
      <c r="A3409" s="5">
        <v>536624</v>
      </c>
      <c r="B3409" s="6">
        <v>21915</v>
      </c>
      <c r="C3409" t="s">
        <v>354</v>
      </c>
      <c r="D3409">
        <v>12</v>
      </c>
      <c r="E3409" s="7">
        <v>40514.447916666664</v>
      </c>
      <c r="F3409">
        <v>1.25</v>
      </c>
      <c r="G3409" s="8">
        <v>13418</v>
      </c>
      <c r="H3409" t="s">
        <v>10</v>
      </c>
    </row>
    <row r="3410" spans="1:8" x14ac:dyDescent="0.25">
      <c r="A3410" s="5">
        <v>536624</v>
      </c>
      <c r="B3410" s="6">
        <v>22549</v>
      </c>
      <c r="C3410" t="s">
        <v>267</v>
      </c>
      <c r="D3410">
        <v>12</v>
      </c>
      <c r="E3410" s="7">
        <v>40514.447916666664</v>
      </c>
      <c r="F3410">
        <v>1.45</v>
      </c>
      <c r="G3410" s="8">
        <v>13418</v>
      </c>
      <c r="H3410" t="s">
        <v>10</v>
      </c>
    </row>
    <row r="3411" spans="1:8" x14ac:dyDescent="0.25">
      <c r="A3411" s="5">
        <v>536626</v>
      </c>
      <c r="B3411" s="6">
        <v>22965</v>
      </c>
      <c r="C3411" t="s">
        <v>1623</v>
      </c>
      <c r="D3411">
        <v>6</v>
      </c>
      <c r="E3411" s="7">
        <v>40514.448611111111</v>
      </c>
      <c r="F3411">
        <v>2.1</v>
      </c>
      <c r="G3411" s="8">
        <v>13418</v>
      </c>
      <c r="H3411" t="s">
        <v>10</v>
      </c>
    </row>
    <row r="3412" spans="1:8" x14ac:dyDescent="0.25">
      <c r="A3412" s="5" t="s">
        <v>1647</v>
      </c>
      <c r="B3412" s="6">
        <v>22839</v>
      </c>
      <c r="C3412" t="s">
        <v>147</v>
      </c>
      <c r="D3412">
        <v>-2</v>
      </c>
      <c r="E3412" s="7">
        <v>40514.448611111111</v>
      </c>
      <c r="F3412">
        <v>14.95</v>
      </c>
      <c r="G3412" s="8">
        <v>14766</v>
      </c>
      <c r="H3412" t="s">
        <v>10</v>
      </c>
    </row>
    <row r="3413" spans="1:8" x14ac:dyDescent="0.25">
      <c r="A3413" s="5">
        <v>536627</v>
      </c>
      <c r="B3413" s="6">
        <v>22927</v>
      </c>
      <c r="C3413" t="s">
        <v>545</v>
      </c>
      <c r="D3413">
        <v>2</v>
      </c>
      <c r="E3413" s="7">
        <v>40514.453472222223</v>
      </c>
      <c r="F3413">
        <v>5.95</v>
      </c>
      <c r="G3413" s="8">
        <v>15658</v>
      </c>
      <c r="H3413" t="s">
        <v>10</v>
      </c>
    </row>
    <row r="3414" spans="1:8" x14ac:dyDescent="0.25">
      <c r="A3414" s="5">
        <v>536627</v>
      </c>
      <c r="B3414" s="6">
        <v>22928</v>
      </c>
      <c r="C3414" t="s">
        <v>988</v>
      </c>
      <c r="D3414">
        <v>2</v>
      </c>
      <c r="E3414" s="7">
        <v>40514.453472222223</v>
      </c>
      <c r="F3414">
        <v>5.95</v>
      </c>
      <c r="G3414" s="8">
        <v>15658</v>
      </c>
      <c r="H3414" t="s">
        <v>10</v>
      </c>
    </row>
    <row r="3415" spans="1:8" x14ac:dyDescent="0.25">
      <c r="A3415" s="5">
        <v>536627</v>
      </c>
      <c r="B3415" s="6">
        <v>22926</v>
      </c>
      <c r="C3415" t="s">
        <v>146</v>
      </c>
      <c r="D3415">
        <v>2</v>
      </c>
      <c r="E3415" s="7">
        <v>40514.453472222223</v>
      </c>
      <c r="F3415">
        <v>5.95</v>
      </c>
      <c r="G3415" s="8">
        <v>15658</v>
      </c>
      <c r="H3415" t="s">
        <v>10</v>
      </c>
    </row>
    <row r="3416" spans="1:8" x14ac:dyDescent="0.25">
      <c r="A3416" s="5">
        <v>536627</v>
      </c>
      <c r="B3416" s="6">
        <v>22776</v>
      </c>
      <c r="C3416" t="s">
        <v>1648</v>
      </c>
      <c r="D3416">
        <v>2</v>
      </c>
      <c r="E3416" s="7">
        <v>40514.453472222223</v>
      </c>
      <c r="F3416">
        <v>9.9499999999999993</v>
      </c>
      <c r="G3416" s="8">
        <v>15658</v>
      </c>
      <c r="H3416" t="s">
        <v>10</v>
      </c>
    </row>
    <row r="3417" spans="1:8" x14ac:dyDescent="0.25">
      <c r="A3417" s="5">
        <v>536627</v>
      </c>
      <c r="B3417" s="6">
        <v>22778</v>
      </c>
      <c r="C3417" t="s">
        <v>1649</v>
      </c>
      <c r="D3417">
        <v>4</v>
      </c>
      <c r="E3417" s="7">
        <v>40514.453472222223</v>
      </c>
      <c r="F3417">
        <v>3.95</v>
      </c>
      <c r="G3417" s="8">
        <v>15658</v>
      </c>
      <c r="H3417" t="s">
        <v>10</v>
      </c>
    </row>
    <row r="3418" spans="1:8" x14ac:dyDescent="0.25">
      <c r="A3418" s="5">
        <v>536627</v>
      </c>
      <c r="B3418" s="6">
        <v>22777</v>
      </c>
      <c r="C3418" t="s">
        <v>1650</v>
      </c>
      <c r="D3418">
        <v>2</v>
      </c>
      <c r="E3418" s="7">
        <v>40514.453472222223</v>
      </c>
      <c r="F3418">
        <v>8.5</v>
      </c>
      <c r="G3418" s="8">
        <v>15658</v>
      </c>
      <c r="H3418" t="s">
        <v>10</v>
      </c>
    </row>
    <row r="3419" spans="1:8" x14ac:dyDescent="0.25">
      <c r="A3419" s="5">
        <v>536627</v>
      </c>
      <c r="B3419" s="6">
        <v>22783</v>
      </c>
      <c r="C3419" t="s">
        <v>149</v>
      </c>
      <c r="D3419">
        <v>1</v>
      </c>
      <c r="E3419" s="7">
        <v>40514.453472222223</v>
      </c>
      <c r="F3419">
        <v>19.95</v>
      </c>
      <c r="G3419" s="8">
        <v>15658</v>
      </c>
      <c r="H3419" t="s">
        <v>10</v>
      </c>
    </row>
    <row r="3420" spans="1:8" x14ac:dyDescent="0.25">
      <c r="A3420" s="5">
        <v>536627</v>
      </c>
      <c r="B3420" s="6">
        <v>22941</v>
      </c>
      <c r="C3420" t="s">
        <v>187</v>
      </c>
      <c r="D3420">
        <v>2</v>
      </c>
      <c r="E3420" s="7">
        <v>40514.453472222223</v>
      </c>
      <c r="F3420">
        <v>8.5</v>
      </c>
      <c r="G3420" s="8">
        <v>15658</v>
      </c>
      <c r="H3420" t="s">
        <v>10</v>
      </c>
    </row>
    <row r="3421" spans="1:8" x14ac:dyDescent="0.25">
      <c r="A3421" s="5">
        <v>536627</v>
      </c>
      <c r="B3421" s="6">
        <v>21756</v>
      </c>
      <c r="C3421" t="s">
        <v>38</v>
      </c>
      <c r="D3421">
        <v>3</v>
      </c>
      <c r="E3421" s="7">
        <v>40514.453472222223</v>
      </c>
      <c r="F3421">
        <v>5.95</v>
      </c>
      <c r="G3421" s="8">
        <v>15658</v>
      </c>
      <c r="H3421" t="s">
        <v>10</v>
      </c>
    </row>
    <row r="3422" spans="1:8" x14ac:dyDescent="0.25">
      <c r="A3422" s="5">
        <v>536627</v>
      </c>
      <c r="B3422" s="6">
        <v>22961</v>
      </c>
      <c r="C3422" t="s">
        <v>100</v>
      </c>
      <c r="D3422">
        <v>12</v>
      </c>
      <c r="E3422" s="7">
        <v>40514.453472222223</v>
      </c>
      <c r="F3422">
        <v>1.45</v>
      </c>
      <c r="G3422" s="8">
        <v>15658</v>
      </c>
      <c r="H3422" t="s">
        <v>10</v>
      </c>
    </row>
    <row r="3423" spans="1:8" x14ac:dyDescent="0.25">
      <c r="A3423" s="5">
        <v>536627</v>
      </c>
      <c r="B3423" s="6">
        <v>22423</v>
      </c>
      <c r="C3423" t="s">
        <v>611</v>
      </c>
      <c r="D3423">
        <v>4</v>
      </c>
      <c r="E3423" s="7">
        <v>40514.453472222223</v>
      </c>
      <c r="F3423">
        <v>12.75</v>
      </c>
      <c r="G3423" s="8">
        <v>15658</v>
      </c>
      <c r="H3423" t="s">
        <v>10</v>
      </c>
    </row>
    <row r="3424" spans="1:8" x14ac:dyDescent="0.25">
      <c r="A3424" s="5">
        <v>536627</v>
      </c>
      <c r="B3424" s="6">
        <v>22697</v>
      </c>
      <c r="C3424" t="s">
        <v>720</v>
      </c>
      <c r="D3424">
        <v>12</v>
      </c>
      <c r="E3424" s="7">
        <v>40514.453472222223</v>
      </c>
      <c r="F3424">
        <v>2.95</v>
      </c>
      <c r="G3424" s="8">
        <v>15658</v>
      </c>
      <c r="H3424" t="s">
        <v>10</v>
      </c>
    </row>
    <row r="3425" spans="1:8" x14ac:dyDescent="0.25">
      <c r="A3425" s="5">
        <v>536627</v>
      </c>
      <c r="B3425" s="6">
        <v>22699</v>
      </c>
      <c r="C3425" t="s">
        <v>715</v>
      </c>
      <c r="D3425">
        <v>12</v>
      </c>
      <c r="E3425" s="7">
        <v>40514.453472222223</v>
      </c>
      <c r="F3425">
        <v>2.95</v>
      </c>
      <c r="G3425" s="8">
        <v>15658</v>
      </c>
      <c r="H3425" t="s">
        <v>10</v>
      </c>
    </row>
    <row r="3426" spans="1:8" x14ac:dyDescent="0.25">
      <c r="A3426" s="5">
        <v>536627</v>
      </c>
      <c r="B3426" s="6">
        <v>21755</v>
      </c>
      <c r="C3426" t="s">
        <v>31</v>
      </c>
      <c r="D3426">
        <v>4</v>
      </c>
      <c r="E3426" s="7">
        <v>40514.453472222223</v>
      </c>
      <c r="F3426">
        <v>5.95</v>
      </c>
      <c r="G3426" s="8">
        <v>15658</v>
      </c>
      <c r="H3426" t="s">
        <v>10</v>
      </c>
    </row>
    <row r="3427" spans="1:8" x14ac:dyDescent="0.25">
      <c r="A3427" s="5">
        <v>536628</v>
      </c>
      <c r="B3427" s="6" t="s">
        <v>8</v>
      </c>
      <c r="C3427" t="s">
        <v>9</v>
      </c>
      <c r="D3427">
        <v>6</v>
      </c>
      <c r="E3427" s="7">
        <v>40514.45416666667</v>
      </c>
      <c r="F3427">
        <v>2.5499999999999998</v>
      </c>
      <c r="G3427" s="8">
        <v>17850</v>
      </c>
      <c r="H3427" t="s">
        <v>10</v>
      </c>
    </row>
    <row r="3428" spans="1:8" x14ac:dyDescent="0.25">
      <c r="A3428" s="5">
        <v>536628</v>
      </c>
      <c r="B3428" s="6">
        <v>71053</v>
      </c>
      <c r="C3428" t="s">
        <v>11</v>
      </c>
      <c r="D3428">
        <v>6</v>
      </c>
      <c r="E3428" s="7">
        <v>40514.45416666667</v>
      </c>
      <c r="F3428">
        <v>3.39</v>
      </c>
      <c r="G3428" s="8">
        <v>17850</v>
      </c>
      <c r="H3428" t="s">
        <v>10</v>
      </c>
    </row>
    <row r="3429" spans="1:8" x14ac:dyDescent="0.25">
      <c r="A3429" s="5">
        <v>536628</v>
      </c>
      <c r="B3429" s="6" t="s">
        <v>12</v>
      </c>
      <c r="C3429" t="s">
        <v>13</v>
      </c>
      <c r="D3429">
        <v>6</v>
      </c>
      <c r="E3429" s="7">
        <v>40514.45416666667</v>
      </c>
      <c r="F3429">
        <v>2.75</v>
      </c>
      <c r="G3429" s="8">
        <v>17850</v>
      </c>
      <c r="H3429" t="s">
        <v>10</v>
      </c>
    </row>
    <row r="3430" spans="1:8" x14ac:dyDescent="0.25">
      <c r="A3430" s="5">
        <v>536628</v>
      </c>
      <c r="B3430" s="6">
        <v>37370</v>
      </c>
      <c r="C3430" t="s">
        <v>63</v>
      </c>
      <c r="D3430">
        <v>6</v>
      </c>
      <c r="E3430" s="7">
        <v>40514.45416666667</v>
      </c>
      <c r="F3430">
        <v>1.06</v>
      </c>
      <c r="G3430" s="8">
        <v>17850</v>
      </c>
      <c r="H3430" t="s">
        <v>10</v>
      </c>
    </row>
    <row r="3431" spans="1:8" x14ac:dyDescent="0.25">
      <c r="A3431" s="5">
        <v>536628</v>
      </c>
      <c r="B3431" s="6">
        <v>21871</v>
      </c>
      <c r="C3431" t="s">
        <v>64</v>
      </c>
      <c r="D3431">
        <v>6</v>
      </c>
      <c r="E3431" s="7">
        <v>40514.45416666667</v>
      </c>
      <c r="F3431">
        <v>1.06</v>
      </c>
      <c r="G3431" s="8">
        <v>17850</v>
      </c>
      <c r="H3431" t="s">
        <v>10</v>
      </c>
    </row>
    <row r="3432" spans="1:8" x14ac:dyDescent="0.25">
      <c r="A3432" s="5">
        <v>536628</v>
      </c>
      <c r="B3432" s="6">
        <v>21071</v>
      </c>
      <c r="C3432" t="s">
        <v>65</v>
      </c>
      <c r="D3432">
        <v>6</v>
      </c>
      <c r="E3432" s="7">
        <v>40514.45416666667</v>
      </c>
      <c r="F3432">
        <v>1.06</v>
      </c>
      <c r="G3432" s="8">
        <v>17850</v>
      </c>
      <c r="H3432" t="s">
        <v>10</v>
      </c>
    </row>
    <row r="3433" spans="1:8" x14ac:dyDescent="0.25">
      <c r="A3433" s="5">
        <v>536628</v>
      </c>
      <c r="B3433" s="6">
        <v>21068</v>
      </c>
      <c r="C3433" t="s">
        <v>66</v>
      </c>
      <c r="D3433">
        <v>6</v>
      </c>
      <c r="E3433" s="7">
        <v>40514.45416666667</v>
      </c>
      <c r="F3433">
        <v>1.06</v>
      </c>
      <c r="G3433" s="8">
        <v>17850</v>
      </c>
      <c r="H3433" t="s">
        <v>10</v>
      </c>
    </row>
    <row r="3434" spans="1:8" x14ac:dyDescent="0.25">
      <c r="A3434" s="5">
        <v>536628</v>
      </c>
      <c r="B3434" s="6">
        <v>82483</v>
      </c>
      <c r="C3434" t="s">
        <v>67</v>
      </c>
      <c r="D3434">
        <v>4</v>
      </c>
      <c r="E3434" s="7">
        <v>40514.45416666667</v>
      </c>
      <c r="F3434">
        <v>4.95</v>
      </c>
      <c r="G3434" s="8">
        <v>17850</v>
      </c>
      <c r="H3434" t="s">
        <v>10</v>
      </c>
    </row>
    <row r="3435" spans="1:8" x14ac:dyDescent="0.25">
      <c r="A3435" s="5">
        <v>536628</v>
      </c>
      <c r="B3435" s="6">
        <v>82486</v>
      </c>
      <c r="C3435" t="s">
        <v>68</v>
      </c>
      <c r="D3435">
        <v>2</v>
      </c>
      <c r="E3435" s="7">
        <v>40514.45416666667</v>
      </c>
      <c r="F3435">
        <v>6.95</v>
      </c>
      <c r="G3435" s="8">
        <v>17850</v>
      </c>
      <c r="H3435" t="s">
        <v>10</v>
      </c>
    </row>
    <row r="3436" spans="1:8" x14ac:dyDescent="0.25">
      <c r="A3436" s="5">
        <v>536628</v>
      </c>
      <c r="B3436" s="6">
        <v>82482</v>
      </c>
      <c r="C3436" t="s">
        <v>69</v>
      </c>
      <c r="D3436">
        <v>6</v>
      </c>
      <c r="E3436" s="7">
        <v>40514.45416666667</v>
      </c>
      <c r="F3436">
        <v>2.1</v>
      </c>
      <c r="G3436" s="8">
        <v>17850</v>
      </c>
      <c r="H3436" t="s">
        <v>10</v>
      </c>
    </row>
    <row r="3437" spans="1:8" x14ac:dyDescent="0.25">
      <c r="A3437" s="5">
        <v>536628</v>
      </c>
      <c r="B3437" s="6" t="s">
        <v>70</v>
      </c>
      <c r="C3437" t="s">
        <v>71</v>
      </c>
      <c r="D3437">
        <v>6</v>
      </c>
      <c r="E3437" s="7">
        <v>40514.45416666667</v>
      </c>
      <c r="F3437">
        <v>2.5499999999999998</v>
      </c>
      <c r="G3437" s="8">
        <v>17850</v>
      </c>
      <c r="H3437" t="s">
        <v>10</v>
      </c>
    </row>
    <row r="3438" spans="1:8" x14ac:dyDescent="0.25">
      <c r="A3438" s="5">
        <v>536628</v>
      </c>
      <c r="B3438" s="6">
        <v>22411</v>
      </c>
      <c r="C3438" t="s">
        <v>103</v>
      </c>
      <c r="D3438">
        <v>6</v>
      </c>
      <c r="E3438" s="7">
        <v>40514.45416666667</v>
      </c>
      <c r="F3438">
        <v>1.65</v>
      </c>
      <c r="G3438" s="8">
        <v>17850</v>
      </c>
      <c r="H3438" t="s">
        <v>10</v>
      </c>
    </row>
    <row r="3439" spans="1:8" x14ac:dyDescent="0.25">
      <c r="A3439" s="5">
        <v>536628</v>
      </c>
      <c r="B3439" s="6" t="s">
        <v>14</v>
      </c>
      <c r="C3439" t="s">
        <v>15</v>
      </c>
      <c r="D3439">
        <v>6</v>
      </c>
      <c r="E3439" s="7">
        <v>40514.45416666667</v>
      </c>
      <c r="F3439">
        <v>3.39</v>
      </c>
      <c r="G3439" s="8">
        <v>17850</v>
      </c>
      <c r="H3439" t="s">
        <v>10</v>
      </c>
    </row>
    <row r="3440" spans="1:8" x14ac:dyDescent="0.25">
      <c r="A3440" s="5">
        <v>536628</v>
      </c>
      <c r="B3440" s="6" t="s">
        <v>16</v>
      </c>
      <c r="C3440" t="s">
        <v>17</v>
      </c>
      <c r="D3440">
        <v>6</v>
      </c>
      <c r="E3440" s="7">
        <v>40514.45416666667</v>
      </c>
      <c r="F3440">
        <v>3.39</v>
      </c>
      <c r="G3440" s="8">
        <v>17850</v>
      </c>
      <c r="H3440" t="s">
        <v>10</v>
      </c>
    </row>
    <row r="3441" spans="1:8" x14ac:dyDescent="0.25">
      <c r="A3441" s="5">
        <v>536628</v>
      </c>
      <c r="B3441" s="6">
        <v>22752</v>
      </c>
      <c r="C3441" t="s">
        <v>18</v>
      </c>
      <c r="D3441">
        <v>2</v>
      </c>
      <c r="E3441" s="7">
        <v>40514.45416666667</v>
      </c>
      <c r="F3441">
        <v>7.65</v>
      </c>
      <c r="G3441" s="8">
        <v>17850</v>
      </c>
      <c r="H3441" t="s">
        <v>10</v>
      </c>
    </row>
    <row r="3442" spans="1:8" x14ac:dyDescent="0.25">
      <c r="A3442" s="5">
        <v>536628</v>
      </c>
      <c r="B3442" s="6">
        <v>21730</v>
      </c>
      <c r="C3442" t="s">
        <v>19</v>
      </c>
      <c r="D3442">
        <v>6</v>
      </c>
      <c r="E3442" s="7">
        <v>40514.45416666667</v>
      </c>
      <c r="F3442">
        <v>4.25</v>
      </c>
      <c r="G3442" s="8">
        <v>17850</v>
      </c>
      <c r="H3442" t="s">
        <v>10</v>
      </c>
    </row>
    <row r="3443" spans="1:8" x14ac:dyDescent="0.25">
      <c r="A3443" s="5">
        <v>536629</v>
      </c>
      <c r="B3443" s="6">
        <v>22632</v>
      </c>
      <c r="C3443" t="s">
        <v>21</v>
      </c>
      <c r="D3443">
        <v>6</v>
      </c>
      <c r="E3443" s="7">
        <v>40514.454861111109</v>
      </c>
      <c r="F3443">
        <v>1.85</v>
      </c>
      <c r="G3443" s="8">
        <v>17850</v>
      </c>
      <c r="H3443" t="s">
        <v>10</v>
      </c>
    </row>
    <row r="3444" spans="1:8" x14ac:dyDescent="0.25">
      <c r="A3444" s="5">
        <v>536629</v>
      </c>
      <c r="B3444" s="6">
        <v>22633</v>
      </c>
      <c r="C3444" t="s">
        <v>20</v>
      </c>
      <c r="D3444">
        <v>6</v>
      </c>
      <c r="E3444" s="7">
        <v>40514.454861111109</v>
      </c>
      <c r="F3444">
        <v>1.85</v>
      </c>
      <c r="G3444" s="8">
        <v>17850</v>
      </c>
      <c r="H3444" t="s">
        <v>10</v>
      </c>
    </row>
    <row r="3445" spans="1:8" x14ac:dyDescent="0.25">
      <c r="A3445" s="5">
        <v>536630</v>
      </c>
      <c r="B3445" s="6" t="s">
        <v>8</v>
      </c>
      <c r="C3445" t="s">
        <v>9</v>
      </c>
      <c r="D3445">
        <v>6</v>
      </c>
      <c r="E3445" s="7">
        <v>40514.455555555556</v>
      </c>
      <c r="F3445">
        <v>2.5499999999999998</v>
      </c>
      <c r="G3445" s="8">
        <v>17850</v>
      </c>
      <c r="H3445" t="s">
        <v>10</v>
      </c>
    </row>
    <row r="3446" spans="1:8" x14ac:dyDescent="0.25">
      <c r="A3446" s="5">
        <v>536630</v>
      </c>
      <c r="B3446" s="6">
        <v>71053</v>
      </c>
      <c r="C3446" t="s">
        <v>11</v>
      </c>
      <c r="D3446">
        <v>6</v>
      </c>
      <c r="E3446" s="7">
        <v>40514.455555555556</v>
      </c>
      <c r="F3446">
        <v>3.39</v>
      </c>
      <c r="G3446" s="8">
        <v>17850</v>
      </c>
      <c r="H3446" t="s">
        <v>10</v>
      </c>
    </row>
    <row r="3447" spans="1:8" x14ac:dyDescent="0.25">
      <c r="A3447" s="5">
        <v>536630</v>
      </c>
      <c r="B3447" s="6" t="s">
        <v>12</v>
      </c>
      <c r="C3447" t="s">
        <v>13</v>
      </c>
      <c r="D3447">
        <v>6</v>
      </c>
      <c r="E3447" s="7">
        <v>40514.455555555556</v>
      </c>
      <c r="F3447">
        <v>2.75</v>
      </c>
      <c r="G3447" s="8">
        <v>17850</v>
      </c>
      <c r="H3447" t="s">
        <v>10</v>
      </c>
    </row>
    <row r="3448" spans="1:8" x14ac:dyDescent="0.25">
      <c r="A3448" s="5">
        <v>536630</v>
      </c>
      <c r="B3448" s="6">
        <v>37370</v>
      </c>
      <c r="C3448" t="s">
        <v>63</v>
      </c>
      <c r="D3448">
        <v>6</v>
      </c>
      <c r="E3448" s="7">
        <v>40514.455555555556</v>
      </c>
      <c r="F3448">
        <v>1.06</v>
      </c>
      <c r="G3448" s="8">
        <v>17850</v>
      </c>
      <c r="H3448" t="s">
        <v>10</v>
      </c>
    </row>
    <row r="3449" spans="1:8" x14ac:dyDescent="0.25">
      <c r="A3449" s="5">
        <v>536630</v>
      </c>
      <c r="B3449" s="6">
        <v>21871</v>
      </c>
      <c r="C3449" t="s">
        <v>64</v>
      </c>
      <c r="D3449">
        <v>6</v>
      </c>
      <c r="E3449" s="7">
        <v>40514.455555555556</v>
      </c>
      <c r="F3449">
        <v>1.06</v>
      </c>
      <c r="G3449" s="8">
        <v>17850</v>
      </c>
      <c r="H3449" t="s">
        <v>10</v>
      </c>
    </row>
    <row r="3450" spans="1:8" x14ac:dyDescent="0.25">
      <c r="A3450" s="5">
        <v>536630</v>
      </c>
      <c r="B3450" s="6">
        <v>21071</v>
      </c>
      <c r="C3450" t="s">
        <v>65</v>
      </c>
      <c r="D3450">
        <v>6</v>
      </c>
      <c r="E3450" s="7">
        <v>40514.455555555556</v>
      </c>
      <c r="F3450">
        <v>1.06</v>
      </c>
      <c r="G3450" s="8">
        <v>17850</v>
      </c>
      <c r="H3450" t="s">
        <v>10</v>
      </c>
    </row>
    <row r="3451" spans="1:8" x14ac:dyDescent="0.25">
      <c r="A3451" s="5">
        <v>536630</v>
      </c>
      <c r="B3451" s="6">
        <v>21068</v>
      </c>
      <c r="C3451" t="s">
        <v>66</v>
      </c>
      <c r="D3451">
        <v>6</v>
      </c>
      <c r="E3451" s="7">
        <v>40514.455555555556</v>
      </c>
      <c r="F3451">
        <v>1.06</v>
      </c>
      <c r="G3451" s="8">
        <v>17850</v>
      </c>
      <c r="H3451" t="s">
        <v>10</v>
      </c>
    </row>
    <row r="3452" spans="1:8" x14ac:dyDescent="0.25">
      <c r="A3452" s="5">
        <v>536630</v>
      </c>
      <c r="B3452" s="6">
        <v>82483</v>
      </c>
      <c r="C3452" t="s">
        <v>67</v>
      </c>
      <c r="D3452">
        <v>4</v>
      </c>
      <c r="E3452" s="7">
        <v>40514.455555555556</v>
      </c>
      <c r="F3452">
        <v>4.95</v>
      </c>
      <c r="G3452" s="8">
        <v>17850</v>
      </c>
      <c r="H3452" t="s">
        <v>10</v>
      </c>
    </row>
    <row r="3453" spans="1:8" x14ac:dyDescent="0.25">
      <c r="A3453" s="5">
        <v>536630</v>
      </c>
      <c r="B3453" s="6">
        <v>82486</v>
      </c>
      <c r="C3453" t="s">
        <v>68</v>
      </c>
      <c r="D3453">
        <v>4</v>
      </c>
      <c r="E3453" s="7">
        <v>40514.455555555556</v>
      </c>
      <c r="F3453">
        <v>6.95</v>
      </c>
      <c r="G3453" s="8">
        <v>17850</v>
      </c>
      <c r="H3453" t="s">
        <v>10</v>
      </c>
    </row>
    <row r="3454" spans="1:8" x14ac:dyDescent="0.25">
      <c r="A3454" s="5">
        <v>536630</v>
      </c>
      <c r="B3454" s="6">
        <v>82482</v>
      </c>
      <c r="C3454" t="s">
        <v>69</v>
      </c>
      <c r="D3454">
        <v>6</v>
      </c>
      <c r="E3454" s="7">
        <v>40514.455555555556</v>
      </c>
      <c r="F3454">
        <v>2.1</v>
      </c>
      <c r="G3454" s="8">
        <v>17850</v>
      </c>
      <c r="H3454" t="s">
        <v>10</v>
      </c>
    </row>
    <row r="3455" spans="1:8" x14ac:dyDescent="0.25">
      <c r="A3455" s="5">
        <v>536630</v>
      </c>
      <c r="B3455" s="6" t="s">
        <v>70</v>
      </c>
      <c r="C3455" t="s">
        <v>71</v>
      </c>
      <c r="D3455">
        <v>6</v>
      </c>
      <c r="E3455" s="7">
        <v>40514.455555555556</v>
      </c>
      <c r="F3455">
        <v>2.5499999999999998</v>
      </c>
      <c r="G3455" s="8">
        <v>17850</v>
      </c>
      <c r="H3455" t="s">
        <v>10</v>
      </c>
    </row>
    <row r="3456" spans="1:8" x14ac:dyDescent="0.25">
      <c r="A3456" s="5">
        <v>536630</v>
      </c>
      <c r="B3456" s="6">
        <v>22411</v>
      </c>
      <c r="C3456" t="s">
        <v>103</v>
      </c>
      <c r="D3456">
        <v>6</v>
      </c>
      <c r="E3456" s="7">
        <v>40514.455555555556</v>
      </c>
      <c r="F3456">
        <v>1.65</v>
      </c>
      <c r="G3456" s="8">
        <v>17850</v>
      </c>
      <c r="H3456" t="s">
        <v>10</v>
      </c>
    </row>
    <row r="3457" spans="1:8" x14ac:dyDescent="0.25">
      <c r="A3457" s="5">
        <v>536630</v>
      </c>
      <c r="B3457" s="6" t="s">
        <v>14</v>
      </c>
      <c r="C3457" t="s">
        <v>15</v>
      </c>
      <c r="D3457">
        <v>6</v>
      </c>
      <c r="E3457" s="7">
        <v>40514.455555555556</v>
      </c>
      <c r="F3457">
        <v>3.39</v>
      </c>
      <c r="G3457" s="8">
        <v>17850</v>
      </c>
      <c r="H3457" t="s">
        <v>10</v>
      </c>
    </row>
    <row r="3458" spans="1:8" x14ac:dyDescent="0.25">
      <c r="A3458" s="5">
        <v>536630</v>
      </c>
      <c r="B3458" s="6" t="s">
        <v>16</v>
      </c>
      <c r="C3458" t="s">
        <v>17</v>
      </c>
      <c r="D3458">
        <v>6</v>
      </c>
      <c r="E3458" s="7">
        <v>40514.455555555556</v>
      </c>
      <c r="F3458">
        <v>3.39</v>
      </c>
      <c r="G3458" s="8">
        <v>17850</v>
      </c>
      <c r="H3458" t="s">
        <v>10</v>
      </c>
    </row>
    <row r="3459" spans="1:8" x14ac:dyDescent="0.25">
      <c r="A3459" s="5">
        <v>536630</v>
      </c>
      <c r="B3459" s="6">
        <v>22752</v>
      </c>
      <c r="C3459" t="s">
        <v>18</v>
      </c>
      <c r="D3459">
        <v>2</v>
      </c>
      <c r="E3459" s="7">
        <v>40514.455555555556</v>
      </c>
      <c r="F3459">
        <v>7.65</v>
      </c>
      <c r="G3459" s="8">
        <v>17850</v>
      </c>
      <c r="H3459" t="s">
        <v>10</v>
      </c>
    </row>
    <row r="3460" spans="1:8" x14ac:dyDescent="0.25">
      <c r="A3460" s="5">
        <v>536630</v>
      </c>
      <c r="B3460" s="6">
        <v>21730</v>
      </c>
      <c r="C3460" t="s">
        <v>19</v>
      </c>
      <c r="D3460">
        <v>6</v>
      </c>
      <c r="E3460" s="7">
        <v>40514.455555555556</v>
      </c>
      <c r="F3460">
        <v>4.25</v>
      </c>
      <c r="G3460" s="8">
        <v>17850</v>
      </c>
      <c r="H3460" t="s">
        <v>10</v>
      </c>
    </row>
    <row r="3461" spans="1:8" x14ac:dyDescent="0.25">
      <c r="A3461" s="5">
        <v>536631</v>
      </c>
      <c r="B3461" s="6">
        <v>22632</v>
      </c>
      <c r="C3461" t="s">
        <v>21</v>
      </c>
      <c r="D3461">
        <v>6</v>
      </c>
      <c r="E3461" s="7">
        <v>40514.456944444442</v>
      </c>
      <c r="F3461">
        <v>1.85</v>
      </c>
      <c r="G3461" s="8">
        <v>17850</v>
      </c>
      <c r="H3461" t="s">
        <v>10</v>
      </c>
    </row>
    <row r="3462" spans="1:8" x14ac:dyDescent="0.25">
      <c r="A3462" s="5">
        <v>536631</v>
      </c>
      <c r="B3462" s="6">
        <v>22633</v>
      </c>
      <c r="C3462" t="s">
        <v>20</v>
      </c>
      <c r="D3462">
        <v>6</v>
      </c>
      <c r="E3462" s="7">
        <v>40514.456944444442</v>
      </c>
      <c r="F3462">
        <v>1.85</v>
      </c>
      <c r="G3462" s="8">
        <v>17850</v>
      </c>
      <c r="H3462" t="s">
        <v>10</v>
      </c>
    </row>
    <row r="3463" spans="1:8" x14ac:dyDescent="0.25">
      <c r="A3463" s="5">
        <v>536632</v>
      </c>
      <c r="B3463" s="6">
        <v>21931</v>
      </c>
      <c r="C3463" t="s">
        <v>98</v>
      </c>
      <c r="D3463">
        <v>10</v>
      </c>
      <c r="E3463" s="7">
        <v>40514.459722222222</v>
      </c>
      <c r="F3463">
        <v>1.95</v>
      </c>
      <c r="G3463" s="8">
        <v>14388</v>
      </c>
      <c r="H3463" t="s">
        <v>10</v>
      </c>
    </row>
    <row r="3464" spans="1:8" x14ac:dyDescent="0.25">
      <c r="A3464" s="5">
        <v>536632</v>
      </c>
      <c r="B3464" s="6" t="s">
        <v>172</v>
      </c>
      <c r="C3464" t="s">
        <v>173</v>
      </c>
      <c r="D3464">
        <v>10</v>
      </c>
      <c r="E3464" s="7">
        <v>40514.459722222222</v>
      </c>
      <c r="F3464">
        <v>1.95</v>
      </c>
      <c r="G3464" s="8">
        <v>14388</v>
      </c>
      <c r="H3464" t="s">
        <v>10</v>
      </c>
    </row>
    <row r="3465" spans="1:8" x14ac:dyDescent="0.25">
      <c r="A3465" s="5">
        <v>536632</v>
      </c>
      <c r="B3465" s="6">
        <v>22386</v>
      </c>
      <c r="C3465" t="s">
        <v>75</v>
      </c>
      <c r="D3465">
        <v>10</v>
      </c>
      <c r="E3465" s="7">
        <v>40514.459722222222</v>
      </c>
      <c r="F3465">
        <v>1.95</v>
      </c>
      <c r="G3465" s="8">
        <v>14388</v>
      </c>
      <c r="H3465" t="s">
        <v>10</v>
      </c>
    </row>
    <row r="3466" spans="1:8" x14ac:dyDescent="0.25">
      <c r="A3466" s="5">
        <v>536632</v>
      </c>
      <c r="B3466" s="6">
        <v>22477</v>
      </c>
      <c r="C3466" t="s">
        <v>959</v>
      </c>
      <c r="D3466">
        <v>10</v>
      </c>
      <c r="E3466" s="7">
        <v>40514.459722222222</v>
      </c>
      <c r="F3466">
        <v>1.25</v>
      </c>
      <c r="G3466" s="8">
        <v>14388</v>
      </c>
      <c r="H3466" t="s">
        <v>10</v>
      </c>
    </row>
    <row r="3467" spans="1:8" x14ac:dyDescent="0.25">
      <c r="A3467" s="5">
        <v>536632</v>
      </c>
      <c r="B3467" s="6">
        <v>21875</v>
      </c>
      <c r="C3467" t="s">
        <v>1405</v>
      </c>
      <c r="D3467">
        <v>12</v>
      </c>
      <c r="E3467" s="7">
        <v>40514.459722222222</v>
      </c>
      <c r="F3467">
        <v>1.25</v>
      </c>
      <c r="G3467" s="8">
        <v>14388</v>
      </c>
      <c r="H3467" t="s">
        <v>10</v>
      </c>
    </row>
    <row r="3468" spans="1:8" x14ac:dyDescent="0.25">
      <c r="A3468" s="5">
        <v>536632</v>
      </c>
      <c r="B3468" s="6">
        <v>37370</v>
      </c>
      <c r="C3468" t="s">
        <v>63</v>
      </c>
      <c r="D3468">
        <v>12</v>
      </c>
      <c r="E3468" s="7">
        <v>40514.459722222222</v>
      </c>
      <c r="F3468">
        <v>1.25</v>
      </c>
      <c r="G3468" s="8">
        <v>14388</v>
      </c>
      <c r="H3468" t="s">
        <v>10</v>
      </c>
    </row>
    <row r="3469" spans="1:8" x14ac:dyDescent="0.25">
      <c r="A3469" s="5">
        <v>536632</v>
      </c>
      <c r="B3469" s="6">
        <v>21479</v>
      </c>
      <c r="C3469" t="s">
        <v>260</v>
      </c>
      <c r="D3469">
        <v>4</v>
      </c>
      <c r="E3469" s="7">
        <v>40514.459722222222</v>
      </c>
      <c r="F3469">
        <v>3.75</v>
      </c>
      <c r="G3469" s="8">
        <v>14388</v>
      </c>
      <c r="H3469" t="s">
        <v>10</v>
      </c>
    </row>
    <row r="3470" spans="1:8" x14ac:dyDescent="0.25">
      <c r="A3470" s="5">
        <v>536632</v>
      </c>
      <c r="B3470" s="6">
        <v>21484</v>
      </c>
      <c r="C3470" t="s">
        <v>223</v>
      </c>
      <c r="D3470">
        <v>4</v>
      </c>
      <c r="E3470" s="7">
        <v>40514.459722222222</v>
      </c>
      <c r="F3470">
        <v>3.45</v>
      </c>
      <c r="G3470" s="8">
        <v>14388</v>
      </c>
      <c r="H3470" t="s">
        <v>10</v>
      </c>
    </row>
    <row r="3471" spans="1:8" x14ac:dyDescent="0.25">
      <c r="A3471" s="5">
        <v>536632</v>
      </c>
      <c r="B3471" s="6">
        <v>21485</v>
      </c>
      <c r="C3471" t="s">
        <v>214</v>
      </c>
      <c r="D3471">
        <v>3</v>
      </c>
      <c r="E3471" s="7">
        <v>40514.459722222222</v>
      </c>
      <c r="F3471">
        <v>4.95</v>
      </c>
      <c r="G3471" s="8">
        <v>14388</v>
      </c>
      <c r="H3471" t="s">
        <v>10</v>
      </c>
    </row>
    <row r="3472" spans="1:8" x14ac:dyDescent="0.25">
      <c r="A3472" s="5">
        <v>536632</v>
      </c>
      <c r="B3472" s="6">
        <v>22111</v>
      </c>
      <c r="C3472" t="s">
        <v>261</v>
      </c>
      <c r="D3472">
        <v>3</v>
      </c>
      <c r="E3472" s="7">
        <v>40514.459722222222</v>
      </c>
      <c r="F3472">
        <v>4.95</v>
      </c>
      <c r="G3472" s="8">
        <v>14388</v>
      </c>
      <c r="H3472" t="s">
        <v>10</v>
      </c>
    </row>
    <row r="3473" spans="1:8" x14ac:dyDescent="0.25">
      <c r="A3473" s="5">
        <v>536632</v>
      </c>
      <c r="B3473" s="6">
        <v>22837</v>
      </c>
      <c r="C3473" t="s">
        <v>323</v>
      </c>
      <c r="D3473">
        <v>4</v>
      </c>
      <c r="E3473" s="7">
        <v>40514.459722222222</v>
      </c>
      <c r="F3473">
        <v>4.6500000000000004</v>
      </c>
      <c r="G3473" s="8">
        <v>14388</v>
      </c>
      <c r="H3473" t="s">
        <v>10</v>
      </c>
    </row>
    <row r="3474" spans="1:8" x14ac:dyDescent="0.25">
      <c r="A3474" s="5">
        <v>536632</v>
      </c>
      <c r="B3474" s="6">
        <v>22812</v>
      </c>
      <c r="C3474" t="s">
        <v>376</v>
      </c>
      <c r="D3474">
        <v>12</v>
      </c>
      <c r="E3474" s="7">
        <v>40514.459722222222</v>
      </c>
      <c r="F3474">
        <v>1.95</v>
      </c>
      <c r="G3474" s="8">
        <v>14388</v>
      </c>
      <c r="H3474" t="s">
        <v>10</v>
      </c>
    </row>
    <row r="3475" spans="1:8" x14ac:dyDescent="0.25">
      <c r="A3475" s="5">
        <v>536632</v>
      </c>
      <c r="B3475" s="6">
        <v>22739</v>
      </c>
      <c r="C3475" t="s">
        <v>457</v>
      </c>
      <c r="D3475">
        <v>10</v>
      </c>
      <c r="E3475" s="7">
        <v>40514.459722222222</v>
      </c>
      <c r="F3475">
        <v>1.65</v>
      </c>
      <c r="G3475" s="8">
        <v>14388</v>
      </c>
      <c r="H3475" t="s">
        <v>10</v>
      </c>
    </row>
    <row r="3476" spans="1:8" x14ac:dyDescent="0.25">
      <c r="A3476" s="5">
        <v>536632</v>
      </c>
      <c r="B3476" s="6">
        <v>22924</v>
      </c>
      <c r="C3476" t="s">
        <v>1651</v>
      </c>
      <c r="D3476">
        <v>12</v>
      </c>
      <c r="E3476" s="7">
        <v>40514.459722222222</v>
      </c>
      <c r="F3476">
        <v>0.85</v>
      </c>
      <c r="G3476" s="8">
        <v>14388</v>
      </c>
      <c r="H3476" t="s">
        <v>10</v>
      </c>
    </row>
    <row r="3477" spans="1:8" x14ac:dyDescent="0.25">
      <c r="A3477" s="5">
        <v>536632</v>
      </c>
      <c r="B3477" s="6">
        <v>22923</v>
      </c>
      <c r="C3477" t="s">
        <v>184</v>
      </c>
      <c r="D3477">
        <v>12</v>
      </c>
      <c r="E3477" s="7">
        <v>40514.459722222222</v>
      </c>
      <c r="F3477">
        <v>0.85</v>
      </c>
      <c r="G3477" s="8">
        <v>14388</v>
      </c>
      <c r="H3477" t="s">
        <v>10</v>
      </c>
    </row>
    <row r="3478" spans="1:8" x14ac:dyDescent="0.25">
      <c r="A3478" s="5">
        <v>536632</v>
      </c>
      <c r="B3478" s="6">
        <v>22961</v>
      </c>
      <c r="C3478" t="s">
        <v>100</v>
      </c>
      <c r="D3478">
        <v>12</v>
      </c>
      <c r="E3478" s="7">
        <v>40514.459722222222</v>
      </c>
      <c r="F3478">
        <v>1.45</v>
      </c>
      <c r="G3478" s="8">
        <v>14388</v>
      </c>
      <c r="H3478" t="s">
        <v>10</v>
      </c>
    </row>
    <row r="3479" spans="1:8" x14ac:dyDescent="0.25">
      <c r="A3479" s="5">
        <v>536632</v>
      </c>
      <c r="B3479" s="6">
        <v>22964</v>
      </c>
      <c r="C3479" t="s">
        <v>342</v>
      </c>
      <c r="D3479">
        <v>6</v>
      </c>
      <c r="E3479" s="7">
        <v>40514.459722222222</v>
      </c>
      <c r="F3479">
        <v>2.1</v>
      </c>
      <c r="G3479" s="8">
        <v>14388</v>
      </c>
      <c r="H3479" t="s">
        <v>10</v>
      </c>
    </row>
    <row r="3480" spans="1:8" x14ac:dyDescent="0.25">
      <c r="A3480" s="5">
        <v>536632</v>
      </c>
      <c r="B3480" s="6">
        <v>22988</v>
      </c>
      <c r="C3480" t="s">
        <v>454</v>
      </c>
      <c r="D3480">
        <v>12</v>
      </c>
      <c r="E3480" s="7">
        <v>40514.459722222222</v>
      </c>
      <c r="F3480">
        <v>1.25</v>
      </c>
      <c r="G3480" s="8">
        <v>14388</v>
      </c>
      <c r="H3480" t="s">
        <v>10</v>
      </c>
    </row>
    <row r="3481" spans="1:8" x14ac:dyDescent="0.25">
      <c r="A3481" s="5">
        <v>536632</v>
      </c>
      <c r="B3481" s="6">
        <v>21843</v>
      </c>
      <c r="C3481" t="s">
        <v>823</v>
      </c>
      <c r="D3481">
        <v>1</v>
      </c>
      <c r="E3481" s="7">
        <v>40514.459722222222</v>
      </c>
      <c r="F3481">
        <v>10.95</v>
      </c>
      <c r="G3481" s="8">
        <v>14388</v>
      </c>
      <c r="H3481" t="s">
        <v>10</v>
      </c>
    </row>
    <row r="3482" spans="1:8" x14ac:dyDescent="0.25">
      <c r="A3482" s="5">
        <v>536632</v>
      </c>
      <c r="B3482" s="6">
        <v>21217</v>
      </c>
      <c r="C3482" t="s">
        <v>1192</v>
      </c>
      <c r="D3482">
        <v>1</v>
      </c>
      <c r="E3482" s="7">
        <v>40514.459722222222</v>
      </c>
      <c r="F3482">
        <v>9.9499999999999993</v>
      </c>
      <c r="G3482" s="8">
        <v>14388</v>
      </c>
      <c r="H3482" t="s">
        <v>10</v>
      </c>
    </row>
    <row r="3483" spans="1:8" x14ac:dyDescent="0.25">
      <c r="A3483" s="5">
        <v>536632</v>
      </c>
      <c r="B3483" s="6" t="s">
        <v>1248</v>
      </c>
      <c r="C3483" t="s">
        <v>1249</v>
      </c>
      <c r="D3483">
        <v>10</v>
      </c>
      <c r="E3483" s="7">
        <v>40514.459722222222</v>
      </c>
      <c r="F3483">
        <v>0.85</v>
      </c>
      <c r="G3483" s="8">
        <v>14388</v>
      </c>
      <c r="H3483" t="s">
        <v>10</v>
      </c>
    </row>
    <row r="3484" spans="1:8" x14ac:dyDescent="0.25">
      <c r="A3484" s="5">
        <v>536633</v>
      </c>
      <c r="B3484" s="6">
        <v>22952</v>
      </c>
      <c r="C3484" t="s">
        <v>456</v>
      </c>
      <c r="D3484">
        <v>24</v>
      </c>
      <c r="E3484" s="7">
        <v>40514.472222222219</v>
      </c>
      <c r="F3484">
        <v>0.55000000000000004</v>
      </c>
      <c r="G3484" s="8">
        <v>14901</v>
      </c>
      <c r="H3484" t="s">
        <v>10</v>
      </c>
    </row>
    <row r="3485" spans="1:8" x14ac:dyDescent="0.25">
      <c r="A3485" s="5">
        <v>536633</v>
      </c>
      <c r="B3485" s="6">
        <v>22301</v>
      </c>
      <c r="C3485" t="s">
        <v>937</v>
      </c>
      <c r="D3485">
        <v>1</v>
      </c>
      <c r="E3485" s="7">
        <v>40514.472222222219</v>
      </c>
      <c r="F3485">
        <v>2.5499999999999998</v>
      </c>
      <c r="G3485" s="8">
        <v>14901</v>
      </c>
      <c r="H3485" t="s">
        <v>10</v>
      </c>
    </row>
    <row r="3486" spans="1:8" x14ac:dyDescent="0.25">
      <c r="A3486" s="5">
        <v>536633</v>
      </c>
      <c r="B3486" s="6">
        <v>22960</v>
      </c>
      <c r="C3486" t="s">
        <v>34</v>
      </c>
      <c r="D3486">
        <v>6</v>
      </c>
      <c r="E3486" s="7">
        <v>40514.472222222219</v>
      </c>
      <c r="F3486">
        <v>4.25</v>
      </c>
      <c r="G3486" s="8">
        <v>14901</v>
      </c>
      <c r="H3486" t="s">
        <v>10</v>
      </c>
    </row>
    <row r="3487" spans="1:8" x14ac:dyDescent="0.25">
      <c r="A3487" s="5">
        <v>536633</v>
      </c>
      <c r="B3487" s="6">
        <v>22446</v>
      </c>
      <c r="C3487" t="s">
        <v>1571</v>
      </c>
      <c r="D3487">
        <v>3</v>
      </c>
      <c r="E3487" s="7">
        <v>40514.472222222219</v>
      </c>
      <c r="F3487">
        <v>3.35</v>
      </c>
      <c r="G3487" s="8">
        <v>14901</v>
      </c>
      <c r="H3487" t="s">
        <v>10</v>
      </c>
    </row>
    <row r="3488" spans="1:8" x14ac:dyDescent="0.25">
      <c r="A3488" s="5">
        <v>536633</v>
      </c>
      <c r="B3488" s="6">
        <v>22086</v>
      </c>
      <c r="C3488" t="s">
        <v>61</v>
      </c>
      <c r="D3488">
        <v>10</v>
      </c>
      <c r="E3488" s="7">
        <v>40514.472222222219</v>
      </c>
      <c r="F3488">
        <v>2.95</v>
      </c>
      <c r="G3488" s="8">
        <v>14901</v>
      </c>
      <c r="H3488" t="s">
        <v>10</v>
      </c>
    </row>
    <row r="3489" spans="1:8" x14ac:dyDescent="0.25">
      <c r="A3489" s="5">
        <v>536633</v>
      </c>
      <c r="B3489" s="6">
        <v>22961</v>
      </c>
      <c r="C3489" t="s">
        <v>100</v>
      </c>
      <c r="D3489">
        <v>6</v>
      </c>
      <c r="E3489" s="7">
        <v>40514.472222222219</v>
      </c>
      <c r="F3489">
        <v>1.45</v>
      </c>
      <c r="G3489" s="8">
        <v>14901</v>
      </c>
      <c r="H3489" t="s">
        <v>10</v>
      </c>
    </row>
    <row r="3490" spans="1:8" x14ac:dyDescent="0.25">
      <c r="A3490" s="5">
        <v>536633</v>
      </c>
      <c r="B3490" s="6">
        <v>22728</v>
      </c>
      <c r="C3490" t="s">
        <v>39</v>
      </c>
      <c r="D3490">
        <v>4</v>
      </c>
      <c r="E3490" s="7">
        <v>40514.472222222219</v>
      </c>
      <c r="F3490">
        <v>3.75</v>
      </c>
      <c r="G3490" s="8">
        <v>14901</v>
      </c>
      <c r="H3490" t="s">
        <v>10</v>
      </c>
    </row>
    <row r="3491" spans="1:8" x14ac:dyDescent="0.25">
      <c r="A3491" s="5">
        <v>536633</v>
      </c>
      <c r="B3491" s="6">
        <v>22730</v>
      </c>
      <c r="C3491" t="s">
        <v>246</v>
      </c>
      <c r="D3491">
        <v>4</v>
      </c>
      <c r="E3491" s="7">
        <v>40514.472222222219</v>
      </c>
      <c r="F3491">
        <v>3.75</v>
      </c>
      <c r="G3491" s="8">
        <v>14901</v>
      </c>
      <c r="H3491" t="s">
        <v>10</v>
      </c>
    </row>
    <row r="3492" spans="1:8" x14ac:dyDescent="0.25">
      <c r="A3492" s="5">
        <v>536633</v>
      </c>
      <c r="B3492" s="6">
        <v>84380</v>
      </c>
      <c r="C3492" t="s">
        <v>340</v>
      </c>
      <c r="D3492">
        <v>6</v>
      </c>
      <c r="E3492" s="7">
        <v>40514.472222222219</v>
      </c>
      <c r="F3492">
        <v>1.25</v>
      </c>
      <c r="G3492" s="8">
        <v>14901</v>
      </c>
      <c r="H3492" t="s">
        <v>10</v>
      </c>
    </row>
    <row r="3493" spans="1:8" x14ac:dyDescent="0.25">
      <c r="A3493" s="5">
        <v>536633</v>
      </c>
      <c r="B3493" s="6">
        <v>22832</v>
      </c>
      <c r="C3493" t="s">
        <v>1652</v>
      </c>
      <c r="D3493">
        <v>4</v>
      </c>
      <c r="E3493" s="7">
        <v>40514.472222222219</v>
      </c>
      <c r="F3493">
        <v>10.75</v>
      </c>
      <c r="G3493" s="8">
        <v>14901</v>
      </c>
      <c r="H3493" t="s">
        <v>10</v>
      </c>
    </row>
    <row r="3494" spans="1:8" x14ac:dyDescent="0.25">
      <c r="A3494" s="5">
        <v>536633</v>
      </c>
      <c r="B3494" s="6">
        <v>22926</v>
      </c>
      <c r="C3494" t="s">
        <v>146</v>
      </c>
      <c r="D3494">
        <v>1</v>
      </c>
      <c r="E3494" s="7">
        <v>40514.472222222219</v>
      </c>
      <c r="F3494">
        <v>5.95</v>
      </c>
      <c r="G3494" s="8">
        <v>14901</v>
      </c>
      <c r="H3494" t="s">
        <v>10</v>
      </c>
    </row>
    <row r="3495" spans="1:8" x14ac:dyDescent="0.25">
      <c r="A3495" s="5">
        <v>536633</v>
      </c>
      <c r="B3495" s="6">
        <v>22920</v>
      </c>
      <c r="C3495" t="s">
        <v>658</v>
      </c>
      <c r="D3495">
        <v>2</v>
      </c>
      <c r="E3495" s="7">
        <v>40514.472222222219</v>
      </c>
      <c r="F3495">
        <v>0.65</v>
      </c>
      <c r="G3495" s="8">
        <v>14901</v>
      </c>
      <c r="H3495" t="s">
        <v>10</v>
      </c>
    </row>
    <row r="3496" spans="1:8" x14ac:dyDescent="0.25">
      <c r="A3496" s="5">
        <v>536633</v>
      </c>
      <c r="B3496" s="6">
        <v>22916</v>
      </c>
      <c r="C3496" t="s">
        <v>661</v>
      </c>
      <c r="D3496">
        <v>2</v>
      </c>
      <c r="E3496" s="7">
        <v>40514.472222222219</v>
      </c>
      <c r="F3496">
        <v>0.65</v>
      </c>
      <c r="G3496" s="8">
        <v>14901</v>
      </c>
      <c r="H3496" t="s">
        <v>10</v>
      </c>
    </row>
    <row r="3497" spans="1:8" x14ac:dyDescent="0.25">
      <c r="A3497" s="5">
        <v>536633</v>
      </c>
      <c r="B3497" s="6">
        <v>22919</v>
      </c>
      <c r="C3497" t="s">
        <v>656</v>
      </c>
      <c r="D3497">
        <v>2</v>
      </c>
      <c r="E3497" s="7">
        <v>40514.472222222219</v>
      </c>
      <c r="F3497">
        <v>0.65</v>
      </c>
      <c r="G3497" s="8">
        <v>14901</v>
      </c>
      <c r="H3497" t="s">
        <v>10</v>
      </c>
    </row>
    <row r="3498" spans="1:8" x14ac:dyDescent="0.25">
      <c r="A3498" s="5">
        <v>536633</v>
      </c>
      <c r="B3498" s="6">
        <v>22917</v>
      </c>
      <c r="C3498" t="s">
        <v>657</v>
      </c>
      <c r="D3498">
        <v>2</v>
      </c>
      <c r="E3498" s="7">
        <v>40514.472222222219</v>
      </c>
      <c r="F3498">
        <v>0.65</v>
      </c>
      <c r="G3498" s="8">
        <v>14901</v>
      </c>
      <c r="H3498" t="s">
        <v>10</v>
      </c>
    </row>
    <row r="3499" spans="1:8" x14ac:dyDescent="0.25">
      <c r="A3499" s="5">
        <v>536633</v>
      </c>
      <c r="B3499" s="6">
        <v>22921</v>
      </c>
      <c r="C3499" t="s">
        <v>659</v>
      </c>
      <c r="D3499">
        <v>2</v>
      </c>
      <c r="E3499" s="7">
        <v>40514.472222222219</v>
      </c>
      <c r="F3499">
        <v>0.65</v>
      </c>
      <c r="G3499" s="8">
        <v>14901</v>
      </c>
      <c r="H3499" t="s">
        <v>10</v>
      </c>
    </row>
    <row r="3500" spans="1:8" x14ac:dyDescent="0.25">
      <c r="A3500" s="5">
        <v>536633</v>
      </c>
      <c r="B3500" s="6">
        <v>22918</v>
      </c>
      <c r="C3500" t="s">
        <v>660</v>
      </c>
      <c r="D3500">
        <v>2</v>
      </c>
      <c r="E3500" s="7">
        <v>40514.472222222219</v>
      </c>
      <c r="F3500">
        <v>0.65</v>
      </c>
      <c r="G3500" s="8">
        <v>14901</v>
      </c>
      <c r="H3500" t="s">
        <v>10</v>
      </c>
    </row>
    <row r="3501" spans="1:8" x14ac:dyDescent="0.25">
      <c r="A3501" s="5">
        <v>536633</v>
      </c>
      <c r="B3501" s="6">
        <v>22909</v>
      </c>
      <c r="C3501" t="s">
        <v>459</v>
      </c>
      <c r="D3501">
        <v>24</v>
      </c>
      <c r="E3501" s="7">
        <v>40514.472222222219</v>
      </c>
      <c r="F3501">
        <v>0.85</v>
      </c>
      <c r="G3501" s="8">
        <v>14901</v>
      </c>
      <c r="H3501" t="s">
        <v>10</v>
      </c>
    </row>
    <row r="3502" spans="1:8" x14ac:dyDescent="0.25">
      <c r="A3502" s="5">
        <v>536634</v>
      </c>
      <c r="B3502" s="6">
        <v>22457</v>
      </c>
      <c r="C3502" t="s">
        <v>157</v>
      </c>
      <c r="D3502">
        <v>4</v>
      </c>
      <c r="E3502" s="7">
        <v>40514.472916666666</v>
      </c>
      <c r="F3502">
        <v>2.95</v>
      </c>
      <c r="G3502" s="8">
        <v>18041</v>
      </c>
      <c r="H3502" t="s">
        <v>10</v>
      </c>
    </row>
    <row r="3503" spans="1:8" x14ac:dyDescent="0.25">
      <c r="A3503" s="5">
        <v>536634</v>
      </c>
      <c r="B3503" s="6">
        <v>20674</v>
      </c>
      <c r="C3503" t="s">
        <v>1653</v>
      </c>
      <c r="D3503">
        <v>12</v>
      </c>
      <c r="E3503" s="7">
        <v>40514.472916666666</v>
      </c>
      <c r="F3503">
        <v>1.25</v>
      </c>
      <c r="G3503" s="8">
        <v>18041</v>
      </c>
      <c r="H3503" t="s">
        <v>10</v>
      </c>
    </row>
    <row r="3504" spans="1:8" x14ac:dyDescent="0.25">
      <c r="A3504" s="5">
        <v>536634</v>
      </c>
      <c r="B3504" s="6">
        <v>20676</v>
      </c>
      <c r="C3504" t="s">
        <v>1163</v>
      </c>
      <c r="D3504">
        <v>12</v>
      </c>
      <c r="E3504" s="7">
        <v>40514.472916666666</v>
      </c>
      <c r="F3504">
        <v>1.25</v>
      </c>
      <c r="G3504" s="8">
        <v>18041</v>
      </c>
      <c r="H3504" t="s">
        <v>10</v>
      </c>
    </row>
    <row r="3505" spans="1:8" x14ac:dyDescent="0.25">
      <c r="A3505" s="5">
        <v>536634</v>
      </c>
      <c r="B3505" s="6">
        <v>20727</v>
      </c>
      <c r="C3505" t="s">
        <v>348</v>
      </c>
      <c r="D3505">
        <v>20</v>
      </c>
      <c r="E3505" s="7">
        <v>40514.472916666666</v>
      </c>
      <c r="F3505">
        <v>1.65</v>
      </c>
      <c r="G3505" s="8">
        <v>18041</v>
      </c>
      <c r="H3505" t="s">
        <v>10</v>
      </c>
    </row>
    <row r="3506" spans="1:8" x14ac:dyDescent="0.25">
      <c r="A3506" s="5">
        <v>536634</v>
      </c>
      <c r="B3506" s="6">
        <v>82582</v>
      </c>
      <c r="C3506" t="s">
        <v>1488</v>
      </c>
      <c r="D3506">
        <v>1</v>
      </c>
      <c r="E3506" s="7">
        <v>40514.472916666666</v>
      </c>
      <c r="F3506">
        <v>2.1</v>
      </c>
      <c r="G3506" s="8">
        <v>18041</v>
      </c>
      <c r="H3506" t="s">
        <v>10</v>
      </c>
    </row>
    <row r="3507" spans="1:8" x14ac:dyDescent="0.25">
      <c r="A3507" s="5">
        <v>536634</v>
      </c>
      <c r="B3507" s="6">
        <v>21181</v>
      </c>
      <c r="C3507" t="s">
        <v>1276</v>
      </c>
      <c r="D3507">
        <v>2</v>
      </c>
      <c r="E3507" s="7">
        <v>40514.472916666666</v>
      </c>
      <c r="F3507">
        <v>2.1</v>
      </c>
      <c r="G3507" s="8">
        <v>18041</v>
      </c>
      <c r="H3507" t="s">
        <v>10</v>
      </c>
    </row>
    <row r="3508" spans="1:8" x14ac:dyDescent="0.25">
      <c r="A3508" s="5">
        <v>536634</v>
      </c>
      <c r="B3508" s="6">
        <v>22900</v>
      </c>
      <c r="C3508" t="s">
        <v>54</v>
      </c>
      <c r="D3508">
        <v>1</v>
      </c>
      <c r="E3508" s="7">
        <v>40514.472916666666</v>
      </c>
      <c r="F3508">
        <v>2.95</v>
      </c>
      <c r="G3508" s="8">
        <v>18041</v>
      </c>
      <c r="H3508" t="s">
        <v>10</v>
      </c>
    </row>
    <row r="3509" spans="1:8" x14ac:dyDescent="0.25">
      <c r="A3509" s="5">
        <v>536634</v>
      </c>
      <c r="B3509" s="6" t="s">
        <v>70</v>
      </c>
      <c r="C3509" t="s">
        <v>71</v>
      </c>
      <c r="D3509">
        <v>2</v>
      </c>
      <c r="E3509" s="7">
        <v>40514.472916666666</v>
      </c>
      <c r="F3509">
        <v>2.95</v>
      </c>
      <c r="G3509" s="8">
        <v>18041</v>
      </c>
      <c r="H3509" t="s">
        <v>10</v>
      </c>
    </row>
    <row r="3510" spans="1:8" x14ac:dyDescent="0.25">
      <c r="A3510" s="5">
        <v>536634</v>
      </c>
      <c r="B3510" s="6">
        <v>21967</v>
      </c>
      <c r="C3510" t="s">
        <v>801</v>
      </c>
      <c r="D3510">
        <v>12</v>
      </c>
      <c r="E3510" s="7">
        <v>40514.472916666666</v>
      </c>
      <c r="F3510">
        <v>0.28999999999999998</v>
      </c>
      <c r="G3510" s="8">
        <v>18041</v>
      </c>
      <c r="H3510" t="s">
        <v>10</v>
      </c>
    </row>
    <row r="3511" spans="1:8" x14ac:dyDescent="0.25">
      <c r="A3511" s="5">
        <v>536634</v>
      </c>
      <c r="B3511" s="6">
        <v>22170</v>
      </c>
      <c r="C3511" t="s">
        <v>1654</v>
      </c>
      <c r="D3511">
        <v>3</v>
      </c>
      <c r="E3511" s="7">
        <v>40514.472916666666</v>
      </c>
      <c r="F3511">
        <v>6.75</v>
      </c>
      <c r="G3511" s="8">
        <v>18041</v>
      </c>
      <c r="H3511" t="s">
        <v>10</v>
      </c>
    </row>
    <row r="3512" spans="1:8" x14ac:dyDescent="0.25">
      <c r="A3512" s="5">
        <v>536634</v>
      </c>
      <c r="B3512" s="6">
        <v>21210</v>
      </c>
      <c r="C3512" t="s">
        <v>373</v>
      </c>
      <c r="D3512">
        <v>2</v>
      </c>
      <c r="E3512" s="7">
        <v>40514.472916666666</v>
      </c>
      <c r="F3512">
        <v>1.45</v>
      </c>
      <c r="G3512" s="8">
        <v>18041</v>
      </c>
      <c r="H3512" t="s">
        <v>10</v>
      </c>
    </row>
    <row r="3513" spans="1:8" x14ac:dyDescent="0.25">
      <c r="A3513" s="5">
        <v>536634</v>
      </c>
      <c r="B3513" s="6">
        <v>21679</v>
      </c>
      <c r="C3513" t="s">
        <v>1213</v>
      </c>
      <c r="D3513">
        <v>30</v>
      </c>
      <c r="E3513" s="7">
        <v>40514.472916666666</v>
      </c>
      <c r="F3513">
        <v>0.85</v>
      </c>
      <c r="G3513" s="8">
        <v>18041</v>
      </c>
      <c r="H3513" t="s">
        <v>10</v>
      </c>
    </row>
    <row r="3514" spans="1:8" x14ac:dyDescent="0.25">
      <c r="A3514" s="5">
        <v>536634</v>
      </c>
      <c r="B3514" s="6">
        <v>22094</v>
      </c>
      <c r="C3514" t="s">
        <v>805</v>
      </c>
      <c r="D3514">
        <v>6</v>
      </c>
      <c r="E3514" s="7">
        <v>40514.472916666666</v>
      </c>
      <c r="F3514">
        <v>1.25</v>
      </c>
      <c r="G3514" s="8">
        <v>18041</v>
      </c>
      <c r="H3514" t="s">
        <v>10</v>
      </c>
    </row>
    <row r="3515" spans="1:8" x14ac:dyDescent="0.25">
      <c r="A3515" s="5">
        <v>536634</v>
      </c>
      <c r="B3515" s="6">
        <v>21080</v>
      </c>
      <c r="C3515" t="s">
        <v>210</v>
      </c>
      <c r="D3515">
        <v>52</v>
      </c>
      <c r="E3515" s="7">
        <v>40514.472916666666</v>
      </c>
      <c r="F3515">
        <v>0.85</v>
      </c>
      <c r="G3515" s="8">
        <v>18041</v>
      </c>
      <c r="H3515" t="s">
        <v>10</v>
      </c>
    </row>
    <row r="3516" spans="1:8" x14ac:dyDescent="0.25">
      <c r="A3516" s="5">
        <v>536635</v>
      </c>
      <c r="B3516" s="6">
        <v>21429</v>
      </c>
      <c r="C3516" t="s">
        <v>865</v>
      </c>
      <c r="D3516">
        <v>16</v>
      </c>
      <c r="E3516" s="7">
        <v>40514.473611111112</v>
      </c>
      <c r="F3516">
        <v>1.65</v>
      </c>
      <c r="G3516" s="8">
        <v>15955</v>
      </c>
      <c r="H3516" t="s">
        <v>10</v>
      </c>
    </row>
    <row r="3517" spans="1:8" x14ac:dyDescent="0.25">
      <c r="A3517" s="5">
        <v>536635</v>
      </c>
      <c r="B3517" s="6">
        <v>21428</v>
      </c>
      <c r="C3517" t="s">
        <v>1655</v>
      </c>
      <c r="D3517">
        <v>8</v>
      </c>
      <c r="E3517" s="7">
        <v>40514.473611111112</v>
      </c>
      <c r="F3517">
        <v>4.25</v>
      </c>
      <c r="G3517" s="8">
        <v>15955</v>
      </c>
      <c r="H3517" t="s">
        <v>10</v>
      </c>
    </row>
    <row r="3518" spans="1:8" x14ac:dyDescent="0.25">
      <c r="A3518" s="5">
        <v>536635</v>
      </c>
      <c r="B3518" s="6">
        <v>22961</v>
      </c>
      <c r="C3518" t="s">
        <v>100</v>
      </c>
      <c r="D3518">
        <v>12</v>
      </c>
      <c r="E3518" s="7">
        <v>40514.473611111112</v>
      </c>
      <c r="F3518">
        <v>1.45</v>
      </c>
      <c r="G3518" s="8">
        <v>15955</v>
      </c>
      <c r="H3518" t="s">
        <v>10</v>
      </c>
    </row>
    <row r="3519" spans="1:8" x14ac:dyDescent="0.25">
      <c r="A3519" s="5">
        <v>536635</v>
      </c>
      <c r="B3519" s="6">
        <v>84375</v>
      </c>
      <c r="C3519" t="s">
        <v>358</v>
      </c>
      <c r="D3519">
        <v>12</v>
      </c>
      <c r="E3519" s="7">
        <v>40514.473611111112</v>
      </c>
      <c r="F3519">
        <v>2.1</v>
      </c>
      <c r="G3519" s="8">
        <v>15955</v>
      </c>
      <c r="H3519" t="s">
        <v>10</v>
      </c>
    </row>
    <row r="3520" spans="1:8" x14ac:dyDescent="0.25">
      <c r="A3520" s="5">
        <v>536635</v>
      </c>
      <c r="B3520" s="6">
        <v>21877</v>
      </c>
      <c r="C3520" t="s">
        <v>1574</v>
      </c>
      <c r="D3520">
        <v>12</v>
      </c>
      <c r="E3520" s="7">
        <v>40514.473611111112</v>
      </c>
      <c r="F3520">
        <v>1.25</v>
      </c>
      <c r="G3520" s="8">
        <v>15955</v>
      </c>
      <c r="H3520" t="s">
        <v>10</v>
      </c>
    </row>
    <row r="3521" spans="1:8" x14ac:dyDescent="0.25">
      <c r="A3521" s="5">
        <v>536635</v>
      </c>
      <c r="B3521" s="6">
        <v>21870</v>
      </c>
      <c r="C3521" t="s">
        <v>809</v>
      </c>
      <c r="D3521">
        <v>12</v>
      </c>
      <c r="E3521" s="7">
        <v>40514.473611111112</v>
      </c>
      <c r="F3521">
        <v>1.25</v>
      </c>
      <c r="G3521" s="8">
        <v>15955</v>
      </c>
      <c r="H3521" t="s">
        <v>10</v>
      </c>
    </row>
    <row r="3522" spans="1:8" x14ac:dyDescent="0.25">
      <c r="A3522" s="5">
        <v>536635</v>
      </c>
      <c r="B3522" s="6">
        <v>21868</v>
      </c>
      <c r="C3522" t="s">
        <v>1404</v>
      </c>
      <c r="D3522">
        <v>12</v>
      </c>
      <c r="E3522" s="7">
        <v>40514.473611111112</v>
      </c>
      <c r="F3522">
        <v>1.25</v>
      </c>
      <c r="G3522" s="8">
        <v>15955</v>
      </c>
      <c r="H3522" t="s">
        <v>10</v>
      </c>
    </row>
    <row r="3523" spans="1:8" x14ac:dyDescent="0.25">
      <c r="A3523" s="5">
        <v>536635</v>
      </c>
      <c r="B3523" s="6">
        <v>85150</v>
      </c>
      <c r="C3523" t="s">
        <v>284</v>
      </c>
      <c r="D3523">
        <v>12</v>
      </c>
      <c r="E3523" s="7">
        <v>40514.473611111112</v>
      </c>
      <c r="F3523">
        <v>2.5499999999999998</v>
      </c>
      <c r="G3523" s="8">
        <v>15955</v>
      </c>
      <c r="H3523" t="s">
        <v>10</v>
      </c>
    </row>
    <row r="3524" spans="1:8" x14ac:dyDescent="0.25">
      <c r="A3524" s="5">
        <v>536635</v>
      </c>
      <c r="B3524" s="6">
        <v>85152</v>
      </c>
      <c r="C3524" t="s">
        <v>242</v>
      </c>
      <c r="D3524">
        <v>12</v>
      </c>
      <c r="E3524" s="7">
        <v>40514.473611111112</v>
      </c>
      <c r="F3524">
        <v>2.1</v>
      </c>
      <c r="G3524" s="8">
        <v>15955</v>
      </c>
      <c r="H3524" t="s">
        <v>10</v>
      </c>
    </row>
    <row r="3525" spans="1:8" x14ac:dyDescent="0.25">
      <c r="A3525" s="5">
        <v>536635</v>
      </c>
      <c r="B3525" s="6">
        <v>21181</v>
      </c>
      <c r="C3525" t="s">
        <v>1276</v>
      </c>
      <c r="D3525">
        <v>12</v>
      </c>
      <c r="E3525" s="7">
        <v>40514.473611111112</v>
      </c>
      <c r="F3525">
        <v>2.1</v>
      </c>
      <c r="G3525" s="8">
        <v>15955</v>
      </c>
      <c r="H3525" t="s">
        <v>10</v>
      </c>
    </row>
    <row r="3526" spans="1:8" x14ac:dyDescent="0.25">
      <c r="A3526" s="5">
        <v>536635</v>
      </c>
      <c r="B3526" s="6">
        <v>22441</v>
      </c>
      <c r="C3526" t="s">
        <v>292</v>
      </c>
      <c r="D3526">
        <v>8</v>
      </c>
      <c r="E3526" s="7">
        <v>40514.473611111112</v>
      </c>
      <c r="F3526">
        <v>2.1</v>
      </c>
      <c r="G3526" s="8">
        <v>15955</v>
      </c>
      <c r="H3526" t="s">
        <v>10</v>
      </c>
    </row>
    <row r="3527" spans="1:8" x14ac:dyDescent="0.25">
      <c r="A3527" s="5">
        <v>536635</v>
      </c>
      <c r="B3527" s="6">
        <v>22840</v>
      </c>
      <c r="C3527" t="s">
        <v>1656</v>
      </c>
      <c r="D3527">
        <v>4</v>
      </c>
      <c r="E3527" s="7">
        <v>40514.473611111112</v>
      </c>
      <c r="F3527">
        <v>7.95</v>
      </c>
      <c r="G3527" s="8">
        <v>15955</v>
      </c>
      <c r="H3527" t="s">
        <v>10</v>
      </c>
    </row>
    <row r="3528" spans="1:8" x14ac:dyDescent="0.25">
      <c r="A3528" s="5">
        <v>536635</v>
      </c>
      <c r="B3528" s="6">
        <v>22502</v>
      </c>
      <c r="C3528" t="s">
        <v>233</v>
      </c>
      <c r="D3528">
        <v>8</v>
      </c>
      <c r="E3528" s="7">
        <v>40514.473611111112</v>
      </c>
      <c r="F3528">
        <v>5.95</v>
      </c>
      <c r="G3528" s="8">
        <v>15955</v>
      </c>
      <c r="H3528" t="s">
        <v>10</v>
      </c>
    </row>
    <row r="3529" spans="1:8" x14ac:dyDescent="0.25">
      <c r="A3529" s="5">
        <v>536635</v>
      </c>
      <c r="B3529" s="6">
        <v>22855</v>
      </c>
      <c r="C3529" t="s">
        <v>1314</v>
      </c>
      <c r="D3529">
        <v>48</v>
      </c>
      <c r="E3529" s="7">
        <v>40514.473611111112</v>
      </c>
      <c r="F3529">
        <v>1.06</v>
      </c>
      <c r="G3529" s="8">
        <v>15955</v>
      </c>
      <c r="H3529" t="s">
        <v>10</v>
      </c>
    </row>
    <row r="3530" spans="1:8" x14ac:dyDescent="0.25">
      <c r="A3530" s="5">
        <v>536635</v>
      </c>
      <c r="B3530" s="6">
        <v>21754</v>
      </c>
      <c r="C3530" t="s">
        <v>30</v>
      </c>
      <c r="D3530">
        <v>6</v>
      </c>
      <c r="E3530" s="7">
        <v>40514.473611111112</v>
      </c>
      <c r="F3530">
        <v>5.95</v>
      </c>
      <c r="G3530" s="8">
        <v>15955</v>
      </c>
      <c r="H3530" t="s">
        <v>10</v>
      </c>
    </row>
    <row r="3531" spans="1:8" x14ac:dyDescent="0.25">
      <c r="A3531" s="5">
        <v>536635</v>
      </c>
      <c r="B3531" s="6">
        <v>22557</v>
      </c>
      <c r="C3531" t="s">
        <v>224</v>
      </c>
      <c r="D3531">
        <v>12</v>
      </c>
      <c r="E3531" s="7">
        <v>40514.473611111112</v>
      </c>
      <c r="F3531">
        <v>1.65</v>
      </c>
      <c r="G3531" s="8">
        <v>15955</v>
      </c>
      <c r="H3531" t="s">
        <v>10</v>
      </c>
    </row>
    <row r="3532" spans="1:8" x14ac:dyDescent="0.25">
      <c r="A3532" s="5">
        <v>536635</v>
      </c>
      <c r="B3532" s="6">
        <v>22759</v>
      </c>
      <c r="C3532" t="s">
        <v>431</v>
      </c>
      <c r="D3532">
        <v>12</v>
      </c>
      <c r="E3532" s="7">
        <v>40514.473611111112</v>
      </c>
      <c r="F3532">
        <v>1.65</v>
      </c>
      <c r="G3532" s="8">
        <v>15955</v>
      </c>
      <c r="H3532" t="s">
        <v>10</v>
      </c>
    </row>
    <row r="3533" spans="1:8" x14ac:dyDescent="0.25">
      <c r="A3533" s="5">
        <v>536635</v>
      </c>
      <c r="B3533" s="6" t="s">
        <v>16</v>
      </c>
      <c r="C3533" t="s">
        <v>17</v>
      </c>
      <c r="D3533">
        <v>8</v>
      </c>
      <c r="E3533" s="7">
        <v>40514.473611111112</v>
      </c>
      <c r="F3533">
        <v>3.75</v>
      </c>
      <c r="G3533" s="8">
        <v>15955</v>
      </c>
      <c r="H3533" t="s">
        <v>10</v>
      </c>
    </row>
    <row r="3534" spans="1:8" x14ac:dyDescent="0.25">
      <c r="A3534" s="5">
        <v>536635</v>
      </c>
      <c r="B3534" s="6">
        <v>22114</v>
      </c>
      <c r="C3534" t="s">
        <v>73</v>
      </c>
      <c r="D3534">
        <v>8</v>
      </c>
      <c r="E3534" s="7">
        <v>40514.473611111112</v>
      </c>
      <c r="F3534">
        <v>3.95</v>
      </c>
      <c r="G3534" s="8">
        <v>15955</v>
      </c>
      <c r="H3534" t="s">
        <v>10</v>
      </c>
    </row>
    <row r="3535" spans="1:8" x14ac:dyDescent="0.25">
      <c r="A3535" s="5">
        <v>536635</v>
      </c>
      <c r="B3535" s="6">
        <v>22112</v>
      </c>
      <c r="C3535" t="s">
        <v>259</v>
      </c>
      <c r="D3535">
        <v>12</v>
      </c>
      <c r="E3535" s="7">
        <v>40514.473611111112</v>
      </c>
      <c r="F3535">
        <v>4.95</v>
      </c>
      <c r="G3535" s="8">
        <v>15955</v>
      </c>
      <c r="H3535" t="s">
        <v>10</v>
      </c>
    </row>
    <row r="3536" spans="1:8" x14ac:dyDescent="0.25">
      <c r="A3536" s="5">
        <v>536636</v>
      </c>
      <c r="B3536" s="6">
        <v>22086</v>
      </c>
      <c r="C3536" t="s">
        <v>61</v>
      </c>
      <c r="D3536">
        <v>36</v>
      </c>
      <c r="E3536" s="7">
        <v>40514.474305555559</v>
      </c>
      <c r="F3536">
        <v>2.95</v>
      </c>
      <c r="G3536" s="8">
        <v>15070</v>
      </c>
      <c r="H3536" t="s">
        <v>10</v>
      </c>
    </row>
    <row r="3537" spans="1:8" x14ac:dyDescent="0.25">
      <c r="A3537" s="5">
        <v>536637</v>
      </c>
      <c r="B3537" s="6">
        <v>22198</v>
      </c>
      <c r="C3537" t="s">
        <v>209</v>
      </c>
      <c r="D3537">
        <v>2</v>
      </c>
      <c r="E3537" s="7">
        <v>40514.482638888891</v>
      </c>
      <c r="F3537">
        <v>1.65</v>
      </c>
      <c r="G3537" s="8">
        <v>18041</v>
      </c>
      <c r="H3537" t="s">
        <v>10</v>
      </c>
    </row>
    <row r="3538" spans="1:8" x14ac:dyDescent="0.25">
      <c r="A3538" s="5">
        <v>536637</v>
      </c>
      <c r="B3538" s="6">
        <v>22130</v>
      </c>
      <c r="C3538" t="s">
        <v>466</v>
      </c>
      <c r="D3538">
        <v>12</v>
      </c>
      <c r="E3538" s="7">
        <v>40514.482638888891</v>
      </c>
      <c r="F3538">
        <v>0.85</v>
      </c>
      <c r="G3538" s="8">
        <v>18041</v>
      </c>
      <c r="H3538" t="s">
        <v>10</v>
      </c>
    </row>
    <row r="3539" spans="1:8" x14ac:dyDescent="0.25">
      <c r="A3539" s="5">
        <v>536637</v>
      </c>
      <c r="B3539" s="6" t="s">
        <v>1657</v>
      </c>
      <c r="C3539" t="s">
        <v>1658</v>
      </c>
      <c r="D3539">
        <v>1</v>
      </c>
      <c r="E3539" s="7">
        <v>40514.482638888891</v>
      </c>
      <c r="F3539">
        <v>0.85</v>
      </c>
      <c r="G3539" s="8">
        <v>18041</v>
      </c>
      <c r="H3539" t="s">
        <v>10</v>
      </c>
    </row>
    <row r="3540" spans="1:8" x14ac:dyDescent="0.25">
      <c r="A3540" s="5">
        <v>536637</v>
      </c>
      <c r="B3540" s="6">
        <v>20733</v>
      </c>
      <c r="C3540" t="s">
        <v>1167</v>
      </c>
      <c r="D3540">
        <v>1</v>
      </c>
      <c r="E3540" s="7">
        <v>40514.482638888891</v>
      </c>
      <c r="F3540">
        <v>0.85</v>
      </c>
      <c r="G3540" s="8">
        <v>18041</v>
      </c>
      <c r="H3540" t="s">
        <v>10</v>
      </c>
    </row>
    <row r="3541" spans="1:8" x14ac:dyDescent="0.25">
      <c r="A3541" s="5">
        <v>536637</v>
      </c>
      <c r="B3541" s="6">
        <v>22867</v>
      </c>
      <c r="C3541" t="s">
        <v>248</v>
      </c>
      <c r="D3541">
        <v>1</v>
      </c>
      <c r="E3541" s="7">
        <v>40514.482638888891</v>
      </c>
      <c r="F3541">
        <v>2.1</v>
      </c>
      <c r="G3541" s="8">
        <v>18041</v>
      </c>
      <c r="H3541" t="s">
        <v>10</v>
      </c>
    </row>
    <row r="3542" spans="1:8" x14ac:dyDescent="0.25">
      <c r="A3542" s="5">
        <v>536637</v>
      </c>
      <c r="B3542" s="6">
        <v>22633</v>
      </c>
      <c r="C3542" t="s">
        <v>20</v>
      </c>
      <c r="D3542">
        <v>2</v>
      </c>
      <c r="E3542" s="7">
        <v>40514.482638888891</v>
      </c>
      <c r="F3542">
        <v>2.1</v>
      </c>
      <c r="G3542" s="8">
        <v>18041</v>
      </c>
      <c r="H3542" t="s">
        <v>10</v>
      </c>
    </row>
    <row r="3543" spans="1:8" x14ac:dyDescent="0.25">
      <c r="A3543" s="5">
        <v>536637</v>
      </c>
      <c r="B3543" s="6">
        <v>20733</v>
      </c>
      <c r="C3543" t="s">
        <v>1167</v>
      </c>
      <c r="D3543">
        <v>1</v>
      </c>
      <c r="E3543" s="7">
        <v>40514.482638888891</v>
      </c>
      <c r="F3543">
        <v>0.85</v>
      </c>
      <c r="G3543" s="8">
        <v>18041</v>
      </c>
      <c r="H3543" t="s">
        <v>10</v>
      </c>
    </row>
    <row r="3544" spans="1:8" x14ac:dyDescent="0.25">
      <c r="A3544" s="5">
        <v>536637</v>
      </c>
      <c r="B3544" s="6">
        <v>47471</v>
      </c>
      <c r="C3544" t="s">
        <v>1659</v>
      </c>
      <c r="D3544">
        <v>1</v>
      </c>
      <c r="E3544" s="7">
        <v>40514.482638888891</v>
      </c>
      <c r="F3544">
        <v>0.65</v>
      </c>
      <c r="G3544" s="8">
        <v>18041</v>
      </c>
      <c r="H3544" t="s">
        <v>10</v>
      </c>
    </row>
    <row r="3545" spans="1:8" x14ac:dyDescent="0.25">
      <c r="A3545" s="5">
        <v>536637</v>
      </c>
      <c r="B3545" s="6" t="s">
        <v>593</v>
      </c>
      <c r="C3545" t="s">
        <v>594</v>
      </c>
      <c r="D3545">
        <v>1</v>
      </c>
      <c r="E3545" s="7">
        <v>40514.482638888891</v>
      </c>
      <c r="F3545">
        <v>0.85</v>
      </c>
      <c r="G3545" s="8">
        <v>18041</v>
      </c>
      <c r="H3545" t="s">
        <v>10</v>
      </c>
    </row>
    <row r="3546" spans="1:8" x14ac:dyDescent="0.25">
      <c r="A3546" s="5">
        <v>536637</v>
      </c>
      <c r="B3546" s="6" t="s">
        <v>595</v>
      </c>
      <c r="C3546" t="s">
        <v>596</v>
      </c>
      <c r="D3546">
        <v>1</v>
      </c>
      <c r="E3546" s="7">
        <v>40514.482638888891</v>
      </c>
      <c r="F3546">
        <v>0.85</v>
      </c>
      <c r="G3546" s="8">
        <v>18041</v>
      </c>
      <c r="H3546" t="s">
        <v>10</v>
      </c>
    </row>
    <row r="3547" spans="1:8" x14ac:dyDescent="0.25">
      <c r="A3547" s="5">
        <v>536637</v>
      </c>
      <c r="B3547" s="6">
        <v>21212</v>
      </c>
      <c r="C3547" t="s">
        <v>88</v>
      </c>
      <c r="D3547">
        <v>1</v>
      </c>
      <c r="E3547" s="7">
        <v>40514.482638888891</v>
      </c>
      <c r="F3547">
        <v>0.55000000000000004</v>
      </c>
      <c r="G3547" s="8">
        <v>18041</v>
      </c>
      <c r="H3547" t="s">
        <v>10</v>
      </c>
    </row>
    <row r="3548" spans="1:8" x14ac:dyDescent="0.25">
      <c r="A3548" s="5">
        <v>536637</v>
      </c>
      <c r="B3548" s="6">
        <v>22633</v>
      </c>
      <c r="C3548" t="s">
        <v>20</v>
      </c>
      <c r="D3548">
        <v>1</v>
      </c>
      <c r="E3548" s="7">
        <v>40514.482638888891</v>
      </c>
      <c r="F3548">
        <v>2.1</v>
      </c>
      <c r="G3548" s="8">
        <v>18041</v>
      </c>
      <c r="H3548" t="s">
        <v>10</v>
      </c>
    </row>
    <row r="3549" spans="1:8" x14ac:dyDescent="0.25">
      <c r="A3549" s="5">
        <v>536637</v>
      </c>
      <c r="B3549" s="6">
        <v>16046</v>
      </c>
      <c r="C3549" t="s">
        <v>1660</v>
      </c>
      <c r="D3549">
        <v>1</v>
      </c>
      <c r="E3549" s="7">
        <v>40514.482638888891</v>
      </c>
      <c r="F3549">
        <v>0.85</v>
      </c>
      <c r="G3549" s="8">
        <v>18041</v>
      </c>
      <c r="H3549" t="s">
        <v>10</v>
      </c>
    </row>
    <row r="3550" spans="1:8" x14ac:dyDescent="0.25">
      <c r="A3550" s="5">
        <v>536637</v>
      </c>
      <c r="B3550" s="6">
        <v>22654</v>
      </c>
      <c r="C3550" t="s">
        <v>213</v>
      </c>
      <c r="D3550">
        <v>1</v>
      </c>
      <c r="E3550" s="7">
        <v>40514.482638888891</v>
      </c>
      <c r="F3550">
        <v>5.95</v>
      </c>
      <c r="G3550" s="8">
        <v>18041</v>
      </c>
      <c r="H3550" t="s">
        <v>10</v>
      </c>
    </row>
    <row r="3551" spans="1:8" x14ac:dyDescent="0.25">
      <c r="A3551" s="5">
        <v>536637</v>
      </c>
      <c r="B3551" s="6">
        <v>22652</v>
      </c>
      <c r="C3551" t="s">
        <v>243</v>
      </c>
      <c r="D3551">
        <v>1</v>
      </c>
      <c r="E3551" s="7">
        <v>40514.482638888891</v>
      </c>
      <c r="F3551">
        <v>1.65</v>
      </c>
      <c r="G3551" s="8">
        <v>18041</v>
      </c>
      <c r="H3551" t="s">
        <v>10</v>
      </c>
    </row>
    <row r="3552" spans="1:8" x14ac:dyDescent="0.25">
      <c r="A3552" s="5">
        <v>536637</v>
      </c>
      <c r="B3552" s="6">
        <v>22653</v>
      </c>
      <c r="C3552" t="s">
        <v>653</v>
      </c>
      <c r="D3552">
        <v>2</v>
      </c>
      <c r="E3552" s="7">
        <v>40514.482638888891</v>
      </c>
      <c r="F3552">
        <v>1.95</v>
      </c>
      <c r="G3552" s="8">
        <v>18041</v>
      </c>
      <c r="H3552" t="s">
        <v>10</v>
      </c>
    </row>
    <row r="3553" spans="1:8" x14ac:dyDescent="0.25">
      <c r="A3553" s="5">
        <v>536637</v>
      </c>
      <c r="B3553" s="6">
        <v>21914</v>
      </c>
      <c r="C3553" t="s">
        <v>355</v>
      </c>
      <c r="D3553">
        <v>1</v>
      </c>
      <c r="E3553" s="7">
        <v>40514.482638888891</v>
      </c>
      <c r="F3553">
        <v>1.25</v>
      </c>
      <c r="G3553" s="8">
        <v>18041</v>
      </c>
      <c r="H3553" t="s">
        <v>10</v>
      </c>
    </row>
    <row r="3554" spans="1:8" x14ac:dyDescent="0.25">
      <c r="A3554" s="5">
        <v>536637</v>
      </c>
      <c r="B3554" s="6">
        <v>22961</v>
      </c>
      <c r="C3554" t="s">
        <v>100</v>
      </c>
      <c r="D3554">
        <v>2</v>
      </c>
      <c r="E3554" s="7">
        <v>40514.482638888891</v>
      </c>
      <c r="F3554">
        <v>1.45</v>
      </c>
      <c r="G3554" s="8">
        <v>18041</v>
      </c>
      <c r="H3554" t="s">
        <v>10</v>
      </c>
    </row>
    <row r="3555" spans="1:8" x14ac:dyDescent="0.25">
      <c r="A3555" s="5">
        <v>536637</v>
      </c>
      <c r="B3555" s="6">
        <v>22633</v>
      </c>
      <c r="C3555" t="s">
        <v>20</v>
      </c>
      <c r="D3555">
        <v>1</v>
      </c>
      <c r="E3555" s="7">
        <v>40514.482638888891</v>
      </c>
      <c r="F3555">
        <v>2.1</v>
      </c>
      <c r="G3555" s="8">
        <v>18041</v>
      </c>
      <c r="H3555" t="s">
        <v>10</v>
      </c>
    </row>
    <row r="3556" spans="1:8" x14ac:dyDescent="0.25">
      <c r="A3556" s="5">
        <v>536637</v>
      </c>
      <c r="B3556" s="6">
        <v>22616</v>
      </c>
      <c r="C3556" t="s">
        <v>476</v>
      </c>
      <c r="D3556">
        <v>12</v>
      </c>
      <c r="E3556" s="7">
        <v>40514.482638888891</v>
      </c>
      <c r="F3556">
        <v>0.28999999999999998</v>
      </c>
      <c r="G3556" s="8">
        <v>18041</v>
      </c>
      <c r="H3556" t="s">
        <v>10</v>
      </c>
    </row>
    <row r="3557" spans="1:8" x14ac:dyDescent="0.25">
      <c r="A3557" s="5">
        <v>536637</v>
      </c>
      <c r="B3557" s="6" t="s">
        <v>876</v>
      </c>
      <c r="C3557" t="s">
        <v>877</v>
      </c>
      <c r="D3557">
        <v>1</v>
      </c>
      <c r="E3557" s="7">
        <v>40514.482638888891</v>
      </c>
      <c r="F3557">
        <v>7.95</v>
      </c>
      <c r="G3557" s="8">
        <v>18041</v>
      </c>
      <c r="H3557" t="s">
        <v>10</v>
      </c>
    </row>
    <row r="3558" spans="1:8" x14ac:dyDescent="0.25">
      <c r="A3558" s="5">
        <v>536637</v>
      </c>
      <c r="B3558" s="6">
        <v>22197</v>
      </c>
      <c r="C3558" t="s">
        <v>208</v>
      </c>
      <c r="D3558">
        <v>1</v>
      </c>
      <c r="E3558" s="7">
        <v>40514.482638888891</v>
      </c>
      <c r="F3558">
        <v>0.85</v>
      </c>
      <c r="G3558" s="8">
        <v>18041</v>
      </c>
      <c r="H3558" t="s">
        <v>10</v>
      </c>
    </row>
    <row r="3559" spans="1:8" x14ac:dyDescent="0.25">
      <c r="A3559" s="5">
        <v>536637</v>
      </c>
      <c r="B3559" s="6">
        <v>22960</v>
      </c>
      <c r="C3559" t="s">
        <v>34</v>
      </c>
      <c r="D3559">
        <v>2</v>
      </c>
      <c r="E3559" s="7">
        <v>40514.482638888891</v>
      </c>
      <c r="F3559">
        <v>4.25</v>
      </c>
      <c r="G3559" s="8">
        <v>18041</v>
      </c>
      <c r="H3559" t="s">
        <v>10</v>
      </c>
    </row>
    <row r="3560" spans="1:8" x14ac:dyDescent="0.25">
      <c r="A3560" s="5">
        <v>536637</v>
      </c>
      <c r="B3560" s="6">
        <v>22696</v>
      </c>
      <c r="C3560" t="s">
        <v>1305</v>
      </c>
      <c r="D3560">
        <v>1</v>
      </c>
      <c r="E3560" s="7">
        <v>40514.482638888891</v>
      </c>
      <c r="F3560">
        <v>1.95</v>
      </c>
      <c r="G3560" s="8">
        <v>18041</v>
      </c>
      <c r="H3560" t="s">
        <v>10</v>
      </c>
    </row>
    <row r="3561" spans="1:8" x14ac:dyDescent="0.25">
      <c r="A3561" s="5">
        <v>536637</v>
      </c>
      <c r="B3561" s="6">
        <v>22196</v>
      </c>
      <c r="C3561" t="s">
        <v>200</v>
      </c>
      <c r="D3561">
        <v>2</v>
      </c>
      <c r="E3561" s="7">
        <v>40514.482638888891</v>
      </c>
      <c r="F3561">
        <v>0.85</v>
      </c>
      <c r="G3561" s="8">
        <v>18041</v>
      </c>
      <c r="H3561" t="s">
        <v>10</v>
      </c>
    </row>
    <row r="3562" spans="1:8" x14ac:dyDescent="0.25">
      <c r="A3562" s="5">
        <v>536637</v>
      </c>
      <c r="B3562" s="6">
        <v>22768</v>
      </c>
      <c r="C3562" t="s">
        <v>280</v>
      </c>
      <c r="D3562">
        <v>2</v>
      </c>
      <c r="E3562" s="7">
        <v>40514.482638888891</v>
      </c>
      <c r="F3562">
        <v>9.9499999999999993</v>
      </c>
      <c r="G3562" s="8">
        <v>18041</v>
      </c>
      <c r="H3562" t="s">
        <v>10</v>
      </c>
    </row>
    <row r="3563" spans="1:8" x14ac:dyDescent="0.25">
      <c r="A3563" s="5">
        <v>536637</v>
      </c>
      <c r="B3563" s="6">
        <v>48138</v>
      </c>
      <c r="C3563" t="s">
        <v>859</v>
      </c>
      <c r="D3563">
        <v>1</v>
      </c>
      <c r="E3563" s="7">
        <v>40514.482638888891</v>
      </c>
      <c r="F3563">
        <v>7.95</v>
      </c>
      <c r="G3563" s="8">
        <v>18041</v>
      </c>
      <c r="H3563" t="s">
        <v>10</v>
      </c>
    </row>
    <row r="3564" spans="1:8" x14ac:dyDescent="0.25">
      <c r="A3564" s="5">
        <v>536637</v>
      </c>
      <c r="B3564" s="6">
        <v>22866</v>
      </c>
      <c r="C3564" t="s">
        <v>237</v>
      </c>
      <c r="D3564">
        <v>1</v>
      </c>
      <c r="E3564" s="7">
        <v>40514.482638888891</v>
      </c>
      <c r="F3564">
        <v>2.1</v>
      </c>
      <c r="G3564" s="8">
        <v>18041</v>
      </c>
      <c r="H3564" t="s">
        <v>10</v>
      </c>
    </row>
    <row r="3565" spans="1:8" x14ac:dyDescent="0.25">
      <c r="A3565" s="5">
        <v>536637</v>
      </c>
      <c r="B3565" s="6">
        <v>22945</v>
      </c>
      <c r="C3565" t="s">
        <v>577</v>
      </c>
      <c r="D3565">
        <v>6</v>
      </c>
      <c r="E3565" s="7">
        <v>40514.482638888891</v>
      </c>
      <c r="F3565">
        <v>0.85</v>
      </c>
      <c r="G3565" s="8">
        <v>18041</v>
      </c>
      <c r="H3565" t="s">
        <v>10</v>
      </c>
    </row>
    <row r="3566" spans="1:8" x14ac:dyDescent="0.25">
      <c r="A3566" s="5">
        <v>536637</v>
      </c>
      <c r="B3566" s="6">
        <v>22731</v>
      </c>
      <c r="C3566" t="s">
        <v>590</v>
      </c>
      <c r="D3566">
        <v>4</v>
      </c>
      <c r="E3566" s="7">
        <v>40514.482638888891</v>
      </c>
      <c r="F3566">
        <v>1.25</v>
      </c>
      <c r="G3566" s="8">
        <v>18041</v>
      </c>
      <c r="H3566" t="s">
        <v>10</v>
      </c>
    </row>
    <row r="3567" spans="1:8" x14ac:dyDescent="0.25">
      <c r="A3567" s="5">
        <v>536637</v>
      </c>
      <c r="B3567" s="6">
        <v>22945</v>
      </c>
      <c r="C3567" t="s">
        <v>577</v>
      </c>
      <c r="D3567">
        <v>12</v>
      </c>
      <c r="E3567" s="7">
        <v>40514.482638888891</v>
      </c>
      <c r="F3567">
        <v>0.85</v>
      </c>
      <c r="G3567" s="8">
        <v>18041</v>
      </c>
      <c r="H3567" t="s">
        <v>10</v>
      </c>
    </row>
    <row r="3568" spans="1:8" x14ac:dyDescent="0.25">
      <c r="A3568" s="5">
        <v>536637</v>
      </c>
      <c r="B3568" s="6">
        <v>21154</v>
      </c>
      <c r="C3568" t="s">
        <v>518</v>
      </c>
      <c r="D3568">
        <v>1</v>
      </c>
      <c r="E3568" s="7">
        <v>40514.482638888891</v>
      </c>
      <c r="F3568">
        <v>1.25</v>
      </c>
      <c r="G3568" s="8">
        <v>18041</v>
      </c>
      <c r="H3568" t="s">
        <v>10</v>
      </c>
    </row>
    <row r="3569" spans="1:8" x14ac:dyDescent="0.25">
      <c r="A3569" s="5">
        <v>536637</v>
      </c>
      <c r="B3569" s="6">
        <v>22911</v>
      </c>
      <c r="C3569" t="s">
        <v>753</v>
      </c>
      <c r="D3569">
        <v>1</v>
      </c>
      <c r="E3569" s="7">
        <v>40514.482638888891</v>
      </c>
      <c r="F3569">
        <v>2.95</v>
      </c>
      <c r="G3569" s="8">
        <v>18041</v>
      </c>
      <c r="H3569" t="s">
        <v>10</v>
      </c>
    </row>
    <row r="3570" spans="1:8" x14ac:dyDescent="0.25">
      <c r="A3570" s="5">
        <v>536637</v>
      </c>
      <c r="B3570" s="6">
        <v>22755</v>
      </c>
      <c r="C3570" t="s">
        <v>976</v>
      </c>
      <c r="D3570">
        <v>1</v>
      </c>
      <c r="E3570" s="7">
        <v>40514.482638888891</v>
      </c>
      <c r="F3570">
        <v>0.85</v>
      </c>
      <c r="G3570" s="8">
        <v>18041</v>
      </c>
      <c r="H3570" t="s">
        <v>10</v>
      </c>
    </row>
    <row r="3571" spans="1:8" x14ac:dyDescent="0.25">
      <c r="A3571" s="5">
        <v>536637</v>
      </c>
      <c r="B3571" s="6">
        <v>22195</v>
      </c>
      <c r="C3571" t="s">
        <v>199</v>
      </c>
      <c r="D3571">
        <v>1</v>
      </c>
      <c r="E3571" s="7">
        <v>40514.482638888891</v>
      </c>
      <c r="F3571">
        <v>1.65</v>
      </c>
      <c r="G3571" s="8">
        <v>18041</v>
      </c>
      <c r="H3571" t="s">
        <v>10</v>
      </c>
    </row>
    <row r="3572" spans="1:8" x14ac:dyDescent="0.25">
      <c r="A3572" s="5">
        <v>536637</v>
      </c>
      <c r="B3572" s="6">
        <v>21154</v>
      </c>
      <c r="C3572" t="s">
        <v>518</v>
      </c>
      <c r="D3572">
        <v>2</v>
      </c>
      <c r="E3572" s="7">
        <v>40514.482638888891</v>
      </c>
      <c r="F3572">
        <v>1.25</v>
      </c>
      <c r="G3572" s="8">
        <v>18041</v>
      </c>
      <c r="H3572" t="s">
        <v>10</v>
      </c>
    </row>
    <row r="3573" spans="1:8" x14ac:dyDescent="0.25">
      <c r="A3573" s="5">
        <v>536637</v>
      </c>
      <c r="B3573" s="6">
        <v>22867</v>
      </c>
      <c r="C3573" t="s">
        <v>248</v>
      </c>
      <c r="D3573">
        <v>1</v>
      </c>
      <c r="E3573" s="7">
        <v>40514.482638888891</v>
      </c>
      <c r="F3573">
        <v>2.1</v>
      </c>
      <c r="G3573" s="8">
        <v>18041</v>
      </c>
      <c r="H3573" t="s">
        <v>10</v>
      </c>
    </row>
    <row r="3574" spans="1:8" x14ac:dyDescent="0.25">
      <c r="A3574" s="5">
        <v>536637</v>
      </c>
      <c r="B3574" s="6">
        <v>21328</v>
      </c>
      <c r="C3574" t="s">
        <v>271</v>
      </c>
      <c r="D3574">
        <v>1</v>
      </c>
      <c r="E3574" s="7">
        <v>40514.482638888891</v>
      </c>
      <c r="F3574">
        <v>1.65</v>
      </c>
      <c r="G3574" s="8">
        <v>18041</v>
      </c>
      <c r="H3574" t="s">
        <v>10</v>
      </c>
    </row>
    <row r="3575" spans="1:8" x14ac:dyDescent="0.25">
      <c r="A3575" s="5">
        <v>536637</v>
      </c>
      <c r="B3575" s="6" t="s">
        <v>748</v>
      </c>
      <c r="C3575" t="s">
        <v>749</v>
      </c>
      <c r="D3575">
        <v>8</v>
      </c>
      <c r="E3575" s="7">
        <v>40514.482638888891</v>
      </c>
      <c r="F3575">
        <v>1.65</v>
      </c>
      <c r="G3575" s="8">
        <v>18041</v>
      </c>
      <c r="H3575" t="s">
        <v>10</v>
      </c>
    </row>
    <row r="3576" spans="1:8" x14ac:dyDescent="0.25">
      <c r="A3576" s="5">
        <v>536637</v>
      </c>
      <c r="B3576" s="6">
        <v>21326</v>
      </c>
      <c r="C3576" t="s">
        <v>411</v>
      </c>
      <c r="D3576">
        <v>24</v>
      </c>
      <c r="E3576" s="7">
        <v>40514.482638888891</v>
      </c>
      <c r="F3576">
        <v>0.65</v>
      </c>
      <c r="G3576" s="8">
        <v>18041</v>
      </c>
      <c r="H3576" t="s">
        <v>10</v>
      </c>
    </row>
    <row r="3577" spans="1:8" x14ac:dyDescent="0.25">
      <c r="A3577" s="5">
        <v>536637</v>
      </c>
      <c r="B3577" s="6">
        <v>22796</v>
      </c>
      <c r="C3577" t="s">
        <v>1661</v>
      </c>
      <c r="D3577">
        <v>2</v>
      </c>
      <c r="E3577" s="7">
        <v>40514.482638888891</v>
      </c>
      <c r="F3577">
        <v>9.9499999999999993</v>
      </c>
      <c r="G3577" s="8">
        <v>18041</v>
      </c>
      <c r="H3577" t="s">
        <v>10</v>
      </c>
    </row>
    <row r="3578" spans="1:8" x14ac:dyDescent="0.25">
      <c r="A3578" s="5">
        <v>536637</v>
      </c>
      <c r="B3578" s="6">
        <v>22130</v>
      </c>
      <c r="C3578" t="s">
        <v>466</v>
      </c>
      <c r="D3578">
        <v>6</v>
      </c>
      <c r="E3578" s="7">
        <v>40514.482638888891</v>
      </c>
      <c r="F3578">
        <v>0.85</v>
      </c>
      <c r="G3578" s="8">
        <v>18041</v>
      </c>
      <c r="H3578" t="s">
        <v>10</v>
      </c>
    </row>
    <row r="3579" spans="1:8" x14ac:dyDescent="0.25">
      <c r="A3579" s="5">
        <v>536637</v>
      </c>
      <c r="B3579" s="6">
        <v>22733</v>
      </c>
      <c r="C3579" t="s">
        <v>1662</v>
      </c>
      <c r="D3579">
        <v>4</v>
      </c>
      <c r="E3579" s="7">
        <v>40514.482638888891</v>
      </c>
      <c r="F3579">
        <v>1.25</v>
      </c>
      <c r="G3579" s="8">
        <v>18041</v>
      </c>
      <c r="H3579" t="s">
        <v>10</v>
      </c>
    </row>
    <row r="3580" spans="1:8" x14ac:dyDescent="0.25">
      <c r="A3580" s="5">
        <v>536637</v>
      </c>
      <c r="B3580" s="6">
        <v>22560</v>
      </c>
      <c r="C3580" t="s">
        <v>968</v>
      </c>
      <c r="D3580">
        <v>3</v>
      </c>
      <c r="E3580" s="7">
        <v>40514.482638888891</v>
      </c>
      <c r="F3580">
        <v>1.25</v>
      </c>
      <c r="G3580" s="8">
        <v>18041</v>
      </c>
      <c r="H3580" t="s">
        <v>10</v>
      </c>
    </row>
    <row r="3581" spans="1:8" x14ac:dyDescent="0.25">
      <c r="A3581" s="5">
        <v>536637</v>
      </c>
      <c r="B3581" s="6">
        <v>22491</v>
      </c>
      <c r="C3581" t="s">
        <v>1630</v>
      </c>
      <c r="D3581">
        <v>3</v>
      </c>
      <c r="E3581" s="7">
        <v>40514.482638888891</v>
      </c>
      <c r="F3581">
        <v>0.85</v>
      </c>
      <c r="G3581" s="8">
        <v>18041</v>
      </c>
      <c r="H3581" t="s">
        <v>10</v>
      </c>
    </row>
    <row r="3582" spans="1:8" x14ac:dyDescent="0.25">
      <c r="A3582" s="5">
        <v>536637</v>
      </c>
      <c r="B3582" s="6">
        <v>22489</v>
      </c>
      <c r="C3582" t="s">
        <v>796</v>
      </c>
      <c r="D3582">
        <v>3</v>
      </c>
      <c r="E3582" s="7">
        <v>40514.482638888891</v>
      </c>
      <c r="F3582">
        <v>0.42</v>
      </c>
      <c r="G3582" s="8">
        <v>18041</v>
      </c>
      <c r="H3582" t="s">
        <v>10</v>
      </c>
    </row>
    <row r="3583" spans="1:8" x14ac:dyDescent="0.25">
      <c r="A3583" s="5">
        <v>536637</v>
      </c>
      <c r="B3583" s="6">
        <v>72818</v>
      </c>
      <c r="C3583" t="s">
        <v>604</v>
      </c>
      <c r="D3583">
        <v>1</v>
      </c>
      <c r="E3583" s="7">
        <v>40514.482638888891</v>
      </c>
      <c r="F3583">
        <v>0.85</v>
      </c>
      <c r="G3583" s="8">
        <v>18041</v>
      </c>
      <c r="H3583" t="s">
        <v>10</v>
      </c>
    </row>
    <row r="3584" spans="1:8" x14ac:dyDescent="0.25">
      <c r="A3584" s="5">
        <v>536637</v>
      </c>
      <c r="B3584" s="6">
        <v>20878</v>
      </c>
      <c r="C3584" t="s">
        <v>585</v>
      </c>
      <c r="D3584">
        <v>1</v>
      </c>
      <c r="E3584" s="7">
        <v>40514.482638888891</v>
      </c>
      <c r="F3584">
        <v>1.25</v>
      </c>
      <c r="G3584" s="8">
        <v>18041</v>
      </c>
      <c r="H3584" t="s">
        <v>10</v>
      </c>
    </row>
    <row r="3585" spans="1:8" x14ac:dyDescent="0.25">
      <c r="A3585" s="5">
        <v>536637</v>
      </c>
      <c r="B3585" s="6">
        <v>22920</v>
      </c>
      <c r="C3585" t="s">
        <v>658</v>
      </c>
      <c r="D3585">
        <v>1</v>
      </c>
      <c r="E3585" s="7">
        <v>40514.482638888891</v>
      </c>
      <c r="F3585">
        <v>0.65</v>
      </c>
      <c r="G3585" s="8">
        <v>18041</v>
      </c>
      <c r="H3585" t="s">
        <v>10</v>
      </c>
    </row>
    <row r="3586" spans="1:8" x14ac:dyDescent="0.25">
      <c r="A3586" s="5">
        <v>536637</v>
      </c>
      <c r="B3586" s="6">
        <v>22917</v>
      </c>
      <c r="C3586" t="s">
        <v>657</v>
      </c>
      <c r="D3586">
        <v>1</v>
      </c>
      <c r="E3586" s="7">
        <v>40514.482638888891</v>
      </c>
      <c r="F3586">
        <v>0.65</v>
      </c>
      <c r="G3586" s="8">
        <v>18041</v>
      </c>
      <c r="H3586" t="s">
        <v>10</v>
      </c>
    </row>
    <row r="3587" spans="1:8" x14ac:dyDescent="0.25">
      <c r="A3587" s="5">
        <v>536637</v>
      </c>
      <c r="B3587" s="6">
        <v>22919</v>
      </c>
      <c r="C3587" t="s">
        <v>656</v>
      </c>
      <c r="D3587">
        <v>2</v>
      </c>
      <c r="E3587" s="7">
        <v>40514.482638888891</v>
      </c>
      <c r="F3587">
        <v>0.65</v>
      </c>
      <c r="G3587" s="8">
        <v>18041</v>
      </c>
      <c r="H3587" t="s">
        <v>10</v>
      </c>
    </row>
    <row r="3588" spans="1:8" x14ac:dyDescent="0.25">
      <c r="A3588" s="5">
        <v>536637</v>
      </c>
      <c r="B3588" s="6">
        <v>22918</v>
      </c>
      <c r="C3588" t="s">
        <v>660</v>
      </c>
      <c r="D3588">
        <v>2</v>
      </c>
      <c r="E3588" s="7">
        <v>40514.482638888891</v>
      </c>
      <c r="F3588">
        <v>0.65</v>
      </c>
      <c r="G3588" s="8">
        <v>18041</v>
      </c>
      <c r="H3588" t="s">
        <v>10</v>
      </c>
    </row>
    <row r="3589" spans="1:8" x14ac:dyDescent="0.25">
      <c r="A3589" s="5">
        <v>536637</v>
      </c>
      <c r="B3589" s="6">
        <v>22916</v>
      </c>
      <c r="C3589" t="s">
        <v>661</v>
      </c>
      <c r="D3589">
        <v>2</v>
      </c>
      <c r="E3589" s="7">
        <v>40514.482638888891</v>
      </c>
      <c r="F3589">
        <v>0.65</v>
      </c>
      <c r="G3589" s="8">
        <v>18041</v>
      </c>
      <c r="H3589" t="s">
        <v>10</v>
      </c>
    </row>
    <row r="3590" spans="1:8" x14ac:dyDescent="0.25">
      <c r="A3590" s="5">
        <v>536637</v>
      </c>
      <c r="B3590" s="6">
        <v>22921</v>
      </c>
      <c r="C3590" t="s">
        <v>659</v>
      </c>
      <c r="D3590">
        <v>2</v>
      </c>
      <c r="E3590" s="7">
        <v>40514.482638888891</v>
      </c>
      <c r="F3590">
        <v>0.65</v>
      </c>
      <c r="G3590" s="8">
        <v>18041</v>
      </c>
      <c r="H3590" t="s">
        <v>10</v>
      </c>
    </row>
    <row r="3591" spans="1:8" x14ac:dyDescent="0.25">
      <c r="A3591" s="5">
        <v>536637</v>
      </c>
      <c r="B3591" s="6">
        <v>22917</v>
      </c>
      <c r="C3591" t="s">
        <v>657</v>
      </c>
      <c r="D3591">
        <v>1</v>
      </c>
      <c r="E3591" s="7">
        <v>40514.482638888891</v>
      </c>
      <c r="F3591">
        <v>0.65</v>
      </c>
      <c r="G3591" s="8">
        <v>18041</v>
      </c>
      <c r="H3591" t="s">
        <v>10</v>
      </c>
    </row>
    <row r="3592" spans="1:8" x14ac:dyDescent="0.25">
      <c r="A3592" s="5">
        <v>536637</v>
      </c>
      <c r="B3592" s="6">
        <v>22920</v>
      </c>
      <c r="C3592" t="s">
        <v>658</v>
      </c>
      <c r="D3592">
        <v>1</v>
      </c>
      <c r="E3592" s="7">
        <v>40514.482638888891</v>
      </c>
      <c r="F3592">
        <v>0.65</v>
      </c>
      <c r="G3592" s="8">
        <v>18041</v>
      </c>
      <c r="H3592" t="s">
        <v>10</v>
      </c>
    </row>
    <row r="3593" spans="1:8" x14ac:dyDescent="0.25">
      <c r="A3593" s="5">
        <v>536637</v>
      </c>
      <c r="B3593" s="6">
        <v>84692</v>
      </c>
      <c r="C3593" t="s">
        <v>788</v>
      </c>
      <c r="D3593">
        <v>1</v>
      </c>
      <c r="E3593" s="7">
        <v>40514.482638888891</v>
      </c>
      <c r="F3593">
        <v>0.42</v>
      </c>
      <c r="G3593" s="8">
        <v>18041</v>
      </c>
      <c r="H3593" t="s">
        <v>10</v>
      </c>
    </row>
    <row r="3594" spans="1:8" x14ac:dyDescent="0.25">
      <c r="A3594" s="5">
        <v>536637</v>
      </c>
      <c r="B3594" s="6">
        <v>22659</v>
      </c>
      <c r="C3594" t="s">
        <v>50</v>
      </c>
      <c r="D3594">
        <v>1</v>
      </c>
      <c r="E3594" s="7">
        <v>40514.482638888891</v>
      </c>
      <c r="F3594">
        <v>1.95</v>
      </c>
      <c r="G3594" s="8">
        <v>18041</v>
      </c>
      <c r="H3594" t="s">
        <v>10</v>
      </c>
    </row>
    <row r="3595" spans="1:8" x14ac:dyDescent="0.25">
      <c r="A3595" s="5">
        <v>536637</v>
      </c>
      <c r="B3595" s="6">
        <v>22315</v>
      </c>
      <c r="C3595" t="s">
        <v>811</v>
      </c>
      <c r="D3595">
        <v>1</v>
      </c>
      <c r="E3595" s="7">
        <v>40514.482638888891</v>
      </c>
      <c r="F3595">
        <v>1.25</v>
      </c>
      <c r="G3595" s="8">
        <v>18041</v>
      </c>
      <c r="H3595" t="s">
        <v>10</v>
      </c>
    </row>
    <row r="3596" spans="1:8" x14ac:dyDescent="0.25">
      <c r="A3596" s="5">
        <v>536637</v>
      </c>
      <c r="B3596" s="6">
        <v>22559</v>
      </c>
      <c r="C3596" t="s">
        <v>1663</v>
      </c>
      <c r="D3596">
        <v>1</v>
      </c>
      <c r="E3596" s="7">
        <v>40514.482638888891</v>
      </c>
      <c r="F3596">
        <v>1.25</v>
      </c>
      <c r="G3596" s="8">
        <v>18041</v>
      </c>
      <c r="H3596" t="s">
        <v>10</v>
      </c>
    </row>
    <row r="3597" spans="1:8" x14ac:dyDescent="0.25">
      <c r="A3597" s="5">
        <v>536637</v>
      </c>
      <c r="B3597" s="6">
        <v>20878</v>
      </c>
      <c r="C3597" t="s">
        <v>585</v>
      </c>
      <c r="D3597">
        <v>1</v>
      </c>
      <c r="E3597" s="7">
        <v>40514.482638888891</v>
      </c>
      <c r="F3597">
        <v>1.25</v>
      </c>
      <c r="G3597" s="8">
        <v>18041</v>
      </c>
      <c r="H3597" t="s">
        <v>10</v>
      </c>
    </row>
    <row r="3598" spans="1:8" x14ac:dyDescent="0.25">
      <c r="A3598" s="5">
        <v>536637</v>
      </c>
      <c r="B3598" s="6">
        <v>22696</v>
      </c>
      <c r="C3598" t="s">
        <v>1305</v>
      </c>
      <c r="D3598">
        <v>1</v>
      </c>
      <c r="E3598" s="7">
        <v>40514.482638888891</v>
      </c>
      <c r="F3598">
        <v>1.95</v>
      </c>
      <c r="G3598" s="8">
        <v>18041</v>
      </c>
      <c r="H3598" t="s">
        <v>10</v>
      </c>
    </row>
    <row r="3599" spans="1:8" x14ac:dyDescent="0.25">
      <c r="A3599" s="5">
        <v>536637</v>
      </c>
      <c r="B3599" s="6">
        <v>22896</v>
      </c>
      <c r="C3599" t="s">
        <v>1664</v>
      </c>
      <c r="D3599">
        <v>1</v>
      </c>
      <c r="E3599" s="7">
        <v>40514.482638888891</v>
      </c>
      <c r="F3599">
        <v>2.5499999999999998</v>
      </c>
      <c r="G3599" s="8">
        <v>18041</v>
      </c>
      <c r="H3599" t="s">
        <v>10</v>
      </c>
    </row>
    <row r="3600" spans="1:8" x14ac:dyDescent="0.25">
      <c r="A3600" s="5">
        <v>536637</v>
      </c>
      <c r="B3600" s="6">
        <v>20967</v>
      </c>
      <c r="C3600" t="s">
        <v>1665</v>
      </c>
      <c r="D3600">
        <v>1</v>
      </c>
      <c r="E3600" s="7">
        <v>40514.482638888891</v>
      </c>
      <c r="F3600">
        <v>3.75</v>
      </c>
      <c r="G3600" s="8">
        <v>18041</v>
      </c>
      <c r="H3600" t="s">
        <v>10</v>
      </c>
    </row>
    <row r="3601" spans="1:8" x14ac:dyDescent="0.25">
      <c r="A3601" s="5">
        <v>536637</v>
      </c>
      <c r="B3601" s="6">
        <v>21098</v>
      </c>
      <c r="C3601" t="s">
        <v>704</v>
      </c>
      <c r="D3601">
        <v>1</v>
      </c>
      <c r="E3601" s="7">
        <v>40514.482638888891</v>
      </c>
      <c r="F3601">
        <v>1.25</v>
      </c>
      <c r="G3601" s="8">
        <v>18041</v>
      </c>
      <c r="H3601" t="s">
        <v>10</v>
      </c>
    </row>
    <row r="3602" spans="1:8" x14ac:dyDescent="0.25">
      <c r="A3602" s="5">
        <v>536637</v>
      </c>
      <c r="B3602" s="6">
        <v>22568</v>
      </c>
      <c r="C3602" t="s">
        <v>386</v>
      </c>
      <c r="D3602">
        <v>1</v>
      </c>
      <c r="E3602" s="7">
        <v>40514.482638888891</v>
      </c>
      <c r="F3602">
        <v>3.75</v>
      </c>
      <c r="G3602" s="8">
        <v>18041</v>
      </c>
      <c r="H3602" t="s">
        <v>10</v>
      </c>
    </row>
    <row r="3603" spans="1:8" x14ac:dyDescent="0.25">
      <c r="A3603" s="5">
        <v>536637</v>
      </c>
      <c r="B3603" s="6">
        <v>22654</v>
      </c>
      <c r="C3603" t="s">
        <v>213</v>
      </c>
      <c r="D3603">
        <v>1</v>
      </c>
      <c r="E3603" s="7">
        <v>40514.482638888891</v>
      </c>
      <c r="F3603">
        <v>5.95</v>
      </c>
      <c r="G3603" s="8">
        <v>18041</v>
      </c>
      <c r="H3603" t="s">
        <v>10</v>
      </c>
    </row>
    <row r="3604" spans="1:8" x14ac:dyDescent="0.25">
      <c r="A3604" s="5">
        <v>536638</v>
      </c>
      <c r="B3604" s="6">
        <v>20992</v>
      </c>
      <c r="C3604" t="s">
        <v>308</v>
      </c>
      <c r="D3604">
        <v>12</v>
      </c>
      <c r="E3604" s="7">
        <v>40514.486805555556</v>
      </c>
      <c r="F3604">
        <v>0.85</v>
      </c>
      <c r="G3604" s="8">
        <v>16244</v>
      </c>
      <c r="H3604" t="s">
        <v>10</v>
      </c>
    </row>
    <row r="3605" spans="1:8" x14ac:dyDescent="0.25">
      <c r="A3605" s="5">
        <v>536638</v>
      </c>
      <c r="B3605" s="6" t="s">
        <v>1262</v>
      </c>
      <c r="C3605" t="s">
        <v>1263</v>
      </c>
      <c r="D3605">
        <v>12</v>
      </c>
      <c r="E3605" s="7">
        <v>40514.486805555556</v>
      </c>
      <c r="F3605">
        <v>0.85</v>
      </c>
      <c r="G3605" s="8">
        <v>16244</v>
      </c>
      <c r="H3605" t="s">
        <v>10</v>
      </c>
    </row>
    <row r="3606" spans="1:8" x14ac:dyDescent="0.25">
      <c r="A3606" s="5">
        <v>536638</v>
      </c>
      <c r="B3606" s="6">
        <v>22113</v>
      </c>
      <c r="C3606" t="s">
        <v>506</v>
      </c>
      <c r="D3606">
        <v>4</v>
      </c>
      <c r="E3606" s="7">
        <v>40514.486805555556</v>
      </c>
      <c r="F3606">
        <v>3.75</v>
      </c>
      <c r="G3606" s="8">
        <v>16244</v>
      </c>
      <c r="H3606" t="s">
        <v>10</v>
      </c>
    </row>
    <row r="3607" spans="1:8" x14ac:dyDescent="0.25">
      <c r="A3607" s="5">
        <v>536638</v>
      </c>
      <c r="B3607" s="6">
        <v>22111</v>
      </c>
      <c r="C3607" t="s">
        <v>261</v>
      </c>
      <c r="D3607">
        <v>3</v>
      </c>
      <c r="E3607" s="7">
        <v>40514.486805555556</v>
      </c>
      <c r="F3607">
        <v>4.95</v>
      </c>
      <c r="G3607" s="8">
        <v>16244</v>
      </c>
      <c r="H3607" t="s">
        <v>10</v>
      </c>
    </row>
    <row r="3608" spans="1:8" x14ac:dyDescent="0.25">
      <c r="A3608" s="5">
        <v>536638</v>
      </c>
      <c r="B3608" s="6" t="s">
        <v>494</v>
      </c>
      <c r="C3608" t="s">
        <v>495</v>
      </c>
      <c r="D3608">
        <v>6</v>
      </c>
      <c r="E3608" s="7">
        <v>40514.486805555556</v>
      </c>
      <c r="F3608">
        <v>2.95</v>
      </c>
      <c r="G3608" s="8">
        <v>16244</v>
      </c>
      <c r="H3608" t="s">
        <v>10</v>
      </c>
    </row>
    <row r="3609" spans="1:8" x14ac:dyDescent="0.25">
      <c r="A3609" s="5">
        <v>536638</v>
      </c>
      <c r="B3609" s="6" t="s">
        <v>1046</v>
      </c>
      <c r="C3609" t="s">
        <v>1047</v>
      </c>
      <c r="D3609">
        <v>3</v>
      </c>
      <c r="E3609" s="7">
        <v>40514.486805555556</v>
      </c>
      <c r="F3609">
        <v>4.6500000000000004</v>
      </c>
      <c r="G3609" s="8">
        <v>16244</v>
      </c>
      <c r="H3609" t="s">
        <v>10</v>
      </c>
    </row>
    <row r="3610" spans="1:8" x14ac:dyDescent="0.25">
      <c r="A3610" s="5">
        <v>536638</v>
      </c>
      <c r="B3610" s="6" t="s">
        <v>1044</v>
      </c>
      <c r="C3610" t="s">
        <v>1045</v>
      </c>
      <c r="D3610">
        <v>3</v>
      </c>
      <c r="E3610" s="7">
        <v>40514.486805555556</v>
      </c>
      <c r="F3610">
        <v>4.6500000000000004</v>
      </c>
      <c r="G3610" s="8">
        <v>16244</v>
      </c>
      <c r="H3610" t="s">
        <v>10</v>
      </c>
    </row>
    <row r="3611" spans="1:8" x14ac:dyDescent="0.25">
      <c r="A3611" s="5">
        <v>536638</v>
      </c>
      <c r="B3611" s="6">
        <v>21430</v>
      </c>
      <c r="C3611" t="s">
        <v>1666</v>
      </c>
      <c r="D3611">
        <v>4</v>
      </c>
      <c r="E3611" s="7">
        <v>40514.486805555556</v>
      </c>
      <c r="F3611">
        <v>3.75</v>
      </c>
      <c r="G3611" s="8">
        <v>16244</v>
      </c>
      <c r="H3611" t="s">
        <v>10</v>
      </c>
    </row>
    <row r="3612" spans="1:8" x14ac:dyDescent="0.25">
      <c r="A3612" s="5">
        <v>536638</v>
      </c>
      <c r="B3612" s="6">
        <v>21429</v>
      </c>
      <c r="C3612" t="s">
        <v>865</v>
      </c>
      <c r="D3612">
        <v>8</v>
      </c>
      <c r="E3612" s="7">
        <v>40514.486805555556</v>
      </c>
      <c r="F3612">
        <v>1.65</v>
      </c>
      <c r="G3612" s="8">
        <v>16244</v>
      </c>
      <c r="H3612" t="s">
        <v>10</v>
      </c>
    </row>
    <row r="3613" spans="1:8" x14ac:dyDescent="0.25">
      <c r="A3613" s="5">
        <v>536638</v>
      </c>
      <c r="B3613" s="6">
        <v>21313</v>
      </c>
      <c r="C3613" t="s">
        <v>1197</v>
      </c>
      <c r="D3613">
        <v>12</v>
      </c>
      <c r="E3613" s="7">
        <v>40514.486805555556</v>
      </c>
      <c r="F3613">
        <v>0.85</v>
      </c>
      <c r="G3613" s="8">
        <v>16244</v>
      </c>
      <c r="H3613" t="s">
        <v>10</v>
      </c>
    </row>
    <row r="3614" spans="1:8" x14ac:dyDescent="0.25">
      <c r="A3614" s="5">
        <v>536638</v>
      </c>
      <c r="B3614" s="6">
        <v>21108</v>
      </c>
      <c r="C3614" t="s">
        <v>319</v>
      </c>
      <c r="D3614">
        <v>9</v>
      </c>
      <c r="E3614" s="7">
        <v>40514.486805555556</v>
      </c>
      <c r="F3614">
        <v>2.5499999999999998</v>
      </c>
      <c r="G3614" s="8">
        <v>16244</v>
      </c>
      <c r="H3614" t="s">
        <v>10</v>
      </c>
    </row>
    <row r="3615" spans="1:8" x14ac:dyDescent="0.25">
      <c r="A3615" s="5">
        <v>536638</v>
      </c>
      <c r="B3615" s="6" t="s">
        <v>691</v>
      </c>
      <c r="C3615" t="s">
        <v>692</v>
      </c>
      <c r="D3615">
        <v>6</v>
      </c>
      <c r="E3615" s="7">
        <v>40514.486805555556</v>
      </c>
      <c r="F3615">
        <v>2.1</v>
      </c>
      <c r="G3615" s="8">
        <v>16244</v>
      </c>
      <c r="H3615" t="s">
        <v>10</v>
      </c>
    </row>
    <row r="3616" spans="1:8" x14ac:dyDescent="0.25">
      <c r="A3616" s="5">
        <v>536638</v>
      </c>
      <c r="B3616" s="6" t="s">
        <v>1473</v>
      </c>
      <c r="C3616" t="s">
        <v>1474</v>
      </c>
      <c r="D3616">
        <v>5</v>
      </c>
      <c r="E3616" s="7">
        <v>40514.486805555556</v>
      </c>
      <c r="F3616">
        <v>4.6500000000000004</v>
      </c>
      <c r="G3616" s="8">
        <v>16244</v>
      </c>
      <c r="H3616" t="s">
        <v>10</v>
      </c>
    </row>
    <row r="3617" spans="1:8" x14ac:dyDescent="0.25">
      <c r="A3617" s="5">
        <v>536638</v>
      </c>
      <c r="B3617" s="6">
        <v>22499</v>
      </c>
      <c r="C3617" t="s">
        <v>1435</v>
      </c>
      <c r="D3617">
        <v>3</v>
      </c>
      <c r="E3617" s="7">
        <v>40514.486805555556</v>
      </c>
      <c r="F3617">
        <v>5.95</v>
      </c>
      <c r="G3617" s="8">
        <v>16244</v>
      </c>
      <c r="H3617" t="s">
        <v>10</v>
      </c>
    </row>
    <row r="3618" spans="1:8" x14ac:dyDescent="0.25">
      <c r="A3618" s="5">
        <v>536638</v>
      </c>
      <c r="B3618" s="6">
        <v>22090</v>
      </c>
      <c r="C3618" t="s">
        <v>920</v>
      </c>
      <c r="D3618">
        <v>6</v>
      </c>
      <c r="E3618" s="7">
        <v>40514.486805555556</v>
      </c>
      <c r="F3618">
        <v>2.95</v>
      </c>
      <c r="G3618" s="8">
        <v>16244</v>
      </c>
      <c r="H3618" t="s">
        <v>10</v>
      </c>
    </row>
    <row r="3619" spans="1:8" x14ac:dyDescent="0.25">
      <c r="A3619" s="5">
        <v>536638</v>
      </c>
      <c r="B3619" s="6">
        <v>22071</v>
      </c>
      <c r="C3619" t="s">
        <v>916</v>
      </c>
      <c r="D3619">
        <v>6</v>
      </c>
      <c r="E3619" s="7">
        <v>40514.486805555556</v>
      </c>
      <c r="F3619">
        <v>3.75</v>
      </c>
      <c r="G3619" s="8">
        <v>16244</v>
      </c>
      <c r="H3619" t="s">
        <v>10</v>
      </c>
    </row>
    <row r="3620" spans="1:8" x14ac:dyDescent="0.25">
      <c r="A3620" s="5">
        <v>536638</v>
      </c>
      <c r="B3620" s="6">
        <v>22070</v>
      </c>
      <c r="C3620" t="s">
        <v>1667</v>
      </c>
      <c r="D3620">
        <v>6</v>
      </c>
      <c r="E3620" s="7">
        <v>40514.486805555556</v>
      </c>
      <c r="F3620">
        <v>3.75</v>
      </c>
      <c r="G3620" s="8">
        <v>16244</v>
      </c>
      <c r="H3620" t="s">
        <v>10</v>
      </c>
    </row>
    <row r="3621" spans="1:8" x14ac:dyDescent="0.25">
      <c r="A3621" s="5">
        <v>536638</v>
      </c>
      <c r="B3621" s="6">
        <v>21216</v>
      </c>
      <c r="C3621" t="s">
        <v>1191</v>
      </c>
      <c r="D3621">
        <v>4</v>
      </c>
      <c r="E3621" s="7">
        <v>40514.486805555556</v>
      </c>
      <c r="F3621">
        <v>4.95</v>
      </c>
      <c r="G3621" s="8">
        <v>16244</v>
      </c>
      <c r="H3621" t="s">
        <v>10</v>
      </c>
    </row>
    <row r="3622" spans="1:8" x14ac:dyDescent="0.25">
      <c r="A3622" s="5">
        <v>536638</v>
      </c>
      <c r="B3622" s="6">
        <v>22637</v>
      </c>
      <c r="C3622" t="s">
        <v>110</v>
      </c>
      <c r="D3622">
        <v>6</v>
      </c>
      <c r="E3622" s="7">
        <v>40514.486805555556</v>
      </c>
      <c r="F3622">
        <v>2.5499999999999998</v>
      </c>
      <c r="G3622" s="8">
        <v>16244</v>
      </c>
      <c r="H3622" t="s">
        <v>10</v>
      </c>
    </row>
    <row r="3623" spans="1:8" x14ac:dyDescent="0.25">
      <c r="A3623" s="5">
        <v>536638</v>
      </c>
      <c r="B3623" s="6">
        <v>20983</v>
      </c>
      <c r="C3623" t="s">
        <v>1668</v>
      </c>
      <c r="D3623">
        <v>12</v>
      </c>
      <c r="E3623" s="7">
        <v>40514.486805555556</v>
      </c>
      <c r="F3623">
        <v>0.85</v>
      </c>
      <c r="G3623" s="8">
        <v>16244</v>
      </c>
      <c r="H3623" t="s">
        <v>10</v>
      </c>
    </row>
    <row r="3624" spans="1:8" x14ac:dyDescent="0.25">
      <c r="A3624" s="5">
        <v>536638</v>
      </c>
      <c r="B3624" s="6">
        <v>20975</v>
      </c>
      <c r="C3624" t="s">
        <v>1176</v>
      </c>
      <c r="D3624">
        <v>24</v>
      </c>
      <c r="E3624" s="7">
        <v>40514.486805555556</v>
      </c>
      <c r="F3624">
        <v>0.65</v>
      </c>
      <c r="G3624" s="8">
        <v>16244</v>
      </c>
      <c r="H3624" t="s">
        <v>10</v>
      </c>
    </row>
    <row r="3625" spans="1:8" x14ac:dyDescent="0.25">
      <c r="A3625" s="5">
        <v>536638</v>
      </c>
      <c r="B3625" s="6">
        <v>20750</v>
      </c>
      <c r="C3625" t="s">
        <v>455</v>
      </c>
      <c r="D3625">
        <v>2</v>
      </c>
      <c r="E3625" s="7">
        <v>40514.486805555556</v>
      </c>
      <c r="F3625">
        <v>7.95</v>
      </c>
      <c r="G3625" s="8">
        <v>16244</v>
      </c>
      <c r="H3625" t="s">
        <v>10</v>
      </c>
    </row>
    <row r="3626" spans="1:8" x14ac:dyDescent="0.25">
      <c r="A3626" s="5">
        <v>536638</v>
      </c>
      <c r="B3626" s="6">
        <v>21041</v>
      </c>
      <c r="C3626" t="s">
        <v>694</v>
      </c>
      <c r="D3626">
        <v>6</v>
      </c>
      <c r="E3626" s="7">
        <v>40514.486805555556</v>
      </c>
      <c r="F3626">
        <v>2.95</v>
      </c>
      <c r="G3626" s="8">
        <v>16244</v>
      </c>
      <c r="H3626" t="s">
        <v>10</v>
      </c>
    </row>
    <row r="3627" spans="1:8" x14ac:dyDescent="0.25">
      <c r="A3627" s="5">
        <v>536638</v>
      </c>
      <c r="B3627" s="6">
        <v>21537</v>
      </c>
      <c r="C3627" t="s">
        <v>1389</v>
      </c>
      <c r="D3627">
        <v>4</v>
      </c>
      <c r="E3627" s="7">
        <v>40514.486805555556</v>
      </c>
      <c r="F3627">
        <v>4.25</v>
      </c>
      <c r="G3627" s="8">
        <v>16244</v>
      </c>
      <c r="H3627" t="s">
        <v>10</v>
      </c>
    </row>
    <row r="3628" spans="1:8" x14ac:dyDescent="0.25">
      <c r="A3628" s="5">
        <v>536638</v>
      </c>
      <c r="B3628" s="6">
        <v>21533</v>
      </c>
      <c r="C3628" t="s">
        <v>126</v>
      </c>
      <c r="D3628">
        <v>3</v>
      </c>
      <c r="E3628" s="7">
        <v>40514.486805555556</v>
      </c>
      <c r="F3628">
        <v>4.95</v>
      </c>
      <c r="G3628" s="8">
        <v>16244</v>
      </c>
      <c r="H3628" t="s">
        <v>10</v>
      </c>
    </row>
    <row r="3629" spans="1:8" x14ac:dyDescent="0.25">
      <c r="A3629" s="5">
        <v>536638</v>
      </c>
      <c r="B3629" s="6">
        <v>21527</v>
      </c>
      <c r="C3629" t="s">
        <v>1669</v>
      </c>
      <c r="D3629">
        <v>2</v>
      </c>
      <c r="E3629" s="7">
        <v>40514.486805555556</v>
      </c>
      <c r="F3629">
        <v>7.95</v>
      </c>
      <c r="G3629" s="8">
        <v>16244</v>
      </c>
      <c r="H3629" t="s">
        <v>10</v>
      </c>
    </row>
    <row r="3630" spans="1:8" x14ac:dyDescent="0.25">
      <c r="A3630" s="5">
        <v>536638</v>
      </c>
      <c r="B3630" s="6">
        <v>21538</v>
      </c>
      <c r="C3630" t="s">
        <v>1670</v>
      </c>
      <c r="D3630">
        <v>4</v>
      </c>
      <c r="E3630" s="7">
        <v>40514.486805555556</v>
      </c>
      <c r="F3630">
        <v>3.75</v>
      </c>
      <c r="G3630" s="8">
        <v>16244</v>
      </c>
      <c r="H3630" t="s">
        <v>10</v>
      </c>
    </row>
    <row r="3631" spans="1:8" x14ac:dyDescent="0.25">
      <c r="A3631" s="5">
        <v>536638</v>
      </c>
      <c r="B3631" s="6">
        <v>85216</v>
      </c>
      <c r="C3631" t="s">
        <v>1671</v>
      </c>
      <c r="D3631">
        <v>12</v>
      </c>
      <c r="E3631" s="7">
        <v>40514.486805555556</v>
      </c>
      <c r="F3631">
        <v>0.65</v>
      </c>
      <c r="G3631" s="8">
        <v>16244</v>
      </c>
      <c r="H3631" t="s">
        <v>10</v>
      </c>
    </row>
    <row r="3632" spans="1:8" x14ac:dyDescent="0.25">
      <c r="A3632" s="5">
        <v>536638</v>
      </c>
      <c r="B3632" s="6">
        <v>84992</v>
      </c>
      <c r="C3632" t="s">
        <v>345</v>
      </c>
      <c r="D3632">
        <v>24</v>
      </c>
      <c r="E3632" s="7">
        <v>40514.486805555556</v>
      </c>
      <c r="F3632">
        <v>0.55000000000000004</v>
      </c>
      <c r="G3632" s="8">
        <v>16244</v>
      </c>
      <c r="H3632" t="s">
        <v>10</v>
      </c>
    </row>
    <row r="3633" spans="1:8" x14ac:dyDescent="0.25">
      <c r="A3633" s="5">
        <v>536638</v>
      </c>
      <c r="B3633" s="6">
        <v>84991</v>
      </c>
      <c r="C3633" t="s">
        <v>91</v>
      </c>
      <c r="D3633">
        <v>24</v>
      </c>
      <c r="E3633" s="7">
        <v>40514.486805555556</v>
      </c>
      <c r="F3633">
        <v>0.55000000000000004</v>
      </c>
      <c r="G3633" s="8">
        <v>16244</v>
      </c>
      <c r="H3633" t="s">
        <v>10</v>
      </c>
    </row>
    <row r="3634" spans="1:8" x14ac:dyDescent="0.25">
      <c r="A3634" s="5">
        <v>536638</v>
      </c>
      <c r="B3634" s="6">
        <v>22352</v>
      </c>
      <c r="C3634" t="s">
        <v>87</v>
      </c>
      <c r="D3634">
        <v>6</v>
      </c>
      <c r="E3634" s="7">
        <v>40514.486805555556</v>
      </c>
      <c r="F3634">
        <v>2.5499999999999998</v>
      </c>
      <c r="G3634" s="8">
        <v>16244</v>
      </c>
      <c r="H3634" t="s">
        <v>10</v>
      </c>
    </row>
    <row r="3635" spans="1:8" x14ac:dyDescent="0.25">
      <c r="A3635" s="5">
        <v>536638</v>
      </c>
      <c r="B3635" s="6" t="s">
        <v>275</v>
      </c>
      <c r="C3635" t="s">
        <v>276</v>
      </c>
      <c r="D3635">
        <v>4</v>
      </c>
      <c r="E3635" s="7">
        <v>40514.486805555556</v>
      </c>
      <c r="F3635">
        <v>3.75</v>
      </c>
      <c r="G3635" s="8">
        <v>16244</v>
      </c>
      <c r="H3635" t="s">
        <v>10</v>
      </c>
    </row>
    <row r="3636" spans="1:8" x14ac:dyDescent="0.25">
      <c r="A3636" s="5">
        <v>536638</v>
      </c>
      <c r="B3636" s="6" t="s">
        <v>277</v>
      </c>
      <c r="C3636" t="s">
        <v>278</v>
      </c>
      <c r="D3636">
        <v>10</v>
      </c>
      <c r="E3636" s="7">
        <v>40514.486805555556</v>
      </c>
      <c r="F3636">
        <v>1.25</v>
      </c>
      <c r="G3636" s="8">
        <v>16244</v>
      </c>
      <c r="H3636" t="s">
        <v>10</v>
      </c>
    </row>
    <row r="3637" spans="1:8" x14ac:dyDescent="0.25">
      <c r="A3637" s="5">
        <v>536638</v>
      </c>
      <c r="B3637" s="6">
        <v>22131</v>
      </c>
      <c r="C3637" t="s">
        <v>1672</v>
      </c>
      <c r="D3637">
        <v>6</v>
      </c>
      <c r="E3637" s="7">
        <v>40514.486805555556</v>
      </c>
      <c r="F3637">
        <v>1.95</v>
      </c>
      <c r="G3637" s="8">
        <v>16244</v>
      </c>
      <c r="H3637" t="s">
        <v>10</v>
      </c>
    </row>
    <row r="3638" spans="1:8" x14ac:dyDescent="0.25">
      <c r="A3638" s="5">
        <v>536638</v>
      </c>
      <c r="B3638" s="6">
        <v>21163</v>
      </c>
      <c r="C3638" t="s">
        <v>1673</v>
      </c>
      <c r="D3638">
        <v>12</v>
      </c>
      <c r="E3638" s="7">
        <v>40514.486805555556</v>
      </c>
      <c r="F3638">
        <v>1.45</v>
      </c>
      <c r="G3638" s="8">
        <v>16244</v>
      </c>
      <c r="H3638" t="s">
        <v>10</v>
      </c>
    </row>
    <row r="3639" spans="1:8" x14ac:dyDescent="0.25">
      <c r="A3639" s="5">
        <v>536638</v>
      </c>
      <c r="B3639" s="6">
        <v>21158</v>
      </c>
      <c r="C3639" t="s">
        <v>1184</v>
      </c>
      <c r="D3639">
        <v>12</v>
      </c>
      <c r="E3639" s="7">
        <v>40514.486805555556</v>
      </c>
      <c r="F3639">
        <v>1.45</v>
      </c>
      <c r="G3639" s="8">
        <v>16244</v>
      </c>
      <c r="H3639" t="s">
        <v>10</v>
      </c>
    </row>
    <row r="3640" spans="1:8" x14ac:dyDescent="0.25">
      <c r="A3640" s="5">
        <v>536638</v>
      </c>
      <c r="B3640" s="6">
        <v>21161</v>
      </c>
      <c r="C3640" t="s">
        <v>1674</v>
      </c>
      <c r="D3640">
        <v>12</v>
      </c>
      <c r="E3640" s="7">
        <v>40514.486805555556</v>
      </c>
      <c r="F3640">
        <v>1.45</v>
      </c>
      <c r="G3640" s="8">
        <v>16244</v>
      </c>
      <c r="H3640" t="s">
        <v>10</v>
      </c>
    </row>
    <row r="3641" spans="1:8" x14ac:dyDescent="0.25">
      <c r="A3641" s="5">
        <v>536638</v>
      </c>
      <c r="B3641" s="6">
        <v>21159</v>
      </c>
      <c r="C3641" t="s">
        <v>1675</v>
      </c>
      <c r="D3641">
        <v>12</v>
      </c>
      <c r="E3641" s="7">
        <v>40514.486805555556</v>
      </c>
      <c r="F3641">
        <v>1.45</v>
      </c>
      <c r="G3641" s="8">
        <v>16244</v>
      </c>
      <c r="H3641" t="s">
        <v>10</v>
      </c>
    </row>
    <row r="3642" spans="1:8" x14ac:dyDescent="0.25">
      <c r="A3642" s="5">
        <v>536638</v>
      </c>
      <c r="B3642" s="6" t="s">
        <v>361</v>
      </c>
      <c r="C3642" t="s">
        <v>362</v>
      </c>
      <c r="D3642">
        <v>12</v>
      </c>
      <c r="E3642" s="7">
        <v>40514.486805555556</v>
      </c>
      <c r="F3642">
        <v>0.95</v>
      </c>
      <c r="G3642" s="8">
        <v>16244</v>
      </c>
      <c r="H3642" t="s">
        <v>10</v>
      </c>
    </row>
    <row r="3643" spans="1:8" x14ac:dyDescent="0.25">
      <c r="A3643" s="5">
        <v>536638</v>
      </c>
      <c r="B3643" s="6">
        <v>72741</v>
      </c>
      <c r="C3643" t="s">
        <v>854</v>
      </c>
      <c r="D3643">
        <v>18</v>
      </c>
      <c r="E3643" s="7">
        <v>40514.486805555556</v>
      </c>
      <c r="F3643">
        <v>1.45</v>
      </c>
      <c r="G3643" s="8">
        <v>16244</v>
      </c>
      <c r="H3643" t="s">
        <v>10</v>
      </c>
    </row>
    <row r="3644" spans="1:8" x14ac:dyDescent="0.25">
      <c r="A3644" s="5">
        <v>536638</v>
      </c>
      <c r="B3644" s="6">
        <v>22502</v>
      </c>
      <c r="C3644" t="s">
        <v>233</v>
      </c>
      <c r="D3644">
        <v>4</v>
      </c>
      <c r="E3644" s="7">
        <v>40514.486805555556</v>
      </c>
      <c r="F3644">
        <v>5.95</v>
      </c>
      <c r="G3644" s="8">
        <v>16244</v>
      </c>
      <c r="H3644" t="s">
        <v>10</v>
      </c>
    </row>
    <row r="3645" spans="1:8" x14ac:dyDescent="0.25">
      <c r="A3645" s="5">
        <v>536638</v>
      </c>
      <c r="B3645" s="6">
        <v>22469</v>
      </c>
      <c r="C3645" t="s">
        <v>158</v>
      </c>
      <c r="D3645">
        <v>12</v>
      </c>
      <c r="E3645" s="7">
        <v>40514.486805555556</v>
      </c>
      <c r="F3645">
        <v>1.65</v>
      </c>
      <c r="G3645" s="8">
        <v>16244</v>
      </c>
      <c r="H3645" t="s">
        <v>10</v>
      </c>
    </row>
    <row r="3646" spans="1:8" x14ac:dyDescent="0.25">
      <c r="A3646" s="5">
        <v>536638</v>
      </c>
      <c r="B3646" s="6">
        <v>22212</v>
      </c>
      <c r="C3646" t="s">
        <v>1242</v>
      </c>
      <c r="D3646">
        <v>6</v>
      </c>
      <c r="E3646" s="7">
        <v>40514.486805555556</v>
      </c>
      <c r="F3646">
        <v>2.1</v>
      </c>
      <c r="G3646" s="8">
        <v>16244</v>
      </c>
      <c r="H3646" t="s">
        <v>10</v>
      </c>
    </row>
    <row r="3647" spans="1:8" x14ac:dyDescent="0.25">
      <c r="A3647" s="5">
        <v>536638</v>
      </c>
      <c r="B3647" s="6" t="s">
        <v>12</v>
      </c>
      <c r="C3647" t="s">
        <v>13</v>
      </c>
      <c r="D3647">
        <v>8</v>
      </c>
      <c r="E3647" s="7">
        <v>40514.486805555556</v>
      </c>
      <c r="F3647">
        <v>3.25</v>
      </c>
      <c r="G3647" s="8">
        <v>16244</v>
      </c>
      <c r="H3647" t="s">
        <v>10</v>
      </c>
    </row>
    <row r="3648" spans="1:8" x14ac:dyDescent="0.25">
      <c r="A3648" s="5">
        <v>536638</v>
      </c>
      <c r="B3648" s="6">
        <v>22188</v>
      </c>
      <c r="C3648" t="s">
        <v>244</v>
      </c>
      <c r="D3648">
        <v>4</v>
      </c>
      <c r="E3648" s="7">
        <v>40514.486805555556</v>
      </c>
      <c r="F3648">
        <v>3.95</v>
      </c>
      <c r="G3648" s="8">
        <v>16244</v>
      </c>
      <c r="H3648" t="s">
        <v>10</v>
      </c>
    </row>
    <row r="3649" spans="1:8" x14ac:dyDescent="0.25">
      <c r="A3649" s="5">
        <v>536638</v>
      </c>
      <c r="B3649" s="6" t="s">
        <v>120</v>
      </c>
      <c r="C3649" t="s">
        <v>121</v>
      </c>
      <c r="D3649">
        <v>24</v>
      </c>
      <c r="E3649" s="7">
        <v>40514.486805555556</v>
      </c>
      <c r="F3649">
        <v>0.85</v>
      </c>
      <c r="G3649" s="8">
        <v>16244</v>
      </c>
      <c r="H3649" t="s">
        <v>10</v>
      </c>
    </row>
    <row r="3650" spans="1:8" x14ac:dyDescent="0.25">
      <c r="A3650" s="5">
        <v>536638</v>
      </c>
      <c r="B3650" s="6">
        <v>21390</v>
      </c>
      <c r="C3650" t="s">
        <v>1676</v>
      </c>
      <c r="D3650">
        <v>24</v>
      </c>
      <c r="E3650" s="7">
        <v>40514.486805555556</v>
      </c>
      <c r="F3650">
        <v>1.25</v>
      </c>
      <c r="G3650" s="8">
        <v>16244</v>
      </c>
      <c r="H3650" t="s">
        <v>10</v>
      </c>
    </row>
    <row r="3651" spans="1:8" x14ac:dyDescent="0.25">
      <c r="A3651" s="5">
        <v>536638</v>
      </c>
      <c r="B3651" s="6">
        <v>84836</v>
      </c>
      <c r="C3651" t="s">
        <v>531</v>
      </c>
      <c r="D3651">
        <v>12</v>
      </c>
      <c r="E3651" s="7">
        <v>40514.486805555556</v>
      </c>
      <c r="F3651">
        <v>1.25</v>
      </c>
      <c r="G3651" s="8">
        <v>16244</v>
      </c>
      <c r="H3651" t="s">
        <v>10</v>
      </c>
    </row>
    <row r="3652" spans="1:8" x14ac:dyDescent="0.25">
      <c r="A3652" s="5">
        <v>536638</v>
      </c>
      <c r="B3652" s="6">
        <v>22297</v>
      </c>
      <c r="C3652" t="s">
        <v>325</v>
      </c>
      <c r="D3652">
        <v>24</v>
      </c>
      <c r="E3652" s="7">
        <v>40514.486805555556</v>
      </c>
      <c r="F3652">
        <v>1.25</v>
      </c>
      <c r="G3652" s="8">
        <v>16244</v>
      </c>
      <c r="H3652" t="s">
        <v>10</v>
      </c>
    </row>
    <row r="3653" spans="1:8" x14ac:dyDescent="0.25">
      <c r="A3653" s="5">
        <v>536638</v>
      </c>
      <c r="B3653" s="6">
        <v>22335</v>
      </c>
      <c r="C3653" t="s">
        <v>940</v>
      </c>
      <c r="D3653">
        <v>24</v>
      </c>
      <c r="E3653" s="7">
        <v>40514.486805555556</v>
      </c>
      <c r="F3653">
        <v>0.65</v>
      </c>
      <c r="G3653" s="8">
        <v>16244</v>
      </c>
      <c r="H3653" t="s">
        <v>10</v>
      </c>
    </row>
    <row r="3654" spans="1:8" x14ac:dyDescent="0.25">
      <c r="A3654" s="5">
        <v>536638</v>
      </c>
      <c r="B3654" s="6">
        <v>22285</v>
      </c>
      <c r="C3654" t="s">
        <v>1677</v>
      </c>
      <c r="D3654">
        <v>12</v>
      </c>
      <c r="E3654" s="7">
        <v>40514.486805555556</v>
      </c>
      <c r="F3654">
        <v>1.65</v>
      </c>
      <c r="G3654" s="8">
        <v>16244</v>
      </c>
      <c r="H3654" t="s">
        <v>10</v>
      </c>
    </row>
    <row r="3655" spans="1:8" x14ac:dyDescent="0.25">
      <c r="A3655" s="5">
        <v>536638</v>
      </c>
      <c r="B3655" s="6">
        <v>22284</v>
      </c>
      <c r="C3655" t="s">
        <v>1678</v>
      </c>
      <c r="D3655">
        <v>12</v>
      </c>
      <c r="E3655" s="7">
        <v>40514.486805555556</v>
      </c>
      <c r="F3655">
        <v>1.65</v>
      </c>
      <c r="G3655" s="8">
        <v>16244</v>
      </c>
      <c r="H3655" t="s">
        <v>10</v>
      </c>
    </row>
    <row r="3656" spans="1:8" x14ac:dyDescent="0.25">
      <c r="A3656" s="5">
        <v>536638</v>
      </c>
      <c r="B3656" s="6">
        <v>21383</v>
      </c>
      <c r="C3656" t="s">
        <v>1679</v>
      </c>
      <c r="D3656">
        <v>12</v>
      </c>
      <c r="E3656" s="7">
        <v>40514.486805555556</v>
      </c>
      <c r="F3656">
        <v>0.65</v>
      </c>
      <c r="G3656" s="8">
        <v>16244</v>
      </c>
      <c r="H3656" t="s">
        <v>10</v>
      </c>
    </row>
    <row r="3657" spans="1:8" x14ac:dyDescent="0.25">
      <c r="A3657" s="5">
        <v>536638</v>
      </c>
      <c r="B3657" s="6">
        <v>21381</v>
      </c>
      <c r="C3657" t="s">
        <v>1680</v>
      </c>
      <c r="D3657">
        <v>12</v>
      </c>
      <c r="E3657" s="7">
        <v>40514.486805555556</v>
      </c>
      <c r="F3657">
        <v>1.69</v>
      </c>
      <c r="G3657" s="8">
        <v>16244</v>
      </c>
      <c r="H3657" t="s">
        <v>10</v>
      </c>
    </row>
    <row r="3658" spans="1:8" x14ac:dyDescent="0.25">
      <c r="A3658" s="5">
        <v>536638</v>
      </c>
      <c r="B3658" s="6">
        <v>21380</v>
      </c>
      <c r="C3658" t="s">
        <v>1593</v>
      </c>
      <c r="D3658">
        <v>6</v>
      </c>
      <c r="E3658" s="7">
        <v>40514.486805555556</v>
      </c>
      <c r="F3658">
        <v>2.95</v>
      </c>
      <c r="G3658" s="8">
        <v>16244</v>
      </c>
      <c r="H3658" t="s">
        <v>10</v>
      </c>
    </row>
    <row r="3659" spans="1:8" x14ac:dyDescent="0.25">
      <c r="A3659" s="5">
        <v>536638</v>
      </c>
      <c r="B3659" s="6" t="s">
        <v>1479</v>
      </c>
      <c r="C3659" t="s">
        <v>1480</v>
      </c>
      <c r="D3659">
        <v>3</v>
      </c>
      <c r="E3659" s="7">
        <v>40514.486805555556</v>
      </c>
      <c r="F3659">
        <v>5.45</v>
      </c>
      <c r="G3659" s="8">
        <v>16244</v>
      </c>
      <c r="H3659" t="s">
        <v>10</v>
      </c>
    </row>
    <row r="3660" spans="1:8" x14ac:dyDescent="0.25">
      <c r="A3660" s="5">
        <v>536638</v>
      </c>
      <c r="B3660" s="6" t="s">
        <v>1477</v>
      </c>
      <c r="C3660" t="s">
        <v>1478</v>
      </c>
      <c r="D3660">
        <v>3</v>
      </c>
      <c r="E3660" s="7">
        <v>40514.486805555556</v>
      </c>
      <c r="F3660">
        <v>5.45</v>
      </c>
      <c r="G3660" s="8">
        <v>16244</v>
      </c>
      <c r="H3660" t="s">
        <v>10</v>
      </c>
    </row>
    <row r="3661" spans="1:8" x14ac:dyDescent="0.25">
      <c r="A3661" s="5">
        <v>536638</v>
      </c>
      <c r="B3661" s="6">
        <v>22210</v>
      </c>
      <c r="C3661" t="s">
        <v>1681</v>
      </c>
      <c r="D3661">
        <v>12</v>
      </c>
      <c r="E3661" s="7">
        <v>40514.486805555556</v>
      </c>
      <c r="F3661">
        <v>1.65</v>
      </c>
      <c r="G3661" s="8">
        <v>16244</v>
      </c>
      <c r="H3661" t="s">
        <v>10</v>
      </c>
    </row>
    <row r="3662" spans="1:8" x14ac:dyDescent="0.25">
      <c r="A3662" s="5">
        <v>536638</v>
      </c>
      <c r="B3662" s="6">
        <v>22209</v>
      </c>
      <c r="C3662" t="s">
        <v>1682</v>
      </c>
      <c r="D3662">
        <v>12</v>
      </c>
      <c r="E3662" s="7">
        <v>40514.486805555556</v>
      </c>
      <c r="F3662">
        <v>1.65</v>
      </c>
      <c r="G3662" s="8">
        <v>16244</v>
      </c>
      <c r="H3662" t="s">
        <v>10</v>
      </c>
    </row>
    <row r="3663" spans="1:8" x14ac:dyDescent="0.25">
      <c r="A3663" s="5">
        <v>536638</v>
      </c>
      <c r="B3663" s="6">
        <v>22208</v>
      </c>
      <c r="C3663" t="s">
        <v>1417</v>
      </c>
      <c r="D3663">
        <v>12</v>
      </c>
      <c r="E3663" s="7">
        <v>40514.486805555556</v>
      </c>
      <c r="F3663">
        <v>1.65</v>
      </c>
      <c r="G3663" s="8">
        <v>16244</v>
      </c>
      <c r="H3663" t="s">
        <v>10</v>
      </c>
    </row>
    <row r="3664" spans="1:8" x14ac:dyDescent="0.25">
      <c r="A3664" s="5">
        <v>536638</v>
      </c>
      <c r="B3664" s="6">
        <v>22318</v>
      </c>
      <c r="C3664" t="s">
        <v>180</v>
      </c>
      <c r="D3664">
        <v>6</v>
      </c>
      <c r="E3664" s="7">
        <v>40514.486805555556</v>
      </c>
      <c r="F3664">
        <v>2.95</v>
      </c>
      <c r="G3664" s="8">
        <v>16244</v>
      </c>
      <c r="H3664" t="s">
        <v>10</v>
      </c>
    </row>
    <row r="3665" spans="1:8" x14ac:dyDescent="0.25">
      <c r="A3665" s="5">
        <v>536638</v>
      </c>
      <c r="B3665" s="6">
        <v>20974</v>
      </c>
      <c r="C3665" t="s">
        <v>726</v>
      </c>
      <c r="D3665">
        <v>24</v>
      </c>
      <c r="E3665" s="7">
        <v>40514.486805555556</v>
      </c>
      <c r="F3665">
        <v>0.65</v>
      </c>
      <c r="G3665" s="8">
        <v>16244</v>
      </c>
      <c r="H3665" t="s">
        <v>10</v>
      </c>
    </row>
    <row r="3666" spans="1:8" x14ac:dyDescent="0.25">
      <c r="A3666" s="5">
        <v>536638</v>
      </c>
      <c r="B3666" s="6">
        <v>20982</v>
      </c>
      <c r="C3666" t="s">
        <v>353</v>
      </c>
      <c r="D3666">
        <v>12</v>
      </c>
      <c r="E3666" s="7">
        <v>40514.486805555556</v>
      </c>
      <c r="F3666">
        <v>0.85</v>
      </c>
      <c r="G3666" s="8">
        <v>16244</v>
      </c>
      <c r="H3666" t="s">
        <v>10</v>
      </c>
    </row>
    <row r="3667" spans="1:8" x14ac:dyDescent="0.25">
      <c r="A3667" s="5">
        <v>536639</v>
      </c>
      <c r="B3667" s="6">
        <v>22632</v>
      </c>
      <c r="C3667" t="s">
        <v>239</v>
      </c>
      <c r="D3667">
        <v>12</v>
      </c>
      <c r="E3667" s="7">
        <v>40514.489583333336</v>
      </c>
      <c r="F3667">
        <v>2.1</v>
      </c>
      <c r="G3667" s="8">
        <v>15111</v>
      </c>
      <c r="H3667" t="s">
        <v>10</v>
      </c>
    </row>
    <row r="3668" spans="1:8" x14ac:dyDescent="0.25">
      <c r="A3668" s="5">
        <v>536639</v>
      </c>
      <c r="B3668" s="6">
        <v>21872</v>
      </c>
      <c r="C3668" t="s">
        <v>1683</v>
      </c>
      <c r="D3668">
        <v>12</v>
      </c>
      <c r="E3668" s="7">
        <v>40514.489583333336</v>
      </c>
      <c r="F3668">
        <v>1.25</v>
      </c>
      <c r="G3668" s="8">
        <v>15111</v>
      </c>
      <c r="H3668" t="s">
        <v>10</v>
      </c>
    </row>
    <row r="3669" spans="1:8" x14ac:dyDescent="0.25">
      <c r="A3669" s="5">
        <v>536639</v>
      </c>
      <c r="B3669" s="6">
        <v>48111</v>
      </c>
      <c r="C3669" t="s">
        <v>1265</v>
      </c>
      <c r="D3669">
        <v>2</v>
      </c>
      <c r="E3669" s="7">
        <v>40514.489583333336</v>
      </c>
      <c r="F3669">
        <v>7.95</v>
      </c>
      <c r="G3669" s="8">
        <v>15111</v>
      </c>
      <c r="H3669" t="s">
        <v>10</v>
      </c>
    </row>
    <row r="3670" spans="1:8" x14ac:dyDescent="0.25">
      <c r="A3670" s="5">
        <v>536639</v>
      </c>
      <c r="B3670" s="6">
        <v>21888</v>
      </c>
      <c r="C3670" t="s">
        <v>901</v>
      </c>
      <c r="D3670">
        <v>4</v>
      </c>
      <c r="E3670" s="7">
        <v>40514.489583333336</v>
      </c>
      <c r="F3670">
        <v>3.75</v>
      </c>
      <c r="G3670" s="8">
        <v>15111</v>
      </c>
      <c r="H3670" t="s">
        <v>10</v>
      </c>
    </row>
    <row r="3671" spans="1:8" x14ac:dyDescent="0.25">
      <c r="A3671" s="5">
        <v>536639</v>
      </c>
      <c r="B3671" s="6">
        <v>22867</v>
      </c>
      <c r="C3671" t="s">
        <v>248</v>
      </c>
      <c r="D3671">
        <v>12</v>
      </c>
      <c r="E3671" s="7">
        <v>40514.489583333336</v>
      </c>
      <c r="F3671">
        <v>2.1</v>
      </c>
      <c r="G3671" s="8">
        <v>15111</v>
      </c>
      <c r="H3671" t="s">
        <v>10</v>
      </c>
    </row>
    <row r="3672" spans="1:8" x14ac:dyDescent="0.25">
      <c r="A3672" s="5">
        <v>536639</v>
      </c>
      <c r="B3672" s="6">
        <v>22866</v>
      </c>
      <c r="C3672" t="s">
        <v>237</v>
      </c>
      <c r="D3672">
        <v>12</v>
      </c>
      <c r="E3672" s="7">
        <v>40514.489583333336</v>
      </c>
      <c r="F3672">
        <v>2.1</v>
      </c>
      <c r="G3672" s="8">
        <v>15111</v>
      </c>
      <c r="H3672" t="s">
        <v>10</v>
      </c>
    </row>
    <row r="3673" spans="1:8" x14ac:dyDescent="0.25">
      <c r="A3673" s="5">
        <v>536639</v>
      </c>
      <c r="B3673" s="6">
        <v>22865</v>
      </c>
      <c r="C3673" t="s">
        <v>238</v>
      </c>
      <c r="D3673">
        <v>12</v>
      </c>
      <c r="E3673" s="7">
        <v>40514.489583333336</v>
      </c>
      <c r="F3673">
        <v>2.1</v>
      </c>
      <c r="G3673" s="8">
        <v>15111</v>
      </c>
      <c r="H3673" t="s">
        <v>10</v>
      </c>
    </row>
    <row r="3674" spans="1:8" x14ac:dyDescent="0.25">
      <c r="A3674" s="5">
        <v>536639</v>
      </c>
      <c r="B3674" s="6">
        <v>22112</v>
      </c>
      <c r="C3674" t="s">
        <v>259</v>
      </c>
      <c r="D3674">
        <v>3</v>
      </c>
      <c r="E3674" s="7">
        <v>40514.489583333336</v>
      </c>
      <c r="F3674">
        <v>4.95</v>
      </c>
      <c r="G3674" s="8">
        <v>15111</v>
      </c>
      <c r="H3674" t="s">
        <v>10</v>
      </c>
    </row>
    <row r="3675" spans="1:8" x14ac:dyDescent="0.25">
      <c r="A3675" s="5">
        <v>536639</v>
      </c>
      <c r="B3675" s="6" t="s">
        <v>14</v>
      </c>
      <c r="C3675" t="s">
        <v>15</v>
      </c>
      <c r="D3675">
        <v>4</v>
      </c>
      <c r="E3675" s="7">
        <v>40514.489583333336</v>
      </c>
      <c r="F3675">
        <v>3.75</v>
      </c>
      <c r="G3675" s="8">
        <v>15111</v>
      </c>
      <c r="H3675" t="s">
        <v>10</v>
      </c>
    </row>
    <row r="3676" spans="1:8" x14ac:dyDescent="0.25">
      <c r="A3676" s="5">
        <v>536639</v>
      </c>
      <c r="B3676" s="6">
        <v>22637</v>
      </c>
      <c r="C3676" t="s">
        <v>110</v>
      </c>
      <c r="D3676">
        <v>6</v>
      </c>
      <c r="E3676" s="7">
        <v>40514.489583333336</v>
      </c>
      <c r="F3676">
        <v>2.5499999999999998</v>
      </c>
      <c r="G3676" s="8">
        <v>15111</v>
      </c>
      <c r="H3676" t="s">
        <v>10</v>
      </c>
    </row>
    <row r="3677" spans="1:8" x14ac:dyDescent="0.25">
      <c r="A3677" s="5">
        <v>536639</v>
      </c>
      <c r="B3677" s="6">
        <v>22090</v>
      </c>
      <c r="C3677" t="s">
        <v>920</v>
      </c>
      <c r="D3677">
        <v>6</v>
      </c>
      <c r="E3677" s="7">
        <v>40514.489583333336</v>
      </c>
      <c r="F3677">
        <v>2.95</v>
      </c>
      <c r="G3677" s="8">
        <v>15111</v>
      </c>
      <c r="H3677" t="s">
        <v>10</v>
      </c>
    </row>
    <row r="3678" spans="1:8" x14ac:dyDescent="0.25">
      <c r="A3678" s="5">
        <v>536639</v>
      </c>
      <c r="B3678" s="6">
        <v>21042</v>
      </c>
      <c r="C3678" t="s">
        <v>1600</v>
      </c>
      <c r="D3678">
        <v>3</v>
      </c>
      <c r="E3678" s="7">
        <v>40514.489583333336</v>
      </c>
      <c r="F3678">
        <v>5.95</v>
      </c>
      <c r="G3678" s="8">
        <v>15111</v>
      </c>
      <c r="H3678" t="s">
        <v>10</v>
      </c>
    </row>
    <row r="3679" spans="1:8" x14ac:dyDescent="0.25">
      <c r="A3679" s="5">
        <v>536639</v>
      </c>
      <c r="B3679" s="6">
        <v>22961</v>
      </c>
      <c r="C3679" t="s">
        <v>100</v>
      </c>
      <c r="D3679">
        <v>12</v>
      </c>
      <c r="E3679" s="7">
        <v>40514.489583333336</v>
      </c>
      <c r="F3679">
        <v>1.45</v>
      </c>
      <c r="G3679" s="8">
        <v>15111</v>
      </c>
      <c r="H3679" t="s">
        <v>10</v>
      </c>
    </row>
    <row r="3680" spans="1:8" x14ac:dyDescent="0.25">
      <c r="A3680" s="5">
        <v>536639</v>
      </c>
      <c r="B3680" s="6">
        <v>22365</v>
      </c>
      <c r="C3680" t="s">
        <v>1606</v>
      </c>
      <c r="D3680">
        <v>2</v>
      </c>
      <c r="E3680" s="7">
        <v>40514.489583333336</v>
      </c>
      <c r="F3680">
        <v>7.95</v>
      </c>
      <c r="G3680" s="8">
        <v>15111</v>
      </c>
      <c r="H3680" t="s">
        <v>10</v>
      </c>
    </row>
    <row r="3681" spans="1:8" x14ac:dyDescent="0.25">
      <c r="A3681" s="5">
        <v>536639</v>
      </c>
      <c r="B3681" s="6">
        <v>48138</v>
      </c>
      <c r="C3681" t="s">
        <v>859</v>
      </c>
      <c r="D3681">
        <v>2</v>
      </c>
      <c r="E3681" s="7">
        <v>40514.489583333336</v>
      </c>
      <c r="F3681">
        <v>7.95</v>
      </c>
      <c r="G3681" s="8">
        <v>15111</v>
      </c>
      <c r="H3681" t="s">
        <v>10</v>
      </c>
    </row>
    <row r="3682" spans="1:8" x14ac:dyDescent="0.25">
      <c r="A3682" s="5">
        <v>536639</v>
      </c>
      <c r="B3682" s="6">
        <v>22822</v>
      </c>
      <c r="C3682" t="s">
        <v>983</v>
      </c>
      <c r="D3682">
        <v>2</v>
      </c>
      <c r="E3682" s="7">
        <v>40514.489583333336</v>
      </c>
      <c r="F3682">
        <v>5.95</v>
      </c>
      <c r="G3682" s="8">
        <v>15111</v>
      </c>
      <c r="H3682" t="s">
        <v>10</v>
      </c>
    </row>
    <row r="3683" spans="1:8" x14ac:dyDescent="0.25">
      <c r="A3683" s="5">
        <v>536640</v>
      </c>
      <c r="B3683" s="6">
        <v>21914</v>
      </c>
      <c r="C3683" t="s">
        <v>355</v>
      </c>
      <c r="D3683">
        <v>1</v>
      </c>
      <c r="E3683" s="7">
        <v>40514.489583333336</v>
      </c>
      <c r="F3683">
        <v>1.25</v>
      </c>
      <c r="G3683" s="8"/>
      <c r="H3683" t="s">
        <v>10</v>
      </c>
    </row>
    <row r="3684" spans="1:8" x14ac:dyDescent="0.25">
      <c r="A3684" s="5">
        <v>536640</v>
      </c>
      <c r="B3684" s="6">
        <v>22661</v>
      </c>
      <c r="C3684" t="s">
        <v>52</v>
      </c>
      <c r="D3684">
        <v>1</v>
      </c>
      <c r="E3684" s="7">
        <v>40514.489583333336</v>
      </c>
      <c r="F3684">
        <v>0.85</v>
      </c>
      <c r="G3684" s="8"/>
      <c r="H3684" t="s">
        <v>10</v>
      </c>
    </row>
    <row r="3685" spans="1:8" x14ac:dyDescent="0.25">
      <c r="A3685" s="5">
        <v>536640</v>
      </c>
      <c r="B3685" s="6">
        <v>22560</v>
      </c>
      <c r="C3685" t="s">
        <v>968</v>
      </c>
      <c r="D3685">
        <v>1</v>
      </c>
      <c r="E3685" s="7">
        <v>40514.489583333336</v>
      </c>
      <c r="F3685">
        <v>1.25</v>
      </c>
      <c r="G3685" s="8"/>
      <c r="H3685" t="s">
        <v>10</v>
      </c>
    </row>
    <row r="3686" spans="1:8" x14ac:dyDescent="0.25">
      <c r="A3686" s="5">
        <v>536640</v>
      </c>
      <c r="B3686" s="6">
        <v>22411</v>
      </c>
      <c r="C3686" t="s">
        <v>103</v>
      </c>
      <c r="D3686">
        <v>1</v>
      </c>
      <c r="E3686" s="7">
        <v>40514.489583333336</v>
      </c>
      <c r="F3686">
        <v>1.95</v>
      </c>
      <c r="G3686" s="8"/>
      <c r="H3686" t="s">
        <v>10</v>
      </c>
    </row>
    <row r="3687" spans="1:8" x14ac:dyDescent="0.25">
      <c r="A3687" s="5">
        <v>536640</v>
      </c>
      <c r="B3687" s="6">
        <v>22633</v>
      </c>
      <c r="C3687" t="s">
        <v>20</v>
      </c>
      <c r="D3687">
        <v>1</v>
      </c>
      <c r="E3687" s="7">
        <v>40514.489583333336</v>
      </c>
      <c r="F3687">
        <v>2.1</v>
      </c>
      <c r="G3687" s="8"/>
      <c r="H3687" t="s">
        <v>10</v>
      </c>
    </row>
    <row r="3688" spans="1:8" x14ac:dyDescent="0.25">
      <c r="A3688" s="5">
        <v>536640</v>
      </c>
      <c r="B3688" s="6">
        <v>22632</v>
      </c>
      <c r="C3688" t="s">
        <v>239</v>
      </c>
      <c r="D3688">
        <v>1</v>
      </c>
      <c r="E3688" s="7">
        <v>40514.489583333336</v>
      </c>
      <c r="F3688">
        <v>2.1</v>
      </c>
      <c r="G3688" s="8"/>
      <c r="H3688" t="s">
        <v>10</v>
      </c>
    </row>
    <row r="3689" spans="1:8" x14ac:dyDescent="0.25">
      <c r="A3689" s="5">
        <v>536640</v>
      </c>
      <c r="B3689" s="6">
        <v>22867</v>
      </c>
      <c r="C3689" t="s">
        <v>248</v>
      </c>
      <c r="D3689">
        <v>1</v>
      </c>
      <c r="E3689" s="7">
        <v>40514.489583333336</v>
      </c>
      <c r="F3689">
        <v>2.1</v>
      </c>
      <c r="G3689" s="8"/>
      <c r="H3689" t="s">
        <v>10</v>
      </c>
    </row>
    <row r="3690" spans="1:8" x14ac:dyDescent="0.25">
      <c r="A3690" s="5">
        <v>536640</v>
      </c>
      <c r="B3690" s="6">
        <v>20754</v>
      </c>
      <c r="C3690" t="s">
        <v>681</v>
      </c>
      <c r="D3690">
        <v>1</v>
      </c>
      <c r="E3690" s="7">
        <v>40514.489583333336</v>
      </c>
      <c r="F3690">
        <v>2.1</v>
      </c>
      <c r="G3690" s="8"/>
      <c r="H3690" t="s">
        <v>10</v>
      </c>
    </row>
    <row r="3691" spans="1:8" x14ac:dyDescent="0.25">
      <c r="A3691" s="5">
        <v>536640</v>
      </c>
      <c r="B3691" s="6" t="s">
        <v>1684</v>
      </c>
      <c r="C3691" t="s">
        <v>1685</v>
      </c>
      <c r="D3691">
        <v>1</v>
      </c>
      <c r="E3691" s="7">
        <v>40514.489583333336</v>
      </c>
      <c r="F3691">
        <v>4.25</v>
      </c>
      <c r="G3691" s="8"/>
      <c r="H3691" t="s">
        <v>10</v>
      </c>
    </row>
    <row r="3692" spans="1:8" x14ac:dyDescent="0.25">
      <c r="A3692" s="5">
        <v>536640</v>
      </c>
      <c r="B3692" s="6">
        <v>22667</v>
      </c>
      <c r="C3692" t="s">
        <v>812</v>
      </c>
      <c r="D3692">
        <v>1</v>
      </c>
      <c r="E3692" s="7">
        <v>40514.489583333336</v>
      </c>
      <c r="F3692">
        <v>2.95</v>
      </c>
      <c r="G3692" s="8"/>
      <c r="H3692" t="s">
        <v>10</v>
      </c>
    </row>
    <row r="3693" spans="1:8" x14ac:dyDescent="0.25">
      <c r="A3693" s="5">
        <v>536640</v>
      </c>
      <c r="B3693" s="6">
        <v>22761</v>
      </c>
      <c r="C3693" t="s">
        <v>1686</v>
      </c>
      <c r="D3693">
        <v>1</v>
      </c>
      <c r="E3693" s="7">
        <v>40514.489583333336</v>
      </c>
      <c r="F3693">
        <v>24.95</v>
      </c>
      <c r="G3693" s="8"/>
      <c r="H3693" t="s">
        <v>10</v>
      </c>
    </row>
    <row r="3694" spans="1:8" x14ac:dyDescent="0.25">
      <c r="A3694" s="5">
        <v>536641</v>
      </c>
      <c r="B3694" s="6">
        <v>22187</v>
      </c>
      <c r="C3694" t="s">
        <v>761</v>
      </c>
      <c r="D3694">
        <v>1</v>
      </c>
      <c r="E3694" s="7">
        <v>40514.490277777775</v>
      </c>
      <c r="F3694">
        <v>4.25</v>
      </c>
      <c r="G3694" s="8">
        <v>12748</v>
      </c>
      <c r="H3694" t="s">
        <v>10</v>
      </c>
    </row>
    <row r="3695" spans="1:8" x14ac:dyDescent="0.25">
      <c r="A3695" s="5" t="s">
        <v>1687</v>
      </c>
      <c r="B3695" s="6">
        <v>21463</v>
      </c>
      <c r="C3695" t="s">
        <v>281</v>
      </c>
      <c r="D3695">
        <v>-1</v>
      </c>
      <c r="E3695" s="7">
        <v>40514.49722222222</v>
      </c>
      <c r="F3695">
        <v>5.95</v>
      </c>
      <c r="G3695" s="8">
        <v>14390</v>
      </c>
      <c r="H3695" t="s">
        <v>10</v>
      </c>
    </row>
    <row r="3696" spans="1:8" x14ac:dyDescent="0.25">
      <c r="A3696" s="5">
        <v>536643</v>
      </c>
      <c r="B3696" s="6" t="s">
        <v>878</v>
      </c>
      <c r="C3696" t="s">
        <v>879</v>
      </c>
      <c r="D3696">
        <v>1</v>
      </c>
      <c r="E3696" s="7">
        <v>40514.497916666667</v>
      </c>
      <c r="F3696">
        <v>7.95</v>
      </c>
      <c r="G3696" s="8">
        <v>14390</v>
      </c>
      <c r="H3696" t="s">
        <v>10</v>
      </c>
    </row>
    <row r="3697" spans="1:8" x14ac:dyDescent="0.25">
      <c r="A3697" s="5">
        <v>536643</v>
      </c>
      <c r="B3697" s="6" t="s">
        <v>172</v>
      </c>
      <c r="C3697" t="s">
        <v>173</v>
      </c>
      <c r="D3697">
        <v>2</v>
      </c>
      <c r="E3697" s="7">
        <v>40514.497916666667</v>
      </c>
      <c r="F3697">
        <v>1.95</v>
      </c>
      <c r="G3697" s="8">
        <v>14390</v>
      </c>
      <c r="H3697" t="s">
        <v>10</v>
      </c>
    </row>
    <row r="3698" spans="1:8" x14ac:dyDescent="0.25">
      <c r="A3698" s="5">
        <v>536643</v>
      </c>
      <c r="B3698" s="6">
        <v>22385</v>
      </c>
      <c r="C3698" t="s">
        <v>1688</v>
      </c>
      <c r="D3698">
        <v>4</v>
      </c>
      <c r="E3698" s="7">
        <v>40514.497916666667</v>
      </c>
      <c r="F3698">
        <v>1.95</v>
      </c>
      <c r="G3698" s="8">
        <v>14390</v>
      </c>
      <c r="H3698" t="s">
        <v>10</v>
      </c>
    </row>
    <row r="3699" spans="1:8" x14ac:dyDescent="0.25">
      <c r="A3699" s="5">
        <v>536643</v>
      </c>
      <c r="B3699" s="6">
        <v>21870</v>
      </c>
      <c r="C3699" t="s">
        <v>809</v>
      </c>
      <c r="D3699">
        <v>1</v>
      </c>
      <c r="E3699" s="7">
        <v>40514.497916666667</v>
      </c>
      <c r="F3699">
        <v>1.25</v>
      </c>
      <c r="G3699" s="8">
        <v>14390</v>
      </c>
      <c r="H3699" t="s">
        <v>10</v>
      </c>
    </row>
    <row r="3700" spans="1:8" x14ac:dyDescent="0.25">
      <c r="A3700" s="5">
        <v>536643</v>
      </c>
      <c r="B3700" s="6">
        <v>20723</v>
      </c>
      <c r="C3700" t="s">
        <v>79</v>
      </c>
      <c r="D3700">
        <v>1</v>
      </c>
      <c r="E3700" s="7">
        <v>40514.497916666667</v>
      </c>
      <c r="F3700">
        <v>0.85</v>
      </c>
      <c r="G3700" s="8">
        <v>14390</v>
      </c>
      <c r="H3700" t="s">
        <v>10</v>
      </c>
    </row>
    <row r="3701" spans="1:8" x14ac:dyDescent="0.25">
      <c r="A3701" s="5">
        <v>536643</v>
      </c>
      <c r="B3701" s="6">
        <v>20967</v>
      </c>
      <c r="C3701" t="s">
        <v>1665</v>
      </c>
      <c r="D3701">
        <v>2</v>
      </c>
      <c r="E3701" s="7">
        <v>40514.497916666667</v>
      </c>
      <c r="F3701">
        <v>3.75</v>
      </c>
      <c r="G3701" s="8">
        <v>14390</v>
      </c>
      <c r="H3701" t="s">
        <v>10</v>
      </c>
    </row>
    <row r="3702" spans="1:8" x14ac:dyDescent="0.25">
      <c r="A3702" s="5">
        <v>536643</v>
      </c>
      <c r="B3702" s="6">
        <v>20969</v>
      </c>
      <c r="C3702" t="s">
        <v>1174</v>
      </c>
      <c r="D3702">
        <v>2</v>
      </c>
      <c r="E3702" s="7">
        <v>40514.497916666667</v>
      </c>
      <c r="F3702">
        <v>3.75</v>
      </c>
      <c r="G3702" s="8">
        <v>14390</v>
      </c>
      <c r="H3702" t="s">
        <v>10</v>
      </c>
    </row>
    <row r="3703" spans="1:8" x14ac:dyDescent="0.25">
      <c r="A3703" s="5">
        <v>536643</v>
      </c>
      <c r="B3703" s="6">
        <v>20970</v>
      </c>
      <c r="C3703" t="s">
        <v>1567</v>
      </c>
      <c r="D3703">
        <v>1</v>
      </c>
      <c r="E3703" s="7">
        <v>40514.497916666667</v>
      </c>
      <c r="F3703">
        <v>3.75</v>
      </c>
      <c r="G3703" s="8">
        <v>14390</v>
      </c>
      <c r="H3703" t="s">
        <v>10</v>
      </c>
    </row>
    <row r="3704" spans="1:8" x14ac:dyDescent="0.25">
      <c r="A3704" s="5">
        <v>536643</v>
      </c>
      <c r="B3704" s="6" t="s">
        <v>172</v>
      </c>
      <c r="C3704" t="s">
        <v>173</v>
      </c>
      <c r="D3704">
        <v>3</v>
      </c>
      <c r="E3704" s="7">
        <v>40514.497916666667</v>
      </c>
      <c r="F3704">
        <v>1.95</v>
      </c>
      <c r="G3704" s="8">
        <v>14390</v>
      </c>
      <c r="H3704" t="s">
        <v>10</v>
      </c>
    </row>
    <row r="3705" spans="1:8" x14ac:dyDescent="0.25">
      <c r="A3705" s="5">
        <v>536643</v>
      </c>
      <c r="B3705" s="6">
        <v>22418</v>
      </c>
      <c r="C3705" t="s">
        <v>359</v>
      </c>
      <c r="D3705">
        <v>2</v>
      </c>
      <c r="E3705" s="7">
        <v>40514.497916666667</v>
      </c>
      <c r="F3705">
        <v>0.85</v>
      </c>
      <c r="G3705" s="8">
        <v>14390</v>
      </c>
      <c r="H3705" t="s">
        <v>10</v>
      </c>
    </row>
    <row r="3706" spans="1:8" x14ac:dyDescent="0.25">
      <c r="A3706" s="5">
        <v>536643</v>
      </c>
      <c r="B3706" s="6">
        <v>22374</v>
      </c>
      <c r="C3706" t="s">
        <v>1689</v>
      </c>
      <c r="D3706">
        <v>2</v>
      </c>
      <c r="E3706" s="7">
        <v>40514.497916666667</v>
      </c>
      <c r="F3706">
        <v>4.25</v>
      </c>
      <c r="G3706" s="8">
        <v>14390</v>
      </c>
      <c r="H3706" t="s">
        <v>10</v>
      </c>
    </row>
    <row r="3707" spans="1:8" x14ac:dyDescent="0.25">
      <c r="A3707" s="5">
        <v>536643</v>
      </c>
      <c r="B3707" s="6">
        <v>22372</v>
      </c>
      <c r="C3707" t="s">
        <v>625</v>
      </c>
      <c r="D3707">
        <v>2</v>
      </c>
      <c r="E3707" s="7">
        <v>40514.497916666667</v>
      </c>
      <c r="F3707">
        <v>4.25</v>
      </c>
      <c r="G3707" s="8">
        <v>14390</v>
      </c>
      <c r="H3707" t="s">
        <v>10</v>
      </c>
    </row>
    <row r="3708" spans="1:8" x14ac:dyDescent="0.25">
      <c r="A3708" s="5">
        <v>536643</v>
      </c>
      <c r="B3708" s="6">
        <v>22375</v>
      </c>
      <c r="C3708" t="s">
        <v>947</v>
      </c>
      <c r="D3708">
        <v>2</v>
      </c>
      <c r="E3708" s="7">
        <v>40514.497916666667</v>
      </c>
      <c r="F3708">
        <v>4.25</v>
      </c>
      <c r="G3708" s="8">
        <v>14390</v>
      </c>
      <c r="H3708" t="s">
        <v>10</v>
      </c>
    </row>
    <row r="3709" spans="1:8" x14ac:dyDescent="0.25">
      <c r="A3709" s="5">
        <v>536643</v>
      </c>
      <c r="B3709" s="6">
        <v>22371</v>
      </c>
      <c r="C3709" t="s">
        <v>372</v>
      </c>
      <c r="D3709">
        <v>1</v>
      </c>
      <c r="E3709" s="7">
        <v>40514.497916666667</v>
      </c>
      <c r="F3709">
        <v>4.25</v>
      </c>
      <c r="G3709" s="8">
        <v>14390</v>
      </c>
      <c r="H3709" t="s">
        <v>10</v>
      </c>
    </row>
    <row r="3710" spans="1:8" x14ac:dyDescent="0.25">
      <c r="A3710" s="5">
        <v>536643</v>
      </c>
      <c r="B3710" s="6">
        <v>22634</v>
      </c>
      <c r="C3710" t="s">
        <v>758</v>
      </c>
      <c r="D3710">
        <v>2</v>
      </c>
      <c r="E3710" s="7">
        <v>40514.497916666667</v>
      </c>
      <c r="F3710">
        <v>9.9499999999999993</v>
      </c>
      <c r="G3710" s="8">
        <v>14390</v>
      </c>
      <c r="H3710" t="s">
        <v>10</v>
      </c>
    </row>
    <row r="3711" spans="1:8" x14ac:dyDescent="0.25">
      <c r="A3711" s="5">
        <v>536643</v>
      </c>
      <c r="B3711" s="6">
        <v>22663</v>
      </c>
      <c r="C3711" t="s">
        <v>166</v>
      </c>
      <c r="D3711">
        <v>2</v>
      </c>
      <c r="E3711" s="7">
        <v>40514.497916666667</v>
      </c>
      <c r="F3711">
        <v>1.95</v>
      </c>
      <c r="G3711" s="8">
        <v>14390</v>
      </c>
      <c r="H3711" t="s">
        <v>10</v>
      </c>
    </row>
    <row r="3712" spans="1:8" x14ac:dyDescent="0.25">
      <c r="A3712" s="5">
        <v>536643</v>
      </c>
      <c r="B3712" s="6">
        <v>22662</v>
      </c>
      <c r="C3712" t="s">
        <v>170</v>
      </c>
      <c r="D3712">
        <v>2</v>
      </c>
      <c r="E3712" s="7">
        <v>40514.497916666667</v>
      </c>
      <c r="F3712">
        <v>1.65</v>
      </c>
      <c r="G3712" s="8">
        <v>14390</v>
      </c>
      <c r="H3712" t="s">
        <v>10</v>
      </c>
    </row>
    <row r="3713" spans="1:8" x14ac:dyDescent="0.25">
      <c r="A3713" s="5">
        <v>536643</v>
      </c>
      <c r="B3713" s="6">
        <v>22650</v>
      </c>
      <c r="C3713" t="s">
        <v>514</v>
      </c>
      <c r="D3713">
        <v>4</v>
      </c>
      <c r="E3713" s="7">
        <v>40514.497916666667</v>
      </c>
      <c r="F3713">
        <v>1.45</v>
      </c>
      <c r="G3713" s="8">
        <v>14390</v>
      </c>
      <c r="H3713" t="s">
        <v>10</v>
      </c>
    </row>
    <row r="3714" spans="1:8" x14ac:dyDescent="0.25">
      <c r="A3714" s="5">
        <v>536643</v>
      </c>
      <c r="B3714" s="6">
        <v>22578</v>
      </c>
      <c r="C3714" t="s">
        <v>1313</v>
      </c>
      <c r="D3714">
        <v>5</v>
      </c>
      <c r="E3714" s="7">
        <v>40514.497916666667</v>
      </c>
      <c r="F3714">
        <v>0.85</v>
      </c>
      <c r="G3714" s="8">
        <v>14390</v>
      </c>
      <c r="H3714" t="s">
        <v>10</v>
      </c>
    </row>
    <row r="3715" spans="1:8" x14ac:dyDescent="0.25">
      <c r="A3715" s="5">
        <v>536643</v>
      </c>
      <c r="B3715" s="6">
        <v>22579</v>
      </c>
      <c r="C3715" t="s">
        <v>1288</v>
      </c>
      <c r="D3715">
        <v>6</v>
      </c>
      <c r="E3715" s="7">
        <v>40514.497916666667</v>
      </c>
      <c r="F3715">
        <v>0.85</v>
      </c>
      <c r="G3715" s="8">
        <v>14390</v>
      </c>
      <c r="H3715" t="s">
        <v>10</v>
      </c>
    </row>
    <row r="3716" spans="1:8" x14ac:dyDescent="0.25">
      <c r="A3716" s="5">
        <v>536643</v>
      </c>
      <c r="B3716" s="6">
        <v>21479</v>
      </c>
      <c r="C3716" t="s">
        <v>260</v>
      </c>
      <c r="D3716">
        <v>2</v>
      </c>
      <c r="E3716" s="7">
        <v>40514.497916666667</v>
      </c>
      <c r="F3716">
        <v>3.75</v>
      </c>
      <c r="G3716" s="8">
        <v>14390</v>
      </c>
      <c r="H3716" t="s">
        <v>10</v>
      </c>
    </row>
    <row r="3717" spans="1:8" x14ac:dyDescent="0.25">
      <c r="A3717" s="5">
        <v>536643</v>
      </c>
      <c r="B3717" s="6">
        <v>22112</v>
      </c>
      <c r="C3717" t="s">
        <v>259</v>
      </c>
      <c r="D3717">
        <v>6</v>
      </c>
      <c r="E3717" s="7">
        <v>40514.497916666667</v>
      </c>
      <c r="F3717">
        <v>4.95</v>
      </c>
      <c r="G3717" s="8">
        <v>14390</v>
      </c>
      <c r="H3717" t="s">
        <v>10</v>
      </c>
    </row>
    <row r="3718" spans="1:8" x14ac:dyDescent="0.25">
      <c r="A3718" s="5">
        <v>536643</v>
      </c>
      <c r="B3718" s="6">
        <v>22110</v>
      </c>
      <c r="C3718" t="s">
        <v>262</v>
      </c>
      <c r="D3718">
        <v>4</v>
      </c>
      <c r="E3718" s="7">
        <v>40514.497916666667</v>
      </c>
      <c r="F3718">
        <v>2.5499999999999998</v>
      </c>
      <c r="G3718" s="8">
        <v>14390</v>
      </c>
      <c r="H3718" t="s">
        <v>10</v>
      </c>
    </row>
    <row r="3719" spans="1:8" x14ac:dyDescent="0.25">
      <c r="A3719" s="5">
        <v>536643</v>
      </c>
      <c r="B3719" s="6" t="s">
        <v>80</v>
      </c>
      <c r="C3719" t="s">
        <v>81</v>
      </c>
      <c r="D3719">
        <v>3</v>
      </c>
      <c r="E3719" s="7">
        <v>40514.497916666667</v>
      </c>
      <c r="F3719">
        <v>3.75</v>
      </c>
      <c r="G3719" s="8">
        <v>14390</v>
      </c>
      <c r="H3719" t="s">
        <v>10</v>
      </c>
    </row>
    <row r="3720" spans="1:8" x14ac:dyDescent="0.25">
      <c r="A3720" s="5">
        <v>536643</v>
      </c>
      <c r="B3720" s="6" t="s">
        <v>1329</v>
      </c>
      <c r="C3720" t="s">
        <v>1330</v>
      </c>
      <c r="D3720">
        <v>3</v>
      </c>
      <c r="E3720" s="7">
        <v>40514.497916666667</v>
      </c>
      <c r="F3720">
        <v>3.75</v>
      </c>
      <c r="G3720" s="8">
        <v>14390</v>
      </c>
      <c r="H3720" t="s">
        <v>10</v>
      </c>
    </row>
    <row r="3721" spans="1:8" x14ac:dyDescent="0.25">
      <c r="A3721" s="5">
        <v>536643</v>
      </c>
      <c r="B3721" s="6" t="s">
        <v>82</v>
      </c>
      <c r="C3721" t="s">
        <v>83</v>
      </c>
      <c r="D3721">
        <v>2</v>
      </c>
      <c r="E3721" s="7">
        <v>40514.497916666667</v>
      </c>
      <c r="F3721">
        <v>3.75</v>
      </c>
      <c r="G3721" s="8">
        <v>14390</v>
      </c>
      <c r="H3721" t="s">
        <v>10</v>
      </c>
    </row>
    <row r="3722" spans="1:8" x14ac:dyDescent="0.25">
      <c r="A3722" s="5">
        <v>536643</v>
      </c>
      <c r="B3722" s="6" t="s">
        <v>687</v>
      </c>
      <c r="C3722" t="s">
        <v>688</v>
      </c>
      <c r="D3722">
        <v>7</v>
      </c>
      <c r="E3722" s="7">
        <v>40514.497916666667</v>
      </c>
      <c r="F3722">
        <v>3.75</v>
      </c>
      <c r="G3722" s="8">
        <v>14390</v>
      </c>
      <c r="H3722" t="s">
        <v>10</v>
      </c>
    </row>
    <row r="3723" spans="1:8" x14ac:dyDescent="0.25">
      <c r="A3723" s="5">
        <v>536663</v>
      </c>
      <c r="B3723" s="6">
        <v>22867</v>
      </c>
      <c r="C3723" t="s">
        <v>248</v>
      </c>
      <c r="D3723">
        <v>24</v>
      </c>
      <c r="E3723" s="7">
        <v>40514.504861111112</v>
      </c>
      <c r="F3723">
        <v>2.1</v>
      </c>
      <c r="G3723" s="8">
        <v>16546</v>
      </c>
      <c r="H3723" t="s">
        <v>10</v>
      </c>
    </row>
    <row r="3724" spans="1:8" x14ac:dyDescent="0.25">
      <c r="A3724" s="5">
        <v>536663</v>
      </c>
      <c r="B3724" s="6">
        <v>22633</v>
      </c>
      <c r="C3724" t="s">
        <v>20</v>
      </c>
      <c r="D3724">
        <v>24</v>
      </c>
      <c r="E3724" s="7">
        <v>40514.504861111112</v>
      </c>
      <c r="F3724">
        <v>2.1</v>
      </c>
      <c r="G3724" s="8">
        <v>16546</v>
      </c>
      <c r="H3724" t="s">
        <v>10</v>
      </c>
    </row>
    <row r="3725" spans="1:8" x14ac:dyDescent="0.25">
      <c r="A3725" s="5">
        <v>536663</v>
      </c>
      <c r="B3725" s="6">
        <v>22632</v>
      </c>
      <c r="C3725" t="s">
        <v>239</v>
      </c>
      <c r="D3725">
        <v>24</v>
      </c>
      <c r="E3725" s="7">
        <v>40514.504861111112</v>
      </c>
      <c r="F3725">
        <v>2.1</v>
      </c>
      <c r="G3725" s="8">
        <v>16546</v>
      </c>
      <c r="H3725" t="s">
        <v>10</v>
      </c>
    </row>
    <row r="3726" spans="1:8" x14ac:dyDescent="0.25">
      <c r="A3726" s="5">
        <v>536663</v>
      </c>
      <c r="B3726" s="6">
        <v>22910</v>
      </c>
      <c r="C3726" t="s">
        <v>206</v>
      </c>
      <c r="D3726">
        <v>40</v>
      </c>
      <c r="E3726" s="7">
        <v>40514.504861111112</v>
      </c>
      <c r="F3726">
        <v>2.5499999999999998</v>
      </c>
      <c r="G3726" s="8">
        <v>16546</v>
      </c>
      <c r="H3726" t="s">
        <v>10</v>
      </c>
    </row>
    <row r="3727" spans="1:8" x14ac:dyDescent="0.25">
      <c r="A3727" s="5">
        <v>536663</v>
      </c>
      <c r="B3727" s="6">
        <v>22737</v>
      </c>
      <c r="C3727" t="s">
        <v>567</v>
      </c>
      <c r="D3727">
        <v>20</v>
      </c>
      <c r="E3727" s="7">
        <v>40514.504861111112</v>
      </c>
      <c r="F3727">
        <v>1.65</v>
      </c>
      <c r="G3727" s="8">
        <v>16546</v>
      </c>
      <c r="H3727" t="s">
        <v>10</v>
      </c>
    </row>
    <row r="3728" spans="1:8" x14ac:dyDescent="0.25">
      <c r="A3728" s="5">
        <v>536663</v>
      </c>
      <c r="B3728" s="6">
        <v>22952</v>
      </c>
      <c r="C3728" t="s">
        <v>456</v>
      </c>
      <c r="D3728">
        <v>24</v>
      </c>
      <c r="E3728" s="7">
        <v>40514.504861111112</v>
      </c>
      <c r="F3728">
        <v>0.55000000000000004</v>
      </c>
      <c r="G3728" s="8">
        <v>16546</v>
      </c>
      <c r="H3728" t="s">
        <v>10</v>
      </c>
    </row>
    <row r="3729" spans="1:8" x14ac:dyDescent="0.25">
      <c r="A3729" s="5">
        <v>536667</v>
      </c>
      <c r="B3729" s="6">
        <v>22601</v>
      </c>
      <c r="C3729" t="s">
        <v>847</v>
      </c>
      <c r="D3729">
        <v>24</v>
      </c>
      <c r="E3729" s="7">
        <v>40514.506249999999</v>
      </c>
      <c r="F3729">
        <v>0.85</v>
      </c>
      <c r="G3729" s="8">
        <v>15260</v>
      </c>
      <c r="H3729" t="s">
        <v>10</v>
      </c>
    </row>
    <row r="3730" spans="1:8" x14ac:dyDescent="0.25">
      <c r="A3730" s="5">
        <v>536667</v>
      </c>
      <c r="B3730" s="6">
        <v>22602</v>
      </c>
      <c r="C3730" t="s">
        <v>1439</v>
      </c>
      <c r="D3730">
        <v>24</v>
      </c>
      <c r="E3730" s="7">
        <v>40514.506249999999</v>
      </c>
      <c r="F3730">
        <v>0.85</v>
      </c>
      <c r="G3730" s="8">
        <v>15260</v>
      </c>
      <c r="H3730" t="s">
        <v>10</v>
      </c>
    </row>
    <row r="3731" spans="1:8" x14ac:dyDescent="0.25">
      <c r="A3731" s="5">
        <v>536667</v>
      </c>
      <c r="B3731" s="6">
        <v>22579</v>
      </c>
      <c r="C3731" t="s">
        <v>1288</v>
      </c>
      <c r="D3731">
        <v>24</v>
      </c>
      <c r="E3731" s="7">
        <v>40514.506249999999</v>
      </c>
      <c r="F3731">
        <v>0.85</v>
      </c>
      <c r="G3731" s="8">
        <v>15260</v>
      </c>
      <c r="H3731" t="s">
        <v>10</v>
      </c>
    </row>
    <row r="3732" spans="1:8" x14ac:dyDescent="0.25">
      <c r="A3732" s="5">
        <v>536667</v>
      </c>
      <c r="B3732" s="6">
        <v>22574</v>
      </c>
      <c r="C3732" t="s">
        <v>849</v>
      </c>
      <c r="D3732">
        <v>24</v>
      </c>
      <c r="E3732" s="7">
        <v>40514.506249999999</v>
      </c>
      <c r="F3732">
        <v>0.85</v>
      </c>
      <c r="G3732" s="8">
        <v>15260</v>
      </c>
      <c r="H3732" t="s">
        <v>10</v>
      </c>
    </row>
    <row r="3733" spans="1:8" x14ac:dyDescent="0.25">
      <c r="A3733" s="5">
        <v>536667</v>
      </c>
      <c r="B3733" s="6">
        <v>22576</v>
      </c>
      <c r="C3733" t="s">
        <v>1293</v>
      </c>
      <c r="D3733">
        <v>24</v>
      </c>
      <c r="E3733" s="7">
        <v>40514.506249999999</v>
      </c>
      <c r="F3733">
        <v>0.85</v>
      </c>
      <c r="G3733" s="8">
        <v>15260</v>
      </c>
      <c r="H3733" t="s">
        <v>10</v>
      </c>
    </row>
    <row r="3734" spans="1:8" x14ac:dyDescent="0.25">
      <c r="A3734" s="5">
        <v>536667</v>
      </c>
      <c r="B3734" s="6">
        <v>22594</v>
      </c>
      <c r="C3734" t="s">
        <v>471</v>
      </c>
      <c r="D3734">
        <v>24</v>
      </c>
      <c r="E3734" s="7">
        <v>40514.506249999999</v>
      </c>
      <c r="F3734">
        <v>0.85</v>
      </c>
      <c r="G3734" s="8">
        <v>15260</v>
      </c>
      <c r="H3734" t="s">
        <v>10</v>
      </c>
    </row>
    <row r="3735" spans="1:8" x14ac:dyDescent="0.25">
      <c r="A3735" s="5">
        <v>536667</v>
      </c>
      <c r="B3735" s="6">
        <v>22595</v>
      </c>
      <c r="C3735" t="s">
        <v>473</v>
      </c>
      <c r="D3735">
        <v>12</v>
      </c>
      <c r="E3735" s="7">
        <v>40514.506249999999</v>
      </c>
      <c r="F3735">
        <v>0.85</v>
      </c>
      <c r="G3735" s="8">
        <v>15260</v>
      </c>
      <c r="H3735" t="s">
        <v>10</v>
      </c>
    </row>
    <row r="3736" spans="1:8" x14ac:dyDescent="0.25">
      <c r="A3736" s="5">
        <v>536667</v>
      </c>
      <c r="B3736" s="6">
        <v>22423</v>
      </c>
      <c r="C3736" t="s">
        <v>611</v>
      </c>
      <c r="D3736">
        <v>4</v>
      </c>
      <c r="E3736" s="7">
        <v>40514.506249999999</v>
      </c>
      <c r="F3736">
        <v>12.75</v>
      </c>
      <c r="G3736" s="8">
        <v>15260</v>
      </c>
      <c r="H3736" t="s">
        <v>10</v>
      </c>
    </row>
    <row r="3737" spans="1:8" x14ac:dyDescent="0.25">
      <c r="A3737" s="5">
        <v>536667</v>
      </c>
      <c r="B3737" s="6">
        <v>21217</v>
      </c>
      <c r="C3737" t="s">
        <v>1192</v>
      </c>
      <c r="D3737">
        <v>2</v>
      </c>
      <c r="E3737" s="7">
        <v>40514.506249999999</v>
      </c>
      <c r="F3737">
        <v>9.9499999999999993</v>
      </c>
      <c r="G3737" s="8">
        <v>15260</v>
      </c>
      <c r="H3737" t="s">
        <v>10</v>
      </c>
    </row>
    <row r="3738" spans="1:8" x14ac:dyDescent="0.25">
      <c r="A3738" s="5">
        <v>536667</v>
      </c>
      <c r="B3738" s="6">
        <v>22086</v>
      </c>
      <c r="C3738" t="s">
        <v>61</v>
      </c>
      <c r="D3738">
        <v>12</v>
      </c>
      <c r="E3738" s="7">
        <v>40514.506249999999</v>
      </c>
      <c r="F3738">
        <v>2.95</v>
      </c>
      <c r="G3738" s="8">
        <v>15260</v>
      </c>
      <c r="H3738" t="s">
        <v>10</v>
      </c>
    </row>
    <row r="3739" spans="1:8" x14ac:dyDescent="0.25">
      <c r="A3739" s="5">
        <v>536667</v>
      </c>
      <c r="B3739" s="6">
        <v>22910</v>
      </c>
      <c r="C3739" t="s">
        <v>206</v>
      </c>
      <c r="D3739">
        <v>12</v>
      </c>
      <c r="E3739" s="7">
        <v>40514.506249999999</v>
      </c>
      <c r="F3739">
        <v>2.95</v>
      </c>
      <c r="G3739" s="8">
        <v>15260</v>
      </c>
      <c r="H3739" t="s">
        <v>10</v>
      </c>
    </row>
    <row r="3740" spans="1:8" x14ac:dyDescent="0.25">
      <c r="A3740" s="5">
        <v>536667</v>
      </c>
      <c r="B3740" s="6">
        <v>84347</v>
      </c>
      <c r="C3740" t="s">
        <v>377</v>
      </c>
      <c r="D3740">
        <v>6</v>
      </c>
      <c r="E3740" s="7">
        <v>40514.506249999999</v>
      </c>
      <c r="F3740">
        <v>2.5499999999999998</v>
      </c>
      <c r="G3740" s="8">
        <v>15260</v>
      </c>
      <c r="H3740" t="s">
        <v>10</v>
      </c>
    </row>
    <row r="3741" spans="1:8" x14ac:dyDescent="0.25">
      <c r="A3741" s="5">
        <v>536667</v>
      </c>
      <c r="B3741" s="6">
        <v>21741</v>
      </c>
      <c r="C3741" t="s">
        <v>1690</v>
      </c>
      <c r="D3741">
        <v>6</v>
      </c>
      <c r="E3741" s="7">
        <v>40514.506249999999</v>
      </c>
      <c r="F3741">
        <v>2.95</v>
      </c>
      <c r="G3741" s="8">
        <v>15260</v>
      </c>
      <c r="H3741" t="s">
        <v>10</v>
      </c>
    </row>
    <row r="3742" spans="1:8" x14ac:dyDescent="0.25">
      <c r="A3742" s="5">
        <v>536667</v>
      </c>
      <c r="B3742" s="6">
        <v>21738</v>
      </c>
      <c r="C3742" t="s">
        <v>433</v>
      </c>
      <c r="D3742">
        <v>6</v>
      </c>
      <c r="E3742" s="7">
        <v>40514.506249999999</v>
      </c>
      <c r="F3742">
        <v>2.95</v>
      </c>
      <c r="G3742" s="8">
        <v>15260</v>
      </c>
      <c r="H3742" t="s">
        <v>10</v>
      </c>
    </row>
    <row r="3743" spans="1:8" x14ac:dyDescent="0.25">
      <c r="A3743" s="5">
        <v>536667</v>
      </c>
      <c r="B3743" s="6">
        <v>21739</v>
      </c>
      <c r="C3743" t="s">
        <v>439</v>
      </c>
      <c r="D3743">
        <v>6</v>
      </c>
      <c r="E3743" s="7">
        <v>40514.506249999999</v>
      </c>
      <c r="F3743">
        <v>2.95</v>
      </c>
      <c r="G3743" s="8">
        <v>15260</v>
      </c>
      <c r="H3743" t="s">
        <v>10</v>
      </c>
    </row>
    <row r="3744" spans="1:8" x14ac:dyDescent="0.25">
      <c r="A3744" s="5">
        <v>536667</v>
      </c>
      <c r="B3744" s="6">
        <v>79321</v>
      </c>
      <c r="C3744" t="s">
        <v>174</v>
      </c>
      <c r="D3744">
        <v>4</v>
      </c>
      <c r="E3744" s="7">
        <v>40514.506249999999</v>
      </c>
      <c r="F3744">
        <v>4.95</v>
      </c>
      <c r="G3744" s="8">
        <v>15260</v>
      </c>
      <c r="H3744" t="s">
        <v>10</v>
      </c>
    </row>
    <row r="3745" spans="1:8" x14ac:dyDescent="0.25">
      <c r="A3745" s="5">
        <v>536670</v>
      </c>
      <c r="B3745" s="6">
        <v>22469</v>
      </c>
      <c r="C3745" t="s">
        <v>158</v>
      </c>
      <c r="D3745">
        <v>40</v>
      </c>
      <c r="E3745" s="7">
        <v>40514.506249999999</v>
      </c>
      <c r="F3745">
        <v>1.45</v>
      </c>
      <c r="G3745" s="8">
        <v>15260</v>
      </c>
      <c r="H3745" t="s">
        <v>10</v>
      </c>
    </row>
    <row r="3746" spans="1:8" x14ac:dyDescent="0.25">
      <c r="A3746" s="5">
        <v>536671</v>
      </c>
      <c r="B3746" s="6" t="s">
        <v>1691</v>
      </c>
      <c r="C3746" t="s">
        <v>1692</v>
      </c>
      <c r="D3746">
        <v>24</v>
      </c>
      <c r="E3746" s="7">
        <v>40514.506944444445</v>
      </c>
      <c r="F3746">
        <v>0.85</v>
      </c>
      <c r="G3746" s="8">
        <v>13305</v>
      </c>
      <c r="H3746" t="s">
        <v>10</v>
      </c>
    </row>
    <row r="3747" spans="1:8" x14ac:dyDescent="0.25">
      <c r="A3747" s="5">
        <v>536671</v>
      </c>
      <c r="B3747" s="6">
        <v>22855</v>
      </c>
      <c r="C3747" t="s">
        <v>1314</v>
      </c>
      <c r="D3747">
        <v>12</v>
      </c>
      <c r="E3747" s="7">
        <v>40514.506944444445</v>
      </c>
      <c r="F3747">
        <v>1.25</v>
      </c>
      <c r="G3747" s="8">
        <v>13305</v>
      </c>
      <c r="H3747" t="s">
        <v>10</v>
      </c>
    </row>
    <row r="3748" spans="1:8" x14ac:dyDescent="0.25">
      <c r="A3748" s="5">
        <v>536671</v>
      </c>
      <c r="B3748" s="6">
        <v>22465</v>
      </c>
      <c r="C3748" t="s">
        <v>363</v>
      </c>
      <c r="D3748">
        <v>24</v>
      </c>
      <c r="E3748" s="7">
        <v>40514.506944444445</v>
      </c>
      <c r="F3748">
        <v>1.65</v>
      </c>
      <c r="G3748" s="8">
        <v>13305</v>
      </c>
      <c r="H3748" t="s">
        <v>10</v>
      </c>
    </row>
    <row r="3749" spans="1:8" x14ac:dyDescent="0.25">
      <c r="A3749" s="5">
        <v>536671</v>
      </c>
      <c r="B3749" s="6">
        <v>22740</v>
      </c>
      <c r="C3749" t="s">
        <v>819</v>
      </c>
      <c r="D3749">
        <v>48</v>
      </c>
      <c r="E3749" s="7">
        <v>40514.506944444445</v>
      </c>
      <c r="F3749">
        <v>0.85</v>
      </c>
      <c r="G3749" s="8">
        <v>13305</v>
      </c>
      <c r="H3749" t="s">
        <v>10</v>
      </c>
    </row>
    <row r="3750" spans="1:8" x14ac:dyDescent="0.25">
      <c r="A3750" s="5">
        <v>536671</v>
      </c>
      <c r="B3750" s="6">
        <v>21385</v>
      </c>
      <c r="C3750" t="s">
        <v>1205</v>
      </c>
      <c r="D3750">
        <v>24</v>
      </c>
      <c r="E3750" s="7">
        <v>40514.506944444445</v>
      </c>
      <c r="F3750">
        <v>0.85</v>
      </c>
      <c r="G3750" s="8">
        <v>13305</v>
      </c>
      <c r="H3750" t="s">
        <v>10</v>
      </c>
    </row>
    <row r="3751" spans="1:8" x14ac:dyDescent="0.25">
      <c r="A3751" s="5">
        <v>536672</v>
      </c>
      <c r="B3751" s="6">
        <v>22812</v>
      </c>
      <c r="C3751" t="s">
        <v>376</v>
      </c>
      <c r="D3751">
        <v>24</v>
      </c>
      <c r="E3751" s="7">
        <v>40514.506944444445</v>
      </c>
      <c r="F3751">
        <v>1.95</v>
      </c>
      <c r="G3751" s="8">
        <v>14491</v>
      </c>
      <c r="H3751" t="s">
        <v>10</v>
      </c>
    </row>
    <row r="3752" spans="1:8" x14ac:dyDescent="0.25">
      <c r="A3752" s="5">
        <v>536672</v>
      </c>
      <c r="B3752" s="6">
        <v>20749</v>
      </c>
      <c r="C3752" t="s">
        <v>310</v>
      </c>
      <c r="D3752">
        <v>6</v>
      </c>
      <c r="E3752" s="7">
        <v>40514.506944444445</v>
      </c>
      <c r="F3752">
        <v>7.95</v>
      </c>
      <c r="G3752" s="8">
        <v>14491</v>
      </c>
      <c r="H3752" t="s">
        <v>10</v>
      </c>
    </row>
    <row r="3753" spans="1:8" x14ac:dyDescent="0.25">
      <c r="A3753" s="5">
        <v>536672</v>
      </c>
      <c r="B3753" s="6">
        <v>22729</v>
      </c>
      <c r="C3753" t="s">
        <v>247</v>
      </c>
      <c r="D3753">
        <v>4</v>
      </c>
      <c r="E3753" s="7">
        <v>40514.506944444445</v>
      </c>
      <c r="F3753">
        <v>3.75</v>
      </c>
      <c r="G3753" s="8">
        <v>14491</v>
      </c>
      <c r="H3753" t="s">
        <v>10</v>
      </c>
    </row>
    <row r="3754" spans="1:8" x14ac:dyDescent="0.25">
      <c r="A3754" s="5">
        <v>536672</v>
      </c>
      <c r="B3754" s="6">
        <v>21288</v>
      </c>
      <c r="C3754" t="s">
        <v>1385</v>
      </c>
      <c r="D3754">
        <v>6</v>
      </c>
      <c r="E3754" s="7">
        <v>40514.506944444445</v>
      </c>
      <c r="F3754">
        <v>2.95</v>
      </c>
      <c r="G3754" s="8">
        <v>14491</v>
      </c>
      <c r="H3754" t="s">
        <v>10</v>
      </c>
    </row>
    <row r="3755" spans="1:8" x14ac:dyDescent="0.25">
      <c r="A3755" s="5">
        <v>536673</v>
      </c>
      <c r="B3755" s="6">
        <v>21014</v>
      </c>
      <c r="C3755" t="s">
        <v>1297</v>
      </c>
      <c r="D3755">
        <v>60</v>
      </c>
      <c r="E3755" s="7">
        <v>40514.507638888892</v>
      </c>
      <c r="F3755">
        <v>0.85</v>
      </c>
      <c r="G3755" s="8">
        <v>14060</v>
      </c>
      <c r="H3755" t="s">
        <v>10</v>
      </c>
    </row>
    <row r="3756" spans="1:8" x14ac:dyDescent="0.25">
      <c r="A3756" s="5">
        <v>536673</v>
      </c>
      <c r="B3756" s="6">
        <v>21803</v>
      </c>
      <c r="C3756" t="s">
        <v>894</v>
      </c>
      <c r="D3756">
        <v>36</v>
      </c>
      <c r="E3756" s="7">
        <v>40514.507638888892</v>
      </c>
      <c r="F3756">
        <v>0.42</v>
      </c>
      <c r="G3756" s="8">
        <v>14060</v>
      </c>
      <c r="H3756" t="s">
        <v>10</v>
      </c>
    </row>
    <row r="3757" spans="1:8" x14ac:dyDescent="0.25">
      <c r="A3757" s="5">
        <v>536673</v>
      </c>
      <c r="B3757" s="6">
        <v>21801</v>
      </c>
      <c r="C3757" t="s">
        <v>892</v>
      </c>
      <c r="D3757">
        <v>36</v>
      </c>
      <c r="E3757" s="7">
        <v>40514.507638888892</v>
      </c>
      <c r="F3757">
        <v>0.42</v>
      </c>
      <c r="G3757" s="8">
        <v>14060</v>
      </c>
      <c r="H3757" t="s">
        <v>10</v>
      </c>
    </row>
    <row r="3758" spans="1:8" x14ac:dyDescent="0.25">
      <c r="A3758" s="5">
        <v>536673</v>
      </c>
      <c r="B3758" s="6">
        <v>72816</v>
      </c>
      <c r="C3758" t="s">
        <v>1032</v>
      </c>
      <c r="D3758">
        <v>48</v>
      </c>
      <c r="E3758" s="7">
        <v>40514.507638888892</v>
      </c>
      <c r="F3758">
        <v>1.06</v>
      </c>
      <c r="G3758" s="8">
        <v>14060</v>
      </c>
      <c r="H3758" t="s">
        <v>10</v>
      </c>
    </row>
    <row r="3759" spans="1:8" x14ac:dyDescent="0.25">
      <c r="A3759" s="5">
        <v>536673</v>
      </c>
      <c r="B3759" s="6">
        <v>22909</v>
      </c>
      <c r="C3759" t="s">
        <v>459</v>
      </c>
      <c r="D3759">
        <v>96</v>
      </c>
      <c r="E3759" s="7">
        <v>40514.507638888892</v>
      </c>
      <c r="F3759">
        <v>0.64</v>
      </c>
      <c r="G3759" s="8">
        <v>14060</v>
      </c>
      <c r="H3759" t="s">
        <v>10</v>
      </c>
    </row>
    <row r="3760" spans="1:8" x14ac:dyDescent="0.25">
      <c r="A3760" s="5">
        <v>536673</v>
      </c>
      <c r="B3760" s="6">
        <v>40016</v>
      </c>
      <c r="C3760" t="s">
        <v>1693</v>
      </c>
      <c r="D3760">
        <v>144</v>
      </c>
      <c r="E3760" s="7">
        <v>40514.507638888892</v>
      </c>
      <c r="F3760">
        <v>0.42</v>
      </c>
      <c r="G3760" s="8">
        <v>14060</v>
      </c>
      <c r="H3760" t="s">
        <v>10</v>
      </c>
    </row>
    <row r="3761" spans="1:8" x14ac:dyDescent="0.25">
      <c r="A3761" s="5">
        <v>536673</v>
      </c>
      <c r="B3761" s="6">
        <v>22491</v>
      </c>
      <c r="C3761" t="s">
        <v>1630</v>
      </c>
      <c r="D3761">
        <v>48</v>
      </c>
      <c r="E3761" s="7">
        <v>40514.507638888892</v>
      </c>
      <c r="F3761">
        <v>0.85</v>
      </c>
      <c r="G3761" s="8">
        <v>14060</v>
      </c>
      <c r="H3761" t="s">
        <v>10</v>
      </c>
    </row>
    <row r="3762" spans="1:8" x14ac:dyDescent="0.25">
      <c r="A3762" s="5">
        <v>536673</v>
      </c>
      <c r="B3762" s="6">
        <v>21791</v>
      </c>
      <c r="C3762" t="s">
        <v>46</v>
      </c>
      <c r="D3762">
        <v>36</v>
      </c>
      <c r="E3762" s="7">
        <v>40514.507638888892</v>
      </c>
      <c r="F3762">
        <v>1.25</v>
      </c>
      <c r="G3762" s="8">
        <v>14060</v>
      </c>
      <c r="H3762" t="s">
        <v>10</v>
      </c>
    </row>
    <row r="3763" spans="1:8" x14ac:dyDescent="0.25">
      <c r="A3763" s="5">
        <v>536674</v>
      </c>
      <c r="B3763" s="6">
        <v>21034</v>
      </c>
      <c r="C3763" t="s">
        <v>443</v>
      </c>
      <c r="D3763">
        <v>5</v>
      </c>
      <c r="E3763" s="7">
        <v>40514.511111111111</v>
      </c>
      <c r="F3763">
        <v>0.95</v>
      </c>
      <c r="G3763" s="8">
        <v>15923</v>
      </c>
      <c r="H3763" t="s">
        <v>10</v>
      </c>
    </row>
    <row r="3764" spans="1:8" x14ac:dyDescent="0.25">
      <c r="A3764" s="5">
        <v>536674</v>
      </c>
      <c r="B3764" s="6">
        <v>22650</v>
      </c>
      <c r="C3764" t="s">
        <v>514</v>
      </c>
      <c r="D3764">
        <v>4</v>
      </c>
      <c r="E3764" s="7">
        <v>40514.511111111111</v>
      </c>
      <c r="F3764">
        <v>1.45</v>
      </c>
      <c r="G3764" s="8">
        <v>15923</v>
      </c>
      <c r="H3764" t="s">
        <v>10</v>
      </c>
    </row>
    <row r="3765" spans="1:8" x14ac:dyDescent="0.25">
      <c r="A3765" s="5">
        <v>536674</v>
      </c>
      <c r="B3765" s="6">
        <v>22202</v>
      </c>
      <c r="C3765" t="s">
        <v>1694</v>
      </c>
      <c r="D3765">
        <v>2</v>
      </c>
      <c r="E3765" s="7">
        <v>40514.511111111111</v>
      </c>
      <c r="F3765">
        <v>3.75</v>
      </c>
      <c r="G3765" s="8">
        <v>15923</v>
      </c>
      <c r="H3765" t="s">
        <v>10</v>
      </c>
    </row>
    <row r="3766" spans="1:8" x14ac:dyDescent="0.25">
      <c r="A3766" s="5">
        <v>536674</v>
      </c>
      <c r="B3766" s="6">
        <v>21064</v>
      </c>
      <c r="C3766" t="s">
        <v>1695</v>
      </c>
      <c r="D3766">
        <v>1</v>
      </c>
      <c r="E3766" s="7">
        <v>40514.511111111111</v>
      </c>
      <c r="F3766">
        <v>5.95</v>
      </c>
      <c r="G3766" s="8">
        <v>15923</v>
      </c>
      <c r="H3766" t="s">
        <v>10</v>
      </c>
    </row>
    <row r="3767" spans="1:8" x14ac:dyDescent="0.25">
      <c r="A3767" s="5">
        <v>536674</v>
      </c>
      <c r="B3767" s="6">
        <v>21364</v>
      </c>
      <c r="C3767" t="s">
        <v>1599</v>
      </c>
      <c r="D3767">
        <v>1</v>
      </c>
      <c r="E3767" s="7">
        <v>40514.511111111111</v>
      </c>
      <c r="F3767">
        <v>6.75</v>
      </c>
      <c r="G3767" s="8">
        <v>15923</v>
      </c>
      <c r="H3767" t="s">
        <v>10</v>
      </c>
    </row>
    <row r="3768" spans="1:8" x14ac:dyDescent="0.25">
      <c r="A3768" s="5">
        <v>536674</v>
      </c>
      <c r="B3768" s="6">
        <v>22964</v>
      </c>
      <c r="C3768" t="s">
        <v>342</v>
      </c>
      <c r="D3768">
        <v>1</v>
      </c>
      <c r="E3768" s="7">
        <v>40514.511111111111</v>
      </c>
      <c r="F3768">
        <v>2.1</v>
      </c>
      <c r="G3768" s="8">
        <v>15923</v>
      </c>
      <c r="H3768" t="s">
        <v>10</v>
      </c>
    </row>
    <row r="3769" spans="1:8" x14ac:dyDescent="0.25">
      <c r="A3769" s="5">
        <v>536674</v>
      </c>
      <c r="B3769" s="6">
        <v>22131</v>
      </c>
      <c r="C3769" t="s">
        <v>1672</v>
      </c>
      <c r="D3769">
        <v>1</v>
      </c>
      <c r="E3769" s="7">
        <v>40514.511111111111</v>
      </c>
      <c r="F3769">
        <v>1.95</v>
      </c>
      <c r="G3769" s="8">
        <v>15923</v>
      </c>
      <c r="H3769" t="s">
        <v>10</v>
      </c>
    </row>
    <row r="3770" spans="1:8" x14ac:dyDescent="0.25">
      <c r="A3770" s="5">
        <v>536674</v>
      </c>
      <c r="B3770" s="6" t="s">
        <v>602</v>
      </c>
      <c r="C3770" t="s">
        <v>603</v>
      </c>
      <c r="D3770">
        <v>1</v>
      </c>
      <c r="E3770" s="7">
        <v>40514.511111111111</v>
      </c>
      <c r="F3770">
        <v>7.95</v>
      </c>
      <c r="G3770" s="8">
        <v>15923</v>
      </c>
      <c r="H3770" t="s">
        <v>10</v>
      </c>
    </row>
    <row r="3771" spans="1:8" x14ac:dyDescent="0.25">
      <c r="A3771" s="5">
        <v>536674</v>
      </c>
      <c r="B3771" s="6" t="s">
        <v>1013</v>
      </c>
      <c r="C3771" t="s">
        <v>1014</v>
      </c>
      <c r="D3771">
        <v>1</v>
      </c>
      <c r="E3771" s="7">
        <v>40514.511111111111</v>
      </c>
      <c r="F3771">
        <v>1.65</v>
      </c>
      <c r="G3771" s="8">
        <v>15923</v>
      </c>
      <c r="H3771" t="s">
        <v>10</v>
      </c>
    </row>
    <row r="3772" spans="1:8" x14ac:dyDescent="0.25">
      <c r="A3772" s="5">
        <v>536674</v>
      </c>
      <c r="B3772" s="6" t="s">
        <v>1015</v>
      </c>
      <c r="C3772" t="s">
        <v>1016</v>
      </c>
      <c r="D3772">
        <v>1</v>
      </c>
      <c r="E3772" s="7">
        <v>40514.511111111111</v>
      </c>
      <c r="F3772">
        <v>1.95</v>
      </c>
      <c r="G3772" s="8">
        <v>15923</v>
      </c>
      <c r="H3772" t="s">
        <v>10</v>
      </c>
    </row>
    <row r="3773" spans="1:8" x14ac:dyDescent="0.25">
      <c r="A3773" s="5">
        <v>536674</v>
      </c>
      <c r="B3773" s="6">
        <v>85038</v>
      </c>
      <c r="C3773" t="s">
        <v>1320</v>
      </c>
      <c r="D3773">
        <v>7</v>
      </c>
      <c r="E3773" s="7">
        <v>40514.511111111111</v>
      </c>
      <c r="F3773">
        <v>2.1</v>
      </c>
      <c r="G3773" s="8">
        <v>15923</v>
      </c>
      <c r="H3773" t="s">
        <v>10</v>
      </c>
    </row>
    <row r="3774" spans="1:8" x14ac:dyDescent="0.25">
      <c r="A3774" s="5">
        <v>536674</v>
      </c>
      <c r="B3774" s="6">
        <v>22195</v>
      </c>
      <c r="C3774" t="s">
        <v>199</v>
      </c>
      <c r="D3774">
        <v>1</v>
      </c>
      <c r="E3774" s="7">
        <v>40514.511111111111</v>
      </c>
      <c r="F3774">
        <v>1.65</v>
      </c>
      <c r="G3774" s="8">
        <v>15923</v>
      </c>
      <c r="H3774" t="s">
        <v>10</v>
      </c>
    </row>
    <row r="3775" spans="1:8" x14ac:dyDescent="0.25">
      <c r="A3775" s="5">
        <v>536674</v>
      </c>
      <c r="B3775" s="6" t="s">
        <v>1696</v>
      </c>
      <c r="C3775" t="s">
        <v>1697</v>
      </c>
      <c r="D3775">
        <v>1</v>
      </c>
      <c r="E3775" s="7">
        <v>40514.511111111111</v>
      </c>
      <c r="F3775">
        <v>0.85</v>
      </c>
      <c r="G3775" s="8">
        <v>15923</v>
      </c>
      <c r="H3775" t="s">
        <v>10</v>
      </c>
    </row>
    <row r="3776" spans="1:8" x14ac:dyDescent="0.25">
      <c r="A3776" s="5">
        <v>536674</v>
      </c>
      <c r="B3776" s="6" t="s">
        <v>1698</v>
      </c>
      <c r="C3776" t="s">
        <v>1699</v>
      </c>
      <c r="D3776">
        <v>2</v>
      </c>
      <c r="E3776" s="7">
        <v>40514.511111111111</v>
      </c>
      <c r="F3776">
        <v>3.75</v>
      </c>
      <c r="G3776" s="8">
        <v>15923</v>
      </c>
      <c r="H3776" t="s">
        <v>10</v>
      </c>
    </row>
    <row r="3777" spans="1:8" x14ac:dyDescent="0.25">
      <c r="A3777" s="5">
        <v>536674</v>
      </c>
      <c r="B3777" s="6">
        <v>22367</v>
      </c>
      <c r="C3777" t="s">
        <v>479</v>
      </c>
      <c r="D3777">
        <v>2</v>
      </c>
      <c r="E3777" s="7">
        <v>40514.511111111111</v>
      </c>
      <c r="F3777">
        <v>1.95</v>
      </c>
      <c r="G3777" s="8">
        <v>15923</v>
      </c>
      <c r="H3777" t="s">
        <v>10</v>
      </c>
    </row>
    <row r="3778" spans="1:8" x14ac:dyDescent="0.25">
      <c r="A3778" s="5">
        <v>536674</v>
      </c>
      <c r="B3778" s="6">
        <v>16235</v>
      </c>
      <c r="C3778" t="s">
        <v>1700</v>
      </c>
      <c r="D3778">
        <v>48</v>
      </c>
      <c r="E3778" s="7">
        <v>40514.511111111111</v>
      </c>
      <c r="F3778">
        <v>0.21</v>
      </c>
      <c r="G3778" s="8">
        <v>15923</v>
      </c>
      <c r="H3778" t="s">
        <v>10</v>
      </c>
    </row>
    <row r="3779" spans="1:8" x14ac:dyDescent="0.25">
      <c r="A3779" s="5">
        <v>536674</v>
      </c>
      <c r="B3779" s="6">
        <v>84755</v>
      </c>
      <c r="C3779" t="s">
        <v>154</v>
      </c>
      <c r="D3779">
        <v>32</v>
      </c>
      <c r="E3779" s="7">
        <v>40514.511111111111</v>
      </c>
      <c r="F3779">
        <v>0.65</v>
      </c>
      <c r="G3779" s="8">
        <v>15923</v>
      </c>
      <c r="H3779" t="s">
        <v>10</v>
      </c>
    </row>
    <row r="3780" spans="1:8" x14ac:dyDescent="0.25">
      <c r="A3780" s="5">
        <v>536674</v>
      </c>
      <c r="B3780" s="6">
        <v>21161</v>
      </c>
      <c r="C3780" t="s">
        <v>1674</v>
      </c>
      <c r="D3780">
        <v>2</v>
      </c>
      <c r="E3780" s="7">
        <v>40514.511111111111</v>
      </c>
      <c r="F3780">
        <v>1.45</v>
      </c>
      <c r="G3780" s="8">
        <v>15923</v>
      </c>
      <c r="H3780" t="s">
        <v>10</v>
      </c>
    </row>
    <row r="3781" spans="1:8" x14ac:dyDescent="0.25">
      <c r="A3781" s="5">
        <v>536674</v>
      </c>
      <c r="B3781" s="6">
        <v>20986</v>
      </c>
      <c r="C3781" t="s">
        <v>1701</v>
      </c>
      <c r="D3781">
        <v>4</v>
      </c>
      <c r="E3781" s="7">
        <v>40514.511111111111</v>
      </c>
      <c r="F3781">
        <v>1.25</v>
      </c>
      <c r="G3781" s="8">
        <v>15923</v>
      </c>
      <c r="H3781" t="s">
        <v>10</v>
      </c>
    </row>
    <row r="3782" spans="1:8" x14ac:dyDescent="0.25">
      <c r="A3782" s="5">
        <v>536674</v>
      </c>
      <c r="B3782" s="6">
        <v>20832</v>
      </c>
      <c r="C3782" t="s">
        <v>1702</v>
      </c>
      <c r="D3782">
        <v>4</v>
      </c>
      <c r="E3782" s="7">
        <v>40514.511111111111</v>
      </c>
      <c r="F3782">
        <v>0.85</v>
      </c>
      <c r="G3782" s="8">
        <v>15923</v>
      </c>
      <c r="H3782" t="s">
        <v>10</v>
      </c>
    </row>
    <row r="3783" spans="1:8" x14ac:dyDescent="0.25">
      <c r="A3783" s="5">
        <v>536674</v>
      </c>
      <c r="B3783" s="6">
        <v>22501</v>
      </c>
      <c r="C3783" t="s">
        <v>685</v>
      </c>
      <c r="D3783">
        <v>1</v>
      </c>
      <c r="E3783" s="7">
        <v>40514.511111111111</v>
      </c>
      <c r="F3783">
        <v>9.9499999999999993</v>
      </c>
      <c r="G3783" s="8">
        <v>15923</v>
      </c>
      <c r="H3783" t="s">
        <v>10</v>
      </c>
    </row>
    <row r="3784" spans="1:8" x14ac:dyDescent="0.25">
      <c r="A3784" s="5">
        <v>536676</v>
      </c>
      <c r="B3784" s="6" t="s">
        <v>1703</v>
      </c>
      <c r="C3784" t="s">
        <v>1704</v>
      </c>
      <c r="D3784">
        <v>6</v>
      </c>
      <c r="E3784" s="7">
        <v>40514.512499999997</v>
      </c>
      <c r="F3784">
        <v>2.1</v>
      </c>
      <c r="G3784" s="8">
        <v>16752</v>
      </c>
      <c r="H3784" t="s">
        <v>10</v>
      </c>
    </row>
    <row r="3785" spans="1:8" x14ac:dyDescent="0.25">
      <c r="A3785" s="5">
        <v>536676</v>
      </c>
      <c r="B3785" s="6">
        <v>22442</v>
      </c>
      <c r="C3785" t="s">
        <v>1705</v>
      </c>
      <c r="D3785">
        <v>2</v>
      </c>
      <c r="E3785" s="7">
        <v>40514.512499999997</v>
      </c>
      <c r="F3785">
        <v>7.95</v>
      </c>
      <c r="G3785" s="8">
        <v>16752</v>
      </c>
      <c r="H3785" t="s">
        <v>10</v>
      </c>
    </row>
    <row r="3786" spans="1:8" x14ac:dyDescent="0.25">
      <c r="A3786" s="5">
        <v>536676</v>
      </c>
      <c r="B3786" s="6">
        <v>22759</v>
      </c>
      <c r="C3786" t="s">
        <v>431</v>
      </c>
      <c r="D3786">
        <v>12</v>
      </c>
      <c r="E3786" s="7">
        <v>40514.512499999997</v>
      </c>
      <c r="F3786">
        <v>1.65</v>
      </c>
      <c r="G3786" s="8">
        <v>16752</v>
      </c>
      <c r="H3786" t="s">
        <v>10</v>
      </c>
    </row>
    <row r="3787" spans="1:8" x14ac:dyDescent="0.25">
      <c r="A3787" s="5">
        <v>536676</v>
      </c>
      <c r="B3787" s="6">
        <v>22168</v>
      </c>
      <c r="C3787" t="s">
        <v>169</v>
      </c>
      <c r="D3787">
        <v>2</v>
      </c>
      <c r="E3787" s="7">
        <v>40514.512499999997</v>
      </c>
      <c r="F3787">
        <v>8.5</v>
      </c>
      <c r="G3787" s="8">
        <v>16752</v>
      </c>
      <c r="H3787" t="s">
        <v>10</v>
      </c>
    </row>
    <row r="3788" spans="1:8" x14ac:dyDescent="0.25">
      <c r="A3788" s="5">
        <v>536676</v>
      </c>
      <c r="B3788" s="6">
        <v>22797</v>
      </c>
      <c r="C3788" t="s">
        <v>822</v>
      </c>
      <c r="D3788">
        <v>1</v>
      </c>
      <c r="E3788" s="7">
        <v>40514.512499999997</v>
      </c>
      <c r="F3788">
        <v>16.95</v>
      </c>
      <c r="G3788" s="8">
        <v>16752</v>
      </c>
      <c r="H3788" t="s">
        <v>10</v>
      </c>
    </row>
    <row r="3789" spans="1:8" x14ac:dyDescent="0.25">
      <c r="A3789" s="5">
        <v>536676</v>
      </c>
      <c r="B3789" s="6">
        <v>22595</v>
      </c>
      <c r="C3789" t="s">
        <v>473</v>
      </c>
      <c r="D3789">
        <v>12</v>
      </c>
      <c r="E3789" s="7">
        <v>40514.512499999997</v>
      </c>
      <c r="F3789">
        <v>0.85</v>
      </c>
      <c r="G3789" s="8">
        <v>16752</v>
      </c>
      <c r="H3789" t="s">
        <v>10</v>
      </c>
    </row>
    <row r="3790" spans="1:8" x14ac:dyDescent="0.25">
      <c r="A3790" s="5">
        <v>536676</v>
      </c>
      <c r="B3790" s="6">
        <v>21563</v>
      </c>
      <c r="C3790" t="s">
        <v>1209</v>
      </c>
      <c r="D3790">
        <v>6</v>
      </c>
      <c r="E3790" s="7">
        <v>40514.512499999997</v>
      </c>
      <c r="F3790">
        <v>2.95</v>
      </c>
      <c r="G3790" s="8">
        <v>16752</v>
      </c>
      <c r="H3790" t="s">
        <v>10</v>
      </c>
    </row>
    <row r="3791" spans="1:8" x14ac:dyDescent="0.25">
      <c r="A3791" s="5">
        <v>536676</v>
      </c>
      <c r="B3791" s="6">
        <v>22969</v>
      </c>
      <c r="C3791" t="s">
        <v>183</v>
      </c>
      <c r="D3791">
        <v>12</v>
      </c>
      <c r="E3791" s="7">
        <v>40514.512499999997</v>
      </c>
      <c r="F3791">
        <v>1.45</v>
      </c>
      <c r="G3791" s="8">
        <v>16752</v>
      </c>
      <c r="H3791" t="s">
        <v>10</v>
      </c>
    </row>
    <row r="3792" spans="1:8" x14ac:dyDescent="0.25">
      <c r="A3792" s="5">
        <v>536676</v>
      </c>
      <c r="B3792" s="6">
        <v>21769</v>
      </c>
      <c r="C3792" t="s">
        <v>1706</v>
      </c>
      <c r="D3792">
        <v>1</v>
      </c>
      <c r="E3792" s="7">
        <v>40514.512499999997</v>
      </c>
      <c r="F3792">
        <v>79.95</v>
      </c>
      <c r="G3792" s="8">
        <v>16752</v>
      </c>
      <c r="H3792" t="s">
        <v>10</v>
      </c>
    </row>
    <row r="3793" spans="1:8" x14ac:dyDescent="0.25">
      <c r="A3793" s="5">
        <v>536681</v>
      </c>
      <c r="B3793" s="6" t="s">
        <v>12</v>
      </c>
      <c r="C3793" t="s">
        <v>13</v>
      </c>
      <c r="D3793">
        <v>1</v>
      </c>
      <c r="E3793" s="7">
        <v>40514.515277777777</v>
      </c>
      <c r="F3793">
        <v>3.25</v>
      </c>
      <c r="G3793" s="8">
        <v>17287</v>
      </c>
      <c r="H3793" t="s">
        <v>10</v>
      </c>
    </row>
    <row r="3794" spans="1:8" x14ac:dyDescent="0.25">
      <c r="A3794" s="5">
        <v>536681</v>
      </c>
      <c r="B3794" s="6">
        <v>22294</v>
      </c>
      <c r="C3794" t="s">
        <v>526</v>
      </c>
      <c r="D3794">
        <v>10</v>
      </c>
      <c r="E3794" s="7">
        <v>40514.515277777777</v>
      </c>
      <c r="F3794">
        <v>1.25</v>
      </c>
      <c r="G3794" s="8">
        <v>17287</v>
      </c>
      <c r="H3794" t="s">
        <v>10</v>
      </c>
    </row>
    <row r="3795" spans="1:8" x14ac:dyDescent="0.25">
      <c r="A3795" s="5">
        <v>536681</v>
      </c>
      <c r="B3795" s="6">
        <v>22295</v>
      </c>
      <c r="C3795" t="s">
        <v>571</v>
      </c>
      <c r="D3795">
        <v>6</v>
      </c>
      <c r="E3795" s="7">
        <v>40514.515277777777</v>
      </c>
      <c r="F3795">
        <v>1.65</v>
      </c>
      <c r="G3795" s="8">
        <v>17287</v>
      </c>
      <c r="H3795" t="s">
        <v>10</v>
      </c>
    </row>
    <row r="3796" spans="1:8" x14ac:dyDescent="0.25">
      <c r="A3796" s="5">
        <v>536681</v>
      </c>
      <c r="B3796" s="6">
        <v>22906</v>
      </c>
      <c r="C3796" t="s">
        <v>654</v>
      </c>
      <c r="D3796">
        <v>1</v>
      </c>
      <c r="E3796" s="7">
        <v>40514.515277777777</v>
      </c>
      <c r="F3796">
        <v>1.65</v>
      </c>
      <c r="G3796" s="8">
        <v>17287</v>
      </c>
      <c r="H3796" t="s">
        <v>10</v>
      </c>
    </row>
    <row r="3797" spans="1:8" x14ac:dyDescent="0.25">
      <c r="A3797" s="5">
        <v>536681</v>
      </c>
      <c r="B3797" s="6">
        <v>22988</v>
      </c>
      <c r="C3797" t="s">
        <v>454</v>
      </c>
      <c r="D3797">
        <v>1</v>
      </c>
      <c r="E3797" s="7">
        <v>40514.515277777777</v>
      </c>
      <c r="F3797">
        <v>1.25</v>
      </c>
      <c r="G3797" s="8">
        <v>17287</v>
      </c>
      <c r="H3797" t="s">
        <v>10</v>
      </c>
    </row>
    <row r="3798" spans="1:8" x14ac:dyDescent="0.25">
      <c r="A3798" s="5">
        <v>536681</v>
      </c>
      <c r="B3798" s="6">
        <v>84879</v>
      </c>
      <c r="C3798" t="s">
        <v>22</v>
      </c>
      <c r="D3798">
        <v>8</v>
      </c>
      <c r="E3798" s="7">
        <v>40514.515277777777</v>
      </c>
      <c r="F3798">
        <v>1.69</v>
      </c>
      <c r="G3798" s="8">
        <v>17287</v>
      </c>
      <c r="H3798" t="s">
        <v>10</v>
      </c>
    </row>
    <row r="3799" spans="1:8" x14ac:dyDescent="0.25">
      <c r="A3799" s="5">
        <v>536681</v>
      </c>
      <c r="B3799" s="6">
        <v>22423</v>
      </c>
      <c r="C3799" t="s">
        <v>611</v>
      </c>
      <c r="D3799">
        <v>3</v>
      </c>
      <c r="E3799" s="7">
        <v>40514.515277777777</v>
      </c>
      <c r="F3799">
        <v>12.75</v>
      </c>
      <c r="G3799" s="8">
        <v>17287</v>
      </c>
      <c r="H3799" t="s">
        <v>10</v>
      </c>
    </row>
    <row r="3800" spans="1:8" x14ac:dyDescent="0.25">
      <c r="A3800" s="5">
        <v>536681</v>
      </c>
      <c r="B3800" s="6">
        <v>22633</v>
      </c>
      <c r="C3800" t="s">
        <v>20</v>
      </c>
      <c r="D3800">
        <v>2</v>
      </c>
      <c r="E3800" s="7">
        <v>40514.515277777777</v>
      </c>
      <c r="F3800">
        <v>2.1</v>
      </c>
      <c r="G3800" s="8">
        <v>17287</v>
      </c>
      <c r="H3800" t="s">
        <v>10</v>
      </c>
    </row>
    <row r="3801" spans="1:8" x14ac:dyDescent="0.25">
      <c r="A3801" s="5">
        <v>536681</v>
      </c>
      <c r="B3801" s="6">
        <v>22867</v>
      </c>
      <c r="C3801" t="s">
        <v>248</v>
      </c>
      <c r="D3801">
        <v>1</v>
      </c>
      <c r="E3801" s="7">
        <v>40514.515277777777</v>
      </c>
      <c r="F3801">
        <v>2.1</v>
      </c>
      <c r="G3801" s="8">
        <v>17287</v>
      </c>
      <c r="H3801" t="s">
        <v>10</v>
      </c>
    </row>
    <row r="3802" spans="1:8" x14ac:dyDescent="0.25">
      <c r="A3802" s="5">
        <v>536681</v>
      </c>
      <c r="B3802" s="6">
        <v>22866</v>
      </c>
      <c r="C3802" t="s">
        <v>237</v>
      </c>
      <c r="D3802">
        <v>1</v>
      </c>
      <c r="E3802" s="7">
        <v>40514.515277777777</v>
      </c>
      <c r="F3802">
        <v>2.1</v>
      </c>
      <c r="G3802" s="8">
        <v>17287</v>
      </c>
      <c r="H3802" t="s">
        <v>10</v>
      </c>
    </row>
    <row r="3803" spans="1:8" x14ac:dyDescent="0.25">
      <c r="A3803" s="5">
        <v>536681</v>
      </c>
      <c r="B3803" s="6">
        <v>21586</v>
      </c>
      <c r="C3803" t="s">
        <v>539</v>
      </c>
      <c r="D3803">
        <v>3</v>
      </c>
      <c r="E3803" s="7">
        <v>40514.515277777777</v>
      </c>
      <c r="F3803">
        <v>2.5499999999999998</v>
      </c>
      <c r="G3803" s="8">
        <v>17287</v>
      </c>
      <c r="H3803" t="s">
        <v>10</v>
      </c>
    </row>
    <row r="3804" spans="1:8" x14ac:dyDescent="0.25">
      <c r="A3804" s="5">
        <v>536681</v>
      </c>
      <c r="B3804" s="6">
        <v>21584</v>
      </c>
      <c r="C3804" t="s">
        <v>589</v>
      </c>
      <c r="D3804">
        <v>6</v>
      </c>
      <c r="E3804" s="7">
        <v>40514.515277777777</v>
      </c>
      <c r="F3804">
        <v>1.65</v>
      </c>
      <c r="G3804" s="8">
        <v>17287</v>
      </c>
      <c r="H3804" t="s">
        <v>10</v>
      </c>
    </row>
    <row r="3805" spans="1:8" x14ac:dyDescent="0.25">
      <c r="A3805" s="5">
        <v>536681</v>
      </c>
      <c r="B3805" s="6">
        <v>21588</v>
      </c>
      <c r="C3805" t="s">
        <v>664</v>
      </c>
      <c r="D3805">
        <v>3</v>
      </c>
      <c r="E3805" s="7">
        <v>40514.515277777777</v>
      </c>
      <c r="F3805">
        <v>2.5499999999999998</v>
      </c>
      <c r="G3805" s="8">
        <v>17287</v>
      </c>
      <c r="H3805" t="s">
        <v>10</v>
      </c>
    </row>
    <row r="3806" spans="1:8" x14ac:dyDescent="0.25">
      <c r="A3806" s="5">
        <v>536685</v>
      </c>
      <c r="B3806" s="6" t="s">
        <v>16</v>
      </c>
      <c r="C3806" t="s">
        <v>17</v>
      </c>
      <c r="D3806">
        <v>8</v>
      </c>
      <c r="E3806" s="7">
        <v>40514.515972222223</v>
      </c>
      <c r="F3806">
        <v>3.39</v>
      </c>
      <c r="G3806" s="8">
        <v>17850</v>
      </c>
      <c r="H3806" t="s">
        <v>10</v>
      </c>
    </row>
    <row r="3807" spans="1:8" x14ac:dyDescent="0.25">
      <c r="A3807" s="5">
        <v>536685</v>
      </c>
      <c r="B3807" s="6">
        <v>22752</v>
      </c>
      <c r="C3807" t="s">
        <v>18</v>
      </c>
      <c r="D3807">
        <v>4</v>
      </c>
      <c r="E3807" s="7">
        <v>40514.515972222223</v>
      </c>
      <c r="F3807">
        <v>7.65</v>
      </c>
      <c r="G3807" s="8">
        <v>17850</v>
      </c>
      <c r="H3807" t="s">
        <v>10</v>
      </c>
    </row>
    <row r="3808" spans="1:8" x14ac:dyDescent="0.25">
      <c r="A3808" s="5">
        <v>536685</v>
      </c>
      <c r="B3808" s="6">
        <v>22803</v>
      </c>
      <c r="C3808" t="s">
        <v>249</v>
      </c>
      <c r="D3808">
        <v>2</v>
      </c>
      <c r="E3808" s="7">
        <v>40514.515972222223</v>
      </c>
      <c r="F3808">
        <v>35.75</v>
      </c>
      <c r="G3808" s="8">
        <v>17850</v>
      </c>
      <c r="H3808" t="s">
        <v>10</v>
      </c>
    </row>
    <row r="3809" spans="1:8" x14ac:dyDescent="0.25">
      <c r="A3809" s="5">
        <v>536685</v>
      </c>
      <c r="B3809" s="6">
        <v>21730</v>
      </c>
      <c r="C3809" t="s">
        <v>19</v>
      </c>
      <c r="D3809">
        <v>6</v>
      </c>
      <c r="E3809" s="7">
        <v>40514.515972222223</v>
      </c>
      <c r="F3809">
        <v>4.25</v>
      </c>
      <c r="G3809" s="8">
        <v>17850</v>
      </c>
      <c r="H3809" t="s">
        <v>10</v>
      </c>
    </row>
    <row r="3810" spans="1:8" x14ac:dyDescent="0.25">
      <c r="A3810" s="5">
        <v>536685</v>
      </c>
      <c r="B3810" s="6" t="s">
        <v>8</v>
      </c>
      <c r="C3810" t="s">
        <v>9</v>
      </c>
      <c r="D3810">
        <v>12</v>
      </c>
      <c r="E3810" s="7">
        <v>40514.515972222223</v>
      </c>
      <c r="F3810">
        <v>2.5499999999999998</v>
      </c>
      <c r="G3810" s="8">
        <v>17850</v>
      </c>
      <c r="H3810" t="s">
        <v>10</v>
      </c>
    </row>
    <row r="3811" spans="1:8" x14ac:dyDescent="0.25">
      <c r="A3811" s="5">
        <v>536685</v>
      </c>
      <c r="B3811" s="6">
        <v>71053</v>
      </c>
      <c r="C3811" t="s">
        <v>11</v>
      </c>
      <c r="D3811">
        <v>12</v>
      </c>
      <c r="E3811" s="7">
        <v>40514.515972222223</v>
      </c>
      <c r="F3811">
        <v>3.39</v>
      </c>
      <c r="G3811" s="8">
        <v>17850</v>
      </c>
      <c r="H3811" t="s">
        <v>10</v>
      </c>
    </row>
    <row r="3812" spans="1:8" x14ac:dyDescent="0.25">
      <c r="A3812" s="5">
        <v>536685</v>
      </c>
      <c r="B3812" s="6" t="s">
        <v>12</v>
      </c>
      <c r="C3812" t="s">
        <v>13</v>
      </c>
      <c r="D3812">
        <v>6</v>
      </c>
      <c r="E3812" s="7">
        <v>40514.515972222223</v>
      </c>
      <c r="F3812">
        <v>2.75</v>
      </c>
      <c r="G3812" s="8">
        <v>17850</v>
      </c>
      <c r="H3812" t="s">
        <v>10</v>
      </c>
    </row>
    <row r="3813" spans="1:8" x14ac:dyDescent="0.25">
      <c r="A3813" s="5">
        <v>536685</v>
      </c>
      <c r="B3813" s="6">
        <v>37370</v>
      </c>
      <c r="C3813" t="s">
        <v>63</v>
      </c>
      <c r="D3813">
        <v>6</v>
      </c>
      <c r="E3813" s="7">
        <v>40514.515972222223</v>
      </c>
      <c r="F3813">
        <v>1.06</v>
      </c>
      <c r="G3813" s="8">
        <v>17850</v>
      </c>
      <c r="H3813" t="s">
        <v>10</v>
      </c>
    </row>
    <row r="3814" spans="1:8" x14ac:dyDescent="0.25">
      <c r="A3814" s="5">
        <v>536685</v>
      </c>
      <c r="B3814" s="6">
        <v>21871</v>
      </c>
      <c r="C3814" t="s">
        <v>64</v>
      </c>
      <c r="D3814">
        <v>6</v>
      </c>
      <c r="E3814" s="7">
        <v>40514.515972222223</v>
      </c>
      <c r="F3814">
        <v>1.06</v>
      </c>
      <c r="G3814" s="8">
        <v>17850</v>
      </c>
      <c r="H3814" t="s">
        <v>10</v>
      </c>
    </row>
    <row r="3815" spans="1:8" x14ac:dyDescent="0.25">
      <c r="A3815" s="5">
        <v>536685</v>
      </c>
      <c r="B3815" s="6">
        <v>21071</v>
      </c>
      <c r="C3815" t="s">
        <v>65</v>
      </c>
      <c r="D3815">
        <v>6</v>
      </c>
      <c r="E3815" s="7">
        <v>40514.515972222223</v>
      </c>
      <c r="F3815">
        <v>1.06</v>
      </c>
      <c r="G3815" s="8">
        <v>17850</v>
      </c>
      <c r="H3815" t="s">
        <v>10</v>
      </c>
    </row>
    <row r="3816" spans="1:8" x14ac:dyDescent="0.25">
      <c r="A3816" s="5">
        <v>536685</v>
      </c>
      <c r="B3816" s="6">
        <v>21068</v>
      </c>
      <c r="C3816" t="s">
        <v>66</v>
      </c>
      <c r="D3816">
        <v>6</v>
      </c>
      <c r="E3816" s="7">
        <v>40514.515972222223</v>
      </c>
      <c r="F3816">
        <v>1.06</v>
      </c>
      <c r="G3816" s="8">
        <v>17850</v>
      </c>
      <c r="H3816" t="s">
        <v>10</v>
      </c>
    </row>
    <row r="3817" spans="1:8" x14ac:dyDescent="0.25">
      <c r="A3817" s="5">
        <v>536685</v>
      </c>
      <c r="B3817" s="6">
        <v>82483</v>
      </c>
      <c r="C3817" t="s">
        <v>67</v>
      </c>
      <c r="D3817">
        <v>4</v>
      </c>
      <c r="E3817" s="7">
        <v>40514.515972222223</v>
      </c>
      <c r="F3817">
        <v>4.95</v>
      </c>
      <c r="G3817" s="8">
        <v>17850</v>
      </c>
      <c r="H3817" t="s">
        <v>10</v>
      </c>
    </row>
    <row r="3818" spans="1:8" x14ac:dyDescent="0.25">
      <c r="A3818" s="5">
        <v>536685</v>
      </c>
      <c r="B3818" s="6">
        <v>82486</v>
      </c>
      <c r="C3818" t="s">
        <v>68</v>
      </c>
      <c r="D3818">
        <v>4</v>
      </c>
      <c r="E3818" s="7">
        <v>40514.515972222223</v>
      </c>
      <c r="F3818">
        <v>6.95</v>
      </c>
      <c r="G3818" s="8">
        <v>17850</v>
      </c>
      <c r="H3818" t="s">
        <v>10</v>
      </c>
    </row>
    <row r="3819" spans="1:8" x14ac:dyDescent="0.25">
      <c r="A3819" s="5">
        <v>536685</v>
      </c>
      <c r="B3819" s="6">
        <v>82482</v>
      </c>
      <c r="C3819" t="s">
        <v>69</v>
      </c>
      <c r="D3819">
        <v>6</v>
      </c>
      <c r="E3819" s="7">
        <v>40514.515972222223</v>
      </c>
      <c r="F3819">
        <v>2.1</v>
      </c>
      <c r="G3819" s="8">
        <v>17850</v>
      </c>
      <c r="H3819" t="s">
        <v>10</v>
      </c>
    </row>
    <row r="3820" spans="1:8" x14ac:dyDescent="0.25">
      <c r="A3820" s="5">
        <v>536685</v>
      </c>
      <c r="B3820" s="6" t="s">
        <v>70</v>
      </c>
      <c r="C3820" t="s">
        <v>71</v>
      </c>
      <c r="D3820">
        <v>6</v>
      </c>
      <c r="E3820" s="7">
        <v>40514.515972222223</v>
      </c>
      <c r="F3820">
        <v>2.5499999999999998</v>
      </c>
      <c r="G3820" s="8">
        <v>17850</v>
      </c>
      <c r="H3820" t="s">
        <v>10</v>
      </c>
    </row>
    <row r="3821" spans="1:8" x14ac:dyDescent="0.25">
      <c r="A3821" s="5">
        <v>536685</v>
      </c>
      <c r="B3821" s="6">
        <v>22411</v>
      </c>
      <c r="C3821" t="s">
        <v>103</v>
      </c>
      <c r="D3821">
        <v>6</v>
      </c>
      <c r="E3821" s="7">
        <v>40514.515972222223</v>
      </c>
      <c r="F3821">
        <v>1.65</v>
      </c>
      <c r="G3821" s="8">
        <v>17850</v>
      </c>
      <c r="H3821" t="s">
        <v>10</v>
      </c>
    </row>
    <row r="3822" spans="1:8" x14ac:dyDescent="0.25">
      <c r="A3822" s="5">
        <v>536685</v>
      </c>
      <c r="B3822" s="6" t="s">
        <v>14</v>
      </c>
      <c r="C3822" t="s">
        <v>15</v>
      </c>
      <c r="D3822">
        <v>8</v>
      </c>
      <c r="E3822" s="7">
        <v>40514.515972222223</v>
      </c>
      <c r="F3822">
        <v>3.39</v>
      </c>
      <c r="G3822" s="8">
        <v>17850</v>
      </c>
      <c r="H3822" t="s">
        <v>10</v>
      </c>
    </row>
    <row r="3823" spans="1:8" x14ac:dyDescent="0.25">
      <c r="A3823" s="5">
        <v>536688</v>
      </c>
      <c r="B3823" s="6">
        <v>22632</v>
      </c>
      <c r="C3823" t="s">
        <v>21</v>
      </c>
      <c r="D3823">
        <v>6</v>
      </c>
      <c r="E3823" s="7">
        <v>40514.51666666667</v>
      </c>
      <c r="F3823">
        <v>1.85</v>
      </c>
      <c r="G3823" s="8">
        <v>17850</v>
      </c>
      <c r="H3823" t="s">
        <v>10</v>
      </c>
    </row>
    <row r="3824" spans="1:8" x14ac:dyDescent="0.25">
      <c r="A3824" s="5">
        <v>536688</v>
      </c>
      <c r="B3824" s="6">
        <v>22633</v>
      </c>
      <c r="C3824" t="s">
        <v>20</v>
      </c>
      <c r="D3824">
        <v>6</v>
      </c>
      <c r="E3824" s="7">
        <v>40514.51666666667</v>
      </c>
      <c r="F3824">
        <v>1.85</v>
      </c>
      <c r="G3824" s="8">
        <v>17850</v>
      </c>
      <c r="H3824" t="s">
        <v>10</v>
      </c>
    </row>
    <row r="3825" spans="1:8" x14ac:dyDescent="0.25">
      <c r="A3825" s="5">
        <v>536690</v>
      </c>
      <c r="B3825" s="6" t="s">
        <v>8</v>
      </c>
      <c r="C3825" t="s">
        <v>9</v>
      </c>
      <c r="D3825">
        <v>6</v>
      </c>
      <c r="E3825" s="7">
        <v>40514.517361111109</v>
      </c>
      <c r="F3825">
        <v>2.5499999999999998</v>
      </c>
      <c r="G3825" s="8">
        <v>17850</v>
      </c>
      <c r="H3825" t="s">
        <v>10</v>
      </c>
    </row>
    <row r="3826" spans="1:8" x14ac:dyDescent="0.25">
      <c r="A3826" s="5">
        <v>536690</v>
      </c>
      <c r="B3826" s="6">
        <v>71053</v>
      </c>
      <c r="C3826" t="s">
        <v>11</v>
      </c>
      <c r="D3826">
        <v>6</v>
      </c>
      <c r="E3826" s="7">
        <v>40514.517361111109</v>
      </c>
      <c r="F3826">
        <v>3.39</v>
      </c>
      <c r="G3826" s="8">
        <v>17850</v>
      </c>
      <c r="H3826" t="s">
        <v>10</v>
      </c>
    </row>
    <row r="3827" spans="1:8" x14ac:dyDescent="0.25">
      <c r="A3827" s="5">
        <v>536690</v>
      </c>
      <c r="B3827" s="6" t="s">
        <v>12</v>
      </c>
      <c r="C3827" t="s">
        <v>13</v>
      </c>
      <c r="D3827">
        <v>6</v>
      </c>
      <c r="E3827" s="7">
        <v>40514.517361111109</v>
      </c>
      <c r="F3827">
        <v>2.75</v>
      </c>
      <c r="G3827" s="8">
        <v>17850</v>
      </c>
      <c r="H3827" t="s">
        <v>10</v>
      </c>
    </row>
    <row r="3828" spans="1:8" x14ac:dyDescent="0.25">
      <c r="A3828" s="5">
        <v>536690</v>
      </c>
      <c r="B3828" s="6">
        <v>37370</v>
      </c>
      <c r="C3828" t="s">
        <v>63</v>
      </c>
      <c r="D3828">
        <v>6</v>
      </c>
      <c r="E3828" s="7">
        <v>40514.517361111109</v>
      </c>
      <c r="F3828">
        <v>1.06</v>
      </c>
      <c r="G3828" s="8">
        <v>17850</v>
      </c>
      <c r="H3828" t="s">
        <v>10</v>
      </c>
    </row>
    <row r="3829" spans="1:8" x14ac:dyDescent="0.25">
      <c r="A3829" s="5">
        <v>536690</v>
      </c>
      <c r="B3829" s="6">
        <v>21871</v>
      </c>
      <c r="C3829" t="s">
        <v>64</v>
      </c>
      <c r="D3829">
        <v>6</v>
      </c>
      <c r="E3829" s="7">
        <v>40514.517361111109</v>
      </c>
      <c r="F3829">
        <v>1.06</v>
      </c>
      <c r="G3829" s="8">
        <v>17850</v>
      </c>
      <c r="H3829" t="s">
        <v>10</v>
      </c>
    </row>
    <row r="3830" spans="1:8" x14ac:dyDescent="0.25">
      <c r="A3830" s="5">
        <v>536690</v>
      </c>
      <c r="B3830" s="6">
        <v>21071</v>
      </c>
      <c r="C3830" t="s">
        <v>65</v>
      </c>
      <c r="D3830">
        <v>6</v>
      </c>
      <c r="E3830" s="7">
        <v>40514.517361111109</v>
      </c>
      <c r="F3830">
        <v>1.06</v>
      </c>
      <c r="G3830" s="8">
        <v>17850</v>
      </c>
      <c r="H3830" t="s">
        <v>10</v>
      </c>
    </row>
    <row r="3831" spans="1:8" x14ac:dyDescent="0.25">
      <c r="A3831" s="5">
        <v>536690</v>
      </c>
      <c r="B3831" s="6">
        <v>21068</v>
      </c>
      <c r="C3831" t="s">
        <v>66</v>
      </c>
      <c r="D3831">
        <v>6</v>
      </c>
      <c r="E3831" s="7">
        <v>40514.517361111109</v>
      </c>
      <c r="F3831">
        <v>1.06</v>
      </c>
      <c r="G3831" s="8">
        <v>17850</v>
      </c>
      <c r="H3831" t="s">
        <v>10</v>
      </c>
    </row>
    <row r="3832" spans="1:8" x14ac:dyDescent="0.25">
      <c r="A3832" s="5">
        <v>536690</v>
      </c>
      <c r="B3832" s="6">
        <v>82483</v>
      </c>
      <c r="C3832" t="s">
        <v>67</v>
      </c>
      <c r="D3832">
        <v>4</v>
      </c>
      <c r="E3832" s="7">
        <v>40514.517361111109</v>
      </c>
      <c r="F3832">
        <v>4.95</v>
      </c>
      <c r="G3832" s="8">
        <v>17850</v>
      </c>
      <c r="H3832" t="s">
        <v>10</v>
      </c>
    </row>
    <row r="3833" spans="1:8" x14ac:dyDescent="0.25">
      <c r="A3833" s="5">
        <v>536690</v>
      </c>
      <c r="B3833" s="6">
        <v>82486</v>
      </c>
      <c r="C3833" t="s">
        <v>68</v>
      </c>
      <c r="D3833">
        <v>4</v>
      </c>
      <c r="E3833" s="7">
        <v>40514.517361111109</v>
      </c>
      <c r="F3833">
        <v>6.95</v>
      </c>
      <c r="G3833" s="8">
        <v>17850</v>
      </c>
      <c r="H3833" t="s">
        <v>10</v>
      </c>
    </row>
    <row r="3834" spans="1:8" x14ac:dyDescent="0.25">
      <c r="A3834" s="5">
        <v>536690</v>
      </c>
      <c r="B3834" s="6">
        <v>82482</v>
      </c>
      <c r="C3834" t="s">
        <v>69</v>
      </c>
      <c r="D3834">
        <v>6</v>
      </c>
      <c r="E3834" s="7">
        <v>40514.517361111109</v>
      </c>
      <c r="F3834">
        <v>2.1</v>
      </c>
      <c r="G3834" s="8">
        <v>17850</v>
      </c>
      <c r="H3834" t="s">
        <v>10</v>
      </c>
    </row>
    <row r="3835" spans="1:8" x14ac:dyDescent="0.25">
      <c r="A3835" s="5">
        <v>536690</v>
      </c>
      <c r="B3835" s="6" t="s">
        <v>70</v>
      </c>
      <c r="C3835" t="s">
        <v>71</v>
      </c>
      <c r="D3835">
        <v>6</v>
      </c>
      <c r="E3835" s="7">
        <v>40514.517361111109</v>
      </c>
      <c r="F3835">
        <v>2.5499999999999998</v>
      </c>
      <c r="G3835" s="8">
        <v>17850</v>
      </c>
      <c r="H3835" t="s">
        <v>10</v>
      </c>
    </row>
    <row r="3836" spans="1:8" x14ac:dyDescent="0.25">
      <c r="A3836" s="5">
        <v>536690</v>
      </c>
      <c r="B3836" s="6">
        <v>22411</v>
      </c>
      <c r="C3836" t="s">
        <v>103</v>
      </c>
      <c r="D3836">
        <v>6</v>
      </c>
      <c r="E3836" s="7">
        <v>40514.517361111109</v>
      </c>
      <c r="F3836">
        <v>1.65</v>
      </c>
      <c r="G3836" s="8">
        <v>17850</v>
      </c>
      <c r="H3836" t="s">
        <v>10</v>
      </c>
    </row>
    <row r="3837" spans="1:8" x14ac:dyDescent="0.25">
      <c r="A3837" s="5">
        <v>536690</v>
      </c>
      <c r="B3837" s="6" t="s">
        <v>14</v>
      </c>
      <c r="C3837" t="s">
        <v>15</v>
      </c>
      <c r="D3837">
        <v>6</v>
      </c>
      <c r="E3837" s="7">
        <v>40514.517361111109</v>
      </c>
      <c r="F3837">
        <v>3.39</v>
      </c>
      <c r="G3837" s="8">
        <v>17850</v>
      </c>
      <c r="H3837" t="s">
        <v>10</v>
      </c>
    </row>
    <row r="3838" spans="1:8" x14ac:dyDescent="0.25">
      <c r="A3838" s="5">
        <v>536690</v>
      </c>
      <c r="B3838" s="6" t="s">
        <v>16</v>
      </c>
      <c r="C3838" t="s">
        <v>17</v>
      </c>
      <c r="D3838">
        <v>6</v>
      </c>
      <c r="E3838" s="7">
        <v>40514.517361111109</v>
      </c>
      <c r="F3838">
        <v>3.39</v>
      </c>
      <c r="G3838" s="8">
        <v>17850</v>
      </c>
      <c r="H3838" t="s">
        <v>10</v>
      </c>
    </row>
    <row r="3839" spans="1:8" x14ac:dyDescent="0.25">
      <c r="A3839" s="5">
        <v>536690</v>
      </c>
      <c r="B3839" s="6">
        <v>22752</v>
      </c>
      <c r="C3839" t="s">
        <v>18</v>
      </c>
      <c r="D3839">
        <v>4</v>
      </c>
      <c r="E3839" s="7">
        <v>40514.517361111109</v>
      </c>
      <c r="F3839">
        <v>7.65</v>
      </c>
      <c r="G3839" s="8">
        <v>17850</v>
      </c>
      <c r="H3839" t="s">
        <v>10</v>
      </c>
    </row>
    <row r="3840" spans="1:8" x14ac:dyDescent="0.25">
      <c r="A3840" s="5">
        <v>536690</v>
      </c>
      <c r="B3840" s="6">
        <v>22803</v>
      </c>
      <c r="C3840" t="s">
        <v>249</v>
      </c>
      <c r="D3840">
        <v>2</v>
      </c>
      <c r="E3840" s="7">
        <v>40514.517361111109</v>
      </c>
      <c r="F3840">
        <v>35.75</v>
      </c>
      <c r="G3840" s="8">
        <v>17850</v>
      </c>
      <c r="H3840" t="s">
        <v>10</v>
      </c>
    </row>
    <row r="3841" spans="1:8" x14ac:dyDescent="0.25">
      <c r="A3841" s="5">
        <v>536690</v>
      </c>
      <c r="B3841" s="6">
        <v>21730</v>
      </c>
      <c r="C3841" t="s">
        <v>19</v>
      </c>
      <c r="D3841">
        <v>6</v>
      </c>
      <c r="E3841" s="7">
        <v>40514.517361111109</v>
      </c>
      <c r="F3841">
        <v>4.25</v>
      </c>
      <c r="G3841" s="8">
        <v>17850</v>
      </c>
      <c r="H3841" t="s">
        <v>10</v>
      </c>
    </row>
    <row r="3842" spans="1:8" x14ac:dyDescent="0.25">
      <c r="A3842" s="5">
        <v>536693</v>
      </c>
      <c r="B3842" s="6">
        <v>22632</v>
      </c>
      <c r="C3842" t="s">
        <v>21</v>
      </c>
      <c r="D3842">
        <v>6</v>
      </c>
      <c r="E3842" s="7">
        <v>40514.518055555556</v>
      </c>
      <c r="F3842">
        <v>1.85</v>
      </c>
      <c r="G3842" s="8">
        <v>17850</v>
      </c>
      <c r="H3842" t="s">
        <v>10</v>
      </c>
    </row>
    <row r="3843" spans="1:8" x14ac:dyDescent="0.25">
      <c r="A3843" s="5">
        <v>536693</v>
      </c>
      <c r="B3843" s="6">
        <v>22633</v>
      </c>
      <c r="C3843" t="s">
        <v>20</v>
      </c>
      <c r="D3843">
        <v>6</v>
      </c>
      <c r="E3843" s="7">
        <v>40514.518055555556</v>
      </c>
      <c r="F3843">
        <v>1.85</v>
      </c>
      <c r="G3843" s="8">
        <v>17850</v>
      </c>
      <c r="H3843" t="s">
        <v>10</v>
      </c>
    </row>
    <row r="3844" spans="1:8" x14ac:dyDescent="0.25">
      <c r="A3844" s="5">
        <v>536698</v>
      </c>
      <c r="B3844" s="6">
        <v>21731</v>
      </c>
      <c r="C3844" t="s">
        <v>53</v>
      </c>
      <c r="D3844">
        <v>12</v>
      </c>
      <c r="E3844" s="7">
        <v>40514.519444444442</v>
      </c>
      <c r="F3844">
        <v>1.65</v>
      </c>
      <c r="G3844" s="8">
        <v>15363</v>
      </c>
      <c r="H3844" t="s">
        <v>10</v>
      </c>
    </row>
    <row r="3845" spans="1:8" x14ac:dyDescent="0.25">
      <c r="A3845" s="5">
        <v>536698</v>
      </c>
      <c r="B3845" s="6" t="s">
        <v>876</v>
      </c>
      <c r="C3845" t="s">
        <v>877</v>
      </c>
      <c r="D3845">
        <v>2</v>
      </c>
      <c r="E3845" s="7">
        <v>40514.519444444442</v>
      </c>
      <c r="F3845">
        <v>7.95</v>
      </c>
      <c r="G3845" s="8">
        <v>15363</v>
      </c>
      <c r="H3845" t="s">
        <v>10</v>
      </c>
    </row>
    <row r="3846" spans="1:8" x14ac:dyDescent="0.25">
      <c r="A3846" s="5">
        <v>536698</v>
      </c>
      <c r="B3846" s="6">
        <v>21913</v>
      </c>
      <c r="C3846" t="s">
        <v>55</v>
      </c>
      <c r="D3846">
        <v>4</v>
      </c>
      <c r="E3846" s="7">
        <v>40514.519444444442</v>
      </c>
      <c r="F3846">
        <v>3.75</v>
      </c>
      <c r="G3846" s="8">
        <v>15363</v>
      </c>
      <c r="H3846" t="s">
        <v>10</v>
      </c>
    </row>
    <row r="3847" spans="1:8" x14ac:dyDescent="0.25">
      <c r="A3847" s="5">
        <v>536698</v>
      </c>
      <c r="B3847" s="6">
        <v>22745</v>
      </c>
      <c r="C3847" t="s">
        <v>23</v>
      </c>
      <c r="D3847">
        <v>12</v>
      </c>
      <c r="E3847" s="7">
        <v>40514.519444444442</v>
      </c>
      <c r="F3847">
        <v>2.1</v>
      </c>
      <c r="G3847" s="8">
        <v>15363</v>
      </c>
      <c r="H3847" t="s">
        <v>10</v>
      </c>
    </row>
    <row r="3848" spans="1:8" x14ac:dyDescent="0.25">
      <c r="A3848" s="5">
        <v>536698</v>
      </c>
      <c r="B3848" s="6">
        <v>85227</v>
      </c>
      <c r="C3848" t="s">
        <v>1524</v>
      </c>
      <c r="D3848">
        <v>12</v>
      </c>
      <c r="E3848" s="7">
        <v>40514.519444444442</v>
      </c>
      <c r="F3848">
        <v>0.85</v>
      </c>
      <c r="G3848" s="8">
        <v>15363</v>
      </c>
      <c r="H3848" t="s">
        <v>10</v>
      </c>
    </row>
    <row r="3849" spans="1:8" x14ac:dyDescent="0.25">
      <c r="A3849" s="5">
        <v>536698</v>
      </c>
      <c r="B3849" s="6">
        <v>21790</v>
      </c>
      <c r="C3849" t="s">
        <v>468</v>
      </c>
      <c r="D3849">
        <v>12</v>
      </c>
      <c r="E3849" s="7">
        <v>40514.519444444442</v>
      </c>
      <c r="F3849">
        <v>0.85</v>
      </c>
      <c r="G3849" s="8">
        <v>15363</v>
      </c>
      <c r="H3849" t="s">
        <v>10</v>
      </c>
    </row>
    <row r="3850" spans="1:8" x14ac:dyDescent="0.25">
      <c r="A3850" s="5">
        <v>536698</v>
      </c>
      <c r="B3850" s="6">
        <v>21743</v>
      </c>
      <c r="C3850" t="s">
        <v>302</v>
      </c>
      <c r="D3850">
        <v>12</v>
      </c>
      <c r="E3850" s="7">
        <v>40514.519444444442</v>
      </c>
      <c r="F3850">
        <v>2.95</v>
      </c>
      <c r="G3850" s="8">
        <v>15363</v>
      </c>
      <c r="H3850" t="s">
        <v>10</v>
      </c>
    </row>
    <row r="3851" spans="1:8" x14ac:dyDescent="0.25">
      <c r="A3851" s="5">
        <v>536698</v>
      </c>
      <c r="B3851" s="6">
        <v>20798</v>
      </c>
      <c r="C3851" t="s">
        <v>1707</v>
      </c>
      <c r="D3851">
        <v>12</v>
      </c>
      <c r="E3851" s="7">
        <v>40514.519444444442</v>
      </c>
      <c r="F3851">
        <v>2.1</v>
      </c>
      <c r="G3851" s="8">
        <v>15363</v>
      </c>
      <c r="H3851" t="s">
        <v>10</v>
      </c>
    </row>
    <row r="3852" spans="1:8" x14ac:dyDescent="0.25">
      <c r="A3852" s="5">
        <v>536698</v>
      </c>
      <c r="B3852" s="6">
        <v>22457</v>
      </c>
      <c r="C3852" t="s">
        <v>157</v>
      </c>
      <c r="D3852">
        <v>6</v>
      </c>
      <c r="E3852" s="7">
        <v>40514.519444444442</v>
      </c>
      <c r="F3852">
        <v>2.95</v>
      </c>
      <c r="G3852" s="8">
        <v>15363</v>
      </c>
      <c r="H3852" t="s">
        <v>10</v>
      </c>
    </row>
    <row r="3853" spans="1:8" x14ac:dyDescent="0.25">
      <c r="A3853" s="5">
        <v>536698</v>
      </c>
      <c r="B3853" s="6">
        <v>22669</v>
      </c>
      <c r="C3853" t="s">
        <v>972</v>
      </c>
      <c r="D3853">
        <v>5</v>
      </c>
      <c r="E3853" s="7">
        <v>40514.519444444442</v>
      </c>
      <c r="F3853">
        <v>2.95</v>
      </c>
      <c r="G3853" s="8">
        <v>15363</v>
      </c>
      <c r="H3853" t="s">
        <v>10</v>
      </c>
    </row>
    <row r="3854" spans="1:8" x14ac:dyDescent="0.25">
      <c r="A3854" s="5">
        <v>536698</v>
      </c>
      <c r="B3854" s="6">
        <v>22320</v>
      </c>
      <c r="C3854" t="s">
        <v>1708</v>
      </c>
      <c r="D3854">
        <v>3</v>
      </c>
      <c r="E3854" s="7">
        <v>40514.519444444442</v>
      </c>
      <c r="F3854">
        <v>5.95</v>
      </c>
      <c r="G3854" s="8">
        <v>15363</v>
      </c>
      <c r="H3854" t="s">
        <v>10</v>
      </c>
    </row>
    <row r="3855" spans="1:8" x14ac:dyDescent="0.25">
      <c r="A3855" s="5">
        <v>536698</v>
      </c>
      <c r="B3855" s="6">
        <v>21249</v>
      </c>
      <c r="C3855" t="s">
        <v>1195</v>
      </c>
      <c r="D3855">
        <v>6</v>
      </c>
      <c r="E3855" s="7">
        <v>40514.519444444442</v>
      </c>
      <c r="F3855">
        <v>2.95</v>
      </c>
      <c r="G3855" s="8">
        <v>15363</v>
      </c>
      <c r="H3855" t="s">
        <v>10</v>
      </c>
    </row>
    <row r="3856" spans="1:8" x14ac:dyDescent="0.25">
      <c r="A3856" s="5">
        <v>536698</v>
      </c>
      <c r="B3856" s="6">
        <v>22493</v>
      </c>
      <c r="C3856" t="s">
        <v>874</v>
      </c>
      <c r="D3856">
        <v>24</v>
      </c>
      <c r="E3856" s="7">
        <v>40514.519444444442</v>
      </c>
      <c r="F3856">
        <v>1.65</v>
      </c>
      <c r="G3856" s="8">
        <v>15363</v>
      </c>
      <c r="H3856" t="s">
        <v>10</v>
      </c>
    </row>
    <row r="3857" spans="1:8" x14ac:dyDescent="0.25">
      <c r="A3857" s="5">
        <v>536698</v>
      </c>
      <c r="B3857" s="6">
        <v>22943</v>
      </c>
      <c r="C3857" t="s">
        <v>714</v>
      </c>
      <c r="D3857">
        <v>6</v>
      </c>
      <c r="E3857" s="7">
        <v>40514.519444444442</v>
      </c>
      <c r="F3857">
        <v>4.95</v>
      </c>
      <c r="G3857" s="8">
        <v>15363</v>
      </c>
      <c r="H3857" t="s">
        <v>10</v>
      </c>
    </row>
    <row r="3858" spans="1:8" x14ac:dyDescent="0.25">
      <c r="A3858" s="5">
        <v>536698</v>
      </c>
      <c r="B3858" s="6">
        <v>21561</v>
      </c>
      <c r="C3858" t="s">
        <v>1709</v>
      </c>
      <c r="D3858">
        <v>6</v>
      </c>
      <c r="E3858" s="7">
        <v>40514.519444444442</v>
      </c>
      <c r="F3858">
        <v>2.5499999999999998</v>
      </c>
      <c r="G3858" s="8">
        <v>15363</v>
      </c>
      <c r="H3858" t="s">
        <v>10</v>
      </c>
    </row>
    <row r="3859" spans="1:8" x14ac:dyDescent="0.25">
      <c r="A3859" s="5">
        <v>536698</v>
      </c>
      <c r="B3859" s="6">
        <v>22382</v>
      </c>
      <c r="C3859" t="s">
        <v>311</v>
      </c>
      <c r="D3859">
        <v>10</v>
      </c>
      <c r="E3859" s="7">
        <v>40514.519444444442</v>
      </c>
      <c r="F3859">
        <v>1.65</v>
      </c>
      <c r="G3859" s="8">
        <v>15363</v>
      </c>
      <c r="H3859" t="s">
        <v>10</v>
      </c>
    </row>
    <row r="3860" spans="1:8" x14ac:dyDescent="0.25">
      <c r="A3860" s="5">
        <v>536707</v>
      </c>
      <c r="B3860" s="6">
        <v>37495</v>
      </c>
      <c r="C3860" t="s">
        <v>855</v>
      </c>
      <c r="D3860">
        <v>4</v>
      </c>
      <c r="E3860" s="7">
        <v>40514.522916666669</v>
      </c>
      <c r="F3860">
        <v>3.75</v>
      </c>
      <c r="G3860" s="8">
        <v>12915</v>
      </c>
      <c r="H3860" t="s">
        <v>10</v>
      </c>
    </row>
    <row r="3861" spans="1:8" x14ac:dyDescent="0.25">
      <c r="A3861" s="5">
        <v>536707</v>
      </c>
      <c r="B3861" s="6">
        <v>21218</v>
      </c>
      <c r="C3861" t="s">
        <v>1137</v>
      </c>
      <c r="D3861">
        <v>6</v>
      </c>
      <c r="E3861" s="7">
        <v>40514.522916666669</v>
      </c>
      <c r="F3861">
        <v>3.75</v>
      </c>
      <c r="G3861" s="8">
        <v>12915</v>
      </c>
      <c r="H3861" t="s">
        <v>10</v>
      </c>
    </row>
    <row r="3862" spans="1:8" x14ac:dyDescent="0.25">
      <c r="A3862" s="5">
        <v>536707</v>
      </c>
      <c r="B3862" s="6">
        <v>21217</v>
      </c>
      <c r="C3862" t="s">
        <v>1192</v>
      </c>
      <c r="D3862">
        <v>1</v>
      </c>
      <c r="E3862" s="7">
        <v>40514.522916666669</v>
      </c>
      <c r="F3862">
        <v>9.9499999999999993</v>
      </c>
      <c r="G3862" s="8">
        <v>12915</v>
      </c>
      <c r="H3862" t="s">
        <v>10</v>
      </c>
    </row>
    <row r="3863" spans="1:8" x14ac:dyDescent="0.25">
      <c r="A3863" s="5">
        <v>536707</v>
      </c>
      <c r="B3863" s="6">
        <v>22840</v>
      </c>
      <c r="C3863" t="s">
        <v>1656</v>
      </c>
      <c r="D3863">
        <v>2</v>
      </c>
      <c r="E3863" s="7">
        <v>40514.522916666669</v>
      </c>
      <c r="F3863">
        <v>7.95</v>
      </c>
      <c r="G3863" s="8">
        <v>12915</v>
      </c>
      <c r="H3863" t="s">
        <v>10</v>
      </c>
    </row>
    <row r="3864" spans="1:8" x14ac:dyDescent="0.25">
      <c r="A3864" s="5">
        <v>536707</v>
      </c>
      <c r="B3864" s="6" t="s">
        <v>1071</v>
      </c>
      <c r="C3864" t="s">
        <v>1072</v>
      </c>
      <c r="D3864">
        <v>1</v>
      </c>
      <c r="E3864" s="7">
        <v>40514.522916666669</v>
      </c>
      <c r="F3864">
        <v>9.9499999999999993</v>
      </c>
      <c r="G3864" s="8">
        <v>12915</v>
      </c>
      <c r="H3864" t="s">
        <v>10</v>
      </c>
    </row>
    <row r="3865" spans="1:8" x14ac:dyDescent="0.25">
      <c r="A3865" s="5">
        <v>536707</v>
      </c>
      <c r="B3865" s="6" t="s">
        <v>1710</v>
      </c>
      <c r="C3865" t="s">
        <v>1711</v>
      </c>
      <c r="D3865">
        <v>1</v>
      </c>
      <c r="E3865" s="7">
        <v>40514.522916666669</v>
      </c>
      <c r="F3865">
        <v>9.9499999999999993</v>
      </c>
      <c r="G3865" s="8">
        <v>12915</v>
      </c>
      <c r="H3865" t="s">
        <v>10</v>
      </c>
    </row>
    <row r="3866" spans="1:8" x14ac:dyDescent="0.25">
      <c r="A3866" s="5">
        <v>536707</v>
      </c>
      <c r="B3866" s="6" t="s">
        <v>1712</v>
      </c>
      <c r="C3866" t="s">
        <v>1713</v>
      </c>
      <c r="D3866">
        <v>1</v>
      </c>
      <c r="E3866" s="7">
        <v>40514.522916666669</v>
      </c>
      <c r="F3866">
        <v>9.9499999999999993</v>
      </c>
      <c r="G3866" s="8">
        <v>12915</v>
      </c>
      <c r="H3866" t="s">
        <v>10</v>
      </c>
    </row>
    <row r="3867" spans="1:8" x14ac:dyDescent="0.25">
      <c r="A3867" s="5">
        <v>536707</v>
      </c>
      <c r="B3867" s="6">
        <v>22938</v>
      </c>
      <c r="C3867" t="s">
        <v>500</v>
      </c>
      <c r="D3867">
        <v>12</v>
      </c>
      <c r="E3867" s="7">
        <v>40514.522916666669</v>
      </c>
      <c r="F3867">
        <v>1.95</v>
      </c>
      <c r="G3867" s="8">
        <v>12915</v>
      </c>
      <c r="H3867" t="s">
        <v>10</v>
      </c>
    </row>
    <row r="3868" spans="1:8" x14ac:dyDescent="0.25">
      <c r="A3868" s="5">
        <v>536707</v>
      </c>
      <c r="B3868" s="6">
        <v>22955</v>
      </c>
      <c r="C3868" t="s">
        <v>665</v>
      </c>
      <c r="D3868">
        <v>6</v>
      </c>
      <c r="E3868" s="7">
        <v>40514.522916666669</v>
      </c>
      <c r="F3868">
        <v>2.1</v>
      </c>
      <c r="G3868" s="8">
        <v>12915</v>
      </c>
      <c r="H3868" t="s">
        <v>10</v>
      </c>
    </row>
    <row r="3869" spans="1:8" x14ac:dyDescent="0.25">
      <c r="A3869" s="5">
        <v>536707</v>
      </c>
      <c r="B3869" s="6">
        <v>22626</v>
      </c>
      <c r="C3869" t="s">
        <v>732</v>
      </c>
      <c r="D3869">
        <v>2</v>
      </c>
      <c r="E3869" s="7">
        <v>40514.522916666669</v>
      </c>
      <c r="F3869">
        <v>8.5</v>
      </c>
      <c r="G3869" s="8">
        <v>12915</v>
      </c>
      <c r="H3869" t="s">
        <v>10</v>
      </c>
    </row>
    <row r="3870" spans="1:8" x14ac:dyDescent="0.25">
      <c r="A3870" s="5">
        <v>536707</v>
      </c>
      <c r="B3870" s="6">
        <v>21843</v>
      </c>
      <c r="C3870" t="s">
        <v>823</v>
      </c>
      <c r="D3870">
        <v>1</v>
      </c>
      <c r="E3870" s="7">
        <v>40514.522916666669</v>
      </c>
      <c r="F3870">
        <v>10.95</v>
      </c>
      <c r="G3870" s="8">
        <v>12915</v>
      </c>
      <c r="H3870" t="s">
        <v>10</v>
      </c>
    </row>
    <row r="3871" spans="1:8" x14ac:dyDescent="0.25">
      <c r="A3871" s="5">
        <v>536707</v>
      </c>
      <c r="B3871" s="6">
        <v>22215</v>
      </c>
      <c r="C3871" t="s">
        <v>1714</v>
      </c>
      <c r="D3871">
        <v>2</v>
      </c>
      <c r="E3871" s="7">
        <v>40514.522916666669</v>
      </c>
      <c r="F3871">
        <v>8.5</v>
      </c>
      <c r="G3871" s="8">
        <v>12915</v>
      </c>
      <c r="H3871" t="s">
        <v>10</v>
      </c>
    </row>
    <row r="3872" spans="1:8" x14ac:dyDescent="0.25">
      <c r="A3872" s="5">
        <v>536707</v>
      </c>
      <c r="B3872" s="6">
        <v>22423</v>
      </c>
      <c r="C3872" t="s">
        <v>611</v>
      </c>
      <c r="D3872">
        <v>2</v>
      </c>
      <c r="E3872" s="7">
        <v>40514.522916666669</v>
      </c>
      <c r="F3872">
        <v>12.75</v>
      </c>
      <c r="G3872" s="8">
        <v>12915</v>
      </c>
      <c r="H3872" t="s">
        <v>10</v>
      </c>
    </row>
    <row r="3873" spans="1:8" x14ac:dyDescent="0.25">
      <c r="A3873" s="5">
        <v>536732</v>
      </c>
      <c r="B3873" s="6">
        <v>21238</v>
      </c>
      <c r="C3873" t="s">
        <v>1194</v>
      </c>
      <c r="D3873">
        <v>8</v>
      </c>
      <c r="E3873" s="7">
        <v>40514.532638888886</v>
      </c>
      <c r="F3873">
        <v>0.85</v>
      </c>
      <c r="G3873" s="8">
        <v>15544</v>
      </c>
      <c r="H3873" t="s">
        <v>10</v>
      </c>
    </row>
    <row r="3874" spans="1:8" x14ac:dyDescent="0.25">
      <c r="A3874" s="5">
        <v>536732</v>
      </c>
      <c r="B3874" s="6">
        <v>20674</v>
      </c>
      <c r="C3874" t="s">
        <v>1653</v>
      </c>
      <c r="D3874">
        <v>8</v>
      </c>
      <c r="E3874" s="7">
        <v>40514.532638888886</v>
      </c>
      <c r="F3874">
        <v>1.25</v>
      </c>
      <c r="G3874" s="8">
        <v>15544</v>
      </c>
      <c r="H3874" t="s">
        <v>10</v>
      </c>
    </row>
    <row r="3875" spans="1:8" x14ac:dyDescent="0.25">
      <c r="A3875" s="5">
        <v>536732</v>
      </c>
      <c r="B3875" s="6">
        <v>20675</v>
      </c>
      <c r="C3875" t="s">
        <v>1715</v>
      </c>
      <c r="D3875">
        <v>8</v>
      </c>
      <c r="E3875" s="7">
        <v>40514.532638888886</v>
      </c>
      <c r="F3875">
        <v>1.25</v>
      </c>
      <c r="G3875" s="8">
        <v>15544</v>
      </c>
      <c r="H3875" t="s">
        <v>10</v>
      </c>
    </row>
    <row r="3876" spans="1:8" x14ac:dyDescent="0.25">
      <c r="A3876" s="5">
        <v>536732</v>
      </c>
      <c r="B3876" s="6">
        <v>21239</v>
      </c>
      <c r="C3876" t="s">
        <v>1716</v>
      </c>
      <c r="D3876">
        <v>8</v>
      </c>
      <c r="E3876" s="7">
        <v>40514.532638888886</v>
      </c>
      <c r="F3876">
        <v>0.85</v>
      </c>
      <c r="G3876" s="8">
        <v>15544</v>
      </c>
      <c r="H3876" t="s">
        <v>10</v>
      </c>
    </row>
    <row r="3877" spans="1:8" x14ac:dyDescent="0.25">
      <c r="A3877" s="5">
        <v>536732</v>
      </c>
      <c r="B3877" s="6">
        <v>21244</v>
      </c>
      <c r="C3877" t="s">
        <v>426</v>
      </c>
      <c r="D3877">
        <v>8</v>
      </c>
      <c r="E3877" s="7">
        <v>40514.532638888886</v>
      </c>
      <c r="F3877">
        <v>1.69</v>
      </c>
      <c r="G3877" s="8">
        <v>15544</v>
      </c>
      <c r="H3877" t="s">
        <v>10</v>
      </c>
    </row>
    <row r="3878" spans="1:8" x14ac:dyDescent="0.25">
      <c r="A3878" s="5">
        <v>536732</v>
      </c>
      <c r="B3878" s="6">
        <v>21245</v>
      </c>
      <c r="C3878" t="s">
        <v>425</v>
      </c>
      <c r="D3878">
        <v>8</v>
      </c>
      <c r="E3878" s="7">
        <v>40514.532638888886</v>
      </c>
      <c r="F3878">
        <v>1.69</v>
      </c>
      <c r="G3878" s="8">
        <v>15544</v>
      </c>
      <c r="H3878" t="s">
        <v>10</v>
      </c>
    </row>
    <row r="3879" spans="1:8" x14ac:dyDescent="0.25">
      <c r="A3879" s="5">
        <v>536732</v>
      </c>
      <c r="B3879" s="6" t="s">
        <v>1329</v>
      </c>
      <c r="C3879" t="s">
        <v>1330</v>
      </c>
      <c r="D3879">
        <v>6</v>
      </c>
      <c r="E3879" s="7">
        <v>40514.532638888886</v>
      </c>
      <c r="F3879">
        <v>3.75</v>
      </c>
      <c r="G3879" s="8">
        <v>15544</v>
      </c>
      <c r="H3879" t="s">
        <v>10</v>
      </c>
    </row>
    <row r="3880" spans="1:8" x14ac:dyDescent="0.25">
      <c r="A3880" s="5">
        <v>536732</v>
      </c>
      <c r="B3880" s="6" t="s">
        <v>687</v>
      </c>
      <c r="C3880" t="s">
        <v>688</v>
      </c>
      <c r="D3880">
        <v>6</v>
      </c>
      <c r="E3880" s="7">
        <v>40514.532638888886</v>
      </c>
      <c r="F3880">
        <v>3.75</v>
      </c>
      <c r="G3880" s="8">
        <v>15544</v>
      </c>
      <c r="H3880" t="s">
        <v>10</v>
      </c>
    </row>
    <row r="3881" spans="1:8" x14ac:dyDescent="0.25">
      <c r="A3881" s="5">
        <v>536732</v>
      </c>
      <c r="B3881" s="6">
        <v>21679</v>
      </c>
      <c r="C3881" t="s">
        <v>1213</v>
      </c>
      <c r="D3881">
        <v>12</v>
      </c>
      <c r="E3881" s="7">
        <v>40514.532638888886</v>
      </c>
      <c r="F3881">
        <v>0.85</v>
      </c>
      <c r="G3881" s="8">
        <v>15544</v>
      </c>
      <c r="H3881" t="s">
        <v>10</v>
      </c>
    </row>
    <row r="3882" spans="1:8" x14ac:dyDescent="0.25">
      <c r="A3882" s="5">
        <v>536732</v>
      </c>
      <c r="B3882" s="6">
        <v>21479</v>
      </c>
      <c r="C3882" t="s">
        <v>260</v>
      </c>
      <c r="D3882">
        <v>4</v>
      </c>
      <c r="E3882" s="7">
        <v>40514.532638888886</v>
      </c>
      <c r="F3882">
        <v>3.75</v>
      </c>
      <c r="G3882" s="8">
        <v>15544</v>
      </c>
      <c r="H3882" t="s">
        <v>10</v>
      </c>
    </row>
    <row r="3883" spans="1:8" x14ac:dyDescent="0.25">
      <c r="A3883" s="5">
        <v>536732</v>
      </c>
      <c r="B3883" s="6">
        <v>22423</v>
      </c>
      <c r="C3883" t="s">
        <v>611</v>
      </c>
      <c r="D3883">
        <v>2</v>
      </c>
      <c r="E3883" s="7">
        <v>40514.532638888886</v>
      </c>
      <c r="F3883">
        <v>12.75</v>
      </c>
      <c r="G3883" s="8">
        <v>15544</v>
      </c>
      <c r="H3883" t="s">
        <v>10</v>
      </c>
    </row>
    <row r="3884" spans="1:8" x14ac:dyDescent="0.25">
      <c r="A3884" s="5">
        <v>536732</v>
      </c>
      <c r="B3884" s="6">
        <v>21213</v>
      </c>
      <c r="C3884" t="s">
        <v>343</v>
      </c>
      <c r="D3884">
        <v>24</v>
      </c>
      <c r="E3884" s="7">
        <v>40514.532638888886</v>
      </c>
      <c r="F3884">
        <v>0.55000000000000004</v>
      </c>
      <c r="G3884" s="8">
        <v>15544</v>
      </c>
      <c r="H3884" t="s">
        <v>10</v>
      </c>
    </row>
    <row r="3885" spans="1:8" x14ac:dyDescent="0.25">
      <c r="A3885" s="5">
        <v>536732</v>
      </c>
      <c r="B3885" s="6">
        <v>21207</v>
      </c>
      <c r="C3885" t="s">
        <v>1190</v>
      </c>
      <c r="D3885">
        <v>12</v>
      </c>
      <c r="E3885" s="7">
        <v>40514.532638888886</v>
      </c>
      <c r="F3885">
        <v>1.65</v>
      </c>
      <c r="G3885" s="8">
        <v>15544</v>
      </c>
      <c r="H3885" t="s">
        <v>10</v>
      </c>
    </row>
    <row r="3886" spans="1:8" x14ac:dyDescent="0.25">
      <c r="A3886" s="5">
        <v>536732</v>
      </c>
      <c r="B3886" s="6">
        <v>21987</v>
      </c>
      <c r="C3886" t="s">
        <v>1717</v>
      </c>
      <c r="D3886">
        <v>12</v>
      </c>
      <c r="E3886" s="7">
        <v>40514.532638888886</v>
      </c>
      <c r="F3886">
        <v>0.65</v>
      </c>
      <c r="G3886" s="8">
        <v>15544</v>
      </c>
      <c r="H3886" t="s">
        <v>10</v>
      </c>
    </row>
    <row r="3887" spans="1:8" x14ac:dyDescent="0.25">
      <c r="A3887" s="5">
        <v>536732</v>
      </c>
      <c r="B3887" s="6">
        <v>21988</v>
      </c>
      <c r="C3887" t="s">
        <v>1718</v>
      </c>
      <c r="D3887">
        <v>12</v>
      </c>
      <c r="E3887" s="7">
        <v>40514.532638888886</v>
      </c>
      <c r="F3887">
        <v>0.85</v>
      </c>
      <c r="G3887" s="8">
        <v>15544</v>
      </c>
      <c r="H3887" t="s">
        <v>10</v>
      </c>
    </row>
    <row r="3888" spans="1:8" x14ac:dyDescent="0.25">
      <c r="A3888" s="5">
        <v>536732</v>
      </c>
      <c r="B3888" s="6">
        <v>21989</v>
      </c>
      <c r="C3888" t="s">
        <v>1719</v>
      </c>
      <c r="D3888">
        <v>12</v>
      </c>
      <c r="E3888" s="7">
        <v>40514.532638888886</v>
      </c>
      <c r="F3888">
        <v>0.85</v>
      </c>
      <c r="G3888" s="8">
        <v>15544</v>
      </c>
      <c r="H3888" t="s">
        <v>10</v>
      </c>
    </row>
    <row r="3889" spans="1:8" x14ac:dyDescent="0.25">
      <c r="A3889" s="5">
        <v>536732</v>
      </c>
      <c r="B3889" s="6">
        <v>22316</v>
      </c>
      <c r="C3889" t="s">
        <v>1720</v>
      </c>
      <c r="D3889">
        <v>12</v>
      </c>
      <c r="E3889" s="7">
        <v>40514.532638888886</v>
      </c>
      <c r="F3889">
        <v>1.25</v>
      </c>
      <c r="G3889" s="8">
        <v>15544</v>
      </c>
      <c r="H3889" t="s">
        <v>10</v>
      </c>
    </row>
    <row r="3890" spans="1:8" x14ac:dyDescent="0.25">
      <c r="A3890" s="5">
        <v>536732</v>
      </c>
      <c r="B3890" s="6">
        <v>22332</v>
      </c>
      <c r="C3890" t="s">
        <v>1721</v>
      </c>
      <c r="D3890">
        <v>8</v>
      </c>
      <c r="E3890" s="7">
        <v>40514.532638888886</v>
      </c>
      <c r="F3890">
        <v>1.65</v>
      </c>
      <c r="G3890" s="8">
        <v>15544</v>
      </c>
      <c r="H3890" t="s">
        <v>10</v>
      </c>
    </row>
    <row r="3891" spans="1:8" x14ac:dyDescent="0.25">
      <c r="A3891" s="5">
        <v>536732</v>
      </c>
      <c r="B3891" s="6">
        <v>22437</v>
      </c>
      <c r="C3891" t="s">
        <v>956</v>
      </c>
      <c r="D3891">
        <v>20</v>
      </c>
      <c r="E3891" s="7">
        <v>40514.532638888886</v>
      </c>
      <c r="F3891">
        <v>0.85</v>
      </c>
      <c r="G3891" s="8">
        <v>15544</v>
      </c>
      <c r="H3891" t="s">
        <v>10</v>
      </c>
    </row>
    <row r="3892" spans="1:8" x14ac:dyDescent="0.25">
      <c r="A3892" s="5">
        <v>536732</v>
      </c>
      <c r="B3892" s="6">
        <v>22910</v>
      </c>
      <c r="C3892" t="s">
        <v>206</v>
      </c>
      <c r="D3892">
        <v>6</v>
      </c>
      <c r="E3892" s="7">
        <v>40514.532638888886</v>
      </c>
      <c r="F3892">
        <v>2.95</v>
      </c>
      <c r="G3892" s="8">
        <v>15544</v>
      </c>
      <c r="H3892" t="s">
        <v>10</v>
      </c>
    </row>
    <row r="3893" spans="1:8" x14ac:dyDescent="0.25">
      <c r="A3893" s="5">
        <v>536732</v>
      </c>
      <c r="B3893" s="6">
        <v>22086</v>
      </c>
      <c r="C3893" t="s">
        <v>61</v>
      </c>
      <c r="D3893">
        <v>6</v>
      </c>
      <c r="E3893" s="7">
        <v>40514.532638888886</v>
      </c>
      <c r="F3893">
        <v>2.95</v>
      </c>
      <c r="G3893" s="8">
        <v>15544</v>
      </c>
      <c r="H3893" t="s">
        <v>10</v>
      </c>
    </row>
    <row r="3894" spans="1:8" x14ac:dyDescent="0.25">
      <c r="A3894" s="5">
        <v>536732</v>
      </c>
      <c r="B3894" s="6" t="s">
        <v>167</v>
      </c>
      <c r="C3894" t="s">
        <v>168</v>
      </c>
      <c r="D3894">
        <v>12</v>
      </c>
      <c r="E3894" s="7">
        <v>40514.532638888886</v>
      </c>
      <c r="F3894">
        <v>1.25</v>
      </c>
      <c r="G3894" s="8">
        <v>15544</v>
      </c>
      <c r="H3894" t="s">
        <v>10</v>
      </c>
    </row>
    <row r="3895" spans="1:8" x14ac:dyDescent="0.25">
      <c r="A3895" s="5">
        <v>536732</v>
      </c>
      <c r="B3895" s="6">
        <v>21080</v>
      </c>
      <c r="C3895" t="s">
        <v>210</v>
      </c>
      <c r="D3895">
        <v>12</v>
      </c>
      <c r="E3895" s="7">
        <v>40514.532638888886</v>
      </c>
      <c r="F3895">
        <v>0.85</v>
      </c>
      <c r="G3895" s="8">
        <v>15544</v>
      </c>
      <c r="H3895" t="s">
        <v>10</v>
      </c>
    </row>
    <row r="3896" spans="1:8" x14ac:dyDescent="0.25">
      <c r="A3896" s="5">
        <v>536732</v>
      </c>
      <c r="B3896" s="6">
        <v>21086</v>
      </c>
      <c r="C3896" t="s">
        <v>211</v>
      </c>
      <c r="D3896">
        <v>12</v>
      </c>
      <c r="E3896" s="7">
        <v>40514.532638888886</v>
      </c>
      <c r="F3896">
        <v>0.65</v>
      </c>
      <c r="G3896" s="8">
        <v>15544</v>
      </c>
      <c r="H3896" t="s">
        <v>10</v>
      </c>
    </row>
    <row r="3897" spans="1:8" x14ac:dyDescent="0.25">
      <c r="A3897" s="5">
        <v>536732</v>
      </c>
      <c r="B3897" s="6">
        <v>21094</v>
      </c>
      <c r="C3897" t="s">
        <v>84</v>
      </c>
      <c r="D3897">
        <v>12</v>
      </c>
      <c r="E3897" s="7">
        <v>40514.532638888886</v>
      </c>
      <c r="F3897">
        <v>0.85</v>
      </c>
      <c r="G3897" s="8">
        <v>15544</v>
      </c>
      <c r="H3897" t="s">
        <v>10</v>
      </c>
    </row>
    <row r="3898" spans="1:8" x14ac:dyDescent="0.25">
      <c r="A3898" s="5">
        <v>536732</v>
      </c>
      <c r="B3898" s="6">
        <v>21212</v>
      </c>
      <c r="C3898" t="s">
        <v>88</v>
      </c>
      <c r="D3898">
        <v>24</v>
      </c>
      <c r="E3898" s="7">
        <v>40514.532638888886</v>
      </c>
      <c r="F3898">
        <v>0.55000000000000004</v>
      </c>
      <c r="G3898" s="8">
        <v>15544</v>
      </c>
      <c r="H3898" t="s">
        <v>10</v>
      </c>
    </row>
    <row r="3899" spans="1:8" x14ac:dyDescent="0.25">
      <c r="A3899" s="5">
        <v>536733</v>
      </c>
      <c r="B3899" s="6">
        <v>21206</v>
      </c>
      <c r="C3899" t="s">
        <v>1722</v>
      </c>
      <c r="D3899">
        <v>12</v>
      </c>
      <c r="E3899" s="7">
        <v>40514.534722222219</v>
      </c>
      <c r="F3899">
        <v>1.65</v>
      </c>
      <c r="G3899" s="8">
        <v>15738</v>
      </c>
      <c r="H3899" t="s">
        <v>10</v>
      </c>
    </row>
    <row r="3900" spans="1:8" x14ac:dyDescent="0.25">
      <c r="A3900" s="5">
        <v>536733</v>
      </c>
      <c r="B3900" s="6">
        <v>20974</v>
      </c>
      <c r="C3900" t="s">
        <v>726</v>
      </c>
      <c r="D3900">
        <v>24</v>
      </c>
      <c r="E3900" s="7">
        <v>40514.534722222219</v>
      </c>
      <c r="F3900">
        <v>0.65</v>
      </c>
      <c r="G3900" s="8">
        <v>15738</v>
      </c>
      <c r="H3900" t="s">
        <v>10</v>
      </c>
    </row>
    <row r="3901" spans="1:8" x14ac:dyDescent="0.25">
      <c r="A3901" s="5">
        <v>536733</v>
      </c>
      <c r="B3901" s="6">
        <v>22333</v>
      </c>
      <c r="C3901" t="s">
        <v>588</v>
      </c>
      <c r="D3901">
        <v>16</v>
      </c>
      <c r="E3901" s="7">
        <v>40514.534722222219</v>
      </c>
      <c r="F3901">
        <v>1.65</v>
      </c>
      <c r="G3901" s="8">
        <v>15738</v>
      </c>
      <c r="H3901" t="s">
        <v>10</v>
      </c>
    </row>
    <row r="3902" spans="1:8" x14ac:dyDescent="0.25">
      <c r="A3902" s="5">
        <v>536733</v>
      </c>
      <c r="B3902" s="6">
        <v>21094</v>
      </c>
      <c r="C3902" t="s">
        <v>84</v>
      </c>
      <c r="D3902">
        <v>60</v>
      </c>
      <c r="E3902" s="7">
        <v>40514.534722222219</v>
      </c>
      <c r="F3902">
        <v>0.85</v>
      </c>
      <c r="G3902" s="8">
        <v>15738</v>
      </c>
      <c r="H3902" t="s">
        <v>10</v>
      </c>
    </row>
    <row r="3903" spans="1:8" x14ac:dyDescent="0.25">
      <c r="A3903" s="5">
        <v>536733</v>
      </c>
      <c r="B3903" s="6">
        <v>21080</v>
      </c>
      <c r="C3903" t="s">
        <v>210</v>
      </c>
      <c r="D3903">
        <v>24</v>
      </c>
      <c r="E3903" s="7">
        <v>40514.534722222219</v>
      </c>
      <c r="F3903">
        <v>0.85</v>
      </c>
      <c r="G3903" s="8">
        <v>15738</v>
      </c>
      <c r="H3903" t="s">
        <v>10</v>
      </c>
    </row>
    <row r="3904" spans="1:8" x14ac:dyDescent="0.25">
      <c r="A3904" s="5">
        <v>536733</v>
      </c>
      <c r="B3904" s="6">
        <v>21086</v>
      </c>
      <c r="C3904" t="s">
        <v>211</v>
      </c>
      <c r="D3904">
        <v>36</v>
      </c>
      <c r="E3904" s="7">
        <v>40514.534722222219</v>
      </c>
      <c r="F3904">
        <v>0.65</v>
      </c>
      <c r="G3904" s="8">
        <v>15738</v>
      </c>
      <c r="H3904" t="s">
        <v>10</v>
      </c>
    </row>
    <row r="3905" spans="1:8" x14ac:dyDescent="0.25">
      <c r="A3905" s="5">
        <v>536733</v>
      </c>
      <c r="B3905" s="6">
        <v>20914</v>
      </c>
      <c r="C3905" t="s">
        <v>350</v>
      </c>
      <c r="D3905">
        <v>6</v>
      </c>
      <c r="E3905" s="7">
        <v>40514.534722222219</v>
      </c>
      <c r="F3905">
        <v>2.95</v>
      </c>
      <c r="G3905" s="8">
        <v>15738</v>
      </c>
      <c r="H3905" t="s">
        <v>10</v>
      </c>
    </row>
    <row r="3906" spans="1:8" x14ac:dyDescent="0.25">
      <c r="A3906" s="5">
        <v>536733</v>
      </c>
      <c r="B3906" s="6">
        <v>20975</v>
      </c>
      <c r="C3906" t="s">
        <v>1176</v>
      </c>
      <c r="D3906">
        <v>24</v>
      </c>
      <c r="E3906" s="7">
        <v>40514.534722222219</v>
      </c>
      <c r="F3906">
        <v>0.65</v>
      </c>
      <c r="G3906" s="8">
        <v>15738</v>
      </c>
      <c r="H3906" t="s">
        <v>10</v>
      </c>
    </row>
    <row r="3907" spans="1:8" x14ac:dyDescent="0.25">
      <c r="A3907" s="5">
        <v>536733</v>
      </c>
      <c r="B3907" s="6">
        <v>20677</v>
      </c>
      <c r="C3907" t="s">
        <v>1723</v>
      </c>
      <c r="D3907">
        <v>8</v>
      </c>
      <c r="E3907" s="7">
        <v>40514.534722222219</v>
      </c>
      <c r="F3907">
        <v>1.25</v>
      </c>
      <c r="G3907" s="8">
        <v>15738</v>
      </c>
      <c r="H3907" t="s">
        <v>10</v>
      </c>
    </row>
    <row r="3908" spans="1:8" x14ac:dyDescent="0.25">
      <c r="A3908" s="5">
        <v>536733</v>
      </c>
      <c r="B3908" s="6" t="s">
        <v>1479</v>
      </c>
      <c r="C3908" t="s">
        <v>1480</v>
      </c>
      <c r="D3908">
        <v>9</v>
      </c>
      <c r="E3908" s="7">
        <v>40514.534722222219</v>
      </c>
      <c r="F3908">
        <v>5.45</v>
      </c>
      <c r="G3908" s="8">
        <v>15738</v>
      </c>
      <c r="H3908" t="s">
        <v>10</v>
      </c>
    </row>
    <row r="3909" spans="1:8" x14ac:dyDescent="0.25">
      <c r="A3909" s="5">
        <v>536733</v>
      </c>
      <c r="B3909" s="6" t="s">
        <v>689</v>
      </c>
      <c r="C3909" t="s">
        <v>690</v>
      </c>
      <c r="D3909">
        <v>12</v>
      </c>
      <c r="E3909" s="7">
        <v>40514.534722222219</v>
      </c>
      <c r="F3909">
        <v>2.1</v>
      </c>
      <c r="G3909" s="8">
        <v>15738</v>
      </c>
      <c r="H3909" t="s">
        <v>10</v>
      </c>
    </row>
    <row r="3910" spans="1:8" x14ac:dyDescent="0.25">
      <c r="A3910" s="5">
        <v>536733</v>
      </c>
      <c r="B3910" s="6">
        <v>22083</v>
      </c>
      <c r="C3910" t="s">
        <v>119</v>
      </c>
      <c r="D3910">
        <v>6</v>
      </c>
      <c r="E3910" s="7">
        <v>40514.534722222219</v>
      </c>
      <c r="F3910">
        <v>2.95</v>
      </c>
      <c r="G3910" s="8">
        <v>15738</v>
      </c>
      <c r="H3910" t="s">
        <v>10</v>
      </c>
    </row>
    <row r="3911" spans="1:8" x14ac:dyDescent="0.25">
      <c r="A3911" s="5">
        <v>536733</v>
      </c>
      <c r="B3911" s="6" t="s">
        <v>691</v>
      </c>
      <c r="C3911" t="s">
        <v>692</v>
      </c>
      <c r="D3911">
        <v>6</v>
      </c>
      <c r="E3911" s="7">
        <v>40514.534722222219</v>
      </c>
      <c r="F3911">
        <v>2.1</v>
      </c>
      <c r="G3911" s="8">
        <v>15738</v>
      </c>
      <c r="H3911" t="s">
        <v>10</v>
      </c>
    </row>
    <row r="3912" spans="1:8" x14ac:dyDescent="0.25">
      <c r="A3912" s="5">
        <v>536733</v>
      </c>
      <c r="B3912" s="6">
        <v>84375</v>
      </c>
      <c r="C3912" t="s">
        <v>358</v>
      </c>
      <c r="D3912">
        <v>12</v>
      </c>
      <c r="E3912" s="7">
        <v>40514.534722222219</v>
      </c>
      <c r="F3912">
        <v>2.1</v>
      </c>
      <c r="G3912" s="8">
        <v>15738</v>
      </c>
      <c r="H3912" t="s">
        <v>10</v>
      </c>
    </row>
    <row r="3913" spans="1:8" x14ac:dyDescent="0.25">
      <c r="A3913" s="5" t="s">
        <v>1724</v>
      </c>
      <c r="B3913" s="6">
        <v>22780</v>
      </c>
      <c r="C3913" t="s">
        <v>175</v>
      </c>
      <c r="D3913">
        <v>-4</v>
      </c>
      <c r="E3913" s="7">
        <v>40514.534722222219</v>
      </c>
      <c r="F3913">
        <v>4.25</v>
      </c>
      <c r="G3913" s="8">
        <v>16042</v>
      </c>
      <c r="H3913" t="s">
        <v>10</v>
      </c>
    </row>
    <row r="3914" spans="1:8" x14ac:dyDescent="0.25">
      <c r="A3914" s="5" t="s">
        <v>1724</v>
      </c>
      <c r="B3914" s="6">
        <v>85048</v>
      </c>
      <c r="C3914" t="s">
        <v>1064</v>
      </c>
      <c r="D3914">
        <v>-1</v>
      </c>
      <c r="E3914" s="7">
        <v>40514.534722222219</v>
      </c>
      <c r="F3914">
        <v>7.95</v>
      </c>
      <c r="G3914" s="8">
        <v>16042</v>
      </c>
      <c r="H3914" t="s">
        <v>10</v>
      </c>
    </row>
    <row r="3915" spans="1:8" x14ac:dyDescent="0.25">
      <c r="A3915" s="5">
        <v>536735</v>
      </c>
      <c r="B3915" s="6">
        <v>22659</v>
      </c>
      <c r="C3915" t="s">
        <v>50</v>
      </c>
      <c r="D3915">
        <v>128</v>
      </c>
      <c r="E3915" s="7">
        <v>40514.540277777778</v>
      </c>
      <c r="F3915">
        <v>1.65</v>
      </c>
      <c r="G3915" s="8">
        <v>17381</v>
      </c>
      <c r="H3915" t="s">
        <v>10</v>
      </c>
    </row>
    <row r="3916" spans="1:8" x14ac:dyDescent="0.25">
      <c r="A3916" s="5">
        <v>536736</v>
      </c>
      <c r="B3916" s="6">
        <v>21703</v>
      </c>
      <c r="C3916" t="s">
        <v>1214</v>
      </c>
      <c r="D3916">
        <v>192</v>
      </c>
      <c r="E3916" s="7">
        <v>40514.540972222225</v>
      </c>
      <c r="F3916">
        <v>0.42</v>
      </c>
      <c r="G3916" s="8">
        <v>17381</v>
      </c>
      <c r="H3916" t="s">
        <v>10</v>
      </c>
    </row>
    <row r="3917" spans="1:8" x14ac:dyDescent="0.25">
      <c r="A3917" s="5">
        <v>536736</v>
      </c>
      <c r="B3917" s="6">
        <v>21790</v>
      </c>
      <c r="C3917" t="s">
        <v>468</v>
      </c>
      <c r="D3917">
        <v>144</v>
      </c>
      <c r="E3917" s="7">
        <v>40514.540972222225</v>
      </c>
      <c r="F3917">
        <v>0.72</v>
      </c>
      <c r="G3917" s="8">
        <v>17381</v>
      </c>
      <c r="H3917" t="s">
        <v>10</v>
      </c>
    </row>
    <row r="3918" spans="1:8" x14ac:dyDescent="0.25">
      <c r="A3918" s="5">
        <v>536736</v>
      </c>
      <c r="B3918" s="6">
        <v>21791</v>
      </c>
      <c r="C3918" t="s">
        <v>46</v>
      </c>
      <c r="D3918">
        <v>216</v>
      </c>
      <c r="E3918" s="7">
        <v>40514.540972222225</v>
      </c>
      <c r="F3918">
        <v>1.06</v>
      </c>
      <c r="G3918" s="8">
        <v>17381</v>
      </c>
      <c r="H3918" t="s">
        <v>10</v>
      </c>
    </row>
    <row r="3919" spans="1:8" x14ac:dyDescent="0.25">
      <c r="A3919" s="5">
        <v>536736</v>
      </c>
      <c r="B3919" s="6">
        <v>22616</v>
      </c>
      <c r="C3919" t="s">
        <v>476</v>
      </c>
      <c r="D3919">
        <v>600</v>
      </c>
      <c r="E3919" s="7">
        <v>40514.540972222225</v>
      </c>
      <c r="F3919">
        <v>0.28999999999999998</v>
      </c>
      <c r="G3919" s="8">
        <v>17381</v>
      </c>
      <c r="H3919" t="s">
        <v>10</v>
      </c>
    </row>
    <row r="3920" spans="1:8" x14ac:dyDescent="0.25">
      <c r="A3920" s="5">
        <v>536736</v>
      </c>
      <c r="B3920" s="6">
        <v>22555</v>
      </c>
      <c r="C3920" t="s">
        <v>791</v>
      </c>
      <c r="D3920">
        <v>144</v>
      </c>
      <c r="E3920" s="7">
        <v>40514.540972222225</v>
      </c>
      <c r="F3920">
        <v>1.65</v>
      </c>
      <c r="G3920" s="8">
        <v>17381</v>
      </c>
      <c r="H3920" t="s">
        <v>10</v>
      </c>
    </row>
    <row r="3921" spans="1:8" x14ac:dyDescent="0.25">
      <c r="A3921" s="5" t="s">
        <v>1725</v>
      </c>
      <c r="B3921" s="6">
        <v>22798</v>
      </c>
      <c r="C3921" t="s">
        <v>145</v>
      </c>
      <c r="D3921">
        <v>-2</v>
      </c>
      <c r="E3921" s="7">
        <v>40514.545138888891</v>
      </c>
      <c r="F3921">
        <v>2.95</v>
      </c>
      <c r="G3921" s="8">
        <v>15922</v>
      </c>
      <c r="H3921" t="s">
        <v>10</v>
      </c>
    </row>
    <row r="3922" spans="1:8" x14ac:dyDescent="0.25">
      <c r="A3922" s="5">
        <v>536738</v>
      </c>
      <c r="B3922" s="6">
        <v>22806</v>
      </c>
      <c r="C3922" t="s">
        <v>1726</v>
      </c>
      <c r="D3922">
        <v>6</v>
      </c>
      <c r="E3922" s="7">
        <v>40514.54583333333</v>
      </c>
      <c r="F3922">
        <v>2.95</v>
      </c>
      <c r="G3922" s="8">
        <v>15827</v>
      </c>
      <c r="H3922" t="s">
        <v>10</v>
      </c>
    </row>
    <row r="3923" spans="1:8" x14ac:dyDescent="0.25">
      <c r="A3923" s="5">
        <v>536738</v>
      </c>
      <c r="B3923" s="6">
        <v>22893</v>
      </c>
      <c r="C3923" t="s">
        <v>1727</v>
      </c>
      <c r="D3923">
        <v>24</v>
      </c>
      <c r="E3923" s="7">
        <v>40514.54583333333</v>
      </c>
      <c r="F3923">
        <v>0.42</v>
      </c>
      <c r="G3923" s="8">
        <v>15827</v>
      </c>
      <c r="H3923" t="s">
        <v>10</v>
      </c>
    </row>
    <row r="3924" spans="1:8" x14ac:dyDescent="0.25">
      <c r="A3924" s="5">
        <v>536738</v>
      </c>
      <c r="B3924" s="6">
        <v>21843</v>
      </c>
      <c r="C3924" t="s">
        <v>823</v>
      </c>
      <c r="D3924">
        <v>1</v>
      </c>
      <c r="E3924" s="7">
        <v>40514.54583333333</v>
      </c>
      <c r="F3924">
        <v>10.95</v>
      </c>
      <c r="G3924" s="8">
        <v>15827</v>
      </c>
      <c r="H3924" t="s">
        <v>10</v>
      </c>
    </row>
    <row r="3925" spans="1:8" x14ac:dyDescent="0.25">
      <c r="A3925" s="5">
        <v>536738</v>
      </c>
      <c r="B3925" s="6">
        <v>21217</v>
      </c>
      <c r="C3925" t="s">
        <v>1192</v>
      </c>
      <c r="D3925">
        <v>1</v>
      </c>
      <c r="E3925" s="7">
        <v>40514.54583333333</v>
      </c>
      <c r="F3925">
        <v>9.9499999999999993</v>
      </c>
      <c r="G3925" s="8">
        <v>15827</v>
      </c>
      <c r="H3925" t="s">
        <v>10</v>
      </c>
    </row>
    <row r="3926" spans="1:8" x14ac:dyDescent="0.25">
      <c r="A3926" s="5">
        <v>536738</v>
      </c>
      <c r="B3926" s="6">
        <v>20914</v>
      </c>
      <c r="C3926" t="s">
        <v>350</v>
      </c>
      <c r="D3926">
        <v>6</v>
      </c>
      <c r="E3926" s="7">
        <v>40514.54583333333</v>
      </c>
      <c r="F3926">
        <v>2.95</v>
      </c>
      <c r="G3926" s="8">
        <v>15827</v>
      </c>
      <c r="H3926" t="s">
        <v>10</v>
      </c>
    </row>
    <row r="3927" spans="1:8" x14ac:dyDescent="0.25">
      <c r="A3927" s="5">
        <v>536738</v>
      </c>
      <c r="B3927" s="6">
        <v>22841</v>
      </c>
      <c r="C3927" t="s">
        <v>1449</v>
      </c>
      <c r="D3927">
        <v>2</v>
      </c>
      <c r="E3927" s="7">
        <v>40514.54583333333</v>
      </c>
      <c r="F3927">
        <v>7.95</v>
      </c>
      <c r="G3927" s="8">
        <v>15827</v>
      </c>
      <c r="H3927" t="s">
        <v>10</v>
      </c>
    </row>
    <row r="3928" spans="1:8" x14ac:dyDescent="0.25">
      <c r="A3928" s="5">
        <v>536738</v>
      </c>
      <c r="B3928" s="6">
        <v>22840</v>
      </c>
      <c r="C3928" t="s">
        <v>1656</v>
      </c>
      <c r="D3928">
        <v>2</v>
      </c>
      <c r="E3928" s="7">
        <v>40514.54583333333</v>
      </c>
      <c r="F3928">
        <v>7.95</v>
      </c>
      <c r="G3928" s="8">
        <v>15827</v>
      </c>
      <c r="H3928" t="s">
        <v>10</v>
      </c>
    </row>
    <row r="3929" spans="1:8" x14ac:dyDescent="0.25">
      <c r="A3929" s="5">
        <v>536739</v>
      </c>
      <c r="B3929" s="6">
        <v>22666</v>
      </c>
      <c r="C3929" t="s">
        <v>813</v>
      </c>
      <c r="D3929">
        <v>6</v>
      </c>
      <c r="E3929" s="7">
        <v>40514.547222222223</v>
      </c>
      <c r="F3929">
        <v>2.95</v>
      </c>
      <c r="G3929" s="8">
        <v>14180</v>
      </c>
      <c r="H3929" t="s">
        <v>10</v>
      </c>
    </row>
    <row r="3930" spans="1:8" x14ac:dyDescent="0.25">
      <c r="A3930" s="5">
        <v>536739</v>
      </c>
      <c r="B3930" s="6">
        <v>22120</v>
      </c>
      <c r="C3930" t="s">
        <v>769</v>
      </c>
      <c r="D3930">
        <v>3</v>
      </c>
      <c r="E3930" s="7">
        <v>40514.547222222223</v>
      </c>
      <c r="F3930">
        <v>9.9499999999999993</v>
      </c>
      <c r="G3930" s="8">
        <v>14180</v>
      </c>
      <c r="H3930" t="s">
        <v>10</v>
      </c>
    </row>
    <row r="3931" spans="1:8" x14ac:dyDescent="0.25">
      <c r="A3931" s="5">
        <v>536739</v>
      </c>
      <c r="B3931" s="6" t="s">
        <v>1728</v>
      </c>
      <c r="C3931" t="s">
        <v>1729</v>
      </c>
      <c r="D3931">
        <v>2</v>
      </c>
      <c r="E3931" s="7">
        <v>40514.547222222223</v>
      </c>
      <c r="F3931">
        <v>6.35</v>
      </c>
      <c r="G3931" s="8">
        <v>14180</v>
      </c>
      <c r="H3931" t="s">
        <v>10</v>
      </c>
    </row>
    <row r="3932" spans="1:8" x14ac:dyDescent="0.25">
      <c r="A3932" s="5">
        <v>536739</v>
      </c>
      <c r="B3932" s="6">
        <v>85064</v>
      </c>
      <c r="C3932" t="s">
        <v>1065</v>
      </c>
      <c r="D3932">
        <v>2</v>
      </c>
      <c r="E3932" s="7">
        <v>40514.547222222223</v>
      </c>
      <c r="F3932">
        <v>5.45</v>
      </c>
      <c r="G3932" s="8">
        <v>14180</v>
      </c>
      <c r="H3932" t="s">
        <v>10</v>
      </c>
    </row>
    <row r="3933" spans="1:8" x14ac:dyDescent="0.25">
      <c r="A3933" s="5">
        <v>536739</v>
      </c>
      <c r="B3933" s="6">
        <v>21843</v>
      </c>
      <c r="C3933" t="s">
        <v>823</v>
      </c>
      <c r="D3933">
        <v>1</v>
      </c>
      <c r="E3933" s="7">
        <v>40514.547222222223</v>
      </c>
      <c r="F3933">
        <v>10.95</v>
      </c>
      <c r="G3933" s="8">
        <v>14180</v>
      </c>
      <c r="H3933" t="s">
        <v>10</v>
      </c>
    </row>
    <row r="3934" spans="1:8" x14ac:dyDescent="0.25">
      <c r="A3934" s="5">
        <v>536739</v>
      </c>
      <c r="B3934" s="6">
        <v>20750</v>
      </c>
      <c r="C3934" t="s">
        <v>455</v>
      </c>
      <c r="D3934">
        <v>2</v>
      </c>
      <c r="E3934" s="7">
        <v>40514.547222222223</v>
      </c>
      <c r="F3934">
        <v>7.95</v>
      </c>
      <c r="G3934" s="8">
        <v>14180</v>
      </c>
      <c r="H3934" t="s">
        <v>10</v>
      </c>
    </row>
    <row r="3935" spans="1:8" x14ac:dyDescent="0.25">
      <c r="A3935" s="5">
        <v>536739</v>
      </c>
      <c r="B3935" s="6" t="s">
        <v>151</v>
      </c>
      <c r="C3935" t="s">
        <v>152</v>
      </c>
      <c r="D3935">
        <v>3</v>
      </c>
      <c r="E3935" s="7">
        <v>40514.547222222223</v>
      </c>
      <c r="F3935">
        <v>5.45</v>
      </c>
      <c r="G3935" s="8">
        <v>14180</v>
      </c>
      <c r="H3935" t="s">
        <v>10</v>
      </c>
    </row>
    <row r="3936" spans="1:8" x14ac:dyDescent="0.25">
      <c r="A3936" s="5">
        <v>536739</v>
      </c>
      <c r="B3936" s="6">
        <v>21784</v>
      </c>
      <c r="C3936" t="s">
        <v>1730</v>
      </c>
      <c r="D3936">
        <v>2</v>
      </c>
      <c r="E3936" s="7">
        <v>40514.547222222223</v>
      </c>
      <c r="F3936">
        <v>9.9499999999999993</v>
      </c>
      <c r="G3936" s="8">
        <v>14180</v>
      </c>
      <c r="H3936" t="s">
        <v>10</v>
      </c>
    </row>
    <row r="3937" spans="1:8" x14ac:dyDescent="0.25">
      <c r="A3937" s="5">
        <v>536739</v>
      </c>
      <c r="B3937" s="6">
        <v>22849</v>
      </c>
      <c r="C3937" t="s">
        <v>1731</v>
      </c>
      <c r="D3937">
        <v>1</v>
      </c>
      <c r="E3937" s="7">
        <v>40514.547222222223</v>
      </c>
      <c r="F3937">
        <v>16.95</v>
      </c>
      <c r="G3937" s="8">
        <v>14180</v>
      </c>
      <c r="H3937" t="s">
        <v>10</v>
      </c>
    </row>
    <row r="3938" spans="1:8" x14ac:dyDescent="0.25">
      <c r="A3938" s="5">
        <v>536739</v>
      </c>
      <c r="B3938" s="6">
        <v>22848</v>
      </c>
      <c r="C3938" t="s">
        <v>320</v>
      </c>
      <c r="D3938">
        <v>1</v>
      </c>
      <c r="E3938" s="7">
        <v>40514.547222222223</v>
      </c>
      <c r="F3938">
        <v>16.95</v>
      </c>
      <c r="G3938" s="8">
        <v>14180</v>
      </c>
      <c r="H3938" t="s">
        <v>10</v>
      </c>
    </row>
    <row r="3939" spans="1:8" x14ac:dyDescent="0.25">
      <c r="A3939" s="5">
        <v>536739</v>
      </c>
      <c r="B3939" s="6">
        <v>21527</v>
      </c>
      <c r="C3939" t="s">
        <v>1669</v>
      </c>
      <c r="D3939">
        <v>2</v>
      </c>
      <c r="E3939" s="7">
        <v>40514.547222222223</v>
      </c>
      <c r="F3939">
        <v>7.95</v>
      </c>
      <c r="G3939" s="8">
        <v>14180</v>
      </c>
      <c r="H3939" t="s">
        <v>10</v>
      </c>
    </row>
    <row r="3940" spans="1:8" x14ac:dyDescent="0.25">
      <c r="A3940" s="5">
        <v>536739</v>
      </c>
      <c r="B3940" s="6">
        <v>21844</v>
      </c>
      <c r="C3940" t="s">
        <v>252</v>
      </c>
      <c r="D3940">
        <v>6</v>
      </c>
      <c r="E3940" s="7">
        <v>40514.547222222223</v>
      </c>
      <c r="F3940">
        <v>2.95</v>
      </c>
      <c r="G3940" s="8">
        <v>14180</v>
      </c>
      <c r="H3940" t="s">
        <v>10</v>
      </c>
    </row>
    <row r="3941" spans="1:8" x14ac:dyDescent="0.25">
      <c r="A3941" s="5">
        <v>536740</v>
      </c>
      <c r="B3941" s="6">
        <v>22963</v>
      </c>
      <c r="C3941" t="s">
        <v>202</v>
      </c>
      <c r="D3941">
        <v>12</v>
      </c>
      <c r="E3941" s="7">
        <v>40514.547222222223</v>
      </c>
      <c r="F3941">
        <v>0.85</v>
      </c>
      <c r="G3941" s="8">
        <v>15827</v>
      </c>
      <c r="H3941" t="s">
        <v>10</v>
      </c>
    </row>
    <row r="3942" spans="1:8" x14ac:dyDescent="0.25">
      <c r="A3942" s="5">
        <v>536740</v>
      </c>
      <c r="B3942" s="6">
        <v>22962</v>
      </c>
      <c r="C3942" t="s">
        <v>201</v>
      </c>
      <c r="D3942">
        <v>12</v>
      </c>
      <c r="E3942" s="7">
        <v>40514.547222222223</v>
      </c>
      <c r="F3942">
        <v>0.85</v>
      </c>
      <c r="G3942" s="8">
        <v>15827</v>
      </c>
      <c r="H3942" t="s">
        <v>10</v>
      </c>
    </row>
    <row r="3943" spans="1:8" x14ac:dyDescent="0.25">
      <c r="A3943" s="5">
        <v>536740</v>
      </c>
      <c r="B3943" s="6">
        <v>22961</v>
      </c>
      <c r="C3943" t="s">
        <v>100</v>
      </c>
      <c r="D3943">
        <v>12</v>
      </c>
      <c r="E3943" s="7">
        <v>40514.547222222223</v>
      </c>
      <c r="F3943">
        <v>1.45</v>
      </c>
      <c r="G3943" s="8">
        <v>15827</v>
      </c>
      <c r="H3943" t="s">
        <v>10</v>
      </c>
    </row>
    <row r="3944" spans="1:8" x14ac:dyDescent="0.25">
      <c r="A3944" s="5">
        <v>536740</v>
      </c>
      <c r="B3944" s="6">
        <v>22966</v>
      </c>
      <c r="C3944" t="s">
        <v>806</v>
      </c>
      <c r="D3944">
        <v>12</v>
      </c>
      <c r="E3944" s="7">
        <v>40514.547222222223</v>
      </c>
      <c r="F3944">
        <v>1.25</v>
      </c>
      <c r="G3944" s="8">
        <v>15827</v>
      </c>
      <c r="H3944" t="s">
        <v>10</v>
      </c>
    </row>
    <row r="3945" spans="1:8" x14ac:dyDescent="0.25">
      <c r="A3945" s="5">
        <v>536740</v>
      </c>
      <c r="B3945" s="6">
        <v>22964</v>
      </c>
      <c r="C3945" t="s">
        <v>342</v>
      </c>
      <c r="D3945">
        <v>6</v>
      </c>
      <c r="E3945" s="7">
        <v>40514.547222222223</v>
      </c>
      <c r="F3945">
        <v>2.1</v>
      </c>
      <c r="G3945" s="8">
        <v>15827</v>
      </c>
      <c r="H3945" t="s">
        <v>10</v>
      </c>
    </row>
    <row r="3946" spans="1:8" x14ac:dyDescent="0.25">
      <c r="A3946" s="5">
        <v>536740</v>
      </c>
      <c r="B3946" s="6">
        <v>22969</v>
      </c>
      <c r="C3946" t="s">
        <v>183</v>
      </c>
      <c r="D3946">
        <v>12</v>
      </c>
      <c r="E3946" s="7">
        <v>40514.547222222223</v>
      </c>
      <c r="F3946">
        <v>1.45</v>
      </c>
      <c r="G3946" s="8">
        <v>15827</v>
      </c>
      <c r="H3946" t="s">
        <v>10</v>
      </c>
    </row>
    <row r="3947" spans="1:8" x14ac:dyDescent="0.25">
      <c r="A3947" s="5">
        <v>536740</v>
      </c>
      <c r="B3947" s="6">
        <v>21217</v>
      </c>
      <c r="C3947" t="s">
        <v>1192</v>
      </c>
      <c r="D3947">
        <v>1</v>
      </c>
      <c r="E3947" s="7">
        <v>40514.547222222223</v>
      </c>
      <c r="F3947">
        <v>9.9499999999999993</v>
      </c>
      <c r="G3947" s="8">
        <v>15827</v>
      </c>
      <c r="H3947" t="s">
        <v>10</v>
      </c>
    </row>
    <row r="3948" spans="1:8" x14ac:dyDescent="0.25">
      <c r="A3948" s="5">
        <v>536741</v>
      </c>
      <c r="B3948" s="6" t="s">
        <v>1732</v>
      </c>
      <c r="C3948" t="s">
        <v>1733</v>
      </c>
      <c r="D3948">
        <v>6</v>
      </c>
      <c r="E3948" s="7">
        <v>40514.549305555556</v>
      </c>
      <c r="F3948">
        <v>1.25</v>
      </c>
      <c r="G3948" s="8">
        <v>13117</v>
      </c>
      <c r="H3948" t="s">
        <v>10</v>
      </c>
    </row>
    <row r="3949" spans="1:8" x14ac:dyDescent="0.25">
      <c r="A3949" s="5">
        <v>536741</v>
      </c>
      <c r="B3949" s="6" t="s">
        <v>1734</v>
      </c>
      <c r="C3949" t="s">
        <v>1735</v>
      </c>
      <c r="D3949">
        <v>6</v>
      </c>
      <c r="E3949" s="7">
        <v>40514.549305555556</v>
      </c>
      <c r="F3949">
        <v>1.25</v>
      </c>
      <c r="G3949" s="8">
        <v>13117</v>
      </c>
      <c r="H3949" t="s">
        <v>10</v>
      </c>
    </row>
    <row r="3950" spans="1:8" x14ac:dyDescent="0.25">
      <c r="A3950" s="5">
        <v>536741</v>
      </c>
      <c r="B3950" s="6">
        <v>22457</v>
      </c>
      <c r="C3950" t="s">
        <v>157</v>
      </c>
      <c r="D3950">
        <v>6</v>
      </c>
      <c r="E3950" s="7">
        <v>40514.549305555556</v>
      </c>
      <c r="F3950">
        <v>2.95</v>
      </c>
      <c r="G3950" s="8">
        <v>13117</v>
      </c>
      <c r="H3950" t="s">
        <v>10</v>
      </c>
    </row>
    <row r="3951" spans="1:8" x14ac:dyDescent="0.25">
      <c r="A3951" s="5">
        <v>536741</v>
      </c>
      <c r="B3951" s="6">
        <v>84879</v>
      </c>
      <c r="C3951" t="s">
        <v>22</v>
      </c>
      <c r="D3951">
        <v>8</v>
      </c>
      <c r="E3951" s="7">
        <v>40514.549305555556</v>
      </c>
      <c r="F3951">
        <v>1.69</v>
      </c>
      <c r="G3951" s="8">
        <v>13117</v>
      </c>
      <c r="H3951" t="s">
        <v>10</v>
      </c>
    </row>
    <row r="3952" spans="1:8" x14ac:dyDescent="0.25">
      <c r="A3952" s="5">
        <v>536741</v>
      </c>
      <c r="B3952" s="6">
        <v>72127</v>
      </c>
      <c r="C3952" t="s">
        <v>1736</v>
      </c>
      <c r="D3952">
        <v>6</v>
      </c>
      <c r="E3952" s="7">
        <v>40514.549305555556</v>
      </c>
      <c r="F3952">
        <v>1.25</v>
      </c>
      <c r="G3952" s="8">
        <v>13117</v>
      </c>
      <c r="H3952" t="s">
        <v>10</v>
      </c>
    </row>
    <row r="3953" spans="1:8" x14ac:dyDescent="0.25">
      <c r="A3953" s="5">
        <v>536741</v>
      </c>
      <c r="B3953" s="6">
        <v>72133</v>
      </c>
      <c r="C3953" t="s">
        <v>1737</v>
      </c>
      <c r="D3953">
        <v>6</v>
      </c>
      <c r="E3953" s="7">
        <v>40514.549305555556</v>
      </c>
      <c r="F3953">
        <v>1.25</v>
      </c>
      <c r="G3953" s="8">
        <v>13117</v>
      </c>
      <c r="H3953" t="s">
        <v>10</v>
      </c>
    </row>
    <row r="3954" spans="1:8" x14ac:dyDescent="0.25">
      <c r="A3954" s="5">
        <v>536741</v>
      </c>
      <c r="B3954" s="6">
        <v>84763</v>
      </c>
      <c r="C3954" t="s">
        <v>1738</v>
      </c>
      <c r="D3954">
        <v>12</v>
      </c>
      <c r="E3954" s="7">
        <v>40514.549305555556</v>
      </c>
      <c r="F3954">
        <v>1.25</v>
      </c>
      <c r="G3954" s="8">
        <v>13117</v>
      </c>
      <c r="H3954" t="s">
        <v>10</v>
      </c>
    </row>
    <row r="3955" spans="1:8" x14ac:dyDescent="0.25">
      <c r="A3955" s="5">
        <v>536741</v>
      </c>
      <c r="B3955" s="6" t="s">
        <v>269</v>
      </c>
      <c r="C3955" t="s">
        <v>270</v>
      </c>
      <c r="D3955">
        <v>12</v>
      </c>
      <c r="E3955" s="7">
        <v>40514.549305555556</v>
      </c>
      <c r="F3955">
        <v>1.25</v>
      </c>
      <c r="G3955" s="8">
        <v>13117</v>
      </c>
      <c r="H3955" t="s">
        <v>10</v>
      </c>
    </row>
    <row r="3956" spans="1:8" x14ac:dyDescent="0.25">
      <c r="A3956" s="5">
        <v>536741</v>
      </c>
      <c r="B3956" s="6">
        <v>22077</v>
      </c>
      <c r="C3956" t="s">
        <v>434</v>
      </c>
      <c r="D3956">
        <v>12</v>
      </c>
      <c r="E3956" s="7">
        <v>40514.549305555556</v>
      </c>
      <c r="F3956">
        <v>1.65</v>
      </c>
      <c r="G3956" s="8">
        <v>13117</v>
      </c>
      <c r="H3956" t="s">
        <v>10</v>
      </c>
    </row>
    <row r="3957" spans="1:8" x14ac:dyDescent="0.25">
      <c r="A3957" s="5">
        <v>536741</v>
      </c>
      <c r="B3957" s="6">
        <v>22075</v>
      </c>
      <c r="C3957" t="s">
        <v>410</v>
      </c>
      <c r="D3957">
        <v>12</v>
      </c>
      <c r="E3957" s="7">
        <v>40514.549305555556</v>
      </c>
      <c r="F3957">
        <v>1.65</v>
      </c>
      <c r="G3957" s="8">
        <v>13117</v>
      </c>
      <c r="H3957" t="s">
        <v>10</v>
      </c>
    </row>
    <row r="3958" spans="1:8" x14ac:dyDescent="0.25">
      <c r="A3958" s="5">
        <v>536741</v>
      </c>
      <c r="B3958" s="6" t="s">
        <v>167</v>
      </c>
      <c r="C3958" t="s">
        <v>168</v>
      </c>
      <c r="D3958">
        <v>12</v>
      </c>
      <c r="E3958" s="7">
        <v>40514.549305555556</v>
      </c>
      <c r="F3958">
        <v>1.25</v>
      </c>
      <c r="G3958" s="8">
        <v>13117</v>
      </c>
      <c r="H3958" t="s">
        <v>10</v>
      </c>
    </row>
    <row r="3959" spans="1:8" x14ac:dyDescent="0.25">
      <c r="A3959" s="5">
        <v>536741</v>
      </c>
      <c r="B3959" s="6">
        <v>22940</v>
      </c>
      <c r="C3959" t="s">
        <v>430</v>
      </c>
      <c r="D3959">
        <v>4</v>
      </c>
      <c r="E3959" s="7">
        <v>40514.549305555556</v>
      </c>
      <c r="F3959">
        <v>4.25</v>
      </c>
      <c r="G3959" s="8">
        <v>13117</v>
      </c>
      <c r="H3959" t="s">
        <v>10</v>
      </c>
    </row>
    <row r="3960" spans="1:8" x14ac:dyDescent="0.25">
      <c r="A3960" s="5">
        <v>536741</v>
      </c>
      <c r="B3960" s="6">
        <v>22144</v>
      </c>
      <c r="C3960" t="s">
        <v>438</v>
      </c>
      <c r="D3960">
        <v>6</v>
      </c>
      <c r="E3960" s="7">
        <v>40514.549305555556</v>
      </c>
      <c r="F3960">
        <v>2.1</v>
      </c>
      <c r="G3960" s="8">
        <v>13117</v>
      </c>
      <c r="H3960" t="s">
        <v>10</v>
      </c>
    </row>
    <row r="3961" spans="1:8" x14ac:dyDescent="0.25">
      <c r="A3961" s="5">
        <v>536741</v>
      </c>
      <c r="B3961" s="6">
        <v>22652</v>
      </c>
      <c r="C3961" t="s">
        <v>243</v>
      </c>
      <c r="D3961">
        <v>10</v>
      </c>
      <c r="E3961" s="7">
        <v>40514.549305555556</v>
      </c>
      <c r="F3961">
        <v>1.65</v>
      </c>
      <c r="G3961" s="8">
        <v>13117</v>
      </c>
      <c r="H3961" t="s">
        <v>10</v>
      </c>
    </row>
    <row r="3962" spans="1:8" x14ac:dyDescent="0.25">
      <c r="A3962" s="5">
        <v>536741</v>
      </c>
      <c r="B3962" s="6">
        <v>84945</v>
      </c>
      <c r="C3962" t="s">
        <v>736</v>
      </c>
      <c r="D3962">
        <v>12</v>
      </c>
      <c r="E3962" s="7">
        <v>40514.549305555556</v>
      </c>
      <c r="F3962">
        <v>0.85</v>
      </c>
      <c r="G3962" s="8">
        <v>13117</v>
      </c>
      <c r="H3962" t="s">
        <v>10</v>
      </c>
    </row>
    <row r="3963" spans="1:8" x14ac:dyDescent="0.25">
      <c r="A3963" s="5">
        <v>536742</v>
      </c>
      <c r="B3963" s="6" t="s">
        <v>710</v>
      </c>
      <c r="C3963" t="s">
        <v>711</v>
      </c>
      <c r="D3963">
        <v>1</v>
      </c>
      <c r="E3963" s="7">
        <v>40514.551388888889</v>
      </c>
      <c r="F3963">
        <v>1.95</v>
      </c>
      <c r="G3963" s="8">
        <v>16916</v>
      </c>
      <c r="H3963" t="s">
        <v>10</v>
      </c>
    </row>
    <row r="3964" spans="1:8" x14ac:dyDescent="0.25">
      <c r="A3964" s="5">
        <v>536742</v>
      </c>
      <c r="B3964" s="6">
        <v>85127</v>
      </c>
      <c r="C3964" t="s">
        <v>1066</v>
      </c>
      <c r="D3964">
        <v>2</v>
      </c>
      <c r="E3964" s="7">
        <v>40514.551388888889</v>
      </c>
      <c r="F3964">
        <v>4.95</v>
      </c>
      <c r="G3964" s="8">
        <v>16916</v>
      </c>
      <c r="H3964" t="s">
        <v>10</v>
      </c>
    </row>
    <row r="3965" spans="1:8" x14ac:dyDescent="0.25">
      <c r="A3965" s="5">
        <v>536742</v>
      </c>
      <c r="B3965" s="6">
        <v>21472</v>
      </c>
      <c r="C3965" t="s">
        <v>1573</v>
      </c>
      <c r="D3965">
        <v>1</v>
      </c>
      <c r="E3965" s="7">
        <v>40514.551388888889</v>
      </c>
      <c r="F3965">
        <v>3.75</v>
      </c>
      <c r="G3965" s="8">
        <v>16916</v>
      </c>
      <c r="H3965" t="s">
        <v>10</v>
      </c>
    </row>
    <row r="3966" spans="1:8" x14ac:dyDescent="0.25">
      <c r="A3966" s="5">
        <v>536742</v>
      </c>
      <c r="B3966" s="6">
        <v>22196</v>
      </c>
      <c r="C3966" t="s">
        <v>200</v>
      </c>
      <c r="D3966">
        <v>1</v>
      </c>
      <c r="E3966" s="7">
        <v>40514.551388888889</v>
      </c>
      <c r="F3966">
        <v>0.85</v>
      </c>
      <c r="G3966" s="8">
        <v>16916</v>
      </c>
      <c r="H3966" t="s">
        <v>10</v>
      </c>
    </row>
    <row r="3967" spans="1:8" x14ac:dyDescent="0.25">
      <c r="A3967" s="5">
        <v>536742</v>
      </c>
      <c r="B3967" s="6">
        <v>22086</v>
      </c>
      <c r="C3967" t="s">
        <v>61</v>
      </c>
      <c r="D3967">
        <v>1</v>
      </c>
      <c r="E3967" s="7">
        <v>40514.551388888889</v>
      </c>
      <c r="F3967">
        <v>2.95</v>
      </c>
      <c r="G3967" s="8">
        <v>16916</v>
      </c>
      <c r="H3967" t="s">
        <v>10</v>
      </c>
    </row>
    <row r="3968" spans="1:8" x14ac:dyDescent="0.25">
      <c r="A3968" s="5">
        <v>536742</v>
      </c>
      <c r="B3968" s="6">
        <v>84692</v>
      </c>
      <c r="C3968" t="s">
        <v>788</v>
      </c>
      <c r="D3968">
        <v>1</v>
      </c>
      <c r="E3968" s="7">
        <v>40514.551388888889</v>
      </c>
      <c r="F3968">
        <v>0.42</v>
      </c>
      <c r="G3968" s="8">
        <v>16916</v>
      </c>
      <c r="H3968" t="s">
        <v>10</v>
      </c>
    </row>
    <row r="3969" spans="1:8" x14ac:dyDescent="0.25">
      <c r="A3969" s="5">
        <v>536742</v>
      </c>
      <c r="B3969" s="6">
        <v>84380</v>
      </c>
      <c r="C3969" t="s">
        <v>340</v>
      </c>
      <c r="D3969">
        <v>1</v>
      </c>
      <c r="E3969" s="7">
        <v>40514.551388888889</v>
      </c>
      <c r="F3969">
        <v>1.25</v>
      </c>
      <c r="G3969" s="8">
        <v>16916</v>
      </c>
      <c r="H3969" t="s">
        <v>10</v>
      </c>
    </row>
    <row r="3970" spans="1:8" x14ac:dyDescent="0.25">
      <c r="A3970" s="5">
        <v>536742</v>
      </c>
      <c r="B3970" s="6">
        <v>20978</v>
      </c>
      <c r="C3970" t="s">
        <v>1343</v>
      </c>
      <c r="D3970">
        <v>1</v>
      </c>
      <c r="E3970" s="7">
        <v>40514.551388888889</v>
      </c>
      <c r="F3970">
        <v>1.25</v>
      </c>
      <c r="G3970" s="8">
        <v>16916</v>
      </c>
      <c r="H3970" t="s">
        <v>10</v>
      </c>
    </row>
    <row r="3971" spans="1:8" x14ac:dyDescent="0.25">
      <c r="A3971" s="5">
        <v>536742</v>
      </c>
      <c r="B3971" s="6">
        <v>21833</v>
      </c>
      <c r="C3971" t="s">
        <v>875</v>
      </c>
      <c r="D3971">
        <v>6</v>
      </c>
      <c r="E3971" s="7">
        <v>40514.551388888889</v>
      </c>
      <c r="F3971">
        <v>1.69</v>
      </c>
      <c r="G3971" s="8">
        <v>16916</v>
      </c>
      <c r="H3971" t="s">
        <v>10</v>
      </c>
    </row>
    <row r="3972" spans="1:8" x14ac:dyDescent="0.25">
      <c r="A3972" s="5">
        <v>536742</v>
      </c>
      <c r="B3972" s="6">
        <v>22553</v>
      </c>
      <c r="C3972" t="s">
        <v>225</v>
      </c>
      <c r="D3972">
        <v>1</v>
      </c>
      <c r="E3972" s="7">
        <v>40514.551388888889</v>
      </c>
      <c r="F3972">
        <v>1.65</v>
      </c>
      <c r="G3972" s="8">
        <v>16916</v>
      </c>
      <c r="H3972" t="s">
        <v>10</v>
      </c>
    </row>
    <row r="3973" spans="1:8" x14ac:dyDescent="0.25">
      <c r="A3973" s="5">
        <v>536742</v>
      </c>
      <c r="B3973" s="6">
        <v>22451</v>
      </c>
      <c r="C3973" t="s">
        <v>266</v>
      </c>
      <c r="D3973">
        <v>1</v>
      </c>
      <c r="E3973" s="7">
        <v>40514.551388888889</v>
      </c>
      <c r="F3973">
        <v>3.35</v>
      </c>
      <c r="G3973" s="8">
        <v>16916</v>
      </c>
      <c r="H3973" t="s">
        <v>10</v>
      </c>
    </row>
    <row r="3974" spans="1:8" x14ac:dyDescent="0.25">
      <c r="A3974" s="5">
        <v>536742</v>
      </c>
      <c r="B3974" s="6">
        <v>22450</v>
      </c>
      <c r="C3974" t="s">
        <v>1739</v>
      </c>
      <c r="D3974">
        <v>1</v>
      </c>
      <c r="E3974" s="7">
        <v>40514.551388888889</v>
      </c>
      <c r="F3974">
        <v>3.35</v>
      </c>
      <c r="G3974" s="8">
        <v>16916</v>
      </c>
      <c r="H3974" t="s">
        <v>10</v>
      </c>
    </row>
    <row r="3975" spans="1:8" x14ac:dyDescent="0.25">
      <c r="A3975" s="5">
        <v>536742</v>
      </c>
      <c r="B3975" s="6" t="s">
        <v>1740</v>
      </c>
      <c r="C3975" t="s">
        <v>1741</v>
      </c>
      <c r="D3975">
        <v>5</v>
      </c>
      <c r="E3975" s="7">
        <v>40514.551388888889</v>
      </c>
      <c r="F3975">
        <v>0.42</v>
      </c>
      <c r="G3975" s="8">
        <v>16916</v>
      </c>
      <c r="H3975" t="s">
        <v>10</v>
      </c>
    </row>
    <row r="3976" spans="1:8" x14ac:dyDescent="0.25">
      <c r="A3976" s="5">
        <v>536742</v>
      </c>
      <c r="B3976" s="6" t="s">
        <v>1742</v>
      </c>
      <c r="C3976" t="s">
        <v>1743</v>
      </c>
      <c r="D3976">
        <v>2</v>
      </c>
      <c r="E3976" s="7">
        <v>40514.551388888889</v>
      </c>
      <c r="F3976">
        <v>2.95</v>
      </c>
      <c r="G3976" s="8">
        <v>16916</v>
      </c>
      <c r="H3976" t="s">
        <v>10</v>
      </c>
    </row>
    <row r="3977" spans="1:8" x14ac:dyDescent="0.25">
      <c r="A3977" s="5">
        <v>536742</v>
      </c>
      <c r="B3977" s="6">
        <v>22941</v>
      </c>
      <c r="C3977" t="s">
        <v>187</v>
      </c>
      <c r="D3977">
        <v>1</v>
      </c>
      <c r="E3977" s="7">
        <v>40514.551388888889</v>
      </c>
      <c r="F3977">
        <v>8.5</v>
      </c>
      <c r="G3977" s="8">
        <v>16916</v>
      </c>
      <c r="H3977" t="s">
        <v>10</v>
      </c>
    </row>
    <row r="3978" spans="1:8" x14ac:dyDescent="0.25">
      <c r="A3978" s="5">
        <v>536742</v>
      </c>
      <c r="B3978" s="6">
        <v>22349</v>
      </c>
      <c r="C3978" t="s">
        <v>240</v>
      </c>
      <c r="D3978">
        <v>1</v>
      </c>
      <c r="E3978" s="7">
        <v>40514.551388888889</v>
      </c>
      <c r="F3978">
        <v>3.75</v>
      </c>
      <c r="G3978" s="8">
        <v>16916</v>
      </c>
      <c r="H3978" t="s">
        <v>10</v>
      </c>
    </row>
    <row r="3979" spans="1:8" x14ac:dyDescent="0.25">
      <c r="A3979" s="5">
        <v>536742</v>
      </c>
      <c r="B3979" s="6">
        <v>21931</v>
      </c>
      <c r="C3979" t="s">
        <v>98</v>
      </c>
      <c r="D3979">
        <v>1</v>
      </c>
      <c r="E3979" s="7">
        <v>40514.551388888889</v>
      </c>
      <c r="F3979">
        <v>1.95</v>
      </c>
      <c r="G3979" s="8">
        <v>16916</v>
      </c>
      <c r="H3979" t="s">
        <v>10</v>
      </c>
    </row>
    <row r="3980" spans="1:8" x14ac:dyDescent="0.25">
      <c r="A3980" s="5">
        <v>536742</v>
      </c>
      <c r="B3980" s="6">
        <v>22505</v>
      </c>
      <c r="C3980" t="s">
        <v>1744</v>
      </c>
      <c r="D3980">
        <v>1</v>
      </c>
      <c r="E3980" s="7">
        <v>40514.551388888889</v>
      </c>
      <c r="F3980">
        <v>4.95</v>
      </c>
      <c r="G3980" s="8">
        <v>16916</v>
      </c>
      <c r="H3980" t="s">
        <v>10</v>
      </c>
    </row>
    <row r="3981" spans="1:8" x14ac:dyDescent="0.25">
      <c r="A3981" s="5">
        <v>536742</v>
      </c>
      <c r="B3981" s="6">
        <v>21922</v>
      </c>
      <c r="C3981" t="s">
        <v>903</v>
      </c>
      <c r="D3981">
        <v>1</v>
      </c>
      <c r="E3981" s="7">
        <v>40514.551388888889</v>
      </c>
      <c r="F3981">
        <v>7.95</v>
      </c>
      <c r="G3981" s="8">
        <v>16916</v>
      </c>
      <c r="H3981" t="s">
        <v>10</v>
      </c>
    </row>
    <row r="3982" spans="1:8" x14ac:dyDescent="0.25">
      <c r="A3982" s="5">
        <v>536742</v>
      </c>
      <c r="B3982" s="6">
        <v>21584</v>
      </c>
      <c r="C3982" t="s">
        <v>589</v>
      </c>
      <c r="D3982">
        <v>1</v>
      </c>
      <c r="E3982" s="7">
        <v>40514.551388888889</v>
      </c>
      <c r="F3982">
        <v>1.65</v>
      </c>
      <c r="G3982" s="8">
        <v>16916</v>
      </c>
      <c r="H3982" t="s">
        <v>10</v>
      </c>
    </row>
    <row r="3983" spans="1:8" x14ac:dyDescent="0.25">
      <c r="A3983" s="5">
        <v>536742</v>
      </c>
      <c r="B3983" s="6">
        <v>22312</v>
      </c>
      <c r="C3983" t="s">
        <v>605</v>
      </c>
      <c r="D3983">
        <v>1</v>
      </c>
      <c r="E3983" s="7">
        <v>40514.551388888889</v>
      </c>
      <c r="F3983">
        <v>2.95</v>
      </c>
      <c r="G3983" s="8">
        <v>16916</v>
      </c>
      <c r="H3983" t="s">
        <v>10</v>
      </c>
    </row>
    <row r="3984" spans="1:8" x14ac:dyDescent="0.25">
      <c r="A3984" s="5">
        <v>536742</v>
      </c>
      <c r="B3984" s="6">
        <v>22822</v>
      </c>
      <c r="C3984" t="s">
        <v>983</v>
      </c>
      <c r="D3984">
        <v>1</v>
      </c>
      <c r="E3984" s="7">
        <v>40514.551388888889</v>
      </c>
      <c r="F3984">
        <v>5.95</v>
      </c>
      <c r="G3984" s="8">
        <v>16916</v>
      </c>
      <c r="H3984" t="s">
        <v>10</v>
      </c>
    </row>
    <row r="3985" spans="1:8" x14ac:dyDescent="0.25">
      <c r="A3985" s="5">
        <v>536742</v>
      </c>
      <c r="B3985" s="6">
        <v>22514</v>
      </c>
      <c r="C3985" t="s">
        <v>1745</v>
      </c>
      <c r="D3985">
        <v>3</v>
      </c>
      <c r="E3985" s="7">
        <v>40514.551388888889</v>
      </c>
      <c r="F3985">
        <v>2.1</v>
      </c>
      <c r="G3985" s="8">
        <v>16916</v>
      </c>
      <c r="H3985" t="s">
        <v>10</v>
      </c>
    </row>
    <row r="3986" spans="1:8" x14ac:dyDescent="0.25">
      <c r="A3986" s="5">
        <v>536742</v>
      </c>
      <c r="B3986" s="6">
        <v>22988</v>
      </c>
      <c r="C3986" t="s">
        <v>454</v>
      </c>
      <c r="D3986">
        <v>2</v>
      </c>
      <c r="E3986" s="7">
        <v>40514.551388888889</v>
      </c>
      <c r="F3986">
        <v>1.25</v>
      </c>
      <c r="G3986" s="8">
        <v>16916</v>
      </c>
      <c r="H3986" t="s">
        <v>10</v>
      </c>
    </row>
    <row r="3987" spans="1:8" x14ac:dyDescent="0.25">
      <c r="A3987" s="5">
        <v>536742</v>
      </c>
      <c r="B3987" s="6">
        <v>22862</v>
      </c>
      <c r="C3987" t="s">
        <v>986</v>
      </c>
      <c r="D3987">
        <v>2</v>
      </c>
      <c r="E3987" s="7">
        <v>40514.551388888889</v>
      </c>
      <c r="F3987">
        <v>4.25</v>
      </c>
      <c r="G3987" s="8">
        <v>16916</v>
      </c>
      <c r="H3987" t="s">
        <v>10</v>
      </c>
    </row>
    <row r="3988" spans="1:8" x14ac:dyDescent="0.25">
      <c r="A3988" s="5">
        <v>536742</v>
      </c>
      <c r="B3988" s="6">
        <v>22973</v>
      </c>
      <c r="C3988" t="s">
        <v>740</v>
      </c>
      <c r="D3988">
        <v>1</v>
      </c>
      <c r="E3988" s="7">
        <v>40514.551388888889</v>
      </c>
      <c r="F3988">
        <v>1.65</v>
      </c>
      <c r="G3988" s="8">
        <v>16916</v>
      </c>
      <c r="H3988" t="s">
        <v>10</v>
      </c>
    </row>
    <row r="3989" spans="1:8" x14ac:dyDescent="0.25">
      <c r="A3989" s="5">
        <v>536742</v>
      </c>
      <c r="B3989" s="6">
        <v>22974</v>
      </c>
      <c r="C3989" t="s">
        <v>750</v>
      </c>
      <c r="D3989">
        <v>1</v>
      </c>
      <c r="E3989" s="7">
        <v>40514.551388888889</v>
      </c>
      <c r="F3989">
        <v>1.65</v>
      </c>
      <c r="G3989" s="8">
        <v>16916</v>
      </c>
      <c r="H3989" t="s">
        <v>10</v>
      </c>
    </row>
    <row r="3990" spans="1:8" x14ac:dyDescent="0.25">
      <c r="A3990" s="5">
        <v>536742</v>
      </c>
      <c r="B3990" s="6">
        <v>22972</v>
      </c>
      <c r="C3990" t="s">
        <v>385</v>
      </c>
      <c r="D3990">
        <v>3</v>
      </c>
      <c r="E3990" s="7">
        <v>40514.551388888889</v>
      </c>
      <c r="F3990">
        <v>1.65</v>
      </c>
      <c r="G3990" s="8">
        <v>16916</v>
      </c>
      <c r="H3990" t="s">
        <v>10</v>
      </c>
    </row>
    <row r="3991" spans="1:8" x14ac:dyDescent="0.25">
      <c r="A3991" s="5">
        <v>536742</v>
      </c>
      <c r="B3991" s="6">
        <v>21213</v>
      </c>
      <c r="C3991" t="s">
        <v>343</v>
      </c>
      <c r="D3991">
        <v>1</v>
      </c>
      <c r="E3991" s="7">
        <v>40514.551388888889</v>
      </c>
      <c r="F3991">
        <v>0.55000000000000004</v>
      </c>
      <c r="G3991" s="8">
        <v>16916</v>
      </c>
      <c r="H3991" t="s">
        <v>10</v>
      </c>
    </row>
    <row r="3992" spans="1:8" x14ac:dyDescent="0.25">
      <c r="A3992" s="5">
        <v>536742</v>
      </c>
      <c r="B3992" s="6">
        <v>22659</v>
      </c>
      <c r="C3992" t="s">
        <v>50</v>
      </c>
      <c r="D3992">
        <v>2</v>
      </c>
      <c r="E3992" s="7">
        <v>40514.551388888889</v>
      </c>
      <c r="F3992">
        <v>1.95</v>
      </c>
      <c r="G3992" s="8">
        <v>16916</v>
      </c>
      <c r="H3992" t="s">
        <v>10</v>
      </c>
    </row>
    <row r="3993" spans="1:8" x14ac:dyDescent="0.25">
      <c r="A3993" s="5">
        <v>536742</v>
      </c>
      <c r="B3993" s="6">
        <v>22768</v>
      </c>
      <c r="C3993" t="s">
        <v>280</v>
      </c>
      <c r="D3993">
        <v>1</v>
      </c>
      <c r="E3993" s="7">
        <v>40514.551388888889</v>
      </c>
      <c r="F3993">
        <v>9.9499999999999993</v>
      </c>
      <c r="G3993" s="8">
        <v>16916</v>
      </c>
      <c r="H3993" t="s">
        <v>10</v>
      </c>
    </row>
    <row r="3994" spans="1:8" x14ac:dyDescent="0.25">
      <c r="A3994" s="5">
        <v>536742</v>
      </c>
      <c r="B3994" s="6">
        <v>21427</v>
      </c>
      <c r="C3994" t="s">
        <v>674</v>
      </c>
      <c r="D3994">
        <v>2</v>
      </c>
      <c r="E3994" s="7">
        <v>40514.551388888889</v>
      </c>
      <c r="F3994">
        <v>2.1</v>
      </c>
      <c r="G3994" s="8">
        <v>16916</v>
      </c>
      <c r="H3994" t="s">
        <v>10</v>
      </c>
    </row>
    <row r="3995" spans="1:8" x14ac:dyDescent="0.25">
      <c r="A3995" s="5">
        <v>536742</v>
      </c>
      <c r="B3995" s="6">
        <v>21504</v>
      </c>
      <c r="C3995" t="s">
        <v>1746</v>
      </c>
      <c r="D3995">
        <v>12</v>
      </c>
      <c r="E3995" s="7">
        <v>40514.551388888889</v>
      </c>
      <c r="F3995">
        <v>0.42</v>
      </c>
      <c r="G3995" s="8">
        <v>16916</v>
      </c>
      <c r="H3995" t="s">
        <v>10</v>
      </c>
    </row>
    <row r="3996" spans="1:8" x14ac:dyDescent="0.25">
      <c r="A3996" s="5">
        <v>536742</v>
      </c>
      <c r="B3996" s="6">
        <v>22292</v>
      </c>
      <c r="C3996" t="s">
        <v>1747</v>
      </c>
      <c r="D3996">
        <v>1</v>
      </c>
      <c r="E3996" s="7">
        <v>40514.551388888889</v>
      </c>
      <c r="F3996">
        <v>1.45</v>
      </c>
      <c r="G3996" s="8">
        <v>16916</v>
      </c>
      <c r="H3996" t="s">
        <v>10</v>
      </c>
    </row>
    <row r="3997" spans="1:8" x14ac:dyDescent="0.25">
      <c r="A3997" s="5">
        <v>536742</v>
      </c>
      <c r="B3997" s="6">
        <v>22558</v>
      </c>
      <c r="C3997" t="s">
        <v>241</v>
      </c>
      <c r="D3997">
        <v>2</v>
      </c>
      <c r="E3997" s="7">
        <v>40514.551388888889</v>
      </c>
      <c r="F3997">
        <v>1.49</v>
      </c>
      <c r="G3997" s="8">
        <v>16916</v>
      </c>
      <c r="H3997" t="s">
        <v>10</v>
      </c>
    </row>
    <row r="3998" spans="1:8" x14ac:dyDescent="0.25">
      <c r="A3998" s="5">
        <v>536742</v>
      </c>
      <c r="B3998" s="6">
        <v>22379</v>
      </c>
      <c r="C3998" t="s">
        <v>143</v>
      </c>
      <c r="D3998">
        <v>1</v>
      </c>
      <c r="E3998" s="7">
        <v>40514.551388888889</v>
      </c>
      <c r="F3998">
        <v>2.1</v>
      </c>
      <c r="G3998" s="8">
        <v>16916</v>
      </c>
      <c r="H3998" t="s">
        <v>10</v>
      </c>
    </row>
    <row r="3999" spans="1:8" x14ac:dyDescent="0.25">
      <c r="A3999" s="5">
        <v>536742</v>
      </c>
      <c r="B3999" s="6">
        <v>22470</v>
      </c>
      <c r="C3999" t="s">
        <v>159</v>
      </c>
      <c r="D3999">
        <v>1</v>
      </c>
      <c r="E3999" s="7">
        <v>40514.551388888889</v>
      </c>
      <c r="F3999">
        <v>2.95</v>
      </c>
      <c r="G3999" s="8">
        <v>16916</v>
      </c>
      <c r="H3999" t="s">
        <v>10</v>
      </c>
    </row>
    <row r="4000" spans="1:8" x14ac:dyDescent="0.25">
      <c r="A4000" s="5">
        <v>536742</v>
      </c>
      <c r="B4000" s="6">
        <v>21211</v>
      </c>
      <c r="C4000" t="s">
        <v>1748</v>
      </c>
      <c r="D4000">
        <v>1</v>
      </c>
      <c r="E4000" s="7">
        <v>40514.551388888889</v>
      </c>
      <c r="F4000">
        <v>1.45</v>
      </c>
      <c r="G4000" s="8">
        <v>16916</v>
      </c>
      <c r="H4000" t="s">
        <v>10</v>
      </c>
    </row>
    <row r="4001" spans="1:8" x14ac:dyDescent="0.25">
      <c r="A4001" s="5">
        <v>536742</v>
      </c>
      <c r="B4001" s="6">
        <v>22469</v>
      </c>
      <c r="C4001" t="s">
        <v>158</v>
      </c>
      <c r="D4001">
        <v>2</v>
      </c>
      <c r="E4001" s="7">
        <v>40514.551388888889</v>
      </c>
      <c r="F4001">
        <v>1.65</v>
      </c>
      <c r="G4001" s="8">
        <v>16916</v>
      </c>
      <c r="H4001" t="s">
        <v>10</v>
      </c>
    </row>
    <row r="4002" spans="1:8" x14ac:dyDescent="0.25">
      <c r="A4002" s="5">
        <v>536742</v>
      </c>
      <c r="B4002" s="6">
        <v>20978</v>
      </c>
      <c r="C4002" t="s">
        <v>1343</v>
      </c>
      <c r="D4002">
        <v>3</v>
      </c>
      <c r="E4002" s="7">
        <v>40514.551388888889</v>
      </c>
      <c r="F4002">
        <v>1.25</v>
      </c>
      <c r="G4002" s="8">
        <v>16916</v>
      </c>
      <c r="H4002" t="s">
        <v>10</v>
      </c>
    </row>
    <row r="4003" spans="1:8" x14ac:dyDescent="0.25">
      <c r="A4003" s="5">
        <v>536742</v>
      </c>
      <c r="B4003" s="6">
        <v>21974</v>
      </c>
      <c r="C4003" t="s">
        <v>1410</v>
      </c>
      <c r="D4003">
        <v>1</v>
      </c>
      <c r="E4003" s="7">
        <v>40514.551388888889</v>
      </c>
      <c r="F4003">
        <v>1.45</v>
      </c>
      <c r="G4003" s="8">
        <v>16916</v>
      </c>
      <c r="H4003" t="s">
        <v>10</v>
      </c>
    </row>
    <row r="4004" spans="1:8" x14ac:dyDescent="0.25">
      <c r="A4004" s="5">
        <v>536742</v>
      </c>
      <c r="B4004" s="6">
        <v>20914</v>
      </c>
      <c r="C4004" t="s">
        <v>350</v>
      </c>
      <c r="D4004">
        <v>1</v>
      </c>
      <c r="E4004" s="7">
        <v>40514.551388888889</v>
      </c>
      <c r="F4004">
        <v>2.95</v>
      </c>
      <c r="G4004" s="8">
        <v>16916</v>
      </c>
      <c r="H4004" t="s">
        <v>10</v>
      </c>
    </row>
    <row r="4005" spans="1:8" x14ac:dyDescent="0.25">
      <c r="A4005" s="5">
        <v>536742</v>
      </c>
      <c r="B4005" s="6">
        <v>22316</v>
      </c>
      <c r="C4005" t="s">
        <v>1720</v>
      </c>
      <c r="D4005">
        <v>1</v>
      </c>
      <c r="E4005" s="7">
        <v>40514.551388888889</v>
      </c>
      <c r="F4005">
        <v>1.25</v>
      </c>
      <c r="G4005" s="8">
        <v>16916</v>
      </c>
      <c r="H4005" t="s">
        <v>10</v>
      </c>
    </row>
    <row r="4006" spans="1:8" x14ac:dyDescent="0.25">
      <c r="A4006" s="5">
        <v>536742</v>
      </c>
      <c r="B4006" s="6">
        <v>22553</v>
      </c>
      <c r="C4006" t="s">
        <v>225</v>
      </c>
      <c r="D4006">
        <v>1</v>
      </c>
      <c r="E4006" s="7">
        <v>40514.551388888889</v>
      </c>
      <c r="F4006">
        <v>1.65</v>
      </c>
      <c r="G4006" s="8">
        <v>16916</v>
      </c>
      <c r="H4006" t="s">
        <v>10</v>
      </c>
    </row>
    <row r="4007" spans="1:8" x14ac:dyDescent="0.25">
      <c r="A4007" s="5">
        <v>536742</v>
      </c>
      <c r="B4007" s="6">
        <v>22557</v>
      </c>
      <c r="C4007" t="s">
        <v>224</v>
      </c>
      <c r="D4007">
        <v>1</v>
      </c>
      <c r="E4007" s="7">
        <v>40514.551388888889</v>
      </c>
      <c r="F4007">
        <v>1.65</v>
      </c>
      <c r="G4007" s="8">
        <v>16916</v>
      </c>
      <c r="H4007" t="s">
        <v>10</v>
      </c>
    </row>
    <row r="4008" spans="1:8" x14ac:dyDescent="0.25">
      <c r="A4008" s="5">
        <v>536742</v>
      </c>
      <c r="B4008" s="6">
        <v>22652</v>
      </c>
      <c r="C4008" t="s">
        <v>243</v>
      </c>
      <c r="D4008">
        <v>1</v>
      </c>
      <c r="E4008" s="7">
        <v>40514.551388888889</v>
      </c>
      <c r="F4008">
        <v>1.65</v>
      </c>
      <c r="G4008" s="8">
        <v>16916</v>
      </c>
      <c r="H4008" t="s">
        <v>10</v>
      </c>
    </row>
    <row r="4009" spans="1:8" x14ac:dyDescent="0.25">
      <c r="A4009" s="5">
        <v>536742</v>
      </c>
      <c r="B4009" s="6">
        <v>22311</v>
      </c>
      <c r="C4009" t="s">
        <v>827</v>
      </c>
      <c r="D4009">
        <v>1</v>
      </c>
      <c r="E4009" s="7">
        <v>40514.551388888889</v>
      </c>
      <c r="F4009">
        <v>2.95</v>
      </c>
      <c r="G4009" s="8">
        <v>16916</v>
      </c>
      <c r="H4009" t="s">
        <v>10</v>
      </c>
    </row>
    <row r="4010" spans="1:8" x14ac:dyDescent="0.25">
      <c r="A4010" s="5">
        <v>536742</v>
      </c>
      <c r="B4010" s="6">
        <v>22465</v>
      </c>
      <c r="C4010" t="s">
        <v>363</v>
      </c>
      <c r="D4010">
        <v>12</v>
      </c>
      <c r="E4010" s="7">
        <v>40514.551388888889</v>
      </c>
      <c r="F4010">
        <v>1.65</v>
      </c>
      <c r="G4010" s="8">
        <v>16916</v>
      </c>
      <c r="H4010" t="s">
        <v>10</v>
      </c>
    </row>
    <row r="4011" spans="1:8" x14ac:dyDescent="0.25">
      <c r="A4011" s="5">
        <v>536742</v>
      </c>
      <c r="B4011" s="6">
        <v>84755</v>
      </c>
      <c r="C4011" t="s">
        <v>154</v>
      </c>
      <c r="D4011">
        <v>8</v>
      </c>
      <c r="E4011" s="7">
        <v>40514.551388888889</v>
      </c>
      <c r="F4011">
        <v>0.65</v>
      </c>
      <c r="G4011" s="8">
        <v>16916</v>
      </c>
      <c r="H4011" t="s">
        <v>10</v>
      </c>
    </row>
    <row r="4012" spans="1:8" x14ac:dyDescent="0.25">
      <c r="A4012" s="5">
        <v>536742</v>
      </c>
      <c r="B4012" s="6">
        <v>22666</v>
      </c>
      <c r="C4012" t="s">
        <v>813</v>
      </c>
      <c r="D4012">
        <v>2</v>
      </c>
      <c r="E4012" s="7">
        <v>40514.551388888889</v>
      </c>
      <c r="F4012">
        <v>2.95</v>
      </c>
      <c r="G4012" s="8">
        <v>16916</v>
      </c>
      <c r="H4012" t="s">
        <v>10</v>
      </c>
    </row>
    <row r="4013" spans="1:8" x14ac:dyDescent="0.25">
      <c r="A4013" s="5">
        <v>536743</v>
      </c>
      <c r="B4013" s="6">
        <v>22045</v>
      </c>
      <c r="C4013" t="s">
        <v>1749</v>
      </c>
      <c r="D4013">
        <v>25</v>
      </c>
      <c r="E4013" s="7">
        <v>40514.563888888886</v>
      </c>
      <c r="F4013">
        <v>0.42</v>
      </c>
      <c r="G4013" s="8">
        <v>17964</v>
      </c>
      <c r="H4013" t="s">
        <v>10</v>
      </c>
    </row>
    <row r="4014" spans="1:8" x14ac:dyDescent="0.25">
      <c r="A4014" s="5">
        <v>536743</v>
      </c>
      <c r="B4014" s="6" t="s">
        <v>1750</v>
      </c>
      <c r="C4014" t="s">
        <v>1751</v>
      </c>
      <c r="D4014">
        <v>1</v>
      </c>
      <c r="E4014" s="7">
        <v>40514.563888888886</v>
      </c>
      <c r="F4014">
        <v>8.9499999999999993</v>
      </c>
      <c r="G4014" s="8">
        <v>17964</v>
      </c>
      <c r="H4014" t="s">
        <v>10</v>
      </c>
    </row>
    <row r="4015" spans="1:8" x14ac:dyDescent="0.25">
      <c r="A4015" s="5">
        <v>536743</v>
      </c>
      <c r="B4015" s="6" t="s">
        <v>1752</v>
      </c>
      <c r="C4015" t="s">
        <v>1753</v>
      </c>
      <c r="D4015">
        <v>1</v>
      </c>
      <c r="E4015" s="7">
        <v>40514.563888888886</v>
      </c>
      <c r="F4015">
        <v>9.9499999999999993</v>
      </c>
      <c r="G4015" s="8">
        <v>17964</v>
      </c>
      <c r="H4015" t="s">
        <v>10</v>
      </c>
    </row>
    <row r="4016" spans="1:8" x14ac:dyDescent="0.25">
      <c r="A4016" s="5">
        <v>536743</v>
      </c>
      <c r="B4016" s="6" t="s">
        <v>1754</v>
      </c>
      <c r="C4016" t="s">
        <v>1755</v>
      </c>
      <c r="D4016">
        <v>1</v>
      </c>
      <c r="E4016" s="7">
        <v>40514.563888888886</v>
      </c>
      <c r="F4016">
        <v>11.95</v>
      </c>
      <c r="G4016" s="8">
        <v>17964</v>
      </c>
      <c r="H4016" t="s">
        <v>10</v>
      </c>
    </row>
    <row r="4017" spans="1:8" x14ac:dyDescent="0.25">
      <c r="A4017" s="5">
        <v>536743</v>
      </c>
      <c r="B4017" s="6">
        <v>22746</v>
      </c>
      <c r="C4017" t="s">
        <v>1444</v>
      </c>
      <c r="D4017">
        <v>1</v>
      </c>
      <c r="E4017" s="7">
        <v>40514.563888888886</v>
      </c>
      <c r="F4017">
        <v>2.1</v>
      </c>
      <c r="G4017" s="8">
        <v>17964</v>
      </c>
      <c r="H4017" t="s">
        <v>10</v>
      </c>
    </row>
    <row r="4018" spans="1:8" x14ac:dyDescent="0.25">
      <c r="A4018" s="5">
        <v>536743</v>
      </c>
      <c r="B4018" s="6">
        <v>22745</v>
      </c>
      <c r="C4018" t="s">
        <v>23</v>
      </c>
      <c r="D4018">
        <v>1</v>
      </c>
      <c r="E4018" s="7">
        <v>40514.563888888886</v>
      </c>
      <c r="F4018">
        <v>2.1</v>
      </c>
      <c r="G4018" s="8">
        <v>17964</v>
      </c>
      <c r="H4018" t="s">
        <v>10</v>
      </c>
    </row>
    <row r="4019" spans="1:8" x14ac:dyDescent="0.25">
      <c r="A4019" s="5">
        <v>536743</v>
      </c>
      <c r="B4019" s="6">
        <v>22983</v>
      </c>
      <c r="C4019" t="s">
        <v>632</v>
      </c>
      <c r="D4019">
        <v>12</v>
      </c>
      <c r="E4019" s="7">
        <v>40514.563888888886</v>
      </c>
      <c r="F4019">
        <v>0.42</v>
      </c>
      <c r="G4019" s="8">
        <v>17964</v>
      </c>
      <c r="H4019" t="s">
        <v>10</v>
      </c>
    </row>
    <row r="4020" spans="1:8" x14ac:dyDescent="0.25">
      <c r="A4020" s="5">
        <v>536743</v>
      </c>
      <c r="B4020" s="6">
        <v>21914</v>
      </c>
      <c r="C4020" t="s">
        <v>355</v>
      </c>
      <c r="D4020">
        <v>1</v>
      </c>
      <c r="E4020" s="7">
        <v>40514.563888888886</v>
      </c>
      <c r="F4020">
        <v>1.25</v>
      </c>
      <c r="G4020" s="8">
        <v>17964</v>
      </c>
      <c r="H4020" t="s">
        <v>10</v>
      </c>
    </row>
    <row r="4021" spans="1:8" x14ac:dyDescent="0.25">
      <c r="A4021" s="5">
        <v>536743</v>
      </c>
      <c r="B4021" s="6">
        <v>22986</v>
      </c>
      <c r="C4021" t="s">
        <v>1756</v>
      </c>
      <c r="D4021">
        <v>25</v>
      </c>
      <c r="E4021" s="7">
        <v>40514.563888888886</v>
      </c>
      <c r="F4021">
        <v>0.42</v>
      </c>
      <c r="G4021" s="8">
        <v>17964</v>
      </c>
      <c r="H4021" t="s">
        <v>10</v>
      </c>
    </row>
    <row r="4022" spans="1:8" x14ac:dyDescent="0.25">
      <c r="A4022" s="5">
        <v>536743</v>
      </c>
      <c r="B4022" s="6">
        <v>21731</v>
      </c>
      <c r="C4022" t="s">
        <v>53</v>
      </c>
      <c r="D4022">
        <v>3</v>
      </c>
      <c r="E4022" s="7">
        <v>40514.563888888886</v>
      </c>
      <c r="F4022">
        <v>1.65</v>
      </c>
      <c r="G4022" s="8">
        <v>17964</v>
      </c>
      <c r="H4022" t="s">
        <v>10</v>
      </c>
    </row>
    <row r="4023" spans="1:8" x14ac:dyDescent="0.25">
      <c r="A4023" s="5">
        <v>536743</v>
      </c>
      <c r="B4023" s="6">
        <v>20984</v>
      </c>
      <c r="C4023" t="s">
        <v>1757</v>
      </c>
      <c r="D4023">
        <v>2</v>
      </c>
      <c r="E4023" s="7">
        <v>40514.563888888886</v>
      </c>
      <c r="F4023">
        <v>0.85</v>
      </c>
      <c r="G4023" s="8">
        <v>17964</v>
      </c>
      <c r="H4023" t="s">
        <v>10</v>
      </c>
    </row>
    <row r="4024" spans="1:8" x14ac:dyDescent="0.25">
      <c r="A4024" s="5">
        <v>536743</v>
      </c>
      <c r="B4024" s="6">
        <v>22436</v>
      </c>
      <c r="C4024" t="s">
        <v>1758</v>
      </c>
      <c r="D4024">
        <v>10</v>
      </c>
      <c r="E4024" s="7">
        <v>40514.563888888886</v>
      </c>
      <c r="F4024">
        <v>0.65</v>
      </c>
      <c r="G4024" s="8">
        <v>17964</v>
      </c>
      <c r="H4024" t="s">
        <v>10</v>
      </c>
    </row>
    <row r="4025" spans="1:8" x14ac:dyDescent="0.25">
      <c r="A4025" s="5">
        <v>536743</v>
      </c>
      <c r="B4025" s="6">
        <v>21465</v>
      </c>
      <c r="C4025" t="s">
        <v>1759</v>
      </c>
      <c r="D4025">
        <v>1</v>
      </c>
      <c r="E4025" s="7">
        <v>40514.563888888886</v>
      </c>
      <c r="F4025">
        <v>3.75</v>
      </c>
      <c r="G4025" s="8">
        <v>17964</v>
      </c>
      <c r="H4025" t="s">
        <v>10</v>
      </c>
    </row>
    <row r="4026" spans="1:8" x14ac:dyDescent="0.25">
      <c r="A4026" s="5">
        <v>536743</v>
      </c>
      <c r="B4026" s="6">
        <v>21470</v>
      </c>
      <c r="C4026" t="s">
        <v>1760</v>
      </c>
      <c r="D4026">
        <v>1</v>
      </c>
      <c r="E4026" s="7">
        <v>40514.563888888886</v>
      </c>
      <c r="F4026">
        <v>3.75</v>
      </c>
      <c r="G4026" s="8">
        <v>17964</v>
      </c>
      <c r="H4026" t="s">
        <v>10</v>
      </c>
    </row>
    <row r="4027" spans="1:8" x14ac:dyDescent="0.25">
      <c r="A4027" s="5">
        <v>536743</v>
      </c>
      <c r="B4027" s="6">
        <v>22622</v>
      </c>
      <c r="C4027" t="s">
        <v>29</v>
      </c>
      <c r="D4027">
        <v>2</v>
      </c>
      <c r="E4027" s="7">
        <v>40514.563888888886</v>
      </c>
      <c r="F4027">
        <v>9.9499999999999993</v>
      </c>
      <c r="G4027" s="8">
        <v>17964</v>
      </c>
      <c r="H4027" t="s">
        <v>10</v>
      </c>
    </row>
    <row r="4028" spans="1:8" x14ac:dyDescent="0.25">
      <c r="A4028" s="5">
        <v>536743</v>
      </c>
      <c r="B4028" s="6">
        <v>16012</v>
      </c>
      <c r="C4028" t="s">
        <v>1761</v>
      </c>
      <c r="D4028">
        <v>24</v>
      </c>
      <c r="E4028" s="7">
        <v>40514.563888888886</v>
      </c>
      <c r="F4028">
        <v>0.21</v>
      </c>
      <c r="G4028" s="8">
        <v>17964</v>
      </c>
      <c r="H4028" t="s">
        <v>10</v>
      </c>
    </row>
    <row r="4029" spans="1:8" x14ac:dyDescent="0.25">
      <c r="A4029" s="5">
        <v>536743</v>
      </c>
      <c r="B4029" s="6" t="s">
        <v>876</v>
      </c>
      <c r="C4029" t="s">
        <v>877</v>
      </c>
      <c r="D4029">
        <v>1</v>
      </c>
      <c r="E4029" s="7">
        <v>40514.563888888886</v>
      </c>
      <c r="F4029">
        <v>7.95</v>
      </c>
      <c r="G4029" s="8">
        <v>17964</v>
      </c>
      <c r="H4029" t="s">
        <v>10</v>
      </c>
    </row>
    <row r="4030" spans="1:8" x14ac:dyDescent="0.25">
      <c r="A4030" s="5">
        <v>536743</v>
      </c>
      <c r="B4030" s="6">
        <v>22551</v>
      </c>
      <c r="C4030" t="s">
        <v>489</v>
      </c>
      <c r="D4030">
        <v>1</v>
      </c>
      <c r="E4030" s="7">
        <v>40514.563888888886</v>
      </c>
      <c r="F4030">
        <v>1.65</v>
      </c>
      <c r="G4030" s="8">
        <v>17964</v>
      </c>
      <c r="H4030" t="s">
        <v>10</v>
      </c>
    </row>
    <row r="4031" spans="1:8" x14ac:dyDescent="0.25">
      <c r="A4031" s="5">
        <v>536743</v>
      </c>
      <c r="B4031" s="6" t="s">
        <v>1762</v>
      </c>
      <c r="C4031" t="s">
        <v>1763</v>
      </c>
      <c r="D4031">
        <v>2</v>
      </c>
      <c r="E4031" s="7">
        <v>40514.563888888886</v>
      </c>
      <c r="F4031">
        <v>1.65</v>
      </c>
      <c r="G4031" s="8">
        <v>17964</v>
      </c>
      <c r="H4031" t="s">
        <v>10</v>
      </c>
    </row>
    <row r="4032" spans="1:8" x14ac:dyDescent="0.25">
      <c r="A4032" s="5">
        <v>536743</v>
      </c>
      <c r="B4032" s="6">
        <v>21918</v>
      </c>
      <c r="C4032" t="s">
        <v>1613</v>
      </c>
      <c r="D4032">
        <v>1</v>
      </c>
      <c r="E4032" s="7">
        <v>40514.563888888886</v>
      </c>
      <c r="F4032">
        <v>0.42</v>
      </c>
      <c r="G4032" s="8">
        <v>17964</v>
      </c>
      <c r="H4032" t="s">
        <v>10</v>
      </c>
    </row>
    <row r="4033" spans="1:8" x14ac:dyDescent="0.25">
      <c r="A4033" s="5">
        <v>536743</v>
      </c>
      <c r="B4033" s="6">
        <v>21851</v>
      </c>
      <c r="C4033" t="s">
        <v>898</v>
      </c>
      <c r="D4033">
        <v>1</v>
      </c>
      <c r="E4033" s="7">
        <v>40514.563888888886</v>
      </c>
      <c r="F4033">
        <v>4.95</v>
      </c>
      <c r="G4033" s="8">
        <v>17964</v>
      </c>
      <c r="H4033" t="s">
        <v>10</v>
      </c>
    </row>
    <row r="4034" spans="1:8" x14ac:dyDescent="0.25">
      <c r="A4034" s="5">
        <v>536743</v>
      </c>
      <c r="B4034" s="6">
        <v>21849</v>
      </c>
      <c r="C4034" t="s">
        <v>1764</v>
      </c>
      <c r="D4034">
        <v>1</v>
      </c>
      <c r="E4034" s="7">
        <v>40514.563888888886</v>
      </c>
      <c r="F4034">
        <v>4.95</v>
      </c>
      <c r="G4034" s="8">
        <v>17964</v>
      </c>
      <c r="H4034" t="s">
        <v>10</v>
      </c>
    </row>
    <row r="4035" spans="1:8" x14ac:dyDescent="0.25">
      <c r="A4035" s="5">
        <v>536743</v>
      </c>
      <c r="B4035" s="6">
        <v>22729</v>
      </c>
      <c r="C4035" t="s">
        <v>247</v>
      </c>
      <c r="D4035">
        <v>1</v>
      </c>
      <c r="E4035" s="7">
        <v>40514.563888888886</v>
      </c>
      <c r="F4035">
        <v>3.75</v>
      </c>
      <c r="G4035" s="8">
        <v>17964</v>
      </c>
      <c r="H4035" t="s">
        <v>10</v>
      </c>
    </row>
    <row r="4036" spans="1:8" x14ac:dyDescent="0.25">
      <c r="A4036" s="5">
        <v>536743</v>
      </c>
      <c r="B4036" s="6">
        <v>21889</v>
      </c>
      <c r="C4036" t="s">
        <v>229</v>
      </c>
      <c r="D4036">
        <v>1</v>
      </c>
      <c r="E4036" s="7">
        <v>40514.563888888886</v>
      </c>
      <c r="F4036">
        <v>1.25</v>
      </c>
      <c r="G4036" s="8">
        <v>17964</v>
      </c>
      <c r="H4036" t="s">
        <v>10</v>
      </c>
    </row>
    <row r="4037" spans="1:8" x14ac:dyDescent="0.25">
      <c r="A4037" s="5">
        <v>536743</v>
      </c>
      <c r="B4037" s="6" t="s">
        <v>1765</v>
      </c>
      <c r="C4037" t="s">
        <v>1766</v>
      </c>
      <c r="D4037">
        <v>1</v>
      </c>
      <c r="E4037" s="7">
        <v>40514.563888888886</v>
      </c>
      <c r="F4037">
        <v>2.5499999999999998</v>
      </c>
      <c r="G4037" s="8">
        <v>17964</v>
      </c>
      <c r="H4037" t="s">
        <v>10</v>
      </c>
    </row>
    <row r="4038" spans="1:8" x14ac:dyDescent="0.25">
      <c r="A4038" s="5">
        <v>536743</v>
      </c>
      <c r="B4038" s="6" t="s">
        <v>1767</v>
      </c>
      <c r="C4038" t="s">
        <v>1768</v>
      </c>
      <c r="D4038">
        <v>1</v>
      </c>
      <c r="E4038" s="7">
        <v>40514.563888888886</v>
      </c>
      <c r="F4038">
        <v>2.5499999999999998</v>
      </c>
      <c r="G4038" s="8">
        <v>17964</v>
      </c>
      <c r="H4038" t="s">
        <v>10</v>
      </c>
    </row>
    <row r="4039" spans="1:8" x14ac:dyDescent="0.25">
      <c r="A4039" s="5">
        <v>536743</v>
      </c>
      <c r="B4039" s="6">
        <v>20828</v>
      </c>
      <c r="C4039" t="s">
        <v>1769</v>
      </c>
      <c r="D4039">
        <v>2</v>
      </c>
      <c r="E4039" s="7">
        <v>40514.563888888886</v>
      </c>
      <c r="F4039">
        <v>2.5499999999999998</v>
      </c>
      <c r="G4039" s="8">
        <v>17964</v>
      </c>
      <c r="H4039" t="s">
        <v>10</v>
      </c>
    </row>
    <row r="4040" spans="1:8" x14ac:dyDescent="0.25">
      <c r="A4040" s="5">
        <v>536743</v>
      </c>
      <c r="B4040" s="6">
        <v>22554</v>
      </c>
      <c r="C4040" t="s">
        <v>490</v>
      </c>
      <c r="D4040">
        <v>2</v>
      </c>
      <c r="E4040" s="7">
        <v>40514.563888888886</v>
      </c>
      <c r="F4040">
        <v>1.65</v>
      </c>
      <c r="G4040" s="8">
        <v>17964</v>
      </c>
      <c r="H4040" t="s">
        <v>10</v>
      </c>
    </row>
    <row r="4041" spans="1:8" x14ac:dyDescent="0.25">
      <c r="A4041" s="5">
        <v>536743</v>
      </c>
      <c r="B4041" s="6">
        <v>22653</v>
      </c>
      <c r="C4041" t="s">
        <v>653</v>
      </c>
      <c r="D4041">
        <v>2</v>
      </c>
      <c r="E4041" s="7">
        <v>40514.563888888886</v>
      </c>
      <c r="F4041">
        <v>1.95</v>
      </c>
      <c r="G4041" s="8">
        <v>17964</v>
      </c>
      <c r="H4041" t="s">
        <v>10</v>
      </c>
    </row>
    <row r="4042" spans="1:8" x14ac:dyDescent="0.25">
      <c r="A4042" s="5">
        <v>536743</v>
      </c>
      <c r="B4042" s="6">
        <v>21830</v>
      </c>
      <c r="C4042" t="s">
        <v>1402</v>
      </c>
      <c r="D4042">
        <v>48</v>
      </c>
      <c r="E4042" s="7">
        <v>40514.563888888886</v>
      </c>
      <c r="F4042">
        <v>0.42</v>
      </c>
      <c r="G4042" s="8">
        <v>17964</v>
      </c>
      <c r="H4042" t="s">
        <v>10</v>
      </c>
    </row>
    <row r="4043" spans="1:8" x14ac:dyDescent="0.25">
      <c r="A4043" s="5">
        <v>536743</v>
      </c>
      <c r="B4043" s="6">
        <v>21623</v>
      </c>
      <c r="C4043" t="s">
        <v>1770</v>
      </c>
      <c r="D4043">
        <v>2</v>
      </c>
      <c r="E4043" s="7">
        <v>40514.563888888886</v>
      </c>
      <c r="F4043">
        <v>9.9499999999999993</v>
      </c>
      <c r="G4043" s="8">
        <v>17964</v>
      </c>
      <c r="H4043" t="s">
        <v>10</v>
      </c>
    </row>
    <row r="4044" spans="1:8" x14ac:dyDescent="0.25">
      <c r="A4044" s="5">
        <v>536743</v>
      </c>
      <c r="B4044" s="6">
        <v>22785</v>
      </c>
      <c r="C4044" t="s">
        <v>383</v>
      </c>
      <c r="D4044">
        <v>2</v>
      </c>
      <c r="E4044" s="7">
        <v>40514.563888888886</v>
      </c>
      <c r="F4044">
        <v>6.75</v>
      </c>
      <c r="G4044" s="8">
        <v>17964</v>
      </c>
      <c r="H4044" t="s">
        <v>10</v>
      </c>
    </row>
    <row r="4045" spans="1:8" x14ac:dyDescent="0.25">
      <c r="A4045" s="5">
        <v>536743</v>
      </c>
      <c r="B4045" s="6">
        <v>22654</v>
      </c>
      <c r="C4045" t="s">
        <v>213</v>
      </c>
      <c r="D4045">
        <v>5</v>
      </c>
      <c r="E4045" s="7">
        <v>40514.563888888886</v>
      </c>
      <c r="F4045">
        <v>5.95</v>
      </c>
      <c r="G4045" s="8">
        <v>17964</v>
      </c>
      <c r="H4045" t="s">
        <v>10</v>
      </c>
    </row>
    <row r="4046" spans="1:8" x14ac:dyDescent="0.25">
      <c r="A4046" s="5">
        <v>536743</v>
      </c>
      <c r="B4046" s="6">
        <v>84949</v>
      </c>
      <c r="C4046" t="s">
        <v>364</v>
      </c>
      <c r="D4046">
        <v>6</v>
      </c>
      <c r="E4046" s="7">
        <v>40514.563888888886</v>
      </c>
      <c r="F4046">
        <v>1.65</v>
      </c>
      <c r="G4046" s="8">
        <v>17964</v>
      </c>
      <c r="H4046" t="s">
        <v>10</v>
      </c>
    </row>
    <row r="4047" spans="1:8" x14ac:dyDescent="0.25">
      <c r="A4047" s="5">
        <v>536743</v>
      </c>
      <c r="B4047" s="6">
        <v>22800</v>
      </c>
      <c r="C4047" t="s">
        <v>833</v>
      </c>
      <c r="D4047">
        <v>4</v>
      </c>
      <c r="E4047" s="7">
        <v>40514.563888888886</v>
      </c>
      <c r="F4047">
        <v>3.75</v>
      </c>
      <c r="G4047" s="8">
        <v>17964</v>
      </c>
      <c r="H4047" t="s">
        <v>10</v>
      </c>
    </row>
    <row r="4048" spans="1:8" x14ac:dyDescent="0.25">
      <c r="A4048" s="5">
        <v>536744</v>
      </c>
      <c r="B4048" s="6">
        <v>22898</v>
      </c>
      <c r="C4048" t="s">
        <v>1454</v>
      </c>
      <c r="D4048">
        <v>25</v>
      </c>
      <c r="E4048" s="7">
        <v>40514.566666666666</v>
      </c>
      <c r="F4048">
        <v>1.95</v>
      </c>
      <c r="G4048" s="8">
        <v>14466</v>
      </c>
      <c r="H4048" t="s">
        <v>10</v>
      </c>
    </row>
    <row r="4049" spans="1:8" x14ac:dyDescent="0.25">
      <c r="A4049" s="5">
        <v>536744</v>
      </c>
      <c r="B4049" s="6" t="s">
        <v>1015</v>
      </c>
      <c r="C4049" t="s">
        <v>1016</v>
      </c>
      <c r="D4049">
        <v>50</v>
      </c>
      <c r="E4049" s="7">
        <v>40514.566666666666</v>
      </c>
      <c r="F4049">
        <v>1.65</v>
      </c>
      <c r="G4049" s="8">
        <v>14466</v>
      </c>
      <c r="H4049" t="s">
        <v>10</v>
      </c>
    </row>
    <row r="4050" spans="1:8" x14ac:dyDescent="0.25">
      <c r="A4050" s="5">
        <v>536744</v>
      </c>
      <c r="B4050" s="6">
        <v>21156</v>
      </c>
      <c r="C4050" t="s">
        <v>527</v>
      </c>
      <c r="D4050">
        <v>25</v>
      </c>
      <c r="E4050" s="7">
        <v>40514.566666666666</v>
      </c>
      <c r="F4050">
        <v>1.95</v>
      </c>
      <c r="G4050" s="8">
        <v>14466</v>
      </c>
      <c r="H4050" t="s">
        <v>10</v>
      </c>
    </row>
    <row r="4051" spans="1:8" x14ac:dyDescent="0.25">
      <c r="A4051" s="5">
        <v>536744</v>
      </c>
      <c r="B4051" s="6">
        <v>22367</v>
      </c>
      <c r="C4051" t="s">
        <v>479</v>
      </c>
      <c r="D4051">
        <v>10</v>
      </c>
      <c r="E4051" s="7">
        <v>40514.566666666666</v>
      </c>
      <c r="F4051">
        <v>1.95</v>
      </c>
      <c r="G4051" s="8">
        <v>14466</v>
      </c>
      <c r="H4051" t="s">
        <v>10</v>
      </c>
    </row>
    <row r="4052" spans="1:8" x14ac:dyDescent="0.25">
      <c r="A4052" s="5">
        <v>536744</v>
      </c>
      <c r="B4052" s="6">
        <v>22955</v>
      </c>
      <c r="C4052" t="s">
        <v>665</v>
      </c>
      <c r="D4052">
        <v>6</v>
      </c>
      <c r="E4052" s="7">
        <v>40514.566666666666</v>
      </c>
      <c r="F4052">
        <v>2.1</v>
      </c>
      <c r="G4052" s="8">
        <v>14466</v>
      </c>
      <c r="H4052" t="s">
        <v>10</v>
      </c>
    </row>
    <row r="4053" spans="1:8" x14ac:dyDescent="0.25">
      <c r="A4053" s="5">
        <v>536744</v>
      </c>
      <c r="B4053" s="6">
        <v>22956</v>
      </c>
      <c r="C4053" t="s">
        <v>591</v>
      </c>
      <c r="D4053">
        <v>6</v>
      </c>
      <c r="E4053" s="7">
        <v>40514.566666666666</v>
      </c>
      <c r="F4053">
        <v>2.1</v>
      </c>
      <c r="G4053" s="8">
        <v>14466</v>
      </c>
      <c r="H4053" t="s">
        <v>10</v>
      </c>
    </row>
    <row r="4054" spans="1:8" x14ac:dyDescent="0.25">
      <c r="A4054" s="5">
        <v>536744</v>
      </c>
      <c r="B4054" s="6">
        <v>21625</v>
      </c>
      <c r="C4054" t="s">
        <v>771</v>
      </c>
      <c r="D4054">
        <v>6</v>
      </c>
      <c r="E4054" s="7">
        <v>40514.566666666666</v>
      </c>
      <c r="F4054">
        <v>6.95</v>
      </c>
      <c r="G4054" s="8">
        <v>14466</v>
      </c>
      <c r="H4054" t="s">
        <v>10</v>
      </c>
    </row>
    <row r="4055" spans="1:8" x14ac:dyDescent="0.25">
      <c r="A4055" s="5">
        <v>536744</v>
      </c>
      <c r="B4055" s="6">
        <v>22423</v>
      </c>
      <c r="C4055" t="s">
        <v>611</v>
      </c>
      <c r="D4055">
        <v>6</v>
      </c>
      <c r="E4055" s="7">
        <v>40514.566666666666</v>
      </c>
      <c r="F4055">
        <v>12.75</v>
      </c>
      <c r="G4055" s="8">
        <v>14466</v>
      </c>
      <c r="H4055" t="s">
        <v>10</v>
      </c>
    </row>
    <row r="4056" spans="1:8" x14ac:dyDescent="0.25">
      <c r="A4056" s="5">
        <v>536744</v>
      </c>
      <c r="B4056" s="6">
        <v>21843</v>
      </c>
      <c r="C4056" t="s">
        <v>823</v>
      </c>
      <c r="D4056">
        <v>2</v>
      </c>
      <c r="E4056" s="7">
        <v>40514.566666666666</v>
      </c>
      <c r="F4056">
        <v>10.95</v>
      </c>
      <c r="G4056" s="8">
        <v>14466</v>
      </c>
      <c r="H4056" t="s">
        <v>10</v>
      </c>
    </row>
    <row r="4057" spans="1:8" x14ac:dyDescent="0.25">
      <c r="A4057" s="5">
        <v>536744</v>
      </c>
      <c r="B4057" s="6">
        <v>22839</v>
      </c>
      <c r="C4057" t="s">
        <v>147</v>
      </c>
      <c r="D4057">
        <v>1</v>
      </c>
      <c r="E4057" s="7">
        <v>40514.566666666666</v>
      </c>
      <c r="F4057">
        <v>14.95</v>
      </c>
      <c r="G4057" s="8">
        <v>14466</v>
      </c>
      <c r="H4057" t="s">
        <v>10</v>
      </c>
    </row>
    <row r="4058" spans="1:8" x14ac:dyDescent="0.25">
      <c r="A4058" s="5">
        <v>536745</v>
      </c>
      <c r="B4058" s="6">
        <v>22738</v>
      </c>
      <c r="C4058" t="s">
        <v>458</v>
      </c>
      <c r="D4058">
        <v>30</v>
      </c>
      <c r="E4058" s="7">
        <v>40514.568055555559</v>
      </c>
      <c r="F4058">
        <v>1.65</v>
      </c>
      <c r="G4058" s="8">
        <v>17235</v>
      </c>
      <c r="H4058" t="s">
        <v>10</v>
      </c>
    </row>
    <row r="4059" spans="1:8" x14ac:dyDescent="0.25">
      <c r="A4059" s="5">
        <v>536745</v>
      </c>
      <c r="B4059" s="6">
        <v>21430</v>
      </c>
      <c r="C4059" t="s">
        <v>1666</v>
      </c>
      <c r="D4059">
        <v>8</v>
      </c>
      <c r="E4059" s="7">
        <v>40514.568055555559</v>
      </c>
      <c r="F4059">
        <v>3.75</v>
      </c>
      <c r="G4059" s="8">
        <v>17235</v>
      </c>
      <c r="H4059" t="s">
        <v>10</v>
      </c>
    </row>
    <row r="4060" spans="1:8" x14ac:dyDescent="0.25">
      <c r="A4060" s="5">
        <v>536745</v>
      </c>
      <c r="B4060" s="6" t="s">
        <v>452</v>
      </c>
      <c r="C4060" t="s">
        <v>453</v>
      </c>
      <c r="D4060">
        <v>12</v>
      </c>
      <c r="E4060" s="7">
        <v>40514.568055555559</v>
      </c>
      <c r="F4060">
        <v>2.95</v>
      </c>
      <c r="G4060" s="8">
        <v>17235</v>
      </c>
      <c r="H4060" t="s">
        <v>10</v>
      </c>
    </row>
    <row r="4061" spans="1:8" x14ac:dyDescent="0.25">
      <c r="A4061" s="5">
        <v>536745</v>
      </c>
      <c r="B4061" s="6">
        <v>20749</v>
      </c>
      <c r="C4061" t="s">
        <v>310</v>
      </c>
      <c r="D4061">
        <v>8</v>
      </c>
      <c r="E4061" s="7">
        <v>40514.568055555559</v>
      </c>
      <c r="F4061">
        <v>7.95</v>
      </c>
      <c r="G4061" s="8">
        <v>17235</v>
      </c>
      <c r="H4061" t="s">
        <v>10</v>
      </c>
    </row>
    <row r="4062" spans="1:8" x14ac:dyDescent="0.25">
      <c r="A4062" s="5">
        <v>536745</v>
      </c>
      <c r="B4062" s="6">
        <v>20750</v>
      </c>
      <c r="C4062" t="s">
        <v>455</v>
      </c>
      <c r="D4062">
        <v>8</v>
      </c>
      <c r="E4062" s="7">
        <v>40514.568055555559</v>
      </c>
      <c r="F4062">
        <v>7.95</v>
      </c>
      <c r="G4062" s="8">
        <v>17235</v>
      </c>
      <c r="H4062" t="s">
        <v>10</v>
      </c>
    </row>
    <row r="4063" spans="1:8" x14ac:dyDescent="0.25">
      <c r="A4063" s="5">
        <v>536745</v>
      </c>
      <c r="B4063" s="6">
        <v>22077</v>
      </c>
      <c r="C4063" t="s">
        <v>434</v>
      </c>
      <c r="D4063">
        <v>24</v>
      </c>
      <c r="E4063" s="7">
        <v>40514.568055555559</v>
      </c>
      <c r="F4063">
        <v>1.65</v>
      </c>
      <c r="G4063" s="8">
        <v>17235</v>
      </c>
      <c r="H4063" t="s">
        <v>10</v>
      </c>
    </row>
    <row r="4064" spans="1:8" x14ac:dyDescent="0.25">
      <c r="A4064" s="5">
        <v>536745</v>
      </c>
      <c r="B4064" s="6">
        <v>22736</v>
      </c>
      <c r="C4064" t="s">
        <v>378</v>
      </c>
      <c r="D4064">
        <v>10</v>
      </c>
      <c r="E4064" s="7">
        <v>40514.568055555559</v>
      </c>
      <c r="F4064">
        <v>1.65</v>
      </c>
      <c r="G4064" s="8">
        <v>17235</v>
      </c>
      <c r="H4064" t="s">
        <v>10</v>
      </c>
    </row>
    <row r="4065" spans="1:8" x14ac:dyDescent="0.25">
      <c r="A4065" s="5">
        <v>536745</v>
      </c>
      <c r="B4065" s="6">
        <v>22737</v>
      </c>
      <c r="C4065" t="s">
        <v>567</v>
      </c>
      <c r="D4065">
        <v>10</v>
      </c>
      <c r="E4065" s="7">
        <v>40514.568055555559</v>
      </c>
      <c r="F4065">
        <v>1.65</v>
      </c>
      <c r="G4065" s="8">
        <v>17235</v>
      </c>
      <c r="H4065" t="s">
        <v>10</v>
      </c>
    </row>
    <row r="4066" spans="1:8" x14ac:dyDescent="0.25">
      <c r="A4066" s="5">
        <v>536745</v>
      </c>
      <c r="B4066" s="6">
        <v>21428</v>
      </c>
      <c r="C4066" t="s">
        <v>1655</v>
      </c>
      <c r="D4066">
        <v>4</v>
      </c>
      <c r="E4066" s="7">
        <v>40514.568055555559</v>
      </c>
      <c r="F4066">
        <v>4.25</v>
      </c>
      <c r="G4066" s="8">
        <v>17235</v>
      </c>
      <c r="H4066" t="s">
        <v>10</v>
      </c>
    </row>
    <row r="4067" spans="1:8" x14ac:dyDescent="0.25">
      <c r="A4067" s="5">
        <v>536745</v>
      </c>
      <c r="B4067" s="6">
        <v>85177</v>
      </c>
      <c r="C4067" t="s">
        <v>1076</v>
      </c>
      <c r="D4067">
        <v>12</v>
      </c>
      <c r="E4067" s="7">
        <v>40514.568055555559</v>
      </c>
      <c r="F4067">
        <v>0.85</v>
      </c>
      <c r="G4067" s="8">
        <v>17235</v>
      </c>
      <c r="H4067" t="s">
        <v>10</v>
      </c>
    </row>
    <row r="4068" spans="1:8" x14ac:dyDescent="0.25">
      <c r="A4068" s="5">
        <v>536746</v>
      </c>
      <c r="B4068" s="6">
        <v>22768</v>
      </c>
      <c r="C4068" t="s">
        <v>280</v>
      </c>
      <c r="D4068">
        <v>2</v>
      </c>
      <c r="E4068" s="7">
        <v>40514.568749999999</v>
      </c>
      <c r="F4068">
        <v>9.9499999999999993</v>
      </c>
      <c r="G4068" s="8">
        <v>16510</v>
      </c>
      <c r="H4068" t="s">
        <v>10</v>
      </c>
    </row>
    <row r="4069" spans="1:8" x14ac:dyDescent="0.25">
      <c r="A4069" s="5">
        <v>536746</v>
      </c>
      <c r="B4069" s="6">
        <v>22795</v>
      </c>
      <c r="C4069" t="s">
        <v>1253</v>
      </c>
      <c r="D4069">
        <v>4</v>
      </c>
      <c r="E4069" s="7">
        <v>40514.568749999999</v>
      </c>
      <c r="F4069">
        <v>6.75</v>
      </c>
      <c r="G4069" s="8">
        <v>16510</v>
      </c>
      <c r="H4069" t="s">
        <v>10</v>
      </c>
    </row>
    <row r="4070" spans="1:8" x14ac:dyDescent="0.25">
      <c r="A4070" s="5">
        <v>536746</v>
      </c>
      <c r="B4070" s="6">
        <v>22914</v>
      </c>
      <c r="C4070" t="s">
        <v>37</v>
      </c>
      <c r="D4070">
        <v>3</v>
      </c>
      <c r="E4070" s="7">
        <v>40514.568749999999</v>
      </c>
      <c r="F4070">
        <v>4.95</v>
      </c>
      <c r="G4070" s="8">
        <v>16510</v>
      </c>
      <c r="H4070" t="s">
        <v>10</v>
      </c>
    </row>
    <row r="4071" spans="1:8" x14ac:dyDescent="0.25">
      <c r="A4071" s="5">
        <v>536746</v>
      </c>
      <c r="B4071" s="6">
        <v>22969</v>
      </c>
      <c r="C4071" t="s">
        <v>183</v>
      </c>
      <c r="D4071">
        <v>12</v>
      </c>
      <c r="E4071" s="7">
        <v>40514.568749999999</v>
      </c>
      <c r="F4071">
        <v>1.45</v>
      </c>
      <c r="G4071" s="8">
        <v>16510</v>
      </c>
      <c r="H4071" t="s">
        <v>10</v>
      </c>
    </row>
    <row r="4072" spans="1:8" x14ac:dyDescent="0.25">
      <c r="A4072" s="5">
        <v>536746</v>
      </c>
      <c r="B4072" s="6">
        <v>21259</v>
      </c>
      <c r="C4072" t="s">
        <v>547</v>
      </c>
      <c r="D4072">
        <v>2</v>
      </c>
      <c r="E4072" s="7">
        <v>40514.568749999999</v>
      </c>
      <c r="F4072">
        <v>5.95</v>
      </c>
      <c r="G4072" s="8">
        <v>16510</v>
      </c>
      <c r="H4072" t="s">
        <v>10</v>
      </c>
    </row>
    <row r="4073" spans="1:8" x14ac:dyDescent="0.25">
      <c r="A4073" s="5">
        <v>536746</v>
      </c>
      <c r="B4073" s="6">
        <v>21258</v>
      </c>
      <c r="C4073" t="s">
        <v>72</v>
      </c>
      <c r="D4073">
        <v>1</v>
      </c>
      <c r="E4073" s="7">
        <v>40514.568749999999</v>
      </c>
      <c r="F4073">
        <v>12.75</v>
      </c>
      <c r="G4073" s="8">
        <v>16510</v>
      </c>
      <c r="H4073" t="s">
        <v>10</v>
      </c>
    </row>
    <row r="4074" spans="1:8" x14ac:dyDescent="0.25">
      <c r="A4074" s="5">
        <v>536746</v>
      </c>
      <c r="B4074" s="6">
        <v>84947</v>
      </c>
      <c r="C4074" t="s">
        <v>638</v>
      </c>
      <c r="D4074">
        <v>12</v>
      </c>
      <c r="E4074" s="7">
        <v>40514.568749999999</v>
      </c>
      <c r="F4074">
        <v>1.25</v>
      </c>
      <c r="G4074" s="8">
        <v>16510</v>
      </c>
      <c r="H4074" t="s">
        <v>10</v>
      </c>
    </row>
    <row r="4075" spans="1:8" x14ac:dyDescent="0.25">
      <c r="A4075" s="5">
        <v>536746</v>
      </c>
      <c r="B4075" s="6">
        <v>84946</v>
      </c>
      <c r="C4075" t="s">
        <v>1133</v>
      </c>
      <c r="D4075">
        <v>24</v>
      </c>
      <c r="E4075" s="7">
        <v>40514.568749999999</v>
      </c>
      <c r="F4075">
        <v>1.25</v>
      </c>
      <c r="G4075" s="8">
        <v>16510</v>
      </c>
      <c r="H4075" t="s">
        <v>10</v>
      </c>
    </row>
    <row r="4076" spans="1:8" x14ac:dyDescent="0.25">
      <c r="A4076" s="5">
        <v>536746</v>
      </c>
      <c r="B4076" s="6">
        <v>22169</v>
      </c>
      <c r="C4076" t="s">
        <v>928</v>
      </c>
      <c r="D4076">
        <v>2</v>
      </c>
      <c r="E4076" s="7">
        <v>40514.568749999999</v>
      </c>
      <c r="F4076">
        <v>8.5</v>
      </c>
      <c r="G4076" s="8">
        <v>16510</v>
      </c>
      <c r="H4076" t="s">
        <v>10</v>
      </c>
    </row>
    <row r="4077" spans="1:8" x14ac:dyDescent="0.25">
      <c r="A4077" s="5">
        <v>536746</v>
      </c>
      <c r="B4077" s="6">
        <v>22767</v>
      </c>
      <c r="C4077" t="s">
        <v>279</v>
      </c>
      <c r="D4077">
        <v>2</v>
      </c>
      <c r="E4077" s="7">
        <v>40514.568749999999</v>
      </c>
      <c r="F4077">
        <v>9.9499999999999993</v>
      </c>
      <c r="G4077" s="8">
        <v>16510</v>
      </c>
      <c r="H4077" t="s">
        <v>10</v>
      </c>
    </row>
    <row r="4078" spans="1:8" x14ac:dyDescent="0.25">
      <c r="A4078" s="5">
        <v>536746</v>
      </c>
      <c r="B4078" s="6">
        <v>21587</v>
      </c>
      <c r="C4078" t="s">
        <v>307</v>
      </c>
      <c r="D4078">
        <v>12</v>
      </c>
      <c r="E4078" s="7">
        <v>40514.568749999999</v>
      </c>
      <c r="F4078">
        <v>2.5499999999999998</v>
      </c>
      <c r="G4078" s="8">
        <v>16510</v>
      </c>
      <c r="H4078" t="s">
        <v>10</v>
      </c>
    </row>
    <row r="4079" spans="1:8" x14ac:dyDescent="0.25">
      <c r="A4079" s="5">
        <v>536746</v>
      </c>
      <c r="B4079" s="6">
        <v>22082</v>
      </c>
      <c r="C4079" t="s">
        <v>597</v>
      </c>
      <c r="D4079">
        <v>10</v>
      </c>
      <c r="E4079" s="7">
        <v>40514.568749999999</v>
      </c>
      <c r="F4079">
        <v>1.65</v>
      </c>
      <c r="G4079" s="8">
        <v>16510</v>
      </c>
      <c r="H4079" t="s">
        <v>10</v>
      </c>
    </row>
    <row r="4080" spans="1:8" x14ac:dyDescent="0.25">
      <c r="A4080" s="5">
        <v>536746</v>
      </c>
      <c r="B4080" s="6">
        <v>22604</v>
      </c>
      <c r="C4080" t="s">
        <v>651</v>
      </c>
      <c r="D4080">
        <v>6</v>
      </c>
      <c r="E4080" s="7">
        <v>40514.568749999999</v>
      </c>
      <c r="F4080">
        <v>2.5499999999999998</v>
      </c>
      <c r="G4080" s="8">
        <v>16510</v>
      </c>
      <c r="H4080" t="s">
        <v>10</v>
      </c>
    </row>
    <row r="4081" spans="1:8" x14ac:dyDescent="0.25">
      <c r="A4081" s="5">
        <v>536747</v>
      </c>
      <c r="B4081" s="6" t="s">
        <v>1771</v>
      </c>
      <c r="C4081" t="s">
        <v>1772</v>
      </c>
      <c r="D4081">
        <v>25</v>
      </c>
      <c r="E4081" s="7">
        <v>40514.572222222225</v>
      </c>
      <c r="F4081">
        <v>0.42</v>
      </c>
      <c r="G4081" s="8">
        <v>17802</v>
      </c>
      <c r="H4081" t="s">
        <v>10</v>
      </c>
    </row>
    <row r="4082" spans="1:8" x14ac:dyDescent="0.25">
      <c r="A4082" s="5">
        <v>536747</v>
      </c>
      <c r="B4082" s="6" t="s">
        <v>335</v>
      </c>
      <c r="C4082" t="s">
        <v>336</v>
      </c>
      <c r="D4082">
        <v>3</v>
      </c>
      <c r="E4082" s="7">
        <v>40514.572222222225</v>
      </c>
      <c r="F4082">
        <v>1.25</v>
      </c>
      <c r="G4082" s="8">
        <v>17802</v>
      </c>
      <c r="H4082" t="s">
        <v>10</v>
      </c>
    </row>
    <row r="4083" spans="1:8" x14ac:dyDescent="0.25">
      <c r="A4083" s="5">
        <v>536747</v>
      </c>
      <c r="B4083" s="6" t="s">
        <v>331</v>
      </c>
      <c r="C4083" t="s">
        <v>332</v>
      </c>
      <c r="D4083">
        <v>3</v>
      </c>
      <c r="E4083" s="7">
        <v>40514.572222222225</v>
      </c>
      <c r="F4083">
        <v>1.25</v>
      </c>
      <c r="G4083" s="8">
        <v>17802</v>
      </c>
      <c r="H4083" t="s">
        <v>10</v>
      </c>
    </row>
    <row r="4084" spans="1:8" x14ac:dyDescent="0.25">
      <c r="A4084" s="5">
        <v>536747</v>
      </c>
      <c r="B4084" s="6" t="s">
        <v>269</v>
      </c>
      <c r="C4084" t="s">
        <v>270</v>
      </c>
      <c r="D4084">
        <v>3</v>
      </c>
      <c r="E4084" s="7">
        <v>40514.572222222225</v>
      </c>
      <c r="F4084">
        <v>1.25</v>
      </c>
      <c r="G4084" s="8">
        <v>17802</v>
      </c>
      <c r="H4084" t="s">
        <v>10</v>
      </c>
    </row>
    <row r="4085" spans="1:8" x14ac:dyDescent="0.25">
      <c r="A4085" s="5">
        <v>536747</v>
      </c>
      <c r="B4085" s="6" t="s">
        <v>1773</v>
      </c>
      <c r="C4085" t="s">
        <v>1774</v>
      </c>
      <c r="D4085">
        <v>3</v>
      </c>
      <c r="E4085" s="7">
        <v>40514.572222222225</v>
      </c>
      <c r="F4085">
        <v>1.25</v>
      </c>
      <c r="G4085" s="8">
        <v>17802</v>
      </c>
      <c r="H4085" t="s">
        <v>10</v>
      </c>
    </row>
    <row r="4086" spans="1:8" x14ac:dyDescent="0.25">
      <c r="A4086" s="5">
        <v>536747</v>
      </c>
      <c r="B4086" s="6" t="s">
        <v>167</v>
      </c>
      <c r="C4086" t="s">
        <v>168</v>
      </c>
      <c r="D4086">
        <v>3</v>
      </c>
      <c r="E4086" s="7">
        <v>40514.572222222225</v>
      </c>
      <c r="F4086">
        <v>1.25</v>
      </c>
      <c r="G4086" s="8">
        <v>17802</v>
      </c>
      <c r="H4086" t="s">
        <v>10</v>
      </c>
    </row>
    <row r="4087" spans="1:8" x14ac:dyDescent="0.25">
      <c r="A4087" s="5">
        <v>536747</v>
      </c>
      <c r="B4087" s="6" t="s">
        <v>496</v>
      </c>
      <c r="C4087" t="s">
        <v>497</v>
      </c>
      <c r="D4087">
        <v>3</v>
      </c>
      <c r="E4087" s="7">
        <v>40514.572222222225</v>
      </c>
      <c r="F4087">
        <v>1.25</v>
      </c>
      <c r="G4087" s="8">
        <v>17802</v>
      </c>
      <c r="H4087" t="s">
        <v>10</v>
      </c>
    </row>
    <row r="4088" spans="1:8" x14ac:dyDescent="0.25">
      <c r="A4088" s="5">
        <v>536747</v>
      </c>
      <c r="B4088" s="6">
        <v>22866</v>
      </c>
      <c r="C4088" t="s">
        <v>237</v>
      </c>
      <c r="D4088">
        <v>6</v>
      </c>
      <c r="E4088" s="7">
        <v>40514.572222222225</v>
      </c>
      <c r="F4088">
        <v>2.1</v>
      </c>
      <c r="G4088" s="8">
        <v>17802</v>
      </c>
      <c r="H4088" t="s">
        <v>10</v>
      </c>
    </row>
    <row r="4089" spans="1:8" x14ac:dyDescent="0.25">
      <c r="A4089" s="5">
        <v>536747</v>
      </c>
      <c r="B4089" s="6">
        <v>22865</v>
      </c>
      <c r="C4089" t="s">
        <v>238</v>
      </c>
      <c r="D4089">
        <v>8</v>
      </c>
      <c r="E4089" s="7">
        <v>40514.572222222225</v>
      </c>
      <c r="F4089">
        <v>2.1</v>
      </c>
      <c r="G4089" s="8">
        <v>17802</v>
      </c>
      <c r="H4089" t="s">
        <v>10</v>
      </c>
    </row>
    <row r="4090" spans="1:8" x14ac:dyDescent="0.25">
      <c r="A4090" s="5">
        <v>536747</v>
      </c>
      <c r="B4090" s="6">
        <v>22834</v>
      </c>
      <c r="C4090" t="s">
        <v>483</v>
      </c>
      <c r="D4090">
        <v>6</v>
      </c>
      <c r="E4090" s="7">
        <v>40514.572222222225</v>
      </c>
      <c r="F4090">
        <v>2.1</v>
      </c>
      <c r="G4090" s="8">
        <v>17802</v>
      </c>
      <c r="H4090" t="s">
        <v>10</v>
      </c>
    </row>
    <row r="4091" spans="1:8" x14ac:dyDescent="0.25">
      <c r="A4091" s="5">
        <v>536747</v>
      </c>
      <c r="B4091" s="6">
        <v>22633</v>
      </c>
      <c r="C4091" t="s">
        <v>20</v>
      </c>
      <c r="D4091">
        <v>6</v>
      </c>
      <c r="E4091" s="7">
        <v>40514.572222222225</v>
      </c>
      <c r="F4091">
        <v>2.1</v>
      </c>
      <c r="G4091" s="8">
        <v>17802</v>
      </c>
      <c r="H4091" t="s">
        <v>10</v>
      </c>
    </row>
    <row r="4092" spans="1:8" x14ac:dyDescent="0.25">
      <c r="A4092" s="5">
        <v>536747</v>
      </c>
      <c r="B4092" s="6">
        <v>22632</v>
      </c>
      <c r="C4092" t="s">
        <v>239</v>
      </c>
      <c r="D4092">
        <v>6</v>
      </c>
      <c r="E4092" s="7">
        <v>40514.572222222225</v>
      </c>
      <c r="F4092">
        <v>2.1</v>
      </c>
      <c r="G4092" s="8">
        <v>17802</v>
      </c>
      <c r="H4092" t="s">
        <v>10</v>
      </c>
    </row>
    <row r="4093" spans="1:8" x14ac:dyDescent="0.25">
      <c r="A4093" s="5">
        <v>536748</v>
      </c>
      <c r="B4093" s="6">
        <v>84945</v>
      </c>
      <c r="C4093" t="s">
        <v>736</v>
      </c>
      <c r="D4093">
        <v>12</v>
      </c>
      <c r="E4093" s="7">
        <v>40514.572916666664</v>
      </c>
      <c r="F4093">
        <v>0.85</v>
      </c>
      <c r="G4093" s="8">
        <v>15107</v>
      </c>
      <c r="H4093" t="s">
        <v>10</v>
      </c>
    </row>
    <row r="4094" spans="1:8" x14ac:dyDescent="0.25">
      <c r="A4094" s="5">
        <v>536748</v>
      </c>
      <c r="B4094" s="6">
        <v>22191</v>
      </c>
      <c r="C4094" t="s">
        <v>198</v>
      </c>
      <c r="D4094">
        <v>6</v>
      </c>
      <c r="E4094" s="7">
        <v>40514.572916666664</v>
      </c>
      <c r="F4094">
        <v>8.5</v>
      </c>
      <c r="G4094" s="8">
        <v>15107</v>
      </c>
      <c r="H4094" t="s">
        <v>10</v>
      </c>
    </row>
    <row r="4095" spans="1:8" x14ac:dyDescent="0.25">
      <c r="A4095" s="5">
        <v>536748</v>
      </c>
      <c r="B4095" s="6" t="s">
        <v>1604</v>
      </c>
      <c r="C4095" t="s">
        <v>1605</v>
      </c>
      <c r="D4095">
        <v>2</v>
      </c>
      <c r="E4095" s="7">
        <v>40514.572916666664</v>
      </c>
      <c r="F4095">
        <v>9.9499999999999993</v>
      </c>
      <c r="G4095" s="8">
        <v>15107</v>
      </c>
      <c r="H4095" t="s">
        <v>10</v>
      </c>
    </row>
    <row r="4096" spans="1:8" x14ac:dyDescent="0.25">
      <c r="A4096" s="5">
        <v>536748</v>
      </c>
      <c r="B4096" s="6">
        <v>22634</v>
      </c>
      <c r="C4096" t="s">
        <v>758</v>
      </c>
      <c r="D4096">
        <v>2</v>
      </c>
      <c r="E4096" s="7">
        <v>40514.572916666664</v>
      </c>
      <c r="F4096">
        <v>9.9499999999999993</v>
      </c>
      <c r="G4096" s="8">
        <v>15107</v>
      </c>
      <c r="H4096" t="s">
        <v>10</v>
      </c>
    </row>
    <row r="4097" spans="1:8" x14ac:dyDescent="0.25">
      <c r="A4097" s="5">
        <v>536748</v>
      </c>
      <c r="B4097" s="6">
        <v>22426</v>
      </c>
      <c r="C4097" t="s">
        <v>1775</v>
      </c>
      <c r="D4097">
        <v>4</v>
      </c>
      <c r="E4097" s="7">
        <v>40514.572916666664</v>
      </c>
      <c r="F4097">
        <v>3.75</v>
      </c>
      <c r="G4097" s="8">
        <v>15107</v>
      </c>
      <c r="H4097" t="s">
        <v>10</v>
      </c>
    </row>
    <row r="4098" spans="1:8" x14ac:dyDescent="0.25">
      <c r="A4098" s="5">
        <v>536749</v>
      </c>
      <c r="B4098" s="6" t="s">
        <v>14</v>
      </c>
      <c r="C4098" t="s">
        <v>15</v>
      </c>
      <c r="D4098">
        <v>1</v>
      </c>
      <c r="E4098" s="7">
        <v>40514.575694444444</v>
      </c>
      <c r="F4098">
        <v>3.75</v>
      </c>
      <c r="G4098" s="8">
        <v>17976</v>
      </c>
      <c r="H4098" t="s">
        <v>10</v>
      </c>
    </row>
    <row r="4099" spans="1:8" x14ac:dyDescent="0.25">
      <c r="A4099" s="5">
        <v>536749</v>
      </c>
      <c r="B4099" s="6">
        <v>20975</v>
      </c>
      <c r="C4099" t="s">
        <v>1176</v>
      </c>
      <c r="D4099">
        <v>1</v>
      </c>
      <c r="E4099" s="7">
        <v>40514.575694444444</v>
      </c>
      <c r="F4099">
        <v>0.65</v>
      </c>
      <c r="G4099" s="8">
        <v>17976</v>
      </c>
      <c r="H4099" t="s">
        <v>10</v>
      </c>
    </row>
    <row r="4100" spans="1:8" x14ac:dyDescent="0.25">
      <c r="A4100" s="5">
        <v>536749</v>
      </c>
      <c r="B4100" s="6" t="s">
        <v>16</v>
      </c>
      <c r="C4100" t="s">
        <v>17</v>
      </c>
      <c r="D4100">
        <v>1</v>
      </c>
      <c r="E4100" s="7">
        <v>40514.575694444444</v>
      </c>
      <c r="F4100">
        <v>3.75</v>
      </c>
      <c r="G4100" s="8">
        <v>17976</v>
      </c>
      <c r="H4100" t="s">
        <v>10</v>
      </c>
    </row>
    <row r="4101" spans="1:8" x14ac:dyDescent="0.25">
      <c r="A4101" s="5">
        <v>536749</v>
      </c>
      <c r="B4101" s="6">
        <v>22190</v>
      </c>
      <c r="C4101" t="s">
        <v>930</v>
      </c>
      <c r="D4101">
        <v>1</v>
      </c>
      <c r="E4101" s="7">
        <v>40514.575694444444</v>
      </c>
      <c r="F4101">
        <v>2.1</v>
      </c>
      <c r="G4101" s="8">
        <v>17976</v>
      </c>
      <c r="H4101" t="s">
        <v>10</v>
      </c>
    </row>
    <row r="4102" spans="1:8" x14ac:dyDescent="0.25">
      <c r="A4102" s="5">
        <v>536749</v>
      </c>
      <c r="B4102" s="6" t="s">
        <v>1776</v>
      </c>
      <c r="C4102" t="s">
        <v>1777</v>
      </c>
      <c r="D4102">
        <v>4</v>
      </c>
      <c r="E4102" s="7">
        <v>40514.575694444444</v>
      </c>
      <c r="F4102">
        <v>6.35</v>
      </c>
      <c r="G4102" s="8">
        <v>17976</v>
      </c>
      <c r="H4102" t="s">
        <v>10</v>
      </c>
    </row>
    <row r="4103" spans="1:8" x14ac:dyDescent="0.25">
      <c r="A4103" s="5">
        <v>536749</v>
      </c>
      <c r="B4103" s="6" t="s">
        <v>1778</v>
      </c>
      <c r="C4103" t="s">
        <v>1779</v>
      </c>
      <c r="D4103">
        <v>5</v>
      </c>
      <c r="E4103" s="7">
        <v>40514.575694444444</v>
      </c>
      <c r="F4103">
        <v>6.35</v>
      </c>
      <c r="G4103" s="8">
        <v>17976</v>
      </c>
      <c r="H4103" t="s">
        <v>10</v>
      </c>
    </row>
    <row r="4104" spans="1:8" x14ac:dyDescent="0.25">
      <c r="A4104" s="5">
        <v>536749</v>
      </c>
      <c r="B4104" s="6" t="s">
        <v>1780</v>
      </c>
      <c r="C4104" t="s">
        <v>1781</v>
      </c>
      <c r="D4104">
        <v>5</v>
      </c>
      <c r="E4104" s="7">
        <v>40514.575694444444</v>
      </c>
      <c r="F4104">
        <v>6.35</v>
      </c>
      <c r="G4104" s="8">
        <v>17976</v>
      </c>
      <c r="H4104" t="s">
        <v>10</v>
      </c>
    </row>
    <row r="4105" spans="1:8" x14ac:dyDescent="0.25">
      <c r="A4105" s="5">
        <v>536749</v>
      </c>
      <c r="B4105" s="6" t="s">
        <v>1782</v>
      </c>
      <c r="C4105" t="s">
        <v>1783</v>
      </c>
      <c r="D4105">
        <v>1</v>
      </c>
      <c r="E4105" s="7">
        <v>40514.575694444444</v>
      </c>
      <c r="F4105">
        <v>4.95</v>
      </c>
      <c r="G4105" s="8">
        <v>17976</v>
      </c>
      <c r="H4105" t="s">
        <v>10</v>
      </c>
    </row>
    <row r="4106" spans="1:8" x14ac:dyDescent="0.25">
      <c r="A4106" s="5">
        <v>536749</v>
      </c>
      <c r="B4106" s="6">
        <v>90204</v>
      </c>
      <c r="C4106" t="s">
        <v>1784</v>
      </c>
      <c r="D4106">
        <v>1</v>
      </c>
      <c r="E4106" s="7">
        <v>40514.575694444444</v>
      </c>
      <c r="F4106">
        <v>3.35</v>
      </c>
      <c r="G4106" s="8">
        <v>17976</v>
      </c>
      <c r="H4106" t="s">
        <v>10</v>
      </c>
    </row>
    <row r="4107" spans="1:8" x14ac:dyDescent="0.25">
      <c r="A4107" s="5">
        <v>536749</v>
      </c>
      <c r="B4107" s="6" t="s">
        <v>1785</v>
      </c>
      <c r="C4107" t="s">
        <v>1786</v>
      </c>
      <c r="D4107">
        <v>1</v>
      </c>
      <c r="E4107" s="7">
        <v>40514.575694444444</v>
      </c>
      <c r="F4107">
        <v>4.25</v>
      </c>
      <c r="G4107" s="8">
        <v>17976</v>
      </c>
      <c r="H4107" t="s">
        <v>10</v>
      </c>
    </row>
    <row r="4108" spans="1:8" x14ac:dyDescent="0.25">
      <c r="A4108" s="5">
        <v>536749</v>
      </c>
      <c r="B4108" s="6" t="s">
        <v>555</v>
      </c>
      <c r="C4108" t="s">
        <v>556</v>
      </c>
      <c r="D4108">
        <v>1</v>
      </c>
      <c r="E4108" s="7">
        <v>40514.575694444444</v>
      </c>
      <c r="F4108">
        <v>4.25</v>
      </c>
      <c r="G4108" s="8">
        <v>17976</v>
      </c>
      <c r="H4108" t="s">
        <v>10</v>
      </c>
    </row>
    <row r="4109" spans="1:8" x14ac:dyDescent="0.25">
      <c r="A4109" s="5">
        <v>536749</v>
      </c>
      <c r="B4109" s="6" t="s">
        <v>1787</v>
      </c>
      <c r="C4109" t="s">
        <v>1788</v>
      </c>
      <c r="D4109">
        <v>1</v>
      </c>
      <c r="E4109" s="7">
        <v>40514.575694444444</v>
      </c>
      <c r="F4109">
        <v>8.9499999999999993</v>
      </c>
      <c r="G4109" s="8">
        <v>17976</v>
      </c>
      <c r="H4109" t="s">
        <v>10</v>
      </c>
    </row>
    <row r="4110" spans="1:8" x14ac:dyDescent="0.25">
      <c r="A4110" s="5">
        <v>536749</v>
      </c>
      <c r="B4110" s="6" t="s">
        <v>1789</v>
      </c>
      <c r="C4110" t="s">
        <v>1790</v>
      </c>
      <c r="D4110">
        <v>1</v>
      </c>
      <c r="E4110" s="7">
        <v>40514.575694444444</v>
      </c>
      <c r="F4110">
        <v>8.9499999999999993</v>
      </c>
      <c r="G4110" s="8">
        <v>17976</v>
      </c>
      <c r="H4110" t="s">
        <v>10</v>
      </c>
    </row>
    <row r="4111" spans="1:8" x14ac:dyDescent="0.25">
      <c r="A4111" s="5">
        <v>536749</v>
      </c>
      <c r="B4111" s="6" t="s">
        <v>1791</v>
      </c>
      <c r="C4111" t="s">
        <v>1792</v>
      </c>
      <c r="D4111">
        <v>1</v>
      </c>
      <c r="E4111" s="7">
        <v>40514.575694444444</v>
      </c>
      <c r="F4111">
        <v>12.75</v>
      </c>
      <c r="G4111" s="8">
        <v>17976</v>
      </c>
      <c r="H4111" t="s">
        <v>10</v>
      </c>
    </row>
    <row r="4112" spans="1:8" x14ac:dyDescent="0.25">
      <c r="A4112" s="5">
        <v>536749</v>
      </c>
      <c r="B4112" s="6" t="s">
        <v>1793</v>
      </c>
      <c r="C4112" t="s">
        <v>1794</v>
      </c>
      <c r="D4112">
        <v>2</v>
      </c>
      <c r="E4112" s="7">
        <v>40514.575694444444</v>
      </c>
      <c r="F4112">
        <v>6.35</v>
      </c>
      <c r="G4112" s="8">
        <v>17976</v>
      </c>
      <c r="H4112" t="s">
        <v>10</v>
      </c>
    </row>
    <row r="4113" spans="1:8" x14ac:dyDescent="0.25">
      <c r="A4113" s="5">
        <v>536749</v>
      </c>
      <c r="B4113" s="6" t="s">
        <v>1550</v>
      </c>
      <c r="C4113" t="s">
        <v>1551</v>
      </c>
      <c r="D4113">
        <v>1</v>
      </c>
      <c r="E4113" s="7">
        <v>40514.575694444444</v>
      </c>
      <c r="F4113">
        <v>2.95</v>
      </c>
      <c r="G4113" s="8">
        <v>17976</v>
      </c>
      <c r="H4113" t="s">
        <v>10</v>
      </c>
    </row>
    <row r="4114" spans="1:8" x14ac:dyDescent="0.25">
      <c r="A4114" s="5">
        <v>536749</v>
      </c>
      <c r="B4114" s="6" t="s">
        <v>1795</v>
      </c>
      <c r="C4114" t="s">
        <v>1796</v>
      </c>
      <c r="D4114">
        <v>1</v>
      </c>
      <c r="E4114" s="7">
        <v>40514.575694444444</v>
      </c>
      <c r="F4114">
        <v>2.95</v>
      </c>
      <c r="G4114" s="8">
        <v>17976</v>
      </c>
      <c r="H4114" t="s">
        <v>10</v>
      </c>
    </row>
    <row r="4115" spans="1:8" x14ac:dyDescent="0.25">
      <c r="A4115" s="5">
        <v>536749</v>
      </c>
      <c r="B4115" s="6">
        <v>22379</v>
      </c>
      <c r="C4115" t="s">
        <v>143</v>
      </c>
      <c r="D4115">
        <v>1</v>
      </c>
      <c r="E4115" s="7">
        <v>40514.575694444444</v>
      </c>
      <c r="F4115">
        <v>2.1</v>
      </c>
      <c r="G4115" s="8">
        <v>17976</v>
      </c>
      <c r="H4115" t="s">
        <v>10</v>
      </c>
    </row>
    <row r="4116" spans="1:8" x14ac:dyDescent="0.25">
      <c r="A4116" s="5">
        <v>536749</v>
      </c>
      <c r="B4116" s="6">
        <v>20894</v>
      </c>
      <c r="C4116" t="s">
        <v>1797</v>
      </c>
      <c r="D4116">
        <v>3</v>
      </c>
      <c r="E4116" s="7">
        <v>40514.575694444444</v>
      </c>
      <c r="F4116">
        <v>2.95</v>
      </c>
      <c r="G4116" s="8">
        <v>17976</v>
      </c>
      <c r="H4116" t="s">
        <v>10</v>
      </c>
    </row>
    <row r="4117" spans="1:8" x14ac:dyDescent="0.25">
      <c r="A4117" s="5">
        <v>536749</v>
      </c>
      <c r="B4117" s="6">
        <v>85106</v>
      </c>
      <c r="C4117" t="s">
        <v>1798</v>
      </c>
      <c r="D4117">
        <v>2</v>
      </c>
      <c r="E4117" s="7">
        <v>40514.575694444444</v>
      </c>
      <c r="F4117">
        <v>2.5499999999999998</v>
      </c>
      <c r="G4117" s="8">
        <v>17976</v>
      </c>
      <c r="H4117" t="s">
        <v>10</v>
      </c>
    </row>
    <row r="4118" spans="1:8" x14ac:dyDescent="0.25">
      <c r="A4118" s="5">
        <v>536749</v>
      </c>
      <c r="B4118" s="6" t="s">
        <v>1591</v>
      </c>
      <c r="C4118" t="s">
        <v>1592</v>
      </c>
      <c r="D4118">
        <v>5</v>
      </c>
      <c r="E4118" s="7">
        <v>40514.575694444444</v>
      </c>
      <c r="F4118">
        <v>0.19</v>
      </c>
      <c r="G4118" s="8">
        <v>17976</v>
      </c>
      <c r="H4118" t="s">
        <v>10</v>
      </c>
    </row>
    <row r="4119" spans="1:8" x14ac:dyDescent="0.25">
      <c r="A4119" s="5">
        <v>536749</v>
      </c>
      <c r="B4119" s="6">
        <v>22480</v>
      </c>
      <c r="C4119" t="s">
        <v>525</v>
      </c>
      <c r="D4119">
        <v>4</v>
      </c>
      <c r="E4119" s="7">
        <v>40514.575694444444</v>
      </c>
      <c r="F4119">
        <v>1.25</v>
      </c>
      <c r="G4119" s="8">
        <v>17976</v>
      </c>
      <c r="H4119" t="s">
        <v>10</v>
      </c>
    </row>
    <row r="4120" spans="1:8" x14ac:dyDescent="0.25">
      <c r="A4120" s="5">
        <v>536749</v>
      </c>
      <c r="B4120" s="6">
        <v>21415</v>
      </c>
      <c r="C4120" t="s">
        <v>1799</v>
      </c>
      <c r="D4120">
        <v>2</v>
      </c>
      <c r="E4120" s="7">
        <v>40514.575694444444</v>
      </c>
      <c r="F4120">
        <v>2.1</v>
      </c>
      <c r="G4120" s="8">
        <v>17976</v>
      </c>
      <c r="H4120" t="s">
        <v>10</v>
      </c>
    </row>
    <row r="4121" spans="1:8" x14ac:dyDescent="0.25">
      <c r="A4121" s="5">
        <v>536749</v>
      </c>
      <c r="B4121" s="6">
        <v>20679</v>
      </c>
      <c r="C4121" t="s">
        <v>62</v>
      </c>
      <c r="D4121">
        <v>2</v>
      </c>
      <c r="E4121" s="7">
        <v>40514.575694444444</v>
      </c>
      <c r="F4121">
        <v>5.95</v>
      </c>
      <c r="G4121" s="8">
        <v>17976</v>
      </c>
      <c r="H4121" t="s">
        <v>10</v>
      </c>
    </row>
    <row r="4122" spans="1:8" x14ac:dyDescent="0.25">
      <c r="A4122" s="5">
        <v>536749</v>
      </c>
      <c r="B4122" s="6">
        <v>21034</v>
      </c>
      <c r="C4122" t="s">
        <v>443</v>
      </c>
      <c r="D4122">
        <v>3</v>
      </c>
      <c r="E4122" s="7">
        <v>40514.575694444444</v>
      </c>
      <c r="F4122">
        <v>0.95</v>
      </c>
      <c r="G4122" s="8">
        <v>17976</v>
      </c>
      <c r="H4122" t="s">
        <v>10</v>
      </c>
    </row>
    <row r="4123" spans="1:8" x14ac:dyDescent="0.25">
      <c r="A4123" s="5">
        <v>536749</v>
      </c>
      <c r="B4123" s="6">
        <v>85106</v>
      </c>
      <c r="C4123" t="s">
        <v>1798</v>
      </c>
      <c r="D4123">
        <v>2</v>
      </c>
      <c r="E4123" s="7">
        <v>40514.575694444444</v>
      </c>
      <c r="F4123">
        <v>2.5499999999999998</v>
      </c>
      <c r="G4123" s="8">
        <v>17976</v>
      </c>
      <c r="H4123" t="s">
        <v>10</v>
      </c>
    </row>
    <row r="4124" spans="1:8" x14ac:dyDescent="0.25">
      <c r="A4124" s="5">
        <v>536749</v>
      </c>
      <c r="B4124" s="6">
        <v>21415</v>
      </c>
      <c r="C4124" t="s">
        <v>1799</v>
      </c>
      <c r="D4124">
        <v>2</v>
      </c>
      <c r="E4124" s="7">
        <v>40514.575694444444</v>
      </c>
      <c r="F4124">
        <v>2.1</v>
      </c>
      <c r="G4124" s="8">
        <v>17976</v>
      </c>
      <c r="H4124" t="s">
        <v>10</v>
      </c>
    </row>
    <row r="4125" spans="1:8" x14ac:dyDescent="0.25">
      <c r="A4125" s="5">
        <v>536749</v>
      </c>
      <c r="B4125" s="6">
        <v>22752</v>
      </c>
      <c r="C4125" t="s">
        <v>18</v>
      </c>
      <c r="D4125">
        <v>1</v>
      </c>
      <c r="E4125" s="7">
        <v>40514.575694444444</v>
      </c>
      <c r="F4125">
        <v>8.5</v>
      </c>
      <c r="G4125" s="8">
        <v>17976</v>
      </c>
      <c r="H4125" t="s">
        <v>10</v>
      </c>
    </row>
    <row r="4126" spans="1:8" x14ac:dyDescent="0.25">
      <c r="A4126" s="5">
        <v>536749</v>
      </c>
      <c r="B4126" s="6">
        <v>22441</v>
      </c>
      <c r="C4126" t="s">
        <v>292</v>
      </c>
      <c r="D4126">
        <v>1</v>
      </c>
      <c r="E4126" s="7">
        <v>40514.575694444444</v>
      </c>
      <c r="F4126">
        <v>2.1</v>
      </c>
      <c r="G4126" s="8">
        <v>17976</v>
      </c>
      <c r="H4126" t="s">
        <v>10</v>
      </c>
    </row>
    <row r="4127" spans="1:8" x14ac:dyDescent="0.25">
      <c r="A4127" s="5">
        <v>536749</v>
      </c>
      <c r="B4127" s="6">
        <v>21710</v>
      </c>
      <c r="C4127" t="s">
        <v>447</v>
      </c>
      <c r="D4127">
        <v>1</v>
      </c>
      <c r="E4127" s="7">
        <v>40514.575694444444</v>
      </c>
      <c r="F4127">
        <v>4.95</v>
      </c>
      <c r="G4127" s="8">
        <v>17976</v>
      </c>
      <c r="H4127" t="s">
        <v>10</v>
      </c>
    </row>
    <row r="4128" spans="1:8" x14ac:dyDescent="0.25">
      <c r="A4128" s="5">
        <v>536749</v>
      </c>
      <c r="B4128" s="6">
        <v>22174</v>
      </c>
      <c r="C4128" t="s">
        <v>217</v>
      </c>
      <c r="D4128">
        <v>2</v>
      </c>
      <c r="E4128" s="7">
        <v>40514.575694444444</v>
      </c>
      <c r="F4128">
        <v>1.65</v>
      </c>
      <c r="G4128" s="8">
        <v>17976</v>
      </c>
      <c r="H4128" t="s">
        <v>10</v>
      </c>
    </row>
    <row r="4129" spans="1:8" x14ac:dyDescent="0.25">
      <c r="A4129" s="5">
        <v>536749</v>
      </c>
      <c r="B4129" s="6">
        <v>21212</v>
      </c>
      <c r="C4129" t="s">
        <v>88</v>
      </c>
      <c r="D4129">
        <v>2</v>
      </c>
      <c r="E4129" s="7">
        <v>40514.575694444444</v>
      </c>
      <c r="F4129">
        <v>0.55000000000000004</v>
      </c>
      <c r="G4129" s="8">
        <v>17976</v>
      </c>
      <c r="H4129" t="s">
        <v>10</v>
      </c>
    </row>
    <row r="4130" spans="1:8" x14ac:dyDescent="0.25">
      <c r="A4130" s="5">
        <v>536749</v>
      </c>
      <c r="B4130" s="6">
        <v>22943</v>
      </c>
      <c r="C4130" t="s">
        <v>714</v>
      </c>
      <c r="D4130">
        <v>1</v>
      </c>
      <c r="E4130" s="7">
        <v>40514.575694444444</v>
      </c>
      <c r="F4130">
        <v>4.95</v>
      </c>
      <c r="G4130" s="8">
        <v>17976</v>
      </c>
      <c r="H4130" t="s">
        <v>10</v>
      </c>
    </row>
    <row r="4131" spans="1:8" x14ac:dyDescent="0.25">
      <c r="A4131" s="5">
        <v>536749</v>
      </c>
      <c r="B4131" s="6">
        <v>21416</v>
      </c>
      <c r="C4131" t="s">
        <v>1800</v>
      </c>
      <c r="D4131">
        <v>1</v>
      </c>
      <c r="E4131" s="7">
        <v>40514.575694444444</v>
      </c>
      <c r="F4131">
        <v>3.75</v>
      </c>
      <c r="G4131" s="8">
        <v>17976</v>
      </c>
      <c r="H4131" t="s">
        <v>10</v>
      </c>
    </row>
    <row r="4132" spans="1:8" x14ac:dyDescent="0.25">
      <c r="A4132" s="5">
        <v>536749</v>
      </c>
      <c r="B4132" s="6">
        <v>22750</v>
      </c>
      <c r="C4132" t="s">
        <v>475</v>
      </c>
      <c r="D4132">
        <v>1</v>
      </c>
      <c r="E4132" s="7">
        <v>40514.575694444444</v>
      </c>
      <c r="F4132">
        <v>3.75</v>
      </c>
      <c r="G4132" s="8">
        <v>17976</v>
      </c>
      <c r="H4132" t="s">
        <v>10</v>
      </c>
    </row>
    <row r="4133" spans="1:8" x14ac:dyDescent="0.25">
      <c r="A4133" s="5">
        <v>536749</v>
      </c>
      <c r="B4133" s="6">
        <v>21417</v>
      </c>
      <c r="C4133" t="s">
        <v>1801</v>
      </c>
      <c r="D4133">
        <v>1</v>
      </c>
      <c r="E4133" s="7">
        <v>40514.575694444444</v>
      </c>
      <c r="F4133">
        <v>2.1</v>
      </c>
      <c r="G4133" s="8">
        <v>17976</v>
      </c>
      <c r="H4133" t="s">
        <v>10</v>
      </c>
    </row>
    <row r="4134" spans="1:8" x14ac:dyDescent="0.25">
      <c r="A4134" s="5">
        <v>536749</v>
      </c>
      <c r="B4134" s="6">
        <v>22371</v>
      </c>
      <c r="C4134" t="s">
        <v>372</v>
      </c>
      <c r="D4134">
        <v>1</v>
      </c>
      <c r="E4134" s="7">
        <v>40514.575694444444</v>
      </c>
      <c r="F4134">
        <v>4.25</v>
      </c>
      <c r="G4134" s="8">
        <v>17976</v>
      </c>
      <c r="H4134" t="s">
        <v>10</v>
      </c>
    </row>
    <row r="4135" spans="1:8" x14ac:dyDescent="0.25">
      <c r="A4135" s="5">
        <v>536749</v>
      </c>
      <c r="B4135" s="6">
        <v>22174</v>
      </c>
      <c r="C4135" t="s">
        <v>217</v>
      </c>
      <c r="D4135">
        <v>2</v>
      </c>
      <c r="E4135" s="7">
        <v>40514.575694444444</v>
      </c>
      <c r="F4135">
        <v>1.65</v>
      </c>
      <c r="G4135" s="8">
        <v>17976</v>
      </c>
      <c r="H4135" t="s">
        <v>10</v>
      </c>
    </row>
    <row r="4136" spans="1:8" x14ac:dyDescent="0.25">
      <c r="A4136" s="5">
        <v>536749</v>
      </c>
      <c r="B4136" s="6">
        <v>22343</v>
      </c>
      <c r="C4136" t="s">
        <v>1802</v>
      </c>
      <c r="D4136">
        <v>6</v>
      </c>
      <c r="E4136" s="7">
        <v>40514.575694444444</v>
      </c>
      <c r="F4136">
        <v>0.85</v>
      </c>
      <c r="G4136" s="8">
        <v>17976</v>
      </c>
      <c r="H4136" t="s">
        <v>10</v>
      </c>
    </row>
    <row r="4137" spans="1:8" x14ac:dyDescent="0.25">
      <c r="A4137" s="5">
        <v>536749</v>
      </c>
      <c r="B4137" s="6">
        <v>22474</v>
      </c>
      <c r="C4137" t="s">
        <v>1803</v>
      </c>
      <c r="D4137">
        <v>1</v>
      </c>
      <c r="E4137" s="7">
        <v>40514.575694444444</v>
      </c>
      <c r="F4137">
        <v>4.95</v>
      </c>
      <c r="G4137" s="8">
        <v>17976</v>
      </c>
      <c r="H4137" t="s">
        <v>10</v>
      </c>
    </row>
    <row r="4138" spans="1:8" x14ac:dyDescent="0.25">
      <c r="A4138" s="5">
        <v>536749</v>
      </c>
      <c r="B4138" s="6">
        <v>20969</v>
      </c>
      <c r="C4138" t="s">
        <v>1174</v>
      </c>
      <c r="D4138">
        <v>1</v>
      </c>
      <c r="E4138" s="7">
        <v>40514.575694444444</v>
      </c>
      <c r="F4138">
        <v>3.75</v>
      </c>
      <c r="G4138" s="8">
        <v>17976</v>
      </c>
      <c r="H4138" t="s">
        <v>10</v>
      </c>
    </row>
    <row r="4139" spans="1:8" x14ac:dyDescent="0.25">
      <c r="A4139" s="5">
        <v>536749</v>
      </c>
      <c r="B4139" s="6">
        <v>22371</v>
      </c>
      <c r="C4139" t="s">
        <v>372</v>
      </c>
      <c r="D4139">
        <v>2</v>
      </c>
      <c r="E4139" s="7">
        <v>40514.575694444444</v>
      </c>
      <c r="F4139">
        <v>4.25</v>
      </c>
      <c r="G4139" s="8">
        <v>17976</v>
      </c>
      <c r="H4139" t="s">
        <v>10</v>
      </c>
    </row>
    <row r="4140" spans="1:8" x14ac:dyDescent="0.25">
      <c r="A4140" s="5">
        <v>536749</v>
      </c>
      <c r="B4140" s="6">
        <v>22472</v>
      </c>
      <c r="C4140" t="s">
        <v>488</v>
      </c>
      <c r="D4140">
        <v>1</v>
      </c>
      <c r="E4140" s="7">
        <v>40514.575694444444</v>
      </c>
      <c r="F4140">
        <v>4.95</v>
      </c>
      <c r="G4140" s="8">
        <v>17976</v>
      </c>
      <c r="H4140" t="s">
        <v>10</v>
      </c>
    </row>
    <row r="4141" spans="1:8" x14ac:dyDescent="0.25">
      <c r="A4141" s="5">
        <v>536749</v>
      </c>
      <c r="B4141" s="6" t="s">
        <v>130</v>
      </c>
      <c r="C4141" t="s">
        <v>131</v>
      </c>
      <c r="D4141">
        <v>1</v>
      </c>
      <c r="E4141" s="7">
        <v>40514.575694444444</v>
      </c>
      <c r="F4141">
        <v>5.95</v>
      </c>
      <c r="G4141" s="8">
        <v>17976</v>
      </c>
      <c r="H4141" t="s">
        <v>10</v>
      </c>
    </row>
    <row r="4142" spans="1:8" x14ac:dyDescent="0.25">
      <c r="A4142" s="5">
        <v>536749</v>
      </c>
      <c r="B4142" s="6">
        <v>21154</v>
      </c>
      <c r="C4142" t="s">
        <v>518</v>
      </c>
      <c r="D4142">
        <v>1</v>
      </c>
      <c r="E4142" s="7">
        <v>40514.575694444444</v>
      </c>
      <c r="F4142">
        <v>1.25</v>
      </c>
      <c r="G4142" s="8">
        <v>17976</v>
      </c>
      <c r="H4142" t="s">
        <v>10</v>
      </c>
    </row>
    <row r="4143" spans="1:8" x14ac:dyDescent="0.25">
      <c r="A4143" s="5">
        <v>536749</v>
      </c>
      <c r="B4143" s="6">
        <v>84347</v>
      </c>
      <c r="C4143" t="s">
        <v>377</v>
      </c>
      <c r="D4143">
        <v>1</v>
      </c>
      <c r="E4143" s="7">
        <v>40514.575694444444</v>
      </c>
      <c r="F4143">
        <v>2.5499999999999998</v>
      </c>
      <c r="G4143" s="8">
        <v>17976</v>
      </c>
      <c r="H4143" t="s">
        <v>10</v>
      </c>
    </row>
    <row r="4144" spans="1:8" x14ac:dyDescent="0.25">
      <c r="A4144" s="5">
        <v>536749</v>
      </c>
      <c r="B4144" s="6">
        <v>22441</v>
      </c>
      <c r="C4144" t="s">
        <v>292</v>
      </c>
      <c r="D4144">
        <v>1</v>
      </c>
      <c r="E4144" s="7">
        <v>40514.575694444444</v>
      </c>
      <c r="F4144">
        <v>2.1</v>
      </c>
      <c r="G4144" s="8">
        <v>17976</v>
      </c>
      <c r="H4144" t="s">
        <v>10</v>
      </c>
    </row>
    <row r="4145" spans="1:8" x14ac:dyDescent="0.25">
      <c r="A4145" s="5">
        <v>536749</v>
      </c>
      <c r="B4145" s="6" t="s">
        <v>1804</v>
      </c>
      <c r="C4145" t="s">
        <v>1805</v>
      </c>
      <c r="D4145">
        <v>1</v>
      </c>
      <c r="E4145" s="7">
        <v>40514.575694444444</v>
      </c>
      <c r="F4145">
        <v>2.5499999999999998</v>
      </c>
      <c r="G4145" s="8">
        <v>17976</v>
      </c>
      <c r="H4145" t="s">
        <v>10</v>
      </c>
    </row>
    <row r="4146" spans="1:8" x14ac:dyDescent="0.25">
      <c r="A4146" s="5">
        <v>536749</v>
      </c>
      <c r="B4146" s="6" t="s">
        <v>1806</v>
      </c>
      <c r="C4146" t="s">
        <v>1807</v>
      </c>
      <c r="D4146">
        <v>1</v>
      </c>
      <c r="E4146" s="7">
        <v>40514.575694444444</v>
      </c>
      <c r="F4146">
        <v>2.5499999999999998</v>
      </c>
      <c r="G4146" s="8">
        <v>17976</v>
      </c>
      <c r="H4146" t="s">
        <v>10</v>
      </c>
    </row>
    <row r="4147" spans="1:8" x14ac:dyDescent="0.25">
      <c r="A4147" s="5">
        <v>536749</v>
      </c>
      <c r="B4147" s="6">
        <v>22472</v>
      </c>
      <c r="C4147" t="s">
        <v>488</v>
      </c>
      <c r="D4147">
        <v>1</v>
      </c>
      <c r="E4147" s="7">
        <v>40514.575694444444</v>
      </c>
      <c r="F4147">
        <v>4.95</v>
      </c>
      <c r="G4147" s="8">
        <v>17976</v>
      </c>
      <c r="H4147" t="s">
        <v>10</v>
      </c>
    </row>
    <row r="4148" spans="1:8" x14ac:dyDescent="0.25">
      <c r="A4148" s="5">
        <v>536749</v>
      </c>
      <c r="B4148" s="6">
        <v>22866</v>
      </c>
      <c r="C4148" t="s">
        <v>237</v>
      </c>
      <c r="D4148">
        <v>1</v>
      </c>
      <c r="E4148" s="7">
        <v>40514.575694444444</v>
      </c>
      <c r="F4148">
        <v>2.1</v>
      </c>
      <c r="G4148" s="8">
        <v>17976</v>
      </c>
      <c r="H4148" t="s">
        <v>10</v>
      </c>
    </row>
    <row r="4149" spans="1:8" x14ac:dyDescent="0.25">
      <c r="A4149" s="5">
        <v>536749</v>
      </c>
      <c r="B4149" s="6">
        <v>21415</v>
      </c>
      <c r="C4149" t="s">
        <v>1799</v>
      </c>
      <c r="D4149">
        <v>2</v>
      </c>
      <c r="E4149" s="7">
        <v>40514.575694444444</v>
      </c>
      <c r="F4149">
        <v>2.1</v>
      </c>
      <c r="G4149" s="8">
        <v>17976</v>
      </c>
      <c r="H4149" t="s">
        <v>10</v>
      </c>
    </row>
    <row r="4150" spans="1:8" x14ac:dyDescent="0.25">
      <c r="A4150" s="5">
        <v>536749</v>
      </c>
      <c r="B4150" s="6">
        <v>22867</v>
      </c>
      <c r="C4150" t="s">
        <v>248</v>
      </c>
      <c r="D4150">
        <v>1</v>
      </c>
      <c r="E4150" s="7">
        <v>40514.575694444444</v>
      </c>
      <c r="F4150">
        <v>2.1</v>
      </c>
      <c r="G4150" s="8">
        <v>17976</v>
      </c>
      <c r="H4150" t="s">
        <v>10</v>
      </c>
    </row>
    <row r="4151" spans="1:8" x14ac:dyDescent="0.25">
      <c r="A4151" s="5">
        <v>536749</v>
      </c>
      <c r="B4151" s="6">
        <v>22633</v>
      </c>
      <c r="C4151" t="s">
        <v>20</v>
      </c>
      <c r="D4151">
        <v>2</v>
      </c>
      <c r="E4151" s="7">
        <v>40514.575694444444</v>
      </c>
      <c r="F4151">
        <v>2.1</v>
      </c>
      <c r="G4151" s="8">
        <v>17976</v>
      </c>
      <c r="H4151" t="s">
        <v>10</v>
      </c>
    </row>
    <row r="4152" spans="1:8" x14ac:dyDescent="0.25">
      <c r="A4152" s="5">
        <v>536749</v>
      </c>
      <c r="B4152" s="6">
        <v>22667</v>
      </c>
      <c r="C4152" t="s">
        <v>812</v>
      </c>
      <c r="D4152">
        <v>1</v>
      </c>
      <c r="E4152" s="7">
        <v>40514.575694444444</v>
      </c>
      <c r="F4152">
        <v>2.95</v>
      </c>
      <c r="G4152" s="8">
        <v>17976</v>
      </c>
      <c r="H4152" t="s">
        <v>10</v>
      </c>
    </row>
    <row r="4153" spans="1:8" x14ac:dyDescent="0.25">
      <c r="A4153" s="5">
        <v>536749</v>
      </c>
      <c r="B4153" s="6">
        <v>20914</v>
      </c>
      <c r="C4153" t="s">
        <v>350</v>
      </c>
      <c r="D4153">
        <v>1</v>
      </c>
      <c r="E4153" s="7">
        <v>40514.575694444444</v>
      </c>
      <c r="F4153">
        <v>2.95</v>
      </c>
      <c r="G4153" s="8">
        <v>17976</v>
      </c>
      <c r="H4153" t="s">
        <v>10</v>
      </c>
    </row>
    <row r="4154" spans="1:8" x14ac:dyDescent="0.25">
      <c r="A4154" s="5">
        <v>536749</v>
      </c>
      <c r="B4154" s="6">
        <v>21429</v>
      </c>
      <c r="C4154" t="s">
        <v>865</v>
      </c>
      <c r="D4154">
        <v>2</v>
      </c>
      <c r="E4154" s="7">
        <v>40514.575694444444</v>
      </c>
      <c r="F4154">
        <v>1.65</v>
      </c>
      <c r="G4154" s="8">
        <v>17976</v>
      </c>
      <c r="H4154" t="s">
        <v>10</v>
      </c>
    </row>
    <row r="4155" spans="1:8" x14ac:dyDescent="0.25">
      <c r="A4155" s="5">
        <v>536749</v>
      </c>
      <c r="B4155" s="6">
        <v>84879</v>
      </c>
      <c r="C4155" t="s">
        <v>22</v>
      </c>
      <c r="D4155">
        <v>1</v>
      </c>
      <c r="E4155" s="7">
        <v>40514.575694444444</v>
      </c>
      <c r="F4155">
        <v>1.69</v>
      </c>
      <c r="G4155" s="8">
        <v>17976</v>
      </c>
      <c r="H4155" t="s">
        <v>10</v>
      </c>
    </row>
    <row r="4156" spans="1:8" x14ac:dyDescent="0.25">
      <c r="A4156" s="5">
        <v>536749</v>
      </c>
      <c r="B4156" s="6" t="s">
        <v>8</v>
      </c>
      <c r="C4156" t="s">
        <v>9</v>
      </c>
      <c r="D4156">
        <v>1</v>
      </c>
      <c r="E4156" s="7">
        <v>40514.575694444444</v>
      </c>
      <c r="F4156">
        <v>2.95</v>
      </c>
      <c r="G4156" s="8">
        <v>17976</v>
      </c>
      <c r="H4156" t="s">
        <v>10</v>
      </c>
    </row>
    <row r="4157" spans="1:8" x14ac:dyDescent="0.25">
      <c r="A4157" s="5">
        <v>536749</v>
      </c>
      <c r="B4157" s="6">
        <v>22900</v>
      </c>
      <c r="C4157" t="s">
        <v>54</v>
      </c>
      <c r="D4157">
        <v>1</v>
      </c>
      <c r="E4157" s="7">
        <v>40514.575694444444</v>
      </c>
      <c r="F4157">
        <v>2.95</v>
      </c>
      <c r="G4157" s="8">
        <v>17976</v>
      </c>
      <c r="H4157" t="s">
        <v>10</v>
      </c>
    </row>
    <row r="4158" spans="1:8" x14ac:dyDescent="0.25">
      <c r="A4158" s="5">
        <v>536749</v>
      </c>
      <c r="B4158" s="6">
        <v>22174</v>
      </c>
      <c r="C4158" t="s">
        <v>217</v>
      </c>
      <c r="D4158">
        <v>2</v>
      </c>
      <c r="E4158" s="7">
        <v>40514.575694444444</v>
      </c>
      <c r="F4158">
        <v>1.65</v>
      </c>
      <c r="G4158" s="8">
        <v>17976</v>
      </c>
      <c r="H4158" t="s">
        <v>10</v>
      </c>
    </row>
    <row r="4159" spans="1:8" x14ac:dyDescent="0.25">
      <c r="A4159" s="5">
        <v>536749</v>
      </c>
      <c r="B4159" s="6">
        <v>22664</v>
      </c>
      <c r="C4159" t="s">
        <v>388</v>
      </c>
      <c r="D4159">
        <v>1</v>
      </c>
      <c r="E4159" s="7">
        <v>40514.575694444444</v>
      </c>
      <c r="F4159">
        <v>2.1</v>
      </c>
      <c r="G4159" s="8">
        <v>17976</v>
      </c>
      <c r="H4159" t="s">
        <v>10</v>
      </c>
    </row>
    <row r="4160" spans="1:8" x14ac:dyDescent="0.25">
      <c r="A4160" s="5">
        <v>536749</v>
      </c>
      <c r="B4160" s="6">
        <v>22371</v>
      </c>
      <c r="C4160" t="s">
        <v>372</v>
      </c>
      <c r="D4160">
        <v>1</v>
      </c>
      <c r="E4160" s="7">
        <v>40514.575694444444</v>
      </c>
      <c r="F4160">
        <v>4.25</v>
      </c>
      <c r="G4160" s="8">
        <v>17976</v>
      </c>
      <c r="H4160" t="s">
        <v>10</v>
      </c>
    </row>
    <row r="4161" spans="1:8" x14ac:dyDescent="0.25">
      <c r="A4161" s="5">
        <v>536749</v>
      </c>
      <c r="B4161" s="6">
        <v>20967</v>
      </c>
      <c r="C4161" t="s">
        <v>1665</v>
      </c>
      <c r="D4161">
        <v>1</v>
      </c>
      <c r="E4161" s="7">
        <v>40514.575694444444</v>
      </c>
      <c r="F4161">
        <v>3.75</v>
      </c>
      <c r="G4161" s="8">
        <v>17976</v>
      </c>
      <c r="H4161" t="s">
        <v>10</v>
      </c>
    </row>
    <row r="4162" spans="1:8" x14ac:dyDescent="0.25">
      <c r="A4162" s="5">
        <v>536749</v>
      </c>
      <c r="B4162" s="6">
        <v>22569</v>
      </c>
      <c r="C4162" t="s">
        <v>445</v>
      </c>
      <c r="D4162">
        <v>1</v>
      </c>
      <c r="E4162" s="7">
        <v>40514.575694444444</v>
      </c>
      <c r="F4162">
        <v>3.75</v>
      </c>
      <c r="G4162" s="8">
        <v>17976</v>
      </c>
      <c r="H4162" t="s">
        <v>10</v>
      </c>
    </row>
    <row r="4163" spans="1:8" x14ac:dyDescent="0.25">
      <c r="A4163" s="5">
        <v>536750</v>
      </c>
      <c r="B4163" s="6" t="s">
        <v>8</v>
      </c>
      <c r="C4163" t="s">
        <v>9</v>
      </c>
      <c r="D4163">
        <v>12</v>
      </c>
      <c r="E4163" s="7">
        <v>40514.586111111108</v>
      </c>
      <c r="F4163">
        <v>2.5499999999999998</v>
      </c>
      <c r="G4163" s="8">
        <v>17850</v>
      </c>
      <c r="H4163" t="s">
        <v>10</v>
      </c>
    </row>
    <row r="4164" spans="1:8" x14ac:dyDescent="0.25">
      <c r="A4164" s="5">
        <v>536750</v>
      </c>
      <c r="B4164" s="6">
        <v>71053</v>
      </c>
      <c r="C4164" t="s">
        <v>11</v>
      </c>
      <c r="D4164">
        <v>12</v>
      </c>
      <c r="E4164" s="7">
        <v>40514.586111111108</v>
      </c>
      <c r="F4164">
        <v>3.39</v>
      </c>
      <c r="G4164" s="8">
        <v>17850</v>
      </c>
      <c r="H4164" t="s">
        <v>10</v>
      </c>
    </row>
    <row r="4165" spans="1:8" x14ac:dyDescent="0.25">
      <c r="A4165" s="5">
        <v>536750</v>
      </c>
      <c r="B4165" s="6" t="s">
        <v>12</v>
      </c>
      <c r="C4165" t="s">
        <v>13</v>
      </c>
      <c r="D4165">
        <v>6</v>
      </c>
      <c r="E4165" s="7">
        <v>40514.586111111108</v>
      </c>
      <c r="F4165">
        <v>2.75</v>
      </c>
      <c r="G4165" s="8">
        <v>17850</v>
      </c>
      <c r="H4165" t="s">
        <v>10</v>
      </c>
    </row>
    <row r="4166" spans="1:8" x14ac:dyDescent="0.25">
      <c r="A4166" s="5">
        <v>536750</v>
      </c>
      <c r="B4166" s="6" t="s">
        <v>128</v>
      </c>
      <c r="C4166" t="s">
        <v>129</v>
      </c>
      <c r="D4166">
        <v>6</v>
      </c>
      <c r="E4166" s="7">
        <v>40514.586111111108</v>
      </c>
      <c r="F4166">
        <v>4.95</v>
      </c>
      <c r="G4166" s="8">
        <v>17850</v>
      </c>
      <c r="H4166" t="s">
        <v>10</v>
      </c>
    </row>
    <row r="4167" spans="1:8" x14ac:dyDescent="0.25">
      <c r="A4167" s="5">
        <v>536750</v>
      </c>
      <c r="B4167" s="6">
        <v>20679</v>
      </c>
      <c r="C4167" t="s">
        <v>62</v>
      </c>
      <c r="D4167">
        <v>6</v>
      </c>
      <c r="E4167" s="7">
        <v>40514.586111111108</v>
      </c>
      <c r="F4167">
        <v>4.95</v>
      </c>
      <c r="G4167" s="8">
        <v>17850</v>
      </c>
      <c r="H4167" t="s">
        <v>10</v>
      </c>
    </row>
    <row r="4168" spans="1:8" x14ac:dyDescent="0.25">
      <c r="A4168" s="5">
        <v>536750</v>
      </c>
      <c r="B4168" s="6">
        <v>37370</v>
      </c>
      <c r="C4168" t="s">
        <v>63</v>
      </c>
      <c r="D4168">
        <v>6</v>
      </c>
      <c r="E4168" s="7">
        <v>40514.586111111108</v>
      </c>
      <c r="F4168">
        <v>1.06</v>
      </c>
      <c r="G4168" s="8">
        <v>17850</v>
      </c>
      <c r="H4168" t="s">
        <v>10</v>
      </c>
    </row>
    <row r="4169" spans="1:8" x14ac:dyDescent="0.25">
      <c r="A4169" s="5">
        <v>536750</v>
      </c>
      <c r="B4169" s="6">
        <v>21871</v>
      </c>
      <c r="C4169" t="s">
        <v>64</v>
      </c>
      <c r="D4169">
        <v>6</v>
      </c>
      <c r="E4169" s="7">
        <v>40514.586111111108</v>
      </c>
      <c r="F4169">
        <v>1.06</v>
      </c>
      <c r="G4169" s="8">
        <v>17850</v>
      </c>
      <c r="H4169" t="s">
        <v>10</v>
      </c>
    </row>
    <row r="4170" spans="1:8" x14ac:dyDescent="0.25">
      <c r="A4170" s="5">
        <v>536750</v>
      </c>
      <c r="B4170" s="6">
        <v>21071</v>
      </c>
      <c r="C4170" t="s">
        <v>65</v>
      </c>
      <c r="D4170">
        <v>6</v>
      </c>
      <c r="E4170" s="7">
        <v>40514.586111111108</v>
      </c>
      <c r="F4170">
        <v>1.06</v>
      </c>
      <c r="G4170" s="8">
        <v>17850</v>
      </c>
      <c r="H4170" t="s">
        <v>10</v>
      </c>
    </row>
    <row r="4171" spans="1:8" x14ac:dyDescent="0.25">
      <c r="A4171" s="5">
        <v>536750</v>
      </c>
      <c r="B4171" s="6">
        <v>21068</v>
      </c>
      <c r="C4171" t="s">
        <v>66</v>
      </c>
      <c r="D4171">
        <v>6</v>
      </c>
      <c r="E4171" s="7">
        <v>40514.586111111108</v>
      </c>
      <c r="F4171">
        <v>1.06</v>
      </c>
      <c r="G4171" s="8">
        <v>17850</v>
      </c>
      <c r="H4171" t="s">
        <v>10</v>
      </c>
    </row>
    <row r="4172" spans="1:8" x14ac:dyDescent="0.25">
      <c r="A4172" s="5">
        <v>536750</v>
      </c>
      <c r="B4172" s="6">
        <v>82483</v>
      </c>
      <c r="C4172" t="s">
        <v>67</v>
      </c>
      <c r="D4172">
        <v>4</v>
      </c>
      <c r="E4172" s="7">
        <v>40514.586111111108</v>
      </c>
      <c r="F4172">
        <v>4.95</v>
      </c>
      <c r="G4172" s="8">
        <v>17850</v>
      </c>
      <c r="H4172" t="s">
        <v>10</v>
      </c>
    </row>
    <row r="4173" spans="1:8" x14ac:dyDescent="0.25">
      <c r="A4173" s="5">
        <v>536750</v>
      </c>
      <c r="B4173" s="6">
        <v>82486</v>
      </c>
      <c r="C4173" t="s">
        <v>68</v>
      </c>
      <c r="D4173">
        <v>4</v>
      </c>
      <c r="E4173" s="7">
        <v>40514.586111111108</v>
      </c>
      <c r="F4173">
        <v>6.95</v>
      </c>
      <c r="G4173" s="8">
        <v>17850</v>
      </c>
      <c r="H4173" t="s">
        <v>10</v>
      </c>
    </row>
    <row r="4174" spans="1:8" x14ac:dyDescent="0.25">
      <c r="A4174" s="5">
        <v>536750</v>
      </c>
      <c r="B4174" s="6">
        <v>82482</v>
      </c>
      <c r="C4174" t="s">
        <v>69</v>
      </c>
      <c r="D4174">
        <v>6</v>
      </c>
      <c r="E4174" s="7">
        <v>40514.586111111108</v>
      </c>
      <c r="F4174">
        <v>2.1</v>
      </c>
      <c r="G4174" s="8">
        <v>17850</v>
      </c>
      <c r="H4174" t="s">
        <v>10</v>
      </c>
    </row>
    <row r="4175" spans="1:8" x14ac:dyDescent="0.25">
      <c r="A4175" s="5">
        <v>536750</v>
      </c>
      <c r="B4175" s="6" t="s">
        <v>70</v>
      </c>
      <c r="C4175" t="s">
        <v>71</v>
      </c>
      <c r="D4175">
        <v>6</v>
      </c>
      <c r="E4175" s="7">
        <v>40514.586111111108</v>
      </c>
      <c r="F4175">
        <v>2.5499999999999998</v>
      </c>
      <c r="G4175" s="8">
        <v>17850</v>
      </c>
      <c r="H4175" t="s">
        <v>10</v>
      </c>
    </row>
    <row r="4176" spans="1:8" x14ac:dyDescent="0.25">
      <c r="A4176" s="5">
        <v>536750</v>
      </c>
      <c r="B4176" s="6">
        <v>22411</v>
      </c>
      <c r="C4176" t="s">
        <v>103</v>
      </c>
      <c r="D4176">
        <v>6</v>
      </c>
      <c r="E4176" s="7">
        <v>40514.586111111108</v>
      </c>
      <c r="F4176">
        <v>1.65</v>
      </c>
      <c r="G4176" s="8">
        <v>17850</v>
      </c>
      <c r="H4176" t="s">
        <v>10</v>
      </c>
    </row>
    <row r="4177" spans="1:8" x14ac:dyDescent="0.25">
      <c r="A4177" s="5">
        <v>536750</v>
      </c>
      <c r="B4177" s="6" t="s">
        <v>14</v>
      </c>
      <c r="C4177" t="s">
        <v>15</v>
      </c>
      <c r="D4177">
        <v>6</v>
      </c>
      <c r="E4177" s="7">
        <v>40514.586111111108</v>
      </c>
      <c r="F4177">
        <v>3.39</v>
      </c>
      <c r="G4177" s="8">
        <v>17850</v>
      </c>
      <c r="H4177" t="s">
        <v>10</v>
      </c>
    </row>
    <row r="4178" spans="1:8" x14ac:dyDescent="0.25">
      <c r="A4178" s="5">
        <v>536750</v>
      </c>
      <c r="B4178" s="6" t="s">
        <v>16</v>
      </c>
      <c r="C4178" t="s">
        <v>17</v>
      </c>
      <c r="D4178">
        <v>6</v>
      </c>
      <c r="E4178" s="7">
        <v>40514.586111111108</v>
      </c>
      <c r="F4178">
        <v>3.39</v>
      </c>
      <c r="G4178" s="8">
        <v>17850</v>
      </c>
      <c r="H4178" t="s">
        <v>10</v>
      </c>
    </row>
    <row r="4179" spans="1:8" x14ac:dyDescent="0.25">
      <c r="A4179" s="5">
        <v>536750</v>
      </c>
      <c r="B4179" s="6">
        <v>22752</v>
      </c>
      <c r="C4179" t="s">
        <v>18</v>
      </c>
      <c r="D4179">
        <v>4</v>
      </c>
      <c r="E4179" s="7">
        <v>40514.586111111108</v>
      </c>
      <c r="F4179">
        <v>7.65</v>
      </c>
      <c r="G4179" s="8">
        <v>17850</v>
      </c>
      <c r="H4179" t="s">
        <v>10</v>
      </c>
    </row>
    <row r="4180" spans="1:8" x14ac:dyDescent="0.25">
      <c r="A4180" s="5">
        <v>536750</v>
      </c>
      <c r="B4180" s="6">
        <v>22803</v>
      </c>
      <c r="C4180" t="s">
        <v>249</v>
      </c>
      <c r="D4180">
        <v>2</v>
      </c>
      <c r="E4180" s="7">
        <v>40514.586111111108</v>
      </c>
      <c r="F4180">
        <v>35.75</v>
      </c>
      <c r="G4180" s="8">
        <v>17850</v>
      </c>
      <c r="H4180" t="s">
        <v>10</v>
      </c>
    </row>
    <row r="4181" spans="1:8" x14ac:dyDescent="0.25">
      <c r="A4181" s="5">
        <v>536750</v>
      </c>
      <c r="B4181" s="6">
        <v>21730</v>
      </c>
      <c r="C4181" t="s">
        <v>19</v>
      </c>
      <c r="D4181">
        <v>8</v>
      </c>
      <c r="E4181" s="7">
        <v>40514.586111111108</v>
      </c>
      <c r="F4181">
        <v>4.25</v>
      </c>
      <c r="G4181" s="8">
        <v>17850</v>
      </c>
      <c r="H4181" t="s">
        <v>10</v>
      </c>
    </row>
    <row r="4182" spans="1:8" x14ac:dyDescent="0.25">
      <c r="A4182" s="5">
        <v>536751</v>
      </c>
      <c r="B4182" s="6">
        <v>22632</v>
      </c>
      <c r="C4182" t="s">
        <v>21</v>
      </c>
      <c r="D4182">
        <v>6</v>
      </c>
      <c r="E4182" s="7">
        <v>40514.586805555555</v>
      </c>
      <c r="F4182">
        <v>1.85</v>
      </c>
      <c r="G4182" s="8">
        <v>17850</v>
      </c>
      <c r="H4182" t="s">
        <v>10</v>
      </c>
    </row>
    <row r="4183" spans="1:8" x14ac:dyDescent="0.25">
      <c r="A4183" s="5">
        <v>536751</v>
      </c>
      <c r="B4183" s="6">
        <v>22633</v>
      </c>
      <c r="C4183" t="s">
        <v>20</v>
      </c>
      <c r="D4183">
        <v>6</v>
      </c>
      <c r="E4183" s="7">
        <v>40514.586805555555</v>
      </c>
      <c r="F4183">
        <v>1.85</v>
      </c>
      <c r="G4183" s="8">
        <v>17850</v>
      </c>
      <c r="H4183" t="s">
        <v>10</v>
      </c>
    </row>
    <row r="4184" spans="1:8" x14ac:dyDescent="0.25">
      <c r="A4184" s="5">
        <v>536752</v>
      </c>
      <c r="B4184" s="6" t="s">
        <v>8</v>
      </c>
      <c r="C4184" t="s">
        <v>9</v>
      </c>
      <c r="D4184">
        <v>6</v>
      </c>
      <c r="E4184" s="7">
        <v>40514.587500000001</v>
      </c>
      <c r="F4184">
        <v>2.5499999999999998</v>
      </c>
      <c r="G4184" s="8">
        <v>17850</v>
      </c>
      <c r="H4184" t="s">
        <v>10</v>
      </c>
    </row>
    <row r="4185" spans="1:8" x14ac:dyDescent="0.25">
      <c r="A4185" s="5">
        <v>536752</v>
      </c>
      <c r="B4185" s="6">
        <v>71053</v>
      </c>
      <c r="C4185" t="s">
        <v>11</v>
      </c>
      <c r="D4185">
        <v>6</v>
      </c>
      <c r="E4185" s="7">
        <v>40514.587500000001</v>
      </c>
      <c r="F4185">
        <v>3.39</v>
      </c>
      <c r="G4185" s="8">
        <v>17850</v>
      </c>
      <c r="H4185" t="s">
        <v>10</v>
      </c>
    </row>
    <row r="4186" spans="1:8" x14ac:dyDescent="0.25">
      <c r="A4186" s="5">
        <v>536752</v>
      </c>
      <c r="B4186" s="6" t="s">
        <v>12</v>
      </c>
      <c r="C4186" t="s">
        <v>13</v>
      </c>
      <c r="D4186">
        <v>6</v>
      </c>
      <c r="E4186" s="7">
        <v>40514.587500000001</v>
      </c>
      <c r="F4186">
        <v>2.75</v>
      </c>
      <c r="G4186" s="8">
        <v>17850</v>
      </c>
      <c r="H4186" t="s">
        <v>10</v>
      </c>
    </row>
    <row r="4187" spans="1:8" x14ac:dyDescent="0.25">
      <c r="A4187" s="5">
        <v>536752</v>
      </c>
      <c r="B4187" s="6" t="s">
        <v>128</v>
      </c>
      <c r="C4187" t="s">
        <v>129</v>
      </c>
      <c r="D4187">
        <v>6</v>
      </c>
      <c r="E4187" s="7">
        <v>40514.587500000001</v>
      </c>
      <c r="F4187">
        <v>4.95</v>
      </c>
      <c r="G4187" s="8">
        <v>17850</v>
      </c>
      <c r="H4187" t="s">
        <v>10</v>
      </c>
    </row>
    <row r="4188" spans="1:8" x14ac:dyDescent="0.25">
      <c r="A4188" s="5">
        <v>536752</v>
      </c>
      <c r="B4188" s="6">
        <v>20679</v>
      </c>
      <c r="C4188" t="s">
        <v>62</v>
      </c>
      <c r="D4188">
        <v>6</v>
      </c>
      <c r="E4188" s="7">
        <v>40514.587500000001</v>
      </c>
      <c r="F4188">
        <v>4.95</v>
      </c>
      <c r="G4188" s="8">
        <v>17850</v>
      </c>
      <c r="H4188" t="s">
        <v>10</v>
      </c>
    </row>
    <row r="4189" spans="1:8" x14ac:dyDescent="0.25">
      <c r="A4189" s="5">
        <v>536752</v>
      </c>
      <c r="B4189" s="6">
        <v>37370</v>
      </c>
      <c r="C4189" t="s">
        <v>63</v>
      </c>
      <c r="D4189">
        <v>6</v>
      </c>
      <c r="E4189" s="7">
        <v>40514.587500000001</v>
      </c>
      <c r="F4189">
        <v>1.06</v>
      </c>
      <c r="G4189" s="8">
        <v>17850</v>
      </c>
      <c r="H4189" t="s">
        <v>10</v>
      </c>
    </row>
    <row r="4190" spans="1:8" x14ac:dyDescent="0.25">
      <c r="A4190" s="5">
        <v>536752</v>
      </c>
      <c r="B4190" s="6">
        <v>21871</v>
      </c>
      <c r="C4190" t="s">
        <v>64</v>
      </c>
      <c r="D4190">
        <v>6</v>
      </c>
      <c r="E4190" s="7">
        <v>40514.587500000001</v>
      </c>
      <c r="F4190">
        <v>1.06</v>
      </c>
      <c r="G4190" s="8">
        <v>17850</v>
      </c>
      <c r="H4190" t="s">
        <v>10</v>
      </c>
    </row>
    <row r="4191" spans="1:8" x14ac:dyDescent="0.25">
      <c r="A4191" s="5">
        <v>536752</v>
      </c>
      <c r="B4191" s="6">
        <v>21071</v>
      </c>
      <c r="C4191" t="s">
        <v>65</v>
      </c>
      <c r="D4191">
        <v>6</v>
      </c>
      <c r="E4191" s="7">
        <v>40514.587500000001</v>
      </c>
      <c r="F4191">
        <v>1.06</v>
      </c>
      <c r="G4191" s="8">
        <v>17850</v>
      </c>
      <c r="H4191" t="s">
        <v>10</v>
      </c>
    </row>
    <row r="4192" spans="1:8" x14ac:dyDescent="0.25">
      <c r="A4192" s="5">
        <v>536752</v>
      </c>
      <c r="B4192" s="6">
        <v>21068</v>
      </c>
      <c r="C4192" t="s">
        <v>66</v>
      </c>
      <c r="D4192">
        <v>6</v>
      </c>
      <c r="E4192" s="7">
        <v>40514.587500000001</v>
      </c>
      <c r="F4192">
        <v>1.06</v>
      </c>
      <c r="G4192" s="8">
        <v>17850</v>
      </c>
      <c r="H4192" t="s">
        <v>10</v>
      </c>
    </row>
    <row r="4193" spans="1:8" x14ac:dyDescent="0.25">
      <c r="A4193" s="5">
        <v>536752</v>
      </c>
      <c r="B4193" s="6">
        <v>82483</v>
      </c>
      <c r="C4193" t="s">
        <v>67</v>
      </c>
      <c r="D4193">
        <v>4</v>
      </c>
      <c r="E4193" s="7">
        <v>40514.587500000001</v>
      </c>
      <c r="F4193">
        <v>4.95</v>
      </c>
      <c r="G4193" s="8">
        <v>17850</v>
      </c>
      <c r="H4193" t="s">
        <v>10</v>
      </c>
    </row>
    <row r="4194" spans="1:8" x14ac:dyDescent="0.25">
      <c r="A4194" s="5">
        <v>536752</v>
      </c>
      <c r="B4194" s="6">
        <v>82486</v>
      </c>
      <c r="C4194" t="s">
        <v>68</v>
      </c>
      <c r="D4194">
        <v>4</v>
      </c>
      <c r="E4194" s="7">
        <v>40514.587500000001</v>
      </c>
      <c r="F4194">
        <v>6.95</v>
      </c>
      <c r="G4194" s="8">
        <v>17850</v>
      </c>
      <c r="H4194" t="s">
        <v>10</v>
      </c>
    </row>
    <row r="4195" spans="1:8" x14ac:dyDescent="0.25">
      <c r="A4195" s="5">
        <v>536752</v>
      </c>
      <c r="B4195" s="6">
        <v>82482</v>
      </c>
      <c r="C4195" t="s">
        <v>69</v>
      </c>
      <c r="D4195">
        <v>6</v>
      </c>
      <c r="E4195" s="7">
        <v>40514.587500000001</v>
      </c>
      <c r="F4195">
        <v>2.1</v>
      </c>
      <c r="G4195" s="8">
        <v>17850</v>
      </c>
      <c r="H4195" t="s">
        <v>10</v>
      </c>
    </row>
    <row r="4196" spans="1:8" x14ac:dyDescent="0.25">
      <c r="A4196" s="5">
        <v>536752</v>
      </c>
      <c r="B4196" s="6" t="s">
        <v>70</v>
      </c>
      <c r="C4196" t="s">
        <v>71</v>
      </c>
      <c r="D4196">
        <v>6</v>
      </c>
      <c r="E4196" s="7">
        <v>40514.587500000001</v>
      </c>
      <c r="F4196">
        <v>2.5499999999999998</v>
      </c>
      <c r="G4196" s="8">
        <v>17850</v>
      </c>
      <c r="H4196" t="s">
        <v>10</v>
      </c>
    </row>
    <row r="4197" spans="1:8" x14ac:dyDescent="0.25">
      <c r="A4197" s="5">
        <v>536752</v>
      </c>
      <c r="B4197" s="6">
        <v>22411</v>
      </c>
      <c r="C4197" t="s">
        <v>103</v>
      </c>
      <c r="D4197">
        <v>6</v>
      </c>
      <c r="E4197" s="7">
        <v>40514.587500000001</v>
      </c>
      <c r="F4197">
        <v>1.65</v>
      </c>
      <c r="G4197" s="8">
        <v>17850</v>
      </c>
      <c r="H4197" t="s">
        <v>10</v>
      </c>
    </row>
    <row r="4198" spans="1:8" x14ac:dyDescent="0.25">
      <c r="A4198" s="5">
        <v>536752</v>
      </c>
      <c r="B4198" s="6" t="s">
        <v>14</v>
      </c>
      <c r="C4198" t="s">
        <v>15</v>
      </c>
      <c r="D4198">
        <v>6</v>
      </c>
      <c r="E4198" s="7">
        <v>40514.587500000001</v>
      </c>
      <c r="F4198">
        <v>3.39</v>
      </c>
      <c r="G4198" s="8">
        <v>17850</v>
      </c>
      <c r="H4198" t="s">
        <v>10</v>
      </c>
    </row>
    <row r="4199" spans="1:8" x14ac:dyDescent="0.25">
      <c r="A4199" s="5">
        <v>536752</v>
      </c>
      <c r="B4199" s="6" t="s">
        <v>16</v>
      </c>
      <c r="C4199" t="s">
        <v>17</v>
      </c>
      <c r="D4199">
        <v>6</v>
      </c>
      <c r="E4199" s="7">
        <v>40514.587500000001</v>
      </c>
      <c r="F4199">
        <v>3.39</v>
      </c>
      <c r="G4199" s="8">
        <v>17850</v>
      </c>
      <c r="H4199" t="s">
        <v>10</v>
      </c>
    </row>
    <row r="4200" spans="1:8" x14ac:dyDescent="0.25">
      <c r="A4200" s="5">
        <v>536752</v>
      </c>
      <c r="B4200" s="6">
        <v>22752</v>
      </c>
      <c r="C4200" t="s">
        <v>18</v>
      </c>
      <c r="D4200">
        <v>4</v>
      </c>
      <c r="E4200" s="7">
        <v>40514.587500000001</v>
      </c>
      <c r="F4200">
        <v>7.65</v>
      </c>
      <c r="G4200" s="8">
        <v>17850</v>
      </c>
      <c r="H4200" t="s">
        <v>10</v>
      </c>
    </row>
    <row r="4201" spans="1:8" x14ac:dyDescent="0.25">
      <c r="A4201" s="5">
        <v>536752</v>
      </c>
      <c r="B4201" s="6">
        <v>22803</v>
      </c>
      <c r="C4201" t="s">
        <v>249</v>
      </c>
      <c r="D4201">
        <v>2</v>
      </c>
      <c r="E4201" s="7">
        <v>40514.587500000001</v>
      </c>
      <c r="F4201">
        <v>35.75</v>
      </c>
      <c r="G4201" s="8">
        <v>17850</v>
      </c>
      <c r="H4201" t="s">
        <v>10</v>
      </c>
    </row>
    <row r="4202" spans="1:8" x14ac:dyDescent="0.25">
      <c r="A4202" s="5">
        <v>536752</v>
      </c>
      <c r="B4202" s="6">
        <v>21730</v>
      </c>
      <c r="C4202" t="s">
        <v>19</v>
      </c>
      <c r="D4202">
        <v>6</v>
      </c>
      <c r="E4202" s="7">
        <v>40514.587500000001</v>
      </c>
      <c r="F4202">
        <v>4.25</v>
      </c>
      <c r="G4202" s="8">
        <v>17850</v>
      </c>
      <c r="H4202" t="s">
        <v>10</v>
      </c>
    </row>
    <row r="4203" spans="1:8" x14ac:dyDescent="0.25">
      <c r="A4203" s="5">
        <v>536753</v>
      </c>
      <c r="B4203" s="6">
        <v>22632</v>
      </c>
      <c r="C4203" t="s">
        <v>21</v>
      </c>
      <c r="D4203">
        <v>6</v>
      </c>
      <c r="E4203" s="7">
        <v>40514.588194444441</v>
      </c>
      <c r="F4203">
        <v>1.85</v>
      </c>
      <c r="G4203" s="8">
        <v>17850</v>
      </c>
      <c r="H4203" t="s">
        <v>10</v>
      </c>
    </row>
    <row r="4204" spans="1:8" x14ac:dyDescent="0.25">
      <c r="A4204" s="5">
        <v>536753</v>
      </c>
      <c r="B4204" s="6">
        <v>22633</v>
      </c>
      <c r="C4204" t="s">
        <v>20</v>
      </c>
      <c r="D4204">
        <v>6</v>
      </c>
      <c r="E4204" s="7">
        <v>40514.588194444441</v>
      </c>
      <c r="F4204">
        <v>1.85</v>
      </c>
      <c r="G4204" s="8">
        <v>17850</v>
      </c>
      <c r="H4204" t="s">
        <v>10</v>
      </c>
    </row>
    <row r="4205" spans="1:8" x14ac:dyDescent="0.25">
      <c r="A4205" s="5">
        <v>536754</v>
      </c>
      <c r="B4205" s="6">
        <v>22988</v>
      </c>
      <c r="C4205" t="s">
        <v>454</v>
      </c>
      <c r="D4205">
        <v>2</v>
      </c>
      <c r="E4205" s="7">
        <v>40514.589583333334</v>
      </c>
      <c r="F4205">
        <v>1.25</v>
      </c>
      <c r="G4205" s="8">
        <v>14449</v>
      </c>
      <c r="H4205" t="s">
        <v>10</v>
      </c>
    </row>
    <row r="4206" spans="1:8" x14ac:dyDescent="0.25">
      <c r="A4206" s="5">
        <v>536754</v>
      </c>
      <c r="B4206" s="6">
        <v>22975</v>
      </c>
      <c r="C4206" t="s">
        <v>384</v>
      </c>
      <c r="D4206">
        <v>2</v>
      </c>
      <c r="E4206" s="7">
        <v>40514.589583333334</v>
      </c>
      <c r="F4206">
        <v>1.25</v>
      </c>
      <c r="G4206" s="8">
        <v>14449</v>
      </c>
      <c r="H4206" t="s">
        <v>10</v>
      </c>
    </row>
    <row r="4207" spans="1:8" x14ac:dyDescent="0.25">
      <c r="A4207" s="5">
        <v>536754</v>
      </c>
      <c r="B4207" s="6">
        <v>22976</v>
      </c>
      <c r="C4207" t="s">
        <v>991</v>
      </c>
      <c r="D4207">
        <v>2</v>
      </c>
      <c r="E4207" s="7">
        <v>40514.589583333334</v>
      </c>
      <c r="F4207">
        <v>1.25</v>
      </c>
      <c r="G4207" s="8">
        <v>14449</v>
      </c>
      <c r="H4207" t="s">
        <v>10</v>
      </c>
    </row>
    <row r="4208" spans="1:8" x14ac:dyDescent="0.25">
      <c r="A4208" s="5">
        <v>536754</v>
      </c>
      <c r="B4208" s="6">
        <v>22977</v>
      </c>
      <c r="C4208" t="s">
        <v>1456</v>
      </c>
      <c r="D4208">
        <v>2</v>
      </c>
      <c r="E4208" s="7">
        <v>40514.589583333334</v>
      </c>
      <c r="F4208">
        <v>1.25</v>
      </c>
      <c r="G4208" s="8">
        <v>14449</v>
      </c>
      <c r="H4208" t="s">
        <v>10</v>
      </c>
    </row>
    <row r="4209" spans="1:8" x14ac:dyDescent="0.25">
      <c r="A4209" s="5">
        <v>536754</v>
      </c>
      <c r="B4209" s="6">
        <v>21137</v>
      </c>
      <c r="C4209" t="s">
        <v>606</v>
      </c>
      <c r="D4209">
        <v>1</v>
      </c>
      <c r="E4209" s="7">
        <v>40514.589583333334</v>
      </c>
      <c r="F4209">
        <v>3.75</v>
      </c>
      <c r="G4209" s="8">
        <v>14449</v>
      </c>
      <c r="H4209" t="s">
        <v>10</v>
      </c>
    </row>
    <row r="4210" spans="1:8" x14ac:dyDescent="0.25">
      <c r="A4210" s="5">
        <v>536754</v>
      </c>
      <c r="B4210" s="6">
        <v>22470</v>
      </c>
      <c r="C4210" t="s">
        <v>159</v>
      </c>
      <c r="D4210">
        <v>4</v>
      </c>
      <c r="E4210" s="7">
        <v>40514.589583333334</v>
      </c>
      <c r="F4210">
        <v>2.95</v>
      </c>
      <c r="G4210" s="8">
        <v>14449</v>
      </c>
      <c r="H4210" t="s">
        <v>10</v>
      </c>
    </row>
    <row r="4211" spans="1:8" x14ac:dyDescent="0.25">
      <c r="A4211" s="5">
        <v>536754</v>
      </c>
      <c r="B4211" s="6">
        <v>84754</v>
      </c>
      <c r="C4211" t="s">
        <v>541</v>
      </c>
      <c r="D4211">
        <v>1</v>
      </c>
      <c r="E4211" s="7">
        <v>40514.589583333334</v>
      </c>
      <c r="F4211">
        <v>1.25</v>
      </c>
      <c r="G4211" s="8">
        <v>14449</v>
      </c>
      <c r="H4211" t="s">
        <v>10</v>
      </c>
    </row>
    <row r="4212" spans="1:8" x14ac:dyDescent="0.25">
      <c r="A4212" s="5">
        <v>536754</v>
      </c>
      <c r="B4212" s="6">
        <v>22296</v>
      </c>
      <c r="C4212" t="s">
        <v>349</v>
      </c>
      <c r="D4212">
        <v>5</v>
      </c>
      <c r="E4212" s="7">
        <v>40514.589583333334</v>
      </c>
      <c r="F4212">
        <v>1.65</v>
      </c>
      <c r="G4212" s="8">
        <v>14449</v>
      </c>
      <c r="H4212" t="s">
        <v>10</v>
      </c>
    </row>
    <row r="4213" spans="1:8" x14ac:dyDescent="0.25">
      <c r="A4213" s="5">
        <v>536754</v>
      </c>
      <c r="B4213" s="6">
        <v>21899</v>
      </c>
      <c r="C4213" t="s">
        <v>1407</v>
      </c>
      <c r="D4213">
        <v>4</v>
      </c>
      <c r="E4213" s="7">
        <v>40514.589583333334</v>
      </c>
      <c r="F4213">
        <v>0.65</v>
      </c>
      <c r="G4213" s="8">
        <v>14449</v>
      </c>
      <c r="H4213" t="s">
        <v>10</v>
      </c>
    </row>
    <row r="4214" spans="1:8" x14ac:dyDescent="0.25">
      <c r="A4214" s="5">
        <v>536754</v>
      </c>
      <c r="B4214" s="6">
        <v>22972</v>
      </c>
      <c r="C4214" t="s">
        <v>385</v>
      </c>
      <c r="D4214">
        <v>2</v>
      </c>
      <c r="E4214" s="7">
        <v>40514.589583333334</v>
      </c>
      <c r="F4214">
        <v>1.65</v>
      </c>
      <c r="G4214" s="8">
        <v>14449</v>
      </c>
      <c r="H4214" t="s">
        <v>10</v>
      </c>
    </row>
    <row r="4215" spans="1:8" x14ac:dyDescent="0.25">
      <c r="A4215" s="5">
        <v>536754</v>
      </c>
      <c r="B4215" s="6">
        <v>22335</v>
      </c>
      <c r="C4215" t="s">
        <v>940</v>
      </c>
      <c r="D4215">
        <v>10</v>
      </c>
      <c r="E4215" s="7">
        <v>40514.589583333334</v>
      </c>
      <c r="F4215">
        <v>0.65</v>
      </c>
      <c r="G4215" s="8">
        <v>14449</v>
      </c>
      <c r="H4215" t="s">
        <v>10</v>
      </c>
    </row>
    <row r="4216" spans="1:8" x14ac:dyDescent="0.25">
      <c r="A4216" s="5">
        <v>536754</v>
      </c>
      <c r="B4216" s="6">
        <v>21911</v>
      </c>
      <c r="C4216" t="s">
        <v>902</v>
      </c>
      <c r="D4216">
        <v>1</v>
      </c>
      <c r="E4216" s="7">
        <v>40514.589583333334</v>
      </c>
      <c r="F4216">
        <v>1.65</v>
      </c>
      <c r="G4216" s="8">
        <v>14449</v>
      </c>
      <c r="H4216" t="s">
        <v>10</v>
      </c>
    </row>
    <row r="4217" spans="1:8" x14ac:dyDescent="0.25">
      <c r="A4217" s="5">
        <v>536754</v>
      </c>
      <c r="B4217" s="6">
        <v>21902</v>
      </c>
      <c r="C4217" t="s">
        <v>1808</v>
      </c>
      <c r="D4217">
        <v>4</v>
      </c>
      <c r="E4217" s="7">
        <v>40514.589583333334</v>
      </c>
      <c r="F4217">
        <v>0.65</v>
      </c>
      <c r="G4217" s="8">
        <v>14449</v>
      </c>
      <c r="H4217" t="s">
        <v>10</v>
      </c>
    </row>
    <row r="4218" spans="1:8" x14ac:dyDescent="0.25">
      <c r="A4218" s="5">
        <v>536754</v>
      </c>
      <c r="B4218" s="6">
        <v>21901</v>
      </c>
      <c r="C4218" t="s">
        <v>1809</v>
      </c>
      <c r="D4218">
        <v>4</v>
      </c>
      <c r="E4218" s="7">
        <v>40514.589583333334</v>
      </c>
      <c r="F4218">
        <v>0.65</v>
      </c>
      <c r="G4218" s="8">
        <v>14449</v>
      </c>
      <c r="H4218" t="s">
        <v>10</v>
      </c>
    </row>
    <row r="4219" spans="1:8" x14ac:dyDescent="0.25">
      <c r="A4219" s="5">
        <v>536754</v>
      </c>
      <c r="B4219" s="6">
        <v>21948</v>
      </c>
      <c r="C4219" t="s">
        <v>1810</v>
      </c>
      <c r="D4219">
        <v>1</v>
      </c>
      <c r="E4219" s="7">
        <v>40514.589583333334</v>
      </c>
      <c r="F4219">
        <v>1.25</v>
      </c>
      <c r="G4219" s="8">
        <v>14449</v>
      </c>
      <c r="H4219" t="s">
        <v>10</v>
      </c>
    </row>
    <row r="4220" spans="1:8" x14ac:dyDescent="0.25">
      <c r="A4220" s="5">
        <v>536754</v>
      </c>
      <c r="B4220" s="6">
        <v>21949</v>
      </c>
      <c r="C4220" t="s">
        <v>907</v>
      </c>
      <c r="D4220">
        <v>1</v>
      </c>
      <c r="E4220" s="7">
        <v>40514.589583333334</v>
      </c>
      <c r="F4220">
        <v>1.25</v>
      </c>
      <c r="G4220" s="8">
        <v>14449</v>
      </c>
      <c r="H4220" t="s">
        <v>10</v>
      </c>
    </row>
    <row r="4221" spans="1:8" x14ac:dyDescent="0.25">
      <c r="A4221" s="5">
        <v>536754</v>
      </c>
      <c r="B4221" s="6">
        <v>22558</v>
      </c>
      <c r="C4221" t="s">
        <v>241</v>
      </c>
      <c r="D4221">
        <v>1</v>
      </c>
      <c r="E4221" s="7">
        <v>40514.589583333334</v>
      </c>
      <c r="F4221">
        <v>1.49</v>
      </c>
      <c r="G4221" s="8">
        <v>14449</v>
      </c>
      <c r="H4221" t="s">
        <v>10</v>
      </c>
    </row>
    <row r="4222" spans="1:8" x14ac:dyDescent="0.25">
      <c r="A4222" s="5">
        <v>536754</v>
      </c>
      <c r="B4222" s="6">
        <v>20759</v>
      </c>
      <c r="C4222" t="s">
        <v>1811</v>
      </c>
      <c r="D4222">
        <v>1</v>
      </c>
      <c r="E4222" s="7">
        <v>40514.589583333334</v>
      </c>
      <c r="F4222">
        <v>0.85</v>
      </c>
      <c r="G4222" s="8">
        <v>14449</v>
      </c>
      <c r="H4222" t="s">
        <v>10</v>
      </c>
    </row>
    <row r="4223" spans="1:8" x14ac:dyDescent="0.25">
      <c r="A4223" s="5">
        <v>536754</v>
      </c>
      <c r="B4223" s="6">
        <v>20760</v>
      </c>
      <c r="C4223" t="s">
        <v>1812</v>
      </c>
      <c r="D4223">
        <v>1</v>
      </c>
      <c r="E4223" s="7">
        <v>40514.589583333334</v>
      </c>
      <c r="F4223">
        <v>0.85</v>
      </c>
      <c r="G4223" s="8">
        <v>14449</v>
      </c>
      <c r="H4223" t="s">
        <v>10</v>
      </c>
    </row>
    <row r="4224" spans="1:8" x14ac:dyDescent="0.25">
      <c r="A4224" s="5">
        <v>536754</v>
      </c>
      <c r="B4224" s="6">
        <v>20757</v>
      </c>
      <c r="C4224" t="s">
        <v>1813</v>
      </c>
      <c r="D4224">
        <v>1</v>
      </c>
      <c r="E4224" s="7">
        <v>40514.589583333334</v>
      </c>
      <c r="F4224">
        <v>0.85</v>
      </c>
      <c r="G4224" s="8">
        <v>14449</v>
      </c>
      <c r="H4224" t="s">
        <v>10</v>
      </c>
    </row>
    <row r="4225" spans="1:8" x14ac:dyDescent="0.25">
      <c r="A4225" s="5">
        <v>536754</v>
      </c>
      <c r="B4225" s="6">
        <v>20755</v>
      </c>
      <c r="C4225" t="s">
        <v>1595</v>
      </c>
      <c r="D4225">
        <v>1</v>
      </c>
      <c r="E4225" s="7">
        <v>40514.589583333334</v>
      </c>
      <c r="F4225">
        <v>0.85</v>
      </c>
      <c r="G4225" s="8">
        <v>14449</v>
      </c>
      <c r="H4225" t="s">
        <v>10</v>
      </c>
    </row>
    <row r="4226" spans="1:8" x14ac:dyDescent="0.25">
      <c r="A4226" s="5">
        <v>536754</v>
      </c>
      <c r="B4226" s="6">
        <v>22418</v>
      </c>
      <c r="C4226" t="s">
        <v>359</v>
      </c>
      <c r="D4226">
        <v>12</v>
      </c>
      <c r="E4226" s="7">
        <v>40514.589583333334</v>
      </c>
      <c r="F4226">
        <v>0.85</v>
      </c>
      <c r="G4226" s="8">
        <v>14449</v>
      </c>
      <c r="H4226" t="s">
        <v>10</v>
      </c>
    </row>
    <row r="4227" spans="1:8" x14ac:dyDescent="0.25">
      <c r="A4227" s="5">
        <v>536754</v>
      </c>
      <c r="B4227" s="6">
        <v>20981</v>
      </c>
      <c r="C4227" t="s">
        <v>1177</v>
      </c>
      <c r="D4227">
        <v>3</v>
      </c>
      <c r="E4227" s="7">
        <v>40514.589583333334</v>
      </c>
      <c r="F4227">
        <v>0.85</v>
      </c>
      <c r="G4227" s="8">
        <v>14449</v>
      </c>
      <c r="H4227" t="s">
        <v>10</v>
      </c>
    </row>
    <row r="4228" spans="1:8" x14ac:dyDescent="0.25">
      <c r="A4228" s="5">
        <v>536754</v>
      </c>
      <c r="B4228" s="6">
        <v>22652</v>
      </c>
      <c r="C4228" t="s">
        <v>243</v>
      </c>
      <c r="D4228">
        <v>2</v>
      </c>
      <c r="E4228" s="7">
        <v>40514.589583333334</v>
      </c>
      <c r="F4228">
        <v>1.65</v>
      </c>
      <c r="G4228" s="8">
        <v>14449</v>
      </c>
      <c r="H4228" t="s">
        <v>10</v>
      </c>
    </row>
    <row r="4229" spans="1:8" x14ac:dyDescent="0.25">
      <c r="A4229" s="5">
        <v>536754</v>
      </c>
      <c r="B4229" s="6">
        <v>22553</v>
      </c>
      <c r="C4229" t="s">
        <v>225</v>
      </c>
      <c r="D4229">
        <v>1</v>
      </c>
      <c r="E4229" s="7">
        <v>40514.589583333334</v>
      </c>
      <c r="F4229">
        <v>1.65</v>
      </c>
      <c r="G4229" s="8">
        <v>14449</v>
      </c>
      <c r="H4229" t="s">
        <v>10</v>
      </c>
    </row>
    <row r="4230" spans="1:8" x14ac:dyDescent="0.25">
      <c r="A4230" s="5">
        <v>536754</v>
      </c>
      <c r="B4230" s="6">
        <v>22953</v>
      </c>
      <c r="C4230" t="s">
        <v>1237</v>
      </c>
      <c r="D4230">
        <v>1</v>
      </c>
      <c r="E4230" s="7">
        <v>40514.589583333334</v>
      </c>
      <c r="F4230">
        <v>1.25</v>
      </c>
      <c r="G4230" s="8">
        <v>14449</v>
      </c>
      <c r="H4230" t="s">
        <v>10</v>
      </c>
    </row>
    <row r="4231" spans="1:8" x14ac:dyDescent="0.25">
      <c r="A4231" s="5">
        <v>536754</v>
      </c>
      <c r="B4231" s="6">
        <v>21544</v>
      </c>
      <c r="C4231" t="s">
        <v>356</v>
      </c>
      <c r="D4231">
        <v>10</v>
      </c>
      <c r="E4231" s="7">
        <v>40514.589583333334</v>
      </c>
      <c r="F4231">
        <v>0.85</v>
      </c>
      <c r="G4231" s="8">
        <v>14449</v>
      </c>
      <c r="H4231" t="s">
        <v>10</v>
      </c>
    </row>
    <row r="4232" spans="1:8" x14ac:dyDescent="0.25">
      <c r="A4232" s="5">
        <v>536754</v>
      </c>
      <c r="B4232" s="6">
        <v>22198</v>
      </c>
      <c r="C4232" t="s">
        <v>209</v>
      </c>
      <c r="D4232">
        <v>2</v>
      </c>
      <c r="E4232" s="7">
        <v>40514.589583333334</v>
      </c>
      <c r="F4232">
        <v>1.65</v>
      </c>
      <c r="G4232" s="8">
        <v>14449</v>
      </c>
      <c r="H4232" t="s">
        <v>10</v>
      </c>
    </row>
    <row r="4233" spans="1:8" x14ac:dyDescent="0.25">
      <c r="A4233" s="5">
        <v>536754</v>
      </c>
      <c r="B4233" s="6">
        <v>22197</v>
      </c>
      <c r="C4233" t="s">
        <v>208</v>
      </c>
      <c r="D4233">
        <v>3</v>
      </c>
      <c r="E4233" s="7">
        <v>40514.589583333334</v>
      </c>
      <c r="F4233">
        <v>0.85</v>
      </c>
      <c r="G4233" s="8">
        <v>14449</v>
      </c>
      <c r="H4233" t="s">
        <v>10</v>
      </c>
    </row>
    <row r="4234" spans="1:8" x14ac:dyDescent="0.25">
      <c r="A4234" s="5">
        <v>536754</v>
      </c>
      <c r="B4234" s="6">
        <v>20974</v>
      </c>
      <c r="C4234" t="s">
        <v>726</v>
      </c>
      <c r="D4234">
        <v>6</v>
      </c>
      <c r="E4234" s="7">
        <v>40514.589583333334</v>
      </c>
      <c r="F4234">
        <v>0.65</v>
      </c>
      <c r="G4234" s="8">
        <v>14449</v>
      </c>
      <c r="H4234" t="s">
        <v>10</v>
      </c>
    </row>
    <row r="4235" spans="1:8" x14ac:dyDescent="0.25">
      <c r="A4235" s="5">
        <v>536754</v>
      </c>
      <c r="B4235" s="6">
        <v>20967</v>
      </c>
      <c r="C4235" t="s">
        <v>1665</v>
      </c>
      <c r="D4235">
        <v>2</v>
      </c>
      <c r="E4235" s="7">
        <v>40514.589583333334</v>
      </c>
      <c r="F4235">
        <v>3.75</v>
      </c>
      <c r="G4235" s="8">
        <v>14449</v>
      </c>
      <c r="H4235" t="s">
        <v>10</v>
      </c>
    </row>
    <row r="4236" spans="1:8" x14ac:dyDescent="0.25">
      <c r="A4236" s="5">
        <v>536754</v>
      </c>
      <c r="B4236" s="6">
        <v>22570</v>
      </c>
      <c r="C4236" t="s">
        <v>444</v>
      </c>
      <c r="D4236">
        <v>1</v>
      </c>
      <c r="E4236" s="7">
        <v>40514.589583333334</v>
      </c>
      <c r="F4236">
        <v>3.75</v>
      </c>
      <c r="G4236" s="8">
        <v>14449</v>
      </c>
      <c r="H4236" t="s">
        <v>10</v>
      </c>
    </row>
    <row r="4237" spans="1:8" x14ac:dyDescent="0.25">
      <c r="A4237" s="5">
        <v>536754</v>
      </c>
      <c r="B4237" s="6">
        <v>22274</v>
      </c>
      <c r="C4237" t="s">
        <v>441</v>
      </c>
      <c r="D4237">
        <v>3</v>
      </c>
      <c r="E4237" s="7">
        <v>40514.589583333334</v>
      </c>
      <c r="F4237">
        <v>2.95</v>
      </c>
      <c r="G4237" s="8">
        <v>14449</v>
      </c>
      <c r="H4237" t="s">
        <v>10</v>
      </c>
    </row>
    <row r="4238" spans="1:8" x14ac:dyDescent="0.25">
      <c r="A4238" s="5">
        <v>536754</v>
      </c>
      <c r="B4238" s="6">
        <v>22743</v>
      </c>
      <c r="C4238" t="s">
        <v>752</v>
      </c>
      <c r="D4238">
        <v>1</v>
      </c>
      <c r="E4238" s="7">
        <v>40514.589583333334</v>
      </c>
      <c r="F4238">
        <v>2.95</v>
      </c>
      <c r="G4238" s="8">
        <v>14449</v>
      </c>
      <c r="H4238" t="s">
        <v>10</v>
      </c>
    </row>
    <row r="4239" spans="1:8" x14ac:dyDescent="0.25">
      <c r="A4239" s="5">
        <v>536754</v>
      </c>
      <c r="B4239" s="6">
        <v>20971</v>
      </c>
      <c r="C4239" t="s">
        <v>1175</v>
      </c>
      <c r="D4239">
        <v>3</v>
      </c>
      <c r="E4239" s="7">
        <v>40514.589583333334</v>
      </c>
      <c r="F4239">
        <v>1.25</v>
      </c>
      <c r="G4239" s="8">
        <v>14449</v>
      </c>
      <c r="H4239" t="s">
        <v>10</v>
      </c>
    </row>
    <row r="4240" spans="1:8" x14ac:dyDescent="0.25">
      <c r="A4240" s="5">
        <v>536754</v>
      </c>
      <c r="B4240" s="6" t="s">
        <v>1814</v>
      </c>
      <c r="C4240" t="s">
        <v>1815</v>
      </c>
      <c r="D4240">
        <v>1</v>
      </c>
      <c r="E4240" s="7">
        <v>40514.589583333334</v>
      </c>
      <c r="F4240">
        <v>2.95</v>
      </c>
      <c r="G4240" s="8">
        <v>14449</v>
      </c>
      <c r="H4240" t="s">
        <v>10</v>
      </c>
    </row>
    <row r="4241" spans="1:8" x14ac:dyDescent="0.25">
      <c r="A4241" s="5">
        <v>536754</v>
      </c>
      <c r="B4241" s="6" t="s">
        <v>1816</v>
      </c>
      <c r="C4241" t="s">
        <v>1817</v>
      </c>
      <c r="D4241">
        <v>1</v>
      </c>
      <c r="E4241" s="7">
        <v>40514.589583333334</v>
      </c>
      <c r="F4241">
        <v>2.95</v>
      </c>
      <c r="G4241" s="8">
        <v>14449</v>
      </c>
      <c r="H4241" t="s">
        <v>10</v>
      </c>
    </row>
    <row r="4242" spans="1:8" x14ac:dyDescent="0.25">
      <c r="A4242" s="5">
        <v>536754</v>
      </c>
      <c r="B4242" s="6">
        <v>22150</v>
      </c>
      <c r="C4242" t="s">
        <v>226</v>
      </c>
      <c r="D4242">
        <v>2</v>
      </c>
      <c r="E4242" s="7">
        <v>40514.589583333334</v>
      </c>
      <c r="F4242">
        <v>1.95</v>
      </c>
      <c r="G4242" s="8">
        <v>14449</v>
      </c>
      <c r="H4242" t="s">
        <v>10</v>
      </c>
    </row>
    <row r="4243" spans="1:8" x14ac:dyDescent="0.25">
      <c r="A4243" s="5">
        <v>536754</v>
      </c>
      <c r="B4243" s="6">
        <v>22147</v>
      </c>
      <c r="C4243" t="s">
        <v>465</v>
      </c>
      <c r="D4243">
        <v>4</v>
      </c>
      <c r="E4243" s="7">
        <v>40514.589583333334</v>
      </c>
      <c r="F4243">
        <v>1.45</v>
      </c>
      <c r="G4243" s="8">
        <v>14449</v>
      </c>
      <c r="H4243" t="s">
        <v>10</v>
      </c>
    </row>
    <row r="4244" spans="1:8" x14ac:dyDescent="0.25">
      <c r="A4244" s="5">
        <v>536754</v>
      </c>
      <c r="B4244" s="6">
        <v>22088</v>
      </c>
      <c r="C4244" t="s">
        <v>844</v>
      </c>
      <c r="D4244">
        <v>2</v>
      </c>
      <c r="E4244" s="7">
        <v>40514.589583333334</v>
      </c>
      <c r="F4244">
        <v>2.95</v>
      </c>
      <c r="G4244" s="8">
        <v>14449</v>
      </c>
      <c r="H4244" t="s">
        <v>10</v>
      </c>
    </row>
    <row r="4245" spans="1:8" x14ac:dyDescent="0.25">
      <c r="A4245" s="5">
        <v>536754</v>
      </c>
      <c r="B4245" s="6">
        <v>22384</v>
      </c>
      <c r="C4245" t="s">
        <v>313</v>
      </c>
      <c r="D4245">
        <v>3</v>
      </c>
      <c r="E4245" s="7">
        <v>40514.589583333334</v>
      </c>
      <c r="F4245">
        <v>1.65</v>
      </c>
      <c r="G4245" s="8">
        <v>14449</v>
      </c>
      <c r="H4245" t="s">
        <v>10</v>
      </c>
    </row>
    <row r="4246" spans="1:8" x14ac:dyDescent="0.25">
      <c r="A4246" s="5">
        <v>536754</v>
      </c>
      <c r="B4246" s="6">
        <v>20727</v>
      </c>
      <c r="C4246" t="s">
        <v>348</v>
      </c>
      <c r="D4246">
        <v>3</v>
      </c>
      <c r="E4246" s="7">
        <v>40514.589583333334</v>
      </c>
      <c r="F4246">
        <v>1.65</v>
      </c>
      <c r="G4246" s="8">
        <v>14449</v>
      </c>
      <c r="H4246" t="s">
        <v>10</v>
      </c>
    </row>
    <row r="4247" spans="1:8" x14ac:dyDescent="0.25">
      <c r="A4247" s="5">
        <v>536754</v>
      </c>
      <c r="B4247" s="6">
        <v>22867</v>
      </c>
      <c r="C4247" t="s">
        <v>248</v>
      </c>
      <c r="D4247">
        <v>3</v>
      </c>
      <c r="E4247" s="7">
        <v>40514.589583333334</v>
      </c>
      <c r="F4247">
        <v>2.1</v>
      </c>
      <c r="G4247" s="8">
        <v>14449</v>
      </c>
      <c r="H4247" t="s">
        <v>10</v>
      </c>
    </row>
    <row r="4248" spans="1:8" x14ac:dyDescent="0.25">
      <c r="A4248" s="5">
        <v>536754</v>
      </c>
      <c r="B4248" s="6">
        <v>22834</v>
      </c>
      <c r="C4248" t="s">
        <v>483</v>
      </c>
      <c r="D4248">
        <v>5</v>
      </c>
      <c r="E4248" s="7">
        <v>40514.589583333334</v>
      </c>
      <c r="F4248">
        <v>2.1</v>
      </c>
      <c r="G4248" s="8">
        <v>14449</v>
      </c>
      <c r="H4248" t="s">
        <v>10</v>
      </c>
    </row>
    <row r="4249" spans="1:8" x14ac:dyDescent="0.25">
      <c r="A4249" s="5">
        <v>536754</v>
      </c>
      <c r="B4249" s="6">
        <v>22633</v>
      </c>
      <c r="C4249" t="s">
        <v>20</v>
      </c>
      <c r="D4249">
        <v>4</v>
      </c>
      <c r="E4249" s="7">
        <v>40514.589583333334</v>
      </c>
      <c r="F4249">
        <v>2.1</v>
      </c>
      <c r="G4249" s="8">
        <v>14449</v>
      </c>
      <c r="H4249" t="s">
        <v>10</v>
      </c>
    </row>
    <row r="4250" spans="1:8" x14ac:dyDescent="0.25">
      <c r="A4250" s="5">
        <v>536754</v>
      </c>
      <c r="B4250" s="6">
        <v>22383</v>
      </c>
      <c r="C4250" t="s">
        <v>346</v>
      </c>
      <c r="D4250">
        <v>5</v>
      </c>
      <c r="E4250" s="7">
        <v>40514.589583333334</v>
      </c>
      <c r="F4250">
        <v>1.65</v>
      </c>
      <c r="G4250" s="8">
        <v>14449</v>
      </c>
      <c r="H4250" t="s">
        <v>10</v>
      </c>
    </row>
    <row r="4251" spans="1:8" x14ac:dyDescent="0.25">
      <c r="A4251" s="5">
        <v>536754</v>
      </c>
      <c r="B4251" s="6">
        <v>20726</v>
      </c>
      <c r="C4251" t="s">
        <v>312</v>
      </c>
      <c r="D4251">
        <v>3</v>
      </c>
      <c r="E4251" s="7">
        <v>40514.589583333334</v>
      </c>
      <c r="F4251">
        <v>1.65</v>
      </c>
      <c r="G4251" s="8">
        <v>14449</v>
      </c>
      <c r="H4251" t="s">
        <v>10</v>
      </c>
    </row>
    <row r="4252" spans="1:8" x14ac:dyDescent="0.25">
      <c r="A4252" s="5">
        <v>536754</v>
      </c>
      <c r="B4252" s="6">
        <v>22328</v>
      </c>
      <c r="C4252" t="s">
        <v>422</v>
      </c>
      <c r="D4252">
        <v>1</v>
      </c>
      <c r="E4252" s="7">
        <v>40514.589583333334</v>
      </c>
      <c r="F4252">
        <v>2.95</v>
      </c>
      <c r="G4252" s="8">
        <v>14449</v>
      </c>
      <c r="H4252" t="s">
        <v>10</v>
      </c>
    </row>
    <row r="4253" spans="1:8" x14ac:dyDescent="0.25">
      <c r="A4253" s="5">
        <v>536754</v>
      </c>
      <c r="B4253" s="6">
        <v>22326</v>
      </c>
      <c r="C4253" t="s">
        <v>48</v>
      </c>
      <c r="D4253">
        <v>2</v>
      </c>
      <c r="E4253" s="7">
        <v>40514.589583333334</v>
      </c>
      <c r="F4253">
        <v>2.95</v>
      </c>
      <c r="G4253" s="8">
        <v>14449</v>
      </c>
      <c r="H4253" t="s">
        <v>10</v>
      </c>
    </row>
    <row r="4254" spans="1:8" x14ac:dyDescent="0.25">
      <c r="A4254" s="5">
        <v>536754</v>
      </c>
      <c r="B4254" s="6">
        <v>22327</v>
      </c>
      <c r="C4254" t="s">
        <v>423</v>
      </c>
      <c r="D4254">
        <v>2</v>
      </c>
      <c r="E4254" s="7">
        <v>40514.589583333334</v>
      </c>
      <c r="F4254">
        <v>2.95</v>
      </c>
      <c r="G4254" s="8">
        <v>14449</v>
      </c>
      <c r="H4254" t="s">
        <v>10</v>
      </c>
    </row>
    <row r="4255" spans="1:8" x14ac:dyDescent="0.25">
      <c r="A4255" s="5">
        <v>536755</v>
      </c>
      <c r="B4255" s="6">
        <v>21992</v>
      </c>
      <c r="C4255" t="s">
        <v>574</v>
      </c>
      <c r="D4255">
        <v>1</v>
      </c>
      <c r="E4255" s="7">
        <v>40514.593055555553</v>
      </c>
      <c r="F4255">
        <v>2.95</v>
      </c>
      <c r="G4255" s="8"/>
      <c r="H4255" t="s">
        <v>10</v>
      </c>
    </row>
    <row r="4256" spans="1:8" x14ac:dyDescent="0.25">
      <c r="A4256" s="5">
        <v>536755</v>
      </c>
      <c r="B4256" s="6">
        <v>21993</v>
      </c>
      <c r="C4256" t="s">
        <v>910</v>
      </c>
      <c r="D4256">
        <v>1</v>
      </c>
      <c r="E4256" s="7">
        <v>40514.593055555553</v>
      </c>
      <c r="F4256">
        <v>2.95</v>
      </c>
      <c r="G4256" s="8"/>
      <c r="H4256" t="s">
        <v>10</v>
      </c>
    </row>
    <row r="4257" spans="1:8" x14ac:dyDescent="0.25">
      <c r="A4257" s="5">
        <v>536755</v>
      </c>
      <c r="B4257" s="6" t="s">
        <v>1283</v>
      </c>
      <c r="C4257" t="s">
        <v>1284</v>
      </c>
      <c r="D4257">
        <v>1</v>
      </c>
      <c r="E4257" s="7">
        <v>40514.593055555553</v>
      </c>
      <c r="F4257">
        <v>3.75</v>
      </c>
      <c r="G4257" s="8"/>
      <c r="H4257" t="s">
        <v>10</v>
      </c>
    </row>
    <row r="4258" spans="1:8" x14ac:dyDescent="0.25">
      <c r="A4258" s="5">
        <v>536755</v>
      </c>
      <c r="B4258" s="6" t="s">
        <v>1281</v>
      </c>
      <c r="C4258" t="s">
        <v>1282</v>
      </c>
      <c r="D4258">
        <v>1</v>
      </c>
      <c r="E4258" s="7">
        <v>40514.593055555553</v>
      </c>
      <c r="F4258">
        <v>3.75</v>
      </c>
      <c r="G4258" s="8"/>
      <c r="H4258" t="s">
        <v>10</v>
      </c>
    </row>
    <row r="4259" spans="1:8" x14ac:dyDescent="0.25">
      <c r="A4259" s="5">
        <v>536755</v>
      </c>
      <c r="B4259" s="6">
        <v>22867</v>
      </c>
      <c r="C4259" t="s">
        <v>248</v>
      </c>
      <c r="D4259">
        <v>1</v>
      </c>
      <c r="E4259" s="7">
        <v>40514.593055555553</v>
      </c>
      <c r="F4259">
        <v>2.1</v>
      </c>
      <c r="G4259" s="8"/>
      <c r="H4259" t="s">
        <v>10</v>
      </c>
    </row>
    <row r="4260" spans="1:8" x14ac:dyDescent="0.25">
      <c r="A4260" s="5">
        <v>536755</v>
      </c>
      <c r="B4260" s="6">
        <v>22865</v>
      </c>
      <c r="C4260" t="s">
        <v>238</v>
      </c>
      <c r="D4260">
        <v>1</v>
      </c>
      <c r="E4260" s="7">
        <v>40514.593055555553</v>
      </c>
      <c r="F4260">
        <v>2.1</v>
      </c>
      <c r="G4260" s="8"/>
      <c r="H4260" t="s">
        <v>10</v>
      </c>
    </row>
    <row r="4261" spans="1:8" x14ac:dyDescent="0.25">
      <c r="A4261" s="5">
        <v>536755</v>
      </c>
      <c r="B4261" s="6" t="s">
        <v>563</v>
      </c>
      <c r="C4261" t="s">
        <v>564</v>
      </c>
      <c r="D4261">
        <v>1</v>
      </c>
      <c r="E4261" s="7">
        <v>40514.593055555553</v>
      </c>
      <c r="F4261">
        <v>4.25</v>
      </c>
      <c r="G4261" s="8"/>
      <c r="H4261" t="s">
        <v>10</v>
      </c>
    </row>
    <row r="4262" spans="1:8" x14ac:dyDescent="0.25">
      <c r="A4262" s="5">
        <v>536755</v>
      </c>
      <c r="B4262" s="6" t="s">
        <v>565</v>
      </c>
      <c r="C4262" t="s">
        <v>566</v>
      </c>
      <c r="D4262">
        <v>1</v>
      </c>
      <c r="E4262" s="7">
        <v>40514.593055555553</v>
      </c>
      <c r="F4262">
        <v>4.25</v>
      </c>
      <c r="G4262" s="8"/>
      <c r="H4262" t="s">
        <v>10</v>
      </c>
    </row>
    <row r="4263" spans="1:8" x14ac:dyDescent="0.25">
      <c r="A4263" s="5">
        <v>536755</v>
      </c>
      <c r="B4263" s="6">
        <v>22551</v>
      </c>
      <c r="C4263" t="s">
        <v>489</v>
      </c>
      <c r="D4263">
        <v>1</v>
      </c>
      <c r="E4263" s="7">
        <v>40514.593055555553</v>
      </c>
      <c r="F4263">
        <v>1.65</v>
      </c>
      <c r="G4263" s="8"/>
      <c r="H4263" t="s">
        <v>10</v>
      </c>
    </row>
    <row r="4264" spans="1:8" x14ac:dyDescent="0.25">
      <c r="A4264" s="5">
        <v>536755</v>
      </c>
      <c r="B4264" s="6">
        <v>22629</v>
      </c>
      <c r="C4264" t="s">
        <v>49</v>
      </c>
      <c r="D4264">
        <v>1</v>
      </c>
      <c r="E4264" s="7">
        <v>40514.593055555553</v>
      </c>
      <c r="F4264">
        <v>1.95</v>
      </c>
      <c r="G4264" s="8"/>
      <c r="H4264" t="s">
        <v>10</v>
      </c>
    </row>
    <row r="4265" spans="1:8" x14ac:dyDescent="0.25">
      <c r="A4265" s="5">
        <v>536755</v>
      </c>
      <c r="B4265" s="6">
        <v>22972</v>
      </c>
      <c r="C4265" t="s">
        <v>385</v>
      </c>
      <c r="D4265">
        <v>1</v>
      </c>
      <c r="E4265" s="7">
        <v>40514.593055555553</v>
      </c>
      <c r="F4265">
        <v>1.65</v>
      </c>
      <c r="G4265" s="8"/>
      <c r="H4265" t="s">
        <v>10</v>
      </c>
    </row>
    <row r="4266" spans="1:8" x14ac:dyDescent="0.25">
      <c r="A4266" s="5">
        <v>536755</v>
      </c>
      <c r="B4266" s="6">
        <v>22975</v>
      </c>
      <c r="C4266" t="s">
        <v>384</v>
      </c>
      <c r="D4266">
        <v>1</v>
      </c>
      <c r="E4266" s="7">
        <v>40514.593055555553</v>
      </c>
      <c r="F4266">
        <v>1.25</v>
      </c>
      <c r="G4266" s="8"/>
      <c r="H4266" t="s">
        <v>10</v>
      </c>
    </row>
    <row r="4267" spans="1:8" x14ac:dyDescent="0.25">
      <c r="A4267" s="5">
        <v>536755</v>
      </c>
      <c r="B4267" s="6">
        <v>22109</v>
      </c>
      <c r="C4267" t="s">
        <v>399</v>
      </c>
      <c r="D4267">
        <v>1</v>
      </c>
      <c r="E4267" s="7">
        <v>40514.593055555553</v>
      </c>
      <c r="F4267">
        <v>3.75</v>
      </c>
      <c r="G4267" s="8"/>
      <c r="H4267" t="s">
        <v>10</v>
      </c>
    </row>
    <row r="4268" spans="1:8" x14ac:dyDescent="0.25">
      <c r="A4268" s="5">
        <v>536755</v>
      </c>
      <c r="B4268" s="6">
        <v>22838</v>
      </c>
      <c r="C4268" t="s">
        <v>148</v>
      </c>
      <c r="D4268">
        <v>1</v>
      </c>
      <c r="E4268" s="7">
        <v>40514.593055555553</v>
      </c>
      <c r="F4268">
        <v>14.95</v>
      </c>
      <c r="G4268" s="8"/>
      <c r="H4268" t="s">
        <v>10</v>
      </c>
    </row>
    <row r="4269" spans="1:8" x14ac:dyDescent="0.25">
      <c r="A4269" s="5">
        <v>536755</v>
      </c>
      <c r="B4269" s="6">
        <v>22895</v>
      </c>
      <c r="C4269" t="s">
        <v>635</v>
      </c>
      <c r="D4269">
        <v>1</v>
      </c>
      <c r="E4269" s="7">
        <v>40514.593055555553</v>
      </c>
      <c r="F4269">
        <v>2.95</v>
      </c>
      <c r="G4269" s="8"/>
      <c r="H4269" t="s">
        <v>10</v>
      </c>
    </row>
    <row r="4270" spans="1:8" x14ac:dyDescent="0.25">
      <c r="A4270" s="5">
        <v>536756</v>
      </c>
      <c r="B4270" s="6">
        <v>22863</v>
      </c>
      <c r="C4270" t="s">
        <v>1450</v>
      </c>
      <c r="D4270">
        <v>1</v>
      </c>
      <c r="E4270" s="7">
        <v>40514.599305555559</v>
      </c>
      <c r="F4270">
        <v>2.95</v>
      </c>
      <c r="G4270" s="8"/>
      <c r="H4270" t="s">
        <v>10</v>
      </c>
    </row>
    <row r="4271" spans="1:8" x14ac:dyDescent="0.25">
      <c r="A4271" s="5">
        <v>536756</v>
      </c>
      <c r="B4271" s="6">
        <v>22968</v>
      </c>
      <c r="C4271" t="s">
        <v>203</v>
      </c>
      <c r="D4271">
        <v>1</v>
      </c>
      <c r="E4271" s="7">
        <v>40514.599305555559</v>
      </c>
      <c r="F4271">
        <v>9.9499999999999993</v>
      </c>
      <c r="G4271" s="8"/>
      <c r="H4271" t="s">
        <v>10</v>
      </c>
    </row>
    <row r="4272" spans="1:8" x14ac:dyDescent="0.25">
      <c r="A4272" s="5">
        <v>536756</v>
      </c>
      <c r="B4272" s="6">
        <v>22945</v>
      </c>
      <c r="C4272" t="s">
        <v>577</v>
      </c>
      <c r="D4272">
        <v>1</v>
      </c>
      <c r="E4272" s="7">
        <v>40514.599305555559</v>
      </c>
      <c r="F4272">
        <v>0.85</v>
      </c>
      <c r="G4272" s="8"/>
      <c r="H4272" t="s">
        <v>10</v>
      </c>
    </row>
    <row r="4273" spans="1:8" x14ac:dyDescent="0.25">
      <c r="A4273" s="5">
        <v>536756</v>
      </c>
      <c r="B4273" s="6">
        <v>21902</v>
      </c>
      <c r="C4273" t="s">
        <v>1808</v>
      </c>
      <c r="D4273">
        <v>2</v>
      </c>
      <c r="E4273" s="7">
        <v>40514.599305555559</v>
      </c>
      <c r="F4273">
        <v>0.65</v>
      </c>
      <c r="G4273" s="8"/>
      <c r="H4273" t="s">
        <v>10</v>
      </c>
    </row>
    <row r="4274" spans="1:8" x14ac:dyDescent="0.25">
      <c r="A4274" s="5">
        <v>536756</v>
      </c>
      <c r="B4274" s="6">
        <v>10002</v>
      </c>
      <c r="C4274" t="s">
        <v>45</v>
      </c>
      <c r="D4274">
        <v>1</v>
      </c>
      <c r="E4274" s="7">
        <v>40514.599305555559</v>
      </c>
      <c r="F4274">
        <v>0.85</v>
      </c>
      <c r="G4274" s="8"/>
      <c r="H4274" t="s">
        <v>10</v>
      </c>
    </row>
    <row r="4275" spans="1:8" x14ac:dyDescent="0.25">
      <c r="A4275" s="5">
        <v>536756</v>
      </c>
      <c r="B4275" s="6">
        <v>22943</v>
      </c>
      <c r="C4275" t="s">
        <v>714</v>
      </c>
      <c r="D4275">
        <v>1</v>
      </c>
      <c r="E4275" s="7">
        <v>40514.599305555559</v>
      </c>
      <c r="F4275">
        <v>4.95</v>
      </c>
      <c r="G4275" s="8"/>
      <c r="H4275" t="s">
        <v>10</v>
      </c>
    </row>
    <row r="4276" spans="1:8" x14ac:dyDescent="0.25">
      <c r="A4276" s="5">
        <v>536756</v>
      </c>
      <c r="B4276" s="6" t="s">
        <v>194</v>
      </c>
      <c r="C4276" t="s">
        <v>195</v>
      </c>
      <c r="D4276">
        <v>1</v>
      </c>
      <c r="E4276" s="7">
        <v>40514.599305555559</v>
      </c>
      <c r="F4276">
        <v>5.95</v>
      </c>
      <c r="G4276" s="8"/>
      <c r="H4276" t="s">
        <v>10</v>
      </c>
    </row>
    <row r="4277" spans="1:8" x14ac:dyDescent="0.25">
      <c r="A4277" s="5">
        <v>536756</v>
      </c>
      <c r="B4277" s="6">
        <v>22197</v>
      </c>
      <c r="C4277" t="s">
        <v>208</v>
      </c>
      <c r="D4277">
        <v>3</v>
      </c>
      <c r="E4277" s="7">
        <v>40514.599305555559</v>
      </c>
      <c r="F4277">
        <v>0.85</v>
      </c>
      <c r="G4277" s="8"/>
      <c r="H4277" t="s">
        <v>10</v>
      </c>
    </row>
    <row r="4278" spans="1:8" x14ac:dyDescent="0.25">
      <c r="A4278" s="5">
        <v>536756</v>
      </c>
      <c r="B4278" s="6">
        <v>84946</v>
      </c>
      <c r="C4278" t="s">
        <v>1133</v>
      </c>
      <c r="D4278">
        <v>1</v>
      </c>
      <c r="E4278" s="7">
        <v>40514.599305555559</v>
      </c>
      <c r="F4278">
        <v>1.25</v>
      </c>
      <c r="G4278" s="8"/>
      <c r="H4278" t="s">
        <v>10</v>
      </c>
    </row>
    <row r="4279" spans="1:8" x14ac:dyDescent="0.25">
      <c r="A4279" s="5">
        <v>536756</v>
      </c>
      <c r="B4279" s="6">
        <v>22897</v>
      </c>
      <c r="C4279" t="s">
        <v>1453</v>
      </c>
      <c r="D4279">
        <v>1</v>
      </c>
      <c r="E4279" s="7">
        <v>40514.599305555559</v>
      </c>
      <c r="F4279">
        <v>1.45</v>
      </c>
      <c r="G4279" s="8"/>
      <c r="H4279" t="s">
        <v>10</v>
      </c>
    </row>
    <row r="4280" spans="1:8" x14ac:dyDescent="0.25">
      <c r="A4280" s="5">
        <v>536756</v>
      </c>
      <c r="B4280" s="6">
        <v>22325</v>
      </c>
      <c r="C4280" t="s">
        <v>1424</v>
      </c>
      <c r="D4280">
        <v>1</v>
      </c>
      <c r="E4280" s="7">
        <v>40514.599305555559</v>
      </c>
      <c r="F4280">
        <v>4.95</v>
      </c>
      <c r="G4280" s="8"/>
      <c r="H4280" t="s">
        <v>10</v>
      </c>
    </row>
    <row r="4281" spans="1:8" x14ac:dyDescent="0.25">
      <c r="A4281" s="5">
        <v>536756</v>
      </c>
      <c r="B4281" s="6">
        <v>22895</v>
      </c>
      <c r="C4281" t="s">
        <v>635</v>
      </c>
      <c r="D4281">
        <v>1</v>
      </c>
      <c r="E4281" s="7">
        <v>40514.599305555559</v>
      </c>
      <c r="F4281">
        <v>2.95</v>
      </c>
      <c r="G4281" s="8"/>
      <c r="H4281" t="s">
        <v>10</v>
      </c>
    </row>
    <row r="4282" spans="1:8" x14ac:dyDescent="0.25">
      <c r="A4282" s="5">
        <v>536756</v>
      </c>
      <c r="B4282" s="6">
        <v>21349</v>
      </c>
      <c r="C4282" t="s">
        <v>1198</v>
      </c>
      <c r="D4282">
        <v>1</v>
      </c>
      <c r="E4282" s="7">
        <v>40514.599305555559</v>
      </c>
      <c r="F4282">
        <v>6.75</v>
      </c>
      <c r="G4282" s="8"/>
      <c r="H4282" t="s">
        <v>10</v>
      </c>
    </row>
    <row r="4283" spans="1:8" x14ac:dyDescent="0.25">
      <c r="A4283" s="5">
        <v>536756</v>
      </c>
      <c r="B4283" s="6" t="s">
        <v>602</v>
      </c>
      <c r="C4283" t="s">
        <v>603</v>
      </c>
      <c r="D4283">
        <v>1</v>
      </c>
      <c r="E4283" s="7">
        <v>40514.599305555559</v>
      </c>
      <c r="F4283">
        <v>7.95</v>
      </c>
      <c r="G4283" s="8"/>
      <c r="H4283" t="s">
        <v>10</v>
      </c>
    </row>
    <row r="4284" spans="1:8" x14ac:dyDescent="0.25">
      <c r="A4284" s="5">
        <v>536756</v>
      </c>
      <c r="B4284" s="6">
        <v>22086</v>
      </c>
      <c r="C4284" t="s">
        <v>61</v>
      </c>
      <c r="D4284">
        <v>1</v>
      </c>
      <c r="E4284" s="7">
        <v>40514.599305555559</v>
      </c>
      <c r="F4284">
        <v>2.95</v>
      </c>
      <c r="G4284" s="8"/>
      <c r="H4284" t="s">
        <v>10</v>
      </c>
    </row>
    <row r="4285" spans="1:8" x14ac:dyDescent="0.25">
      <c r="A4285" s="5">
        <v>536756</v>
      </c>
      <c r="B4285" s="6">
        <v>21488</v>
      </c>
      <c r="C4285" t="s">
        <v>634</v>
      </c>
      <c r="D4285">
        <v>1</v>
      </c>
      <c r="E4285" s="7">
        <v>40514.599305555559</v>
      </c>
      <c r="F4285">
        <v>3.95</v>
      </c>
      <c r="G4285" s="8"/>
      <c r="H4285" t="s">
        <v>10</v>
      </c>
    </row>
    <row r="4286" spans="1:8" x14ac:dyDescent="0.25">
      <c r="A4286" s="5">
        <v>536756</v>
      </c>
      <c r="B4286" s="6">
        <v>22909</v>
      </c>
      <c r="C4286" t="s">
        <v>459</v>
      </c>
      <c r="D4286">
        <v>1</v>
      </c>
      <c r="E4286" s="7">
        <v>40514.599305555559</v>
      </c>
      <c r="F4286">
        <v>0.85</v>
      </c>
      <c r="G4286" s="8"/>
      <c r="H4286" t="s">
        <v>10</v>
      </c>
    </row>
    <row r="4287" spans="1:8" x14ac:dyDescent="0.25">
      <c r="A4287" s="5">
        <v>536756</v>
      </c>
      <c r="B4287" s="6">
        <v>22910</v>
      </c>
      <c r="C4287" t="s">
        <v>206</v>
      </c>
      <c r="D4287">
        <v>1</v>
      </c>
      <c r="E4287" s="7">
        <v>40514.599305555559</v>
      </c>
      <c r="F4287">
        <v>2.95</v>
      </c>
      <c r="G4287" s="8"/>
      <c r="H4287" t="s">
        <v>10</v>
      </c>
    </row>
    <row r="4288" spans="1:8" x14ac:dyDescent="0.25">
      <c r="A4288" s="5">
        <v>536756</v>
      </c>
      <c r="B4288" s="6">
        <v>22439</v>
      </c>
      <c r="C4288" t="s">
        <v>1818</v>
      </c>
      <c r="D4288">
        <v>2</v>
      </c>
      <c r="E4288" s="7">
        <v>40514.599305555559</v>
      </c>
      <c r="F4288">
        <v>0.65</v>
      </c>
      <c r="G4288" s="8"/>
      <c r="H4288" t="s">
        <v>10</v>
      </c>
    </row>
    <row r="4289" spans="1:8" x14ac:dyDescent="0.25">
      <c r="A4289" s="5" t="s">
        <v>1819</v>
      </c>
      <c r="B4289" s="6">
        <v>84347</v>
      </c>
      <c r="C4289" t="s">
        <v>377</v>
      </c>
      <c r="D4289">
        <v>-9360</v>
      </c>
      <c r="E4289" s="7">
        <v>40514.599305555559</v>
      </c>
      <c r="F4289">
        <v>0.03</v>
      </c>
      <c r="G4289" s="8">
        <v>15838</v>
      </c>
      <c r="H4289" t="s">
        <v>10</v>
      </c>
    </row>
    <row r="4290" spans="1:8" x14ac:dyDescent="0.25">
      <c r="A4290" s="5" t="s">
        <v>1820</v>
      </c>
      <c r="B4290" s="6">
        <v>21314</v>
      </c>
      <c r="C4290" t="s">
        <v>245</v>
      </c>
      <c r="D4290">
        <v>-1</v>
      </c>
      <c r="E4290" s="7">
        <v>40514.600694444445</v>
      </c>
      <c r="F4290">
        <v>2.1</v>
      </c>
      <c r="G4290" s="8">
        <v>13767</v>
      </c>
      <c r="H4290" t="s">
        <v>10</v>
      </c>
    </row>
    <row r="4291" spans="1:8" x14ac:dyDescent="0.25">
      <c r="A4291" s="5">
        <v>536759</v>
      </c>
      <c r="B4291" s="6">
        <v>48111</v>
      </c>
      <c r="C4291" t="s">
        <v>1265</v>
      </c>
      <c r="D4291">
        <v>4</v>
      </c>
      <c r="E4291" s="7">
        <v>40514.601388888892</v>
      </c>
      <c r="F4291">
        <v>7.95</v>
      </c>
      <c r="G4291" s="8">
        <v>16781</v>
      </c>
      <c r="H4291" t="s">
        <v>10</v>
      </c>
    </row>
    <row r="4292" spans="1:8" x14ac:dyDescent="0.25">
      <c r="A4292" s="5">
        <v>536759</v>
      </c>
      <c r="B4292" s="6">
        <v>82484</v>
      </c>
      <c r="C4292" t="s">
        <v>153</v>
      </c>
      <c r="D4292">
        <v>3</v>
      </c>
      <c r="E4292" s="7">
        <v>40514.601388888892</v>
      </c>
      <c r="F4292">
        <v>6.45</v>
      </c>
      <c r="G4292" s="8">
        <v>16781</v>
      </c>
      <c r="H4292" t="s">
        <v>10</v>
      </c>
    </row>
    <row r="4293" spans="1:8" x14ac:dyDescent="0.25">
      <c r="A4293" s="5">
        <v>536759</v>
      </c>
      <c r="B4293" s="6">
        <v>22296</v>
      </c>
      <c r="C4293" t="s">
        <v>349</v>
      </c>
      <c r="D4293">
        <v>12</v>
      </c>
      <c r="E4293" s="7">
        <v>40514.601388888892</v>
      </c>
      <c r="F4293">
        <v>1.65</v>
      </c>
      <c r="G4293" s="8">
        <v>16781</v>
      </c>
      <c r="H4293" t="s">
        <v>10</v>
      </c>
    </row>
    <row r="4294" spans="1:8" x14ac:dyDescent="0.25">
      <c r="A4294" s="5">
        <v>536759</v>
      </c>
      <c r="B4294" s="6">
        <v>22183</v>
      </c>
      <c r="C4294" t="s">
        <v>402</v>
      </c>
      <c r="D4294">
        <v>3</v>
      </c>
      <c r="E4294" s="7">
        <v>40514.601388888892</v>
      </c>
      <c r="F4294">
        <v>6.75</v>
      </c>
      <c r="G4294" s="8">
        <v>16781</v>
      </c>
      <c r="H4294" t="s">
        <v>10</v>
      </c>
    </row>
    <row r="4295" spans="1:8" x14ac:dyDescent="0.25">
      <c r="A4295" s="5">
        <v>536759</v>
      </c>
      <c r="B4295" s="6">
        <v>79164</v>
      </c>
      <c r="C4295" t="s">
        <v>1821</v>
      </c>
      <c r="D4295">
        <v>12</v>
      </c>
      <c r="E4295" s="7">
        <v>40514.601388888892</v>
      </c>
      <c r="F4295">
        <v>1.65</v>
      </c>
      <c r="G4295" s="8">
        <v>16781</v>
      </c>
      <c r="H4295" t="s">
        <v>10</v>
      </c>
    </row>
    <row r="4296" spans="1:8" x14ac:dyDescent="0.25">
      <c r="A4296" s="5">
        <v>536759</v>
      </c>
      <c r="B4296" s="6">
        <v>84683</v>
      </c>
      <c r="C4296" t="s">
        <v>1822</v>
      </c>
      <c r="D4296">
        <v>24</v>
      </c>
      <c r="E4296" s="7">
        <v>40514.601388888892</v>
      </c>
      <c r="F4296">
        <v>1.25</v>
      </c>
      <c r="G4296" s="8">
        <v>16781</v>
      </c>
      <c r="H4296" t="s">
        <v>10</v>
      </c>
    </row>
    <row r="4297" spans="1:8" x14ac:dyDescent="0.25">
      <c r="A4297" s="5">
        <v>536759</v>
      </c>
      <c r="B4297" s="6">
        <v>82486</v>
      </c>
      <c r="C4297" t="s">
        <v>68</v>
      </c>
      <c r="D4297">
        <v>2</v>
      </c>
      <c r="E4297" s="7">
        <v>40514.601388888892</v>
      </c>
      <c r="F4297">
        <v>7.95</v>
      </c>
      <c r="G4297" s="8">
        <v>16781</v>
      </c>
      <c r="H4297" t="s">
        <v>10</v>
      </c>
    </row>
    <row r="4298" spans="1:8" x14ac:dyDescent="0.25">
      <c r="A4298" s="5">
        <v>536759</v>
      </c>
      <c r="B4298" s="6">
        <v>21781</v>
      </c>
      <c r="C4298" t="s">
        <v>1304</v>
      </c>
      <c r="D4298">
        <v>1</v>
      </c>
      <c r="E4298" s="7">
        <v>40514.601388888892</v>
      </c>
      <c r="F4298">
        <v>14.95</v>
      </c>
      <c r="G4298" s="8">
        <v>16781</v>
      </c>
      <c r="H4298" t="s">
        <v>10</v>
      </c>
    </row>
    <row r="4299" spans="1:8" x14ac:dyDescent="0.25">
      <c r="A4299" s="5">
        <v>536759</v>
      </c>
      <c r="B4299" s="6">
        <v>21745</v>
      </c>
      <c r="C4299" t="s">
        <v>1399</v>
      </c>
      <c r="D4299">
        <v>4</v>
      </c>
      <c r="E4299" s="7">
        <v>40514.601388888892</v>
      </c>
      <c r="F4299">
        <v>3.75</v>
      </c>
      <c r="G4299" s="8">
        <v>16781</v>
      </c>
      <c r="H4299" t="s">
        <v>10</v>
      </c>
    </row>
    <row r="4300" spans="1:8" x14ac:dyDescent="0.25">
      <c r="A4300" s="5">
        <v>536759</v>
      </c>
      <c r="B4300" s="6">
        <v>21257</v>
      </c>
      <c r="C4300" t="s">
        <v>548</v>
      </c>
      <c r="D4300">
        <v>2</v>
      </c>
      <c r="E4300" s="7">
        <v>40514.601388888892</v>
      </c>
      <c r="F4300">
        <v>7.95</v>
      </c>
      <c r="G4300" s="8">
        <v>16781</v>
      </c>
      <c r="H4300" t="s">
        <v>10</v>
      </c>
    </row>
    <row r="4301" spans="1:8" x14ac:dyDescent="0.25">
      <c r="A4301" s="5">
        <v>536759</v>
      </c>
      <c r="B4301" s="6" t="s">
        <v>70</v>
      </c>
      <c r="C4301" t="s">
        <v>71</v>
      </c>
      <c r="D4301">
        <v>6</v>
      </c>
      <c r="E4301" s="7">
        <v>40514.601388888892</v>
      </c>
      <c r="F4301">
        <v>2.95</v>
      </c>
      <c r="G4301" s="8">
        <v>16781</v>
      </c>
      <c r="H4301" t="s">
        <v>10</v>
      </c>
    </row>
    <row r="4302" spans="1:8" x14ac:dyDescent="0.25">
      <c r="A4302" s="5">
        <v>536759</v>
      </c>
      <c r="B4302" s="6">
        <v>79163</v>
      </c>
      <c r="C4302" t="s">
        <v>1823</v>
      </c>
      <c r="D4302">
        <v>12</v>
      </c>
      <c r="E4302" s="7">
        <v>40514.601388888892</v>
      </c>
      <c r="F4302">
        <v>1.65</v>
      </c>
      <c r="G4302" s="8">
        <v>16781</v>
      </c>
      <c r="H4302" t="s">
        <v>10</v>
      </c>
    </row>
    <row r="4303" spans="1:8" x14ac:dyDescent="0.25">
      <c r="A4303" s="5">
        <v>536759</v>
      </c>
      <c r="B4303" s="6">
        <v>21844</v>
      </c>
      <c r="C4303" t="s">
        <v>252</v>
      </c>
      <c r="D4303">
        <v>6</v>
      </c>
      <c r="E4303" s="7">
        <v>40514.601388888892</v>
      </c>
      <c r="F4303">
        <v>2.95</v>
      </c>
      <c r="G4303" s="8">
        <v>16781</v>
      </c>
      <c r="H4303" t="s">
        <v>10</v>
      </c>
    </row>
    <row r="4304" spans="1:8" x14ac:dyDescent="0.25">
      <c r="A4304" s="5">
        <v>536759</v>
      </c>
      <c r="B4304" s="6">
        <v>20828</v>
      </c>
      <c r="C4304" t="s">
        <v>1769</v>
      </c>
      <c r="D4304">
        <v>6</v>
      </c>
      <c r="E4304" s="7">
        <v>40514.601388888892</v>
      </c>
      <c r="F4304">
        <v>2.5499999999999998</v>
      </c>
      <c r="G4304" s="8">
        <v>16781</v>
      </c>
      <c r="H4304" t="s">
        <v>10</v>
      </c>
    </row>
    <row r="4305" spans="1:8" x14ac:dyDescent="0.25">
      <c r="A4305" s="5">
        <v>536759</v>
      </c>
      <c r="B4305" s="6">
        <v>22924</v>
      </c>
      <c r="C4305" t="s">
        <v>1651</v>
      </c>
      <c r="D4305">
        <v>12</v>
      </c>
      <c r="E4305" s="7">
        <v>40514.601388888892</v>
      </c>
      <c r="F4305">
        <v>0.85</v>
      </c>
      <c r="G4305" s="8">
        <v>16781</v>
      </c>
      <c r="H4305" t="s">
        <v>10</v>
      </c>
    </row>
    <row r="4306" spans="1:8" x14ac:dyDescent="0.25">
      <c r="A4306" s="5">
        <v>536759</v>
      </c>
      <c r="B4306" s="6">
        <v>22928</v>
      </c>
      <c r="C4306" t="s">
        <v>988</v>
      </c>
      <c r="D4306">
        <v>2</v>
      </c>
      <c r="E4306" s="7">
        <v>40514.601388888892</v>
      </c>
      <c r="F4306">
        <v>5.95</v>
      </c>
      <c r="G4306" s="8">
        <v>16781</v>
      </c>
      <c r="H4306" t="s">
        <v>10</v>
      </c>
    </row>
    <row r="4307" spans="1:8" x14ac:dyDescent="0.25">
      <c r="A4307" s="5">
        <v>536759</v>
      </c>
      <c r="B4307" s="6">
        <v>48185</v>
      </c>
      <c r="C4307" t="s">
        <v>254</v>
      </c>
      <c r="D4307">
        <v>2</v>
      </c>
      <c r="E4307" s="7">
        <v>40514.601388888892</v>
      </c>
      <c r="F4307">
        <v>7.95</v>
      </c>
      <c r="G4307" s="8">
        <v>16781</v>
      </c>
      <c r="H4307" t="s">
        <v>10</v>
      </c>
    </row>
    <row r="4308" spans="1:8" x14ac:dyDescent="0.25">
      <c r="A4308" s="5" t="s">
        <v>1824</v>
      </c>
      <c r="B4308" s="6">
        <v>22175</v>
      </c>
      <c r="C4308" t="s">
        <v>1825</v>
      </c>
      <c r="D4308">
        <v>-1</v>
      </c>
      <c r="E4308" s="7">
        <v>40514.603472222225</v>
      </c>
      <c r="F4308">
        <v>2.95</v>
      </c>
      <c r="G4308" s="8">
        <v>17547</v>
      </c>
      <c r="H4308" t="s">
        <v>10</v>
      </c>
    </row>
    <row r="4309" spans="1:8" x14ac:dyDescent="0.25">
      <c r="A4309" s="5" t="s">
        <v>1824</v>
      </c>
      <c r="B4309" s="6">
        <v>22273</v>
      </c>
      <c r="C4309" t="s">
        <v>429</v>
      </c>
      <c r="D4309">
        <v>-3</v>
      </c>
      <c r="E4309" s="7">
        <v>40514.603472222225</v>
      </c>
      <c r="F4309">
        <v>2.95</v>
      </c>
      <c r="G4309" s="8">
        <v>17547</v>
      </c>
      <c r="H4309" t="s">
        <v>10</v>
      </c>
    </row>
    <row r="4310" spans="1:8" x14ac:dyDescent="0.25">
      <c r="A4310" s="5">
        <v>536761</v>
      </c>
      <c r="B4310" s="6">
        <v>21116</v>
      </c>
      <c r="C4310" t="s">
        <v>415</v>
      </c>
      <c r="D4310">
        <v>3</v>
      </c>
      <c r="E4310" s="7">
        <v>40514.604166666664</v>
      </c>
      <c r="F4310">
        <v>4.95</v>
      </c>
      <c r="G4310" s="8">
        <v>13491</v>
      </c>
      <c r="H4310" t="s">
        <v>10</v>
      </c>
    </row>
    <row r="4311" spans="1:8" x14ac:dyDescent="0.25">
      <c r="A4311" s="5">
        <v>536761</v>
      </c>
      <c r="B4311" s="6">
        <v>21155</v>
      </c>
      <c r="C4311" t="s">
        <v>1826</v>
      </c>
      <c r="D4311">
        <v>6</v>
      </c>
      <c r="E4311" s="7">
        <v>40514.604166666664</v>
      </c>
      <c r="F4311">
        <v>2.1</v>
      </c>
      <c r="G4311" s="8">
        <v>13491</v>
      </c>
      <c r="H4311" t="s">
        <v>10</v>
      </c>
    </row>
    <row r="4312" spans="1:8" x14ac:dyDescent="0.25">
      <c r="A4312" s="5">
        <v>536761</v>
      </c>
      <c r="B4312" s="6" t="s">
        <v>1827</v>
      </c>
      <c r="C4312" t="s">
        <v>1828</v>
      </c>
      <c r="D4312">
        <v>4</v>
      </c>
      <c r="E4312" s="7">
        <v>40514.604166666664</v>
      </c>
      <c r="F4312">
        <v>3.75</v>
      </c>
      <c r="G4312" s="8">
        <v>13491</v>
      </c>
      <c r="H4312" t="s">
        <v>10</v>
      </c>
    </row>
    <row r="4313" spans="1:8" x14ac:dyDescent="0.25">
      <c r="A4313" s="5">
        <v>536761</v>
      </c>
      <c r="B4313" s="6" t="s">
        <v>1015</v>
      </c>
      <c r="C4313" t="s">
        <v>1016</v>
      </c>
      <c r="D4313">
        <v>8</v>
      </c>
      <c r="E4313" s="7">
        <v>40514.604166666664</v>
      </c>
      <c r="F4313">
        <v>1.95</v>
      </c>
      <c r="G4313" s="8">
        <v>13491</v>
      </c>
      <c r="H4313" t="s">
        <v>10</v>
      </c>
    </row>
    <row r="4314" spans="1:8" x14ac:dyDescent="0.25">
      <c r="A4314" s="5">
        <v>536761</v>
      </c>
      <c r="B4314" s="6">
        <v>21217</v>
      </c>
      <c r="C4314" t="s">
        <v>1192</v>
      </c>
      <c r="D4314">
        <v>1</v>
      </c>
      <c r="E4314" s="7">
        <v>40514.604166666664</v>
      </c>
      <c r="F4314">
        <v>9.9499999999999993</v>
      </c>
      <c r="G4314" s="8">
        <v>13491</v>
      </c>
      <c r="H4314" t="s">
        <v>10</v>
      </c>
    </row>
    <row r="4315" spans="1:8" x14ac:dyDescent="0.25">
      <c r="A4315" s="5">
        <v>536761</v>
      </c>
      <c r="B4315" s="6">
        <v>21232</v>
      </c>
      <c r="C4315" t="s">
        <v>255</v>
      </c>
      <c r="D4315">
        <v>12</v>
      </c>
      <c r="E4315" s="7">
        <v>40514.604166666664</v>
      </c>
      <c r="F4315">
        <v>1.25</v>
      </c>
      <c r="G4315" s="8">
        <v>13491</v>
      </c>
      <c r="H4315" t="s">
        <v>10</v>
      </c>
    </row>
    <row r="4316" spans="1:8" x14ac:dyDescent="0.25">
      <c r="A4316" s="5">
        <v>536761</v>
      </c>
      <c r="B4316" s="6">
        <v>21527</v>
      </c>
      <c r="C4316" t="s">
        <v>1669</v>
      </c>
      <c r="D4316">
        <v>2</v>
      </c>
      <c r="E4316" s="7">
        <v>40514.604166666664</v>
      </c>
      <c r="F4316">
        <v>7.95</v>
      </c>
      <c r="G4316" s="8">
        <v>13491</v>
      </c>
      <c r="H4316" t="s">
        <v>10</v>
      </c>
    </row>
    <row r="4317" spans="1:8" x14ac:dyDescent="0.25">
      <c r="A4317" s="5">
        <v>536762</v>
      </c>
      <c r="B4317" s="6">
        <v>20972</v>
      </c>
      <c r="C4317" t="s">
        <v>693</v>
      </c>
      <c r="D4317">
        <v>12</v>
      </c>
      <c r="E4317" s="7">
        <v>40514.611111111109</v>
      </c>
      <c r="F4317">
        <v>1.25</v>
      </c>
      <c r="G4317" s="8">
        <v>16186</v>
      </c>
      <c r="H4317" t="s">
        <v>10</v>
      </c>
    </row>
    <row r="4318" spans="1:8" x14ac:dyDescent="0.25">
      <c r="A4318" s="5">
        <v>536762</v>
      </c>
      <c r="B4318" s="6" t="s">
        <v>194</v>
      </c>
      <c r="C4318" t="s">
        <v>195</v>
      </c>
      <c r="D4318">
        <v>3</v>
      </c>
      <c r="E4318" s="7">
        <v>40514.611111111109</v>
      </c>
      <c r="F4318">
        <v>5.95</v>
      </c>
      <c r="G4318" s="8">
        <v>16186</v>
      </c>
      <c r="H4318" t="s">
        <v>10</v>
      </c>
    </row>
    <row r="4319" spans="1:8" x14ac:dyDescent="0.25">
      <c r="A4319" s="5">
        <v>536762</v>
      </c>
      <c r="B4319" s="6">
        <v>21232</v>
      </c>
      <c r="C4319" t="s">
        <v>255</v>
      </c>
      <c r="D4319">
        <v>12</v>
      </c>
      <c r="E4319" s="7">
        <v>40514.611111111109</v>
      </c>
      <c r="F4319">
        <v>1.25</v>
      </c>
      <c r="G4319" s="8">
        <v>16186</v>
      </c>
      <c r="H4319" t="s">
        <v>10</v>
      </c>
    </row>
    <row r="4320" spans="1:8" x14ac:dyDescent="0.25">
      <c r="A4320" s="5">
        <v>536762</v>
      </c>
      <c r="B4320" s="6">
        <v>20971</v>
      </c>
      <c r="C4320" t="s">
        <v>1175</v>
      </c>
      <c r="D4320">
        <v>12</v>
      </c>
      <c r="E4320" s="7">
        <v>40514.611111111109</v>
      </c>
      <c r="F4320">
        <v>1.25</v>
      </c>
      <c r="G4320" s="8">
        <v>16186</v>
      </c>
      <c r="H4320" t="s">
        <v>10</v>
      </c>
    </row>
    <row r="4321" spans="1:8" x14ac:dyDescent="0.25">
      <c r="A4321" s="5">
        <v>536762</v>
      </c>
      <c r="B4321" s="6">
        <v>22961</v>
      </c>
      <c r="C4321" t="s">
        <v>100</v>
      </c>
      <c r="D4321">
        <v>12</v>
      </c>
      <c r="E4321" s="7">
        <v>40514.611111111109</v>
      </c>
      <c r="F4321">
        <v>1.45</v>
      </c>
      <c r="G4321" s="8">
        <v>16186</v>
      </c>
      <c r="H4321" t="s">
        <v>10</v>
      </c>
    </row>
    <row r="4322" spans="1:8" x14ac:dyDescent="0.25">
      <c r="A4322" s="5">
        <v>536762</v>
      </c>
      <c r="B4322" s="6">
        <v>20974</v>
      </c>
      <c r="C4322" t="s">
        <v>726</v>
      </c>
      <c r="D4322">
        <v>24</v>
      </c>
      <c r="E4322" s="7">
        <v>40514.611111111109</v>
      </c>
      <c r="F4322">
        <v>0.65</v>
      </c>
      <c r="G4322" s="8">
        <v>16186</v>
      </c>
      <c r="H4322" t="s">
        <v>10</v>
      </c>
    </row>
    <row r="4323" spans="1:8" x14ac:dyDescent="0.25">
      <c r="A4323" s="5">
        <v>536762</v>
      </c>
      <c r="B4323" s="6" t="s">
        <v>192</v>
      </c>
      <c r="C4323" t="s">
        <v>193</v>
      </c>
      <c r="D4323">
        <v>3</v>
      </c>
      <c r="E4323" s="7">
        <v>40514.611111111109</v>
      </c>
      <c r="F4323">
        <v>5.95</v>
      </c>
      <c r="G4323" s="8">
        <v>16186</v>
      </c>
      <c r="H4323" t="s">
        <v>10</v>
      </c>
    </row>
    <row r="4324" spans="1:8" x14ac:dyDescent="0.25">
      <c r="A4324" s="5">
        <v>536762</v>
      </c>
      <c r="B4324" s="6">
        <v>22174</v>
      </c>
      <c r="C4324" t="s">
        <v>217</v>
      </c>
      <c r="D4324">
        <v>12</v>
      </c>
      <c r="E4324" s="7">
        <v>40514.611111111109</v>
      </c>
      <c r="F4324">
        <v>1.65</v>
      </c>
      <c r="G4324" s="8">
        <v>16186</v>
      </c>
      <c r="H4324" t="s">
        <v>10</v>
      </c>
    </row>
    <row r="4325" spans="1:8" x14ac:dyDescent="0.25">
      <c r="A4325" s="5">
        <v>536762</v>
      </c>
      <c r="B4325" s="6">
        <v>21481</v>
      </c>
      <c r="C4325" t="s">
        <v>510</v>
      </c>
      <c r="D4325">
        <v>12</v>
      </c>
      <c r="E4325" s="7">
        <v>40514.611111111109</v>
      </c>
      <c r="F4325">
        <v>2.95</v>
      </c>
      <c r="G4325" s="8">
        <v>16186</v>
      </c>
      <c r="H4325" t="s">
        <v>10</v>
      </c>
    </row>
    <row r="4326" spans="1:8" x14ac:dyDescent="0.25">
      <c r="A4326" s="5">
        <v>536762</v>
      </c>
      <c r="B4326" s="6">
        <v>22727</v>
      </c>
      <c r="C4326" t="s">
        <v>41</v>
      </c>
      <c r="D4326">
        <v>4</v>
      </c>
      <c r="E4326" s="7">
        <v>40514.611111111109</v>
      </c>
      <c r="F4326">
        <v>3.75</v>
      </c>
      <c r="G4326" s="8">
        <v>16186</v>
      </c>
      <c r="H4326" t="s">
        <v>10</v>
      </c>
    </row>
    <row r="4327" spans="1:8" x14ac:dyDescent="0.25">
      <c r="A4327" s="5">
        <v>536762</v>
      </c>
      <c r="B4327" s="6">
        <v>22726</v>
      </c>
      <c r="C4327" t="s">
        <v>42</v>
      </c>
      <c r="D4327">
        <v>4</v>
      </c>
      <c r="E4327" s="7">
        <v>40514.611111111109</v>
      </c>
      <c r="F4327">
        <v>3.75</v>
      </c>
      <c r="G4327" s="8">
        <v>16186</v>
      </c>
      <c r="H4327" t="s">
        <v>10</v>
      </c>
    </row>
    <row r="4328" spans="1:8" x14ac:dyDescent="0.25">
      <c r="A4328" s="5">
        <v>536762</v>
      </c>
      <c r="B4328" s="6">
        <v>22969</v>
      </c>
      <c r="C4328" t="s">
        <v>183</v>
      </c>
      <c r="D4328">
        <v>12</v>
      </c>
      <c r="E4328" s="7">
        <v>40514.611111111109</v>
      </c>
      <c r="F4328">
        <v>1.45</v>
      </c>
      <c r="G4328" s="8">
        <v>16186</v>
      </c>
      <c r="H4328" t="s">
        <v>10</v>
      </c>
    </row>
    <row r="4329" spans="1:8" x14ac:dyDescent="0.25">
      <c r="A4329" s="5">
        <v>536762</v>
      </c>
      <c r="B4329" s="6">
        <v>21700</v>
      </c>
      <c r="C4329" t="s">
        <v>1398</v>
      </c>
      <c r="D4329">
        <v>12</v>
      </c>
      <c r="E4329" s="7">
        <v>40514.611111111109</v>
      </c>
      <c r="F4329">
        <v>0.85</v>
      </c>
      <c r="G4329" s="8">
        <v>16186</v>
      </c>
      <c r="H4329" t="s">
        <v>10</v>
      </c>
    </row>
    <row r="4330" spans="1:8" x14ac:dyDescent="0.25">
      <c r="A4330" s="5">
        <v>536762</v>
      </c>
      <c r="B4330" s="6">
        <v>22064</v>
      </c>
      <c r="C4330" t="s">
        <v>256</v>
      </c>
      <c r="D4330">
        <v>12</v>
      </c>
      <c r="E4330" s="7">
        <v>40514.611111111109</v>
      </c>
      <c r="F4330">
        <v>1.65</v>
      </c>
      <c r="G4330" s="8">
        <v>16186</v>
      </c>
      <c r="H4330" t="s">
        <v>10</v>
      </c>
    </row>
    <row r="4331" spans="1:8" x14ac:dyDescent="0.25">
      <c r="A4331" s="5">
        <v>536762</v>
      </c>
      <c r="B4331" s="6" t="s">
        <v>850</v>
      </c>
      <c r="C4331" t="s">
        <v>851</v>
      </c>
      <c r="D4331">
        <v>12</v>
      </c>
      <c r="E4331" s="7">
        <v>40514.611111111109</v>
      </c>
      <c r="F4331">
        <v>0.65</v>
      </c>
      <c r="G4331" s="8">
        <v>16186</v>
      </c>
      <c r="H4331" t="s">
        <v>10</v>
      </c>
    </row>
    <row r="4332" spans="1:8" x14ac:dyDescent="0.25">
      <c r="A4332" s="5">
        <v>536762</v>
      </c>
      <c r="B4332" s="6">
        <v>22865</v>
      </c>
      <c r="C4332" t="s">
        <v>238</v>
      </c>
      <c r="D4332">
        <v>12</v>
      </c>
      <c r="E4332" s="7">
        <v>40514.611111111109</v>
      </c>
      <c r="F4332">
        <v>2.1</v>
      </c>
      <c r="G4332" s="8">
        <v>16186</v>
      </c>
      <c r="H4332" t="s">
        <v>10</v>
      </c>
    </row>
    <row r="4333" spans="1:8" x14ac:dyDescent="0.25">
      <c r="A4333" s="5">
        <v>536762</v>
      </c>
      <c r="B4333" s="6">
        <v>22985</v>
      </c>
      <c r="C4333" t="s">
        <v>1829</v>
      </c>
      <c r="D4333">
        <v>25</v>
      </c>
      <c r="E4333" s="7">
        <v>40514.611111111109</v>
      </c>
      <c r="F4333">
        <v>0.42</v>
      </c>
      <c r="G4333" s="8">
        <v>16186</v>
      </c>
      <c r="H4333" t="s">
        <v>10</v>
      </c>
    </row>
    <row r="4334" spans="1:8" x14ac:dyDescent="0.25">
      <c r="A4334" s="5">
        <v>536762</v>
      </c>
      <c r="B4334" s="6">
        <v>22983</v>
      </c>
      <c r="C4334" t="s">
        <v>632</v>
      </c>
      <c r="D4334">
        <v>12</v>
      </c>
      <c r="E4334" s="7">
        <v>40514.611111111109</v>
      </c>
      <c r="F4334">
        <v>0.42</v>
      </c>
      <c r="G4334" s="8">
        <v>16186</v>
      </c>
      <c r="H4334" t="s">
        <v>10</v>
      </c>
    </row>
    <row r="4335" spans="1:8" x14ac:dyDescent="0.25">
      <c r="A4335" s="5">
        <v>536762</v>
      </c>
      <c r="B4335" s="6">
        <v>22821</v>
      </c>
      <c r="C4335" t="s">
        <v>1830</v>
      </c>
      <c r="D4335">
        <v>12</v>
      </c>
      <c r="E4335" s="7">
        <v>40514.611111111109</v>
      </c>
      <c r="F4335">
        <v>0.65</v>
      </c>
      <c r="G4335" s="8">
        <v>16186</v>
      </c>
      <c r="H4335" t="s">
        <v>10</v>
      </c>
    </row>
    <row r="4336" spans="1:8" x14ac:dyDescent="0.25">
      <c r="A4336" s="5">
        <v>536762</v>
      </c>
      <c r="B4336" s="6">
        <v>22815</v>
      </c>
      <c r="C4336" t="s">
        <v>743</v>
      </c>
      <c r="D4336">
        <v>12</v>
      </c>
      <c r="E4336" s="7">
        <v>40514.611111111109</v>
      </c>
      <c r="F4336">
        <v>0.42</v>
      </c>
      <c r="G4336" s="8">
        <v>16186</v>
      </c>
      <c r="H4336" t="s">
        <v>10</v>
      </c>
    </row>
    <row r="4337" spans="1:8" x14ac:dyDescent="0.25">
      <c r="A4337" s="5">
        <v>536763</v>
      </c>
      <c r="B4337" s="6" t="s">
        <v>1517</v>
      </c>
      <c r="C4337" t="s">
        <v>1518</v>
      </c>
      <c r="D4337">
        <v>120</v>
      </c>
      <c r="E4337" s="7">
        <v>40514.612500000003</v>
      </c>
      <c r="F4337">
        <v>1.45</v>
      </c>
      <c r="G4337" s="8">
        <v>17685</v>
      </c>
      <c r="H4337" t="s">
        <v>10</v>
      </c>
    </row>
    <row r="4338" spans="1:8" x14ac:dyDescent="0.25">
      <c r="A4338" s="5">
        <v>536763</v>
      </c>
      <c r="B4338" s="6" t="s">
        <v>8</v>
      </c>
      <c r="C4338" t="s">
        <v>9</v>
      </c>
      <c r="D4338">
        <v>12</v>
      </c>
      <c r="E4338" s="7">
        <v>40514.612500000003</v>
      </c>
      <c r="F4338">
        <v>2.95</v>
      </c>
      <c r="G4338" s="8">
        <v>17685</v>
      </c>
      <c r="H4338" t="s">
        <v>10</v>
      </c>
    </row>
    <row r="4339" spans="1:8" x14ac:dyDescent="0.25">
      <c r="A4339" s="5">
        <v>536763</v>
      </c>
      <c r="B4339" s="6">
        <v>21733</v>
      </c>
      <c r="C4339" t="s">
        <v>74</v>
      </c>
      <c r="D4339">
        <v>6</v>
      </c>
      <c r="E4339" s="7">
        <v>40514.612500000003</v>
      </c>
      <c r="F4339">
        <v>2.95</v>
      </c>
      <c r="G4339" s="8">
        <v>17685</v>
      </c>
      <c r="H4339" t="s">
        <v>10</v>
      </c>
    </row>
    <row r="4340" spans="1:8" x14ac:dyDescent="0.25">
      <c r="A4340" s="5">
        <v>536763</v>
      </c>
      <c r="B4340" s="6">
        <v>20973</v>
      </c>
      <c r="C4340" t="s">
        <v>727</v>
      </c>
      <c r="D4340">
        <v>48</v>
      </c>
      <c r="E4340" s="7">
        <v>40514.612500000003</v>
      </c>
      <c r="F4340">
        <v>0.65</v>
      </c>
      <c r="G4340" s="8">
        <v>17685</v>
      </c>
      <c r="H4340" t="s">
        <v>10</v>
      </c>
    </row>
    <row r="4341" spans="1:8" x14ac:dyDescent="0.25">
      <c r="A4341" s="5">
        <v>536763</v>
      </c>
      <c r="B4341" s="6">
        <v>79321</v>
      </c>
      <c r="C4341" t="s">
        <v>174</v>
      </c>
      <c r="D4341">
        <v>24</v>
      </c>
      <c r="E4341" s="7">
        <v>40514.612500000003</v>
      </c>
      <c r="F4341">
        <v>4.25</v>
      </c>
      <c r="G4341" s="8">
        <v>17685</v>
      </c>
      <c r="H4341" t="s">
        <v>10</v>
      </c>
    </row>
    <row r="4342" spans="1:8" x14ac:dyDescent="0.25">
      <c r="A4342" s="5">
        <v>536763</v>
      </c>
      <c r="B4342" s="6">
        <v>22576</v>
      </c>
      <c r="C4342" t="s">
        <v>1293</v>
      </c>
      <c r="D4342">
        <v>12</v>
      </c>
      <c r="E4342" s="7">
        <v>40514.612500000003</v>
      </c>
      <c r="F4342">
        <v>0.85</v>
      </c>
      <c r="G4342" s="8">
        <v>17685</v>
      </c>
      <c r="H4342" t="s">
        <v>10</v>
      </c>
    </row>
    <row r="4343" spans="1:8" x14ac:dyDescent="0.25">
      <c r="A4343" s="5">
        <v>536763</v>
      </c>
      <c r="B4343" s="6">
        <v>22813</v>
      </c>
      <c r="C4343" t="s">
        <v>357</v>
      </c>
      <c r="D4343">
        <v>12</v>
      </c>
      <c r="E4343" s="7">
        <v>40514.612500000003</v>
      </c>
      <c r="F4343">
        <v>1.95</v>
      </c>
      <c r="G4343" s="8">
        <v>17685</v>
      </c>
      <c r="H4343" t="s">
        <v>10</v>
      </c>
    </row>
    <row r="4344" spans="1:8" x14ac:dyDescent="0.25">
      <c r="A4344" s="5">
        <v>536763</v>
      </c>
      <c r="B4344" s="6">
        <v>22585</v>
      </c>
      <c r="C4344" t="s">
        <v>511</v>
      </c>
      <c r="D4344">
        <v>12</v>
      </c>
      <c r="E4344" s="7">
        <v>40514.612500000003</v>
      </c>
      <c r="F4344">
        <v>1.25</v>
      </c>
      <c r="G4344" s="8">
        <v>17685</v>
      </c>
      <c r="H4344" t="s">
        <v>10</v>
      </c>
    </row>
    <row r="4345" spans="1:8" x14ac:dyDescent="0.25">
      <c r="A4345" s="5">
        <v>536763</v>
      </c>
      <c r="B4345" s="6">
        <v>21801</v>
      </c>
      <c r="C4345" t="s">
        <v>892</v>
      </c>
      <c r="D4345">
        <v>36</v>
      </c>
      <c r="E4345" s="7">
        <v>40514.612500000003</v>
      </c>
      <c r="F4345">
        <v>0.42</v>
      </c>
      <c r="G4345" s="8">
        <v>17685</v>
      </c>
      <c r="H4345" t="s">
        <v>10</v>
      </c>
    </row>
    <row r="4346" spans="1:8" x14ac:dyDescent="0.25">
      <c r="A4346" s="5">
        <v>536763</v>
      </c>
      <c r="B4346" s="6">
        <v>21326</v>
      </c>
      <c r="C4346" t="s">
        <v>411</v>
      </c>
      <c r="D4346">
        <v>12</v>
      </c>
      <c r="E4346" s="7">
        <v>40514.612500000003</v>
      </c>
      <c r="F4346">
        <v>0.65</v>
      </c>
      <c r="G4346" s="8">
        <v>17685</v>
      </c>
      <c r="H4346" t="s">
        <v>10</v>
      </c>
    </row>
    <row r="4347" spans="1:8" x14ac:dyDescent="0.25">
      <c r="A4347" s="5">
        <v>536763</v>
      </c>
      <c r="B4347" s="6">
        <v>21313</v>
      </c>
      <c r="C4347" t="s">
        <v>1197</v>
      </c>
      <c r="D4347">
        <v>12</v>
      </c>
      <c r="E4347" s="7">
        <v>40514.612500000003</v>
      </c>
      <c r="F4347">
        <v>0.85</v>
      </c>
      <c r="G4347" s="8">
        <v>17685</v>
      </c>
      <c r="H4347" t="s">
        <v>10</v>
      </c>
    </row>
    <row r="4348" spans="1:8" x14ac:dyDescent="0.25">
      <c r="A4348" s="5">
        <v>536763</v>
      </c>
      <c r="B4348" s="6">
        <v>22705</v>
      </c>
      <c r="C4348" t="s">
        <v>1831</v>
      </c>
      <c r="D4348">
        <v>25</v>
      </c>
      <c r="E4348" s="7">
        <v>40514.612500000003</v>
      </c>
      <c r="F4348">
        <v>0.42</v>
      </c>
      <c r="G4348" s="8">
        <v>17685</v>
      </c>
      <c r="H4348" t="s">
        <v>10</v>
      </c>
    </row>
    <row r="4349" spans="1:8" x14ac:dyDescent="0.25">
      <c r="A4349" s="5">
        <v>536764</v>
      </c>
      <c r="B4349" s="6" t="s">
        <v>1832</v>
      </c>
      <c r="D4349">
        <v>-38</v>
      </c>
      <c r="E4349" s="7">
        <v>40514.612500000003</v>
      </c>
      <c r="F4349">
        <v>0</v>
      </c>
      <c r="G4349" s="8"/>
      <c r="H4349" t="s">
        <v>10</v>
      </c>
    </row>
    <row r="4350" spans="1:8" x14ac:dyDescent="0.25">
      <c r="A4350" s="5">
        <v>536765</v>
      </c>
      <c r="B4350" s="6" t="s">
        <v>1832</v>
      </c>
      <c r="D4350">
        <v>19</v>
      </c>
      <c r="E4350" s="7">
        <v>40514.613194444442</v>
      </c>
      <c r="F4350">
        <v>0</v>
      </c>
      <c r="G4350" s="8"/>
      <c r="H4350" t="s">
        <v>10</v>
      </c>
    </row>
    <row r="4351" spans="1:8" x14ac:dyDescent="0.25">
      <c r="A4351" s="5">
        <v>536769</v>
      </c>
      <c r="B4351" s="6">
        <v>22776</v>
      </c>
      <c r="C4351" t="s">
        <v>697</v>
      </c>
      <c r="D4351">
        <v>4</v>
      </c>
      <c r="E4351" s="7">
        <v>40514.615972222222</v>
      </c>
      <c r="F4351">
        <v>9.9499999999999993</v>
      </c>
      <c r="G4351" s="8">
        <v>17581</v>
      </c>
      <c r="H4351" t="s">
        <v>10</v>
      </c>
    </row>
    <row r="4352" spans="1:8" x14ac:dyDescent="0.25">
      <c r="A4352" s="5">
        <v>536769</v>
      </c>
      <c r="B4352" s="6">
        <v>20724</v>
      </c>
      <c r="C4352" t="s">
        <v>1166</v>
      </c>
      <c r="D4352">
        <v>10</v>
      </c>
      <c r="E4352" s="7">
        <v>40514.615972222222</v>
      </c>
      <c r="F4352">
        <v>0.85</v>
      </c>
      <c r="G4352" s="8">
        <v>17581</v>
      </c>
      <c r="H4352" t="s">
        <v>10</v>
      </c>
    </row>
    <row r="4353" spans="1:8" x14ac:dyDescent="0.25">
      <c r="A4353" s="5">
        <v>536769</v>
      </c>
      <c r="B4353" s="6">
        <v>20725</v>
      </c>
      <c r="C4353" t="s">
        <v>85</v>
      </c>
      <c r="D4353">
        <v>10</v>
      </c>
      <c r="E4353" s="7">
        <v>40514.615972222222</v>
      </c>
      <c r="F4353">
        <v>1.65</v>
      </c>
      <c r="G4353" s="8">
        <v>17581</v>
      </c>
      <c r="H4353" t="s">
        <v>10</v>
      </c>
    </row>
    <row r="4354" spans="1:8" x14ac:dyDescent="0.25">
      <c r="A4354" s="5">
        <v>536769</v>
      </c>
      <c r="B4354" s="6">
        <v>21080</v>
      </c>
      <c r="C4354" t="s">
        <v>210</v>
      </c>
      <c r="D4354">
        <v>24</v>
      </c>
      <c r="E4354" s="7">
        <v>40514.615972222222</v>
      </c>
      <c r="F4354">
        <v>0.85</v>
      </c>
      <c r="G4354" s="8">
        <v>17581</v>
      </c>
      <c r="H4354" t="s">
        <v>10</v>
      </c>
    </row>
    <row r="4355" spans="1:8" x14ac:dyDescent="0.25">
      <c r="A4355" s="5">
        <v>536769</v>
      </c>
      <c r="B4355" s="6">
        <v>21210</v>
      </c>
      <c r="C4355" t="s">
        <v>373</v>
      </c>
      <c r="D4355">
        <v>24</v>
      </c>
      <c r="E4355" s="7">
        <v>40514.615972222222</v>
      </c>
      <c r="F4355">
        <v>1.45</v>
      </c>
      <c r="G4355" s="8">
        <v>17581</v>
      </c>
      <c r="H4355" t="s">
        <v>10</v>
      </c>
    </row>
    <row r="4356" spans="1:8" x14ac:dyDescent="0.25">
      <c r="A4356" s="5">
        <v>536769</v>
      </c>
      <c r="B4356" s="6">
        <v>21212</v>
      </c>
      <c r="C4356" t="s">
        <v>88</v>
      </c>
      <c r="D4356">
        <v>24</v>
      </c>
      <c r="E4356" s="7">
        <v>40514.615972222222</v>
      </c>
      <c r="F4356">
        <v>0.55000000000000004</v>
      </c>
      <c r="G4356" s="8">
        <v>17581</v>
      </c>
      <c r="H4356" t="s">
        <v>10</v>
      </c>
    </row>
    <row r="4357" spans="1:8" x14ac:dyDescent="0.25">
      <c r="A4357" s="5">
        <v>536769</v>
      </c>
      <c r="B4357" s="6">
        <v>22083</v>
      </c>
      <c r="C4357" t="s">
        <v>119</v>
      </c>
      <c r="D4357">
        <v>12</v>
      </c>
      <c r="E4357" s="7">
        <v>40514.615972222222</v>
      </c>
      <c r="F4357">
        <v>2.95</v>
      </c>
      <c r="G4357" s="8">
        <v>17581</v>
      </c>
      <c r="H4357" t="s">
        <v>10</v>
      </c>
    </row>
    <row r="4358" spans="1:8" x14ac:dyDescent="0.25">
      <c r="A4358" s="5">
        <v>536769</v>
      </c>
      <c r="B4358" s="6">
        <v>22333</v>
      </c>
      <c r="C4358" t="s">
        <v>588</v>
      </c>
      <c r="D4358">
        <v>8</v>
      </c>
      <c r="E4358" s="7">
        <v>40514.615972222222</v>
      </c>
      <c r="F4358">
        <v>1.65</v>
      </c>
      <c r="G4358" s="8">
        <v>17581</v>
      </c>
      <c r="H4358" t="s">
        <v>10</v>
      </c>
    </row>
    <row r="4359" spans="1:8" x14ac:dyDescent="0.25">
      <c r="A4359" s="5">
        <v>536769</v>
      </c>
      <c r="B4359" s="6">
        <v>22084</v>
      </c>
      <c r="C4359" t="s">
        <v>1412</v>
      </c>
      <c r="D4359">
        <v>6</v>
      </c>
      <c r="E4359" s="7">
        <v>40514.615972222222</v>
      </c>
      <c r="F4359">
        <v>2.95</v>
      </c>
      <c r="G4359" s="8">
        <v>17581</v>
      </c>
      <c r="H4359" t="s">
        <v>10</v>
      </c>
    </row>
    <row r="4360" spans="1:8" x14ac:dyDescent="0.25">
      <c r="A4360" s="5">
        <v>536769</v>
      </c>
      <c r="B4360" s="6">
        <v>22086</v>
      </c>
      <c r="C4360" t="s">
        <v>61</v>
      </c>
      <c r="D4360">
        <v>18</v>
      </c>
      <c r="E4360" s="7">
        <v>40514.615972222222</v>
      </c>
      <c r="F4360">
        <v>2.95</v>
      </c>
      <c r="G4360" s="8">
        <v>17581</v>
      </c>
      <c r="H4360" t="s">
        <v>10</v>
      </c>
    </row>
    <row r="4361" spans="1:8" x14ac:dyDescent="0.25">
      <c r="A4361" s="5">
        <v>536769</v>
      </c>
      <c r="B4361" s="6">
        <v>22575</v>
      </c>
      <c r="C4361" t="s">
        <v>662</v>
      </c>
      <c r="D4361">
        <v>8</v>
      </c>
      <c r="E4361" s="7">
        <v>40514.615972222222</v>
      </c>
      <c r="F4361">
        <v>1.95</v>
      </c>
      <c r="G4361" s="8">
        <v>17581</v>
      </c>
      <c r="H4361" t="s">
        <v>10</v>
      </c>
    </row>
    <row r="4362" spans="1:8" x14ac:dyDescent="0.25">
      <c r="A4362" s="5">
        <v>536769</v>
      </c>
      <c r="B4362" s="6">
        <v>22909</v>
      </c>
      <c r="C4362" t="s">
        <v>459</v>
      </c>
      <c r="D4362">
        <v>24</v>
      </c>
      <c r="E4362" s="7">
        <v>40514.615972222222</v>
      </c>
      <c r="F4362">
        <v>0.85</v>
      </c>
      <c r="G4362" s="8">
        <v>17581</v>
      </c>
      <c r="H4362" t="s">
        <v>10</v>
      </c>
    </row>
    <row r="4363" spans="1:8" x14ac:dyDescent="0.25">
      <c r="A4363" s="5">
        <v>536769</v>
      </c>
      <c r="B4363" s="6">
        <v>22910</v>
      </c>
      <c r="C4363" t="s">
        <v>206</v>
      </c>
      <c r="D4363">
        <v>18</v>
      </c>
      <c r="E4363" s="7">
        <v>40514.615972222222</v>
      </c>
      <c r="F4363">
        <v>2.95</v>
      </c>
      <c r="G4363" s="8">
        <v>17581</v>
      </c>
      <c r="H4363" t="s">
        <v>10</v>
      </c>
    </row>
    <row r="4364" spans="1:8" x14ac:dyDescent="0.25">
      <c r="A4364" s="5">
        <v>536769</v>
      </c>
      <c r="B4364" s="6">
        <v>22952</v>
      </c>
      <c r="C4364" t="s">
        <v>456</v>
      </c>
      <c r="D4364">
        <v>24</v>
      </c>
      <c r="E4364" s="7">
        <v>40514.615972222222</v>
      </c>
      <c r="F4364">
        <v>0.55000000000000004</v>
      </c>
      <c r="G4364" s="8">
        <v>17581</v>
      </c>
      <c r="H4364" t="s">
        <v>10</v>
      </c>
    </row>
    <row r="4365" spans="1:8" x14ac:dyDescent="0.25">
      <c r="A4365" s="5">
        <v>536769</v>
      </c>
      <c r="B4365" s="6">
        <v>84347</v>
      </c>
      <c r="C4365" t="s">
        <v>377</v>
      </c>
      <c r="D4365">
        <v>18</v>
      </c>
      <c r="E4365" s="7">
        <v>40514.615972222222</v>
      </c>
      <c r="F4365">
        <v>2.5499999999999998</v>
      </c>
      <c r="G4365" s="8">
        <v>17581</v>
      </c>
      <c r="H4365" t="s">
        <v>10</v>
      </c>
    </row>
    <row r="4366" spans="1:8" x14ac:dyDescent="0.25">
      <c r="A4366" s="5">
        <v>536769</v>
      </c>
      <c r="B4366" s="6">
        <v>22356</v>
      </c>
      <c r="C4366" t="s">
        <v>944</v>
      </c>
      <c r="D4366">
        <v>10</v>
      </c>
      <c r="E4366" s="7">
        <v>40514.615972222222</v>
      </c>
      <c r="F4366">
        <v>0.85</v>
      </c>
      <c r="G4366" s="8">
        <v>17581</v>
      </c>
      <c r="H4366" t="s">
        <v>10</v>
      </c>
    </row>
    <row r="4367" spans="1:8" x14ac:dyDescent="0.25">
      <c r="A4367" s="5">
        <v>536769</v>
      </c>
      <c r="B4367" s="6">
        <v>22384</v>
      </c>
      <c r="C4367" t="s">
        <v>313</v>
      </c>
      <c r="D4367">
        <v>10</v>
      </c>
      <c r="E4367" s="7">
        <v>40514.615972222222</v>
      </c>
      <c r="F4367">
        <v>1.65</v>
      </c>
      <c r="G4367" s="8">
        <v>17581</v>
      </c>
      <c r="H4367" t="s">
        <v>10</v>
      </c>
    </row>
    <row r="4368" spans="1:8" x14ac:dyDescent="0.25">
      <c r="A4368" s="5">
        <v>536769</v>
      </c>
      <c r="B4368" s="6">
        <v>20727</v>
      </c>
      <c r="C4368" t="s">
        <v>348</v>
      </c>
      <c r="D4368">
        <v>10</v>
      </c>
      <c r="E4368" s="7">
        <v>40514.615972222222</v>
      </c>
      <c r="F4368">
        <v>1.65</v>
      </c>
      <c r="G4368" s="8">
        <v>17581</v>
      </c>
      <c r="H4368" t="s">
        <v>10</v>
      </c>
    </row>
    <row r="4369" spans="1:8" x14ac:dyDescent="0.25">
      <c r="A4369" s="5">
        <v>536769</v>
      </c>
      <c r="B4369" s="6">
        <v>22380</v>
      </c>
      <c r="C4369" t="s">
        <v>949</v>
      </c>
      <c r="D4369">
        <v>5</v>
      </c>
      <c r="E4369" s="7">
        <v>40514.615972222222</v>
      </c>
      <c r="F4369">
        <v>2.1</v>
      </c>
      <c r="G4369" s="8">
        <v>17581</v>
      </c>
      <c r="H4369" t="s">
        <v>10</v>
      </c>
    </row>
    <row r="4370" spans="1:8" x14ac:dyDescent="0.25">
      <c r="A4370" s="5">
        <v>536769</v>
      </c>
      <c r="B4370" s="6">
        <v>22382</v>
      </c>
      <c r="C4370" t="s">
        <v>311</v>
      </c>
      <c r="D4370">
        <v>10</v>
      </c>
      <c r="E4370" s="7">
        <v>40514.615972222222</v>
      </c>
      <c r="F4370">
        <v>1.65</v>
      </c>
      <c r="G4370" s="8">
        <v>17581</v>
      </c>
      <c r="H4370" t="s">
        <v>10</v>
      </c>
    </row>
    <row r="4371" spans="1:8" x14ac:dyDescent="0.25">
      <c r="A4371" s="5">
        <v>536769</v>
      </c>
      <c r="B4371" s="6" t="s">
        <v>1833</v>
      </c>
      <c r="C4371" t="s">
        <v>1834</v>
      </c>
      <c r="D4371">
        <v>12</v>
      </c>
      <c r="E4371" s="7">
        <v>40514.615972222222</v>
      </c>
      <c r="F4371">
        <v>1.25</v>
      </c>
      <c r="G4371" s="8">
        <v>17581</v>
      </c>
      <c r="H4371" t="s">
        <v>10</v>
      </c>
    </row>
    <row r="4372" spans="1:8" x14ac:dyDescent="0.25">
      <c r="A4372" s="5">
        <v>536769</v>
      </c>
      <c r="B4372" s="6" t="s">
        <v>1835</v>
      </c>
      <c r="C4372" t="s">
        <v>1836</v>
      </c>
      <c r="D4372">
        <v>12</v>
      </c>
      <c r="E4372" s="7">
        <v>40514.615972222222</v>
      </c>
      <c r="F4372">
        <v>1.25</v>
      </c>
      <c r="G4372" s="8">
        <v>17581</v>
      </c>
      <c r="H4372" t="s">
        <v>10</v>
      </c>
    </row>
    <row r="4373" spans="1:8" x14ac:dyDescent="0.25">
      <c r="A4373" s="5">
        <v>536769</v>
      </c>
      <c r="B4373" s="6">
        <v>79321</v>
      </c>
      <c r="C4373" t="s">
        <v>174</v>
      </c>
      <c r="D4373">
        <v>4</v>
      </c>
      <c r="E4373" s="7">
        <v>40514.615972222222</v>
      </c>
      <c r="F4373">
        <v>4.95</v>
      </c>
      <c r="G4373" s="8">
        <v>17581</v>
      </c>
      <c r="H4373" t="s">
        <v>10</v>
      </c>
    </row>
    <row r="4374" spans="1:8" x14ac:dyDescent="0.25">
      <c r="A4374" s="5">
        <v>536769</v>
      </c>
      <c r="B4374" s="6">
        <v>22661</v>
      </c>
      <c r="C4374" t="s">
        <v>52</v>
      </c>
      <c r="D4374">
        <v>10</v>
      </c>
      <c r="E4374" s="7">
        <v>40514.615972222222</v>
      </c>
      <c r="F4374">
        <v>0.85</v>
      </c>
      <c r="G4374" s="8">
        <v>17581</v>
      </c>
      <c r="H4374" t="s">
        <v>10</v>
      </c>
    </row>
    <row r="4375" spans="1:8" x14ac:dyDescent="0.25">
      <c r="A4375" s="5">
        <v>536769</v>
      </c>
      <c r="B4375" s="6">
        <v>22198</v>
      </c>
      <c r="C4375" t="s">
        <v>209</v>
      </c>
      <c r="D4375">
        <v>12</v>
      </c>
      <c r="E4375" s="7">
        <v>40514.615972222222</v>
      </c>
      <c r="F4375">
        <v>1.65</v>
      </c>
      <c r="G4375" s="8">
        <v>17581</v>
      </c>
      <c r="H4375" t="s">
        <v>10</v>
      </c>
    </row>
    <row r="4376" spans="1:8" x14ac:dyDescent="0.25">
      <c r="A4376" s="5">
        <v>536769</v>
      </c>
      <c r="B4376" s="6">
        <v>22862</v>
      </c>
      <c r="C4376" t="s">
        <v>986</v>
      </c>
      <c r="D4376">
        <v>4</v>
      </c>
      <c r="E4376" s="7">
        <v>40514.615972222222</v>
      </c>
      <c r="F4376">
        <v>4.25</v>
      </c>
      <c r="G4376" s="8">
        <v>17581</v>
      </c>
      <c r="H4376" t="s">
        <v>10</v>
      </c>
    </row>
    <row r="4377" spans="1:8" x14ac:dyDescent="0.25">
      <c r="A4377" s="5">
        <v>536769</v>
      </c>
      <c r="B4377" s="6">
        <v>22726</v>
      </c>
      <c r="C4377" t="s">
        <v>42</v>
      </c>
      <c r="D4377">
        <v>8</v>
      </c>
      <c r="E4377" s="7">
        <v>40514.615972222222</v>
      </c>
      <c r="F4377">
        <v>3.75</v>
      </c>
      <c r="G4377" s="8">
        <v>17581</v>
      </c>
      <c r="H4377" t="s">
        <v>10</v>
      </c>
    </row>
    <row r="4378" spans="1:8" x14ac:dyDescent="0.25">
      <c r="A4378" s="5">
        <v>536769</v>
      </c>
      <c r="B4378" s="6">
        <v>22729</v>
      </c>
      <c r="C4378" t="s">
        <v>247</v>
      </c>
      <c r="D4378">
        <v>4</v>
      </c>
      <c r="E4378" s="7">
        <v>40514.615972222222</v>
      </c>
      <c r="F4378">
        <v>3.75</v>
      </c>
      <c r="G4378" s="8">
        <v>17581</v>
      </c>
      <c r="H4378" t="s">
        <v>10</v>
      </c>
    </row>
    <row r="4379" spans="1:8" x14ac:dyDescent="0.25">
      <c r="A4379" s="5">
        <v>536769</v>
      </c>
      <c r="B4379" s="6">
        <v>21735</v>
      </c>
      <c r="C4379" t="s">
        <v>1837</v>
      </c>
      <c r="D4379">
        <v>2</v>
      </c>
      <c r="E4379" s="7">
        <v>40514.615972222222</v>
      </c>
      <c r="F4379">
        <v>12.75</v>
      </c>
      <c r="G4379" s="8">
        <v>17581</v>
      </c>
      <c r="H4379" t="s">
        <v>10</v>
      </c>
    </row>
    <row r="4380" spans="1:8" x14ac:dyDescent="0.25">
      <c r="A4380" s="5">
        <v>536769</v>
      </c>
      <c r="B4380" s="6">
        <v>22355</v>
      </c>
      <c r="C4380" t="s">
        <v>871</v>
      </c>
      <c r="D4380">
        <v>10</v>
      </c>
      <c r="E4380" s="7">
        <v>40514.615972222222</v>
      </c>
      <c r="F4380">
        <v>0.85</v>
      </c>
      <c r="G4380" s="8">
        <v>17581</v>
      </c>
      <c r="H4380" t="s">
        <v>10</v>
      </c>
    </row>
    <row r="4381" spans="1:8" x14ac:dyDescent="0.25">
      <c r="A4381" s="5">
        <v>536769</v>
      </c>
      <c r="B4381" s="6">
        <v>22733</v>
      </c>
      <c r="C4381" t="s">
        <v>1662</v>
      </c>
      <c r="D4381">
        <v>20</v>
      </c>
      <c r="E4381" s="7">
        <v>40514.615972222222</v>
      </c>
      <c r="F4381">
        <v>1.25</v>
      </c>
      <c r="G4381" s="8">
        <v>17581</v>
      </c>
      <c r="H4381" t="s">
        <v>10</v>
      </c>
    </row>
    <row r="4382" spans="1:8" x14ac:dyDescent="0.25">
      <c r="A4382" s="5">
        <v>536771</v>
      </c>
      <c r="B4382" s="6">
        <v>22558</v>
      </c>
      <c r="C4382" t="s">
        <v>241</v>
      </c>
      <c r="D4382">
        <v>12</v>
      </c>
      <c r="E4382" s="7">
        <v>40514.617361111108</v>
      </c>
      <c r="F4382">
        <v>1.49</v>
      </c>
      <c r="G4382" s="8">
        <v>17581</v>
      </c>
      <c r="H4382" t="s">
        <v>10</v>
      </c>
    </row>
    <row r="4383" spans="1:8" x14ac:dyDescent="0.25">
      <c r="A4383" s="5">
        <v>536771</v>
      </c>
      <c r="B4383" s="6">
        <v>22964</v>
      </c>
      <c r="C4383" t="s">
        <v>342</v>
      </c>
      <c r="D4383">
        <v>6</v>
      </c>
      <c r="E4383" s="7">
        <v>40514.617361111108</v>
      </c>
      <c r="F4383">
        <v>2.1</v>
      </c>
      <c r="G4383" s="8">
        <v>17581</v>
      </c>
      <c r="H4383" t="s">
        <v>10</v>
      </c>
    </row>
    <row r="4384" spans="1:8" x14ac:dyDescent="0.25">
      <c r="A4384" s="5">
        <v>536771</v>
      </c>
      <c r="B4384" s="6">
        <v>22966</v>
      </c>
      <c r="C4384" t="s">
        <v>806</v>
      </c>
      <c r="D4384">
        <v>12</v>
      </c>
      <c r="E4384" s="7">
        <v>40514.617361111108</v>
      </c>
      <c r="F4384">
        <v>1.25</v>
      </c>
      <c r="G4384" s="8">
        <v>17581</v>
      </c>
      <c r="H4384" t="s">
        <v>10</v>
      </c>
    </row>
    <row r="4385" spans="1:8" x14ac:dyDescent="0.25">
      <c r="A4385" s="5">
        <v>536771</v>
      </c>
      <c r="B4385" s="6">
        <v>22969</v>
      </c>
      <c r="C4385" t="s">
        <v>183</v>
      </c>
      <c r="D4385">
        <v>12</v>
      </c>
      <c r="E4385" s="7">
        <v>40514.617361111108</v>
      </c>
      <c r="F4385">
        <v>1.45</v>
      </c>
      <c r="G4385" s="8">
        <v>17581</v>
      </c>
      <c r="H4385" t="s">
        <v>10</v>
      </c>
    </row>
    <row r="4386" spans="1:8" x14ac:dyDescent="0.25">
      <c r="A4386" s="5">
        <v>536771</v>
      </c>
      <c r="B4386" s="6">
        <v>22965</v>
      </c>
      <c r="C4386" t="s">
        <v>1321</v>
      </c>
      <c r="D4386">
        <v>6</v>
      </c>
      <c r="E4386" s="7">
        <v>40514.617361111108</v>
      </c>
      <c r="F4386">
        <v>2.1</v>
      </c>
      <c r="G4386" s="8">
        <v>17581</v>
      </c>
      <c r="H4386" t="s">
        <v>10</v>
      </c>
    </row>
    <row r="4387" spans="1:8" x14ac:dyDescent="0.25">
      <c r="A4387" s="5">
        <v>536771</v>
      </c>
      <c r="B4387" s="6">
        <v>22961</v>
      </c>
      <c r="C4387" t="s">
        <v>100</v>
      </c>
      <c r="D4387">
        <v>12</v>
      </c>
      <c r="E4387" s="7">
        <v>40514.617361111108</v>
      </c>
      <c r="F4387">
        <v>1.45</v>
      </c>
      <c r="G4387" s="8">
        <v>17581</v>
      </c>
      <c r="H4387" t="s">
        <v>10</v>
      </c>
    </row>
    <row r="4388" spans="1:8" x14ac:dyDescent="0.25">
      <c r="A4388" s="5">
        <v>536771</v>
      </c>
      <c r="B4388" s="6">
        <v>22960</v>
      </c>
      <c r="C4388" t="s">
        <v>34</v>
      </c>
      <c r="D4388">
        <v>6</v>
      </c>
      <c r="E4388" s="7">
        <v>40514.617361111108</v>
      </c>
      <c r="F4388">
        <v>4.25</v>
      </c>
      <c r="G4388" s="8">
        <v>17581</v>
      </c>
      <c r="H4388" t="s">
        <v>10</v>
      </c>
    </row>
    <row r="4389" spans="1:8" x14ac:dyDescent="0.25">
      <c r="A4389" s="5">
        <v>536777</v>
      </c>
      <c r="B4389" s="6">
        <v>20975</v>
      </c>
      <c r="C4389" t="s">
        <v>1176</v>
      </c>
      <c r="D4389">
        <v>24</v>
      </c>
      <c r="E4389" s="7">
        <v>40514.625</v>
      </c>
      <c r="F4389">
        <v>0.65</v>
      </c>
      <c r="G4389" s="8">
        <v>15732</v>
      </c>
      <c r="H4389" t="s">
        <v>10</v>
      </c>
    </row>
    <row r="4390" spans="1:8" x14ac:dyDescent="0.25">
      <c r="A4390" s="5">
        <v>536777</v>
      </c>
      <c r="B4390" s="6">
        <v>21500</v>
      </c>
      <c r="C4390" t="s">
        <v>1838</v>
      </c>
      <c r="D4390">
        <v>25</v>
      </c>
      <c r="E4390" s="7">
        <v>40514.625</v>
      </c>
      <c r="F4390">
        <v>0.42</v>
      </c>
      <c r="G4390" s="8">
        <v>15732</v>
      </c>
      <c r="H4390" t="s">
        <v>10</v>
      </c>
    </row>
    <row r="4391" spans="1:8" x14ac:dyDescent="0.25">
      <c r="A4391" s="5">
        <v>536777</v>
      </c>
      <c r="B4391" s="6" t="s">
        <v>172</v>
      </c>
      <c r="C4391" t="s">
        <v>173</v>
      </c>
      <c r="D4391">
        <v>20</v>
      </c>
      <c r="E4391" s="7">
        <v>40514.625</v>
      </c>
      <c r="F4391">
        <v>1.95</v>
      </c>
      <c r="G4391" s="8">
        <v>15732</v>
      </c>
      <c r="H4391" t="s">
        <v>10</v>
      </c>
    </row>
    <row r="4392" spans="1:8" x14ac:dyDescent="0.25">
      <c r="A4392" s="5">
        <v>536777</v>
      </c>
      <c r="B4392" s="6" t="s">
        <v>419</v>
      </c>
      <c r="C4392" t="s">
        <v>420</v>
      </c>
      <c r="D4392">
        <v>20</v>
      </c>
      <c r="E4392" s="7">
        <v>40514.625</v>
      </c>
      <c r="F4392">
        <v>1.95</v>
      </c>
      <c r="G4392" s="8">
        <v>15732</v>
      </c>
      <c r="H4392" t="s">
        <v>10</v>
      </c>
    </row>
    <row r="4393" spans="1:8" x14ac:dyDescent="0.25">
      <c r="A4393" s="5">
        <v>536777</v>
      </c>
      <c r="B4393" s="6">
        <v>22940</v>
      </c>
      <c r="C4393" t="s">
        <v>430</v>
      </c>
      <c r="D4393">
        <v>8</v>
      </c>
      <c r="E4393" s="7">
        <v>40514.625</v>
      </c>
      <c r="F4393">
        <v>4.25</v>
      </c>
      <c r="G4393" s="8">
        <v>15732</v>
      </c>
      <c r="H4393" t="s">
        <v>10</v>
      </c>
    </row>
    <row r="4394" spans="1:8" x14ac:dyDescent="0.25">
      <c r="A4394" s="5">
        <v>536778</v>
      </c>
      <c r="B4394" s="6">
        <v>21422</v>
      </c>
      <c r="C4394" t="s">
        <v>1597</v>
      </c>
      <c r="D4394">
        <v>16</v>
      </c>
      <c r="E4394" s="7">
        <v>40514.627083333333</v>
      </c>
      <c r="F4394">
        <v>0.85</v>
      </c>
      <c r="G4394" s="8">
        <v>13138</v>
      </c>
      <c r="H4394" t="s">
        <v>10</v>
      </c>
    </row>
    <row r="4395" spans="1:8" x14ac:dyDescent="0.25">
      <c r="A4395" s="5">
        <v>536778</v>
      </c>
      <c r="B4395" s="6">
        <v>22147</v>
      </c>
      <c r="C4395" t="s">
        <v>465</v>
      </c>
      <c r="D4395">
        <v>12</v>
      </c>
      <c r="E4395" s="7">
        <v>40514.627083333333</v>
      </c>
      <c r="F4395">
        <v>1.45</v>
      </c>
      <c r="G4395" s="8">
        <v>13138</v>
      </c>
      <c r="H4395" t="s">
        <v>10</v>
      </c>
    </row>
    <row r="4396" spans="1:8" x14ac:dyDescent="0.25">
      <c r="A4396" s="5">
        <v>536778</v>
      </c>
      <c r="B4396" s="6">
        <v>20971</v>
      </c>
      <c r="C4396" t="s">
        <v>1175</v>
      </c>
      <c r="D4396">
        <v>12</v>
      </c>
      <c r="E4396" s="7">
        <v>40514.627083333333</v>
      </c>
      <c r="F4396">
        <v>1.25</v>
      </c>
      <c r="G4396" s="8">
        <v>13138</v>
      </c>
      <c r="H4396" t="s">
        <v>10</v>
      </c>
    </row>
    <row r="4397" spans="1:8" x14ac:dyDescent="0.25">
      <c r="A4397" s="5">
        <v>536778</v>
      </c>
      <c r="B4397" s="6">
        <v>22149</v>
      </c>
      <c r="C4397" t="s">
        <v>469</v>
      </c>
      <c r="D4397">
        <v>6</v>
      </c>
      <c r="E4397" s="7">
        <v>40514.627083333333</v>
      </c>
      <c r="F4397">
        <v>2.1</v>
      </c>
      <c r="G4397" s="8">
        <v>13138</v>
      </c>
      <c r="H4397" t="s">
        <v>10</v>
      </c>
    </row>
    <row r="4398" spans="1:8" x14ac:dyDescent="0.25">
      <c r="A4398" s="5">
        <v>536778</v>
      </c>
      <c r="B4398" s="6">
        <v>20969</v>
      </c>
      <c r="C4398" t="s">
        <v>1174</v>
      </c>
      <c r="D4398">
        <v>4</v>
      </c>
      <c r="E4398" s="7">
        <v>40514.627083333333</v>
      </c>
      <c r="F4398">
        <v>3.75</v>
      </c>
      <c r="G4398" s="8">
        <v>13138</v>
      </c>
      <c r="H4398" t="s">
        <v>10</v>
      </c>
    </row>
    <row r="4399" spans="1:8" x14ac:dyDescent="0.25">
      <c r="A4399" s="5">
        <v>536778</v>
      </c>
      <c r="B4399" s="6">
        <v>20970</v>
      </c>
      <c r="C4399" t="s">
        <v>1567</v>
      </c>
      <c r="D4399">
        <v>4</v>
      </c>
      <c r="E4399" s="7">
        <v>40514.627083333333</v>
      </c>
      <c r="F4399">
        <v>3.75</v>
      </c>
      <c r="G4399" s="8">
        <v>13138</v>
      </c>
      <c r="H4399" t="s">
        <v>10</v>
      </c>
    </row>
    <row r="4400" spans="1:8" x14ac:dyDescent="0.25">
      <c r="A4400" s="5">
        <v>536778</v>
      </c>
      <c r="B4400" s="6">
        <v>20967</v>
      </c>
      <c r="C4400" t="s">
        <v>1665</v>
      </c>
      <c r="D4400">
        <v>4</v>
      </c>
      <c r="E4400" s="7">
        <v>40514.627083333333</v>
      </c>
      <c r="F4400">
        <v>3.75</v>
      </c>
      <c r="G4400" s="8">
        <v>13138</v>
      </c>
      <c r="H4400" t="s">
        <v>10</v>
      </c>
    </row>
    <row r="4401" spans="1:8" x14ac:dyDescent="0.25">
      <c r="A4401" s="5">
        <v>536778</v>
      </c>
      <c r="B4401" s="6">
        <v>22585</v>
      </c>
      <c r="C4401" t="s">
        <v>511</v>
      </c>
      <c r="D4401">
        <v>12</v>
      </c>
      <c r="E4401" s="7">
        <v>40514.627083333333</v>
      </c>
      <c r="F4401">
        <v>1.25</v>
      </c>
      <c r="G4401" s="8">
        <v>13138</v>
      </c>
      <c r="H4401" t="s">
        <v>10</v>
      </c>
    </row>
    <row r="4402" spans="1:8" x14ac:dyDescent="0.25">
      <c r="A4402" s="5">
        <v>536778</v>
      </c>
      <c r="B4402" s="6">
        <v>21257</v>
      </c>
      <c r="C4402" t="s">
        <v>548</v>
      </c>
      <c r="D4402">
        <v>2</v>
      </c>
      <c r="E4402" s="7">
        <v>40514.627083333333</v>
      </c>
      <c r="F4402">
        <v>7.95</v>
      </c>
      <c r="G4402" s="8">
        <v>13138</v>
      </c>
      <c r="H4402" t="s">
        <v>10</v>
      </c>
    </row>
    <row r="4403" spans="1:8" x14ac:dyDescent="0.25">
      <c r="A4403" s="5">
        <v>536778</v>
      </c>
      <c r="B4403" s="6">
        <v>21259</v>
      </c>
      <c r="C4403" t="s">
        <v>547</v>
      </c>
      <c r="D4403">
        <v>2</v>
      </c>
      <c r="E4403" s="7">
        <v>40514.627083333333</v>
      </c>
      <c r="F4403">
        <v>5.95</v>
      </c>
      <c r="G4403" s="8">
        <v>13138</v>
      </c>
      <c r="H4403" t="s">
        <v>10</v>
      </c>
    </row>
    <row r="4404" spans="1:8" x14ac:dyDescent="0.25">
      <c r="A4404" s="5">
        <v>536778</v>
      </c>
      <c r="B4404" s="6">
        <v>15036</v>
      </c>
      <c r="C4404" t="s">
        <v>1839</v>
      </c>
      <c r="D4404">
        <v>12</v>
      </c>
      <c r="E4404" s="7">
        <v>40514.627083333333</v>
      </c>
      <c r="F4404">
        <v>0.75</v>
      </c>
      <c r="G4404" s="8">
        <v>13138</v>
      </c>
      <c r="H4404" t="s">
        <v>10</v>
      </c>
    </row>
    <row r="4405" spans="1:8" x14ac:dyDescent="0.25">
      <c r="A4405" s="5">
        <v>536778</v>
      </c>
      <c r="B4405" s="6">
        <v>21408</v>
      </c>
      <c r="C4405" t="s">
        <v>1207</v>
      </c>
      <c r="D4405">
        <v>3</v>
      </c>
      <c r="E4405" s="7">
        <v>40514.627083333333</v>
      </c>
      <c r="F4405">
        <v>4.25</v>
      </c>
      <c r="G4405" s="8">
        <v>13138</v>
      </c>
      <c r="H4405" t="s">
        <v>10</v>
      </c>
    </row>
    <row r="4406" spans="1:8" x14ac:dyDescent="0.25">
      <c r="A4406" s="5">
        <v>536778</v>
      </c>
      <c r="B4406" s="6">
        <v>22915</v>
      </c>
      <c r="C4406" t="s">
        <v>181</v>
      </c>
      <c r="D4406">
        <v>24</v>
      </c>
      <c r="E4406" s="7">
        <v>40514.627083333333</v>
      </c>
      <c r="F4406">
        <v>0.42</v>
      </c>
      <c r="G4406" s="8">
        <v>13138</v>
      </c>
      <c r="H4406" t="s">
        <v>10</v>
      </c>
    </row>
    <row r="4407" spans="1:8" x14ac:dyDescent="0.25">
      <c r="A4407" s="5">
        <v>536778</v>
      </c>
      <c r="B4407" s="6">
        <v>84836</v>
      </c>
      <c r="C4407" t="s">
        <v>531</v>
      </c>
      <c r="D4407">
        <v>12</v>
      </c>
      <c r="E4407" s="7">
        <v>40514.627083333333</v>
      </c>
      <c r="F4407">
        <v>1.25</v>
      </c>
      <c r="G4407" s="8">
        <v>13138</v>
      </c>
      <c r="H4407" t="s">
        <v>10</v>
      </c>
    </row>
    <row r="4408" spans="1:8" x14ac:dyDescent="0.25">
      <c r="A4408" s="5">
        <v>536779</v>
      </c>
      <c r="B4408" s="6" t="s">
        <v>1840</v>
      </c>
      <c r="C4408" t="s">
        <v>1841</v>
      </c>
      <c r="D4408">
        <v>1</v>
      </c>
      <c r="E4408" s="7">
        <v>40514.630555555559</v>
      </c>
      <c r="F4408">
        <v>15</v>
      </c>
      <c r="G4408" s="8">
        <v>15823</v>
      </c>
      <c r="H4408" t="s">
        <v>10</v>
      </c>
    </row>
    <row r="4409" spans="1:8" x14ac:dyDescent="0.25">
      <c r="A4409" s="5">
        <v>536780</v>
      </c>
      <c r="B4409" s="6">
        <v>22114</v>
      </c>
      <c r="C4409" t="s">
        <v>73</v>
      </c>
      <c r="D4409">
        <v>1</v>
      </c>
      <c r="E4409" s="7">
        <v>40514.631249999999</v>
      </c>
      <c r="F4409">
        <v>3.95</v>
      </c>
      <c r="G4409" s="8"/>
      <c r="H4409" t="s">
        <v>10</v>
      </c>
    </row>
    <row r="4410" spans="1:8" x14ac:dyDescent="0.25">
      <c r="A4410" s="5">
        <v>536780</v>
      </c>
      <c r="B4410" s="6" t="s">
        <v>494</v>
      </c>
      <c r="C4410" t="s">
        <v>495</v>
      </c>
      <c r="D4410">
        <v>1</v>
      </c>
      <c r="E4410" s="7">
        <v>40514.631249999999</v>
      </c>
      <c r="F4410">
        <v>2.95</v>
      </c>
      <c r="G4410" s="8"/>
      <c r="H4410" t="s">
        <v>10</v>
      </c>
    </row>
    <row r="4411" spans="1:8" x14ac:dyDescent="0.25">
      <c r="A4411" s="5">
        <v>536780</v>
      </c>
      <c r="B4411" s="6">
        <v>21481</v>
      </c>
      <c r="C4411" t="s">
        <v>510</v>
      </c>
      <c r="D4411">
        <v>1</v>
      </c>
      <c r="E4411" s="7">
        <v>40514.631249999999</v>
      </c>
      <c r="F4411">
        <v>2.95</v>
      </c>
      <c r="G4411" s="8"/>
      <c r="H4411" t="s">
        <v>10</v>
      </c>
    </row>
    <row r="4412" spans="1:8" x14ac:dyDescent="0.25">
      <c r="A4412" s="5">
        <v>536780</v>
      </c>
      <c r="B4412" s="6" t="s">
        <v>1048</v>
      </c>
      <c r="C4412" t="s">
        <v>1049</v>
      </c>
      <c r="D4412">
        <v>1</v>
      </c>
      <c r="E4412" s="7">
        <v>40514.631249999999</v>
      </c>
      <c r="F4412">
        <v>2.95</v>
      </c>
      <c r="G4412" s="8"/>
      <c r="H4412" t="s">
        <v>10</v>
      </c>
    </row>
    <row r="4413" spans="1:8" x14ac:dyDescent="0.25">
      <c r="A4413" s="5">
        <v>536781</v>
      </c>
      <c r="B4413" s="6">
        <v>22865</v>
      </c>
      <c r="C4413" t="s">
        <v>238</v>
      </c>
      <c r="D4413">
        <v>24</v>
      </c>
      <c r="E4413" s="7">
        <v>40514.634722222225</v>
      </c>
      <c r="F4413">
        <v>2.1</v>
      </c>
      <c r="G4413" s="8">
        <v>17460</v>
      </c>
      <c r="H4413" t="s">
        <v>10</v>
      </c>
    </row>
    <row r="4414" spans="1:8" x14ac:dyDescent="0.25">
      <c r="A4414" s="5">
        <v>536782</v>
      </c>
      <c r="B4414" s="6">
        <v>22111</v>
      </c>
      <c r="C4414" t="s">
        <v>261</v>
      </c>
      <c r="D4414">
        <v>3</v>
      </c>
      <c r="E4414" s="7">
        <v>40514.637499999997</v>
      </c>
      <c r="F4414">
        <v>4.95</v>
      </c>
      <c r="G4414" s="8">
        <v>17567</v>
      </c>
      <c r="H4414" t="s">
        <v>10</v>
      </c>
    </row>
    <row r="4415" spans="1:8" x14ac:dyDescent="0.25">
      <c r="A4415" s="5">
        <v>536782</v>
      </c>
      <c r="B4415" s="6">
        <v>22077</v>
      </c>
      <c r="C4415" t="s">
        <v>434</v>
      </c>
      <c r="D4415">
        <v>12</v>
      </c>
      <c r="E4415" s="7">
        <v>40514.637499999997</v>
      </c>
      <c r="F4415">
        <v>1.65</v>
      </c>
      <c r="G4415" s="8">
        <v>17567</v>
      </c>
      <c r="H4415" t="s">
        <v>10</v>
      </c>
    </row>
    <row r="4416" spans="1:8" x14ac:dyDescent="0.25">
      <c r="A4416" s="5">
        <v>536782</v>
      </c>
      <c r="B4416" s="6">
        <v>21258</v>
      </c>
      <c r="C4416" t="s">
        <v>72</v>
      </c>
      <c r="D4416">
        <v>1</v>
      </c>
      <c r="E4416" s="7">
        <v>40514.637499999997</v>
      </c>
      <c r="F4416">
        <v>12.75</v>
      </c>
      <c r="G4416" s="8">
        <v>17567</v>
      </c>
      <c r="H4416" t="s">
        <v>10</v>
      </c>
    </row>
    <row r="4417" spans="1:8" x14ac:dyDescent="0.25">
      <c r="A4417" s="5">
        <v>536782</v>
      </c>
      <c r="B4417" s="6">
        <v>22379</v>
      </c>
      <c r="C4417" t="s">
        <v>143</v>
      </c>
      <c r="D4417">
        <v>5</v>
      </c>
      <c r="E4417" s="7">
        <v>40514.637499999997</v>
      </c>
      <c r="F4417">
        <v>2.1</v>
      </c>
      <c r="G4417" s="8">
        <v>17567</v>
      </c>
      <c r="H4417" t="s">
        <v>10</v>
      </c>
    </row>
    <row r="4418" spans="1:8" x14ac:dyDescent="0.25">
      <c r="A4418" s="5">
        <v>536782</v>
      </c>
      <c r="B4418" s="6">
        <v>20718</v>
      </c>
      <c r="C4418" t="s">
        <v>1367</v>
      </c>
      <c r="D4418">
        <v>10</v>
      </c>
      <c r="E4418" s="7">
        <v>40514.637499999997</v>
      </c>
      <c r="F4418">
        <v>1.25</v>
      </c>
      <c r="G4418" s="8">
        <v>17567</v>
      </c>
      <c r="H4418" t="s">
        <v>10</v>
      </c>
    </row>
    <row r="4419" spans="1:8" x14ac:dyDescent="0.25">
      <c r="A4419" s="5">
        <v>536782</v>
      </c>
      <c r="B4419" s="6">
        <v>21527</v>
      </c>
      <c r="C4419" t="s">
        <v>1669</v>
      </c>
      <c r="D4419">
        <v>2</v>
      </c>
      <c r="E4419" s="7">
        <v>40514.637499999997</v>
      </c>
      <c r="F4419">
        <v>7.95</v>
      </c>
      <c r="G4419" s="8">
        <v>17567</v>
      </c>
      <c r="H4419" t="s">
        <v>10</v>
      </c>
    </row>
    <row r="4420" spans="1:8" x14ac:dyDescent="0.25">
      <c r="A4420" s="5">
        <v>536782</v>
      </c>
      <c r="B4420" s="6">
        <v>21539</v>
      </c>
      <c r="C4420" t="s">
        <v>1842</v>
      </c>
      <c r="D4420">
        <v>3</v>
      </c>
      <c r="E4420" s="7">
        <v>40514.637499999997</v>
      </c>
      <c r="F4420">
        <v>4.95</v>
      </c>
      <c r="G4420" s="8">
        <v>17567</v>
      </c>
      <c r="H4420" t="s">
        <v>10</v>
      </c>
    </row>
    <row r="4421" spans="1:8" x14ac:dyDescent="0.25">
      <c r="A4421" s="5">
        <v>536782</v>
      </c>
      <c r="B4421" s="6">
        <v>21533</v>
      </c>
      <c r="C4421" t="s">
        <v>126</v>
      </c>
      <c r="D4421">
        <v>6</v>
      </c>
      <c r="E4421" s="7">
        <v>40514.637499999997</v>
      </c>
      <c r="F4421">
        <v>4.95</v>
      </c>
      <c r="G4421" s="8">
        <v>17567</v>
      </c>
      <c r="H4421" t="s">
        <v>10</v>
      </c>
    </row>
    <row r="4422" spans="1:8" x14ac:dyDescent="0.25">
      <c r="A4422" s="5">
        <v>536782</v>
      </c>
      <c r="B4422" s="6">
        <v>22198</v>
      </c>
      <c r="C4422" t="s">
        <v>209</v>
      </c>
      <c r="D4422">
        <v>12</v>
      </c>
      <c r="E4422" s="7">
        <v>40514.637499999997</v>
      </c>
      <c r="F4422">
        <v>1.65</v>
      </c>
      <c r="G4422" s="8">
        <v>17567</v>
      </c>
      <c r="H4422" t="s">
        <v>10</v>
      </c>
    </row>
    <row r="4423" spans="1:8" x14ac:dyDescent="0.25">
      <c r="A4423" s="5">
        <v>536782</v>
      </c>
      <c r="B4423" s="6">
        <v>22197</v>
      </c>
      <c r="C4423" t="s">
        <v>208</v>
      </c>
      <c r="D4423">
        <v>12</v>
      </c>
      <c r="E4423" s="7">
        <v>40514.637499999997</v>
      </c>
      <c r="F4423">
        <v>0.85</v>
      </c>
      <c r="G4423" s="8">
        <v>17567</v>
      </c>
      <c r="H4423" t="s">
        <v>10</v>
      </c>
    </row>
    <row r="4424" spans="1:8" x14ac:dyDescent="0.25">
      <c r="A4424" s="5">
        <v>536782</v>
      </c>
      <c r="B4424" s="6">
        <v>22627</v>
      </c>
      <c r="C4424" t="s">
        <v>764</v>
      </c>
      <c r="D4424">
        <v>4</v>
      </c>
      <c r="E4424" s="7">
        <v>40514.637499999997</v>
      </c>
      <c r="F4424">
        <v>8.5</v>
      </c>
      <c r="G4424" s="8">
        <v>17567</v>
      </c>
      <c r="H4424" t="s">
        <v>10</v>
      </c>
    </row>
    <row r="4425" spans="1:8" x14ac:dyDescent="0.25">
      <c r="A4425" s="5">
        <v>536782</v>
      </c>
      <c r="B4425" s="6">
        <v>22626</v>
      </c>
      <c r="C4425" t="s">
        <v>732</v>
      </c>
      <c r="D4425">
        <v>4</v>
      </c>
      <c r="E4425" s="7">
        <v>40514.637499999997</v>
      </c>
      <c r="F4425">
        <v>8.5</v>
      </c>
      <c r="G4425" s="8">
        <v>17567</v>
      </c>
      <c r="H4425" t="s">
        <v>10</v>
      </c>
    </row>
    <row r="4426" spans="1:8" x14ac:dyDescent="0.25">
      <c r="A4426" s="5">
        <v>536782</v>
      </c>
      <c r="B4426" s="6">
        <v>22625</v>
      </c>
      <c r="C4426" t="s">
        <v>733</v>
      </c>
      <c r="D4426">
        <v>4</v>
      </c>
      <c r="E4426" s="7">
        <v>40514.637499999997</v>
      </c>
      <c r="F4426">
        <v>8.5</v>
      </c>
      <c r="G4426" s="8">
        <v>17567</v>
      </c>
      <c r="H4426" t="s">
        <v>10</v>
      </c>
    </row>
    <row r="4427" spans="1:8" x14ac:dyDescent="0.25">
      <c r="A4427" s="5">
        <v>536782</v>
      </c>
      <c r="B4427" s="6">
        <v>22624</v>
      </c>
      <c r="C4427" t="s">
        <v>734</v>
      </c>
      <c r="D4427">
        <v>4</v>
      </c>
      <c r="E4427" s="7">
        <v>40514.637499999997</v>
      </c>
      <c r="F4427">
        <v>8.5</v>
      </c>
      <c r="G4427" s="8">
        <v>17567</v>
      </c>
      <c r="H4427" t="s">
        <v>10</v>
      </c>
    </row>
    <row r="4428" spans="1:8" x14ac:dyDescent="0.25">
      <c r="A4428" s="5">
        <v>536782</v>
      </c>
      <c r="B4428" s="6">
        <v>22774</v>
      </c>
      <c r="C4428" t="s">
        <v>106</v>
      </c>
      <c r="D4428">
        <v>12</v>
      </c>
      <c r="E4428" s="7">
        <v>40514.637499999997</v>
      </c>
      <c r="F4428">
        <v>1.25</v>
      </c>
      <c r="G4428" s="8">
        <v>17567</v>
      </c>
      <c r="H4428" t="s">
        <v>10</v>
      </c>
    </row>
    <row r="4429" spans="1:8" x14ac:dyDescent="0.25">
      <c r="A4429" s="5">
        <v>536782</v>
      </c>
      <c r="B4429" s="6">
        <v>22775</v>
      </c>
      <c r="C4429" t="s">
        <v>477</v>
      </c>
      <c r="D4429">
        <v>12</v>
      </c>
      <c r="E4429" s="7">
        <v>40514.637499999997</v>
      </c>
      <c r="F4429">
        <v>1.25</v>
      </c>
      <c r="G4429" s="8">
        <v>17567</v>
      </c>
      <c r="H4429" t="s">
        <v>10</v>
      </c>
    </row>
    <row r="4430" spans="1:8" x14ac:dyDescent="0.25">
      <c r="A4430" s="5">
        <v>536782</v>
      </c>
      <c r="B4430" s="6">
        <v>22772</v>
      </c>
      <c r="C4430" t="s">
        <v>326</v>
      </c>
      <c r="D4430">
        <v>12</v>
      </c>
      <c r="E4430" s="7">
        <v>40514.637499999997</v>
      </c>
      <c r="F4430">
        <v>1.25</v>
      </c>
      <c r="G4430" s="8">
        <v>17567</v>
      </c>
      <c r="H4430" t="s">
        <v>10</v>
      </c>
    </row>
    <row r="4431" spans="1:8" x14ac:dyDescent="0.25">
      <c r="A4431" s="5">
        <v>536782</v>
      </c>
      <c r="B4431" s="6">
        <v>22771</v>
      </c>
      <c r="C4431" t="s">
        <v>107</v>
      </c>
      <c r="D4431">
        <v>12</v>
      </c>
      <c r="E4431" s="7">
        <v>40514.637499999997</v>
      </c>
      <c r="F4431">
        <v>1.25</v>
      </c>
      <c r="G4431" s="8">
        <v>17567</v>
      </c>
      <c r="H4431" t="s">
        <v>10</v>
      </c>
    </row>
    <row r="4432" spans="1:8" x14ac:dyDescent="0.25">
      <c r="A4432" s="5">
        <v>536782</v>
      </c>
      <c r="B4432" s="6">
        <v>21673</v>
      </c>
      <c r="C4432" t="s">
        <v>1640</v>
      </c>
      <c r="D4432">
        <v>12</v>
      </c>
      <c r="E4432" s="7">
        <v>40514.637499999997</v>
      </c>
      <c r="F4432">
        <v>1.25</v>
      </c>
      <c r="G4432" s="8">
        <v>17567</v>
      </c>
      <c r="H4432" t="s">
        <v>10</v>
      </c>
    </row>
    <row r="4433" spans="1:8" x14ac:dyDescent="0.25">
      <c r="A4433" s="5">
        <v>536782</v>
      </c>
      <c r="B4433" s="6">
        <v>21672</v>
      </c>
      <c r="C4433" t="s">
        <v>105</v>
      </c>
      <c r="D4433">
        <v>12</v>
      </c>
      <c r="E4433" s="7">
        <v>40514.637499999997</v>
      </c>
      <c r="F4433">
        <v>1.25</v>
      </c>
      <c r="G4433" s="8">
        <v>17567</v>
      </c>
      <c r="H4433" t="s">
        <v>10</v>
      </c>
    </row>
    <row r="4434" spans="1:8" x14ac:dyDescent="0.25">
      <c r="A4434" s="5">
        <v>536782</v>
      </c>
      <c r="B4434" s="6">
        <v>21671</v>
      </c>
      <c r="C4434" t="s">
        <v>1395</v>
      </c>
      <c r="D4434">
        <v>12</v>
      </c>
      <c r="E4434" s="7">
        <v>40514.637499999997</v>
      </c>
      <c r="F4434">
        <v>1.25</v>
      </c>
      <c r="G4434" s="8">
        <v>17567</v>
      </c>
      <c r="H4434" t="s">
        <v>10</v>
      </c>
    </row>
    <row r="4435" spans="1:8" x14ac:dyDescent="0.25">
      <c r="A4435" s="5">
        <v>536782</v>
      </c>
      <c r="B4435" s="6">
        <v>21670</v>
      </c>
      <c r="C4435" t="s">
        <v>1240</v>
      </c>
      <c r="D4435">
        <v>12</v>
      </c>
      <c r="E4435" s="7">
        <v>40514.637499999997</v>
      </c>
      <c r="F4435">
        <v>1.25</v>
      </c>
      <c r="G4435" s="8">
        <v>17567</v>
      </c>
      <c r="H4435" t="s">
        <v>10</v>
      </c>
    </row>
    <row r="4436" spans="1:8" x14ac:dyDescent="0.25">
      <c r="A4436" s="5">
        <v>536782</v>
      </c>
      <c r="B4436" s="6">
        <v>21669</v>
      </c>
      <c r="C4436" t="s">
        <v>1639</v>
      </c>
      <c r="D4436">
        <v>12</v>
      </c>
      <c r="E4436" s="7">
        <v>40514.637499999997</v>
      </c>
      <c r="F4436">
        <v>1.25</v>
      </c>
      <c r="G4436" s="8">
        <v>17567</v>
      </c>
      <c r="H4436" t="s">
        <v>10</v>
      </c>
    </row>
    <row r="4437" spans="1:8" x14ac:dyDescent="0.25">
      <c r="A4437" s="5">
        <v>536782</v>
      </c>
      <c r="B4437" s="6">
        <v>21668</v>
      </c>
      <c r="C4437" t="s">
        <v>1278</v>
      </c>
      <c r="D4437">
        <v>12</v>
      </c>
      <c r="E4437" s="7">
        <v>40514.637499999997</v>
      </c>
      <c r="F4437">
        <v>1.25</v>
      </c>
      <c r="G4437" s="8">
        <v>17567</v>
      </c>
      <c r="H4437" t="s">
        <v>10</v>
      </c>
    </row>
    <row r="4438" spans="1:8" x14ac:dyDescent="0.25">
      <c r="A4438" s="5">
        <v>536782</v>
      </c>
      <c r="B4438" s="6">
        <v>22696</v>
      </c>
      <c r="C4438" t="s">
        <v>1305</v>
      </c>
      <c r="D4438">
        <v>6</v>
      </c>
      <c r="E4438" s="7">
        <v>40514.637499999997</v>
      </c>
      <c r="F4438">
        <v>1.95</v>
      </c>
      <c r="G4438" s="8">
        <v>17567</v>
      </c>
      <c r="H4438" t="s">
        <v>10</v>
      </c>
    </row>
    <row r="4439" spans="1:8" x14ac:dyDescent="0.25">
      <c r="A4439" s="5">
        <v>536782</v>
      </c>
      <c r="B4439" s="6">
        <v>22469</v>
      </c>
      <c r="C4439" t="s">
        <v>158</v>
      </c>
      <c r="D4439">
        <v>24</v>
      </c>
      <c r="E4439" s="7">
        <v>40514.637499999997</v>
      </c>
      <c r="F4439">
        <v>1.65</v>
      </c>
      <c r="G4439" s="8">
        <v>17567</v>
      </c>
      <c r="H4439" t="s">
        <v>10</v>
      </c>
    </row>
    <row r="4440" spans="1:8" x14ac:dyDescent="0.25">
      <c r="A4440" s="5">
        <v>536782</v>
      </c>
      <c r="B4440" s="6">
        <v>22341</v>
      </c>
      <c r="C4440" t="s">
        <v>1843</v>
      </c>
      <c r="D4440">
        <v>12</v>
      </c>
      <c r="E4440" s="7">
        <v>40514.637499999997</v>
      </c>
      <c r="F4440">
        <v>1.65</v>
      </c>
      <c r="G4440" s="8">
        <v>17567</v>
      </c>
      <c r="H4440" t="s">
        <v>10</v>
      </c>
    </row>
    <row r="4441" spans="1:8" x14ac:dyDescent="0.25">
      <c r="A4441" s="5">
        <v>536783</v>
      </c>
      <c r="B4441" s="6">
        <v>22530</v>
      </c>
      <c r="C4441" t="s">
        <v>493</v>
      </c>
      <c r="D4441">
        <v>60</v>
      </c>
      <c r="E4441" s="7">
        <v>40514.638194444444</v>
      </c>
      <c r="F4441">
        <v>0.36</v>
      </c>
      <c r="G4441" s="8">
        <v>15061</v>
      </c>
      <c r="H4441" t="s">
        <v>10</v>
      </c>
    </row>
    <row r="4442" spans="1:8" x14ac:dyDescent="0.25">
      <c r="A4442" s="5">
        <v>536783</v>
      </c>
      <c r="B4442" s="6">
        <v>22492</v>
      </c>
      <c r="C4442" t="s">
        <v>58</v>
      </c>
      <c r="D4442">
        <v>144</v>
      </c>
      <c r="E4442" s="7">
        <v>40514.638194444444</v>
      </c>
      <c r="F4442">
        <v>0.55000000000000004</v>
      </c>
      <c r="G4442" s="8">
        <v>15061</v>
      </c>
      <c r="H4442" t="s">
        <v>10</v>
      </c>
    </row>
    <row r="4443" spans="1:8" x14ac:dyDescent="0.25">
      <c r="A4443" s="5">
        <v>536783</v>
      </c>
      <c r="B4443" s="6">
        <v>22467</v>
      </c>
      <c r="C4443" t="s">
        <v>314</v>
      </c>
      <c r="D4443">
        <v>108</v>
      </c>
      <c r="E4443" s="7">
        <v>40514.638194444444</v>
      </c>
      <c r="F4443">
        <v>2.1</v>
      </c>
      <c r="G4443" s="8">
        <v>15061</v>
      </c>
      <c r="H4443" t="s">
        <v>10</v>
      </c>
    </row>
    <row r="4444" spans="1:8" x14ac:dyDescent="0.25">
      <c r="A4444" s="5">
        <v>536783</v>
      </c>
      <c r="B4444" s="6">
        <v>22454</v>
      </c>
      <c r="C4444" t="s">
        <v>747</v>
      </c>
      <c r="D4444">
        <v>48</v>
      </c>
      <c r="E4444" s="7">
        <v>40514.638194444444</v>
      </c>
      <c r="F4444">
        <v>2.5499999999999998</v>
      </c>
      <c r="G4444" s="8">
        <v>15061</v>
      </c>
      <c r="H4444" t="s">
        <v>10</v>
      </c>
    </row>
    <row r="4445" spans="1:8" x14ac:dyDescent="0.25">
      <c r="A4445" s="5">
        <v>536783</v>
      </c>
      <c r="B4445" s="6">
        <v>22453</v>
      </c>
      <c r="C4445" t="s">
        <v>754</v>
      </c>
      <c r="D4445">
        <v>24</v>
      </c>
      <c r="E4445" s="7">
        <v>40514.638194444444</v>
      </c>
      <c r="F4445">
        <v>2.95</v>
      </c>
      <c r="G4445" s="8">
        <v>15061</v>
      </c>
      <c r="H4445" t="s">
        <v>10</v>
      </c>
    </row>
    <row r="4446" spans="1:8" x14ac:dyDescent="0.25">
      <c r="A4446" s="5">
        <v>536783</v>
      </c>
      <c r="B4446" s="6">
        <v>22452</v>
      </c>
      <c r="C4446" t="s">
        <v>1844</v>
      </c>
      <c r="D4446">
        <v>48</v>
      </c>
      <c r="E4446" s="7">
        <v>40514.638194444444</v>
      </c>
      <c r="F4446">
        <v>2.5499999999999998</v>
      </c>
      <c r="G4446" s="8">
        <v>15061</v>
      </c>
      <c r="H4446" t="s">
        <v>10</v>
      </c>
    </row>
    <row r="4447" spans="1:8" x14ac:dyDescent="0.25">
      <c r="A4447" s="5">
        <v>536783</v>
      </c>
      <c r="B4447" s="6">
        <v>22328</v>
      </c>
      <c r="C4447" t="s">
        <v>422</v>
      </c>
      <c r="D4447">
        <v>72</v>
      </c>
      <c r="E4447" s="7">
        <v>40514.638194444444</v>
      </c>
      <c r="F4447">
        <v>2.5499999999999998</v>
      </c>
      <c r="G4447" s="8">
        <v>15061</v>
      </c>
      <c r="H4447" t="s">
        <v>10</v>
      </c>
    </row>
    <row r="4448" spans="1:8" x14ac:dyDescent="0.25">
      <c r="A4448" s="5">
        <v>536783</v>
      </c>
      <c r="B4448" s="6">
        <v>22075</v>
      </c>
      <c r="C4448" t="s">
        <v>410</v>
      </c>
      <c r="D4448">
        <v>24</v>
      </c>
      <c r="E4448" s="7">
        <v>40514.638194444444</v>
      </c>
      <c r="F4448">
        <v>1.45</v>
      </c>
      <c r="G4448" s="8">
        <v>15061</v>
      </c>
      <c r="H4448" t="s">
        <v>10</v>
      </c>
    </row>
    <row r="4449" spans="1:8" x14ac:dyDescent="0.25">
      <c r="A4449" s="5">
        <v>536783</v>
      </c>
      <c r="B4449" s="6">
        <v>21673</v>
      </c>
      <c r="C4449" t="s">
        <v>1640</v>
      </c>
      <c r="D4449">
        <v>72</v>
      </c>
      <c r="E4449" s="7">
        <v>40514.638194444444</v>
      </c>
      <c r="F4449">
        <v>1.25</v>
      </c>
      <c r="G4449" s="8">
        <v>15061</v>
      </c>
      <c r="H4449" t="s">
        <v>10</v>
      </c>
    </row>
    <row r="4450" spans="1:8" x14ac:dyDescent="0.25">
      <c r="A4450" s="5">
        <v>536783</v>
      </c>
      <c r="B4450" s="6">
        <v>21509</v>
      </c>
      <c r="C4450" t="s">
        <v>1324</v>
      </c>
      <c r="D4450">
        <v>24</v>
      </c>
      <c r="E4450" s="7">
        <v>40514.638194444444</v>
      </c>
      <c r="F4450">
        <v>0.36</v>
      </c>
      <c r="G4450" s="8">
        <v>15061</v>
      </c>
      <c r="H4450" t="s">
        <v>10</v>
      </c>
    </row>
    <row r="4451" spans="1:8" x14ac:dyDescent="0.25">
      <c r="A4451" s="5">
        <v>536783</v>
      </c>
      <c r="B4451" s="6">
        <v>21508</v>
      </c>
      <c r="C4451" t="s">
        <v>1845</v>
      </c>
      <c r="D4451">
        <v>24</v>
      </c>
      <c r="E4451" s="7">
        <v>40514.638194444444</v>
      </c>
      <c r="F4451">
        <v>0.36</v>
      </c>
      <c r="G4451" s="8">
        <v>15061</v>
      </c>
      <c r="H4451" t="s">
        <v>10</v>
      </c>
    </row>
    <row r="4452" spans="1:8" x14ac:dyDescent="0.25">
      <c r="A4452" s="5">
        <v>536783</v>
      </c>
      <c r="B4452" s="6">
        <v>21507</v>
      </c>
      <c r="C4452" t="s">
        <v>1208</v>
      </c>
      <c r="D4452">
        <v>48</v>
      </c>
      <c r="E4452" s="7">
        <v>40514.638194444444</v>
      </c>
      <c r="F4452">
        <v>0.36</v>
      </c>
      <c r="G4452" s="8">
        <v>15061</v>
      </c>
      <c r="H4452" t="s">
        <v>10</v>
      </c>
    </row>
    <row r="4453" spans="1:8" x14ac:dyDescent="0.25">
      <c r="A4453" s="5">
        <v>536783</v>
      </c>
      <c r="B4453" s="6">
        <v>21506</v>
      </c>
      <c r="C4453" t="s">
        <v>236</v>
      </c>
      <c r="D4453">
        <v>108</v>
      </c>
      <c r="E4453" s="7">
        <v>40514.638194444444</v>
      </c>
      <c r="F4453">
        <v>0.36</v>
      </c>
      <c r="G4453" s="8">
        <v>15061</v>
      </c>
      <c r="H4453" t="s">
        <v>10</v>
      </c>
    </row>
    <row r="4454" spans="1:8" x14ac:dyDescent="0.25">
      <c r="A4454" s="5">
        <v>536783</v>
      </c>
      <c r="B4454" s="6">
        <v>21500</v>
      </c>
      <c r="C4454" t="s">
        <v>1838</v>
      </c>
      <c r="D4454">
        <v>75</v>
      </c>
      <c r="E4454" s="7">
        <v>40514.638194444444</v>
      </c>
      <c r="F4454">
        <v>0.34</v>
      </c>
      <c r="G4454" s="8">
        <v>15061</v>
      </c>
      <c r="H4454" t="s">
        <v>10</v>
      </c>
    </row>
    <row r="4455" spans="1:8" x14ac:dyDescent="0.25">
      <c r="A4455" s="5">
        <v>536783</v>
      </c>
      <c r="B4455" s="6">
        <v>21499</v>
      </c>
      <c r="C4455" t="s">
        <v>1846</v>
      </c>
      <c r="D4455">
        <v>200</v>
      </c>
      <c r="E4455" s="7">
        <v>40514.638194444444</v>
      </c>
      <c r="F4455">
        <v>0.34</v>
      </c>
      <c r="G4455" s="8">
        <v>15061</v>
      </c>
      <c r="H4455" t="s">
        <v>10</v>
      </c>
    </row>
    <row r="4456" spans="1:8" x14ac:dyDescent="0.25">
      <c r="A4456" s="5">
        <v>536783</v>
      </c>
      <c r="B4456" s="6">
        <v>21498</v>
      </c>
      <c r="C4456" t="s">
        <v>782</v>
      </c>
      <c r="D4456">
        <v>200</v>
      </c>
      <c r="E4456" s="7">
        <v>40514.638194444444</v>
      </c>
      <c r="F4456">
        <v>0.34</v>
      </c>
      <c r="G4456" s="8">
        <v>15061</v>
      </c>
      <c r="H4456" t="s">
        <v>10</v>
      </c>
    </row>
    <row r="4457" spans="1:8" x14ac:dyDescent="0.25">
      <c r="A4457" s="5">
        <v>536783</v>
      </c>
      <c r="B4457" s="6">
        <v>21212</v>
      </c>
      <c r="C4457" t="s">
        <v>88</v>
      </c>
      <c r="D4457">
        <v>120</v>
      </c>
      <c r="E4457" s="7">
        <v>40514.638194444444</v>
      </c>
      <c r="F4457">
        <v>0.42</v>
      </c>
      <c r="G4457" s="8">
        <v>15061</v>
      </c>
      <c r="H4457" t="s">
        <v>10</v>
      </c>
    </row>
    <row r="4458" spans="1:8" x14ac:dyDescent="0.25">
      <c r="A4458" s="5">
        <v>536783</v>
      </c>
      <c r="B4458" s="6">
        <v>20719</v>
      </c>
      <c r="C4458" t="s">
        <v>1165</v>
      </c>
      <c r="D4458">
        <v>100</v>
      </c>
      <c r="E4458" s="7">
        <v>40514.638194444444</v>
      </c>
      <c r="F4458">
        <v>0.72</v>
      </c>
      <c r="G4458" s="8">
        <v>15061</v>
      </c>
      <c r="H4458" t="s">
        <v>10</v>
      </c>
    </row>
    <row r="4459" spans="1:8" x14ac:dyDescent="0.25">
      <c r="A4459" s="5">
        <v>536783</v>
      </c>
      <c r="B4459" s="6">
        <v>20685</v>
      </c>
      <c r="C4459" t="s">
        <v>365</v>
      </c>
      <c r="D4459">
        <v>30</v>
      </c>
      <c r="E4459" s="7">
        <v>40514.638194444444</v>
      </c>
      <c r="F4459">
        <v>6.75</v>
      </c>
      <c r="G4459" s="8">
        <v>15061</v>
      </c>
      <c r="H4459" t="s">
        <v>10</v>
      </c>
    </row>
    <row r="4460" spans="1:8" x14ac:dyDescent="0.25">
      <c r="A4460" s="5">
        <v>536783</v>
      </c>
      <c r="B4460" s="6">
        <v>16237</v>
      </c>
      <c r="C4460" t="s">
        <v>374</v>
      </c>
      <c r="D4460">
        <v>270</v>
      </c>
      <c r="E4460" s="7">
        <v>40514.638194444444</v>
      </c>
      <c r="F4460">
        <v>0.16</v>
      </c>
      <c r="G4460" s="8">
        <v>15061</v>
      </c>
      <c r="H4460" t="s">
        <v>10</v>
      </c>
    </row>
    <row r="4461" spans="1:8" x14ac:dyDescent="0.25">
      <c r="A4461" s="5">
        <v>536783</v>
      </c>
      <c r="B4461" s="6">
        <v>85178</v>
      </c>
      <c r="C4461" t="s">
        <v>1077</v>
      </c>
      <c r="D4461">
        <v>18</v>
      </c>
      <c r="E4461" s="7">
        <v>40514.638194444444</v>
      </c>
      <c r="F4461">
        <v>1.25</v>
      </c>
      <c r="G4461" s="8">
        <v>15061</v>
      </c>
      <c r="H4461" t="s">
        <v>10</v>
      </c>
    </row>
    <row r="4462" spans="1:8" x14ac:dyDescent="0.25">
      <c r="A4462" s="5">
        <v>536783</v>
      </c>
      <c r="B4462" s="6">
        <v>85116</v>
      </c>
      <c r="C4462" t="s">
        <v>387</v>
      </c>
      <c r="D4462">
        <v>24</v>
      </c>
      <c r="E4462" s="7">
        <v>40514.638194444444</v>
      </c>
      <c r="F4462">
        <v>1.25</v>
      </c>
      <c r="G4462" s="8">
        <v>15061</v>
      </c>
      <c r="H4462" t="s">
        <v>10</v>
      </c>
    </row>
    <row r="4463" spans="1:8" x14ac:dyDescent="0.25">
      <c r="A4463" s="5">
        <v>536783</v>
      </c>
      <c r="B4463" s="6" t="s">
        <v>1832</v>
      </c>
      <c r="C4463" t="s">
        <v>1847</v>
      </c>
      <c r="D4463">
        <v>36</v>
      </c>
      <c r="E4463" s="7">
        <v>40514.638194444444</v>
      </c>
      <c r="F4463">
        <v>1.25</v>
      </c>
      <c r="G4463" s="8">
        <v>15061</v>
      </c>
      <c r="H4463" t="s">
        <v>10</v>
      </c>
    </row>
    <row r="4464" spans="1:8" x14ac:dyDescent="0.25">
      <c r="A4464" s="5">
        <v>536783</v>
      </c>
      <c r="B4464" s="6" t="s">
        <v>1848</v>
      </c>
      <c r="C4464" t="s">
        <v>1849</v>
      </c>
      <c r="D4464">
        <v>48</v>
      </c>
      <c r="E4464" s="7">
        <v>40514.638194444444</v>
      </c>
      <c r="F4464">
        <v>1.25</v>
      </c>
      <c r="G4464" s="8">
        <v>15061</v>
      </c>
      <c r="H4464" t="s">
        <v>10</v>
      </c>
    </row>
    <row r="4465" spans="1:8" x14ac:dyDescent="0.25">
      <c r="A4465" s="5">
        <v>536783</v>
      </c>
      <c r="B4465" s="6">
        <v>84692</v>
      </c>
      <c r="C4465" t="s">
        <v>788</v>
      </c>
      <c r="D4465">
        <v>50</v>
      </c>
      <c r="E4465" s="7">
        <v>40514.638194444444</v>
      </c>
      <c r="F4465">
        <v>0.32</v>
      </c>
      <c r="G4465" s="8">
        <v>15061</v>
      </c>
      <c r="H4465" t="s">
        <v>10</v>
      </c>
    </row>
    <row r="4466" spans="1:8" x14ac:dyDescent="0.25">
      <c r="A4466" s="5">
        <v>536783</v>
      </c>
      <c r="B4466" s="6">
        <v>84347</v>
      </c>
      <c r="C4466" t="s">
        <v>377</v>
      </c>
      <c r="D4466">
        <v>120</v>
      </c>
      <c r="E4466" s="7">
        <v>40514.638194444444</v>
      </c>
      <c r="F4466">
        <v>1.88</v>
      </c>
      <c r="G4466" s="8">
        <v>15061</v>
      </c>
      <c r="H4466" t="s">
        <v>10</v>
      </c>
    </row>
    <row r="4467" spans="1:8" x14ac:dyDescent="0.25">
      <c r="A4467" s="5">
        <v>536783</v>
      </c>
      <c r="B4467" s="6">
        <v>71459</v>
      </c>
      <c r="C4467" t="s">
        <v>1020</v>
      </c>
      <c r="D4467">
        <v>144</v>
      </c>
      <c r="E4467" s="7">
        <v>40514.638194444444</v>
      </c>
      <c r="F4467">
        <v>0.72</v>
      </c>
      <c r="G4467" s="8">
        <v>15061</v>
      </c>
      <c r="H4467" t="s">
        <v>10</v>
      </c>
    </row>
    <row r="4468" spans="1:8" x14ac:dyDescent="0.25">
      <c r="A4468" s="5">
        <v>536783</v>
      </c>
      <c r="B4468" s="6">
        <v>48194</v>
      </c>
      <c r="C4468" t="s">
        <v>366</v>
      </c>
      <c r="D4468">
        <v>70</v>
      </c>
      <c r="E4468" s="7">
        <v>40514.638194444444</v>
      </c>
      <c r="F4468">
        <v>6.75</v>
      </c>
      <c r="G4468" s="8">
        <v>15061</v>
      </c>
      <c r="H4468" t="s">
        <v>10</v>
      </c>
    </row>
    <row r="4469" spans="1:8" x14ac:dyDescent="0.25">
      <c r="A4469" s="5">
        <v>536783</v>
      </c>
      <c r="B4469" s="6">
        <v>48184</v>
      </c>
      <c r="C4469" t="s">
        <v>858</v>
      </c>
      <c r="D4469">
        <v>30</v>
      </c>
      <c r="E4469" s="7">
        <v>40514.638194444444</v>
      </c>
      <c r="F4469">
        <v>6.75</v>
      </c>
      <c r="G4469" s="8">
        <v>15061</v>
      </c>
      <c r="H4469" t="s">
        <v>10</v>
      </c>
    </row>
    <row r="4470" spans="1:8" x14ac:dyDescent="0.25">
      <c r="A4470" s="5">
        <v>536783</v>
      </c>
      <c r="B4470" s="6" t="s">
        <v>1850</v>
      </c>
      <c r="C4470" t="s">
        <v>1851</v>
      </c>
      <c r="D4470">
        <v>42</v>
      </c>
      <c r="E4470" s="7">
        <v>40514.638194444444</v>
      </c>
      <c r="F4470">
        <v>3.39</v>
      </c>
      <c r="G4470" s="8">
        <v>15061</v>
      </c>
      <c r="H4470" t="s">
        <v>10</v>
      </c>
    </row>
    <row r="4471" spans="1:8" x14ac:dyDescent="0.25">
      <c r="A4471" s="5">
        <v>536783</v>
      </c>
      <c r="B4471" s="6">
        <v>22752</v>
      </c>
      <c r="C4471" t="s">
        <v>18</v>
      </c>
      <c r="D4471">
        <v>96</v>
      </c>
      <c r="E4471" s="7">
        <v>40514.638194444444</v>
      </c>
      <c r="F4471">
        <v>7.65</v>
      </c>
      <c r="G4471" s="8">
        <v>15061</v>
      </c>
      <c r="H4471" t="s">
        <v>10</v>
      </c>
    </row>
    <row r="4472" spans="1:8" x14ac:dyDescent="0.25">
      <c r="A4472" s="5">
        <v>536783</v>
      </c>
      <c r="B4472" s="6">
        <v>22659</v>
      </c>
      <c r="C4472" t="s">
        <v>50</v>
      </c>
      <c r="D4472">
        <v>64</v>
      </c>
      <c r="E4472" s="7">
        <v>40514.638194444444</v>
      </c>
      <c r="F4472">
        <v>1.65</v>
      </c>
      <c r="G4472" s="8">
        <v>15061</v>
      </c>
      <c r="H4472" t="s">
        <v>10</v>
      </c>
    </row>
    <row r="4473" spans="1:8" x14ac:dyDescent="0.25">
      <c r="A4473" s="5">
        <v>536783</v>
      </c>
      <c r="B4473" s="6">
        <v>22630</v>
      </c>
      <c r="C4473" t="s">
        <v>424</v>
      </c>
      <c r="D4473">
        <v>64</v>
      </c>
      <c r="E4473" s="7">
        <v>40514.638194444444</v>
      </c>
      <c r="F4473">
        <v>1.65</v>
      </c>
      <c r="G4473" s="8">
        <v>15061</v>
      </c>
      <c r="H4473" t="s">
        <v>10</v>
      </c>
    </row>
    <row r="4474" spans="1:8" x14ac:dyDescent="0.25">
      <c r="A4474" s="5">
        <v>536783</v>
      </c>
      <c r="B4474" s="6">
        <v>22629</v>
      </c>
      <c r="C4474" t="s">
        <v>49</v>
      </c>
      <c r="D4474">
        <v>64</v>
      </c>
      <c r="E4474" s="7">
        <v>40514.638194444444</v>
      </c>
      <c r="F4474">
        <v>1.65</v>
      </c>
      <c r="G4474" s="8">
        <v>15061</v>
      </c>
      <c r="H4474" t="s">
        <v>10</v>
      </c>
    </row>
    <row r="4475" spans="1:8" x14ac:dyDescent="0.25">
      <c r="A4475" s="5">
        <v>536783</v>
      </c>
      <c r="B4475" s="6">
        <v>22585</v>
      </c>
      <c r="C4475" t="s">
        <v>511</v>
      </c>
      <c r="D4475">
        <v>72</v>
      </c>
      <c r="E4475" s="7">
        <v>40514.638194444444</v>
      </c>
      <c r="F4475">
        <v>1.25</v>
      </c>
      <c r="G4475" s="8">
        <v>15061</v>
      </c>
      <c r="H4475" t="s">
        <v>10</v>
      </c>
    </row>
    <row r="4476" spans="1:8" x14ac:dyDescent="0.25">
      <c r="A4476" s="5">
        <v>536783</v>
      </c>
      <c r="B4476" s="6">
        <v>22536</v>
      </c>
      <c r="C4476" t="s">
        <v>1437</v>
      </c>
      <c r="D4476">
        <v>48</v>
      </c>
      <c r="E4476" s="7">
        <v>40514.638194444444</v>
      </c>
      <c r="F4476">
        <v>0.36</v>
      </c>
      <c r="G4476" s="8">
        <v>15061</v>
      </c>
      <c r="H4476" t="s">
        <v>10</v>
      </c>
    </row>
    <row r="4477" spans="1:8" x14ac:dyDescent="0.25">
      <c r="A4477" s="5">
        <v>536783</v>
      </c>
      <c r="B4477" s="6">
        <v>22534</v>
      </c>
      <c r="C4477" t="s">
        <v>491</v>
      </c>
      <c r="D4477">
        <v>96</v>
      </c>
      <c r="E4477" s="7">
        <v>40514.638194444444</v>
      </c>
      <c r="F4477">
        <v>0.36</v>
      </c>
      <c r="G4477" s="8">
        <v>15061</v>
      </c>
      <c r="H4477" t="s">
        <v>10</v>
      </c>
    </row>
    <row r="4478" spans="1:8" x14ac:dyDescent="0.25">
      <c r="A4478" s="5">
        <v>536783</v>
      </c>
      <c r="B4478" s="6">
        <v>22533</v>
      </c>
      <c r="C4478" t="s">
        <v>352</v>
      </c>
      <c r="D4478">
        <v>24</v>
      </c>
      <c r="E4478" s="7">
        <v>40514.638194444444</v>
      </c>
      <c r="F4478">
        <v>0.36</v>
      </c>
      <c r="G4478" s="8">
        <v>15061</v>
      </c>
      <c r="H4478" t="s">
        <v>10</v>
      </c>
    </row>
    <row r="4479" spans="1:8" x14ac:dyDescent="0.25">
      <c r="A4479" s="5">
        <v>536784</v>
      </c>
      <c r="B4479" s="6">
        <v>85116</v>
      </c>
      <c r="C4479" t="s">
        <v>387</v>
      </c>
      <c r="D4479">
        <v>24</v>
      </c>
      <c r="E4479" s="7">
        <v>40514.638888888891</v>
      </c>
      <c r="F4479">
        <v>1.25</v>
      </c>
      <c r="G4479" s="8">
        <v>15061</v>
      </c>
      <c r="H4479" t="s">
        <v>10</v>
      </c>
    </row>
    <row r="4480" spans="1:8" x14ac:dyDescent="0.25">
      <c r="A4480" s="5">
        <v>536784</v>
      </c>
      <c r="B4480" s="6" t="s">
        <v>1848</v>
      </c>
      <c r="C4480" t="s">
        <v>1849</v>
      </c>
      <c r="D4480">
        <v>12</v>
      </c>
      <c r="E4480" s="7">
        <v>40514.638888888891</v>
      </c>
      <c r="F4480">
        <v>1.25</v>
      </c>
      <c r="G4480" s="8">
        <v>15061</v>
      </c>
      <c r="H4480" t="s">
        <v>10</v>
      </c>
    </row>
    <row r="4481" spans="1:8" x14ac:dyDescent="0.25">
      <c r="A4481" s="5">
        <v>536784</v>
      </c>
      <c r="B4481" s="6">
        <v>84347</v>
      </c>
      <c r="C4481" t="s">
        <v>377</v>
      </c>
      <c r="D4481">
        <v>240</v>
      </c>
      <c r="E4481" s="7">
        <v>40514.638888888891</v>
      </c>
      <c r="F4481">
        <v>1.88</v>
      </c>
      <c r="G4481" s="8">
        <v>15061</v>
      </c>
      <c r="H4481" t="s">
        <v>10</v>
      </c>
    </row>
    <row r="4482" spans="1:8" x14ac:dyDescent="0.25">
      <c r="A4482" s="5">
        <v>536784</v>
      </c>
      <c r="B4482" s="6">
        <v>71459</v>
      </c>
      <c r="C4482" t="s">
        <v>1020</v>
      </c>
      <c r="D4482">
        <v>96</v>
      </c>
      <c r="E4482" s="7">
        <v>40514.638888888891</v>
      </c>
      <c r="F4482">
        <v>0.72</v>
      </c>
      <c r="G4482" s="8">
        <v>15061</v>
      </c>
      <c r="H4482" t="s">
        <v>10</v>
      </c>
    </row>
    <row r="4483" spans="1:8" x14ac:dyDescent="0.25">
      <c r="A4483" s="5">
        <v>536784</v>
      </c>
      <c r="B4483" s="6">
        <v>48187</v>
      </c>
      <c r="C4483" t="s">
        <v>33</v>
      </c>
      <c r="D4483">
        <v>30</v>
      </c>
      <c r="E4483" s="7">
        <v>40514.638888888891</v>
      </c>
      <c r="F4483">
        <v>6.75</v>
      </c>
      <c r="G4483" s="8">
        <v>15061</v>
      </c>
      <c r="H4483" t="s">
        <v>10</v>
      </c>
    </row>
    <row r="4484" spans="1:8" x14ac:dyDescent="0.25">
      <c r="A4484" s="5">
        <v>536784</v>
      </c>
      <c r="B4484" s="6">
        <v>22752</v>
      </c>
      <c r="C4484" t="s">
        <v>18</v>
      </c>
      <c r="D4484">
        <v>72</v>
      </c>
      <c r="E4484" s="7">
        <v>40514.638888888891</v>
      </c>
      <c r="F4484">
        <v>7.65</v>
      </c>
      <c r="G4484" s="8">
        <v>15061</v>
      </c>
      <c r="H4484" t="s">
        <v>10</v>
      </c>
    </row>
    <row r="4485" spans="1:8" x14ac:dyDescent="0.25">
      <c r="A4485" s="5">
        <v>536784</v>
      </c>
      <c r="B4485" s="6">
        <v>22659</v>
      </c>
      <c r="C4485" t="s">
        <v>50</v>
      </c>
      <c r="D4485">
        <v>64</v>
      </c>
      <c r="E4485" s="7">
        <v>40514.638888888891</v>
      </c>
      <c r="F4485">
        <v>1.65</v>
      </c>
      <c r="G4485" s="8">
        <v>15061</v>
      </c>
      <c r="H4485" t="s">
        <v>10</v>
      </c>
    </row>
    <row r="4486" spans="1:8" x14ac:dyDescent="0.25">
      <c r="A4486" s="5">
        <v>536784</v>
      </c>
      <c r="B4486" s="6">
        <v>22630</v>
      </c>
      <c r="C4486" t="s">
        <v>424</v>
      </c>
      <c r="D4486">
        <v>36</v>
      </c>
      <c r="E4486" s="7">
        <v>40514.638888888891</v>
      </c>
      <c r="F4486">
        <v>1.65</v>
      </c>
      <c r="G4486" s="8">
        <v>15061</v>
      </c>
      <c r="H4486" t="s">
        <v>10</v>
      </c>
    </row>
    <row r="4487" spans="1:8" x14ac:dyDescent="0.25">
      <c r="A4487" s="5">
        <v>536784</v>
      </c>
      <c r="B4487" s="6">
        <v>22629</v>
      </c>
      <c r="C4487" t="s">
        <v>49</v>
      </c>
      <c r="D4487">
        <v>36</v>
      </c>
      <c r="E4487" s="7">
        <v>40514.638888888891</v>
      </c>
      <c r="F4487">
        <v>1.65</v>
      </c>
      <c r="G4487" s="8">
        <v>15061</v>
      </c>
      <c r="H4487" t="s">
        <v>10</v>
      </c>
    </row>
    <row r="4488" spans="1:8" x14ac:dyDescent="0.25">
      <c r="A4488" s="5">
        <v>536784</v>
      </c>
      <c r="B4488" s="6">
        <v>22585</v>
      </c>
      <c r="C4488" t="s">
        <v>511</v>
      </c>
      <c r="D4488">
        <v>72</v>
      </c>
      <c r="E4488" s="7">
        <v>40514.638888888891</v>
      </c>
      <c r="F4488">
        <v>1.25</v>
      </c>
      <c r="G4488" s="8">
        <v>15061</v>
      </c>
      <c r="H4488" t="s">
        <v>10</v>
      </c>
    </row>
    <row r="4489" spans="1:8" x14ac:dyDescent="0.25">
      <c r="A4489" s="5">
        <v>536784</v>
      </c>
      <c r="B4489" s="6">
        <v>22536</v>
      </c>
      <c r="C4489" t="s">
        <v>1437</v>
      </c>
      <c r="D4489">
        <v>48</v>
      </c>
      <c r="E4489" s="7">
        <v>40514.638888888891</v>
      </c>
      <c r="F4489">
        <v>0.36</v>
      </c>
      <c r="G4489" s="8">
        <v>15061</v>
      </c>
      <c r="H4489" t="s">
        <v>10</v>
      </c>
    </row>
    <row r="4490" spans="1:8" x14ac:dyDescent="0.25">
      <c r="A4490" s="5">
        <v>536784</v>
      </c>
      <c r="B4490" s="6">
        <v>22534</v>
      </c>
      <c r="C4490" t="s">
        <v>491</v>
      </c>
      <c r="D4490">
        <v>48</v>
      </c>
      <c r="E4490" s="7">
        <v>40514.638888888891</v>
      </c>
      <c r="F4490">
        <v>0.36</v>
      </c>
      <c r="G4490" s="8">
        <v>15061</v>
      </c>
      <c r="H4490" t="s">
        <v>10</v>
      </c>
    </row>
    <row r="4491" spans="1:8" x14ac:dyDescent="0.25">
      <c r="A4491" s="5">
        <v>536784</v>
      </c>
      <c r="B4491" s="6">
        <v>22533</v>
      </c>
      <c r="C4491" t="s">
        <v>352</v>
      </c>
      <c r="D4491">
        <v>24</v>
      </c>
      <c r="E4491" s="7">
        <v>40514.638888888891</v>
      </c>
      <c r="F4491">
        <v>0.36</v>
      </c>
      <c r="G4491" s="8">
        <v>15061</v>
      </c>
      <c r="H4491" t="s">
        <v>10</v>
      </c>
    </row>
    <row r="4492" spans="1:8" x14ac:dyDescent="0.25">
      <c r="A4492" s="5">
        <v>536784</v>
      </c>
      <c r="B4492" s="6">
        <v>22530</v>
      </c>
      <c r="C4492" t="s">
        <v>493</v>
      </c>
      <c r="D4492">
        <v>48</v>
      </c>
      <c r="E4492" s="7">
        <v>40514.638888888891</v>
      </c>
      <c r="F4492">
        <v>0.36</v>
      </c>
      <c r="G4492" s="8">
        <v>15061</v>
      </c>
      <c r="H4492" t="s">
        <v>10</v>
      </c>
    </row>
    <row r="4493" spans="1:8" x14ac:dyDescent="0.25">
      <c r="A4493" s="5">
        <v>536784</v>
      </c>
      <c r="B4493" s="6">
        <v>22454</v>
      </c>
      <c r="C4493" t="s">
        <v>747</v>
      </c>
      <c r="D4493">
        <v>12</v>
      </c>
      <c r="E4493" s="7">
        <v>40514.638888888891</v>
      </c>
      <c r="F4493">
        <v>2.5499999999999998</v>
      </c>
      <c r="G4493" s="8">
        <v>15061</v>
      </c>
      <c r="H4493" t="s">
        <v>10</v>
      </c>
    </row>
    <row r="4494" spans="1:8" x14ac:dyDescent="0.25">
      <c r="A4494" s="5">
        <v>536784</v>
      </c>
      <c r="B4494" s="6">
        <v>22453</v>
      </c>
      <c r="C4494" t="s">
        <v>754</v>
      </c>
      <c r="D4494">
        <v>24</v>
      </c>
      <c r="E4494" s="7">
        <v>40514.638888888891</v>
      </c>
      <c r="F4494">
        <v>2.5499999999999998</v>
      </c>
      <c r="G4494" s="8">
        <v>15061</v>
      </c>
      <c r="H4494" t="s">
        <v>10</v>
      </c>
    </row>
    <row r="4495" spans="1:8" x14ac:dyDescent="0.25">
      <c r="A4495" s="5">
        <v>536784</v>
      </c>
      <c r="B4495" s="6">
        <v>22452</v>
      </c>
      <c r="C4495" t="s">
        <v>1844</v>
      </c>
      <c r="D4495">
        <v>12</v>
      </c>
      <c r="E4495" s="7">
        <v>40514.638888888891</v>
      </c>
      <c r="F4495">
        <v>2.5499999999999998</v>
      </c>
      <c r="G4495" s="8">
        <v>15061</v>
      </c>
      <c r="H4495" t="s">
        <v>10</v>
      </c>
    </row>
    <row r="4496" spans="1:8" x14ac:dyDescent="0.25">
      <c r="A4496" s="5">
        <v>536784</v>
      </c>
      <c r="B4496" s="6">
        <v>22075</v>
      </c>
      <c r="C4496" t="s">
        <v>410</v>
      </c>
      <c r="D4496">
        <v>48</v>
      </c>
      <c r="E4496" s="7">
        <v>40514.638888888891</v>
      </c>
      <c r="F4496">
        <v>1.45</v>
      </c>
      <c r="G4496" s="8">
        <v>15061</v>
      </c>
      <c r="H4496" t="s">
        <v>10</v>
      </c>
    </row>
    <row r="4497" spans="1:8" x14ac:dyDescent="0.25">
      <c r="A4497" s="5">
        <v>536784</v>
      </c>
      <c r="B4497" s="6">
        <v>21673</v>
      </c>
      <c r="C4497" t="s">
        <v>1640</v>
      </c>
      <c r="D4497">
        <v>24</v>
      </c>
      <c r="E4497" s="7">
        <v>40514.638888888891</v>
      </c>
      <c r="F4497">
        <v>1.25</v>
      </c>
      <c r="G4497" s="8">
        <v>15061</v>
      </c>
      <c r="H4497" t="s">
        <v>10</v>
      </c>
    </row>
    <row r="4498" spans="1:8" x14ac:dyDescent="0.25">
      <c r="A4498" s="5">
        <v>536784</v>
      </c>
      <c r="B4498" s="6">
        <v>21499</v>
      </c>
      <c r="C4498" t="s">
        <v>1846</v>
      </c>
      <c r="D4498">
        <v>50</v>
      </c>
      <c r="E4498" s="7">
        <v>40514.638888888891</v>
      </c>
      <c r="F4498">
        <v>0.34</v>
      </c>
      <c r="G4498" s="8">
        <v>15061</v>
      </c>
      <c r="H4498" t="s">
        <v>10</v>
      </c>
    </row>
    <row r="4499" spans="1:8" x14ac:dyDescent="0.25">
      <c r="A4499" s="5">
        <v>536784</v>
      </c>
      <c r="B4499" s="6">
        <v>21498</v>
      </c>
      <c r="C4499" t="s">
        <v>782</v>
      </c>
      <c r="D4499">
        <v>50</v>
      </c>
      <c r="E4499" s="7">
        <v>40514.638888888891</v>
      </c>
      <c r="F4499">
        <v>0.34</v>
      </c>
      <c r="G4499" s="8">
        <v>15061</v>
      </c>
      <c r="H4499" t="s">
        <v>10</v>
      </c>
    </row>
    <row r="4500" spans="1:8" x14ac:dyDescent="0.25">
      <c r="A4500" s="5">
        <v>536784</v>
      </c>
      <c r="B4500" s="6">
        <v>21212</v>
      </c>
      <c r="C4500" t="s">
        <v>88</v>
      </c>
      <c r="D4500">
        <v>120</v>
      </c>
      <c r="E4500" s="7">
        <v>40514.638888888891</v>
      </c>
      <c r="F4500">
        <v>0.42</v>
      </c>
      <c r="G4500" s="8">
        <v>15061</v>
      </c>
      <c r="H4500" t="s">
        <v>10</v>
      </c>
    </row>
    <row r="4501" spans="1:8" x14ac:dyDescent="0.25">
      <c r="A4501" s="5">
        <v>536784</v>
      </c>
      <c r="B4501" s="6">
        <v>20719</v>
      </c>
      <c r="C4501" t="s">
        <v>1165</v>
      </c>
      <c r="D4501">
        <v>30</v>
      </c>
      <c r="E4501" s="7">
        <v>40514.638888888891</v>
      </c>
      <c r="F4501">
        <v>0.72</v>
      </c>
      <c r="G4501" s="8">
        <v>15061</v>
      </c>
      <c r="H4501" t="s">
        <v>10</v>
      </c>
    </row>
    <row r="4502" spans="1:8" x14ac:dyDescent="0.25">
      <c r="A4502" s="5">
        <v>536784</v>
      </c>
      <c r="B4502" s="6">
        <v>20685</v>
      </c>
      <c r="C4502" t="s">
        <v>365</v>
      </c>
      <c r="D4502">
        <v>20</v>
      </c>
      <c r="E4502" s="7">
        <v>40514.638888888891</v>
      </c>
      <c r="F4502">
        <v>6.75</v>
      </c>
      <c r="G4502" s="8">
        <v>15061</v>
      </c>
      <c r="H4502" t="s">
        <v>10</v>
      </c>
    </row>
    <row r="4503" spans="1:8" x14ac:dyDescent="0.25">
      <c r="A4503" s="5">
        <v>536784</v>
      </c>
      <c r="B4503" s="6">
        <v>16237</v>
      </c>
      <c r="C4503" t="s">
        <v>374</v>
      </c>
      <c r="D4503">
        <v>90</v>
      </c>
      <c r="E4503" s="7">
        <v>40514.638888888891</v>
      </c>
      <c r="F4503">
        <v>0.16</v>
      </c>
      <c r="G4503" s="8">
        <v>15061</v>
      </c>
      <c r="H4503" t="s">
        <v>10</v>
      </c>
    </row>
    <row r="4504" spans="1:8" x14ac:dyDescent="0.25">
      <c r="A4504" s="5">
        <v>536785</v>
      </c>
      <c r="B4504" s="6">
        <v>84946</v>
      </c>
      <c r="C4504" t="s">
        <v>1133</v>
      </c>
      <c r="D4504">
        <v>216</v>
      </c>
      <c r="E4504" s="7">
        <v>40514.640277777777</v>
      </c>
      <c r="F4504">
        <v>1.06</v>
      </c>
      <c r="G4504" s="8">
        <v>15061</v>
      </c>
      <c r="H4504" t="s">
        <v>10</v>
      </c>
    </row>
    <row r="4505" spans="1:8" x14ac:dyDescent="0.25">
      <c r="A4505" s="5">
        <v>536785</v>
      </c>
      <c r="B4505" s="6">
        <v>84879</v>
      </c>
      <c r="C4505" t="s">
        <v>22</v>
      </c>
      <c r="D4505">
        <v>320</v>
      </c>
      <c r="E4505" s="7">
        <v>40514.640277777777</v>
      </c>
      <c r="F4505">
        <v>1.45</v>
      </c>
      <c r="G4505" s="8">
        <v>15061</v>
      </c>
      <c r="H4505" t="s">
        <v>10</v>
      </c>
    </row>
    <row r="4506" spans="1:8" x14ac:dyDescent="0.25">
      <c r="A4506" s="5">
        <v>536785</v>
      </c>
      <c r="B4506" s="6">
        <v>22659</v>
      </c>
      <c r="C4506" t="s">
        <v>50</v>
      </c>
      <c r="D4506">
        <v>128</v>
      </c>
      <c r="E4506" s="7">
        <v>40514.640277777777</v>
      </c>
      <c r="F4506">
        <v>1.65</v>
      </c>
      <c r="G4506" s="8">
        <v>15061</v>
      </c>
      <c r="H4506" t="s">
        <v>10</v>
      </c>
    </row>
    <row r="4507" spans="1:8" x14ac:dyDescent="0.25">
      <c r="A4507" s="5">
        <v>536785</v>
      </c>
      <c r="B4507" s="6">
        <v>22423</v>
      </c>
      <c r="C4507" t="s">
        <v>611</v>
      </c>
      <c r="D4507">
        <v>144</v>
      </c>
      <c r="E4507" s="7">
        <v>40514.640277777777</v>
      </c>
      <c r="F4507">
        <v>10.95</v>
      </c>
      <c r="G4507" s="8">
        <v>15061</v>
      </c>
      <c r="H4507" t="s">
        <v>10</v>
      </c>
    </row>
    <row r="4508" spans="1:8" x14ac:dyDescent="0.25">
      <c r="A4508" s="5">
        <v>536785</v>
      </c>
      <c r="B4508" s="6">
        <v>20963</v>
      </c>
      <c r="C4508" t="s">
        <v>299</v>
      </c>
      <c r="D4508">
        <v>100</v>
      </c>
      <c r="E4508" s="7">
        <v>40514.640277777777</v>
      </c>
      <c r="F4508">
        <v>1.25</v>
      </c>
      <c r="G4508" s="8">
        <v>15061</v>
      </c>
      <c r="H4508" t="s">
        <v>10</v>
      </c>
    </row>
    <row r="4509" spans="1:8" x14ac:dyDescent="0.25">
      <c r="A4509" s="5">
        <v>536785</v>
      </c>
      <c r="B4509" s="6">
        <v>20961</v>
      </c>
      <c r="C4509" t="s">
        <v>300</v>
      </c>
      <c r="D4509">
        <v>100</v>
      </c>
      <c r="E4509" s="7">
        <v>40514.640277777777</v>
      </c>
      <c r="F4509">
        <v>1.25</v>
      </c>
      <c r="G4509" s="8">
        <v>15061</v>
      </c>
      <c r="H4509" t="s">
        <v>10</v>
      </c>
    </row>
    <row r="4510" spans="1:8" x14ac:dyDescent="0.25">
      <c r="A4510" s="5">
        <v>536786</v>
      </c>
      <c r="B4510" s="6">
        <v>85178</v>
      </c>
      <c r="C4510" t="s">
        <v>1077</v>
      </c>
      <c r="D4510">
        <v>96</v>
      </c>
      <c r="E4510" s="7">
        <v>40514.640972222223</v>
      </c>
      <c r="F4510">
        <v>1.25</v>
      </c>
      <c r="G4510" s="8">
        <v>15061</v>
      </c>
      <c r="H4510" t="s">
        <v>10</v>
      </c>
    </row>
    <row r="4511" spans="1:8" x14ac:dyDescent="0.25">
      <c r="A4511" s="5">
        <v>536786</v>
      </c>
      <c r="B4511" s="6">
        <v>22617</v>
      </c>
      <c r="C4511" t="s">
        <v>1598</v>
      </c>
      <c r="D4511">
        <v>48</v>
      </c>
      <c r="E4511" s="7">
        <v>40514.640972222223</v>
      </c>
      <c r="F4511">
        <v>4.25</v>
      </c>
      <c r="G4511" s="8">
        <v>15061</v>
      </c>
      <c r="H4511" t="s">
        <v>10</v>
      </c>
    </row>
    <row r="4512" spans="1:8" x14ac:dyDescent="0.25">
      <c r="A4512" s="5">
        <v>536787</v>
      </c>
      <c r="B4512" s="6" t="s">
        <v>8</v>
      </c>
      <c r="C4512" t="s">
        <v>9</v>
      </c>
      <c r="D4512">
        <v>6</v>
      </c>
      <c r="E4512" s="7">
        <v>40514.64166666667</v>
      </c>
      <c r="F4512">
        <v>2.5499999999999998</v>
      </c>
      <c r="G4512" s="8">
        <v>17850</v>
      </c>
      <c r="H4512" t="s">
        <v>10</v>
      </c>
    </row>
    <row r="4513" spans="1:8" x14ac:dyDescent="0.25">
      <c r="A4513" s="5">
        <v>536787</v>
      </c>
      <c r="B4513" s="6">
        <v>71053</v>
      </c>
      <c r="C4513" t="s">
        <v>11</v>
      </c>
      <c r="D4513">
        <v>6</v>
      </c>
      <c r="E4513" s="7">
        <v>40514.64166666667</v>
      </c>
      <c r="F4513">
        <v>3.39</v>
      </c>
      <c r="G4513" s="8">
        <v>17850</v>
      </c>
      <c r="H4513" t="s">
        <v>10</v>
      </c>
    </row>
    <row r="4514" spans="1:8" x14ac:dyDescent="0.25">
      <c r="A4514" s="5">
        <v>536787</v>
      </c>
      <c r="B4514" s="6" t="s">
        <v>12</v>
      </c>
      <c r="C4514" t="s">
        <v>13</v>
      </c>
      <c r="D4514">
        <v>8</v>
      </c>
      <c r="E4514" s="7">
        <v>40514.64166666667</v>
      </c>
      <c r="F4514">
        <v>2.75</v>
      </c>
      <c r="G4514" s="8">
        <v>17850</v>
      </c>
      <c r="H4514" t="s">
        <v>10</v>
      </c>
    </row>
    <row r="4515" spans="1:8" x14ac:dyDescent="0.25">
      <c r="A4515" s="5">
        <v>536787</v>
      </c>
      <c r="B4515" s="6">
        <v>37370</v>
      </c>
      <c r="C4515" t="s">
        <v>63</v>
      </c>
      <c r="D4515">
        <v>6</v>
      </c>
      <c r="E4515" s="7">
        <v>40514.64166666667</v>
      </c>
      <c r="F4515">
        <v>1.06</v>
      </c>
      <c r="G4515" s="8">
        <v>17850</v>
      </c>
      <c r="H4515" t="s">
        <v>10</v>
      </c>
    </row>
    <row r="4516" spans="1:8" x14ac:dyDescent="0.25">
      <c r="A4516" s="5">
        <v>536787</v>
      </c>
      <c r="B4516" s="6">
        <v>21871</v>
      </c>
      <c r="C4516" t="s">
        <v>64</v>
      </c>
      <c r="D4516">
        <v>6</v>
      </c>
      <c r="E4516" s="7">
        <v>40514.64166666667</v>
      </c>
      <c r="F4516">
        <v>1.06</v>
      </c>
      <c r="G4516" s="8">
        <v>17850</v>
      </c>
      <c r="H4516" t="s">
        <v>10</v>
      </c>
    </row>
    <row r="4517" spans="1:8" x14ac:dyDescent="0.25">
      <c r="A4517" s="5">
        <v>536787</v>
      </c>
      <c r="B4517" s="6">
        <v>21071</v>
      </c>
      <c r="C4517" t="s">
        <v>65</v>
      </c>
      <c r="D4517">
        <v>6</v>
      </c>
      <c r="E4517" s="7">
        <v>40514.64166666667</v>
      </c>
      <c r="F4517">
        <v>1.06</v>
      </c>
      <c r="G4517" s="8">
        <v>17850</v>
      </c>
      <c r="H4517" t="s">
        <v>10</v>
      </c>
    </row>
    <row r="4518" spans="1:8" x14ac:dyDescent="0.25">
      <c r="A4518" s="5">
        <v>536787</v>
      </c>
      <c r="B4518" s="6">
        <v>21068</v>
      </c>
      <c r="C4518" t="s">
        <v>66</v>
      </c>
      <c r="D4518">
        <v>6</v>
      </c>
      <c r="E4518" s="7">
        <v>40514.64166666667</v>
      </c>
      <c r="F4518">
        <v>1.06</v>
      </c>
      <c r="G4518" s="8">
        <v>17850</v>
      </c>
      <c r="H4518" t="s">
        <v>10</v>
      </c>
    </row>
    <row r="4519" spans="1:8" x14ac:dyDescent="0.25">
      <c r="A4519" s="5">
        <v>536787</v>
      </c>
      <c r="B4519" s="6">
        <v>82482</v>
      </c>
      <c r="C4519" t="s">
        <v>69</v>
      </c>
      <c r="D4519">
        <v>6</v>
      </c>
      <c r="E4519" s="7">
        <v>40514.64166666667</v>
      </c>
      <c r="F4519">
        <v>2.1</v>
      </c>
      <c r="G4519" s="8">
        <v>17850</v>
      </c>
      <c r="H4519" t="s">
        <v>10</v>
      </c>
    </row>
    <row r="4520" spans="1:8" x14ac:dyDescent="0.25">
      <c r="A4520" s="5">
        <v>536787</v>
      </c>
      <c r="B4520" s="6" t="s">
        <v>70</v>
      </c>
      <c r="C4520" t="s">
        <v>71</v>
      </c>
      <c r="D4520">
        <v>6</v>
      </c>
      <c r="E4520" s="7">
        <v>40514.64166666667</v>
      </c>
      <c r="F4520">
        <v>2.5499999999999998</v>
      </c>
      <c r="G4520" s="8">
        <v>17850</v>
      </c>
      <c r="H4520" t="s">
        <v>10</v>
      </c>
    </row>
    <row r="4521" spans="1:8" x14ac:dyDescent="0.25">
      <c r="A4521" s="5">
        <v>536787</v>
      </c>
      <c r="B4521" s="6" t="s">
        <v>14</v>
      </c>
      <c r="C4521" t="s">
        <v>15</v>
      </c>
      <c r="D4521">
        <v>6</v>
      </c>
      <c r="E4521" s="7">
        <v>40514.64166666667</v>
      </c>
      <c r="F4521">
        <v>3.39</v>
      </c>
      <c r="G4521" s="8">
        <v>17850</v>
      </c>
      <c r="H4521" t="s">
        <v>10</v>
      </c>
    </row>
    <row r="4522" spans="1:8" x14ac:dyDescent="0.25">
      <c r="A4522" s="5">
        <v>536787</v>
      </c>
      <c r="B4522" s="6" t="s">
        <v>16</v>
      </c>
      <c r="C4522" t="s">
        <v>17</v>
      </c>
      <c r="D4522">
        <v>6</v>
      </c>
      <c r="E4522" s="7">
        <v>40514.64166666667</v>
      </c>
      <c r="F4522">
        <v>3.39</v>
      </c>
      <c r="G4522" s="8">
        <v>17850</v>
      </c>
      <c r="H4522" t="s">
        <v>10</v>
      </c>
    </row>
    <row r="4523" spans="1:8" x14ac:dyDescent="0.25">
      <c r="A4523" s="5">
        <v>536787</v>
      </c>
      <c r="B4523" s="6">
        <v>22752</v>
      </c>
      <c r="C4523" t="s">
        <v>18</v>
      </c>
      <c r="D4523">
        <v>2</v>
      </c>
      <c r="E4523" s="7">
        <v>40514.64166666667</v>
      </c>
      <c r="F4523">
        <v>7.65</v>
      </c>
      <c r="G4523" s="8">
        <v>17850</v>
      </c>
      <c r="H4523" t="s">
        <v>10</v>
      </c>
    </row>
    <row r="4524" spans="1:8" x14ac:dyDescent="0.25">
      <c r="A4524" s="5">
        <v>536787</v>
      </c>
      <c r="B4524" s="6">
        <v>21730</v>
      </c>
      <c r="C4524" t="s">
        <v>19</v>
      </c>
      <c r="D4524">
        <v>6</v>
      </c>
      <c r="E4524" s="7">
        <v>40514.64166666667</v>
      </c>
      <c r="F4524">
        <v>4.25</v>
      </c>
      <c r="G4524" s="8">
        <v>17850</v>
      </c>
      <c r="H4524" t="s">
        <v>10</v>
      </c>
    </row>
    <row r="4525" spans="1:8" x14ac:dyDescent="0.25">
      <c r="A4525" s="5">
        <v>536788</v>
      </c>
      <c r="B4525" s="6">
        <v>22558</v>
      </c>
      <c r="C4525" t="s">
        <v>241</v>
      </c>
      <c r="D4525">
        <v>60</v>
      </c>
      <c r="E4525" s="7">
        <v>40514.642361111109</v>
      </c>
      <c r="F4525">
        <v>1.25</v>
      </c>
      <c r="G4525" s="8">
        <v>15061</v>
      </c>
      <c r="H4525" t="s">
        <v>10</v>
      </c>
    </row>
    <row r="4526" spans="1:8" x14ac:dyDescent="0.25">
      <c r="A4526" s="5">
        <v>536789</v>
      </c>
      <c r="B4526" s="6">
        <v>22633</v>
      </c>
      <c r="C4526" t="s">
        <v>20</v>
      </c>
      <c r="D4526">
        <v>6</v>
      </c>
      <c r="E4526" s="7">
        <v>40514.642361111109</v>
      </c>
      <c r="F4526">
        <v>1.85</v>
      </c>
      <c r="G4526" s="8">
        <v>17850</v>
      </c>
      <c r="H4526" t="s">
        <v>10</v>
      </c>
    </row>
    <row r="4527" spans="1:8" x14ac:dyDescent="0.25">
      <c r="A4527" s="5">
        <v>536789</v>
      </c>
      <c r="B4527" s="6">
        <v>22632</v>
      </c>
      <c r="C4527" t="s">
        <v>21</v>
      </c>
      <c r="D4527">
        <v>6</v>
      </c>
      <c r="E4527" s="7">
        <v>40514.642361111109</v>
      </c>
      <c r="F4527">
        <v>1.85</v>
      </c>
      <c r="G4527" s="8">
        <v>17850</v>
      </c>
      <c r="H4527" t="s">
        <v>10</v>
      </c>
    </row>
    <row r="4528" spans="1:8" x14ac:dyDescent="0.25">
      <c r="A4528" s="5">
        <v>536790</v>
      </c>
      <c r="B4528" s="6" t="s">
        <v>8</v>
      </c>
      <c r="C4528" t="s">
        <v>9</v>
      </c>
      <c r="D4528">
        <v>12</v>
      </c>
      <c r="E4528" s="7">
        <v>40514.643055555556</v>
      </c>
      <c r="F4528">
        <v>2.95</v>
      </c>
      <c r="G4528" s="8">
        <v>17850</v>
      </c>
      <c r="H4528" t="s">
        <v>10</v>
      </c>
    </row>
    <row r="4529" spans="1:8" x14ac:dyDescent="0.25">
      <c r="A4529" s="5">
        <v>536790</v>
      </c>
      <c r="B4529" s="6">
        <v>71053</v>
      </c>
      <c r="C4529" t="s">
        <v>11</v>
      </c>
      <c r="D4529">
        <v>12</v>
      </c>
      <c r="E4529" s="7">
        <v>40514.643055555556</v>
      </c>
      <c r="F4529">
        <v>3.39</v>
      </c>
      <c r="G4529" s="8">
        <v>17850</v>
      </c>
      <c r="H4529" t="s">
        <v>10</v>
      </c>
    </row>
    <row r="4530" spans="1:8" x14ac:dyDescent="0.25">
      <c r="A4530" s="5">
        <v>536790</v>
      </c>
      <c r="B4530" s="6" t="s">
        <v>12</v>
      </c>
      <c r="C4530" t="s">
        <v>13</v>
      </c>
      <c r="D4530">
        <v>12</v>
      </c>
      <c r="E4530" s="7">
        <v>40514.643055555556</v>
      </c>
      <c r="F4530">
        <v>2.75</v>
      </c>
      <c r="G4530" s="8">
        <v>17850</v>
      </c>
      <c r="H4530" t="s">
        <v>10</v>
      </c>
    </row>
    <row r="4531" spans="1:8" x14ac:dyDescent="0.25">
      <c r="A4531" s="5">
        <v>536790</v>
      </c>
      <c r="B4531" s="6" t="s">
        <v>128</v>
      </c>
      <c r="C4531" t="s">
        <v>129</v>
      </c>
      <c r="D4531">
        <v>6</v>
      </c>
      <c r="E4531" s="7">
        <v>40514.643055555556</v>
      </c>
      <c r="F4531">
        <v>4.95</v>
      </c>
      <c r="G4531" s="8">
        <v>17850</v>
      </c>
      <c r="H4531" t="s">
        <v>10</v>
      </c>
    </row>
    <row r="4532" spans="1:8" x14ac:dyDescent="0.25">
      <c r="A4532" s="5">
        <v>536790</v>
      </c>
      <c r="B4532" s="6">
        <v>20679</v>
      </c>
      <c r="C4532" t="s">
        <v>62</v>
      </c>
      <c r="D4532">
        <v>6</v>
      </c>
      <c r="E4532" s="7">
        <v>40514.643055555556</v>
      </c>
      <c r="F4532">
        <v>4.95</v>
      </c>
      <c r="G4532" s="8">
        <v>17850</v>
      </c>
      <c r="H4532" t="s">
        <v>10</v>
      </c>
    </row>
    <row r="4533" spans="1:8" x14ac:dyDescent="0.25">
      <c r="A4533" s="5">
        <v>536790</v>
      </c>
      <c r="B4533" s="6">
        <v>37370</v>
      </c>
      <c r="C4533" t="s">
        <v>63</v>
      </c>
      <c r="D4533">
        <v>12</v>
      </c>
      <c r="E4533" s="7">
        <v>40514.643055555556</v>
      </c>
      <c r="F4533">
        <v>1.06</v>
      </c>
      <c r="G4533" s="8">
        <v>17850</v>
      </c>
      <c r="H4533" t="s">
        <v>10</v>
      </c>
    </row>
    <row r="4534" spans="1:8" x14ac:dyDescent="0.25">
      <c r="A4534" s="5">
        <v>536790</v>
      </c>
      <c r="B4534" s="6">
        <v>21071</v>
      </c>
      <c r="C4534" t="s">
        <v>65</v>
      </c>
      <c r="D4534">
        <v>12</v>
      </c>
      <c r="E4534" s="7">
        <v>40514.643055555556</v>
      </c>
      <c r="F4534">
        <v>1.06</v>
      </c>
      <c r="G4534" s="8">
        <v>17850</v>
      </c>
      <c r="H4534" t="s">
        <v>10</v>
      </c>
    </row>
    <row r="4535" spans="1:8" x14ac:dyDescent="0.25">
      <c r="A4535" s="5">
        <v>536790</v>
      </c>
      <c r="B4535" s="6">
        <v>21068</v>
      </c>
      <c r="C4535" t="s">
        <v>66</v>
      </c>
      <c r="D4535">
        <v>12</v>
      </c>
      <c r="E4535" s="7">
        <v>40514.643055555556</v>
      </c>
      <c r="F4535">
        <v>1.06</v>
      </c>
      <c r="G4535" s="8">
        <v>17850</v>
      </c>
      <c r="H4535" t="s">
        <v>10</v>
      </c>
    </row>
    <row r="4536" spans="1:8" x14ac:dyDescent="0.25">
      <c r="A4536" s="5">
        <v>536790</v>
      </c>
      <c r="B4536" s="6">
        <v>82483</v>
      </c>
      <c r="C4536" t="s">
        <v>67</v>
      </c>
      <c r="D4536">
        <v>4</v>
      </c>
      <c r="E4536" s="7">
        <v>40514.643055555556</v>
      </c>
      <c r="F4536">
        <v>4.95</v>
      </c>
      <c r="G4536" s="8">
        <v>17850</v>
      </c>
      <c r="H4536" t="s">
        <v>10</v>
      </c>
    </row>
    <row r="4537" spans="1:8" x14ac:dyDescent="0.25">
      <c r="A4537" s="5">
        <v>536790</v>
      </c>
      <c r="B4537" s="6">
        <v>82486</v>
      </c>
      <c r="C4537" t="s">
        <v>68</v>
      </c>
      <c r="D4537">
        <v>4</v>
      </c>
      <c r="E4537" s="7">
        <v>40514.643055555556</v>
      </c>
      <c r="F4537">
        <v>6.95</v>
      </c>
      <c r="G4537" s="8">
        <v>17850</v>
      </c>
      <c r="H4537" t="s">
        <v>10</v>
      </c>
    </row>
    <row r="4538" spans="1:8" x14ac:dyDescent="0.25">
      <c r="A4538" s="5">
        <v>536790</v>
      </c>
      <c r="B4538" s="6">
        <v>82482</v>
      </c>
      <c r="C4538" t="s">
        <v>69</v>
      </c>
      <c r="D4538">
        <v>6</v>
      </c>
      <c r="E4538" s="7">
        <v>40514.643055555556</v>
      </c>
      <c r="F4538">
        <v>2.1</v>
      </c>
      <c r="G4538" s="8">
        <v>17850</v>
      </c>
      <c r="H4538" t="s">
        <v>10</v>
      </c>
    </row>
    <row r="4539" spans="1:8" x14ac:dyDescent="0.25">
      <c r="A4539" s="5">
        <v>536790</v>
      </c>
      <c r="B4539" s="6" t="s">
        <v>70</v>
      </c>
      <c r="C4539" t="s">
        <v>71</v>
      </c>
      <c r="D4539">
        <v>6</v>
      </c>
      <c r="E4539" s="7">
        <v>40514.643055555556</v>
      </c>
      <c r="F4539">
        <v>2.5499999999999998</v>
      </c>
      <c r="G4539" s="8">
        <v>17850</v>
      </c>
      <c r="H4539" t="s">
        <v>10</v>
      </c>
    </row>
    <row r="4540" spans="1:8" x14ac:dyDescent="0.25">
      <c r="A4540" s="5">
        <v>536790</v>
      </c>
      <c r="B4540" s="6" t="s">
        <v>14</v>
      </c>
      <c r="C4540" t="s">
        <v>15</v>
      </c>
      <c r="D4540">
        <v>12</v>
      </c>
      <c r="E4540" s="7">
        <v>40514.643055555556</v>
      </c>
      <c r="F4540">
        <v>3.39</v>
      </c>
      <c r="G4540" s="8">
        <v>17850</v>
      </c>
      <c r="H4540" t="s">
        <v>10</v>
      </c>
    </row>
    <row r="4541" spans="1:8" x14ac:dyDescent="0.25">
      <c r="A4541" s="5">
        <v>536790</v>
      </c>
      <c r="B4541" s="6" t="s">
        <v>16</v>
      </c>
      <c r="C4541" t="s">
        <v>17</v>
      </c>
      <c r="D4541">
        <v>6</v>
      </c>
      <c r="E4541" s="7">
        <v>40514.643055555556</v>
      </c>
      <c r="F4541">
        <v>3.39</v>
      </c>
      <c r="G4541" s="8">
        <v>17850</v>
      </c>
      <c r="H4541" t="s">
        <v>10</v>
      </c>
    </row>
    <row r="4542" spans="1:8" x14ac:dyDescent="0.25">
      <c r="A4542" s="5">
        <v>536790</v>
      </c>
      <c r="B4542" s="6">
        <v>22752</v>
      </c>
      <c r="C4542" t="s">
        <v>18</v>
      </c>
      <c r="D4542">
        <v>4</v>
      </c>
      <c r="E4542" s="7">
        <v>40514.643055555556</v>
      </c>
      <c r="F4542">
        <v>7.65</v>
      </c>
      <c r="G4542" s="8">
        <v>17850</v>
      </c>
      <c r="H4542" t="s">
        <v>10</v>
      </c>
    </row>
    <row r="4543" spans="1:8" x14ac:dyDescent="0.25">
      <c r="A4543" s="5">
        <v>536790</v>
      </c>
      <c r="B4543" s="6">
        <v>22803</v>
      </c>
      <c r="C4543" t="s">
        <v>249</v>
      </c>
      <c r="D4543">
        <v>3</v>
      </c>
      <c r="E4543" s="7">
        <v>40514.643055555556</v>
      </c>
      <c r="F4543">
        <v>35.75</v>
      </c>
      <c r="G4543" s="8">
        <v>17850</v>
      </c>
      <c r="H4543" t="s">
        <v>10</v>
      </c>
    </row>
    <row r="4544" spans="1:8" x14ac:dyDescent="0.25">
      <c r="A4544" s="5">
        <v>536790</v>
      </c>
      <c r="B4544" s="6">
        <v>21730</v>
      </c>
      <c r="C4544" t="s">
        <v>19</v>
      </c>
      <c r="D4544">
        <v>12</v>
      </c>
      <c r="E4544" s="7">
        <v>40514.643055555556</v>
      </c>
      <c r="F4544">
        <v>4.25</v>
      </c>
      <c r="G4544" s="8">
        <v>17850</v>
      </c>
      <c r="H4544" t="s">
        <v>10</v>
      </c>
    </row>
    <row r="4545" spans="1:8" x14ac:dyDescent="0.25">
      <c r="A4545" s="5">
        <v>536791</v>
      </c>
      <c r="B4545" s="6">
        <v>22632</v>
      </c>
      <c r="C4545" t="s">
        <v>21</v>
      </c>
      <c r="D4545">
        <v>12</v>
      </c>
      <c r="E4545" s="7">
        <v>40514.643750000003</v>
      </c>
      <c r="F4545">
        <v>1.85</v>
      </c>
      <c r="G4545" s="8">
        <v>17850</v>
      </c>
      <c r="H4545" t="s">
        <v>10</v>
      </c>
    </row>
    <row r="4546" spans="1:8" x14ac:dyDescent="0.25">
      <c r="A4546" s="5">
        <v>536791</v>
      </c>
      <c r="B4546" s="6">
        <v>22633</v>
      </c>
      <c r="C4546" t="s">
        <v>20</v>
      </c>
      <c r="D4546">
        <v>12</v>
      </c>
      <c r="E4546" s="7">
        <v>40514.643750000003</v>
      </c>
      <c r="F4546">
        <v>1.85</v>
      </c>
      <c r="G4546" s="8">
        <v>17850</v>
      </c>
      <c r="H4546" t="s">
        <v>10</v>
      </c>
    </row>
    <row r="4547" spans="1:8" x14ac:dyDescent="0.25">
      <c r="A4547" s="5">
        <v>536792</v>
      </c>
      <c r="B4547" s="6">
        <v>22558</v>
      </c>
      <c r="C4547" t="s">
        <v>241</v>
      </c>
      <c r="D4547">
        <v>24</v>
      </c>
      <c r="E4547" s="7">
        <v>40514.644444444442</v>
      </c>
      <c r="F4547">
        <v>1.25</v>
      </c>
      <c r="G4547" s="8">
        <v>15061</v>
      </c>
      <c r="H4547" t="s">
        <v>10</v>
      </c>
    </row>
    <row r="4548" spans="1:8" x14ac:dyDescent="0.25">
      <c r="A4548" s="5">
        <v>536793</v>
      </c>
      <c r="B4548" s="6">
        <v>22727</v>
      </c>
      <c r="C4548" t="s">
        <v>41</v>
      </c>
      <c r="D4548">
        <v>4</v>
      </c>
      <c r="E4548" s="7">
        <v>40514.652083333334</v>
      </c>
      <c r="F4548">
        <v>3.75</v>
      </c>
      <c r="G4548" s="8">
        <v>16203</v>
      </c>
      <c r="H4548" t="s">
        <v>10</v>
      </c>
    </row>
    <row r="4549" spans="1:8" x14ac:dyDescent="0.25">
      <c r="A4549" s="5">
        <v>536793</v>
      </c>
      <c r="B4549" s="6">
        <v>22725</v>
      </c>
      <c r="C4549" t="s">
        <v>1326</v>
      </c>
      <c r="D4549">
        <v>4</v>
      </c>
      <c r="E4549" s="7">
        <v>40514.652083333334</v>
      </c>
      <c r="F4549">
        <v>3.75</v>
      </c>
      <c r="G4549" s="8">
        <v>16203</v>
      </c>
      <c r="H4549" t="s">
        <v>10</v>
      </c>
    </row>
    <row r="4550" spans="1:8" x14ac:dyDescent="0.25">
      <c r="A4550" s="5">
        <v>536793</v>
      </c>
      <c r="B4550" s="6">
        <v>22726</v>
      </c>
      <c r="C4550" t="s">
        <v>42</v>
      </c>
      <c r="D4550">
        <v>4</v>
      </c>
      <c r="E4550" s="7">
        <v>40514.652083333334</v>
      </c>
      <c r="F4550">
        <v>3.75</v>
      </c>
      <c r="G4550" s="8">
        <v>16203</v>
      </c>
      <c r="H4550" t="s">
        <v>10</v>
      </c>
    </row>
    <row r="4551" spans="1:8" x14ac:dyDescent="0.25">
      <c r="A4551" s="5">
        <v>536793</v>
      </c>
      <c r="B4551" s="6">
        <v>22960</v>
      </c>
      <c r="C4551" t="s">
        <v>34</v>
      </c>
      <c r="D4551">
        <v>6</v>
      </c>
      <c r="E4551" s="7">
        <v>40514.652083333334</v>
      </c>
      <c r="F4551">
        <v>4.25</v>
      </c>
      <c r="G4551" s="8">
        <v>16203</v>
      </c>
      <c r="H4551" t="s">
        <v>10</v>
      </c>
    </row>
    <row r="4552" spans="1:8" x14ac:dyDescent="0.25">
      <c r="A4552" s="5">
        <v>536793</v>
      </c>
      <c r="B4552" s="6">
        <v>22568</v>
      </c>
      <c r="C4552" t="s">
        <v>386</v>
      </c>
      <c r="D4552">
        <v>4</v>
      </c>
      <c r="E4552" s="7">
        <v>40514.652083333334</v>
      </c>
      <c r="F4552">
        <v>3.75</v>
      </c>
      <c r="G4552" s="8">
        <v>16203</v>
      </c>
      <c r="H4552" t="s">
        <v>10</v>
      </c>
    </row>
    <row r="4553" spans="1:8" x14ac:dyDescent="0.25">
      <c r="A4553" s="5">
        <v>536793</v>
      </c>
      <c r="B4553" s="6">
        <v>22570</v>
      </c>
      <c r="C4553" t="s">
        <v>444</v>
      </c>
      <c r="D4553">
        <v>4</v>
      </c>
      <c r="E4553" s="7">
        <v>40514.652083333334</v>
      </c>
      <c r="F4553">
        <v>3.75</v>
      </c>
      <c r="G4553" s="8">
        <v>16203</v>
      </c>
      <c r="H4553" t="s">
        <v>10</v>
      </c>
    </row>
    <row r="4554" spans="1:8" x14ac:dyDescent="0.25">
      <c r="A4554" s="5">
        <v>536793</v>
      </c>
      <c r="B4554" s="6">
        <v>20971</v>
      </c>
      <c r="C4554" t="s">
        <v>1175</v>
      </c>
      <c r="D4554">
        <v>12</v>
      </c>
      <c r="E4554" s="7">
        <v>40514.652083333334</v>
      </c>
      <c r="F4554">
        <v>1.25</v>
      </c>
      <c r="G4554" s="8">
        <v>16203</v>
      </c>
      <c r="H4554" t="s">
        <v>10</v>
      </c>
    </row>
    <row r="4555" spans="1:8" x14ac:dyDescent="0.25">
      <c r="A4555" s="5">
        <v>536793</v>
      </c>
      <c r="B4555" s="6">
        <v>22750</v>
      </c>
      <c r="C4555" t="s">
        <v>475</v>
      </c>
      <c r="D4555">
        <v>4</v>
      </c>
      <c r="E4555" s="7">
        <v>40514.652083333334</v>
      </c>
      <c r="F4555">
        <v>3.75</v>
      </c>
      <c r="G4555" s="8">
        <v>16203</v>
      </c>
      <c r="H4555" t="s">
        <v>10</v>
      </c>
    </row>
    <row r="4556" spans="1:8" x14ac:dyDescent="0.25">
      <c r="A4556" s="5">
        <v>536793</v>
      </c>
      <c r="B4556" s="6">
        <v>21912</v>
      </c>
      <c r="C4556" t="s">
        <v>141</v>
      </c>
      <c r="D4556">
        <v>4</v>
      </c>
      <c r="E4556" s="7">
        <v>40514.652083333334</v>
      </c>
      <c r="F4556">
        <v>3.75</v>
      </c>
      <c r="G4556" s="8">
        <v>16203</v>
      </c>
      <c r="H4556" t="s">
        <v>10</v>
      </c>
    </row>
    <row r="4557" spans="1:8" x14ac:dyDescent="0.25">
      <c r="A4557" s="5">
        <v>536793</v>
      </c>
      <c r="B4557" s="6">
        <v>21914</v>
      </c>
      <c r="C4557" t="s">
        <v>355</v>
      </c>
      <c r="D4557">
        <v>12</v>
      </c>
      <c r="E4557" s="7">
        <v>40514.652083333334</v>
      </c>
      <c r="F4557">
        <v>1.25</v>
      </c>
      <c r="G4557" s="8">
        <v>16203</v>
      </c>
      <c r="H4557" t="s">
        <v>10</v>
      </c>
    </row>
    <row r="4558" spans="1:8" x14ac:dyDescent="0.25">
      <c r="A4558" s="5">
        <v>536793</v>
      </c>
      <c r="B4558" s="6">
        <v>22264</v>
      </c>
      <c r="C4558" t="s">
        <v>1852</v>
      </c>
      <c r="D4558">
        <v>12</v>
      </c>
      <c r="E4558" s="7">
        <v>40514.652083333334</v>
      </c>
      <c r="F4558">
        <v>0.85</v>
      </c>
      <c r="G4558" s="8">
        <v>16203</v>
      </c>
      <c r="H4558" t="s">
        <v>10</v>
      </c>
    </row>
    <row r="4559" spans="1:8" x14ac:dyDescent="0.25">
      <c r="A4559" s="5">
        <v>536794</v>
      </c>
      <c r="B4559" s="6">
        <v>21314</v>
      </c>
      <c r="C4559" t="s">
        <v>245</v>
      </c>
      <c r="D4559">
        <v>24</v>
      </c>
      <c r="E4559" s="7">
        <v>40514.652777777781</v>
      </c>
      <c r="F4559">
        <v>2.1</v>
      </c>
      <c r="G4559" s="8">
        <v>13767</v>
      </c>
      <c r="H4559" t="s">
        <v>10</v>
      </c>
    </row>
    <row r="4560" spans="1:8" x14ac:dyDescent="0.25">
      <c r="A4560" s="5">
        <v>536794</v>
      </c>
      <c r="B4560" s="6">
        <v>22726</v>
      </c>
      <c r="C4560" t="s">
        <v>42</v>
      </c>
      <c r="D4560">
        <v>12</v>
      </c>
      <c r="E4560" s="7">
        <v>40514.652777777781</v>
      </c>
      <c r="F4560">
        <v>3.75</v>
      </c>
      <c r="G4560" s="8">
        <v>13767</v>
      </c>
      <c r="H4560" t="s">
        <v>10</v>
      </c>
    </row>
    <row r="4561" spans="1:8" x14ac:dyDescent="0.25">
      <c r="A4561" s="5">
        <v>536794</v>
      </c>
      <c r="B4561" s="6">
        <v>22727</v>
      </c>
      <c r="C4561" t="s">
        <v>41</v>
      </c>
      <c r="D4561">
        <v>48</v>
      </c>
      <c r="E4561" s="7">
        <v>40514.652777777781</v>
      </c>
      <c r="F4561">
        <v>3.75</v>
      </c>
      <c r="G4561" s="8">
        <v>13767</v>
      </c>
      <c r="H4561" t="s">
        <v>10</v>
      </c>
    </row>
    <row r="4562" spans="1:8" x14ac:dyDescent="0.25">
      <c r="A4562" s="5">
        <v>536794</v>
      </c>
      <c r="B4562" s="6">
        <v>22114</v>
      </c>
      <c r="C4562" t="s">
        <v>73</v>
      </c>
      <c r="D4562">
        <v>12</v>
      </c>
      <c r="E4562" s="7">
        <v>40514.652777777781</v>
      </c>
      <c r="F4562">
        <v>3.95</v>
      </c>
      <c r="G4562" s="8">
        <v>13767</v>
      </c>
      <c r="H4562" t="s">
        <v>10</v>
      </c>
    </row>
    <row r="4563" spans="1:8" x14ac:dyDescent="0.25">
      <c r="A4563" s="5">
        <v>536795</v>
      </c>
      <c r="B4563" s="6">
        <v>22086</v>
      </c>
      <c r="C4563" t="s">
        <v>61</v>
      </c>
      <c r="D4563">
        <v>40</v>
      </c>
      <c r="E4563" s="7">
        <v>40514.652777777781</v>
      </c>
      <c r="F4563">
        <v>2.5499999999999998</v>
      </c>
      <c r="G4563" s="8">
        <v>15640</v>
      </c>
      <c r="H4563" t="s">
        <v>10</v>
      </c>
    </row>
    <row r="4564" spans="1:8" x14ac:dyDescent="0.25">
      <c r="A4564" s="5">
        <v>536795</v>
      </c>
      <c r="B4564" s="6" t="s">
        <v>8</v>
      </c>
      <c r="C4564" t="s">
        <v>9</v>
      </c>
      <c r="D4564">
        <v>32</v>
      </c>
      <c r="E4564" s="7">
        <v>40514.652777777781</v>
      </c>
      <c r="F4564">
        <v>2.5499999999999998</v>
      </c>
      <c r="G4564" s="8">
        <v>15640</v>
      </c>
      <c r="H4564" t="s">
        <v>10</v>
      </c>
    </row>
    <row r="4565" spans="1:8" x14ac:dyDescent="0.25">
      <c r="A4565" s="5">
        <v>536795</v>
      </c>
      <c r="B4565" s="6">
        <v>22866</v>
      </c>
      <c r="C4565" t="s">
        <v>237</v>
      </c>
      <c r="D4565">
        <v>24</v>
      </c>
      <c r="E4565" s="7">
        <v>40514.652777777781</v>
      </c>
      <c r="F4565">
        <v>2.1</v>
      </c>
      <c r="G4565" s="8">
        <v>15640</v>
      </c>
      <c r="H4565" t="s">
        <v>10</v>
      </c>
    </row>
    <row r="4566" spans="1:8" x14ac:dyDescent="0.25">
      <c r="A4566" s="5">
        <v>536795</v>
      </c>
      <c r="B4566" s="6">
        <v>22865</v>
      </c>
      <c r="C4566" t="s">
        <v>238</v>
      </c>
      <c r="D4566">
        <v>24</v>
      </c>
      <c r="E4566" s="7">
        <v>40514.652777777781</v>
      </c>
      <c r="F4566">
        <v>2.1</v>
      </c>
      <c r="G4566" s="8">
        <v>15640</v>
      </c>
      <c r="H4566" t="s">
        <v>10</v>
      </c>
    </row>
    <row r="4567" spans="1:8" x14ac:dyDescent="0.25">
      <c r="A4567" s="5">
        <v>536795</v>
      </c>
      <c r="B4567" s="6">
        <v>21982</v>
      </c>
      <c r="C4567" t="s">
        <v>799</v>
      </c>
      <c r="D4567">
        <v>24</v>
      </c>
      <c r="E4567" s="7">
        <v>40514.652777777781</v>
      </c>
      <c r="F4567">
        <v>0.28999999999999998</v>
      </c>
      <c r="G4567" s="8">
        <v>15640</v>
      </c>
      <c r="H4567" t="s">
        <v>10</v>
      </c>
    </row>
    <row r="4568" spans="1:8" x14ac:dyDescent="0.25">
      <c r="A4568" s="5">
        <v>536795</v>
      </c>
      <c r="B4568" s="6">
        <v>21967</v>
      </c>
      <c r="C4568" t="s">
        <v>801</v>
      </c>
      <c r="D4568">
        <v>24</v>
      </c>
      <c r="E4568" s="7">
        <v>40514.652777777781</v>
      </c>
      <c r="F4568">
        <v>0.28999999999999998</v>
      </c>
      <c r="G4568" s="8">
        <v>15640</v>
      </c>
      <c r="H4568" t="s">
        <v>10</v>
      </c>
    </row>
    <row r="4569" spans="1:8" x14ac:dyDescent="0.25">
      <c r="A4569" s="5">
        <v>536795</v>
      </c>
      <c r="B4569" s="6">
        <v>22084</v>
      </c>
      <c r="C4569" t="s">
        <v>1412</v>
      </c>
      <c r="D4569">
        <v>12</v>
      </c>
      <c r="E4569" s="7">
        <v>40514.652777777781</v>
      </c>
      <c r="F4569">
        <v>2.95</v>
      </c>
      <c r="G4569" s="8">
        <v>15640</v>
      </c>
      <c r="H4569" t="s">
        <v>10</v>
      </c>
    </row>
    <row r="4570" spans="1:8" x14ac:dyDescent="0.25">
      <c r="A4570" s="5">
        <v>536796</v>
      </c>
      <c r="B4570" s="6">
        <v>22376</v>
      </c>
      <c r="C4570" t="s">
        <v>623</v>
      </c>
      <c r="D4570">
        <v>1</v>
      </c>
      <c r="E4570" s="7">
        <v>40514.656944444447</v>
      </c>
      <c r="F4570">
        <v>4.25</v>
      </c>
      <c r="G4570" s="8">
        <v>15574</v>
      </c>
      <c r="H4570" t="s">
        <v>10</v>
      </c>
    </row>
    <row r="4571" spans="1:8" x14ac:dyDescent="0.25">
      <c r="A4571" s="5">
        <v>536796</v>
      </c>
      <c r="B4571" s="6">
        <v>22174</v>
      </c>
      <c r="C4571" t="s">
        <v>217</v>
      </c>
      <c r="D4571">
        <v>1</v>
      </c>
      <c r="E4571" s="7">
        <v>40514.656944444447</v>
      </c>
      <c r="F4571">
        <v>1.65</v>
      </c>
      <c r="G4571" s="8">
        <v>15574</v>
      </c>
      <c r="H4571" t="s">
        <v>10</v>
      </c>
    </row>
    <row r="4572" spans="1:8" x14ac:dyDescent="0.25">
      <c r="A4572" s="5">
        <v>536796</v>
      </c>
      <c r="B4572" s="6">
        <v>22745</v>
      </c>
      <c r="C4572" t="s">
        <v>23</v>
      </c>
      <c r="D4572">
        <v>1</v>
      </c>
      <c r="E4572" s="7">
        <v>40514.656944444447</v>
      </c>
      <c r="F4572">
        <v>2.1</v>
      </c>
      <c r="G4572" s="8">
        <v>15574</v>
      </c>
      <c r="H4572" t="s">
        <v>10</v>
      </c>
    </row>
    <row r="4573" spans="1:8" x14ac:dyDescent="0.25">
      <c r="A4573" s="5">
        <v>536796</v>
      </c>
      <c r="B4573" s="6">
        <v>20665</v>
      </c>
      <c r="C4573" t="s">
        <v>1572</v>
      </c>
      <c r="D4573">
        <v>1</v>
      </c>
      <c r="E4573" s="7">
        <v>40514.656944444447</v>
      </c>
      <c r="F4573">
        <v>2.95</v>
      </c>
      <c r="G4573" s="8">
        <v>15574</v>
      </c>
      <c r="H4573" t="s">
        <v>10</v>
      </c>
    </row>
    <row r="4574" spans="1:8" x14ac:dyDescent="0.25">
      <c r="A4574" s="5">
        <v>536796</v>
      </c>
      <c r="B4574" s="6">
        <v>21719</v>
      </c>
      <c r="C4574" t="s">
        <v>1627</v>
      </c>
      <c r="D4574">
        <v>1</v>
      </c>
      <c r="E4574" s="7">
        <v>40514.656944444447</v>
      </c>
      <c r="F4574">
        <v>0.85</v>
      </c>
      <c r="G4574" s="8">
        <v>15574</v>
      </c>
      <c r="H4574" t="s">
        <v>10</v>
      </c>
    </row>
    <row r="4575" spans="1:8" x14ac:dyDescent="0.25">
      <c r="A4575" s="5">
        <v>536796</v>
      </c>
      <c r="B4575" s="6">
        <v>22906</v>
      </c>
      <c r="C4575" t="s">
        <v>654</v>
      </c>
      <c r="D4575">
        <v>1</v>
      </c>
      <c r="E4575" s="7">
        <v>40514.656944444447</v>
      </c>
      <c r="F4575">
        <v>1.65</v>
      </c>
      <c r="G4575" s="8">
        <v>15574</v>
      </c>
      <c r="H4575" t="s">
        <v>10</v>
      </c>
    </row>
    <row r="4576" spans="1:8" x14ac:dyDescent="0.25">
      <c r="A4576" s="5">
        <v>536796</v>
      </c>
      <c r="B4576" s="6">
        <v>22181</v>
      </c>
      <c r="C4576" t="s">
        <v>1853</v>
      </c>
      <c r="D4576">
        <v>2</v>
      </c>
      <c r="E4576" s="7">
        <v>40514.656944444447</v>
      </c>
      <c r="F4576">
        <v>0.85</v>
      </c>
      <c r="G4576" s="8">
        <v>15574</v>
      </c>
      <c r="H4576" t="s">
        <v>10</v>
      </c>
    </row>
    <row r="4577" spans="1:8" x14ac:dyDescent="0.25">
      <c r="A4577" s="5">
        <v>536796</v>
      </c>
      <c r="B4577" s="6">
        <v>21981</v>
      </c>
      <c r="C4577" t="s">
        <v>800</v>
      </c>
      <c r="D4577">
        <v>1</v>
      </c>
      <c r="E4577" s="7">
        <v>40514.656944444447</v>
      </c>
      <c r="F4577">
        <v>0.28999999999999998</v>
      </c>
      <c r="G4577" s="8">
        <v>15574</v>
      </c>
      <c r="H4577" t="s">
        <v>10</v>
      </c>
    </row>
    <row r="4578" spans="1:8" x14ac:dyDescent="0.25">
      <c r="A4578" s="5">
        <v>536796</v>
      </c>
      <c r="B4578" s="6">
        <v>22616</v>
      </c>
      <c r="C4578" t="s">
        <v>476</v>
      </c>
      <c r="D4578">
        <v>1</v>
      </c>
      <c r="E4578" s="7">
        <v>40514.656944444447</v>
      </c>
      <c r="F4578">
        <v>0.28999999999999998</v>
      </c>
      <c r="G4578" s="8">
        <v>15574</v>
      </c>
      <c r="H4578" t="s">
        <v>10</v>
      </c>
    </row>
    <row r="4579" spans="1:8" x14ac:dyDescent="0.25">
      <c r="A4579" s="5">
        <v>536796</v>
      </c>
      <c r="B4579" s="6">
        <v>21967</v>
      </c>
      <c r="C4579" t="s">
        <v>801</v>
      </c>
      <c r="D4579">
        <v>1</v>
      </c>
      <c r="E4579" s="7">
        <v>40514.656944444447</v>
      </c>
      <c r="F4579">
        <v>0.28999999999999998</v>
      </c>
      <c r="G4579" s="8">
        <v>15574</v>
      </c>
      <c r="H4579" t="s">
        <v>10</v>
      </c>
    </row>
    <row r="4580" spans="1:8" x14ac:dyDescent="0.25">
      <c r="A4580" s="5">
        <v>536796</v>
      </c>
      <c r="B4580" s="6">
        <v>21392</v>
      </c>
      <c r="C4580" t="s">
        <v>1854</v>
      </c>
      <c r="D4580">
        <v>1</v>
      </c>
      <c r="E4580" s="7">
        <v>40514.656944444447</v>
      </c>
      <c r="F4580">
        <v>2.1</v>
      </c>
      <c r="G4580" s="8">
        <v>15574</v>
      </c>
      <c r="H4580" t="s">
        <v>10</v>
      </c>
    </row>
    <row r="4581" spans="1:8" x14ac:dyDescent="0.25">
      <c r="A4581" s="5">
        <v>536796</v>
      </c>
      <c r="B4581" s="6">
        <v>21393</v>
      </c>
      <c r="C4581" t="s">
        <v>1855</v>
      </c>
      <c r="D4581">
        <v>1</v>
      </c>
      <c r="E4581" s="7">
        <v>40514.656944444447</v>
      </c>
      <c r="F4581">
        <v>2.1</v>
      </c>
      <c r="G4581" s="8">
        <v>15574</v>
      </c>
      <c r="H4581" t="s">
        <v>10</v>
      </c>
    </row>
    <row r="4582" spans="1:8" x14ac:dyDescent="0.25">
      <c r="A4582" s="5">
        <v>536796</v>
      </c>
      <c r="B4582" s="6">
        <v>22328</v>
      </c>
      <c r="C4582" t="s">
        <v>422</v>
      </c>
      <c r="D4582">
        <v>1</v>
      </c>
      <c r="E4582" s="7">
        <v>40514.656944444447</v>
      </c>
      <c r="F4582">
        <v>2.95</v>
      </c>
      <c r="G4582" s="8">
        <v>15574</v>
      </c>
      <c r="H4582" t="s">
        <v>10</v>
      </c>
    </row>
    <row r="4583" spans="1:8" x14ac:dyDescent="0.25">
      <c r="A4583" s="5">
        <v>536796</v>
      </c>
      <c r="B4583" s="6">
        <v>22952</v>
      </c>
      <c r="C4583" t="s">
        <v>456</v>
      </c>
      <c r="D4583">
        <v>1</v>
      </c>
      <c r="E4583" s="7">
        <v>40514.656944444447</v>
      </c>
      <c r="F4583">
        <v>0.55000000000000004</v>
      </c>
      <c r="G4583" s="8">
        <v>15574</v>
      </c>
      <c r="H4583" t="s">
        <v>10</v>
      </c>
    </row>
    <row r="4584" spans="1:8" x14ac:dyDescent="0.25">
      <c r="A4584" s="5">
        <v>536796</v>
      </c>
      <c r="B4584" s="6">
        <v>21268</v>
      </c>
      <c r="C4584" t="s">
        <v>1856</v>
      </c>
      <c r="D4584">
        <v>2</v>
      </c>
      <c r="E4584" s="7">
        <v>40514.656944444447</v>
      </c>
      <c r="F4584">
        <v>0.42</v>
      </c>
      <c r="G4584" s="8">
        <v>15574</v>
      </c>
      <c r="H4584" t="s">
        <v>10</v>
      </c>
    </row>
    <row r="4585" spans="1:8" x14ac:dyDescent="0.25">
      <c r="A4585" s="5">
        <v>536796</v>
      </c>
      <c r="B4585" s="6">
        <v>22902</v>
      </c>
      <c r="C4585" t="s">
        <v>446</v>
      </c>
      <c r="D4585">
        <v>1</v>
      </c>
      <c r="E4585" s="7">
        <v>40514.656944444447</v>
      </c>
      <c r="F4585">
        <v>2.1</v>
      </c>
      <c r="G4585" s="8">
        <v>15574</v>
      </c>
      <c r="H4585" t="s">
        <v>10</v>
      </c>
    </row>
    <row r="4586" spans="1:8" x14ac:dyDescent="0.25">
      <c r="A4586" s="5">
        <v>536796</v>
      </c>
      <c r="B4586" s="6">
        <v>22659</v>
      </c>
      <c r="C4586" t="s">
        <v>50</v>
      </c>
      <c r="D4586">
        <v>1</v>
      </c>
      <c r="E4586" s="7">
        <v>40514.656944444447</v>
      </c>
      <c r="F4586">
        <v>1.95</v>
      </c>
      <c r="G4586" s="8">
        <v>15574</v>
      </c>
      <c r="H4586" t="s">
        <v>10</v>
      </c>
    </row>
    <row r="4587" spans="1:8" x14ac:dyDescent="0.25">
      <c r="A4587" s="5">
        <v>536796</v>
      </c>
      <c r="B4587" s="6" t="s">
        <v>1832</v>
      </c>
      <c r="C4587" t="s">
        <v>1847</v>
      </c>
      <c r="D4587">
        <v>1</v>
      </c>
      <c r="E4587" s="7">
        <v>40514.656944444447</v>
      </c>
      <c r="F4587">
        <v>3.75</v>
      </c>
      <c r="G4587" s="8">
        <v>15574</v>
      </c>
      <c r="H4587" t="s">
        <v>10</v>
      </c>
    </row>
    <row r="4588" spans="1:8" x14ac:dyDescent="0.25">
      <c r="A4588" s="5">
        <v>536796</v>
      </c>
      <c r="B4588" s="6" t="s">
        <v>1848</v>
      </c>
      <c r="C4588" t="s">
        <v>1849</v>
      </c>
      <c r="D4588">
        <v>1</v>
      </c>
      <c r="E4588" s="7">
        <v>40514.656944444447</v>
      </c>
      <c r="F4588">
        <v>3.75</v>
      </c>
      <c r="G4588" s="8">
        <v>15574</v>
      </c>
      <c r="H4588" t="s">
        <v>10</v>
      </c>
    </row>
    <row r="4589" spans="1:8" x14ac:dyDescent="0.25">
      <c r="A4589" s="5">
        <v>536796</v>
      </c>
      <c r="B4589" s="6">
        <v>85144</v>
      </c>
      <c r="C4589" t="s">
        <v>1857</v>
      </c>
      <c r="D4589">
        <v>1</v>
      </c>
      <c r="E4589" s="7">
        <v>40514.656944444447</v>
      </c>
      <c r="F4589">
        <v>7.25</v>
      </c>
      <c r="G4589" s="8">
        <v>15574</v>
      </c>
      <c r="H4589" t="s">
        <v>10</v>
      </c>
    </row>
    <row r="4590" spans="1:8" x14ac:dyDescent="0.25">
      <c r="A4590" s="5">
        <v>536796</v>
      </c>
      <c r="B4590" s="6">
        <v>20668</v>
      </c>
      <c r="C4590" t="s">
        <v>207</v>
      </c>
      <c r="D4590">
        <v>10</v>
      </c>
      <c r="E4590" s="7">
        <v>40514.656944444447</v>
      </c>
      <c r="F4590">
        <v>0.12</v>
      </c>
      <c r="G4590" s="8">
        <v>15574</v>
      </c>
      <c r="H4590" t="s">
        <v>10</v>
      </c>
    </row>
    <row r="4591" spans="1:8" x14ac:dyDescent="0.25">
      <c r="A4591" s="5">
        <v>536796</v>
      </c>
      <c r="B4591" s="6">
        <v>22087</v>
      </c>
      <c r="C4591" t="s">
        <v>618</v>
      </c>
      <c r="D4591">
        <v>2</v>
      </c>
      <c r="E4591" s="7">
        <v>40514.656944444447</v>
      </c>
      <c r="F4591">
        <v>2.95</v>
      </c>
      <c r="G4591" s="8">
        <v>15574</v>
      </c>
      <c r="H4591" t="s">
        <v>10</v>
      </c>
    </row>
    <row r="4592" spans="1:8" x14ac:dyDescent="0.25">
      <c r="A4592" s="5">
        <v>536796</v>
      </c>
      <c r="B4592" s="6">
        <v>21327</v>
      </c>
      <c r="C4592" t="s">
        <v>601</v>
      </c>
      <c r="D4592">
        <v>1</v>
      </c>
      <c r="E4592" s="7">
        <v>40514.656944444447</v>
      </c>
      <c r="F4592">
        <v>1.65</v>
      </c>
      <c r="G4592" s="8">
        <v>15574</v>
      </c>
      <c r="H4592" t="s">
        <v>10</v>
      </c>
    </row>
    <row r="4593" spans="1:8" x14ac:dyDescent="0.25">
      <c r="A4593" s="5">
        <v>536796</v>
      </c>
      <c r="B4593" s="6">
        <v>21328</v>
      </c>
      <c r="C4593" t="s">
        <v>271</v>
      </c>
      <c r="D4593">
        <v>1</v>
      </c>
      <c r="E4593" s="7">
        <v>40514.656944444447</v>
      </c>
      <c r="F4593">
        <v>1.65</v>
      </c>
      <c r="G4593" s="8">
        <v>15574</v>
      </c>
      <c r="H4593" t="s">
        <v>10</v>
      </c>
    </row>
    <row r="4594" spans="1:8" x14ac:dyDescent="0.25">
      <c r="A4594" s="5">
        <v>536796</v>
      </c>
      <c r="B4594" s="6">
        <v>21025</v>
      </c>
      <c r="C4594" t="s">
        <v>1858</v>
      </c>
      <c r="D4594">
        <v>1</v>
      </c>
      <c r="E4594" s="7">
        <v>40514.656944444447</v>
      </c>
      <c r="F4594">
        <v>1.25</v>
      </c>
      <c r="G4594" s="8">
        <v>15574</v>
      </c>
      <c r="H4594" t="s">
        <v>10</v>
      </c>
    </row>
    <row r="4595" spans="1:8" x14ac:dyDescent="0.25">
      <c r="A4595" s="5">
        <v>536796</v>
      </c>
      <c r="B4595" s="6">
        <v>21031</v>
      </c>
      <c r="C4595" t="s">
        <v>1859</v>
      </c>
      <c r="D4595">
        <v>1</v>
      </c>
      <c r="E4595" s="7">
        <v>40514.656944444447</v>
      </c>
      <c r="F4595">
        <v>1.25</v>
      </c>
      <c r="G4595" s="8">
        <v>15574</v>
      </c>
      <c r="H4595" t="s">
        <v>10</v>
      </c>
    </row>
    <row r="4596" spans="1:8" x14ac:dyDescent="0.25">
      <c r="A4596" s="5">
        <v>536796</v>
      </c>
      <c r="B4596" s="6">
        <v>21030</v>
      </c>
      <c r="C4596" t="s">
        <v>1860</v>
      </c>
      <c r="D4596">
        <v>1</v>
      </c>
      <c r="E4596" s="7">
        <v>40514.656944444447</v>
      </c>
      <c r="F4596">
        <v>1.25</v>
      </c>
      <c r="G4596" s="8">
        <v>15574</v>
      </c>
      <c r="H4596" t="s">
        <v>10</v>
      </c>
    </row>
    <row r="4597" spans="1:8" x14ac:dyDescent="0.25">
      <c r="A4597" s="5">
        <v>536796</v>
      </c>
      <c r="B4597" s="6">
        <v>21026</v>
      </c>
      <c r="C4597" t="s">
        <v>1861</v>
      </c>
      <c r="D4597">
        <v>1</v>
      </c>
      <c r="E4597" s="7">
        <v>40514.656944444447</v>
      </c>
      <c r="F4597">
        <v>1.25</v>
      </c>
      <c r="G4597" s="8">
        <v>15574</v>
      </c>
      <c r="H4597" t="s">
        <v>10</v>
      </c>
    </row>
    <row r="4598" spans="1:8" x14ac:dyDescent="0.25">
      <c r="A4598" s="5">
        <v>536796</v>
      </c>
      <c r="B4598" s="6">
        <v>22376</v>
      </c>
      <c r="C4598" t="s">
        <v>623</v>
      </c>
      <c r="D4598">
        <v>2</v>
      </c>
      <c r="E4598" s="7">
        <v>40514.656944444447</v>
      </c>
      <c r="F4598">
        <v>4.25</v>
      </c>
      <c r="G4598" s="8">
        <v>15574</v>
      </c>
      <c r="H4598" t="s">
        <v>10</v>
      </c>
    </row>
    <row r="4599" spans="1:8" x14ac:dyDescent="0.25">
      <c r="A4599" s="5">
        <v>536796</v>
      </c>
      <c r="B4599" s="6">
        <v>21032</v>
      </c>
      <c r="C4599" t="s">
        <v>1862</v>
      </c>
      <c r="D4599">
        <v>2</v>
      </c>
      <c r="E4599" s="7">
        <v>40514.656944444447</v>
      </c>
      <c r="F4599">
        <v>1.25</v>
      </c>
      <c r="G4599" s="8">
        <v>15574</v>
      </c>
      <c r="H4599" t="s">
        <v>10</v>
      </c>
    </row>
    <row r="4600" spans="1:8" x14ac:dyDescent="0.25">
      <c r="A4600" s="5">
        <v>536796</v>
      </c>
      <c r="B4600" s="6">
        <v>22376</v>
      </c>
      <c r="C4600" t="s">
        <v>623</v>
      </c>
      <c r="D4600">
        <v>2</v>
      </c>
      <c r="E4600" s="7">
        <v>40514.656944444447</v>
      </c>
      <c r="F4600">
        <v>4.25</v>
      </c>
      <c r="G4600" s="8">
        <v>15574</v>
      </c>
      <c r="H4600" t="s">
        <v>10</v>
      </c>
    </row>
    <row r="4601" spans="1:8" x14ac:dyDescent="0.25">
      <c r="A4601" s="5">
        <v>536796</v>
      </c>
      <c r="B4601" s="6">
        <v>22554</v>
      </c>
      <c r="C4601" t="s">
        <v>490</v>
      </c>
      <c r="D4601">
        <v>1</v>
      </c>
      <c r="E4601" s="7">
        <v>40514.656944444447</v>
      </c>
      <c r="F4601">
        <v>1.65</v>
      </c>
      <c r="G4601" s="8">
        <v>15574</v>
      </c>
      <c r="H4601" t="s">
        <v>10</v>
      </c>
    </row>
    <row r="4602" spans="1:8" x14ac:dyDescent="0.25">
      <c r="A4602" s="5">
        <v>536796</v>
      </c>
      <c r="B4602" s="6">
        <v>22553</v>
      </c>
      <c r="C4602" t="s">
        <v>225</v>
      </c>
      <c r="D4602">
        <v>1</v>
      </c>
      <c r="E4602" s="7">
        <v>40514.656944444447</v>
      </c>
      <c r="F4602">
        <v>1.65</v>
      </c>
      <c r="G4602" s="8">
        <v>15574</v>
      </c>
      <c r="H4602" t="s">
        <v>10</v>
      </c>
    </row>
    <row r="4603" spans="1:8" x14ac:dyDescent="0.25">
      <c r="A4603" s="5">
        <v>536796</v>
      </c>
      <c r="B4603" s="6">
        <v>21026</v>
      </c>
      <c r="C4603" t="s">
        <v>1861</v>
      </c>
      <c r="D4603">
        <v>1</v>
      </c>
      <c r="E4603" s="7">
        <v>40514.656944444447</v>
      </c>
      <c r="F4603">
        <v>1.25</v>
      </c>
      <c r="G4603" s="8">
        <v>15574</v>
      </c>
      <c r="H4603" t="s">
        <v>10</v>
      </c>
    </row>
    <row r="4604" spans="1:8" x14ac:dyDescent="0.25">
      <c r="A4604" s="5">
        <v>536796</v>
      </c>
      <c r="B4604" s="6">
        <v>21578</v>
      </c>
      <c r="C4604" t="s">
        <v>1863</v>
      </c>
      <c r="D4604">
        <v>1</v>
      </c>
      <c r="E4604" s="7">
        <v>40514.656944444447</v>
      </c>
      <c r="F4604">
        <v>2.25</v>
      </c>
      <c r="G4604" s="8">
        <v>15574</v>
      </c>
      <c r="H4604" t="s">
        <v>10</v>
      </c>
    </row>
    <row r="4605" spans="1:8" x14ac:dyDescent="0.25">
      <c r="A4605" s="5">
        <v>536796</v>
      </c>
      <c r="B4605" s="6">
        <v>21559</v>
      </c>
      <c r="C4605" t="s">
        <v>86</v>
      </c>
      <c r="D4605">
        <v>1</v>
      </c>
      <c r="E4605" s="7">
        <v>40514.656944444447</v>
      </c>
      <c r="F4605">
        <v>2.5499999999999998</v>
      </c>
      <c r="G4605" s="8">
        <v>15574</v>
      </c>
      <c r="H4605" t="s">
        <v>10</v>
      </c>
    </row>
    <row r="4606" spans="1:8" x14ac:dyDescent="0.25">
      <c r="A4606" s="5">
        <v>536796</v>
      </c>
      <c r="B4606" s="6">
        <v>22791</v>
      </c>
      <c r="C4606" t="s">
        <v>841</v>
      </c>
      <c r="D4606">
        <v>6</v>
      </c>
      <c r="E4606" s="7">
        <v>40514.656944444447</v>
      </c>
      <c r="F4606">
        <v>1.25</v>
      </c>
      <c r="G4606" s="8">
        <v>15574</v>
      </c>
      <c r="H4606" t="s">
        <v>10</v>
      </c>
    </row>
    <row r="4607" spans="1:8" x14ac:dyDescent="0.25">
      <c r="A4607" s="5">
        <v>536796</v>
      </c>
      <c r="B4607" s="6">
        <v>21392</v>
      </c>
      <c r="C4607" t="s">
        <v>1854</v>
      </c>
      <c r="D4607">
        <v>2</v>
      </c>
      <c r="E4607" s="7">
        <v>40514.656944444447</v>
      </c>
      <c r="F4607">
        <v>2.1</v>
      </c>
      <c r="G4607" s="8">
        <v>15574</v>
      </c>
      <c r="H4607" t="s">
        <v>10</v>
      </c>
    </row>
    <row r="4608" spans="1:8" x14ac:dyDescent="0.25">
      <c r="A4608" s="5">
        <v>536796</v>
      </c>
      <c r="B4608" s="6">
        <v>21393</v>
      </c>
      <c r="C4608" t="s">
        <v>1855</v>
      </c>
      <c r="D4608">
        <v>2</v>
      </c>
      <c r="E4608" s="7">
        <v>40514.656944444447</v>
      </c>
      <c r="F4608">
        <v>2.1</v>
      </c>
      <c r="G4608" s="8">
        <v>15574</v>
      </c>
      <c r="H4608" t="s">
        <v>10</v>
      </c>
    </row>
    <row r="4609" spans="1:8" x14ac:dyDescent="0.25">
      <c r="A4609" s="5">
        <v>536796</v>
      </c>
      <c r="B4609" s="6">
        <v>22585</v>
      </c>
      <c r="C4609" t="s">
        <v>511</v>
      </c>
      <c r="D4609">
        <v>1</v>
      </c>
      <c r="E4609" s="7">
        <v>40514.656944444447</v>
      </c>
      <c r="F4609">
        <v>1.25</v>
      </c>
      <c r="G4609" s="8">
        <v>15574</v>
      </c>
      <c r="H4609" t="s">
        <v>10</v>
      </c>
    </row>
    <row r="4610" spans="1:8" x14ac:dyDescent="0.25">
      <c r="A4610" s="5">
        <v>536796</v>
      </c>
      <c r="B4610" s="6">
        <v>22350</v>
      </c>
      <c r="C4610" t="s">
        <v>1427</v>
      </c>
      <c r="D4610">
        <v>1</v>
      </c>
      <c r="E4610" s="7">
        <v>40514.656944444447</v>
      </c>
      <c r="F4610">
        <v>2.5499999999999998</v>
      </c>
      <c r="G4610" s="8">
        <v>15574</v>
      </c>
      <c r="H4610" t="s">
        <v>10</v>
      </c>
    </row>
    <row r="4611" spans="1:8" x14ac:dyDescent="0.25">
      <c r="A4611" s="5">
        <v>536796</v>
      </c>
      <c r="B4611" s="6">
        <v>21354</v>
      </c>
      <c r="C4611" t="s">
        <v>1200</v>
      </c>
      <c r="D4611">
        <v>1</v>
      </c>
      <c r="E4611" s="7">
        <v>40514.656944444447</v>
      </c>
      <c r="F4611">
        <v>1.25</v>
      </c>
      <c r="G4611" s="8">
        <v>15574</v>
      </c>
      <c r="H4611" t="s">
        <v>10</v>
      </c>
    </row>
    <row r="4612" spans="1:8" x14ac:dyDescent="0.25">
      <c r="A4612" s="5">
        <v>536796</v>
      </c>
      <c r="B4612" s="6">
        <v>21357</v>
      </c>
      <c r="C4612" t="s">
        <v>1864</v>
      </c>
      <c r="D4612">
        <v>1</v>
      </c>
      <c r="E4612" s="7">
        <v>40514.656944444447</v>
      </c>
      <c r="F4612">
        <v>1.25</v>
      </c>
      <c r="G4612" s="8">
        <v>15574</v>
      </c>
      <c r="H4612" t="s">
        <v>10</v>
      </c>
    </row>
    <row r="4613" spans="1:8" x14ac:dyDescent="0.25">
      <c r="A4613" s="5">
        <v>536796</v>
      </c>
      <c r="B4613" s="6">
        <v>22909</v>
      </c>
      <c r="C4613" t="s">
        <v>459</v>
      </c>
      <c r="D4613">
        <v>2</v>
      </c>
      <c r="E4613" s="7">
        <v>40514.656944444447</v>
      </c>
      <c r="F4613">
        <v>0.85</v>
      </c>
      <c r="G4613" s="8">
        <v>15574</v>
      </c>
      <c r="H4613" t="s">
        <v>10</v>
      </c>
    </row>
    <row r="4614" spans="1:8" x14ac:dyDescent="0.25">
      <c r="A4614" s="5">
        <v>536796</v>
      </c>
      <c r="B4614" s="6">
        <v>22977</v>
      </c>
      <c r="C4614" t="s">
        <v>1456</v>
      </c>
      <c r="D4614">
        <v>1</v>
      </c>
      <c r="E4614" s="7">
        <v>40514.656944444447</v>
      </c>
      <c r="F4614">
        <v>1.25</v>
      </c>
      <c r="G4614" s="8">
        <v>15574</v>
      </c>
      <c r="H4614" t="s">
        <v>10</v>
      </c>
    </row>
    <row r="4615" spans="1:8" x14ac:dyDescent="0.25">
      <c r="A4615" s="5">
        <v>536796</v>
      </c>
      <c r="B4615" s="6">
        <v>22974</v>
      </c>
      <c r="C4615" t="s">
        <v>750</v>
      </c>
      <c r="D4615">
        <v>1</v>
      </c>
      <c r="E4615" s="7">
        <v>40514.656944444447</v>
      </c>
      <c r="F4615">
        <v>1.65</v>
      </c>
      <c r="G4615" s="8">
        <v>15574</v>
      </c>
      <c r="H4615" t="s">
        <v>10</v>
      </c>
    </row>
    <row r="4616" spans="1:8" x14ac:dyDescent="0.25">
      <c r="A4616" s="5">
        <v>536796</v>
      </c>
      <c r="B4616" s="6">
        <v>20724</v>
      </c>
      <c r="C4616" t="s">
        <v>1166</v>
      </c>
      <c r="D4616">
        <v>1</v>
      </c>
      <c r="E4616" s="7">
        <v>40514.656944444447</v>
      </c>
      <c r="F4616">
        <v>0.85</v>
      </c>
      <c r="G4616" s="8">
        <v>15574</v>
      </c>
      <c r="H4616" t="s">
        <v>10</v>
      </c>
    </row>
    <row r="4617" spans="1:8" x14ac:dyDescent="0.25">
      <c r="A4617" s="5">
        <v>536796</v>
      </c>
      <c r="B4617" s="6">
        <v>20719</v>
      </c>
      <c r="C4617" t="s">
        <v>1165</v>
      </c>
      <c r="D4617">
        <v>1</v>
      </c>
      <c r="E4617" s="7">
        <v>40514.656944444447</v>
      </c>
      <c r="F4617">
        <v>0.85</v>
      </c>
      <c r="G4617" s="8">
        <v>15574</v>
      </c>
      <c r="H4617" t="s">
        <v>10</v>
      </c>
    </row>
    <row r="4618" spans="1:8" x14ac:dyDescent="0.25">
      <c r="A4618" s="5">
        <v>536796</v>
      </c>
      <c r="B4618" s="6">
        <v>21587</v>
      </c>
      <c r="C4618" t="s">
        <v>307</v>
      </c>
      <c r="D4618">
        <v>5</v>
      </c>
      <c r="E4618" s="7">
        <v>40514.656944444447</v>
      </c>
      <c r="F4618">
        <v>2.5499999999999998</v>
      </c>
      <c r="G4618" s="8">
        <v>15574</v>
      </c>
      <c r="H4618" t="s">
        <v>10</v>
      </c>
    </row>
    <row r="4619" spans="1:8" x14ac:dyDescent="0.25">
      <c r="A4619" s="5">
        <v>536796</v>
      </c>
      <c r="B4619" s="6">
        <v>21625</v>
      </c>
      <c r="C4619" t="s">
        <v>771</v>
      </c>
      <c r="D4619">
        <v>1</v>
      </c>
      <c r="E4619" s="7">
        <v>40514.656944444447</v>
      </c>
      <c r="F4619">
        <v>6.95</v>
      </c>
      <c r="G4619" s="8">
        <v>15574</v>
      </c>
      <c r="H4619" t="s">
        <v>10</v>
      </c>
    </row>
    <row r="4620" spans="1:8" x14ac:dyDescent="0.25">
      <c r="A4620" s="5">
        <v>536796</v>
      </c>
      <c r="B4620" s="6">
        <v>22634</v>
      </c>
      <c r="C4620" t="s">
        <v>758</v>
      </c>
      <c r="D4620">
        <v>1</v>
      </c>
      <c r="E4620" s="7">
        <v>40514.656944444447</v>
      </c>
      <c r="F4620">
        <v>9.9499999999999993</v>
      </c>
      <c r="G4620" s="8">
        <v>15574</v>
      </c>
      <c r="H4620" t="s">
        <v>10</v>
      </c>
    </row>
    <row r="4621" spans="1:8" x14ac:dyDescent="0.25">
      <c r="A4621" s="5">
        <v>536796</v>
      </c>
      <c r="B4621" s="6">
        <v>20766</v>
      </c>
      <c r="C4621" t="s">
        <v>1865</v>
      </c>
      <c r="D4621">
        <v>1</v>
      </c>
      <c r="E4621" s="7">
        <v>40514.656944444447</v>
      </c>
      <c r="F4621">
        <v>3.75</v>
      </c>
      <c r="G4621" s="8">
        <v>15574</v>
      </c>
      <c r="H4621" t="s">
        <v>10</v>
      </c>
    </row>
    <row r="4622" spans="1:8" x14ac:dyDescent="0.25">
      <c r="A4622" s="5">
        <v>536796</v>
      </c>
      <c r="B4622" s="6">
        <v>22972</v>
      </c>
      <c r="C4622" t="s">
        <v>385</v>
      </c>
      <c r="D4622">
        <v>1</v>
      </c>
      <c r="E4622" s="7">
        <v>40514.656944444447</v>
      </c>
      <c r="F4622">
        <v>1.65</v>
      </c>
      <c r="G4622" s="8">
        <v>15574</v>
      </c>
      <c r="H4622" t="s">
        <v>10</v>
      </c>
    </row>
    <row r="4623" spans="1:8" x14ac:dyDescent="0.25">
      <c r="A4623" s="5">
        <v>536796</v>
      </c>
      <c r="B4623" s="6">
        <v>22988</v>
      </c>
      <c r="C4623" t="s">
        <v>454</v>
      </c>
      <c r="D4623">
        <v>1</v>
      </c>
      <c r="E4623" s="7">
        <v>40514.656944444447</v>
      </c>
      <c r="F4623">
        <v>1.25</v>
      </c>
      <c r="G4623" s="8">
        <v>15574</v>
      </c>
      <c r="H4623" t="s">
        <v>10</v>
      </c>
    </row>
    <row r="4624" spans="1:8" x14ac:dyDescent="0.25">
      <c r="A4624" s="5">
        <v>536796</v>
      </c>
      <c r="B4624" s="6">
        <v>22976</v>
      </c>
      <c r="C4624" t="s">
        <v>991</v>
      </c>
      <c r="D4624">
        <v>1</v>
      </c>
      <c r="E4624" s="7">
        <v>40514.656944444447</v>
      </c>
      <c r="F4624">
        <v>1.25</v>
      </c>
      <c r="G4624" s="8">
        <v>15574</v>
      </c>
      <c r="H4624" t="s">
        <v>10</v>
      </c>
    </row>
    <row r="4625" spans="1:8" x14ac:dyDescent="0.25">
      <c r="A4625" s="5">
        <v>536796</v>
      </c>
      <c r="B4625" s="6">
        <v>22973</v>
      </c>
      <c r="C4625" t="s">
        <v>740</v>
      </c>
      <c r="D4625">
        <v>1</v>
      </c>
      <c r="E4625" s="7">
        <v>40514.656944444447</v>
      </c>
      <c r="F4625">
        <v>1.65</v>
      </c>
      <c r="G4625" s="8">
        <v>15574</v>
      </c>
      <c r="H4625" t="s">
        <v>10</v>
      </c>
    </row>
    <row r="4626" spans="1:8" x14ac:dyDescent="0.25">
      <c r="A4626" s="5">
        <v>536796</v>
      </c>
      <c r="B4626" s="6">
        <v>84879</v>
      </c>
      <c r="C4626" t="s">
        <v>22</v>
      </c>
      <c r="D4626">
        <v>1</v>
      </c>
      <c r="E4626" s="7">
        <v>40514.656944444447</v>
      </c>
      <c r="F4626">
        <v>1.69</v>
      </c>
      <c r="G4626" s="8">
        <v>15574</v>
      </c>
      <c r="H4626" t="s">
        <v>10</v>
      </c>
    </row>
    <row r="4627" spans="1:8" x14ac:dyDescent="0.25">
      <c r="A4627" s="5">
        <v>536796</v>
      </c>
      <c r="B4627" s="6">
        <v>21398</v>
      </c>
      <c r="C4627" t="s">
        <v>1346</v>
      </c>
      <c r="D4627">
        <v>2</v>
      </c>
      <c r="E4627" s="7">
        <v>40514.656944444447</v>
      </c>
      <c r="F4627">
        <v>2.1</v>
      </c>
      <c r="G4627" s="8">
        <v>15574</v>
      </c>
      <c r="H4627" t="s">
        <v>10</v>
      </c>
    </row>
    <row r="4628" spans="1:8" x14ac:dyDescent="0.25">
      <c r="A4628" s="5">
        <v>536796</v>
      </c>
      <c r="B4628" s="6">
        <v>21399</v>
      </c>
      <c r="C4628" t="s">
        <v>1866</v>
      </c>
      <c r="D4628">
        <v>2</v>
      </c>
      <c r="E4628" s="7">
        <v>40514.656944444447</v>
      </c>
      <c r="F4628">
        <v>2.1</v>
      </c>
      <c r="G4628" s="8">
        <v>15574</v>
      </c>
      <c r="H4628" t="s">
        <v>10</v>
      </c>
    </row>
    <row r="4629" spans="1:8" x14ac:dyDescent="0.25">
      <c r="A4629" s="5">
        <v>536796</v>
      </c>
      <c r="B4629" s="6">
        <v>22585</v>
      </c>
      <c r="C4629" t="s">
        <v>511</v>
      </c>
      <c r="D4629">
        <v>1</v>
      </c>
      <c r="E4629" s="7">
        <v>40514.656944444447</v>
      </c>
      <c r="F4629">
        <v>1.25</v>
      </c>
      <c r="G4629" s="8">
        <v>15574</v>
      </c>
      <c r="H4629" t="s">
        <v>10</v>
      </c>
    </row>
    <row r="4630" spans="1:8" x14ac:dyDescent="0.25">
      <c r="A4630" s="5">
        <v>536796</v>
      </c>
      <c r="B4630" s="6">
        <v>21982</v>
      </c>
      <c r="C4630" t="s">
        <v>799</v>
      </c>
      <c r="D4630">
        <v>1</v>
      </c>
      <c r="E4630" s="7">
        <v>40514.656944444447</v>
      </c>
      <c r="F4630">
        <v>0.28999999999999998</v>
      </c>
      <c r="G4630" s="8">
        <v>15574</v>
      </c>
      <c r="H4630" t="s">
        <v>10</v>
      </c>
    </row>
    <row r="4631" spans="1:8" x14ac:dyDescent="0.25">
      <c r="A4631" s="5">
        <v>536796</v>
      </c>
      <c r="B4631" s="6">
        <v>22623</v>
      </c>
      <c r="C4631" t="s">
        <v>28</v>
      </c>
      <c r="D4631">
        <v>1</v>
      </c>
      <c r="E4631" s="7">
        <v>40514.656944444447</v>
      </c>
      <c r="F4631">
        <v>4.95</v>
      </c>
      <c r="G4631" s="8">
        <v>15574</v>
      </c>
      <c r="H4631" t="s">
        <v>10</v>
      </c>
    </row>
    <row r="4632" spans="1:8" x14ac:dyDescent="0.25">
      <c r="A4632" s="5">
        <v>536796</v>
      </c>
      <c r="B4632" s="6">
        <v>22909</v>
      </c>
      <c r="C4632" t="s">
        <v>459</v>
      </c>
      <c r="D4632">
        <v>1</v>
      </c>
      <c r="E4632" s="7">
        <v>40514.656944444447</v>
      </c>
      <c r="F4632">
        <v>0.85</v>
      </c>
      <c r="G4632" s="8">
        <v>15574</v>
      </c>
      <c r="H4632" t="s">
        <v>10</v>
      </c>
    </row>
    <row r="4633" spans="1:8" x14ac:dyDescent="0.25">
      <c r="A4633" s="5">
        <v>536796</v>
      </c>
      <c r="B4633" s="6">
        <v>22562</v>
      </c>
      <c r="C4633" t="s">
        <v>1867</v>
      </c>
      <c r="D4633">
        <v>1</v>
      </c>
      <c r="E4633" s="7">
        <v>40514.656944444447</v>
      </c>
      <c r="F4633">
        <v>1.25</v>
      </c>
      <c r="G4633" s="8">
        <v>15574</v>
      </c>
      <c r="H4633" t="s">
        <v>10</v>
      </c>
    </row>
    <row r="4634" spans="1:8" x14ac:dyDescent="0.25">
      <c r="A4634" s="5">
        <v>536796</v>
      </c>
      <c r="B4634" s="6">
        <v>21967</v>
      </c>
      <c r="C4634" t="s">
        <v>801</v>
      </c>
      <c r="D4634">
        <v>1</v>
      </c>
      <c r="E4634" s="7">
        <v>40514.656944444447</v>
      </c>
      <c r="F4634">
        <v>0.28999999999999998</v>
      </c>
      <c r="G4634" s="8">
        <v>15574</v>
      </c>
      <c r="H4634" t="s">
        <v>10</v>
      </c>
    </row>
    <row r="4635" spans="1:8" x14ac:dyDescent="0.25">
      <c r="A4635" s="5">
        <v>536796</v>
      </c>
      <c r="B4635" s="6">
        <v>22906</v>
      </c>
      <c r="C4635" t="s">
        <v>654</v>
      </c>
      <c r="D4635">
        <v>1</v>
      </c>
      <c r="E4635" s="7">
        <v>40514.656944444447</v>
      </c>
      <c r="F4635">
        <v>1.65</v>
      </c>
      <c r="G4635" s="8">
        <v>15574</v>
      </c>
      <c r="H4635" t="s">
        <v>10</v>
      </c>
    </row>
    <row r="4636" spans="1:8" x14ac:dyDescent="0.25">
      <c r="A4636" s="5">
        <v>536796</v>
      </c>
      <c r="B4636" s="6">
        <v>72598</v>
      </c>
      <c r="C4636" t="s">
        <v>763</v>
      </c>
      <c r="D4636">
        <v>1</v>
      </c>
      <c r="E4636" s="7">
        <v>40514.656944444447</v>
      </c>
      <c r="F4636">
        <v>0.85</v>
      </c>
      <c r="G4636" s="8">
        <v>15574</v>
      </c>
      <c r="H4636" t="s">
        <v>10</v>
      </c>
    </row>
    <row r="4637" spans="1:8" x14ac:dyDescent="0.25">
      <c r="A4637" s="5">
        <v>536796</v>
      </c>
      <c r="B4637" s="6">
        <v>21591</v>
      </c>
      <c r="C4637" t="s">
        <v>524</v>
      </c>
      <c r="D4637">
        <v>1</v>
      </c>
      <c r="E4637" s="7">
        <v>40514.656944444447</v>
      </c>
      <c r="F4637">
        <v>1.25</v>
      </c>
      <c r="G4637" s="8">
        <v>15574</v>
      </c>
      <c r="H4637" t="s">
        <v>10</v>
      </c>
    </row>
    <row r="4638" spans="1:8" x14ac:dyDescent="0.25">
      <c r="A4638" s="5">
        <v>536796</v>
      </c>
      <c r="B4638" s="6">
        <v>21714</v>
      </c>
      <c r="C4638" t="s">
        <v>1868</v>
      </c>
      <c r="D4638">
        <v>1</v>
      </c>
      <c r="E4638" s="7">
        <v>40514.656944444447</v>
      </c>
      <c r="F4638">
        <v>1.25</v>
      </c>
      <c r="G4638" s="8">
        <v>15574</v>
      </c>
      <c r="H4638" t="s">
        <v>10</v>
      </c>
    </row>
    <row r="4639" spans="1:8" x14ac:dyDescent="0.25">
      <c r="A4639" s="5">
        <v>536796</v>
      </c>
      <c r="B4639" s="6">
        <v>84832</v>
      </c>
      <c r="C4639" t="s">
        <v>124</v>
      </c>
      <c r="D4639">
        <v>2</v>
      </c>
      <c r="E4639" s="7">
        <v>40514.656944444447</v>
      </c>
      <c r="F4639">
        <v>0.85</v>
      </c>
      <c r="G4639" s="8">
        <v>15574</v>
      </c>
      <c r="H4639" t="s">
        <v>10</v>
      </c>
    </row>
    <row r="4640" spans="1:8" x14ac:dyDescent="0.25">
      <c r="A4640" s="5">
        <v>536796</v>
      </c>
      <c r="B4640" s="6">
        <v>22553</v>
      </c>
      <c r="C4640" t="s">
        <v>225</v>
      </c>
      <c r="D4640">
        <v>1</v>
      </c>
      <c r="E4640" s="7">
        <v>40514.656944444447</v>
      </c>
      <c r="F4640">
        <v>1.65</v>
      </c>
      <c r="G4640" s="8">
        <v>15574</v>
      </c>
      <c r="H4640" t="s">
        <v>10</v>
      </c>
    </row>
    <row r="4641" spans="1:8" x14ac:dyDescent="0.25">
      <c r="A4641" s="5">
        <v>536796</v>
      </c>
      <c r="B4641" s="6">
        <v>21967</v>
      </c>
      <c r="C4641" t="s">
        <v>801</v>
      </c>
      <c r="D4641">
        <v>1</v>
      </c>
      <c r="E4641" s="7">
        <v>40514.656944444447</v>
      </c>
      <c r="F4641">
        <v>0.28999999999999998</v>
      </c>
      <c r="G4641" s="8">
        <v>15574</v>
      </c>
      <c r="H4641" t="s">
        <v>10</v>
      </c>
    </row>
    <row r="4642" spans="1:8" x14ac:dyDescent="0.25">
      <c r="A4642" s="5">
        <v>536796</v>
      </c>
      <c r="B4642" s="6">
        <v>21984</v>
      </c>
      <c r="C4642" t="s">
        <v>220</v>
      </c>
      <c r="D4642">
        <v>1</v>
      </c>
      <c r="E4642" s="7">
        <v>40514.656944444447</v>
      </c>
      <c r="F4642">
        <v>0.28999999999999998</v>
      </c>
      <c r="G4642" s="8">
        <v>15574</v>
      </c>
      <c r="H4642" t="s">
        <v>10</v>
      </c>
    </row>
    <row r="4643" spans="1:8" x14ac:dyDescent="0.25">
      <c r="A4643" s="5">
        <v>536796</v>
      </c>
      <c r="B4643" s="6">
        <v>21982</v>
      </c>
      <c r="C4643" t="s">
        <v>799</v>
      </c>
      <c r="D4643">
        <v>1</v>
      </c>
      <c r="E4643" s="7">
        <v>40514.656944444447</v>
      </c>
      <c r="F4643">
        <v>0.28999999999999998</v>
      </c>
      <c r="G4643" s="8">
        <v>15574</v>
      </c>
      <c r="H4643" t="s">
        <v>10</v>
      </c>
    </row>
    <row r="4644" spans="1:8" x14ac:dyDescent="0.25">
      <c r="A4644" s="5">
        <v>536796</v>
      </c>
      <c r="B4644" s="6">
        <v>21981</v>
      </c>
      <c r="C4644" t="s">
        <v>800</v>
      </c>
      <c r="D4644">
        <v>1</v>
      </c>
      <c r="E4644" s="7">
        <v>40514.656944444447</v>
      </c>
      <c r="F4644">
        <v>0.28999999999999998</v>
      </c>
      <c r="G4644" s="8">
        <v>15574</v>
      </c>
      <c r="H4644" t="s">
        <v>10</v>
      </c>
    </row>
    <row r="4645" spans="1:8" x14ac:dyDescent="0.25">
      <c r="A4645" s="5">
        <v>536796</v>
      </c>
      <c r="B4645" s="6">
        <v>21591</v>
      </c>
      <c r="C4645" t="s">
        <v>524</v>
      </c>
      <c r="D4645">
        <v>3</v>
      </c>
      <c r="E4645" s="7">
        <v>40514.656944444447</v>
      </c>
      <c r="F4645">
        <v>1.25</v>
      </c>
      <c r="G4645" s="8">
        <v>15574</v>
      </c>
      <c r="H4645" t="s">
        <v>10</v>
      </c>
    </row>
    <row r="4646" spans="1:8" x14ac:dyDescent="0.25">
      <c r="A4646" s="5">
        <v>536796</v>
      </c>
      <c r="B4646" s="6">
        <v>21135</v>
      </c>
      <c r="C4646" t="s">
        <v>730</v>
      </c>
      <c r="D4646">
        <v>8</v>
      </c>
      <c r="E4646" s="7">
        <v>40514.656944444447</v>
      </c>
      <c r="F4646">
        <v>1.69</v>
      </c>
      <c r="G4646" s="8">
        <v>15574</v>
      </c>
      <c r="H4646" t="s">
        <v>10</v>
      </c>
    </row>
    <row r="4647" spans="1:8" x14ac:dyDescent="0.25">
      <c r="A4647" s="5">
        <v>536796</v>
      </c>
      <c r="B4647" s="6">
        <v>84879</v>
      </c>
      <c r="C4647" t="s">
        <v>22</v>
      </c>
      <c r="D4647">
        <v>5</v>
      </c>
      <c r="E4647" s="7">
        <v>40514.656944444447</v>
      </c>
      <c r="F4647">
        <v>1.69</v>
      </c>
      <c r="G4647" s="8">
        <v>15574</v>
      </c>
      <c r="H4647" t="s">
        <v>10</v>
      </c>
    </row>
    <row r="4648" spans="1:8" x14ac:dyDescent="0.25">
      <c r="A4648" s="5">
        <v>536796</v>
      </c>
      <c r="B4648" s="6">
        <v>21121</v>
      </c>
      <c r="C4648" t="s">
        <v>549</v>
      </c>
      <c r="D4648">
        <v>1</v>
      </c>
      <c r="E4648" s="7">
        <v>40514.656944444447</v>
      </c>
      <c r="F4648">
        <v>1.25</v>
      </c>
      <c r="G4648" s="8">
        <v>15574</v>
      </c>
      <c r="H4648" t="s">
        <v>10</v>
      </c>
    </row>
    <row r="4649" spans="1:8" x14ac:dyDescent="0.25">
      <c r="A4649" s="5">
        <v>536796</v>
      </c>
      <c r="B4649" s="6">
        <v>21990</v>
      </c>
      <c r="C4649" t="s">
        <v>908</v>
      </c>
      <c r="D4649">
        <v>1</v>
      </c>
      <c r="E4649" s="7">
        <v>40514.656944444447</v>
      </c>
      <c r="F4649">
        <v>2.95</v>
      </c>
      <c r="G4649" s="8">
        <v>15574</v>
      </c>
      <c r="H4649" t="s">
        <v>10</v>
      </c>
    </row>
    <row r="4650" spans="1:8" x14ac:dyDescent="0.25">
      <c r="A4650" s="5">
        <v>536796</v>
      </c>
      <c r="B4650" s="6">
        <v>21328</v>
      </c>
      <c r="C4650" t="s">
        <v>271</v>
      </c>
      <c r="D4650">
        <v>1</v>
      </c>
      <c r="E4650" s="7">
        <v>40514.656944444447</v>
      </c>
      <c r="F4650">
        <v>1.65</v>
      </c>
      <c r="G4650" s="8">
        <v>15574</v>
      </c>
      <c r="H4650" t="s">
        <v>10</v>
      </c>
    </row>
    <row r="4651" spans="1:8" x14ac:dyDescent="0.25">
      <c r="A4651" s="5">
        <v>536796</v>
      </c>
      <c r="B4651" s="6">
        <v>21327</v>
      </c>
      <c r="C4651" t="s">
        <v>601</v>
      </c>
      <c r="D4651">
        <v>2</v>
      </c>
      <c r="E4651" s="7">
        <v>40514.656944444447</v>
      </c>
      <c r="F4651">
        <v>1.65</v>
      </c>
      <c r="G4651" s="8">
        <v>15574</v>
      </c>
      <c r="H4651" t="s">
        <v>10</v>
      </c>
    </row>
    <row r="4652" spans="1:8" x14ac:dyDescent="0.25">
      <c r="A4652" s="5">
        <v>536796</v>
      </c>
      <c r="B4652" s="6">
        <v>22744</v>
      </c>
      <c r="C4652" t="s">
        <v>569</v>
      </c>
      <c r="D4652">
        <v>2</v>
      </c>
      <c r="E4652" s="7">
        <v>40514.656944444447</v>
      </c>
      <c r="F4652">
        <v>2.95</v>
      </c>
      <c r="G4652" s="8">
        <v>15574</v>
      </c>
      <c r="H4652" t="s">
        <v>10</v>
      </c>
    </row>
    <row r="4653" spans="1:8" x14ac:dyDescent="0.25">
      <c r="A4653" s="5">
        <v>536796</v>
      </c>
      <c r="B4653" s="6">
        <v>20751</v>
      </c>
      <c r="C4653" t="s">
        <v>1869</v>
      </c>
      <c r="D4653">
        <v>1</v>
      </c>
      <c r="E4653" s="7">
        <v>40514.656944444447</v>
      </c>
      <c r="F4653">
        <v>2.1</v>
      </c>
      <c r="G4653" s="8">
        <v>15574</v>
      </c>
      <c r="H4653" t="s">
        <v>10</v>
      </c>
    </row>
    <row r="4654" spans="1:8" x14ac:dyDescent="0.25">
      <c r="A4654" s="5">
        <v>536796</v>
      </c>
      <c r="B4654" s="6">
        <v>21993</v>
      </c>
      <c r="C4654" t="s">
        <v>910</v>
      </c>
      <c r="D4654">
        <v>1</v>
      </c>
      <c r="E4654" s="7">
        <v>40514.656944444447</v>
      </c>
      <c r="F4654">
        <v>2.95</v>
      </c>
      <c r="G4654" s="8">
        <v>15574</v>
      </c>
      <c r="H4654" t="s">
        <v>10</v>
      </c>
    </row>
    <row r="4655" spans="1:8" x14ac:dyDescent="0.25">
      <c r="A4655" s="5">
        <v>536796</v>
      </c>
      <c r="B4655" s="6">
        <v>22077</v>
      </c>
      <c r="C4655" t="s">
        <v>434</v>
      </c>
      <c r="D4655">
        <v>1</v>
      </c>
      <c r="E4655" s="7">
        <v>40514.656944444447</v>
      </c>
      <c r="F4655">
        <v>1.65</v>
      </c>
      <c r="G4655" s="8">
        <v>15574</v>
      </c>
      <c r="H4655" t="s">
        <v>10</v>
      </c>
    </row>
    <row r="4656" spans="1:8" x14ac:dyDescent="0.25">
      <c r="A4656" s="5">
        <v>536796</v>
      </c>
      <c r="B4656" s="6" t="s">
        <v>572</v>
      </c>
      <c r="C4656" t="s">
        <v>573</v>
      </c>
      <c r="D4656">
        <v>1</v>
      </c>
      <c r="E4656" s="7">
        <v>40514.656944444447</v>
      </c>
      <c r="F4656">
        <v>0.42</v>
      </c>
      <c r="G4656" s="8">
        <v>15574</v>
      </c>
      <c r="H4656" t="s">
        <v>10</v>
      </c>
    </row>
    <row r="4657" spans="1:8" x14ac:dyDescent="0.25">
      <c r="A4657" s="5">
        <v>536796</v>
      </c>
      <c r="B4657" s="6">
        <v>22435</v>
      </c>
      <c r="C4657" t="s">
        <v>297</v>
      </c>
      <c r="D4657">
        <v>1</v>
      </c>
      <c r="E4657" s="7">
        <v>40514.656944444447</v>
      </c>
      <c r="F4657">
        <v>1.25</v>
      </c>
      <c r="G4657" s="8">
        <v>15574</v>
      </c>
      <c r="H4657" t="s">
        <v>10</v>
      </c>
    </row>
    <row r="4658" spans="1:8" x14ac:dyDescent="0.25">
      <c r="A4658" s="5">
        <v>536796</v>
      </c>
      <c r="B4658" s="6">
        <v>84347</v>
      </c>
      <c r="C4658" t="s">
        <v>377</v>
      </c>
      <c r="D4658">
        <v>1</v>
      </c>
      <c r="E4658" s="7">
        <v>40514.656944444447</v>
      </c>
      <c r="F4658">
        <v>2.5499999999999998</v>
      </c>
      <c r="G4658" s="8">
        <v>15574</v>
      </c>
      <c r="H4658" t="s">
        <v>10</v>
      </c>
    </row>
    <row r="4659" spans="1:8" x14ac:dyDescent="0.25">
      <c r="A4659" s="5">
        <v>536796</v>
      </c>
      <c r="B4659" s="6">
        <v>22082</v>
      </c>
      <c r="C4659" t="s">
        <v>597</v>
      </c>
      <c r="D4659">
        <v>1</v>
      </c>
      <c r="E4659" s="7">
        <v>40514.656944444447</v>
      </c>
      <c r="F4659">
        <v>1.65</v>
      </c>
      <c r="G4659" s="8">
        <v>15574</v>
      </c>
      <c r="H4659" t="s">
        <v>10</v>
      </c>
    </row>
    <row r="4660" spans="1:8" x14ac:dyDescent="0.25">
      <c r="A4660" s="5">
        <v>536796</v>
      </c>
      <c r="B4660" s="6">
        <v>21578</v>
      </c>
      <c r="C4660" t="s">
        <v>1863</v>
      </c>
      <c r="D4660">
        <v>1</v>
      </c>
      <c r="E4660" s="7">
        <v>40514.656944444447</v>
      </c>
      <c r="F4660">
        <v>2.25</v>
      </c>
      <c r="G4660" s="8">
        <v>15574</v>
      </c>
      <c r="H4660" t="s">
        <v>10</v>
      </c>
    </row>
    <row r="4661" spans="1:8" x14ac:dyDescent="0.25">
      <c r="A4661" s="5">
        <v>536796</v>
      </c>
      <c r="B4661" s="6">
        <v>22952</v>
      </c>
      <c r="C4661" t="s">
        <v>456</v>
      </c>
      <c r="D4661">
        <v>1</v>
      </c>
      <c r="E4661" s="7">
        <v>40514.656944444447</v>
      </c>
      <c r="F4661">
        <v>0.55000000000000004</v>
      </c>
      <c r="G4661" s="8">
        <v>15574</v>
      </c>
      <c r="H4661" t="s">
        <v>10</v>
      </c>
    </row>
    <row r="4662" spans="1:8" x14ac:dyDescent="0.25">
      <c r="A4662" s="5">
        <v>536796</v>
      </c>
      <c r="B4662" s="6">
        <v>22616</v>
      </c>
      <c r="C4662" t="s">
        <v>476</v>
      </c>
      <c r="D4662">
        <v>3</v>
      </c>
      <c r="E4662" s="7">
        <v>40514.656944444447</v>
      </c>
      <c r="F4662">
        <v>0.28999999999999998</v>
      </c>
      <c r="G4662" s="8">
        <v>15574</v>
      </c>
      <c r="H4662" t="s">
        <v>10</v>
      </c>
    </row>
    <row r="4663" spans="1:8" x14ac:dyDescent="0.25">
      <c r="A4663" s="5">
        <v>536796</v>
      </c>
      <c r="B4663" s="6">
        <v>22561</v>
      </c>
      <c r="C4663" t="s">
        <v>795</v>
      </c>
      <c r="D4663">
        <v>1</v>
      </c>
      <c r="E4663" s="7">
        <v>40514.656944444447</v>
      </c>
      <c r="F4663">
        <v>1.65</v>
      </c>
      <c r="G4663" s="8">
        <v>15574</v>
      </c>
      <c r="H4663" t="s">
        <v>10</v>
      </c>
    </row>
    <row r="4664" spans="1:8" x14ac:dyDescent="0.25">
      <c r="A4664" s="5">
        <v>536796</v>
      </c>
      <c r="B4664" s="6">
        <v>21935</v>
      </c>
      <c r="C4664" t="s">
        <v>904</v>
      </c>
      <c r="D4664">
        <v>1</v>
      </c>
      <c r="E4664" s="7">
        <v>40514.656944444447</v>
      </c>
      <c r="F4664">
        <v>1.65</v>
      </c>
      <c r="G4664" s="8">
        <v>15574</v>
      </c>
      <c r="H4664" t="s">
        <v>10</v>
      </c>
    </row>
    <row r="4665" spans="1:8" x14ac:dyDescent="0.25">
      <c r="A4665" s="5">
        <v>536796</v>
      </c>
      <c r="B4665" s="6">
        <v>22561</v>
      </c>
      <c r="C4665" t="s">
        <v>795</v>
      </c>
      <c r="D4665">
        <v>1</v>
      </c>
      <c r="E4665" s="7">
        <v>40514.656944444447</v>
      </c>
      <c r="F4665">
        <v>1.65</v>
      </c>
      <c r="G4665" s="8">
        <v>15574</v>
      </c>
      <c r="H4665" t="s">
        <v>10</v>
      </c>
    </row>
    <row r="4666" spans="1:8" x14ac:dyDescent="0.25">
      <c r="A4666" s="5">
        <v>536796</v>
      </c>
      <c r="B4666" s="6">
        <v>20752</v>
      </c>
      <c r="C4666" t="s">
        <v>1368</v>
      </c>
      <c r="D4666">
        <v>1</v>
      </c>
      <c r="E4666" s="7">
        <v>40514.656944444447</v>
      </c>
      <c r="F4666">
        <v>2.1</v>
      </c>
      <c r="G4666" s="8">
        <v>15574</v>
      </c>
      <c r="H4666" t="s">
        <v>10</v>
      </c>
    </row>
    <row r="4667" spans="1:8" x14ac:dyDescent="0.25">
      <c r="A4667" s="5">
        <v>536796</v>
      </c>
      <c r="B4667" s="6">
        <v>21484</v>
      </c>
      <c r="C4667" t="s">
        <v>223</v>
      </c>
      <c r="D4667">
        <v>1</v>
      </c>
      <c r="E4667" s="7">
        <v>40514.656944444447</v>
      </c>
      <c r="F4667">
        <v>3.45</v>
      </c>
      <c r="G4667" s="8">
        <v>15574</v>
      </c>
      <c r="H4667" t="s">
        <v>10</v>
      </c>
    </row>
    <row r="4668" spans="1:8" x14ac:dyDescent="0.25">
      <c r="A4668" s="5">
        <v>536796</v>
      </c>
      <c r="B4668" s="6">
        <v>21587</v>
      </c>
      <c r="C4668" t="s">
        <v>307</v>
      </c>
      <c r="D4668">
        <v>1</v>
      </c>
      <c r="E4668" s="7">
        <v>40514.656944444447</v>
      </c>
      <c r="F4668">
        <v>2.5499999999999998</v>
      </c>
      <c r="G4668" s="8">
        <v>15574</v>
      </c>
      <c r="H4668" t="s">
        <v>10</v>
      </c>
    </row>
    <row r="4669" spans="1:8" x14ac:dyDescent="0.25">
      <c r="A4669" s="5">
        <v>536796</v>
      </c>
      <c r="B4669" s="6">
        <v>22636</v>
      </c>
      <c r="C4669" t="s">
        <v>1870</v>
      </c>
      <c r="D4669">
        <v>3</v>
      </c>
      <c r="E4669" s="7">
        <v>40514.656944444447</v>
      </c>
      <c r="F4669">
        <v>8.5</v>
      </c>
      <c r="G4669" s="8">
        <v>15574</v>
      </c>
      <c r="H4669" t="s">
        <v>10</v>
      </c>
    </row>
    <row r="4670" spans="1:8" x14ac:dyDescent="0.25">
      <c r="A4670" s="5">
        <v>536796</v>
      </c>
      <c r="B4670" s="6">
        <v>22555</v>
      </c>
      <c r="C4670" t="s">
        <v>791</v>
      </c>
      <c r="D4670">
        <v>1</v>
      </c>
      <c r="E4670" s="7">
        <v>40514.656944444447</v>
      </c>
      <c r="F4670">
        <v>1.65</v>
      </c>
      <c r="G4670" s="8">
        <v>15574</v>
      </c>
      <c r="H4670" t="s">
        <v>10</v>
      </c>
    </row>
    <row r="4671" spans="1:8" x14ac:dyDescent="0.25">
      <c r="A4671" s="5">
        <v>536796</v>
      </c>
      <c r="B4671" s="6">
        <v>22557</v>
      </c>
      <c r="C4671" t="s">
        <v>224</v>
      </c>
      <c r="D4671">
        <v>1</v>
      </c>
      <c r="E4671" s="7">
        <v>40514.656944444447</v>
      </c>
      <c r="F4671">
        <v>1.65</v>
      </c>
      <c r="G4671" s="8">
        <v>15574</v>
      </c>
      <c r="H4671" t="s">
        <v>10</v>
      </c>
    </row>
    <row r="4672" spans="1:8" x14ac:dyDescent="0.25">
      <c r="A4672" s="5">
        <v>536796</v>
      </c>
      <c r="B4672" s="6">
        <v>21892</v>
      </c>
      <c r="C4672" t="s">
        <v>501</v>
      </c>
      <c r="D4672">
        <v>1</v>
      </c>
      <c r="E4672" s="7">
        <v>40514.656944444447</v>
      </c>
      <c r="F4672">
        <v>1.25</v>
      </c>
      <c r="G4672" s="8">
        <v>15574</v>
      </c>
      <c r="H4672" t="s">
        <v>10</v>
      </c>
    </row>
    <row r="4673" spans="1:8" x14ac:dyDescent="0.25">
      <c r="A4673" s="5">
        <v>536796</v>
      </c>
      <c r="B4673" s="6">
        <v>22619</v>
      </c>
      <c r="C4673" t="s">
        <v>227</v>
      </c>
      <c r="D4673">
        <v>1</v>
      </c>
      <c r="E4673" s="7">
        <v>40514.656944444447</v>
      </c>
      <c r="F4673">
        <v>3.75</v>
      </c>
      <c r="G4673" s="8">
        <v>15574</v>
      </c>
      <c r="H4673" t="s">
        <v>10</v>
      </c>
    </row>
    <row r="4674" spans="1:8" x14ac:dyDescent="0.25">
      <c r="A4674" s="5">
        <v>536796</v>
      </c>
      <c r="B4674" s="6">
        <v>20719</v>
      </c>
      <c r="C4674" t="s">
        <v>1165</v>
      </c>
      <c r="D4674">
        <v>1</v>
      </c>
      <c r="E4674" s="7">
        <v>40514.656944444447</v>
      </c>
      <c r="F4674">
        <v>0.85</v>
      </c>
      <c r="G4674" s="8">
        <v>15574</v>
      </c>
      <c r="H4674" t="s">
        <v>10</v>
      </c>
    </row>
    <row r="4675" spans="1:8" x14ac:dyDescent="0.25">
      <c r="A4675" s="5">
        <v>536796</v>
      </c>
      <c r="B4675" s="6">
        <v>20728</v>
      </c>
      <c r="C4675" t="s">
        <v>347</v>
      </c>
      <c r="D4675">
        <v>1</v>
      </c>
      <c r="E4675" s="7">
        <v>40514.656944444447</v>
      </c>
      <c r="F4675">
        <v>1.65</v>
      </c>
      <c r="G4675" s="8">
        <v>15574</v>
      </c>
      <c r="H4675" t="s">
        <v>10</v>
      </c>
    </row>
    <row r="4676" spans="1:8" x14ac:dyDescent="0.25">
      <c r="A4676" s="5">
        <v>536796</v>
      </c>
      <c r="B4676" s="6">
        <v>22617</v>
      </c>
      <c r="C4676" t="s">
        <v>1598</v>
      </c>
      <c r="D4676">
        <v>1</v>
      </c>
      <c r="E4676" s="7">
        <v>40514.656944444447</v>
      </c>
      <c r="F4676">
        <v>4.95</v>
      </c>
      <c r="G4676" s="8">
        <v>15574</v>
      </c>
      <c r="H4676" t="s">
        <v>10</v>
      </c>
    </row>
    <row r="4677" spans="1:8" x14ac:dyDescent="0.25">
      <c r="A4677" s="5">
        <v>536796</v>
      </c>
      <c r="B4677" s="6">
        <v>22745</v>
      </c>
      <c r="C4677" t="s">
        <v>23</v>
      </c>
      <c r="D4677">
        <v>1</v>
      </c>
      <c r="E4677" s="7">
        <v>40514.656944444447</v>
      </c>
      <c r="F4677">
        <v>2.1</v>
      </c>
      <c r="G4677" s="8">
        <v>15574</v>
      </c>
      <c r="H4677" t="s">
        <v>10</v>
      </c>
    </row>
    <row r="4678" spans="1:8" x14ac:dyDescent="0.25">
      <c r="A4678" s="5">
        <v>536796</v>
      </c>
      <c r="B4678" s="6">
        <v>22748</v>
      </c>
      <c r="C4678" t="s">
        <v>24</v>
      </c>
      <c r="D4678">
        <v>1</v>
      </c>
      <c r="E4678" s="7">
        <v>40514.656944444447</v>
      </c>
      <c r="F4678">
        <v>2.1</v>
      </c>
      <c r="G4678" s="8">
        <v>15574</v>
      </c>
      <c r="H4678" t="s">
        <v>10</v>
      </c>
    </row>
    <row r="4679" spans="1:8" x14ac:dyDescent="0.25">
      <c r="A4679" s="5">
        <v>536796</v>
      </c>
      <c r="B4679" s="6">
        <v>21426</v>
      </c>
      <c r="C4679" t="s">
        <v>1871</v>
      </c>
      <c r="D4679">
        <v>1</v>
      </c>
      <c r="E4679" s="7">
        <v>40514.656944444447</v>
      </c>
      <c r="F4679">
        <v>2.1</v>
      </c>
      <c r="G4679" s="8">
        <v>15574</v>
      </c>
      <c r="H4679" t="s">
        <v>10</v>
      </c>
    </row>
    <row r="4680" spans="1:8" x14ac:dyDescent="0.25">
      <c r="A4680" s="5">
        <v>536796</v>
      </c>
      <c r="B4680" s="6">
        <v>22635</v>
      </c>
      <c r="C4680" t="s">
        <v>757</v>
      </c>
      <c r="D4680">
        <v>2</v>
      </c>
      <c r="E4680" s="7">
        <v>40514.656944444447</v>
      </c>
      <c r="F4680">
        <v>9.9499999999999993</v>
      </c>
      <c r="G4680" s="8">
        <v>15574</v>
      </c>
      <c r="H4680" t="s">
        <v>10</v>
      </c>
    </row>
    <row r="4681" spans="1:8" x14ac:dyDescent="0.25">
      <c r="A4681" s="5">
        <v>536796</v>
      </c>
      <c r="B4681" s="6">
        <v>21577</v>
      </c>
      <c r="C4681" t="s">
        <v>617</v>
      </c>
      <c r="D4681">
        <v>2</v>
      </c>
      <c r="E4681" s="7">
        <v>40514.656944444447</v>
      </c>
      <c r="F4681">
        <v>2.25</v>
      </c>
      <c r="G4681" s="8">
        <v>15574</v>
      </c>
      <c r="H4681" t="s">
        <v>10</v>
      </c>
    </row>
    <row r="4682" spans="1:8" x14ac:dyDescent="0.25">
      <c r="A4682" s="5">
        <v>536796</v>
      </c>
      <c r="B4682" s="6" t="s">
        <v>679</v>
      </c>
      <c r="C4682" t="s">
        <v>680</v>
      </c>
      <c r="D4682">
        <v>1</v>
      </c>
      <c r="E4682" s="7">
        <v>40514.656944444447</v>
      </c>
      <c r="F4682">
        <v>1.45</v>
      </c>
      <c r="G4682" s="8">
        <v>15574</v>
      </c>
      <c r="H4682" t="s">
        <v>10</v>
      </c>
    </row>
    <row r="4683" spans="1:8" x14ac:dyDescent="0.25">
      <c r="A4683" s="5">
        <v>536796</v>
      </c>
      <c r="B4683" s="6">
        <v>21430</v>
      </c>
      <c r="C4683" t="s">
        <v>1666</v>
      </c>
      <c r="D4683">
        <v>2</v>
      </c>
      <c r="E4683" s="7">
        <v>40514.656944444447</v>
      </c>
      <c r="F4683">
        <v>3.75</v>
      </c>
      <c r="G4683" s="8">
        <v>15574</v>
      </c>
      <c r="H4683" t="s">
        <v>10</v>
      </c>
    </row>
    <row r="4684" spans="1:8" x14ac:dyDescent="0.25">
      <c r="A4684" s="5">
        <v>536796</v>
      </c>
      <c r="B4684" s="6">
        <v>22607</v>
      </c>
      <c r="C4684" t="s">
        <v>756</v>
      </c>
      <c r="D4684">
        <v>3</v>
      </c>
      <c r="E4684" s="7">
        <v>40514.656944444447</v>
      </c>
      <c r="F4684">
        <v>9.9499999999999993</v>
      </c>
      <c r="G4684" s="8">
        <v>15574</v>
      </c>
      <c r="H4684" t="s">
        <v>10</v>
      </c>
    </row>
    <row r="4685" spans="1:8" x14ac:dyDescent="0.25">
      <c r="A4685" s="5">
        <v>536796</v>
      </c>
      <c r="B4685" s="6">
        <v>22899</v>
      </c>
      <c r="C4685" t="s">
        <v>478</v>
      </c>
      <c r="D4685">
        <v>1</v>
      </c>
      <c r="E4685" s="7">
        <v>40514.656944444447</v>
      </c>
      <c r="F4685">
        <v>2.1</v>
      </c>
      <c r="G4685" s="8">
        <v>15574</v>
      </c>
      <c r="H4685" t="s">
        <v>10</v>
      </c>
    </row>
    <row r="4686" spans="1:8" x14ac:dyDescent="0.25">
      <c r="A4686" s="5">
        <v>536796</v>
      </c>
      <c r="B4686" s="6">
        <v>20977</v>
      </c>
      <c r="C4686" t="s">
        <v>609</v>
      </c>
      <c r="D4686">
        <v>2</v>
      </c>
      <c r="E4686" s="7">
        <v>40514.656944444447</v>
      </c>
      <c r="F4686">
        <v>1.25</v>
      </c>
      <c r="G4686" s="8">
        <v>15574</v>
      </c>
      <c r="H4686" t="s">
        <v>10</v>
      </c>
    </row>
    <row r="4687" spans="1:8" x14ac:dyDescent="0.25">
      <c r="A4687" s="5">
        <v>536796</v>
      </c>
      <c r="B4687" s="6">
        <v>20979</v>
      </c>
      <c r="C4687" t="s">
        <v>608</v>
      </c>
      <c r="D4687">
        <v>1</v>
      </c>
      <c r="E4687" s="7">
        <v>40514.656944444447</v>
      </c>
      <c r="F4687">
        <v>1.25</v>
      </c>
      <c r="G4687" s="8">
        <v>15574</v>
      </c>
      <c r="H4687" t="s">
        <v>10</v>
      </c>
    </row>
    <row r="4688" spans="1:8" x14ac:dyDescent="0.25">
      <c r="A4688" s="5">
        <v>536796</v>
      </c>
      <c r="B4688" s="6">
        <v>22661</v>
      </c>
      <c r="C4688" t="s">
        <v>52</v>
      </c>
      <c r="D4688">
        <v>1</v>
      </c>
      <c r="E4688" s="7">
        <v>40514.656944444447</v>
      </c>
      <c r="F4688">
        <v>0.85</v>
      </c>
      <c r="G4688" s="8">
        <v>15574</v>
      </c>
      <c r="H4688" t="s">
        <v>10</v>
      </c>
    </row>
    <row r="4689" spans="1:8" x14ac:dyDescent="0.25">
      <c r="A4689" s="5">
        <v>536796</v>
      </c>
      <c r="B4689" s="6">
        <v>22902</v>
      </c>
      <c r="C4689" t="s">
        <v>446</v>
      </c>
      <c r="D4689">
        <v>1</v>
      </c>
      <c r="E4689" s="7">
        <v>40514.656944444447</v>
      </c>
      <c r="F4689">
        <v>2.1</v>
      </c>
      <c r="G4689" s="8">
        <v>15574</v>
      </c>
      <c r="H4689" t="s">
        <v>10</v>
      </c>
    </row>
    <row r="4690" spans="1:8" x14ac:dyDescent="0.25">
      <c r="A4690" s="5">
        <v>536796</v>
      </c>
      <c r="B4690" s="6">
        <v>21581</v>
      </c>
      <c r="C4690" t="s">
        <v>1872</v>
      </c>
      <c r="D4690">
        <v>1</v>
      </c>
      <c r="E4690" s="7">
        <v>40514.656944444447</v>
      </c>
      <c r="F4690">
        <v>2.25</v>
      </c>
      <c r="G4690" s="8">
        <v>15574</v>
      </c>
      <c r="H4690" t="s">
        <v>10</v>
      </c>
    </row>
    <row r="4691" spans="1:8" x14ac:dyDescent="0.25">
      <c r="A4691" s="5">
        <v>536797</v>
      </c>
      <c r="B4691" s="6" t="s">
        <v>1873</v>
      </c>
      <c r="C4691" t="s">
        <v>1874</v>
      </c>
      <c r="D4691">
        <v>4</v>
      </c>
      <c r="E4691" s="7">
        <v>40514.65902777778</v>
      </c>
      <c r="F4691">
        <v>3.75</v>
      </c>
      <c r="G4691" s="8">
        <v>16770</v>
      </c>
      <c r="H4691" t="s">
        <v>10</v>
      </c>
    </row>
    <row r="4692" spans="1:8" x14ac:dyDescent="0.25">
      <c r="A4692" s="5">
        <v>536797</v>
      </c>
      <c r="B4692" s="6">
        <v>22632</v>
      </c>
      <c r="C4692" t="s">
        <v>239</v>
      </c>
      <c r="D4692">
        <v>12</v>
      </c>
      <c r="E4692" s="7">
        <v>40514.65902777778</v>
      </c>
      <c r="F4692">
        <v>2.1</v>
      </c>
      <c r="G4692" s="8">
        <v>16770</v>
      </c>
      <c r="H4692" t="s">
        <v>10</v>
      </c>
    </row>
    <row r="4693" spans="1:8" x14ac:dyDescent="0.25">
      <c r="A4693" s="5">
        <v>536797</v>
      </c>
      <c r="B4693" s="6">
        <v>22866</v>
      </c>
      <c r="C4693" t="s">
        <v>237</v>
      </c>
      <c r="D4693">
        <v>12</v>
      </c>
      <c r="E4693" s="7">
        <v>40514.65902777778</v>
      </c>
      <c r="F4693">
        <v>2.1</v>
      </c>
      <c r="G4693" s="8">
        <v>16770</v>
      </c>
      <c r="H4693" t="s">
        <v>10</v>
      </c>
    </row>
    <row r="4694" spans="1:8" x14ac:dyDescent="0.25">
      <c r="A4694" s="5">
        <v>536797</v>
      </c>
      <c r="B4694" s="6">
        <v>22865</v>
      </c>
      <c r="C4694" t="s">
        <v>238</v>
      </c>
      <c r="D4694">
        <v>12</v>
      </c>
      <c r="E4694" s="7">
        <v>40514.65902777778</v>
      </c>
      <c r="F4694">
        <v>2.1</v>
      </c>
      <c r="G4694" s="8">
        <v>16770</v>
      </c>
      <c r="H4694" t="s">
        <v>10</v>
      </c>
    </row>
    <row r="4695" spans="1:8" x14ac:dyDescent="0.25">
      <c r="A4695" s="5">
        <v>536797</v>
      </c>
      <c r="B4695" s="6">
        <v>22633</v>
      </c>
      <c r="C4695" t="s">
        <v>20</v>
      </c>
      <c r="D4695">
        <v>12</v>
      </c>
      <c r="E4695" s="7">
        <v>40514.65902777778</v>
      </c>
      <c r="F4695">
        <v>2.1</v>
      </c>
      <c r="G4695" s="8">
        <v>16770</v>
      </c>
      <c r="H4695" t="s">
        <v>10</v>
      </c>
    </row>
    <row r="4696" spans="1:8" x14ac:dyDescent="0.25">
      <c r="A4696" s="5">
        <v>536797</v>
      </c>
      <c r="B4696" s="6">
        <v>20970</v>
      </c>
      <c r="C4696" t="s">
        <v>1567</v>
      </c>
      <c r="D4696">
        <v>4</v>
      </c>
      <c r="E4696" s="7">
        <v>40514.65902777778</v>
      </c>
      <c r="F4696">
        <v>3.75</v>
      </c>
      <c r="G4696" s="8">
        <v>16770</v>
      </c>
      <c r="H4696" t="s">
        <v>10</v>
      </c>
    </row>
    <row r="4697" spans="1:8" x14ac:dyDescent="0.25">
      <c r="A4697" s="5">
        <v>536798</v>
      </c>
      <c r="B4697" s="6">
        <v>22427</v>
      </c>
      <c r="C4697" t="s">
        <v>163</v>
      </c>
      <c r="D4697">
        <v>1</v>
      </c>
      <c r="E4697" s="7">
        <v>40514.663194444445</v>
      </c>
      <c r="F4697">
        <v>5.95</v>
      </c>
      <c r="G4697" s="8">
        <v>17838</v>
      </c>
      <c r="H4697" t="s">
        <v>10</v>
      </c>
    </row>
    <row r="4698" spans="1:8" x14ac:dyDescent="0.25">
      <c r="A4698" s="5">
        <v>536798</v>
      </c>
      <c r="B4698" s="6">
        <v>37370</v>
      </c>
      <c r="C4698" t="s">
        <v>63</v>
      </c>
      <c r="D4698">
        <v>6</v>
      </c>
      <c r="E4698" s="7">
        <v>40514.663194444445</v>
      </c>
      <c r="F4698">
        <v>1.25</v>
      </c>
      <c r="G4698" s="8">
        <v>17838</v>
      </c>
      <c r="H4698" t="s">
        <v>10</v>
      </c>
    </row>
    <row r="4699" spans="1:8" x14ac:dyDescent="0.25">
      <c r="A4699" s="5">
        <v>536798</v>
      </c>
      <c r="B4699" s="6">
        <v>21877</v>
      </c>
      <c r="C4699" t="s">
        <v>1574</v>
      </c>
      <c r="D4699">
        <v>6</v>
      </c>
      <c r="E4699" s="7">
        <v>40514.663194444445</v>
      </c>
      <c r="F4699">
        <v>1.25</v>
      </c>
      <c r="G4699" s="8">
        <v>17838</v>
      </c>
      <c r="H4699" t="s">
        <v>10</v>
      </c>
    </row>
    <row r="4700" spans="1:8" x14ac:dyDescent="0.25">
      <c r="A4700" s="5">
        <v>536798</v>
      </c>
      <c r="B4700" s="6" t="s">
        <v>1248</v>
      </c>
      <c r="C4700" t="s">
        <v>1249</v>
      </c>
      <c r="D4700">
        <v>6</v>
      </c>
      <c r="E4700" s="7">
        <v>40514.663194444445</v>
      </c>
      <c r="F4700">
        <v>0.85</v>
      </c>
      <c r="G4700" s="8">
        <v>17838</v>
      </c>
      <c r="H4700" t="s">
        <v>10</v>
      </c>
    </row>
    <row r="4701" spans="1:8" x14ac:dyDescent="0.25">
      <c r="A4701" s="5">
        <v>536798</v>
      </c>
      <c r="B4701" s="6">
        <v>22424</v>
      </c>
      <c r="C4701" t="s">
        <v>165</v>
      </c>
      <c r="D4701">
        <v>4</v>
      </c>
      <c r="E4701" s="7">
        <v>40514.663194444445</v>
      </c>
      <c r="F4701">
        <v>12.75</v>
      </c>
      <c r="G4701" s="8">
        <v>17838</v>
      </c>
      <c r="H4701" t="s">
        <v>10</v>
      </c>
    </row>
    <row r="4702" spans="1:8" x14ac:dyDescent="0.25">
      <c r="A4702" s="5">
        <v>536798</v>
      </c>
      <c r="B4702" s="6">
        <v>22426</v>
      </c>
      <c r="C4702" t="s">
        <v>1775</v>
      </c>
      <c r="D4702">
        <v>4</v>
      </c>
      <c r="E4702" s="7">
        <v>40514.663194444445</v>
      </c>
      <c r="F4702">
        <v>3.75</v>
      </c>
      <c r="G4702" s="8">
        <v>17838</v>
      </c>
      <c r="H4702" t="s">
        <v>10</v>
      </c>
    </row>
    <row r="4703" spans="1:8" x14ac:dyDescent="0.25">
      <c r="A4703" s="5">
        <v>536798</v>
      </c>
      <c r="B4703" s="6">
        <v>22429</v>
      </c>
      <c r="C4703" t="s">
        <v>725</v>
      </c>
      <c r="D4703">
        <v>4</v>
      </c>
      <c r="E4703" s="7">
        <v>40514.663194444445</v>
      </c>
      <c r="F4703">
        <v>4.25</v>
      </c>
      <c r="G4703" s="8">
        <v>17838</v>
      </c>
      <c r="H4703" t="s">
        <v>10</v>
      </c>
    </row>
    <row r="4704" spans="1:8" x14ac:dyDescent="0.25">
      <c r="A4704" s="5">
        <v>536798</v>
      </c>
      <c r="B4704" s="6">
        <v>22428</v>
      </c>
      <c r="C4704" t="s">
        <v>164</v>
      </c>
      <c r="D4704">
        <v>5</v>
      </c>
      <c r="E4704" s="7">
        <v>40514.663194444445</v>
      </c>
      <c r="F4704">
        <v>6.95</v>
      </c>
      <c r="G4704" s="8">
        <v>17838</v>
      </c>
      <c r="H4704" t="s">
        <v>10</v>
      </c>
    </row>
    <row r="4705" spans="1:8" x14ac:dyDescent="0.25">
      <c r="A4705" s="5">
        <v>536798</v>
      </c>
      <c r="B4705" s="6">
        <v>82552</v>
      </c>
      <c r="C4705" t="s">
        <v>550</v>
      </c>
      <c r="D4705">
        <v>24</v>
      </c>
      <c r="E4705" s="7">
        <v>40514.663194444445</v>
      </c>
      <c r="F4705">
        <v>1.45</v>
      </c>
      <c r="G4705" s="8">
        <v>17838</v>
      </c>
      <c r="H4705" t="s">
        <v>10</v>
      </c>
    </row>
    <row r="4706" spans="1:8" x14ac:dyDescent="0.25">
      <c r="A4706" s="5">
        <v>536798</v>
      </c>
      <c r="B4706" s="6">
        <v>82551</v>
      </c>
      <c r="C4706" t="s">
        <v>1037</v>
      </c>
      <c r="D4706">
        <v>24</v>
      </c>
      <c r="E4706" s="7">
        <v>40514.663194444445</v>
      </c>
      <c r="F4706">
        <v>1.45</v>
      </c>
      <c r="G4706" s="8">
        <v>17838</v>
      </c>
      <c r="H4706" t="s">
        <v>10</v>
      </c>
    </row>
    <row r="4707" spans="1:8" x14ac:dyDescent="0.25">
      <c r="A4707" s="5">
        <v>536798</v>
      </c>
      <c r="B4707" s="6">
        <v>82578</v>
      </c>
      <c r="C4707" t="s">
        <v>288</v>
      </c>
      <c r="D4707">
        <v>12</v>
      </c>
      <c r="E4707" s="7">
        <v>40514.663194444445</v>
      </c>
      <c r="F4707">
        <v>0.55000000000000004</v>
      </c>
      <c r="G4707" s="8">
        <v>17838</v>
      </c>
      <c r="H4707" t="s">
        <v>10</v>
      </c>
    </row>
    <row r="4708" spans="1:8" x14ac:dyDescent="0.25">
      <c r="A4708" s="5">
        <v>536798</v>
      </c>
      <c r="B4708" s="6">
        <v>82581</v>
      </c>
      <c r="C4708" t="s">
        <v>289</v>
      </c>
      <c r="D4708">
        <v>12</v>
      </c>
      <c r="E4708" s="7">
        <v>40514.663194444445</v>
      </c>
      <c r="F4708">
        <v>0.55000000000000004</v>
      </c>
      <c r="G4708" s="8">
        <v>17838</v>
      </c>
      <c r="H4708" t="s">
        <v>10</v>
      </c>
    </row>
    <row r="4709" spans="1:8" x14ac:dyDescent="0.25">
      <c r="A4709" s="5">
        <v>536798</v>
      </c>
      <c r="B4709" s="6">
        <v>82599</v>
      </c>
      <c r="C4709" t="s">
        <v>1489</v>
      </c>
      <c r="D4709">
        <v>12</v>
      </c>
      <c r="E4709" s="7">
        <v>40514.663194444445</v>
      </c>
      <c r="F4709">
        <v>2.1</v>
      </c>
      <c r="G4709" s="8">
        <v>17838</v>
      </c>
      <c r="H4709" t="s">
        <v>10</v>
      </c>
    </row>
    <row r="4710" spans="1:8" x14ac:dyDescent="0.25">
      <c r="A4710" s="5">
        <v>536798</v>
      </c>
      <c r="B4710" s="6">
        <v>21874</v>
      </c>
      <c r="C4710" t="s">
        <v>807</v>
      </c>
      <c r="D4710">
        <v>6</v>
      </c>
      <c r="E4710" s="7">
        <v>40514.663194444445</v>
      </c>
      <c r="F4710">
        <v>1.25</v>
      </c>
      <c r="G4710" s="8">
        <v>17838</v>
      </c>
      <c r="H4710" t="s">
        <v>10</v>
      </c>
    </row>
    <row r="4711" spans="1:8" x14ac:dyDescent="0.25">
      <c r="A4711" s="5">
        <v>536798</v>
      </c>
      <c r="B4711" s="6">
        <v>21911</v>
      </c>
      <c r="C4711" t="s">
        <v>902</v>
      </c>
      <c r="D4711">
        <v>12</v>
      </c>
      <c r="E4711" s="7">
        <v>40514.663194444445</v>
      </c>
      <c r="F4711">
        <v>1.65</v>
      </c>
      <c r="G4711" s="8">
        <v>17838</v>
      </c>
      <c r="H4711" t="s">
        <v>10</v>
      </c>
    </row>
    <row r="4712" spans="1:8" x14ac:dyDescent="0.25">
      <c r="A4712" s="5">
        <v>536798</v>
      </c>
      <c r="B4712" s="6">
        <v>21181</v>
      </c>
      <c r="C4712" t="s">
        <v>1276</v>
      </c>
      <c r="D4712">
        <v>12</v>
      </c>
      <c r="E4712" s="7">
        <v>40514.663194444445</v>
      </c>
      <c r="F4712">
        <v>2.1</v>
      </c>
      <c r="G4712" s="8">
        <v>17838</v>
      </c>
      <c r="H4712" t="s">
        <v>10</v>
      </c>
    </row>
    <row r="4713" spans="1:8" x14ac:dyDescent="0.25">
      <c r="A4713" s="5">
        <v>536798</v>
      </c>
      <c r="B4713" s="6">
        <v>21908</v>
      </c>
      <c r="C4713" t="s">
        <v>1409</v>
      </c>
      <c r="D4713">
        <v>12</v>
      </c>
      <c r="E4713" s="7">
        <v>40514.663194444445</v>
      </c>
      <c r="F4713">
        <v>2.1</v>
      </c>
      <c r="G4713" s="8">
        <v>17838</v>
      </c>
      <c r="H4713" t="s">
        <v>10</v>
      </c>
    </row>
    <row r="4714" spans="1:8" x14ac:dyDescent="0.25">
      <c r="A4714" s="5">
        <v>536798</v>
      </c>
      <c r="B4714" s="6">
        <v>22413</v>
      </c>
      <c r="C4714" t="s">
        <v>290</v>
      </c>
      <c r="D4714">
        <v>12</v>
      </c>
      <c r="E4714" s="7">
        <v>40514.663194444445</v>
      </c>
      <c r="F4714">
        <v>2.95</v>
      </c>
      <c r="G4714" s="8">
        <v>17838</v>
      </c>
      <c r="H4714" t="s">
        <v>10</v>
      </c>
    </row>
    <row r="4715" spans="1:8" x14ac:dyDescent="0.25">
      <c r="A4715" s="5">
        <v>536798</v>
      </c>
      <c r="B4715" s="6">
        <v>21169</v>
      </c>
      <c r="C4715" t="s">
        <v>112</v>
      </c>
      <c r="D4715">
        <v>24</v>
      </c>
      <c r="E4715" s="7">
        <v>40514.663194444445</v>
      </c>
      <c r="F4715">
        <v>1.69</v>
      </c>
      <c r="G4715" s="8">
        <v>17838</v>
      </c>
      <c r="H4715" t="s">
        <v>10</v>
      </c>
    </row>
    <row r="4716" spans="1:8" x14ac:dyDescent="0.25">
      <c r="A4716" s="5">
        <v>536798</v>
      </c>
      <c r="B4716" s="6">
        <v>82583</v>
      </c>
      <c r="C4716" t="s">
        <v>1038</v>
      </c>
      <c r="D4716">
        <v>12</v>
      </c>
      <c r="E4716" s="7">
        <v>40514.663194444445</v>
      </c>
      <c r="F4716">
        <v>2.1</v>
      </c>
      <c r="G4716" s="8">
        <v>17838</v>
      </c>
      <c r="H4716" t="s">
        <v>10</v>
      </c>
    </row>
    <row r="4717" spans="1:8" x14ac:dyDescent="0.25">
      <c r="A4717" s="5">
        <v>536798</v>
      </c>
      <c r="B4717" s="6">
        <v>82567</v>
      </c>
      <c r="C4717" t="s">
        <v>104</v>
      </c>
      <c r="D4717">
        <v>12</v>
      </c>
      <c r="E4717" s="7">
        <v>40514.663194444445</v>
      </c>
      <c r="F4717">
        <v>2.1</v>
      </c>
      <c r="G4717" s="8">
        <v>17838</v>
      </c>
      <c r="H4717" t="s">
        <v>10</v>
      </c>
    </row>
    <row r="4718" spans="1:8" x14ac:dyDescent="0.25">
      <c r="A4718" s="5">
        <v>536798</v>
      </c>
      <c r="B4718" s="6">
        <v>82583</v>
      </c>
      <c r="C4718" t="s">
        <v>1038</v>
      </c>
      <c r="D4718">
        <v>12</v>
      </c>
      <c r="E4718" s="7">
        <v>40514.663194444445</v>
      </c>
      <c r="F4718">
        <v>2.1</v>
      </c>
      <c r="G4718" s="8">
        <v>17838</v>
      </c>
      <c r="H4718" t="s">
        <v>10</v>
      </c>
    </row>
    <row r="4719" spans="1:8" x14ac:dyDescent="0.25">
      <c r="A4719" s="5">
        <v>536798</v>
      </c>
      <c r="B4719" s="6">
        <v>21166</v>
      </c>
      <c r="C4719" t="s">
        <v>113</v>
      </c>
      <c r="D4719">
        <v>12</v>
      </c>
      <c r="E4719" s="7">
        <v>40514.663194444445</v>
      </c>
      <c r="F4719">
        <v>1.95</v>
      </c>
      <c r="G4719" s="8">
        <v>17838</v>
      </c>
      <c r="H4719" t="s">
        <v>10</v>
      </c>
    </row>
    <row r="4720" spans="1:8" x14ac:dyDescent="0.25">
      <c r="A4720" s="5">
        <v>536798</v>
      </c>
      <c r="B4720" s="6">
        <v>21901</v>
      </c>
      <c r="C4720" t="s">
        <v>1809</v>
      </c>
      <c r="D4720">
        <v>48</v>
      </c>
      <c r="E4720" s="7">
        <v>40514.663194444445</v>
      </c>
      <c r="F4720">
        <v>0.65</v>
      </c>
      <c r="G4720" s="8">
        <v>17838</v>
      </c>
      <c r="H4720" t="s">
        <v>10</v>
      </c>
    </row>
    <row r="4721" spans="1:8" x14ac:dyDescent="0.25">
      <c r="A4721" s="5">
        <v>536798</v>
      </c>
      <c r="B4721" s="6">
        <v>21899</v>
      </c>
      <c r="C4721" t="s">
        <v>1407</v>
      </c>
      <c r="D4721">
        <v>48</v>
      </c>
      <c r="E4721" s="7">
        <v>40514.663194444445</v>
      </c>
      <c r="F4721">
        <v>0.65</v>
      </c>
      <c r="G4721" s="8">
        <v>17838</v>
      </c>
      <c r="H4721" t="s">
        <v>10</v>
      </c>
    </row>
    <row r="4722" spans="1:8" x14ac:dyDescent="0.25">
      <c r="A4722" s="5">
        <v>536798</v>
      </c>
      <c r="B4722" s="6">
        <v>21874</v>
      </c>
      <c r="C4722" t="s">
        <v>807</v>
      </c>
      <c r="D4722">
        <v>6</v>
      </c>
      <c r="E4722" s="7">
        <v>40514.663194444445</v>
      </c>
      <c r="F4722">
        <v>1.25</v>
      </c>
      <c r="G4722" s="8">
        <v>17838</v>
      </c>
      <c r="H4722" t="s">
        <v>10</v>
      </c>
    </row>
    <row r="4723" spans="1:8" x14ac:dyDescent="0.25">
      <c r="A4723" s="5">
        <v>536798</v>
      </c>
      <c r="B4723" s="6">
        <v>21174</v>
      </c>
      <c r="C4723" t="s">
        <v>1186</v>
      </c>
      <c r="D4723">
        <v>12</v>
      </c>
      <c r="E4723" s="7">
        <v>40514.663194444445</v>
      </c>
      <c r="F4723">
        <v>1.95</v>
      </c>
      <c r="G4723" s="8">
        <v>17838</v>
      </c>
      <c r="H4723" t="s">
        <v>10</v>
      </c>
    </row>
    <row r="4724" spans="1:8" x14ac:dyDescent="0.25">
      <c r="A4724" s="5">
        <v>536798</v>
      </c>
      <c r="B4724" s="6">
        <v>21175</v>
      </c>
      <c r="C4724" t="s">
        <v>114</v>
      </c>
      <c r="D4724">
        <v>12</v>
      </c>
      <c r="E4724" s="7">
        <v>40514.663194444445</v>
      </c>
      <c r="F4724">
        <v>2.1</v>
      </c>
      <c r="G4724" s="8">
        <v>17838</v>
      </c>
      <c r="H4724" t="s">
        <v>10</v>
      </c>
    </row>
    <row r="4725" spans="1:8" x14ac:dyDescent="0.25">
      <c r="A4725" s="5">
        <v>536798</v>
      </c>
      <c r="B4725" s="6">
        <v>21900</v>
      </c>
      <c r="C4725" t="s">
        <v>1875</v>
      </c>
      <c r="D4725">
        <v>48</v>
      </c>
      <c r="E4725" s="7">
        <v>40514.663194444445</v>
      </c>
      <c r="F4725">
        <v>0.65</v>
      </c>
      <c r="G4725" s="8">
        <v>17838</v>
      </c>
      <c r="H4725" t="s">
        <v>10</v>
      </c>
    </row>
    <row r="4726" spans="1:8" x14ac:dyDescent="0.25">
      <c r="A4726" s="5">
        <v>536798</v>
      </c>
      <c r="B4726" s="6">
        <v>21902</v>
      </c>
      <c r="C4726" t="s">
        <v>1808</v>
      </c>
      <c r="D4726">
        <v>48</v>
      </c>
      <c r="E4726" s="7">
        <v>40514.663194444445</v>
      </c>
      <c r="F4726">
        <v>0.65</v>
      </c>
      <c r="G4726" s="8">
        <v>17838</v>
      </c>
      <c r="H4726" t="s">
        <v>10</v>
      </c>
    </row>
    <row r="4727" spans="1:8" x14ac:dyDescent="0.25">
      <c r="A4727" s="5">
        <v>536798</v>
      </c>
      <c r="B4727" s="6">
        <v>48138</v>
      </c>
      <c r="C4727" t="s">
        <v>859</v>
      </c>
      <c r="D4727">
        <v>4</v>
      </c>
      <c r="E4727" s="7">
        <v>40514.663194444445</v>
      </c>
      <c r="F4727">
        <v>7.95</v>
      </c>
      <c r="G4727" s="8">
        <v>17838</v>
      </c>
      <c r="H4727" t="s">
        <v>10</v>
      </c>
    </row>
    <row r="4728" spans="1:8" x14ac:dyDescent="0.25">
      <c r="A4728" s="5">
        <v>536799</v>
      </c>
      <c r="B4728" s="6">
        <v>21931</v>
      </c>
      <c r="C4728" t="s">
        <v>98</v>
      </c>
      <c r="D4728">
        <v>3</v>
      </c>
      <c r="E4728" s="7">
        <v>40514.666666666664</v>
      </c>
      <c r="F4728">
        <v>1.95</v>
      </c>
      <c r="G4728" s="8">
        <v>17228</v>
      </c>
      <c r="H4728" t="s">
        <v>10</v>
      </c>
    </row>
    <row r="4729" spans="1:8" x14ac:dyDescent="0.25">
      <c r="A4729" s="5">
        <v>536799</v>
      </c>
      <c r="B4729" s="6">
        <v>21930</v>
      </c>
      <c r="C4729" t="s">
        <v>675</v>
      </c>
      <c r="D4729">
        <v>4</v>
      </c>
      <c r="E4729" s="7">
        <v>40514.666666666664</v>
      </c>
      <c r="F4729">
        <v>1.95</v>
      </c>
      <c r="G4729" s="8">
        <v>17228</v>
      </c>
      <c r="H4729" t="s">
        <v>10</v>
      </c>
    </row>
    <row r="4730" spans="1:8" x14ac:dyDescent="0.25">
      <c r="A4730" s="5">
        <v>536799</v>
      </c>
      <c r="B4730" s="6" t="s">
        <v>172</v>
      </c>
      <c r="C4730" t="s">
        <v>173</v>
      </c>
      <c r="D4730">
        <v>3</v>
      </c>
      <c r="E4730" s="7">
        <v>40514.666666666664</v>
      </c>
      <c r="F4730">
        <v>1.95</v>
      </c>
      <c r="G4730" s="8">
        <v>17228</v>
      </c>
      <c r="H4730" t="s">
        <v>10</v>
      </c>
    </row>
    <row r="4731" spans="1:8" x14ac:dyDescent="0.25">
      <c r="A4731" s="5">
        <v>536799</v>
      </c>
      <c r="B4731" s="6">
        <v>22386</v>
      </c>
      <c r="C4731" t="s">
        <v>75</v>
      </c>
      <c r="D4731">
        <v>3</v>
      </c>
      <c r="E4731" s="7">
        <v>40514.666666666664</v>
      </c>
      <c r="F4731">
        <v>1.95</v>
      </c>
      <c r="G4731" s="8">
        <v>17228</v>
      </c>
      <c r="H4731" t="s">
        <v>10</v>
      </c>
    </row>
    <row r="4732" spans="1:8" x14ac:dyDescent="0.25">
      <c r="A4732" s="5">
        <v>536799</v>
      </c>
      <c r="B4732" s="6">
        <v>20974</v>
      </c>
      <c r="C4732" t="s">
        <v>726</v>
      </c>
      <c r="D4732">
        <v>6</v>
      </c>
      <c r="E4732" s="7">
        <v>40514.666666666664</v>
      </c>
      <c r="F4732">
        <v>0.65</v>
      </c>
      <c r="G4732" s="8">
        <v>17228</v>
      </c>
      <c r="H4732" t="s">
        <v>10</v>
      </c>
    </row>
    <row r="4733" spans="1:8" x14ac:dyDescent="0.25">
      <c r="A4733" s="5">
        <v>536799</v>
      </c>
      <c r="B4733" s="6">
        <v>20973</v>
      </c>
      <c r="C4733" t="s">
        <v>727</v>
      </c>
      <c r="D4733">
        <v>18</v>
      </c>
      <c r="E4733" s="7">
        <v>40514.666666666664</v>
      </c>
      <c r="F4733">
        <v>0.65</v>
      </c>
      <c r="G4733" s="8">
        <v>17228</v>
      </c>
      <c r="H4733" t="s">
        <v>10</v>
      </c>
    </row>
    <row r="4734" spans="1:8" x14ac:dyDescent="0.25">
      <c r="A4734" s="5">
        <v>536799</v>
      </c>
      <c r="B4734" s="6">
        <v>20975</v>
      </c>
      <c r="C4734" t="s">
        <v>1176</v>
      </c>
      <c r="D4734">
        <v>18</v>
      </c>
      <c r="E4734" s="7">
        <v>40514.666666666664</v>
      </c>
      <c r="F4734">
        <v>0.65</v>
      </c>
      <c r="G4734" s="8">
        <v>17228</v>
      </c>
      <c r="H4734" t="s">
        <v>10</v>
      </c>
    </row>
    <row r="4735" spans="1:8" x14ac:dyDescent="0.25">
      <c r="A4735" s="5">
        <v>536799</v>
      </c>
      <c r="B4735" s="6">
        <v>70007</v>
      </c>
      <c r="C4735" t="s">
        <v>628</v>
      </c>
      <c r="D4735">
        <v>6</v>
      </c>
      <c r="E4735" s="7">
        <v>40514.666666666664</v>
      </c>
      <c r="F4735">
        <v>1.65</v>
      </c>
      <c r="G4735" s="8">
        <v>17228</v>
      </c>
      <c r="H4735" t="s">
        <v>10</v>
      </c>
    </row>
    <row r="4736" spans="1:8" x14ac:dyDescent="0.25">
      <c r="A4736" s="5">
        <v>536799</v>
      </c>
      <c r="B4736" s="6">
        <v>70006</v>
      </c>
      <c r="C4736" t="s">
        <v>1483</v>
      </c>
      <c r="D4736">
        <v>5</v>
      </c>
      <c r="E4736" s="7">
        <v>40514.666666666664</v>
      </c>
      <c r="F4736">
        <v>1.65</v>
      </c>
      <c r="G4736" s="8">
        <v>17228</v>
      </c>
      <c r="H4736" t="s">
        <v>10</v>
      </c>
    </row>
    <row r="4737" spans="1:8" x14ac:dyDescent="0.25">
      <c r="A4737" s="5">
        <v>536799</v>
      </c>
      <c r="B4737" s="6">
        <v>21098</v>
      </c>
      <c r="C4737" t="s">
        <v>704</v>
      </c>
      <c r="D4737">
        <v>6</v>
      </c>
      <c r="E4737" s="7">
        <v>40514.666666666664</v>
      </c>
      <c r="F4737">
        <v>1.25</v>
      </c>
      <c r="G4737" s="8">
        <v>17228</v>
      </c>
      <c r="H4737" t="s">
        <v>10</v>
      </c>
    </row>
    <row r="4738" spans="1:8" x14ac:dyDescent="0.25">
      <c r="A4738" s="5">
        <v>536799</v>
      </c>
      <c r="B4738" s="6">
        <v>22745</v>
      </c>
      <c r="C4738" t="s">
        <v>23</v>
      </c>
      <c r="D4738">
        <v>2</v>
      </c>
      <c r="E4738" s="7">
        <v>40514.666666666664</v>
      </c>
      <c r="F4738">
        <v>2.1</v>
      </c>
      <c r="G4738" s="8">
        <v>17228</v>
      </c>
      <c r="H4738" t="s">
        <v>10</v>
      </c>
    </row>
    <row r="4739" spans="1:8" x14ac:dyDescent="0.25">
      <c r="A4739" s="5">
        <v>536799</v>
      </c>
      <c r="B4739" s="6">
        <v>22746</v>
      </c>
      <c r="C4739" t="s">
        <v>1444</v>
      </c>
      <c r="D4739">
        <v>2</v>
      </c>
      <c r="E4739" s="7">
        <v>40514.666666666664</v>
      </c>
      <c r="F4739">
        <v>2.1</v>
      </c>
      <c r="G4739" s="8">
        <v>17228</v>
      </c>
      <c r="H4739" t="s">
        <v>10</v>
      </c>
    </row>
    <row r="4740" spans="1:8" x14ac:dyDescent="0.25">
      <c r="A4740" s="5">
        <v>536799</v>
      </c>
      <c r="B4740" s="6">
        <v>22748</v>
      </c>
      <c r="C4740" t="s">
        <v>24</v>
      </c>
      <c r="D4740">
        <v>2</v>
      </c>
      <c r="E4740" s="7">
        <v>40514.666666666664</v>
      </c>
      <c r="F4740">
        <v>2.1</v>
      </c>
      <c r="G4740" s="8">
        <v>17228</v>
      </c>
      <c r="H4740" t="s">
        <v>10</v>
      </c>
    </row>
    <row r="4741" spans="1:8" x14ac:dyDescent="0.25">
      <c r="A4741" s="5">
        <v>536799</v>
      </c>
      <c r="B4741" s="6">
        <v>22867</v>
      </c>
      <c r="C4741" t="s">
        <v>248</v>
      </c>
      <c r="D4741">
        <v>8</v>
      </c>
      <c r="E4741" s="7">
        <v>40514.666666666664</v>
      </c>
      <c r="F4741">
        <v>2.1</v>
      </c>
      <c r="G4741" s="8">
        <v>17228</v>
      </c>
      <c r="H4741" t="s">
        <v>10</v>
      </c>
    </row>
    <row r="4742" spans="1:8" x14ac:dyDescent="0.25">
      <c r="A4742" s="5">
        <v>536799</v>
      </c>
      <c r="B4742" s="6">
        <v>22632</v>
      </c>
      <c r="C4742" t="s">
        <v>239</v>
      </c>
      <c r="D4742">
        <v>8</v>
      </c>
      <c r="E4742" s="7">
        <v>40514.666666666664</v>
      </c>
      <c r="F4742">
        <v>2.1</v>
      </c>
      <c r="G4742" s="8">
        <v>17228</v>
      </c>
      <c r="H4742" t="s">
        <v>10</v>
      </c>
    </row>
    <row r="4743" spans="1:8" x14ac:dyDescent="0.25">
      <c r="A4743" s="5">
        <v>536799</v>
      </c>
      <c r="B4743" s="6">
        <v>22834</v>
      </c>
      <c r="C4743" t="s">
        <v>483</v>
      </c>
      <c r="D4743">
        <v>12</v>
      </c>
      <c r="E4743" s="7">
        <v>40514.666666666664</v>
      </c>
      <c r="F4743">
        <v>2.1</v>
      </c>
      <c r="G4743" s="8">
        <v>17228</v>
      </c>
      <c r="H4743" t="s">
        <v>10</v>
      </c>
    </row>
    <row r="4744" spans="1:8" x14ac:dyDescent="0.25">
      <c r="A4744" s="5">
        <v>536799</v>
      </c>
      <c r="B4744" s="6">
        <v>22865</v>
      </c>
      <c r="C4744" t="s">
        <v>238</v>
      </c>
      <c r="D4744">
        <v>8</v>
      </c>
      <c r="E4744" s="7">
        <v>40514.666666666664</v>
      </c>
      <c r="F4744">
        <v>2.1</v>
      </c>
      <c r="G4744" s="8">
        <v>17228</v>
      </c>
      <c r="H4744" t="s">
        <v>10</v>
      </c>
    </row>
    <row r="4745" spans="1:8" x14ac:dyDescent="0.25">
      <c r="A4745" s="5">
        <v>536799</v>
      </c>
      <c r="B4745" s="6">
        <v>22866</v>
      </c>
      <c r="C4745" t="s">
        <v>237</v>
      </c>
      <c r="D4745">
        <v>8</v>
      </c>
      <c r="E4745" s="7">
        <v>40514.666666666664</v>
      </c>
      <c r="F4745">
        <v>2.1</v>
      </c>
      <c r="G4745" s="8">
        <v>17228</v>
      </c>
      <c r="H4745" t="s">
        <v>10</v>
      </c>
    </row>
    <row r="4746" spans="1:8" x14ac:dyDescent="0.25">
      <c r="A4746" s="5">
        <v>536800</v>
      </c>
      <c r="B4746" s="6">
        <v>22960</v>
      </c>
      <c r="C4746" t="s">
        <v>34</v>
      </c>
      <c r="D4746">
        <v>6</v>
      </c>
      <c r="E4746" s="7">
        <v>40514.675000000003</v>
      </c>
      <c r="F4746">
        <v>4.25</v>
      </c>
      <c r="G4746" s="8">
        <v>14829</v>
      </c>
      <c r="H4746" t="s">
        <v>10</v>
      </c>
    </row>
    <row r="4747" spans="1:8" x14ac:dyDescent="0.25">
      <c r="A4747" s="5">
        <v>536800</v>
      </c>
      <c r="B4747" s="6">
        <v>22969</v>
      </c>
      <c r="C4747" t="s">
        <v>183</v>
      </c>
      <c r="D4747">
        <v>12</v>
      </c>
      <c r="E4747" s="7">
        <v>40514.675000000003</v>
      </c>
      <c r="F4747">
        <v>1.45</v>
      </c>
      <c r="G4747" s="8">
        <v>14829</v>
      </c>
      <c r="H4747" t="s">
        <v>10</v>
      </c>
    </row>
    <row r="4748" spans="1:8" x14ac:dyDescent="0.25">
      <c r="A4748" s="5">
        <v>536800</v>
      </c>
      <c r="B4748" s="6">
        <v>22099</v>
      </c>
      <c r="C4748" t="s">
        <v>652</v>
      </c>
      <c r="D4748">
        <v>12</v>
      </c>
      <c r="E4748" s="7">
        <v>40514.675000000003</v>
      </c>
      <c r="F4748">
        <v>1.25</v>
      </c>
      <c r="G4748" s="8">
        <v>14829</v>
      </c>
      <c r="H4748" t="s">
        <v>10</v>
      </c>
    </row>
    <row r="4749" spans="1:8" x14ac:dyDescent="0.25">
      <c r="A4749" s="5">
        <v>536800</v>
      </c>
      <c r="B4749" s="6">
        <v>22718</v>
      </c>
      <c r="C4749" t="s">
        <v>1636</v>
      </c>
      <c r="D4749">
        <v>12</v>
      </c>
      <c r="E4749" s="7">
        <v>40514.675000000003</v>
      </c>
      <c r="F4749">
        <v>0.42</v>
      </c>
      <c r="G4749" s="8">
        <v>14829</v>
      </c>
      <c r="H4749" t="s">
        <v>10</v>
      </c>
    </row>
    <row r="4750" spans="1:8" x14ac:dyDescent="0.25">
      <c r="A4750" s="5">
        <v>536800</v>
      </c>
      <c r="B4750" s="6">
        <v>22717</v>
      </c>
      <c r="C4750" t="s">
        <v>1637</v>
      </c>
      <c r="D4750">
        <v>12</v>
      </c>
      <c r="E4750" s="7">
        <v>40514.675000000003</v>
      </c>
      <c r="F4750">
        <v>0.42</v>
      </c>
      <c r="G4750" s="8">
        <v>14829</v>
      </c>
      <c r="H4750" t="s">
        <v>10</v>
      </c>
    </row>
    <row r="4751" spans="1:8" x14ac:dyDescent="0.25">
      <c r="A4751" s="5">
        <v>536800</v>
      </c>
      <c r="B4751" s="6">
        <v>22024</v>
      </c>
      <c r="C4751" t="s">
        <v>633</v>
      </c>
      <c r="D4751">
        <v>12</v>
      </c>
      <c r="E4751" s="7">
        <v>40514.675000000003</v>
      </c>
      <c r="F4751">
        <v>0.42</v>
      </c>
      <c r="G4751" s="8">
        <v>14829</v>
      </c>
      <c r="H4751" t="s">
        <v>10</v>
      </c>
    </row>
    <row r="4752" spans="1:8" x14ac:dyDescent="0.25">
      <c r="A4752" s="5">
        <v>536800</v>
      </c>
      <c r="B4752" s="6">
        <v>22028</v>
      </c>
      <c r="C4752" t="s">
        <v>1638</v>
      </c>
      <c r="D4752">
        <v>12</v>
      </c>
      <c r="E4752" s="7">
        <v>40514.675000000003</v>
      </c>
      <c r="F4752">
        <v>0.42</v>
      </c>
      <c r="G4752" s="8">
        <v>14829</v>
      </c>
      <c r="H4752" t="s">
        <v>10</v>
      </c>
    </row>
    <row r="4753" spans="1:8" x14ac:dyDescent="0.25">
      <c r="A4753" s="5">
        <v>536800</v>
      </c>
      <c r="B4753" s="6">
        <v>22716</v>
      </c>
      <c r="C4753" t="s">
        <v>370</v>
      </c>
      <c r="D4753">
        <v>12</v>
      </c>
      <c r="E4753" s="7">
        <v>40514.675000000003</v>
      </c>
      <c r="F4753">
        <v>0.42</v>
      </c>
      <c r="G4753" s="8">
        <v>14829</v>
      </c>
      <c r="H4753" t="s">
        <v>10</v>
      </c>
    </row>
    <row r="4754" spans="1:8" x14ac:dyDescent="0.25">
      <c r="A4754" s="5">
        <v>536800</v>
      </c>
      <c r="B4754" s="6" t="s">
        <v>1015</v>
      </c>
      <c r="C4754" t="s">
        <v>1016</v>
      </c>
      <c r="D4754">
        <v>8</v>
      </c>
      <c r="E4754" s="7">
        <v>40514.675000000003</v>
      </c>
      <c r="F4754">
        <v>1.95</v>
      </c>
      <c r="G4754" s="8">
        <v>14829</v>
      </c>
      <c r="H4754" t="s">
        <v>10</v>
      </c>
    </row>
    <row r="4755" spans="1:8" x14ac:dyDescent="0.25">
      <c r="A4755" s="5">
        <v>536800</v>
      </c>
      <c r="B4755" s="6" t="s">
        <v>1475</v>
      </c>
      <c r="C4755" t="s">
        <v>1476</v>
      </c>
      <c r="D4755">
        <v>3</v>
      </c>
      <c r="E4755" s="7">
        <v>40514.675000000003</v>
      </c>
      <c r="F4755">
        <v>5.95</v>
      </c>
      <c r="G4755" s="8">
        <v>14829</v>
      </c>
      <c r="H4755" t="s">
        <v>10</v>
      </c>
    </row>
    <row r="4756" spans="1:8" x14ac:dyDescent="0.25">
      <c r="A4756" s="5">
        <v>536800</v>
      </c>
      <c r="B4756" s="6">
        <v>22961</v>
      </c>
      <c r="C4756" t="s">
        <v>100</v>
      </c>
      <c r="D4756">
        <v>24</v>
      </c>
      <c r="E4756" s="7">
        <v>40514.675000000003</v>
      </c>
      <c r="F4756">
        <v>1.45</v>
      </c>
      <c r="G4756" s="8">
        <v>14829</v>
      </c>
      <c r="H4756" t="s">
        <v>10</v>
      </c>
    </row>
    <row r="4757" spans="1:8" x14ac:dyDescent="0.25">
      <c r="A4757" s="5">
        <v>536800</v>
      </c>
      <c r="B4757" s="6">
        <v>22814</v>
      </c>
      <c r="C4757" t="s">
        <v>797</v>
      </c>
      <c r="D4757">
        <v>12</v>
      </c>
      <c r="E4757" s="7">
        <v>40514.675000000003</v>
      </c>
      <c r="F4757">
        <v>0.42</v>
      </c>
      <c r="G4757" s="8">
        <v>14829</v>
      </c>
      <c r="H4757" t="s">
        <v>10</v>
      </c>
    </row>
    <row r="4758" spans="1:8" x14ac:dyDescent="0.25">
      <c r="A4758" s="5">
        <v>536800</v>
      </c>
      <c r="B4758" s="6">
        <v>22983</v>
      </c>
      <c r="C4758" t="s">
        <v>632</v>
      </c>
      <c r="D4758">
        <v>12</v>
      </c>
      <c r="E4758" s="7">
        <v>40514.675000000003</v>
      </c>
      <c r="F4758">
        <v>0.42</v>
      </c>
      <c r="G4758" s="8">
        <v>14829</v>
      </c>
      <c r="H4758" t="s">
        <v>10</v>
      </c>
    </row>
    <row r="4759" spans="1:8" x14ac:dyDescent="0.25">
      <c r="A4759" s="5">
        <v>536800</v>
      </c>
      <c r="B4759" s="6">
        <v>22031</v>
      </c>
      <c r="C4759" t="s">
        <v>1876</v>
      </c>
      <c r="D4759">
        <v>12</v>
      </c>
      <c r="E4759" s="7">
        <v>40514.675000000003</v>
      </c>
      <c r="F4759">
        <v>0.42</v>
      </c>
      <c r="G4759" s="8">
        <v>14829</v>
      </c>
      <c r="H4759" t="s">
        <v>10</v>
      </c>
    </row>
    <row r="4760" spans="1:8" x14ac:dyDescent="0.25">
      <c r="A4760" s="5">
        <v>536800</v>
      </c>
      <c r="B4760" s="6">
        <v>22379</v>
      </c>
      <c r="C4760" t="s">
        <v>143</v>
      </c>
      <c r="D4760">
        <v>5</v>
      </c>
      <c r="E4760" s="7">
        <v>40514.675000000003</v>
      </c>
      <c r="F4760">
        <v>2.1</v>
      </c>
      <c r="G4760" s="8">
        <v>14829</v>
      </c>
      <c r="H4760" t="s">
        <v>10</v>
      </c>
    </row>
    <row r="4761" spans="1:8" x14ac:dyDescent="0.25">
      <c r="A4761" s="5">
        <v>536800</v>
      </c>
      <c r="B4761" s="6">
        <v>84378</v>
      </c>
      <c r="C4761" t="s">
        <v>341</v>
      </c>
      <c r="D4761">
        <v>12</v>
      </c>
      <c r="E4761" s="7">
        <v>40514.675000000003</v>
      </c>
      <c r="F4761">
        <v>1.25</v>
      </c>
      <c r="G4761" s="8">
        <v>14829</v>
      </c>
      <c r="H4761" t="s">
        <v>10</v>
      </c>
    </row>
    <row r="4762" spans="1:8" x14ac:dyDescent="0.25">
      <c r="A4762" s="5">
        <v>536800</v>
      </c>
      <c r="B4762" s="6">
        <v>22727</v>
      </c>
      <c r="C4762" t="s">
        <v>41</v>
      </c>
      <c r="D4762">
        <v>4</v>
      </c>
      <c r="E4762" s="7">
        <v>40514.675000000003</v>
      </c>
      <c r="F4762">
        <v>3.75</v>
      </c>
      <c r="G4762" s="8">
        <v>14829</v>
      </c>
      <c r="H4762" t="s">
        <v>10</v>
      </c>
    </row>
    <row r="4763" spans="1:8" x14ac:dyDescent="0.25">
      <c r="A4763" s="5">
        <v>536800</v>
      </c>
      <c r="B4763" s="6">
        <v>22726</v>
      </c>
      <c r="C4763" t="s">
        <v>42</v>
      </c>
      <c r="D4763">
        <v>4</v>
      </c>
      <c r="E4763" s="7">
        <v>40514.675000000003</v>
      </c>
      <c r="F4763">
        <v>3.75</v>
      </c>
      <c r="G4763" s="8">
        <v>14829</v>
      </c>
      <c r="H4763" t="s">
        <v>10</v>
      </c>
    </row>
    <row r="4764" spans="1:8" x14ac:dyDescent="0.25">
      <c r="A4764" s="5">
        <v>536800</v>
      </c>
      <c r="B4764" s="6">
        <v>22730</v>
      </c>
      <c r="C4764" t="s">
        <v>246</v>
      </c>
      <c r="D4764">
        <v>4</v>
      </c>
      <c r="E4764" s="7">
        <v>40514.675000000003</v>
      </c>
      <c r="F4764">
        <v>3.75</v>
      </c>
      <c r="G4764" s="8">
        <v>14829</v>
      </c>
      <c r="H4764" t="s">
        <v>10</v>
      </c>
    </row>
    <row r="4765" spans="1:8" x14ac:dyDescent="0.25">
      <c r="A4765" s="5">
        <v>536801</v>
      </c>
      <c r="B4765" s="6">
        <v>21484</v>
      </c>
      <c r="C4765" t="s">
        <v>223</v>
      </c>
      <c r="D4765">
        <v>4</v>
      </c>
      <c r="E4765" s="7">
        <v>40514.675000000003</v>
      </c>
      <c r="F4765">
        <v>3.45</v>
      </c>
      <c r="G4765" s="8"/>
      <c r="H4765" t="s">
        <v>10</v>
      </c>
    </row>
    <row r="4766" spans="1:8" x14ac:dyDescent="0.25">
      <c r="A4766" s="5">
        <v>536801</v>
      </c>
      <c r="B4766" s="6">
        <v>21067</v>
      </c>
      <c r="C4766" t="s">
        <v>1374</v>
      </c>
      <c r="D4766">
        <v>24</v>
      </c>
      <c r="E4766" s="7">
        <v>40514.675000000003</v>
      </c>
      <c r="F4766">
        <v>1.25</v>
      </c>
      <c r="G4766" s="8"/>
      <c r="H4766" t="s">
        <v>10</v>
      </c>
    </row>
    <row r="4767" spans="1:8" x14ac:dyDescent="0.25">
      <c r="A4767" s="5">
        <v>536801</v>
      </c>
      <c r="B4767" s="6">
        <v>21791</v>
      </c>
      <c r="C4767" t="s">
        <v>46</v>
      </c>
      <c r="D4767">
        <v>12</v>
      </c>
      <c r="E4767" s="7">
        <v>40514.675000000003</v>
      </c>
      <c r="F4767">
        <v>1.25</v>
      </c>
      <c r="G4767" s="8"/>
      <c r="H4767" t="s">
        <v>10</v>
      </c>
    </row>
    <row r="4768" spans="1:8" x14ac:dyDescent="0.25">
      <c r="A4768" s="5">
        <v>536801</v>
      </c>
      <c r="B4768" s="6">
        <v>21098</v>
      </c>
      <c r="C4768" t="s">
        <v>704</v>
      </c>
      <c r="D4768">
        <v>12</v>
      </c>
      <c r="E4768" s="7">
        <v>40514.675000000003</v>
      </c>
      <c r="F4768">
        <v>1.25</v>
      </c>
      <c r="G4768" s="8"/>
      <c r="H4768" t="s">
        <v>10</v>
      </c>
    </row>
    <row r="4769" spans="1:8" x14ac:dyDescent="0.25">
      <c r="A4769" s="5">
        <v>536801</v>
      </c>
      <c r="B4769" s="6">
        <v>22952</v>
      </c>
      <c r="C4769" t="s">
        <v>456</v>
      </c>
      <c r="D4769">
        <v>24</v>
      </c>
      <c r="E4769" s="7">
        <v>40514.675000000003</v>
      </c>
      <c r="F4769">
        <v>0.55000000000000004</v>
      </c>
      <c r="G4769" s="8"/>
      <c r="H4769" t="s">
        <v>10</v>
      </c>
    </row>
    <row r="4770" spans="1:8" x14ac:dyDescent="0.25">
      <c r="A4770" s="5">
        <v>536801</v>
      </c>
      <c r="B4770" s="6">
        <v>22086</v>
      </c>
      <c r="C4770" t="s">
        <v>61</v>
      </c>
      <c r="D4770">
        <v>6</v>
      </c>
      <c r="E4770" s="7">
        <v>40514.675000000003</v>
      </c>
      <c r="F4770">
        <v>2.95</v>
      </c>
      <c r="G4770" s="8"/>
      <c r="H4770" t="s">
        <v>10</v>
      </c>
    </row>
    <row r="4771" spans="1:8" x14ac:dyDescent="0.25">
      <c r="A4771" s="5">
        <v>536801</v>
      </c>
      <c r="B4771" s="6">
        <v>82599</v>
      </c>
      <c r="C4771" t="s">
        <v>1489</v>
      </c>
      <c r="D4771">
        <v>12</v>
      </c>
      <c r="E4771" s="7">
        <v>40514.675000000003</v>
      </c>
      <c r="F4771">
        <v>2.1</v>
      </c>
      <c r="G4771" s="8"/>
      <c r="H4771" t="s">
        <v>10</v>
      </c>
    </row>
    <row r="4772" spans="1:8" x14ac:dyDescent="0.25">
      <c r="A4772" s="5">
        <v>536801</v>
      </c>
      <c r="B4772" s="6">
        <v>22113</v>
      </c>
      <c r="C4772" t="s">
        <v>506</v>
      </c>
      <c r="D4772">
        <v>4</v>
      </c>
      <c r="E4772" s="7">
        <v>40514.675000000003</v>
      </c>
      <c r="F4772">
        <v>3.75</v>
      </c>
      <c r="G4772" s="8"/>
      <c r="H4772" t="s">
        <v>10</v>
      </c>
    </row>
    <row r="4773" spans="1:8" x14ac:dyDescent="0.25">
      <c r="A4773" s="5">
        <v>536801</v>
      </c>
      <c r="B4773" s="6">
        <v>22750</v>
      </c>
      <c r="C4773" t="s">
        <v>475</v>
      </c>
      <c r="D4773">
        <v>4</v>
      </c>
      <c r="E4773" s="7">
        <v>40514.675000000003</v>
      </c>
      <c r="F4773">
        <v>3.75</v>
      </c>
      <c r="G4773" s="8"/>
      <c r="H4773" t="s">
        <v>10</v>
      </c>
    </row>
    <row r="4774" spans="1:8" x14ac:dyDescent="0.25">
      <c r="A4774" s="5">
        <v>536801</v>
      </c>
      <c r="B4774" s="6">
        <v>22749</v>
      </c>
      <c r="C4774" t="s">
        <v>25</v>
      </c>
      <c r="D4774">
        <v>4</v>
      </c>
      <c r="E4774" s="7">
        <v>40514.675000000003</v>
      </c>
      <c r="F4774">
        <v>3.75</v>
      </c>
      <c r="G4774" s="8"/>
      <c r="H4774" t="s">
        <v>10</v>
      </c>
    </row>
    <row r="4775" spans="1:8" x14ac:dyDescent="0.25">
      <c r="A4775" s="5">
        <v>536801</v>
      </c>
      <c r="B4775" s="6">
        <v>22568</v>
      </c>
      <c r="C4775" t="s">
        <v>386</v>
      </c>
      <c r="D4775">
        <v>4</v>
      </c>
      <c r="E4775" s="7">
        <v>40514.675000000003</v>
      </c>
      <c r="F4775">
        <v>3.75</v>
      </c>
      <c r="G4775" s="8"/>
      <c r="H4775" t="s">
        <v>10</v>
      </c>
    </row>
    <row r="4776" spans="1:8" x14ac:dyDescent="0.25">
      <c r="A4776" s="5">
        <v>536801</v>
      </c>
      <c r="B4776" s="6">
        <v>22111</v>
      </c>
      <c r="C4776" t="s">
        <v>261</v>
      </c>
      <c r="D4776">
        <v>6</v>
      </c>
      <c r="E4776" s="7">
        <v>40514.675000000003</v>
      </c>
      <c r="F4776">
        <v>4.95</v>
      </c>
      <c r="G4776" s="8"/>
      <c r="H4776" t="s">
        <v>10</v>
      </c>
    </row>
    <row r="4777" spans="1:8" x14ac:dyDescent="0.25">
      <c r="A4777" s="5">
        <v>536801</v>
      </c>
      <c r="B4777" s="6">
        <v>21559</v>
      </c>
      <c r="C4777" t="s">
        <v>86</v>
      </c>
      <c r="D4777">
        <v>6</v>
      </c>
      <c r="E4777" s="7">
        <v>40514.675000000003</v>
      </c>
      <c r="F4777">
        <v>2.5499999999999998</v>
      </c>
      <c r="G4777" s="8"/>
      <c r="H4777" t="s">
        <v>10</v>
      </c>
    </row>
    <row r="4778" spans="1:8" x14ac:dyDescent="0.25">
      <c r="A4778" s="5">
        <v>536801</v>
      </c>
      <c r="B4778" s="6">
        <v>22549</v>
      </c>
      <c r="C4778" t="s">
        <v>267</v>
      </c>
      <c r="D4778">
        <v>12</v>
      </c>
      <c r="E4778" s="7">
        <v>40514.675000000003</v>
      </c>
      <c r="F4778">
        <v>1.45</v>
      </c>
      <c r="G4778" s="8"/>
      <c r="H4778" t="s">
        <v>10</v>
      </c>
    </row>
    <row r="4779" spans="1:8" x14ac:dyDescent="0.25">
      <c r="A4779" s="5">
        <v>536802</v>
      </c>
      <c r="B4779" s="6">
        <v>22735</v>
      </c>
      <c r="C4779" t="s">
        <v>576</v>
      </c>
      <c r="D4779">
        <v>10</v>
      </c>
      <c r="E4779" s="7">
        <v>40514.686805555553</v>
      </c>
      <c r="F4779">
        <v>1.65</v>
      </c>
      <c r="G4779" s="8">
        <v>17412</v>
      </c>
      <c r="H4779" t="s">
        <v>10</v>
      </c>
    </row>
    <row r="4780" spans="1:8" x14ac:dyDescent="0.25">
      <c r="A4780" s="5">
        <v>536802</v>
      </c>
      <c r="B4780" s="6">
        <v>22941</v>
      </c>
      <c r="C4780" t="s">
        <v>187</v>
      </c>
      <c r="D4780">
        <v>4</v>
      </c>
      <c r="E4780" s="7">
        <v>40514.686805555553</v>
      </c>
      <c r="F4780">
        <v>8.5</v>
      </c>
      <c r="G4780" s="8">
        <v>17412</v>
      </c>
      <c r="H4780" t="s">
        <v>10</v>
      </c>
    </row>
    <row r="4781" spans="1:8" x14ac:dyDescent="0.25">
      <c r="A4781" s="5">
        <v>536802</v>
      </c>
      <c r="B4781" s="6">
        <v>21731</v>
      </c>
      <c r="C4781" t="s">
        <v>53</v>
      </c>
      <c r="D4781">
        <v>12</v>
      </c>
      <c r="E4781" s="7">
        <v>40514.686805555553</v>
      </c>
      <c r="F4781">
        <v>1.65</v>
      </c>
      <c r="G4781" s="8">
        <v>17412</v>
      </c>
      <c r="H4781" t="s">
        <v>10</v>
      </c>
    </row>
    <row r="4782" spans="1:8" x14ac:dyDescent="0.25">
      <c r="A4782" s="5">
        <v>536802</v>
      </c>
      <c r="B4782" s="6">
        <v>22837</v>
      </c>
      <c r="C4782" t="s">
        <v>323</v>
      </c>
      <c r="D4782">
        <v>4</v>
      </c>
      <c r="E4782" s="7">
        <v>40514.686805555553</v>
      </c>
      <c r="F4782">
        <v>4.6500000000000004</v>
      </c>
      <c r="G4782" s="8">
        <v>17412</v>
      </c>
      <c r="H4782" t="s">
        <v>10</v>
      </c>
    </row>
    <row r="4783" spans="1:8" x14ac:dyDescent="0.25">
      <c r="A4783" s="5">
        <v>536802</v>
      </c>
      <c r="B4783" s="6">
        <v>22179</v>
      </c>
      <c r="C4783" t="s">
        <v>450</v>
      </c>
      <c r="D4783">
        <v>8</v>
      </c>
      <c r="E4783" s="7">
        <v>40514.686805555553</v>
      </c>
      <c r="F4783">
        <v>6.75</v>
      </c>
      <c r="G4783" s="8">
        <v>17412</v>
      </c>
      <c r="H4783" t="s">
        <v>10</v>
      </c>
    </row>
    <row r="4784" spans="1:8" x14ac:dyDescent="0.25">
      <c r="A4784" s="5">
        <v>536802</v>
      </c>
      <c r="B4784" s="6">
        <v>21463</v>
      </c>
      <c r="C4784" t="s">
        <v>281</v>
      </c>
      <c r="D4784">
        <v>2</v>
      </c>
      <c r="E4784" s="7">
        <v>40514.686805555553</v>
      </c>
      <c r="F4784">
        <v>5.95</v>
      </c>
      <c r="G4784" s="8">
        <v>17412</v>
      </c>
      <c r="H4784" t="s">
        <v>10</v>
      </c>
    </row>
    <row r="4785" spans="1:8" x14ac:dyDescent="0.25">
      <c r="A4785" s="5">
        <v>536802</v>
      </c>
      <c r="B4785" s="6">
        <v>21464</v>
      </c>
      <c r="C4785" t="s">
        <v>282</v>
      </c>
      <c r="D4785">
        <v>2</v>
      </c>
      <c r="E4785" s="7">
        <v>40514.686805555553</v>
      </c>
      <c r="F4785">
        <v>4.25</v>
      </c>
      <c r="G4785" s="8">
        <v>17412</v>
      </c>
      <c r="H4785" t="s">
        <v>10</v>
      </c>
    </row>
    <row r="4786" spans="1:8" x14ac:dyDescent="0.25">
      <c r="A4786" s="5">
        <v>536802</v>
      </c>
      <c r="B4786" s="6">
        <v>22779</v>
      </c>
      <c r="C4786" t="s">
        <v>176</v>
      </c>
      <c r="D4786">
        <v>8</v>
      </c>
      <c r="E4786" s="7">
        <v>40514.686805555553</v>
      </c>
      <c r="F4786">
        <v>4.25</v>
      </c>
      <c r="G4786" s="8">
        <v>17412</v>
      </c>
      <c r="H4786" t="s">
        <v>10</v>
      </c>
    </row>
    <row r="4787" spans="1:8" x14ac:dyDescent="0.25">
      <c r="A4787" s="5">
        <v>536803</v>
      </c>
      <c r="B4787" s="6">
        <v>22113</v>
      </c>
      <c r="C4787" t="s">
        <v>506</v>
      </c>
      <c r="D4787">
        <v>6</v>
      </c>
      <c r="E4787" s="7">
        <v>40514.689583333333</v>
      </c>
      <c r="F4787">
        <v>3.75</v>
      </c>
      <c r="G4787" s="8">
        <v>14911</v>
      </c>
      <c r="H4787" t="s">
        <v>866</v>
      </c>
    </row>
    <row r="4788" spans="1:8" x14ac:dyDescent="0.25">
      <c r="A4788" s="5">
        <v>536804</v>
      </c>
      <c r="B4788" s="6">
        <v>21745</v>
      </c>
      <c r="C4788" t="s">
        <v>1399</v>
      </c>
      <c r="D4788">
        <v>24</v>
      </c>
      <c r="E4788" s="7">
        <v>40514.69027777778</v>
      </c>
      <c r="F4788">
        <v>3.39</v>
      </c>
      <c r="G4788" s="8">
        <v>14031</v>
      </c>
      <c r="H4788" t="s">
        <v>10</v>
      </c>
    </row>
    <row r="4789" spans="1:8" x14ac:dyDescent="0.25">
      <c r="A4789" s="5">
        <v>536804</v>
      </c>
      <c r="B4789" s="6">
        <v>22423</v>
      </c>
      <c r="C4789" t="s">
        <v>611</v>
      </c>
      <c r="D4789">
        <v>16</v>
      </c>
      <c r="E4789" s="7">
        <v>40514.69027777778</v>
      </c>
      <c r="F4789">
        <v>10.95</v>
      </c>
      <c r="G4789" s="8">
        <v>14031</v>
      </c>
      <c r="H4789" t="s">
        <v>10</v>
      </c>
    </row>
    <row r="4790" spans="1:8" x14ac:dyDescent="0.25">
      <c r="A4790" s="5">
        <v>536804</v>
      </c>
      <c r="B4790" s="6">
        <v>22777</v>
      </c>
      <c r="C4790" t="s">
        <v>1877</v>
      </c>
      <c r="D4790">
        <v>12</v>
      </c>
      <c r="E4790" s="7">
        <v>40514.69027777778</v>
      </c>
      <c r="F4790">
        <v>7.65</v>
      </c>
      <c r="G4790" s="8">
        <v>14031</v>
      </c>
      <c r="H4790" t="s">
        <v>10</v>
      </c>
    </row>
    <row r="4791" spans="1:8" x14ac:dyDescent="0.25">
      <c r="A4791" s="5">
        <v>536804</v>
      </c>
      <c r="B4791" s="6">
        <v>22778</v>
      </c>
      <c r="C4791" t="s">
        <v>135</v>
      </c>
      <c r="D4791">
        <v>24</v>
      </c>
      <c r="E4791" s="7">
        <v>40514.69027777778</v>
      </c>
      <c r="F4791">
        <v>3.39</v>
      </c>
      <c r="G4791" s="8">
        <v>14031</v>
      </c>
      <c r="H4791" t="s">
        <v>10</v>
      </c>
    </row>
    <row r="4792" spans="1:8" x14ac:dyDescent="0.25">
      <c r="A4792" s="5">
        <v>536804</v>
      </c>
      <c r="B4792" s="6">
        <v>21484</v>
      </c>
      <c r="C4792" t="s">
        <v>223</v>
      </c>
      <c r="D4792">
        <v>36</v>
      </c>
      <c r="E4792" s="7">
        <v>40514.69027777778</v>
      </c>
      <c r="F4792">
        <v>2.95</v>
      </c>
      <c r="G4792" s="8">
        <v>14031</v>
      </c>
      <c r="H4792" t="s">
        <v>10</v>
      </c>
    </row>
    <row r="4793" spans="1:8" x14ac:dyDescent="0.25">
      <c r="A4793" s="5">
        <v>536804</v>
      </c>
      <c r="B4793" s="6" t="s">
        <v>16</v>
      </c>
      <c r="C4793" t="s">
        <v>17</v>
      </c>
      <c r="D4793">
        <v>48</v>
      </c>
      <c r="E4793" s="7">
        <v>40514.69027777778</v>
      </c>
      <c r="F4793">
        <v>3.39</v>
      </c>
      <c r="G4793" s="8">
        <v>14031</v>
      </c>
      <c r="H4793" t="s">
        <v>10</v>
      </c>
    </row>
    <row r="4794" spans="1:8" x14ac:dyDescent="0.25">
      <c r="A4794" s="5">
        <v>536804</v>
      </c>
      <c r="B4794" s="6" t="s">
        <v>14</v>
      </c>
      <c r="C4794" t="s">
        <v>15</v>
      </c>
      <c r="D4794">
        <v>48</v>
      </c>
      <c r="E4794" s="7">
        <v>40514.69027777778</v>
      </c>
      <c r="F4794">
        <v>3.39</v>
      </c>
      <c r="G4794" s="8">
        <v>14031</v>
      </c>
      <c r="H4794" t="s">
        <v>10</v>
      </c>
    </row>
    <row r="4795" spans="1:8" x14ac:dyDescent="0.25">
      <c r="A4795" s="5">
        <v>536804</v>
      </c>
      <c r="B4795" s="6">
        <v>37370</v>
      </c>
      <c r="C4795" t="s">
        <v>63</v>
      </c>
      <c r="D4795">
        <v>72</v>
      </c>
      <c r="E4795" s="7">
        <v>40514.69027777778</v>
      </c>
      <c r="F4795">
        <v>1.06</v>
      </c>
      <c r="G4795" s="8">
        <v>14031</v>
      </c>
      <c r="H4795" t="s">
        <v>10</v>
      </c>
    </row>
    <row r="4796" spans="1:8" x14ac:dyDescent="0.25">
      <c r="A4796" s="5">
        <v>536804</v>
      </c>
      <c r="B4796" s="6">
        <v>21524</v>
      </c>
      <c r="C4796" t="s">
        <v>840</v>
      </c>
      <c r="D4796">
        <v>10</v>
      </c>
      <c r="E4796" s="7">
        <v>40514.69027777778</v>
      </c>
      <c r="F4796">
        <v>6.75</v>
      </c>
      <c r="G4796" s="8">
        <v>14031</v>
      </c>
      <c r="H4796" t="s">
        <v>10</v>
      </c>
    </row>
    <row r="4797" spans="1:8" x14ac:dyDescent="0.25">
      <c r="A4797" s="5">
        <v>536804</v>
      </c>
      <c r="B4797" s="6">
        <v>48138</v>
      </c>
      <c r="C4797" t="s">
        <v>859</v>
      </c>
      <c r="D4797">
        <v>10</v>
      </c>
      <c r="E4797" s="7">
        <v>40514.69027777778</v>
      </c>
      <c r="F4797">
        <v>6.75</v>
      </c>
      <c r="G4797" s="8">
        <v>14031</v>
      </c>
      <c r="H4797" t="s">
        <v>10</v>
      </c>
    </row>
    <row r="4798" spans="1:8" x14ac:dyDescent="0.25">
      <c r="A4798" s="5">
        <v>536804</v>
      </c>
      <c r="B4798" s="6">
        <v>22926</v>
      </c>
      <c r="C4798" t="s">
        <v>146</v>
      </c>
      <c r="D4798">
        <v>4</v>
      </c>
      <c r="E4798" s="7">
        <v>40514.69027777778</v>
      </c>
      <c r="F4798">
        <v>5.95</v>
      </c>
      <c r="G4798" s="8">
        <v>14031</v>
      </c>
      <c r="H4798" t="s">
        <v>10</v>
      </c>
    </row>
    <row r="4799" spans="1:8" x14ac:dyDescent="0.25">
      <c r="A4799" s="5">
        <v>536804</v>
      </c>
      <c r="B4799" s="6">
        <v>22365</v>
      </c>
      <c r="C4799" t="s">
        <v>1606</v>
      </c>
      <c r="D4799">
        <v>10</v>
      </c>
      <c r="E4799" s="7">
        <v>40514.69027777778</v>
      </c>
      <c r="F4799">
        <v>6.75</v>
      </c>
      <c r="G4799" s="8">
        <v>14031</v>
      </c>
      <c r="H4799" t="s">
        <v>10</v>
      </c>
    </row>
    <row r="4800" spans="1:8" x14ac:dyDescent="0.25">
      <c r="A4800" s="5">
        <v>536804</v>
      </c>
      <c r="B4800" s="6">
        <v>22326</v>
      </c>
      <c r="C4800" t="s">
        <v>48</v>
      </c>
      <c r="D4800">
        <v>6</v>
      </c>
      <c r="E4800" s="7">
        <v>40514.69027777778</v>
      </c>
      <c r="F4800">
        <v>2.95</v>
      </c>
      <c r="G4800" s="8">
        <v>14031</v>
      </c>
      <c r="H4800" t="s">
        <v>10</v>
      </c>
    </row>
    <row r="4801" spans="1:8" x14ac:dyDescent="0.25">
      <c r="A4801" s="5">
        <v>536804</v>
      </c>
      <c r="B4801" s="6">
        <v>22328</v>
      </c>
      <c r="C4801" t="s">
        <v>422</v>
      </c>
      <c r="D4801">
        <v>6</v>
      </c>
      <c r="E4801" s="7">
        <v>40514.69027777778</v>
      </c>
      <c r="F4801">
        <v>2.95</v>
      </c>
      <c r="G4801" s="8">
        <v>14031</v>
      </c>
      <c r="H4801" t="s">
        <v>10</v>
      </c>
    </row>
    <row r="4802" spans="1:8" x14ac:dyDescent="0.25">
      <c r="A4802" s="5">
        <v>536804</v>
      </c>
      <c r="B4802" s="6">
        <v>20679</v>
      </c>
      <c r="C4802" t="s">
        <v>62</v>
      </c>
      <c r="D4802">
        <v>12</v>
      </c>
      <c r="E4802" s="7">
        <v>40514.69027777778</v>
      </c>
      <c r="F4802">
        <v>5.95</v>
      </c>
      <c r="G4802" s="8">
        <v>14031</v>
      </c>
      <c r="H4802" t="s">
        <v>10</v>
      </c>
    </row>
    <row r="4803" spans="1:8" x14ac:dyDescent="0.25">
      <c r="A4803" s="5">
        <v>536804</v>
      </c>
      <c r="B4803" s="6" t="s">
        <v>128</v>
      </c>
      <c r="C4803" t="s">
        <v>129</v>
      </c>
      <c r="D4803">
        <v>12</v>
      </c>
      <c r="E4803" s="7">
        <v>40514.69027777778</v>
      </c>
      <c r="F4803">
        <v>5.95</v>
      </c>
      <c r="G4803" s="8">
        <v>14031</v>
      </c>
      <c r="H4803" t="s">
        <v>10</v>
      </c>
    </row>
    <row r="4804" spans="1:8" x14ac:dyDescent="0.25">
      <c r="A4804" s="5">
        <v>536804</v>
      </c>
      <c r="B4804" s="6">
        <v>21658</v>
      </c>
      <c r="C4804" t="s">
        <v>778</v>
      </c>
      <c r="D4804">
        <v>8</v>
      </c>
      <c r="E4804" s="7">
        <v>40514.69027777778</v>
      </c>
      <c r="F4804">
        <v>3.95</v>
      </c>
      <c r="G4804" s="8">
        <v>14031</v>
      </c>
      <c r="H4804" t="s">
        <v>10</v>
      </c>
    </row>
    <row r="4805" spans="1:8" x14ac:dyDescent="0.25">
      <c r="A4805" s="5">
        <v>536804</v>
      </c>
      <c r="B4805" s="6">
        <v>22065</v>
      </c>
      <c r="C4805" t="s">
        <v>913</v>
      </c>
      <c r="D4805">
        <v>10</v>
      </c>
      <c r="E4805" s="7">
        <v>40514.69027777778</v>
      </c>
      <c r="F4805">
        <v>1.45</v>
      </c>
      <c r="G4805" s="8">
        <v>14031</v>
      </c>
      <c r="H4805" t="s">
        <v>10</v>
      </c>
    </row>
    <row r="4806" spans="1:8" x14ac:dyDescent="0.25">
      <c r="A4806" s="5">
        <v>536804</v>
      </c>
      <c r="B4806" s="6">
        <v>22988</v>
      </c>
      <c r="C4806" t="s">
        <v>454</v>
      </c>
      <c r="D4806">
        <v>72</v>
      </c>
      <c r="E4806" s="7">
        <v>40514.69027777778</v>
      </c>
      <c r="F4806">
        <v>1.25</v>
      </c>
      <c r="G4806" s="8">
        <v>14031</v>
      </c>
      <c r="H4806" t="s">
        <v>10</v>
      </c>
    </row>
    <row r="4807" spans="1:8" x14ac:dyDescent="0.25">
      <c r="A4807" s="5">
        <v>536804</v>
      </c>
      <c r="B4807" s="6">
        <v>22697</v>
      </c>
      <c r="C4807" t="s">
        <v>720</v>
      </c>
      <c r="D4807">
        <v>6</v>
      </c>
      <c r="E4807" s="7">
        <v>40514.69027777778</v>
      </c>
      <c r="F4807">
        <v>2.95</v>
      </c>
      <c r="G4807" s="8">
        <v>14031</v>
      </c>
      <c r="H4807" t="s">
        <v>10</v>
      </c>
    </row>
    <row r="4808" spans="1:8" x14ac:dyDescent="0.25">
      <c r="A4808" s="5">
        <v>536804</v>
      </c>
      <c r="B4808" s="6">
        <v>22798</v>
      </c>
      <c r="C4808" t="s">
        <v>145</v>
      </c>
      <c r="D4808">
        <v>2</v>
      </c>
      <c r="E4808" s="7">
        <v>40514.69027777778</v>
      </c>
      <c r="F4808">
        <v>2.95</v>
      </c>
      <c r="G4808" s="8">
        <v>14031</v>
      </c>
      <c r="H4808" t="s">
        <v>10</v>
      </c>
    </row>
    <row r="4809" spans="1:8" x14ac:dyDescent="0.25">
      <c r="A4809" s="5">
        <v>536804</v>
      </c>
      <c r="B4809" s="6">
        <v>84879</v>
      </c>
      <c r="C4809" t="s">
        <v>22</v>
      </c>
      <c r="D4809">
        <v>48</v>
      </c>
      <c r="E4809" s="7">
        <v>40514.69027777778</v>
      </c>
      <c r="F4809">
        <v>1.69</v>
      </c>
      <c r="G4809" s="8">
        <v>14031</v>
      </c>
      <c r="H4809" t="s">
        <v>10</v>
      </c>
    </row>
    <row r="4810" spans="1:8" x14ac:dyDescent="0.25">
      <c r="A4810" s="5">
        <v>536804</v>
      </c>
      <c r="B4810" s="6">
        <v>22801</v>
      </c>
      <c r="C4810" t="s">
        <v>834</v>
      </c>
      <c r="D4810">
        <v>6</v>
      </c>
      <c r="E4810" s="7">
        <v>40514.69027777778</v>
      </c>
      <c r="F4810">
        <v>3.75</v>
      </c>
      <c r="G4810" s="8">
        <v>14031</v>
      </c>
      <c r="H4810" t="s">
        <v>10</v>
      </c>
    </row>
    <row r="4811" spans="1:8" x14ac:dyDescent="0.25">
      <c r="A4811" s="5">
        <v>536804</v>
      </c>
      <c r="B4811" s="6">
        <v>22800</v>
      </c>
      <c r="C4811" t="s">
        <v>833</v>
      </c>
      <c r="D4811">
        <v>12</v>
      </c>
      <c r="E4811" s="7">
        <v>40514.69027777778</v>
      </c>
      <c r="F4811">
        <v>3.75</v>
      </c>
      <c r="G4811" s="8">
        <v>14031</v>
      </c>
      <c r="H4811" t="s">
        <v>10</v>
      </c>
    </row>
    <row r="4812" spans="1:8" x14ac:dyDescent="0.25">
      <c r="A4812" s="5">
        <v>536804</v>
      </c>
      <c r="B4812" s="6">
        <v>79067</v>
      </c>
      <c r="C4812" t="s">
        <v>1487</v>
      </c>
      <c r="D4812">
        <v>17</v>
      </c>
      <c r="E4812" s="7">
        <v>40514.69027777778</v>
      </c>
      <c r="F4812">
        <v>3.75</v>
      </c>
      <c r="G4812" s="8">
        <v>14031</v>
      </c>
      <c r="H4812" t="s">
        <v>10</v>
      </c>
    </row>
    <row r="4813" spans="1:8" x14ac:dyDescent="0.25">
      <c r="A4813" s="5">
        <v>536805</v>
      </c>
      <c r="B4813" s="6">
        <v>21788</v>
      </c>
      <c r="C4813" t="s">
        <v>1878</v>
      </c>
      <c r="D4813">
        <v>24</v>
      </c>
      <c r="E4813" s="7">
        <v>40514.693055555559</v>
      </c>
      <c r="F4813">
        <v>0.85</v>
      </c>
      <c r="G4813" s="8">
        <v>14775</v>
      </c>
      <c r="H4813" t="s">
        <v>10</v>
      </c>
    </row>
    <row r="4814" spans="1:8" x14ac:dyDescent="0.25">
      <c r="A4814" s="5">
        <v>536805</v>
      </c>
      <c r="B4814" s="6">
        <v>22321</v>
      </c>
      <c r="C4814" t="s">
        <v>470</v>
      </c>
      <c r="D4814">
        <v>12</v>
      </c>
      <c r="E4814" s="7">
        <v>40514.693055555559</v>
      </c>
      <c r="F4814">
        <v>0.85</v>
      </c>
      <c r="G4814" s="8">
        <v>14775</v>
      </c>
      <c r="H4814" t="s">
        <v>10</v>
      </c>
    </row>
    <row r="4815" spans="1:8" x14ac:dyDescent="0.25">
      <c r="A4815" s="5">
        <v>536805</v>
      </c>
      <c r="B4815" s="6">
        <v>22492</v>
      </c>
      <c r="C4815" t="s">
        <v>58</v>
      </c>
      <c r="D4815">
        <v>72</v>
      </c>
      <c r="E4815" s="7">
        <v>40514.693055555559</v>
      </c>
      <c r="F4815">
        <v>0.65</v>
      </c>
      <c r="G4815" s="8">
        <v>14775</v>
      </c>
      <c r="H4815" t="s">
        <v>10</v>
      </c>
    </row>
    <row r="4816" spans="1:8" x14ac:dyDescent="0.25">
      <c r="A4816" s="5">
        <v>536805</v>
      </c>
      <c r="B4816" s="6">
        <v>20971</v>
      </c>
      <c r="C4816" t="s">
        <v>1175</v>
      </c>
      <c r="D4816">
        <v>12</v>
      </c>
      <c r="E4816" s="7">
        <v>40514.693055555559</v>
      </c>
      <c r="F4816">
        <v>1.25</v>
      </c>
      <c r="G4816" s="8">
        <v>14775</v>
      </c>
      <c r="H4816" t="s">
        <v>10</v>
      </c>
    </row>
    <row r="4817" spans="1:8" x14ac:dyDescent="0.25">
      <c r="A4817" s="5">
        <v>536805</v>
      </c>
      <c r="B4817" s="6">
        <v>20972</v>
      </c>
      <c r="C4817" t="s">
        <v>693</v>
      </c>
      <c r="D4817">
        <v>12</v>
      </c>
      <c r="E4817" s="7">
        <v>40514.693055555559</v>
      </c>
      <c r="F4817">
        <v>1.25</v>
      </c>
      <c r="G4817" s="8">
        <v>14775</v>
      </c>
      <c r="H4817" t="s">
        <v>10</v>
      </c>
    </row>
    <row r="4818" spans="1:8" x14ac:dyDescent="0.25">
      <c r="A4818" s="5">
        <v>536805</v>
      </c>
      <c r="B4818" s="6">
        <v>20974</v>
      </c>
      <c r="C4818" t="s">
        <v>726</v>
      </c>
      <c r="D4818">
        <v>24</v>
      </c>
      <c r="E4818" s="7">
        <v>40514.693055555559</v>
      </c>
      <c r="F4818">
        <v>0.65</v>
      </c>
      <c r="G4818" s="8">
        <v>14775</v>
      </c>
      <c r="H4818" t="s">
        <v>10</v>
      </c>
    </row>
    <row r="4819" spans="1:8" x14ac:dyDescent="0.25">
      <c r="A4819" s="5">
        <v>536805</v>
      </c>
      <c r="B4819" s="6">
        <v>20973</v>
      </c>
      <c r="C4819" t="s">
        <v>727</v>
      </c>
      <c r="D4819">
        <v>24</v>
      </c>
      <c r="E4819" s="7">
        <v>40514.693055555559</v>
      </c>
      <c r="F4819">
        <v>0.65</v>
      </c>
      <c r="G4819" s="8">
        <v>14775</v>
      </c>
      <c r="H4819" t="s">
        <v>10</v>
      </c>
    </row>
    <row r="4820" spans="1:8" x14ac:dyDescent="0.25">
      <c r="A4820" s="5">
        <v>536805</v>
      </c>
      <c r="B4820" s="6">
        <v>22561</v>
      </c>
      <c r="C4820" t="s">
        <v>795</v>
      </c>
      <c r="D4820">
        <v>12</v>
      </c>
      <c r="E4820" s="7">
        <v>40514.693055555559</v>
      </c>
      <c r="F4820">
        <v>1.65</v>
      </c>
      <c r="G4820" s="8">
        <v>14775</v>
      </c>
      <c r="H4820" t="s">
        <v>10</v>
      </c>
    </row>
    <row r="4821" spans="1:8" x14ac:dyDescent="0.25">
      <c r="A4821" s="5">
        <v>536805</v>
      </c>
      <c r="B4821" s="6">
        <v>22491</v>
      </c>
      <c r="C4821" t="s">
        <v>1630</v>
      </c>
      <c r="D4821">
        <v>24</v>
      </c>
      <c r="E4821" s="7">
        <v>40514.693055555559</v>
      </c>
      <c r="F4821">
        <v>0.85</v>
      </c>
      <c r="G4821" s="8">
        <v>14775</v>
      </c>
      <c r="H4821" t="s">
        <v>10</v>
      </c>
    </row>
    <row r="4822" spans="1:8" x14ac:dyDescent="0.25">
      <c r="A4822" s="5">
        <v>536805</v>
      </c>
      <c r="B4822" s="6">
        <v>22489</v>
      </c>
      <c r="C4822" t="s">
        <v>796</v>
      </c>
      <c r="D4822">
        <v>24</v>
      </c>
      <c r="E4822" s="7">
        <v>40514.693055555559</v>
      </c>
      <c r="F4822">
        <v>0.42</v>
      </c>
      <c r="G4822" s="8">
        <v>14775</v>
      </c>
      <c r="H4822" t="s">
        <v>10</v>
      </c>
    </row>
    <row r="4823" spans="1:8" x14ac:dyDescent="0.25">
      <c r="A4823" s="5">
        <v>536805</v>
      </c>
      <c r="B4823" s="6">
        <v>15036</v>
      </c>
      <c r="C4823" t="s">
        <v>1839</v>
      </c>
      <c r="D4823">
        <v>12</v>
      </c>
      <c r="E4823" s="7">
        <v>40514.693055555559</v>
      </c>
      <c r="F4823">
        <v>0.75</v>
      </c>
      <c r="G4823" s="8">
        <v>14775</v>
      </c>
      <c r="H4823" t="s">
        <v>10</v>
      </c>
    </row>
    <row r="4824" spans="1:8" x14ac:dyDescent="0.25">
      <c r="A4824" s="5">
        <v>536805</v>
      </c>
      <c r="B4824" s="6">
        <v>21069</v>
      </c>
      <c r="C4824" t="s">
        <v>1181</v>
      </c>
      <c r="D4824">
        <v>12</v>
      </c>
      <c r="E4824" s="7">
        <v>40514.693055555559</v>
      </c>
      <c r="F4824">
        <v>1.25</v>
      </c>
      <c r="G4824" s="8">
        <v>14775</v>
      </c>
      <c r="H4824" t="s">
        <v>10</v>
      </c>
    </row>
    <row r="4825" spans="1:8" x14ac:dyDescent="0.25">
      <c r="A4825" s="5">
        <v>536805</v>
      </c>
      <c r="B4825" s="6">
        <v>37370</v>
      </c>
      <c r="C4825" t="s">
        <v>63</v>
      </c>
      <c r="D4825">
        <v>12</v>
      </c>
      <c r="E4825" s="7">
        <v>40514.693055555559</v>
      </c>
      <c r="F4825">
        <v>1.25</v>
      </c>
      <c r="G4825" s="8">
        <v>14775</v>
      </c>
      <c r="H4825" t="s">
        <v>10</v>
      </c>
    </row>
    <row r="4826" spans="1:8" x14ac:dyDescent="0.25">
      <c r="A4826" s="5">
        <v>536805</v>
      </c>
      <c r="B4826" s="6">
        <v>22567</v>
      </c>
      <c r="C4826" t="s">
        <v>815</v>
      </c>
      <c r="D4826">
        <v>12</v>
      </c>
      <c r="E4826" s="7">
        <v>40514.693055555559</v>
      </c>
      <c r="F4826">
        <v>1.25</v>
      </c>
      <c r="G4826" s="8">
        <v>14775</v>
      </c>
      <c r="H4826" t="s">
        <v>10</v>
      </c>
    </row>
    <row r="4827" spans="1:8" x14ac:dyDescent="0.25">
      <c r="A4827" s="5">
        <v>536805</v>
      </c>
      <c r="B4827" s="6">
        <v>22558</v>
      </c>
      <c r="C4827" t="s">
        <v>241</v>
      </c>
      <c r="D4827">
        <v>12</v>
      </c>
      <c r="E4827" s="7">
        <v>40514.693055555559</v>
      </c>
      <c r="F4827">
        <v>1.49</v>
      </c>
      <c r="G4827" s="8">
        <v>14775</v>
      </c>
      <c r="H4827" t="s">
        <v>10</v>
      </c>
    </row>
    <row r="4828" spans="1:8" x14ac:dyDescent="0.25">
      <c r="A4828" s="5">
        <v>536805</v>
      </c>
      <c r="B4828" s="6">
        <v>22408</v>
      </c>
      <c r="C4828" t="s">
        <v>1879</v>
      </c>
      <c r="D4828">
        <v>12</v>
      </c>
      <c r="E4828" s="7">
        <v>40514.693055555559</v>
      </c>
      <c r="F4828">
        <v>1.25</v>
      </c>
      <c r="G4828" s="8">
        <v>14775</v>
      </c>
      <c r="H4828" t="s">
        <v>10</v>
      </c>
    </row>
    <row r="4829" spans="1:8" x14ac:dyDescent="0.25">
      <c r="A4829" s="5">
        <v>536805</v>
      </c>
      <c r="B4829" s="6">
        <v>22406</v>
      </c>
      <c r="C4829" t="s">
        <v>1880</v>
      </c>
      <c r="D4829">
        <v>12</v>
      </c>
      <c r="E4829" s="7">
        <v>40514.693055555559</v>
      </c>
      <c r="F4829">
        <v>1.25</v>
      </c>
      <c r="G4829" s="8">
        <v>14775</v>
      </c>
      <c r="H4829" t="s">
        <v>10</v>
      </c>
    </row>
    <row r="4830" spans="1:8" x14ac:dyDescent="0.25">
      <c r="A4830" s="5">
        <v>536805</v>
      </c>
      <c r="B4830" s="6">
        <v>22405</v>
      </c>
      <c r="C4830" t="s">
        <v>1429</v>
      </c>
      <c r="D4830">
        <v>12</v>
      </c>
      <c r="E4830" s="7">
        <v>40514.693055555559</v>
      </c>
      <c r="F4830">
        <v>1.25</v>
      </c>
      <c r="G4830" s="8">
        <v>14775</v>
      </c>
      <c r="H4830" t="s">
        <v>10</v>
      </c>
    </row>
    <row r="4831" spans="1:8" x14ac:dyDescent="0.25">
      <c r="A4831" s="5">
        <v>536805</v>
      </c>
      <c r="B4831" s="6">
        <v>21908</v>
      </c>
      <c r="C4831" t="s">
        <v>1409</v>
      </c>
      <c r="D4831">
        <v>24</v>
      </c>
      <c r="E4831" s="7">
        <v>40514.693055555559</v>
      </c>
      <c r="F4831">
        <v>2.1</v>
      </c>
      <c r="G4831" s="8">
        <v>14775</v>
      </c>
      <c r="H4831" t="s">
        <v>10</v>
      </c>
    </row>
    <row r="4832" spans="1:8" x14ac:dyDescent="0.25">
      <c r="A4832" s="5">
        <v>536805</v>
      </c>
      <c r="B4832" s="6">
        <v>85152</v>
      </c>
      <c r="C4832" t="s">
        <v>242</v>
      </c>
      <c r="D4832">
        <v>24</v>
      </c>
      <c r="E4832" s="7">
        <v>40514.693055555559</v>
      </c>
      <c r="F4832">
        <v>2.1</v>
      </c>
      <c r="G4832" s="8">
        <v>14775</v>
      </c>
      <c r="H4832" t="s">
        <v>10</v>
      </c>
    </row>
    <row r="4833" spans="1:8" x14ac:dyDescent="0.25">
      <c r="A4833" s="5">
        <v>536806</v>
      </c>
      <c r="B4833" s="6">
        <v>21803</v>
      </c>
      <c r="C4833" t="s">
        <v>894</v>
      </c>
      <c r="D4833">
        <v>36</v>
      </c>
      <c r="E4833" s="7">
        <v>40514.695833333331</v>
      </c>
      <c r="F4833">
        <v>0.42</v>
      </c>
      <c r="G4833" s="8">
        <v>12971</v>
      </c>
      <c r="H4833" t="s">
        <v>10</v>
      </c>
    </row>
    <row r="4834" spans="1:8" x14ac:dyDescent="0.25">
      <c r="A4834" s="5">
        <v>536806</v>
      </c>
      <c r="B4834" s="6">
        <v>22579</v>
      </c>
      <c r="C4834" t="s">
        <v>1288</v>
      </c>
      <c r="D4834">
        <v>12</v>
      </c>
      <c r="E4834" s="7">
        <v>40514.695833333331</v>
      </c>
      <c r="F4834">
        <v>0.85</v>
      </c>
      <c r="G4834" s="8">
        <v>12971</v>
      </c>
      <c r="H4834" t="s">
        <v>10</v>
      </c>
    </row>
    <row r="4835" spans="1:8" x14ac:dyDescent="0.25">
      <c r="A4835" s="5">
        <v>536806</v>
      </c>
      <c r="B4835" s="6">
        <v>82580</v>
      </c>
      <c r="C4835" t="s">
        <v>287</v>
      </c>
      <c r="D4835">
        <v>12</v>
      </c>
      <c r="E4835" s="7">
        <v>40514.695833333331</v>
      </c>
      <c r="F4835">
        <v>0.55000000000000004</v>
      </c>
      <c r="G4835" s="8">
        <v>12971</v>
      </c>
      <c r="H4835" t="s">
        <v>10</v>
      </c>
    </row>
    <row r="4836" spans="1:8" x14ac:dyDescent="0.25">
      <c r="A4836" s="5">
        <v>536806</v>
      </c>
      <c r="B4836" s="6">
        <v>82581</v>
      </c>
      <c r="C4836" t="s">
        <v>289</v>
      </c>
      <c r="D4836">
        <v>12</v>
      </c>
      <c r="E4836" s="7">
        <v>40514.695833333331</v>
      </c>
      <c r="F4836">
        <v>0.55000000000000004</v>
      </c>
      <c r="G4836" s="8">
        <v>12971</v>
      </c>
      <c r="H4836" t="s">
        <v>10</v>
      </c>
    </row>
    <row r="4837" spans="1:8" x14ac:dyDescent="0.25">
      <c r="A4837" s="5">
        <v>536806</v>
      </c>
      <c r="B4837" s="6">
        <v>82578</v>
      </c>
      <c r="C4837" t="s">
        <v>288</v>
      </c>
      <c r="D4837">
        <v>12</v>
      </c>
      <c r="E4837" s="7">
        <v>40514.695833333331</v>
      </c>
      <c r="F4837">
        <v>0.55000000000000004</v>
      </c>
      <c r="G4837" s="8">
        <v>12971</v>
      </c>
      <c r="H4837" t="s">
        <v>10</v>
      </c>
    </row>
    <row r="4838" spans="1:8" x14ac:dyDescent="0.25">
      <c r="A4838" s="5" t="s">
        <v>1881</v>
      </c>
      <c r="B4838" s="6">
        <v>22501</v>
      </c>
      <c r="C4838" t="s">
        <v>685</v>
      </c>
      <c r="D4838">
        <v>-2</v>
      </c>
      <c r="E4838" s="7">
        <v>40514.697916666664</v>
      </c>
      <c r="F4838">
        <v>9.9499999999999993</v>
      </c>
      <c r="G4838" s="8">
        <v>15834</v>
      </c>
      <c r="H4838" t="s">
        <v>10</v>
      </c>
    </row>
    <row r="4839" spans="1:8" x14ac:dyDescent="0.25">
      <c r="A4839" s="5" t="s">
        <v>1881</v>
      </c>
      <c r="B4839" s="6">
        <v>22778</v>
      </c>
      <c r="C4839" t="s">
        <v>135</v>
      </c>
      <c r="D4839">
        <v>-1</v>
      </c>
      <c r="E4839" s="7">
        <v>40514.697916666664</v>
      </c>
      <c r="F4839">
        <v>3.95</v>
      </c>
      <c r="G4839" s="8">
        <v>15834</v>
      </c>
      <c r="H4839" t="s">
        <v>10</v>
      </c>
    </row>
    <row r="4840" spans="1:8" x14ac:dyDescent="0.25">
      <c r="A4840" s="5">
        <v>536808</v>
      </c>
      <c r="B4840" s="6">
        <v>22423</v>
      </c>
      <c r="C4840" t="s">
        <v>611</v>
      </c>
      <c r="D4840">
        <v>1</v>
      </c>
      <c r="E4840" s="7">
        <v>40514.698611111111</v>
      </c>
      <c r="F4840">
        <v>12.75</v>
      </c>
      <c r="G4840" s="8">
        <v>17659</v>
      </c>
      <c r="H4840" t="s">
        <v>10</v>
      </c>
    </row>
    <row r="4841" spans="1:8" x14ac:dyDescent="0.25">
      <c r="A4841" s="5">
        <v>536808</v>
      </c>
      <c r="B4841" s="6">
        <v>22846</v>
      </c>
      <c r="C4841" t="s">
        <v>1266</v>
      </c>
      <c r="D4841">
        <v>1</v>
      </c>
      <c r="E4841" s="7">
        <v>40514.698611111111</v>
      </c>
      <c r="F4841">
        <v>16.95</v>
      </c>
      <c r="G4841" s="8">
        <v>17659</v>
      </c>
      <c r="H4841" t="s">
        <v>10</v>
      </c>
    </row>
    <row r="4842" spans="1:8" x14ac:dyDescent="0.25">
      <c r="A4842" s="5">
        <v>536808</v>
      </c>
      <c r="B4842" s="6">
        <v>21733</v>
      </c>
      <c r="C4842" t="s">
        <v>74</v>
      </c>
      <c r="D4842">
        <v>6</v>
      </c>
      <c r="E4842" s="7">
        <v>40514.698611111111</v>
      </c>
      <c r="F4842">
        <v>2.95</v>
      </c>
      <c r="G4842" s="8">
        <v>17659</v>
      </c>
      <c r="H4842" t="s">
        <v>10</v>
      </c>
    </row>
    <row r="4843" spans="1:8" x14ac:dyDescent="0.25">
      <c r="A4843" s="5">
        <v>536808</v>
      </c>
      <c r="B4843" s="6">
        <v>21669</v>
      </c>
      <c r="C4843" t="s">
        <v>1639</v>
      </c>
      <c r="D4843">
        <v>12</v>
      </c>
      <c r="E4843" s="7">
        <v>40514.698611111111</v>
      </c>
      <c r="F4843">
        <v>1.25</v>
      </c>
      <c r="G4843" s="8">
        <v>17659</v>
      </c>
      <c r="H4843" t="s">
        <v>10</v>
      </c>
    </row>
    <row r="4844" spans="1:8" x14ac:dyDescent="0.25">
      <c r="A4844" s="5">
        <v>536808</v>
      </c>
      <c r="B4844" s="6">
        <v>22634</v>
      </c>
      <c r="C4844" t="s">
        <v>758</v>
      </c>
      <c r="D4844">
        <v>2</v>
      </c>
      <c r="E4844" s="7">
        <v>40514.698611111111</v>
      </c>
      <c r="F4844">
        <v>9.9499999999999993</v>
      </c>
      <c r="G4844" s="8">
        <v>17659</v>
      </c>
      <c r="H4844" t="s">
        <v>10</v>
      </c>
    </row>
    <row r="4845" spans="1:8" x14ac:dyDescent="0.25">
      <c r="A4845" s="5">
        <v>536808</v>
      </c>
      <c r="B4845" s="6">
        <v>21259</v>
      </c>
      <c r="C4845" t="s">
        <v>547</v>
      </c>
      <c r="D4845">
        <v>2</v>
      </c>
      <c r="E4845" s="7">
        <v>40514.698611111111</v>
      </c>
      <c r="F4845">
        <v>5.95</v>
      </c>
      <c r="G4845" s="8">
        <v>17659</v>
      </c>
      <c r="H4845" t="s">
        <v>10</v>
      </c>
    </row>
    <row r="4846" spans="1:8" x14ac:dyDescent="0.25">
      <c r="A4846" s="5">
        <v>536808</v>
      </c>
      <c r="B4846" s="6">
        <v>21257</v>
      </c>
      <c r="C4846" t="s">
        <v>548</v>
      </c>
      <c r="D4846">
        <v>2</v>
      </c>
      <c r="E4846" s="7">
        <v>40514.698611111111</v>
      </c>
      <c r="F4846">
        <v>7.95</v>
      </c>
      <c r="G4846" s="8">
        <v>17659</v>
      </c>
      <c r="H4846" t="s">
        <v>10</v>
      </c>
    </row>
    <row r="4847" spans="1:8" x14ac:dyDescent="0.25">
      <c r="A4847" s="5">
        <v>536808</v>
      </c>
      <c r="B4847" s="6">
        <v>22568</v>
      </c>
      <c r="C4847" t="s">
        <v>386</v>
      </c>
      <c r="D4847">
        <v>8</v>
      </c>
      <c r="E4847" s="7">
        <v>40514.698611111111</v>
      </c>
      <c r="F4847">
        <v>3.75</v>
      </c>
      <c r="G4847" s="8">
        <v>17659</v>
      </c>
      <c r="H4847" t="s">
        <v>10</v>
      </c>
    </row>
    <row r="4848" spans="1:8" x14ac:dyDescent="0.25">
      <c r="A4848" s="5">
        <v>536808</v>
      </c>
      <c r="B4848" s="6">
        <v>22569</v>
      </c>
      <c r="C4848" t="s">
        <v>445</v>
      </c>
      <c r="D4848">
        <v>8</v>
      </c>
      <c r="E4848" s="7">
        <v>40514.698611111111</v>
      </c>
      <c r="F4848">
        <v>3.75</v>
      </c>
      <c r="G4848" s="8">
        <v>17659</v>
      </c>
      <c r="H4848" t="s">
        <v>10</v>
      </c>
    </row>
    <row r="4849" spans="1:8" x14ac:dyDescent="0.25">
      <c r="A4849" s="5">
        <v>536808</v>
      </c>
      <c r="B4849" s="6">
        <v>22570</v>
      </c>
      <c r="C4849" t="s">
        <v>444</v>
      </c>
      <c r="D4849">
        <v>12</v>
      </c>
      <c r="E4849" s="7">
        <v>40514.698611111111</v>
      </c>
      <c r="F4849">
        <v>3.75</v>
      </c>
      <c r="G4849" s="8">
        <v>17659</v>
      </c>
      <c r="H4849" t="s">
        <v>10</v>
      </c>
    </row>
    <row r="4850" spans="1:8" x14ac:dyDescent="0.25">
      <c r="A4850" s="5">
        <v>536808</v>
      </c>
      <c r="B4850" s="6" t="s">
        <v>16</v>
      </c>
      <c r="C4850" t="s">
        <v>17</v>
      </c>
      <c r="D4850">
        <v>4</v>
      </c>
      <c r="E4850" s="7">
        <v>40514.698611111111</v>
      </c>
      <c r="F4850">
        <v>3.75</v>
      </c>
      <c r="G4850" s="8">
        <v>17659</v>
      </c>
      <c r="H4850" t="s">
        <v>10</v>
      </c>
    </row>
    <row r="4851" spans="1:8" x14ac:dyDescent="0.25">
      <c r="A4851" s="5">
        <v>536808</v>
      </c>
      <c r="B4851" s="6">
        <v>21481</v>
      </c>
      <c r="C4851" t="s">
        <v>510</v>
      </c>
      <c r="D4851">
        <v>6</v>
      </c>
      <c r="E4851" s="7">
        <v>40514.698611111111</v>
      </c>
      <c r="F4851">
        <v>2.95</v>
      </c>
      <c r="G4851" s="8">
        <v>17659</v>
      </c>
      <c r="H4851" t="s">
        <v>10</v>
      </c>
    </row>
    <row r="4852" spans="1:8" x14ac:dyDescent="0.25">
      <c r="A4852" s="5">
        <v>536809</v>
      </c>
      <c r="B4852" s="6">
        <v>84950</v>
      </c>
      <c r="C4852" t="s">
        <v>1511</v>
      </c>
      <c r="D4852">
        <v>1824</v>
      </c>
      <c r="E4852" s="7">
        <v>40514.699999999997</v>
      </c>
      <c r="F4852">
        <v>0.55000000000000004</v>
      </c>
      <c r="G4852" s="8">
        <v>15299</v>
      </c>
      <c r="H4852" t="s">
        <v>10</v>
      </c>
    </row>
    <row r="4853" spans="1:8" x14ac:dyDescent="0.25">
      <c r="A4853" s="5">
        <v>536810</v>
      </c>
      <c r="B4853" s="6">
        <v>21833</v>
      </c>
      <c r="C4853" t="s">
        <v>875</v>
      </c>
      <c r="D4853">
        <v>204</v>
      </c>
      <c r="E4853" s="7">
        <v>40514.701388888891</v>
      </c>
      <c r="F4853">
        <v>1.49</v>
      </c>
      <c r="G4853" s="8">
        <v>15299</v>
      </c>
      <c r="H4853" t="s">
        <v>10</v>
      </c>
    </row>
    <row r="4854" spans="1:8" x14ac:dyDescent="0.25">
      <c r="A4854" s="5">
        <v>536811</v>
      </c>
      <c r="B4854" s="6">
        <v>22275</v>
      </c>
      <c r="C4854" t="s">
        <v>1882</v>
      </c>
      <c r="D4854">
        <v>69</v>
      </c>
      <c r="E4854" s="7">
        <v>40514.70208333333</v>
      </c>
      <c r="F4854">
        <v>7.65</v>
      </c>
      <c r="G4854" s="8">
        <v>15299</v>
      </c>
      <c r="H4854" t="s">
        <v>10</v>
      </c>
    </row>
    <row r="4855" spans="1:8" x14ac:dyDescent="0.25">
      <c r="A4855" s="5" t="s">
        <v>1883</v>
      </c>
      <c r="B4855" s="6">
        <v>22578</v>
      </c>
      <c r="C4855" t="s">
        <v>1313</v>
      </c>
      <c r="D4855">
        <v>-36</v>
      </c>
      <c r="E4855" s="7">
        <v>40514.706944444442</v>
      </c>
      <c r="F4855">
        <v>0.85</v>
      </c>
      <c r="G4855" s="8">
        <v>16546</v>
      </c>
      <c r="H4855" t="s">
        <v>10</v>
      </c>
    </row>
    <row r="4856" spans="1:8" x14ac:dyDescent="0.25">
      <c r="A4856" s="5" t="s">
        <v>1883</v>
      </c>
      <c r="B4856" s="6">
        <v>22574</v>
      </c>
      <c r="C4856" t="s">
        <v>849</v>
      </c>
      <c r="D4856">
        <v>-192</v>
      </c>
      <c r="E4856" s="7">
        <v>40514.706944444442</v>
      </c>
      <c r="F4856">
        <v>0.72</v>
      </c>
      <c r="G4856" s="8">
        <v>16546</v>
      </c>
      <c r="H4856" t="s">
        <v>10</v>
      </c>
    </row>
    <row r="4857" spans="1:8" x14ac:dyDescent="0.25">
      <c r="A4857" s="5" t="s">
        <v>1883</v>
      </c>
      <c r="B4857" s="6">
        <v>22593</v>
      </c>
      <c r="C4857" t="s">
        <v>472</v>
      </c>
      <c r="D4857">
        <v>-144</v>
      </c>
      <c r="E4857" s="7">
        <v>40514.706944444442</v>
      </c>
      <c r="F4857">
        <v>0.72</v>
      </c>
      <c r="G4857" s="8">
        <v>16546</v>
      </c>
      <c r="H4857" t="s">
        <v>10</v>
      </c>
    </row>
    <row r="4858" spans="1:8" x14ac:dyDescent="0.25">
      <c r="A4858" s="5" t="s">
        <v>1883</v>
      </c>
      <c r="B4858" s="6">
        <v>22595</v>
      </c>
      <c r="C4858" t="s">
        <v>473</v>
      </c>
      <c r="D4858">
        <v>-144</v>
      </c>
      <c r="E4858" s="7">
        <v>40514.706944444442</v>
      </c>
      <c r="F4858">
        <v>0.72</v>
      </c>
      <c r="G4858" s="8">
        <v>16546</v>
      </c>
      <c r="H4858" t="s">
        <v>10</v>
      </c>
    </row>
    <row r="4859" spans="1:8" x14ac:dyDescent="0.25">
      <c r="A4859" s="5" t="s">
        <v>1883</v>
      </c>
      <c r="B4859" s="6">
        <v>22588</v>
      </c>
      <c r="C4859" t="s">
        <v>643</v>
      </c>
      <c r="D4859">
        <v>-192</v>
      </c>
      <c r="E4859" s="7">
        <v>40514.706944444442</v>
      </c>
      <c r="F4859">
        <v>2.1</v>
      </c>
      <c r="G4859" s="8">
        <v>16546</v>
      </c>
      <c r="H4859" t="s">
        <v>10</v>
      </c>
    </row>
    <row r="4860" spans="1:8" x14ac:dyDescent="0.25">
      <c r="A4860" s="5" t="s">
        <v>1883</v>
      </c>
      <c r="B4860" s="6">
        <v>22130</v>
      </c>
      <c r="C4860" t="s">
        <v>466</v>
      </c>
      <c r="D4860">
        <v>-144</v>
      </c>
      <c r="E4860" s="7">
        <v>40514.706944444442</v>
      </c>
      <c r="F4860">
        <v>0.72</v>
      </c>
      <c r="G4860" s="8">
        <v>16546</v>
      </c>
      <c r="H4860" t="s">
        <v>10</v>
      </c>
    </row>
    <row r="4861" spans="1:8" x14ac:dyDescent="0.25">
      <c r="A4861" s="5">
        <v>536813</v>
      </c>
      <c r="B4861" s="6">
        <v>37450</v>
      </c>
      <c r="C4861" t="s">
        <v>1466</v>
      </c>
      <c r="D4861">
        <v>6</v>
      </c>
      <c r="E4861" s="7">
        <v>40514.707638888889</v>
      </c>
      <c r="F4861">
        <v>2.95</v>
      </c>
      <c r="G4861" s="8">
        <v>15646</v>
      </c>
      <c r="H4861" t="s">
        <v>10</v>
      </c>
    </row>
    <row r="4862" spans="1:8" x14ac:dyDescent="0.25">
      <c r="A4862" s="5">
        <v>536813</v>
      </c>
      <c r="B4862" s="6">
        <v>20668</v>
      </c>
      <c r="C4862" t="s">
        <v>207</v>
      </c>
      <c r="D4862">
        <v>24</v>
      </c>
      <c r="E4862" s="7">
        <v>40514.707638888889</v>
      </c>
      <c r="F4862">
        <v>0.12</v>
      </c>
      <c r="G4862" s="8">
        <v>15646</v>
      </c>
      <c r="H4862" t="s">
        <v>10</v>
      </c>
    </row>
    <row r="4863" spans="1:8" x14ac:dyDescent="0.25">
      <c r="A4863" s="5">
        <v>536813</v>
      </c>
      <c r="B4863" s="6">
        <v>22818</v>
      </c>
      <c r="C4863" t="s">
        <v>982</v>
      </c>
      <c r="D4863">
        <v>12</v>
      </c>
      <c r="E4863" s="7">
        <v>40514.707638888889</v>
      </c>
      <c r="F4863">
        <v>0.42</v>
      </c>
      <c r="G4863" s="8">
        <v>15646</v>
      </c>
      <c r="H4863" t="s">
        <v>10</v>
      </c>
    </row>
    <row r="4864" spans="1:8" x14ac:dyDescent="0.25">
      <c r="A4864" s="5">
        <v>536813</v>
      </c>
      <c r="B4864" s="6">
        <v>22816</v>
      </c>
      <c r="C4864" t="s">
        <v>981</v>
      </c>
      <c r="D4864">
        <v>12</v>
      </c>
      <c r="E4864" s="7">
        <v>40514.707638888889</v>
      </c>
      <c r="F4864">
        <v>0.42</v>
      </c>
      <c r="G4864" s="8">
        <v>15646</v>
      </c>
      <c r="H4864" t="s">
        <v>10</v>
      </c>
    </row>
    <row r="4865" spans="1:8" x14ac:dyDescent="0.25">
      <c r="A4865" s="5">
        <v>536813</v>
      </c>
      <c r="B4865" s="6">
        <v>22043</v>
      </c>
      <c r="C4865" t="s">
        <v>912</v>
      </c>
      <c r="D4865">
        <v>12</v>
      </c>
      <c r="E4865" s="7">
        <v>40514.707638888889</v>
      </c>
      <c r="F4865">
        <v>0.42</v>
      </c>
      <c r="G4865" s="8">
        <v>15646</v>
      </c>
      <c r="H4865" t="s">
        <v>10</v>
      </c>
    </row>
    <row r="4866" spans="1:8" x14ac:dyDescent="0.25">
      <c r="A4866" s="5">
        <v>536813</v>
      </c>
      <c r="B4866" s="6">
        <v>22044</v>
      </c>
      <c r="C4866" t="s">
        <v>1612</v>
      </c>
      <c r="D4866">
        <v>12</v>
      </c>
      <c r="E4866" s="7">
        <v>40514.707638888889</v>
      </c>
      <c r="F4866">
        <v>0.42</v>
      </c>
      <c r="G4866" s="8">
        <v>15646</v>
      </c>
      <c r="H4866" t="s">
        <v>10</v>
      </c>
    </row>
    <row r="4867" spans="1:8" x14ac:dyDescent="0.25">
      <c r="A4867" s="5">
        <v>536813</v>
      </c>
      <c r="B4867" s="6">
        <v>22042</v>
      </c>
      <c r="C4867" t="s">
        <v>1884</v>
      </c>
      <c r="D4867">
        <v>12</v>
      </c>
      <c r="E4867" s="7">
        <v>40514.707638888889</v>
      </c>
      <c r="F4867">
        <v>0.42</v>
      </c>
      <c r="G4867" s="8">
        <v>15646</v>
      </c>
      <c r="H4867" t="s">
        <v>10</v>
      </c>
    </row>
    <row r="4868" spans="1:8" x14ac:dyDescent="0.25">
      <c r="A4868" s="5">
        <v>536813</v>
      </c>
      <c r="B4868" s="6" t="s">
        <v>1060</v>
      </c>
      <c r="C4868" t="s">
        <v>1061</v>
      </c>
      <c r="D4868">
        <v>6</v>
      </c>
      <c r="E4868" s="7">
        <v>40514.707638888889</v>
      </c>
      <c r="F4868">
        <v>2.1</v>
      </c>
      <c r="G4868" s="8">
        <v>15646</v>
      </c>
      <c r="H4868" t="s">
        <v>10</v>
      </c>
    </row>
    <row r="4869" spans="1:8" x14ac:dyDescent="0.25">
      <c r="A4869" s="5">
        <v>536813</v>
      </c>
      <c r="B4869" s="6" t="s">
        <v>167</v>
      </c>
      <c r="C4869" t="s">
        <v>168</v>
      </c>
      <c r="D4869">
        <v>12</v>
      </c>
      <c r="E4869" s="7">
        <v>40514.707638888889</v>
      </c>
      <c r="F4869">
        <v>1.25</v>
      </c>
      <c r="G4869" s="8">
        <v>15646</v>
      </c>
      <c r="H4869" t="s">
        <v>10</v>
      </c>
    </row>
    <row r="4870" spans="1:8" x14ac:dyDescent="0.25">
      <c r="A4870" s="5">
        <v>536813</v>
      </c>
      <c r="B4870" s="6">
        <v>22910</v>
      </c>
      <c r="C4870" t="s">
        <v>206</v>
      </c>
      <c r="D4870">
        <v>6</v>
      </c>
      <c r="E4870" s="7">
        <v>40514.707638888889</v>
      </c>
      <c r="F4870">
        <v>2.95</v>
      </c>
      <c r="G4870" s="8">
        <v>15646</v>
      </c>
      <c r="H4870" t="s">
        <v>10</v>
      </c>
    </row>
    <row r="4871" spans="1:8" x14ac:dyDescent="0.25">
      <c r="A4871" s="5">
        <v>536813</v>
      </c>
      <c r="B4871" s="6">
        <v>22086</v>
      </c>
      <c r="C4871" t="s">
        <v>61</v>
      </c>
      <c r="D4871">
        <v>6</v>
      </c>
      <c r="E4871" s="7">
        <v>40514.707638888889</v>
      </c>
      <c r="F4871">
        <v>2.95</v>
      </c>
      <c r="G4871" s="8">
        <v>15646</v>
      </c>
      <c r="H4871" t="s">
        <v>10</v>
      </c>
    </row>
    <row r="4872" spans="1:8" x14ac:dyDescent="0.25">
      <c r="A4872" s="5">
        <v>536813</v>
      </c>
      <c r="B4872" s="6">
        <v>72816</v>
      </c>
      <c r="C4872" t="s">
        <v>1032</v>
      </c>
      <c r="D4872">
        <v>12</v>
      </c>
      <c r="E4872" s="7">
        <v>40514.707638888889</v>
      </c>
      <c r="F4872">
        <v>1.25</v>
      </c>
      <c r="G4872" s="8">
        <v>15646</v>
      </c>
      <c r="H4872" t="s">
        <v>10</v>
      </c>
    </row>
    <row r="4873" spans="1:8" x14ac:dyDescent="0.25">
      <c r="A4873" s="5">
        <v>536813</v>
      </c>
      <c r="B4873" s="6">
        <v>35957</v>
      </c>
      <c r="C4873" t="s">
        <v>1006</v>
      </c>
      <c r="D4873">
        <v>48</v>
      </c>
      <c r="E4873" s="7">
        <v>40514.707638888889</v>
      </c>
      <c r="F4873">
        <v>0.42</v>
      </c>
      <c r="G4873" s="8">
        <v>15646</v>
      </c>
      <c r="H4873" t="s">
        <v>10</v>
      </c>
    </row>
    <row r="4874" spans="1:8" x14ac:dyDescent="0.25">
      <c r="A4874" s="5">
        <v>536813</v>
      </c>
      <c r="B4874" s="6">
        <v>17003</v>
      </c>
      <c r="C4874" t="s">
        <v>1141</v>
      </c>
      <c r="D4874">
        <v>36</v>
      </c>
      <c r="E4874" s="7">
        <v>40514.707638888889</v>
      </c>
      <c r="F4874">
        <v>0.21</v>
      </c>
      <c r="G4874" s="8">
        <v>15646</v>
      </c>
      <c r="H4874" t="s">
        <v>10</v>
      </c>
    </row>
    <row r="4875" spans="1:8" x14ac:dyDescent="0.25">
      <c r="A4875" s="5">
        <v>536813</v>
      </c>
      <c r="B4875" s="6">
        <v>22089</v>
      </c>
      <c r="C4875" t="s">
        <v>1885</v>
      </c>
      <c r="D4875">
        <v>6</v>
      </c>
      <c r="E4875" s="7">
        <v>40514.707638888889</v>
      </c>
      <c r="F4875">
        <v>2.95</v>
      </c>
      <c r="G4875" s="8">
        <v>15646</v>
      </c>
      <c r="H4875" t="s">
        <v>10</v>
      </c>
    </row>
    <row r="4876" spans="1:8" x14ac:dyDescent="0.25">
      <c r="A4876" s="5">
        <v>536813</v>
      </c>
      <c r="B4876" s="6">
        <v>22413</v>
      </c>
      <c r="C4876" t="s">
        <v>290</v>
      </c>
      <c r="D4876">
        <v>6</v>
      </c>
      <c r="E4876" s="7">
        <v>40514.707638888889</v>
      </c>
      <c r="F4876">
        <v>2.95</v>
      </c>
      <c r="G4876" s="8">
        <v>15646</v>
      </c>
      <c r="H4876" t="s">
        <v>10</v>
      </c>
    </row>
    <row r="4877" spans="1:8" x14ac:dyDescent="0.25">
      <c r="A4877" s="5">
        <v>536813</v>
      </c>
      <c r="B4877" s="6" t="s">
        <v>1234</v>
      </c>
      <c r="C4877" t="s">
        <v>1235</v>
      </c>
      <c r="D4877">
        <v>2</v>
      </c>
      <c r="E4877" s="7">
        <v>40514.707638888889</v>
      </c>
      <c r="F4877">
        <v>1.45</v>
      </c>
      <c r="G4877" s="8">
        <v>15646</v>
      </c>
      <c r="H4877" t="s">
        <v>10</v>
      </c>
    </row>
    <row r="4878" spans="1:8" x14ac:dyDescent="0.25">
      <c r="A4878" s="5" t="s">
        <v>1886</v>
      </c>
      <c r="B4878" s="6">
        <v>21527</v>
      </c>
      <c r="C4878" t="s">
        <v>1669</v>
      </c>
      <c r="D4878">
        <v>-2</v>
      </c>
      <c r="E4878" s="7">
        <v>40514.710416666669</v>
      </c>
      <c r="F4878">
        <v>7.95</v>
      </c>
      <c r="G4878" s="8">
        <v>13958</v>
      </c>
      <c r="H4878" t="s">
        <v>10</v>
      </c>
    </row>
    <row r="4879" spans="1:8" x14ac:dyDescent="0.25">
      <c r="A4879" s="5" t="s">
        <v>1886</v>
      </c>
      <c r="B4879" s="6" t="s">
        <v>1022</v>
      </c>
      <c r="C4879" t="s">
        <v>1023</v>
      </c>
      <c r="D4879">
        <v>-6</v>
      </c>
      <c r="E4879" s="7">
        <v>40514.710416666669</v>
      </c>
      <c r="F4879">
        <v>2.95</v>
      </c>
      <c r="G4879" s="8">
        <v>13958</v>
      </c>
      <c r="H4879" t="s">
        <v>10</v>
      </c>
    </row>
    <row r="4880" spans="1:8" x14ac:dyDescent="0.25">
      <c r="A4880" s="5" t="s">
        <v>1886</v>
      </c>
      <c r="B4880" s="6">
        <v>85066</v>
      </c>
      <c r="C4880" t="s">
        <v>1887</v>
      </c>
      <c r="D4880">
        <v>-2</v>
      </c>
      <c r="E4880" s="7">
        <v>40514.710416666669</v>
      </c>
      <c r="F4880">
        <v>12.75</v>
      </c>
      <c r="G4880" s="8">
        <v>13958</v>
      </c>
      <c r="H4880" t="s">
        <v>10</v>
      </c>
    </row>
    <row r="4881" spans="1:8" x14ac:dyDescent="0.25">
      <c r="A4881" s="5" t="s">
        <v>1886</v>
      </c>
      <c r="B4881" s="6">
        <v>21586</v>
      </c>
      <c r="C4881" t="s">
        <v>539</v>
      </c>
      <c r="D4881">
        <v>-12</v>
      </c>
      <c r="E4881" s="7">
        <v>40514.710416666669</v>
      </c>
      <c r="F4881">
        <v>2.5499999999999998</v>
      </c>
      <c r="G4881" s="8">
        <v>13958</v>
      </c>
      <c r="H4881" t="s">
        <v>10</v>
      </c>
    </row>
    <row r="4882" spans="1:8" x14ac:dyDescent="0.25">
      <c r="A4882" s="5" t="s">
        <v>1886</v>
      </c>
      <c r="B4882" s="6">
        <v>21258</v>
      </c>
      <c r="C4882" t="s">
        <v>72</v>
      </c>
      <c r="D4882">
        <v>-1</v>
      </c>
      <c r="E4882" s="7">
        <v>40514.710416666669</v>
      </c>
      <c r="F4882">
        <v>12.75</v>
      </c>
      <c r="G4882" s="8">
        <v>13958</v>
      </c>
      <c r="H4882" t="s">
        <v>10</v>
      </c>
    </row>
    <row r="4883" spans="1:8" x14ac:dyDescent="0.25">
      <c r="A4883" s="5" t="s">
        <v>1888</v>
      </c>
      <c r="B4883" s="6">
        <v>85175</v>
      </c>
      <c r="C4883" t="s">
        <v>1618</v>
      </c>
      <c r="D4883">
        <v>-1</v>
      </c>
      <c r="E4883" s="7">
        <v>40514.711805555555</v>
      </c>
      <c r="F4883">
        <v>0.42</v>
      </c>
      <c r="G4883" s="8">
        <v>14443</v>
      </c>
      <c r="H4883" t="s">
        <v>10</v>
      </c>
    </row>
    <row r="4884" spans="1:8" x14ac:dyDescent="0.25">
      <c r="A4884" s="5" t="s">
        <v>1888</v>
      </c>
      <c r="B4884" s="6">
        <v>22178</v>
      </c>
      <c r="C4884" t="s">
        <v>360</v>
      </c>
      <c r="D4884">
        <v>-1</v>
      </c>
      <c r="E4884" s="7">
        <v>40514.711805555555</v>
      </c>
      <c r="F4884">
        <v>1.25</v>
      </c>
      <c r="G4884" s="8">
        <v>14443</v>
      </c>
      <c r="H4884" t="s">
        <v>10</v>
      </c>
    </row>
    <row r="4885" spans="1:8" x14ac:dyDescent="0.25">
      <c r="A4885" s="5" t="s">
        <v>1889</v>
      </c>
      <c r="B4885" s="6">
        <v>21129</v>
      </c>
      <c r="C4885" t="s">
        <v>1890</v>
      </c>
      <c r="D4885">
        <v>-2</v>
      </c>
      <c r="E4885" s="7">
        <v>40514.712500000001</v>
      </c>
      <c r="F4885">
        <v>6.95</v>
      </c>
      <c r="G4885" s="8">
        <v>14443</v>
      </c>
      <c r="H4885" t="s">
        <v>10</v>
      </c>
    </row>
    <row r="4886" spans="1:8" x14ac:dyDescent="0.25">
      <c r="A4886" s="5" t="s">
        <v>1891</v>
      </c>
      <c r="B4886" s="6">
        <v>22187</v>
      </c>
      <c r="C4886" t="s">
        <v>761</v>
      </c>
      <c r="D4886">
        <v>-1</v>
      </c>
      <c r="E4886" s="7">
        <v>40514.713888888888</v>
      </c>
      <c r="F4886">
        <v>4.25</v>
      </c>
      <c r="G4886" s="8">
        <v>14156</v>
      </c>
      <c r="H4886" t="s">
        <v>866</v>
      </c>
    </row>
    <row r="4887" spans="1:8" x14ac:dyDescent="0.25">
      <c r="A4887" s="5" t="s">
        <v>1891</v>
      </c>
      <c r="B4887" s="6">
        <v>71477</v>
      </c>
      <c r="C4887" t="s">
        <v>1332</v>
      </c>
      <c r="D4887">
        <v>-1</v>
      </c>
      <c r="E4887" s="7">
        <v>40514.713888888888</v>
      </c>
      <c r="F4887">
        <v>3.25</v>
      </c>
      <c r="G4887" s="8">
        <v>14156</v>
      </c>
      <c r="H4887" t="s">
        <v>866</v>
      </c>
    </row>
    <row r="4888" spans="1:8" x14ac:dyDescent="0.25">
      <c r="A4888" s="5" t="s">
        <v>1892</v>
      </c>
      <c r="B4888" s="6">
        <v>84947</v>
      </c>
      <c r="C4888" t="s">
        <v>638</v>
      </c>
      <c r="D4888">
        <v>-1</v>
      </c>
      <c r="E4888" s="7">
        <v>40514.714583333334</v>
      </c>
      <c r="F4888">
        <v>1.25</v>
      </c>
      <c r="G4888" s="8">
        <v>16995</v>
      </c>
      <c r="H4888" t="s">
        <v>10</v>
      </c>
    </row>
    <row r="4889" spans="1:8" x14ac:dyDescent="0.25">
      <c r="A4889" s="5">
        <v>536819</v>
      </c>
      <c r="B4889" s="6">
        <v>22427</v>
      </c>
      <c r="C4889" t="s">
        <v>163</v>
      </c>
      <c r="D4889">
        <v>3</v>
      </c>
      <c r="E4889" s="7">
        <v>40514.716666666667</v>
      </c>
      <c r="F4889">
        <v>5.95</v>
      </c>
      <c r="G4889" s="8">
        <v>13402</v>
      </c>
      <c r="H4889" t="s">
        <v>10</v>
      </c>
    </row>
    <row r="4890" spans="1:8" x14ac:dyDescent="0.25">
      <c r="A4890" s="5">
        <v>536819</v>
      </c>
      <c r="B4890" s="6">
        <v>72741</v>
      </c>
      <c r="C4890" t="s">
        <v>854</v>
      </c>
      <c r="D4890">
        <v>9</v>
      </c>
      <c r="E4890" s="7">
        <v>40514.716666666667</v>
      </c>
      <c r="F4890">
        <v>1.45</v>
      </c>
      <c r="G4890" s="8">
        <v>13402</v>
      </c>
      <c r="H4890" t="s">
        <v>10</v>
      </c>
    </row>
    <row r="4891" spans="1:8" x14ac:dyDescent="0.25">
      <c r="A4891" s="5">
        <v>536819</v>
      </c>
      <c r="B4891" s="6">
        <v>22898</v>
      </c>
      <c r="C4891" t="s">
        <v>1454</v>
      </c>
      <c r="D4891">
        <v>8</v>
      </c>
      <c r="E4891" s="7">
        <v>40514.716666666667</v>
      </c>
      <c r="F4891">
        <v>1.95</v>
      </c>
      <c r="G4891" s="8">
        <v>13402</v>
      </c>
      <c r="H4891" t="s">
        <v>10</v>
      </c>
    </row>
    <row r="4892" spans="1:8" x14ac:dyDescent="0.25">
      <c r="A4892" s="5">
        <v>536819</v>
      </c>
      <c r="B4892" s="6">
        <v>22667</v>
      </c>
      <c r="C4892" t="s">
        <v>812</v>
      </c>
      <c r="D4892">
        <v>6</v>
      </c>
      <c r="E4892" s="7">
        <v>40514.716666666667</v>
      </c>
      <c r="F4892">
        <v>2.95</v>
      </c>
      <c r="G4892" s="8">
        <v>13402</v>
      </c>
      <c r="H4892" t="s">
        <v>10</v>
      </c>
    </row>
    <row r="4893" spans="1:8" x14ac:dyDescent="0.25">
      <c r="A4893" s="5">
        <v>536819</v>
      </c>
      <c r="B4893" s="6">
        <v>22328</v>
      </c>
      <c r="C4893" t="s">
        <v>422</v>
      </c>
      <c r="D4893">
        <v>12</v>
      </c>
      <c r="E4893" s="7">
        <v>40514.716666666667</v>
      </c>
      <c r="F4893">
        <v>2.95</v>
      </c>
      <c r="G4893" s="8">
        <v>13402</v>
      </c>
      <c r="H4893" t="s">
        <v>10</v>
      </c>
    </row>
    <row r="4894" spans="1:8" x14ac:dyDescent="0.25">
      <c r="A4894" s="5">
        <v>536819</v>
      </c>
      <c r="B4894" s="6">
        <v>21506</v>
      </c>
      <c r="C4894" t="s">
        <v>236</v>
      </c>
      <c r="D4894">
        <v>12</v>
      </c>
      <c r="E4894" s="7">
        <v>40514.716666666667</v>
      </c>
      <c r="F4894">
        <v>0.42</v>
      </c>
      <c r="G4894" s="8">
        <v>13402</v>
      </c>
      <c r="H4894" t="s">
        <v>10</v>
      </c>
    </row>
    <row r="4895" spans="1:8" x14ac:dyDescent="0.25">
      <c r="A4895" s="5">
        <v>536819</v>
      </c>
      <c r="B4895" s="6">
        <v>21519</v>
      </c>
      <c r="C4895" t="s">
        <v>779</v>
      </c>
      <c r="D4895">
        <v>12</v>
      </c>
      <c r="E4895" s="7">
        <v>40514.716666666667</v>
      </c>
      <c r="F4895">
        <v>0.42</v>
      </c>
      <c r="G4895" s="8">
        <v>13402</v>
      </c>
      <c r="H4895" t="s">
        <v>10</v>
      </c>
    </row>
    <row r="4896" spans="1:8" x14ac:dyDescent="0.25">
      <c r="A4896" s="5">
        <v>536819</v>
      </c>
      <c r="B4896" s="6">
        <v>21213</v>
      </c>
      <c r="C4896" t="s">
        <v>343</v>
      </c>
      <c r="D4896">
        <v>24</v>
      </c>
      <c r="E4896" s="7">
        <v>40514.716666666667</v>
      </c>
      <c r="F4896">
        <v>0.55000000000000004</v>
      </c>
      <c r="G4896" s="8">
        <v>13402</v>
      </c>
      <c r="H4896" t="s">
        <v>10</v>
      </c>
    </row>
    <row r="4897" spans="1:8" x14ac:dyDescent="0.25">
      <c r="A4897" s="5">
        <v>536819</v>
      </c>
      <c r="B4897" s="6">
        <v>21063</v>
      </c>
      <c r="C4897" t="s">
        <v>338</v>
      </c>
      <c r="D4897">
        <v>12</v>
      </c>
      <c r="E4897" s="7">
        <v>40514.716666666667</v>
      </c>
      <c r="F4897">
        <v>0.85</v>
      </c>
      <c r="G4897" s="8">
        <v>13402</v>
      </c>
      <c r="H4897" t="s">
        <v>10</v>
      </c>
    </row>
    <row r="4898" spans="1:8" x14ac:dyDescent="0.25">
      <c r="A4898" s="5">
        <v>536819</v>
      </c>
      <c r="B4898" s="6">
        <v>21059</v>
      </c>
      <c r="C4898" t="s">
        <v>1893</v>
      </c>
      <c r="D4898">
        <v>12</v>
      </c>
      <c r="E4898" s="7">
        <v>40514.716666666667</v>
      </c>
      <c r="F4898">
        <v>0.85</v>
      </c>
      <c r="G4898" s="8">
        <v>13402</v>
      </c>
      <c r="H4898" t="s">
        <v>10</v>
      </c>
    </row>
    <row r="4899" spans="1:8" x14ac:dyDescent="0.25">
      <c r="A4899" s="5">
        <v>536819</v>
      </c>
      <c r="B4899" s="6">
        <v>84375</v>
      </c>
      <c r="C4899" t="s">
        <v>358</v>
      </c>
      <c r="D4899">
        <v>24</v>
      </c>
      <c r="E4899" s="7">
        <v>40514.716666666667</v>
      </c>
      <c r="F4899">
        <v>2.1</v>
      </c>
      <c r="G4899" s="8">
        <v>13402</v>
      </c>
      <c r="H4899" t="s">
        <v>10</v>
      </c>
    </row>
    <row r="4900" spans="1:8" x14ac:dyDescent="0.25">
      <c r="A4900" s="5">
        <v>536819</v>
      </c>
      <c r="B4900" s="6">
        <v>22625</v>
      </c>
      <c r="C4900" t="s">
        <v>733</v>
      </c>
      <c r="D4900">
        <v>2</v>
      </c>
      <c r="E4900" s="7">
        <v>40514.716666666667</v>
      </c>
      <c r="F4900">
        <v>8.5</v>
      </c>
      <c r="G4900" s="8">
        <v>13402</v>
      </c>
      <c r="H4900" t="s">
        <v>10</v>
      </c>
    </row>
    <row r="4901" spans="1:8" x14ac:dyDescent="0.25">
      <c r="A4901" s="5">
        <v>536819</v>
      </c>
      <c r="B4901" s="6">
        <v>22624</v>
      </c>
      <c r="C4901" t="s">
        <v>734</v>
      </c>
      <c r="D4901">
        <v>2</v>
      </c>
      <c r="E4901" s="7">
        <v>40514.716666666667</v>
      </c>
      <c r="F4901">
        <v>8.5</v>
      </c>
      <c r="G4901" s="8">
        <v>13402</v>
      </c>
      <c r="H4901" t="s">
        <v>10</v>
      </c>
    </row>
    <row r="4902" spans="1:8" x14ac:dyDescent="0.25">
      <c r="A4902" s="5">
        <v>536819</v>
      </c>
      <c r="B4902" s="6">
        <v>22988</v>
      </c>
      <c r="C4902" t="s">
        <v>454</v>
      </c>
      <c r="D4902">
        <v>12</v>
      </c>
      <c r="E4902" s="7">
        <v>40514.716666666667</v>
      </c>
      <c r="F4902">
        <v>1.25</v>
      </c>
      <c r="G4902" s="8">
        <v>13402</v>
      </c>
      <c r="H4902" t="s">
        <v>10</v>
      </c>
    </row>
    <row r="4903" spans="1:8" x14ac:dyDescent="0.25">
      <c r="A4903" s="5">
        <v>536819</v>
      </c>
      <c r="B4903" s="6">
        <v>21975</v>
      </c>
      <c r="C4903" t="s">
        <v>89</v>
      </c>
      <c r="D4903">
        <v>24</v>
      </c>
      <c r="E4903" s="7">
        <v>40514.716666666667</v>
      </c>
      <c r="F4903">
        <v>0.55000000000000004</v>
      </c>
      <c r="G4903" s="8">
        <v>13402</v>
      </c>
      <c r="H4903" t="s">
        <v>10</v>
      </c>
    </row>
    <row r="4904" spans="1:8" x14ac:dyDescent="0.25">
      <c r="A4904" s="5">
        <v>536819</v>
      </c>
      <c r="B4904" s="6">
        <v>20914</v>
      </c>
      <c r="C4904" t="s">
        <v>350</v>
      </c>
      <c r="D4904">
        <v>12</v>
      </c>
      <c r="E4904" s="7">
        <v>40514.716666666667</v>
      </c>
      <c r="F4904">
        <v>2.95</v>
      </c>
      <c r="G4904" s="8">
        <v>13402</v>
      </c>
      <c r="H4904" t="s">
        <v>10</v>
      </c>
    </row>
    <row r="4905" spans="1:8" x14ac:dyDescent="0.25">
      <c r="A4905" s="5">
        <v>536819</v>
      </c>
      <c r="B4905" s="6">
        <v>22429</v>
      </c>
      <c r="C4905" t="s">
        <v>725</v>
      </c>
      <c r="D4905">
        <v>4</v>
      </c>
      <c r="E4905" s="7">
        <v>40514.716666666667</v>
      </c>
      <c r="F4905">
        <v>4.25</v>
      </c>
      <c r="G4905" s="8">
        <v>13402</v>
      </c>
      <c r="H4905" t="s">
        <v>10</v>
      </c>
    </row>
    <row r="4906" spans="1:8" x14ac:dyDescent="0.25">
      <c r="A4906" s="5" t="s">
        <v>1894</v>
      </c>
      <c r="B4906" s="6">
        <v>22877</v>
      </c>
      <c r="C4906" t="s">
        <v>1895</v>
      </c>
      <c r="D4906">
        <v>-1</v>
      </c>
      <c r="E4906" s="7">
        <v>40514.718055555553</v>
      </c>
      <c r="F4906">
        <v>1.95</v>
      </c>
      <c r="G4906" s="8">
        <v>18168</v>
      </c>
      <c r="H4906" t="s">
        <v>10</v>
      </c>
    </row>
    <row r="4907" spans="1:8" x14ac:dyDescent="0.25">
      <c r="A4907" s="5" t="s">
        <v>1894</v>
      </c>
      <c r="B4907" s="6">
        <v>22869</v>
      </c>
      <c r="C4907" t="s">
        <v>1896</v>
      </c>
      <c r="D4907">
        <v>-1</v>
      </c>
      <c r="E4907" s="7">
        <v>40514.718055555553</v>
      </c>
      <c r="F4907">
        <v>1.95</v>
      </c>
      <c r="G4907" s="8">
        <v>18168</v>
      </c>
      <c r="H4907" t="s">
        <v>10</v>
      </c>
    </row>
    <row r="4908" spans="1:8" x14ac:dyDescent="0.25">
      <c r="A4908" s="5" t="s">
        <v>1894</v>
      </c>
      <c r="B4908" s="6">
        <v>22878</v>
      </c>
      <c r="C4908" t="s">
        <v>1897</v>
      </c>
      <c r="D4908">
        <v>-1</v>
      </c>
      <c r="E4908" s="7">
        <v>40514.718055555553</v>
      </c>
      <c r="F4908">
        <v>2.1</v>
      </c>
      <c r="G4908" s="8">
        <v>18168</v>
      </c>
      <c r="H4908" t="s">
        <v>10</v>
      </c>
    </row>
    <row r="4909" spans="1:8" x14ac:dyDescent="0.25">
      <c r="A4909" s="5" t="s">
        <v>1894</v>
      </c>
      <c r="B4909" s="6">
        <v>21843</v>
      </c>
      <c r="C4909" t="s">
        <v>823</v>
      </c>
      <c r="D4909">
        <v>-1</v>
      </c>
      <c r="E4909" s="7">
        <v>40514.718055555553</v>
      </c>
      <c r="F4909">
        <v>10.95</v>
      </c>
      <c r="G4909" s="8">
        <v>18168</v>
      </c>
      <c r="H4909" t="s">
        <v>10</v>
      </c>
    </row>
    <row r="4910" spans="1:8" x14ac:dyDescent="0.25">
      <c r="A4910" s="5">
        <v>536821</v>
      </c>
      <c r="B4910" s="6">
        <v>22630</v>
      </c>
      <c r="C4910" t="s">
        <v>424</v>
      </c>
      <c r="D4910">
        <v>1</v>
      </c>
      <c r="E4910" s="7">
        <v>40514.720138888886</v>
      </c>
      <c r="F4910">
        <v>1.95</v>
      </c>
      <c r="G4910" s="8">
        <v>17757</v>
      </c>
      <c r="H4910" t="s">
        <v>10</v>
      </c>
    </row>
    <row r="4911" spans="1:8" x14ac:dyDescent="0.25">
      <c r="A4911" s="5">
        <v>536821</v>
      </c>
      <c r="B4911" s="6">
        <v>22867</v>
      </c>
      <c r="C4911" t="s">
        <v>248</v>
      </c>
      <c r="D4911">
        <v>1</v>
      </c>
      <c r="E4911" s="7">
        <v>40514.720138888886</v>
      </c>
      <c r="F4911">
        <v>2.1</v>
      </c>
      <c r="G4911" s="8">
        <v>17757</v>
      </c>
      <c r="H4911" t="s">
        <v>10</v>
      </c>
    </row>
    <row r="4912" spans="1:8" x14ac:dyDescent="0.25">
      <c r="A4912" s="5">
        <v>536821</v>
      </c>
      <c r="B4912" s="6">
        <v>21494</v>
      </c>
      <c r="C4912" t="s">
        <v>499</v>
      </c>
      <c r="D4912">
        <v>3</v>
      </c>
      <c r="E4912" s="7">
        <v>40514.720138888886</v>
      </c>
      <c r="F4912">
        <v>1.25</v>
      </c>
      <c r="G4912" s="8">
        <v>17757</v>
      </c>
      <c r="H4912" t="s">
        <v>10</v>
      </c>
    </row>
    <row r="4913" spans="1:8" x14ac:dyDescent="0.25">
      <c r="A4913" s="5">
        <v>536821</v>
      </c>
      <c r="B4913" s="6">
        <v>21094</v>
      </c>
      <c r="C4913" t="s">
        <v>84</v>
      </c>
      <c r="D4913">
        <v>6</v>
      </c>
      <c r="E4913" s="7">
        <v>40514.720138888886</v>
      </c>
      <c r="F4913">
        <v>0.85</v>
      </c>
      <c r="G4913" s="8">
        <v>17757</v>
      </c>
      <c r="H4913" t="s">
        <v>10</v>
      </c>
    </row>
    <row r="4914" spans="1:8" x14ac:dyDescent="0.25">
      <c r="A4914" s="5">
        <v>536821</v>
      </c>
      <c r="B4914" s="6">
        <v>22651</v>
      </c>
      <c r="C4914" t="s">
        <v>619</v>
      </c>
      <c r="D4914">
        <v>7</v>
      </c>
      <c r="E4914" s="7">
        <v>40514.720138888886</v>
      </c>
      <c r="F4914">
        <v>0.85</v>
      </c>
      <c r="G4914" s="8">
        <v>17757</v>
      </c>
      <c r="H4914" t="s">
        <v>10</v>
      </c>
    </row>
    <row r="4915" spans="1:8" x14ac:dyDescent="0.25">
      <c r="A4915" s="5">
        <v>536821</v>
      </c>
      <c r="B4915" s="6">
        <v>21080</v>
      </c>
      <c r="C4915" t="s">
        <v>210</v>
      </c>
      <c r="D4915">
        <v>3</v>
      </c>
      <c r="E4915" s="7">
        <v>40514.720138888886</v>
      </c>
      <c r="F4915">
        <v>0.85</v>
      </c>
      <c r="G4915" s="8">
        <v>17757</v>
      </c>
      <c r="H4915" t="s">
        <v>10</v>
      </c>
    </row>
    <row r="4916" spans="1:8" x14ac:dyDescent="0.25">
      <c r="A4916" s="5">
        <v>536821</v>
      </c>
      <c r="B4916" s="6">
        <v>22652</v>
      </c>
      <c r="C4916" t="s">
        <v>243</v>
      </c>
      <c r="D4916">
        <v>1</v>
      </c>
      <c r="E4916" s="7">
        <v>40514.720138888886</v>
      </c>
      <c r="F4916">
        <v>1.65</v>
      </c>
      <c r="G4916" s="8">
        <v>17757</v>
      </c>
      <c r="H4916" t="s">
        <v>10</v>
      </c>
    </row>
    <row r="4917" spans="1:8" x14ac:dyDescent="0.25">
      <c r="A4917" s="5">
        <v>536821</v>
      </c>
      <c r="B4917" s="6">
        <v>21217</v>
      </c>
      <c r="C4917" t="s">
        <v>1192</v>
      </c>
      <c r="D4917">
        <v>1</v>
      </c>
      <c r="E4917" s="7">
        <v>40514.720138888886</v>
      </c>
      <c r="F4917">
        <v>9.9499999999999993</v>
      </c>
      <c r="G4917" s="8">
        <v>17757</v>
      </c>
      <c r="H4917" t="s">
        <v>10</v>
      </c>
    </row>
    <row r="4918" spans="1:8" x14ac:dyDescent="0.25">
      <c r="A4918" s="5">
        <v>536821</v>
      </c>
      <c r="B4918" s="6">
        <v>22502</v>
      </c>
      <c r="C4918" t="s">
        <v>233</v>
      </c>
      <c r="D4918">
        <v>3</v>
      </c>
      <c r="E4918" s="7">
        <v>40514.720138888886</v>
      </c>
      <c r="F4918">
        <v>5.95</v>
      </c>
      <c r="G4918" s="8">
        <v>17757</v>
      </c>
      <c r="H4918" t="s">
        <v>10</v>
      </c>
    </row>
    <row r="4919" spans="1:8" x14ac:dyDescent="0.25">
      <c r="A4919" s="5">
        <v>536821</v>
      </c>
      <c r="B4919" s="6">
        <v>22430</v>
      </c>
      <c r="C4919" t="s">
        <v>954</v>
      </c>
      <c r="D4919">
        <v>1</v>
      </c>
      <c r="E4919" s="7">
        <v>40514.720138888886</v>
      </c>
      <c r="F4919">
        <v>4.95</v>
      </c>
      <c r="G4919" s="8">
        <v>17757</v>
      </c>
      <c r="H4919" t="s">
        <v>10</v>
      </c>
    </row>
    <row r="4920" spans="1:8" x14ac:dyDescent="0.25">
      <c r="A4920" s="5">
        <v>536821</v>
      </c>
      <c r="B4920" s="6">
        <v>21429</v>
      </c>
      <c r="C4920" t="s">
        <v>865</v>
      </c>
      <c r="D4920">
        <v>1</v>
      </c>
      <c r="E4920" s="7">
        <v>40514.720138888886</v>
      </c>
      <c r="F4920">
        <v>1.65</v>
      </c>
      <c r="G4920" s="8">
        <v>17757</v>
      </c>
      <c r="H4920" t="s">
        <v>10</v>
      </c>
    </row>
    <row r="4921" spans="1:8" x14ac:dyDescent="0.25">
      <c r="A4921" s="5">
        <v>536821</v>
      </c>
      <c r="B4921" s="6">
        <v>22666</v>
      </c>
      <c r="C4921" t="s">
        <v>813</v>
      </c>
      <c r="D4921">
        <v>4</v>
      </c>
      <c r="E4921" s="7">
        <v>40514.720138888886</v>
      </c>
      <c r="F4921">
        <v>2.95</v>
      </c>
      <c r="G4921" s="8">
        <v>17757</v>
      </c>
      <c r="H4921" t="s">
        <v>10</v>
      </c>
    </row>
    <row r="4922" spans="1:8" x14ac:dyDescent="0.25">
      <c r="A4922" s="5">
        <v>536821</v>
      </c>
      <c r="B4922" s="6">
        <v>22667</v>
      </c>
      <c r="C4922" t="s">
        <v>812</v>
      </c>
      <c r="D4922">
        <v>4</v>
      </c>
      <c r="E4922" s="7">
        <v>40514.720138888886</v>
      </c>
      <c r="F4922">
        <v>2.95</v>
      </c>
      <c r="G4922" s="8">
        <v>17757</v>
      </c>
      <c r="H4922" t="s">
        <v>10</v>
      </c>
    </row>
    <row r="4923" spans="1:8" x14ac:dyDescent="0.25">
      <c r="A4923" s="5">
        <v>536821</v>
      </c>
      <c r="B4923" s="6">
        <v>21034</v>
      </c>
      <c r="C4923" t="s">
        <v>443</v>
      </c>
      <c r="D4923">
        <v>2</v>
      </c>
      <c r="E4923" s="7">
        <v>40514.720138888886</v>
      </c>
      <c r="F4923">
        <v>0.95</v>
      </c>
      <c r="G4923" s="8">
        <v>17757</v>
      </c>
      <c r="H4923" t="s">
        <v>10</v>
      </c>
    </row>
    <row r="4924" spans="1:8" x14ac:dyDescent="0.25">
      <c r="A4924" s="5">
        <v>536821</v>
      </c>
      <c r="B4924" s="6">
        <v>22425</v>
      </c>
      <c r="C4924" t="s">
        <v>1432</v>
      </c>
      <c r="D4924">
        <v>2</v>
      </c>
      <c r="E4924" s="7">
        <v>40514.720138888886</v>
      </c>
      <c r="F4924">
        <v>4.95</v>
      </c>
      <c r="G4924" s="8">
        <v>17757</v>
      </c>
      <c r="H4924" t="s">
        <v>10</v>
      </c>
    </row>
    <row r="4925" spans="1:8" x14ac:dyDescent="0.25">
      <c r="A4925" s="5">
        <v>536821</v>
      </c>
      <c r="B4925" s="6">
        <v>21086</v>
      </c>
      <c r="C4925" t="s">
        <v>211</v>
      </c>
      <c r="D4925">
        <v>6</v>
      </c>
      <c r="E4925" s="7">
        <v>40514.720138888886</v>
      </c>
      <c r="F4925">
        <v>0.65</v>
      </c>
      <c r="G4925" s="8">
        <v>17757</v>
      </c>
      <c r="H4925" t="s">
        <v>10</v>
      </c>
    </row>
    <row r="4926" spans="1:8" x14ac:dyDescent="0.25">
      <c r="A4926" s="5">
        <v>536821</v>
      </c>
      <c r="B4926" s="6">
        <v>21240</v>
      </c>
      <c r="C4926" t="s">
        <v>1898</v>
      </c>
      <c r="D4926">
        <v>8</v>
      </c>
      <c r="E4926" s="7">
        <v>40514.720138888886</v>
      </c>
      <c r="F4926">
        <v>0.85</v>
      </c>
      <c r="G4926" s="8">
        <v>17757</v>
      </c>
      <c r="H4926" t="s">
        <v>10</v>
      </c>
    </row>
    <row r="4927" spans="1:8" x14ac:dyDescent="0.25">
      <c r="A4927" s="5">
        <v>536821</v>
      </c>
      <c r="B4927" s="6">
        <v>21239</v>
      </c>
      <c r="C4927" t="s">
        <v>1716</v>
      </c>
      <c r="D4927">
        <v>8</v>
      </c>
      <c r="E4927" s="7">
        <v>40514.720138888886</v>
      </c>
      <c r="F4927">
        <v>0.85</v>
      </c>
      <c r="G4927" s="8">
        <v>17757</v>
      </c>
      <c r="H4927" t="s">
        <v>10</v>
      </c>
    </row>
    <row r="4928" spans="1:8" x14ac:dyDescent="0.25">
      <c r="A4928" s="5">
        <v>536821</v>
      </c>
      <c r="B4928" s="6">
        <v>21238</v>
      </c>
      <c r="C4928" t="s">
        <v>1194</v>
      </c>
      <c r="D4928">
        <v>5</v>
      </c>
      <c r="E4928" s="7">
        <v>40514.720138888886</v>
      </c>
      <c r="F4928">
        <v>0.85</v>
      </c>
      <c r="G4928" s="8">
        <v>17757</v>
      </c>
      <c r="H4928" t="s">
        <v>10</v>
      </c>
    </row>
    <row r="4929" spans="1:8" x14ac:dyDescent="0.25">
      <c r="A4929" s="5">
        <v>536821</v>
      </c>
      <c r="B4929" s="6">
        <v>22617</v>
      </c>
      <c r="C4929" t="s">
        <v>1598</v>
      </c>
      <c r="D4929">
        <v>1</v>
      </c>
      <c r="E4929" s="7">
        <v>40514.720138888886</v>
      </c>
      <c r="F4929">
        <v>4.95</v>
      </c>
      <c r="G4929" s="8">
        <v>17757</v>
      </c>
      <c r="H4929" t="s">
        <v>10</v>
      </c>
    </row>
    <row r="4930" spans="1:8" x14ac:dyDescent="0.25">
      <c r="A4930" s="5">
        <v>536821</v>
      </c>
      <c r="B4930" s="6">
        <v>22083</v>
      </c>
      <c r="C4930" t="s">
        <v>119</v>
      </c>
      <c r="D4930">
        <v>6</v>
      </c>
      <c r="E4930" s="7">
        <v>40514.720138888886</v>
      </c>
      <c r="F4930">
        <v>2.95</v>
      </c>
      <c r="G4930" s="8">
        <v>17757</v>
      </c>
      <c r="H4930" t="s">
        <v>10</v>
      </c>
    </row>
    <row r="4931" spans="1:8" x14ac:dyDescent="0.25">
      <c r="A4931" s="5">
        <v>536821</v>
      </c>
      <c r="B4931" s="6">
        <v>22197</v>
      </c>
      <c r="C4931" t="s">
        <v>208</v>
      </c>
      <c r="D4931">
        <v>5</v>
      </c>
      <c r="E4931" s="7">
        <v>40514.720138888886</v>
      </c>
      <c r="F4931">
        <v>0.85</v>
      </c>
      <c r="G4931" s="8">
        <v>17757</v>
      </c>
      <c r="H4931" t="s">
        <v>10</v>
      </c>
    </row>
    <row r="4932" spans="1:8" x14ac:dyDescent="0.25">
      <c r="A4932" s="5">
        <v>536821</v>
      </c>
      <c r="B4932" s="6">
        <v>22631</v>
      </c>
      <c r="C4932" t="s">
        <v>51</v>
      </c>
      <c r="D4932">
        <v>1</v>
      </c>
      <c r="E4932" s="7">
        <v>40514.720138888886</v>
      </c>
      <c r="F4932">
        <v>1.95</v>
      </c>
      <c r="G4932" s="8">
        <v>17757</v>
      </c>
      <c r="H4932" t="s">
        <v>10</v>
      </c>
    </row>
    <row r="4933" spans="1:8" x14ac:dyDescent="0.25">
      <c r="A4933" s="5" t="s">
        <v>1899</v>
      </c>
      <c r="B4933" s="6">
        <v>22847</v>
      </c>
      <c r="C4933" t="s">
        <v>985</v>
      </c>
      <c r="D4933">
        <v>-2</v>
      </c>
      <c r="E4933" s="7">
        <v>40514.72152777778</v>
      </c>
      <c r="F4933">
        <v>16.95</v>
      </c>
      <c r="G4933" s="8">
        <v>14625</v>
      </c>
      <c r="H4933" t="s">
        <v>10</v>
      </c>
    </row>
    <row r="4934" spans="1:8" x14ac:dyDescent="0.25">
      <c r="A4934" s="5" t="s">
        <v>1899</v>
      </c>
      <c r="B4934" s="6">
        <v>21430</v>
      </c>
      <c r="C4934" t="s">
        <v>1666</v>
      </c>
      <c r="D4934">
        <v>-1</v>
      </c>
      <c r="E4934" s="7">
        <v>40514.72152777778</v>
      </c>
      <c r="F4934">
        <v>3.75</v>
      </c>
      <c r="G4934" s="8">
        <v>14625</v>
      </c>
      <c r="H4934" t="s">
        <v>10</v>
      </c>
    </row>
    <row r="4935" spans="1:8" x14ac:dyDescent="0.25">
      <c r="A4935" s="5">
        <v>536823</v>
      </c>
      <c r="B4935" s="6">
        <v>22508</v>
      </c>
      <c r="C4935" t="s">
        <v>515</v>
      </c>
      <c r="D4935">
        <v>4</v>
      </c>
      <c r="E4935" s="7">
        <v>40514.723611111112</v>
      </c>
      <c r="F4935">
        <v>3.75</v>
      </c>
      <c r="G4935" s="8">
        <v>13011</v>
      </c>
      <c r="H4935" t="s">
        <v>10</v>
      </c>
    </row>
    <row r="4936" spans="1:8" x14ac:dyDescent="0.25">
      <c r="A4936" s="5">
        <v>536823</v>
      </c>
      <c r="B4936" s="6" t="s">
        <v>70</v>
      </c>
      <c r="C4936" t="s">
        <v>71</v>
      </c>
      <c r="D4936">
        <v>6</v>
      </c>
      <c r="E4936" s="7">
        <v>40514.723611111112</v>
      </c>
      <c r="F4936">
        <v>2.95</v>
      </c>
      <c r="G4936" s="8">
        <v>13011</v>
      </c>
      <c r="H4936" t="s">
        <v>10</v>
      </c>
    </row>
    <row r="4937" spans="1:8" x14ac:dyDescent="0.25">
      <c r="A4937" s="5">
        <v>536823</v>
      </c>
      <c r="B4937" s="6" t="s">
        <v>194</v>
      </c>
      <c r="C4937" t="s">
        <v>195</v>
      </c>
      <c r="D4937">
        <v>3</v>
      </c>
      <c r="E4937" s="7">
        <v>40514.723611111112</v>
      </c>
      <c r="F4937">
        <v>5.95</v>
      </c>
      <c r="G4937" s="8">
        <v>13011</v>
      </c>
      <c r="H4937" t="s">
        <v>10</v>
      </c>
    </row>
    <row r="4938" spans="1:8" x14ac:dyDescent="0.25">
      <c r="A4938" s="5">
        <v>536824</v>
      </c>
      <c r="B4938" s="6" t="s">
        <v>8</v>
      </c>
      <c r="C4938" t="s">
        <v>9</v>
      </c>
      <c r="D4938">
        <v>160</v>
      </c>
      <c r="E4938" s="7">
        <v>40514.724999999999</v>
      </c>
      <c r="F4938">
        <v>2.5499999999999998</v>
      </c>
      <c r="G4938" s="8">
        <v>13798</v>
      </c>
      <c r="H4938" t="s">
        <v>10</v>
      </c>
    </row>
    <row r="4939" spans="1:8" x14ac:dyDescent="0.25">
      <c r="A4939" s="5" t="s">
        <v>1900</v>
      </c>
      <c r="B4939" s="6">
        <v>22617</v>
      </c>
      <c r="C4939" t="s">
        <v>1598</v>
      </c>
      <c r="D4939">
        <v>-1</v>
      </c>
      <c r="E4939" s="7">
        <v>40514.727083333331</v>
      </c>
      <c r="F4939">
        <v>4.95</v>
      </c>
      <c r="G4939" s="8">
        <v>15384</v>
      </c>
      <c r="H4939" t="s">
        <v>10</v>
      </c>
    </row>
    <row r="4940" spans="1:8" x14ac:dyDescent="0.25">
      <c r="A4940" s="5" t="s">
        <v>1900</v>
      </c>
      <c r="B4940" s="6">
        <v>22197</v>
      </c>
      <c r="C4940" t="s">
        <v>208</v>
      </c>
      <c r="D4940">
        <v>-2</v>
      </c>
      <c r="E4940" s="7">
        <v>40514.727083333331</v>
      </c>
      <c r="F4940">
        <v>0.85</v>
      </c>
      <c r="G4940" s="8">
        <v>15384</v>
      </c>
      <c r="H4940" t="s">
        <v>10</v>
      </c>
    </row>
    <row r="4941" spans="1:8" x14ac:dyDescent="0.25">
      <c r="A4941" s="5" t="s">
        <v>1901</v>
      </c>
      <c r="B4941" s="6" t="s">
        <v>250</v>
      </c>
      <c r="C4941" t="s">
        <v>251</v>
      </c>
      <c r="D4941">
        <v>-2</v>
      </c>
      <c r="E4941" s="7">
        <v>40514.729166666664</v>
      </c>
      <c r="F4941">
        <v>4.6500000000000004</v>
      </c>
      <c r="G4941" s="8">
        <v>17924</v>
      </c>
      <c r="H4941" t="s">
        <v>10</v>
      </c>
    </row>
    <row r="4942" spans="1:8" x14ac:dyDescent="0.25">
      <c r="A4942" s="5" t="s">
        <v>1901</v>
      </c>
      <c r="B4942" s="6" t="s">
        <v>250</v>
      </c>
      <c r="C4942" t="s">
        <v>251</v>
      </c>
      <c r="D4942">
        <v>-3</v>
      </c>
      <c r="E4942" s="7">
        <v>40514.729166666664</v>
      </c>
      <c r="F4942">
        <v>4.6500000000000004</v>
      </c>
      <c r="G4942" s="8">
        <v>17924</v>
      </c>
      <c r="H4942" t="s">
        <v>10</v>
      </c>
    </row>
    <row r="4943" spans="1:8" x14ac:dyDescent="0.25">
      <c r="A4943" s="5" t="s">
        <v>1902</v>
      </c>
      <c r="B4943" s="6">
        <v>21527</v>
      </c>
      <c r="C4943" t="s">
        <v>1669</v>
      </c>
      <c r="D4943">
        <v>-3</v>
      </c>
      <c r="E4943" s="7">
        <v>40514.729861111111</v>
      </c>
      <c r="F4943">
        <v>6.95</v>
      </c>
      <c r="G4943" s="8">
        <v>13408</v>
      </c>
      <c r="H4943" t="s">
        <v>10</v>
      </c>
    </row>
    <row r="4944" spans="1:8" x14ac:dyDescent="0.25">
      <c r="A4944" s="5" t="s">
        <v>1903</v>
      </c>
      <c r="B4944" s="6">
        <v>22832</v>
      </c>
      <c r="C4944" t="s">
        <v>1652</v>
      </c>
      <c r="D4944">
        <v>-1</v>
      </c>
      <c r="E4944" s="7">
        <v>40514.732638888891</v>
      </c>
      <c r="F4944">
        <v>10.75</v>
      </c>
      <c r="G4944" s="8">
        <v>14264</v>
      </c>
      <c r="H4944" t="s">
        <v>10</v>
      </c>
    </row>
    <row r="4945" spans="1:8" x14ac:dyDescent="0.25">
      <c r="A4945" s="5" t="s">
        <v>1903</v>
      </c>
      <c r="B4945" s="6">
        <v>84946</v>
      </c>
      <c r="C4945" t="s">
        <v>1133</v>
      </c>
      <c r="D4945">
        <v>-3</v>
      </c>
      <c r="E4945" s="7">
        <v>40514.732638888891</v>
      </c>
      <c r="F4945">
        <v>1.25</v>
      </c>
      <c r="G4945" s="8">
        <v>14264</v>
      </c>
      <c r="H4945" t="s">
        <v>10</v>
      </c>
    </row>
    <row r="4946" spans="1:8" x14ac:dyDescent="0.25">
      <c r="A4946" s="5" t="s">
        <v>1904</v>
      </c>
      <c r="B4946" s="6">
        <v>71477</v>
      </c>
      <c r="C4946" t="s">
        <v>1332</v>
      </c>
      <c r="D4946">
        <v>-1</v>
      </c>
      <c r="E4946" s="7">
        <v>40514.73333333333</v>
      </c>
      <c r="F4946">
        <v>3.25</v>
      </c>
      <c r="G4946" s="8">
        <v>13295</v>
      </c>
      <c r="H4946" t="s">
        <v>10</v>
      </c>
    </row>
    <row r="4947" spans="1:8" x14ac:dyDescent="0.25">
      <c r="A4947" s="5">
        <v>536830</v>
      </c>
      <c r="B4947" s="6">
        <v>84077</v>
      </c>
      <c r="C4947" t="s">
        <v>1616</v>
      </c>
      <c r="D4947">
        <v>2880</v>
      </c>
      <c r="E4947" s="7">
        <v>40514.734722222223</v>
      </c>
      <c r="F4947">
        <v>0.18</v>
      </c>
      <c r="G4947" s="8">
        <v>16754</v>
      </c>
      <c r="H4947" t="s">
        <v>10</v>
      </c>
    </row>
    <row r="4948" spans="1:8" x14ac:dyDescent="0.25">
      <c r="A4948" s="5">
        <v>536830</v>
      </c>
      <c r="B4948" s="6">
        <v>21915</v>
      </c>
      <c r="C4948" t="s">
        <v>354</v>
      </c>
      <c r="D4948">
        <v>1400</v>
      </c>
      <c r="E4948" s="7">
        <v>40514.734722222223</v>
      </c>
      <c r="F4948">
        <v>1.06</v>
      </c>
      <c r="G4948" s="8">
        <v>16754</v>
      </c>
      <c r="H4948" t="s">
        <v>10</v>
      </c>
    </row>
    <row r="4949" spans="1:8" x14ac:dyDescent="0.25">
      <c r="A4949" s="5">
        <v>536831</v>
      </c>
      <c r="B4949" s="6">
        <v>84880</v>
      </c>
      <c r="C4949" t="s">
        <v>171</v>
      </c>
      <c r="D4949">
        <v>12</v>
      </c>
      <c r="E4949" s="7">
        <v>40514.736111111109</v>
      </c>
      <c r="F4949">
        <v>4.95</v>
      </c>
      <c r="G4949" s="8">
        <v>16029</v>
      </c>
      <c r="H4949" t="s">
        <v>10</v>
      </c>
    </row>
    <row r="4950" spans="1:8" x14ac:dyDescent="0.25">
      <c r="A4950" s="5">
        <v>536831</v>
      </c>
      <c r="B4950" s="6">
        <v>22207</v>
      </c>
      <c r="C4950" t="s">
        <v>932</v>
      </c>
      <c r="D4950">
        <v>48</v>
      </c>
      <c r="E4950" s="7">
        <v>40514.736111111109</v>
      </c>
      <c r="F4950">
        <v>3.75</v>
      </c>
      <c r="G4950" s="8">
        <v>16029</v>
      </c>
      <c r="H4950" t="s">
        <v>10</v>
      </c>
    </row>
    <row r="4951" spans="1:8" x14ac:dyDescent="0.25">
      <c r="A4951" s="5">
        <v>536831</v>
      </c>
      <c r="B4951" s="6">
        <v>21929</v>
      </c>
      <c r="C4951" t="s">
        <v>99</v>
      </c>
      <c r="D4951">
        <v>100</v>
      </c>
      <c r="E4951" s="7">
        <v>40514.736111111109</v>
      </c>
      <c r="F4951">
        <v>1.65</v>
      </c>
      <c r="G4951" s="8">
        <v>16029</v>
      </c>
      <c r="H4951" t="s">
        <v>10</v>
      </c>
    </row>
    <row r="4952" spans="1:8" x14ac:dyDescent="0.25">
      <c r="A4952" s="5">
        <v>536831</v>
      </c>
      <c r="B4952" s="6">
        <v>21928</v>
      </c>
      <c r="C4952" t="s">
        <v>886</v>
      </c>
      <c r="D4952">
        <v>100</v>
      </c>
      <c r="E4952" s="7">
        <v>40514.736111111109</v>
      </c>
      <c r="F4952">
        <v>1.65</v>
      </c>
      <c r="G4952" s="8">
        <v>16029</v>
      </c>
      <c r="H4952" t="s">
        <v>10</v>
      </c>
    </row>
    <row r="4953" spans="1:8" x14ac:dyDescent="0.25">
      <c r="A4953" s="5">
        <v>536832</v>
      </c>
      <c r="B4953" s="6">
        <v>21927</v>
      </c>
      <c r="C4953" t="s">
        <v>1905</v>
      </c>
      <c r="D4953">
        <v>24</v>
      </c>
      <c r="E4953" s="7">
        <v>40514.736805555556</v>
      </c>
      <c r="F4953">
        <v>1.25</v>
      </c>
      <c r="G4953" s="8">
        <v>16634</v>
      </c>
      <c r="H4953" t="s">
        <v>10</v>
      </c>
    </row>
    <row r="4954" spans="1:8" x14ac:dyDescent="0.25">
      <c r="A4954" s="5">
        <v>536832</v>
      </c>
      <c r="B4954" s="6">
        <v>21925</v>
      </c>
      <c r="C4954" t="s">
        <v>1906</v>
      </c>
      <c r="D4954">
        <v>12</v>
      </c>
      <c r="E4954" s="7">
        <v>40514.736805555556</v>
      </c>
      <c r="F4954">
        <v>1.25</v>
      </c>
      <c r="G4954" s="8">
        <v>16634</v>
      </c>
      <c r="H4954" t="s">
        <v>10</v>
      </c>
    </row>
    <row r="4955" spans="1:8" x14ac:dyDescent="0.25">
      <c r="A4955" s="5">
        <v>536832</v>
      </c>
      <c r="B4955" s="6">
        <v>71477</v>
      </c>
      <c r="C4955" t="s">
        <v>1332</v>
      </c>
      <c r="D4955">
        <v>4</v>
      </c>
      <c r="E4955" s="7">
        <v>40514.736805555556</v>
      </c>
      <c r="F4955">
        <v>3.25</v>
      </c>
      <c r="G4955" s="8">
        <v>16634</v>
      </c>
      <c r="H4955" t="s">
        <v>10</v>
      </c>
    </row>
    <row r="4956" spans="1:8" x14ac:dyDescent="0.25">
      <c r="A4956" s="5">
        <v>536832</v>
      </c>
      <c r="B4956" s="6">
        <v>21733</v>
      </c>
      <c r="C4956" t="s">
        <v>74</v>
      </c>
      <c r="D4956">
        <v>6</v>
      </c>
      <c r="E4956" s="7">
        <v>40514.736805555556</v>
      </c>
      <c r="F4956">
        <v>2.95</v>
      </c>
      <c r="G4956" s="8">
        <v>16634</v>
      </c>
      <c r="H4956" t="s">
        <v>10</v>
      </c>
    </row>
    <row r="4957" spans="1:8" x14ac:dyDescent="0.25">
      <c r="A4957" s="5">
        <v>536832</v>
      </c>
      <c r="B4957" s="6">
        <v>22763</v>
      </c>
      <c r="C4957" t="s">
        <v>1907</v>
      </c>
      <c r="D4957">
        <v>2</v>
      </c>
      <c r="E4957" s="7">
        <v>40514.736805555556</v>
      </c>
      <c r="F4957">
        <v>9.9499999999999993</v>
      </c>
      <c r="G4957" s="8">
        <v>16634</v>
      </c>
      <c r="H4957" t="s">
        <v>10</v>
      </c>
    </row>
    <row r="4958" spans="1:8" x14ac:dyDescent="0.25">
      <c r="A4958" s="5">
        <v>536832</v>
      </c>
      <c r="B4958" s="6">
        <v>22863</v>
      </c>
      <c r="C4958" t="s">
        <v>1450</v>
      </c>
      <c r="D4958">
        <v>6</v>
      </c>
      <c r="E4958" s="7">
        <v>40514.736805555556</v>
      </c>
      <c r="F4958">
        <v>2.95</v>
      </c>
      <c r="G4958" s="8">
        <v>16634</v>
      </c>
      <c r="H4958" t="s">
        <v>10</v>
      </c>
    </row>
    <row r="4959" spans="1:8" x14ac:dyDescent="0.25">
      <c r="A4959" s="5">
        <v>536832</v>
      </c>
      <c r="B4959" s="6" t="s">
        <v>12</v>
      </c>
      <c r="C4959" t="s">
        <v>13</v>
      </c>
      <c r="D4959">
        <v>8</v>
      </c>
      <c r="E4959" s="7">
        <v>40514.736805555556</v>
      </c>
      <c r="F4959">
        <v>3.25</v>
      </c>
      <c r="G4959" s="8">
        <v>16634</v>
      </c>
      <c r="H4959" t="s">
        <v>10</v>
      </c>
    </row>
    <row r="4960" spans="1:8" x14ac:dyDescent="0.25">
      <c r="A4960" s="5">
        <v>536832</v>
      </c>
      <c r="B4960" s="6">
        <v>85066</v>
      </c>
      <c r="C4960" t="s">
        <v>1887</v>
      </c>
      <c r="D4960">
        <v>2</v>
      </c>
      <c r="E4960" s="7">
        <v>40514.736805555556</v>
      </c>
      <c r="F4960">
        <v>12.75</v>
      </c>
      <c r="G4960" s="8">
        <v>16634</v>
      </c>
      <c r="H4960" t="s">
        <v>10</v>
      </c>
    </row>
    <row r="4961" spans="1:8" x14ac:dyDescent="0.25">
      <c r="A4961" s="5">
        <v>536833</v>
      </c>
      <c r="B4961" s="6" t="s">
        <v>8</v>
      </c>
      <c r="C4961" t="s">
        <v>9</v>
      </c>
      <c r="D4961">
        <v>6</v>
      </c>
      <c r="E4961" s="7">
        <v>40514.741666666669</v>
      </c>
      <c r="F4961">
        <v>2.95</v>
      </c>
      <c r="G4961" s="8">
        <v>18239</v>
      </c>
      <c r="H4961" t="s">
        <v>10</v>
      </c>
    </row>
    <row r="4962" spans="1:8" x14ac:dyDescent="0.25">
      <c r="A4962" s="5">
        <v>536833</v>
      </c>
      <c r="B4962" s="6" t="s">
        <v>204</v>
      </c>
      <c r="C4962" t="s">
        <v>205</v>
      </c>
      <c r="D4962">
        <v>12</v>
      </c>
      <c r="E4962" s="7">
        <v>40514.741666666669</v>
      </c>
      <c r="F4962">
        <v>0.85</v>
      </c>
      <c r="G4962" s="8">
        <v>18239</v>
      </c>
      <c r="H4962" t="s">
        <v>10</v>
      </c>
    </row>
    <row r="4963" spans="1:8" x14ac:dyDescent="0.25">
      <c r="A4963" s="5">
        <v>536833</v>
      </c>
      <c r="B4963" s="6">
        <v>20749</v>
      </c>
      <c r="C4963" t="s">
        <v>310</v>
      </c>
      <c r="D4963">
        <v>2</v>
      </c>
      <c r="E4963" s="7">
        <v>40514.741666666669</v>
      </c>
      <c r="F4963">
        <v>7.95</v>
      </c>
      <c r="G4963" s="8">
        <v>18239</v>
      </c>
      <c r="H4963" t="s">
        <v>10</v>
      </c>
    </row>
    <row r="4964" spans="1:8" x14ac:dyDescent="0.25">
      <c r="A4964" s="5">
        <v>536833</v>
      </c>
      <c r="B4964" s="6" t="s">
        <v>1827</v>
      </c>
      <c r="C4964" t="s">
        <v>1828</v>
      </c>
      <c r="D4964">
        <v>4</v>
      </c>
      <c r="E4964" s="7">
        <v>40514.741666666669</v>
      </c>
      <c r="F4964">
        <v>3.75</v>
      </c>
      <c r="G4964" s="8">
        <v>18239</v>
      </c>
      <c r="H4964" t="s">
        <v>10</v>
      </c>
    </row>
    <row r="4965" spans="1:8" x14ac:dyDescent="0.25">
      <c r="A4965" s="5">
        <v>536833</v>
      </c>
      <c r="B4965" s="6" t="s">
        <v>192</v>
      </c>
      <c r="C4965" t="s">
        <v>193</v>
      </c>
      <c r="D4965">
        <v>3</v>
      </c>
      <c r="E4965" s="7">
        <v>40514.741666666669</v>
      </c>
      <c r="F4965">
        <v>5.95</v>
      </c>
      <c r="G4965" s="8">
        <v>18239</v>
      </c>
      <c r="H4965" t="s">
        <v>10</v>
      </c>
    </row>
    <row r="4966" spans="1:8" x14ac:dyDescent="0.25">
      <c r="A4966" s="5">
        <v>536833</v>
      </c>
      <c r="B4966" s="6">
        <v>22464</v>
      </c>
      <c r="C4966" t="s">
        <v>155</v>
      </c>
      <c r="D4966">
        <v>12</v>
      </c>
      <c r="E4966" s="7">
        <v>40514.741666666669</v>
      </c>
      <c r="F4966">
        <v>1.65</v>
      </c>
      <c r="G4966" s="8">
        <v>18239</v>
      </c>
      <c r="H4966" t="s">
        <v>10</v>
      </c>
    </row>
    <row r="4967" spans="1:8" x14ac:dyDescent="0.25">
      <c r="A4967" s="5">
        <v>536833</v>
      </c>
      <c r="B4967" s="6">
        <v>22465</v>
      </c>
      <c r="C4967" t="s">
        <v>363</v>
      </c>
      <c r="D4967">
        <v>12</v>
      </c>
      <c r="E4967" s="7">
        <v>40514.741666666669</v>
      </c>
      <c r="F4967">
        <v>1.65</v>
      </c>
      <c r="G4967" s="8">
        <v>18239</v>
      </c>
      <c r="H4967" t="s">
        <v>10</v>
      </c>
    </row>
    <row r="4968" spans="1:8" x14ac:dyDescent="0.25">
      <c r="A4968" s="5">
        <v>536833</v>
      </c>
      <c r="B4968" s="6">
        <v>22785</v>
      </c>
      <c r="C4968" t="s">
        <v>383</v>
      </c>
      <c r="D4968">
        <v>4</v>
      </c>
      <c r="E4968" s="7">
        <v>40514.741666666669</v>
      </c>
      <c r="F4968">
        <v>6.75</v>
      </c>
      <c r="G4968" s="8">
        <v>18239</v>
      </c>
      <c r="H4968" t="s">
        <v>10</v>
      </c>
    </row>
    <row r="4969" spans="1:8" x14ac:dyDescent="0.25">
      <c r="A4969" s="5">
        <v>536833</v>
      </c>
      <c r="B4969" s="6">
        <v>71053</v>
      </c>
      <c r="C4969" t="s">
        <v>11</v>
      </c>
      <c r="D4969">
        <v>4</v>
      </c>
      <c r="E4969" s="7">
        <v>40514.741666666669</v>
      </c>
      <c r="F4969">
        <v>3.75</v>
      </c>
      <c r="G4969" s="8">
        <v>18239</v>
      </c>
      <c r="H4969" t="s">
        <v>10</v>
      </c>
    </row>
    <row r="4970" spans="1:8" x14ac:dyDescent="0.25">
      <c r="A4970" s="5">
        <v>536833</v>
      </c>
      <c r="B4970" s="6">
        <v>22969</v>
      </c>
      <c r="C4970" t="s">
        <v>183</v>
      </c>
      <c r="D4970">
        <v>12</v>
      </c>
      <c r="E4970" s="7">
        <v>40514.741666666669</v>
      </c>
      <c r="F4970">
        <v>1.45</v>
      </c>
      <c r="G4970" s="8">
        <v>18239</v>
      </c>
      <c r="H4970" t="s">
        <v>10</v>
      </c>
    </row>
    <row r="4971" spans="1:8" x14ac:dyDescent="0.25">
      <c r="A4971" s="5">
        <v>536833</v>
      </c>
      <c r="B4971" s="6">
        <v>22810</v>
      </c>
      <c r="C4971" t="s">
        <v>295</v>
      </c>
      <c r="D4971">
        <v>6</v>
      </c>
      <c r="E4971" s="7">
        <v>40514.741666666669</v>
      </c>
      <c r="F4971">
        <v>2.95</v>
      </c>
      <c r="G4971" s="8">
        <v>18239</v>
      </c>
      <c r="H4971" t="s">
        <v>10</v>
      </c>
    </row>
    <row r="4972" spans="1:8" x14ac:dyDescent="0.25">
      <c r="A4972" s="5">
        <v>536833</v>
      </c>
      <c r="B4972" s="6">
        <v>22186</v>
      </c>
      <c r="C4972" t="s">
        <v>462</v>
      </c>
      <c r="D4972">
        <v>6</v>
      </c>
      <c r="E4972" s="7">
        <v>40514.741666666669</v>
      </c>
      <c r="F4972">
        <v>2.95</v>
      </c>
      <c r="G4972" s="8">
        <v>18239</v>
      </c>
      <c r="H4972" t="s">
        <v>10</v>
      </c>
    </row>
    <row r="4973" spans="1:8" x14ac:dyDescent="0.25">
      <c r="A4973" s="5">
        <v>536833</v>
      </c>
      <c r="B4973" s="6">
        <v>22187</v>
      </c>
      <c r="C4973" t="s">
        <v>761</v>
      </c>
      <c r="D4973">
        <v>4</v>
      </c>
      <c r="E4973" s="7">
        <v>40514.741666666669</v>
      </c>
      <c r="F4973">
        <v>4.25</v>
      </c>
      <c r="G4973" s="8">
        <v>18239</v>
      </c>
      <c r="H4973" t="s">
        <v>10</v>
      </c>
    </row>
    <row r="4974" spans="1:8" x14ac:dyDescent="0.25">
      <c r="A4974" s="5">
        <v>536833</v>
      </c>
      <c r="B4974" s="6">
        <v>22141</v>
      </c>
      <c r="C4974" t="s">
        <v>437</v>
      </c>
      <c r="D4974">
        <v>6</v>
      </c>
      <c r="E4974" s="7">
        <v>40514.741666666669</v>
      </c>
      <c r="F4974">
        <v>2.1</v>
      </c>
      <c r="G4974" s="8">
        <v>18239</v>
      </c>
      <c r="H4974" t="s">
        <v>10</v>
      </c>
    </row>
    <row r="4975" spans="1:8" x14ac:dyDescent="0.25">
      <c r="A4975" s="5">
        <v>536833</v>
      </c>
      <c r="B4975" s="6">
        <v>22144</v>
      </c>
      <c r="C4975" t="s">
        <v>438</v>
      </c>
      <c r="D4975">
        <v>6</v>
      </c>
      <c r="E4975" s="7">
        <v>40514.741666666669</v>
      </c>
      <c r="F4975">
        <v>2.1</v>
      </c>
      <c r="G4975" s="8">
        <v>18239</v>
      </c>
      <c r="H4975" t="s">
        <v>10</v>
      </c>
    </row>
    <row r="4976" spans="1:8" x14ac:dyDescent="0.25">
      <c r="A4976" s="5">
        <v>536833</v>
      </c>
      <c r="B4976" s="6">
        <v>22121</v>
      </c>
      <c r="C4976" t="s">
        <v>825</v>
      </c>
      <c r="D4976">
        <v>3</v>
      </c>
      <c r="E4976" s="7">
        <v>40514.741666666669</v>
      </c>
      <c r="F4976">
        <v>5.95</v>
      </c>
      <c r="G4976" s="8">
        <v>18239</v>
      </c>
      <c r="H4976" t="s">
        <v>10</v>
      </c>
    </row>
    <row r="4977" spans="1:8" x14ac:dyDescent="0.25">
      <c r="A4977" s="5">
        <v>536833</v>
      </c>
      <c r="B4977" s="6">
        <v>21364</v>
      </c>
      <c r="C4977" t="s">
        <v>1599</v>
      </c>
      <c r="D4977">
        <v>2</v>
      </c>
      <c r="E4977" s="7">
        <v>40514.741666666669</v>
      </c>
      <c r="F4977">
        <v>6.75</v>
      </c>
      <c r="G4977" s="8">
        <v>18239</v>
      </c>
      <c r="H4977" t="s">
        <v>10</v>
      </c>
    </row>
    <row r="4978" spans="1:8" x14ac:dyDescent="0.25">
      <c r="A4978" s="5">
        <v>536833</v>
      </c>
      <c r="B4978" s="6">
        <v>22573</v>
      </c>
      <c r="C4978" t="s">
        <v>582</v>
      </c>
      <c r="D4978">
        <v>12</v>
      </c>
      <c r="E4978" s="7">
        <v>40514.741666666669</v>
      </c>
      <c r="F4978">
        <v>0.85</v>
      </c>
      <c r="G4978" s="8">
        <v>18239</v>
      </c>
      <c r="H4978" t="s">
        <v>10</v>
      </c>
    </row>
    <row r="4979" spans="1:8" x14ac:dyDescent="0.25">
      <c r="A4979" s="5">
        <v>536833</v>
      </c>
      <c r="B4979" s="6">
        <v>22576</v>
      </c>
      <c r="C4979" t="s">
        <v>1293</v>
      </c>
      <c r="D4979">
        <v>12</v>
      </c>
      <c r="E4979" s="7">
        <v>40514.741666666669</v>
      </c>
      <c r="F4979">
        <v>0.85</v>
      </c>
      <c r="G4979" s="8">
        <v>18239</v>
      </c>
      <c r="H4979" t="s">
        <v>10</v>
      </c>
    </row>
    <row r="4980" spans="1:8" x14ac:dyDescent="0.25">
      <c r="A4980" s="5">
        <v>536833</v>
      </c>
      <c r="B4980" s="6">
        <v>22578</v>
      </c>
      <c r="C4980" t="s">
        <v>1313</v>
      </c>
      <c r="D4980">
        <v>12</v>
      </c>
      <c r="E4980" s="7">
        <v>40514.741666666669</v>
      </c>
      <c r="F4980">
        <v>0.85</v>
      </c>
      <c r="G4980" s="8">
        <v>18239</v>
      </c>
      <c r="H4980" t="s">
        <v>10</v>
      </c>
    </row>
    <row r="4981" spans="1:8" x14ac:dyDescent="0.25">
      <c r="A4981" s="5">
        <v>536833</v>
      </c>
      <c r="B4981" s="6">
        <v>22593</v>
      </c>
      <c r="C4981" t="s">
        <v>472</v>
      </c>
      <c r="D4981">
        <v>12</v>
      </c>
      <c r="E4981" s="7">
        <v>40514.741666666669</v>
      </c>
      <c r="F4981">
        <v>0.85</v>
      </c>
      <c r="G4981" s="8">
        <v>18239</v>
      </c>
      <c r="H4981" t="s">
        <v>10</v>
      </c>
    </row>
    <row r="4982" spans="1:8" x14ac:dyDescent="0.25">
      <c r="A4982" s="5">
        <v>536833</v>
      </c>
      <c r="B4982" s="6">
        <v>22595</v>
      </c>
      <c r="C4982" t="s">
        <v>473</v>
      </c>
      <c r="D4982">
        <v>12</v>
      </c>
      <c r="E4982" s="7">
        <v>40514.741666666669</v>
      </c>
      <c r="F4982">
        <v>0.85</v>
      </c>
      <c r="G4982" s="8">
        <v>18239</v>
      </c>
      <c r="H4982" t="s">
        <v>10</v>
      </c>
    </row>
    <row r="4983" spans="1:8" x14ac:dyDescent="0.25">
      <c r="A4983" s="5">
        <v>536833</v>
      </c>
      <c r="B4983" s="6">
        <v>35961</v>
      </c>
      <c r="C4983" t="s">
        <v>1007</v>
      </c>
      <c r="D4983">
        <v>12</v>
      </c>
      <c r="E4983" s="7">
        <v>40514.741666666669</v>
      </c>
      <c r="F4983">
        <v>0.85</v>
      </c>
      <c r="G4983" s="8">
        <v>18239</v>
      </c>
      <c r="H4983" t="s">
        <v>10</v>
      </c>
    </row>
    <row r="4984" spans="1:8" x14ac:dyDescent="0.25">
      <c r="A4984" s="5">
        <v>536833</v>
      </c>
      <c r="B4984" s="6">
        <v>22334</v>
      </c>
      <c r="C4984" t="s">
        <v>1908</v>
      </c>
      <c r="D4984">
        <v>8</v>
      </c>
      <c r="E4984" s="7">
        <v>40514.741666666669</v>
      </c>
      <c r="F4984">
        <v>1.65</v>
      </c>
      <c r="G4984" s="8">
        <v>18239</v>
      </c>
      <c r="H4984" t="s">
        <v>10</v>
      </c>
    </row>
    <row r="4985" spans="1:8" x14ac:dyDescent="0.25">
      <c r="A4985" s="5">
        <v>536833</v>
      </c>
      <c r="B4985" s="6">
        <v>22910</v>
      </c>
      <c r="C4985" t="s">
        <v>206</v>
      </c>
      <c r="D4985">
        <v>6</v>
      </c>
      <c r="E4985" s="7">
        <v>40514.741666666669</v>
      </c>
      <c r="F4985">
        <v>2.95</v>
      </c>
      <c r="G4985" s="8">
        <v>18239</v>
      </c>
      <c r="H4985" t="s">
        <v>10</v>
      </c>
    </row>
    <row r="4986" spans="1:8" x14ac:dyDescent="0.25">
      <c r="A4986" s="5">
        <v>536833</v>
      </c>
      <c r="B4986" s="6">
        <v>22065</v>
      </c>
      <c r="C4986" t="s">
        <v>913</v>
      </c>
      <c r="D4986">
        <v>12</v>
      </c>
      <c r="E4986" s="7">
        <v>40514.741666666669</v>
      </c>
      <c r="F4986">
        <v>1.45</v>
      </c>
      <c r="G4986" s="8">
        <v>18239</v>
      </c>
      <c r="H4986" t="s">
        <v>10</v>
      </c>
    </row>
    <row r="4987" spans="1:8" x14ac:dyDescent="0.25">
      <c r="A4987" s="5">
        <v>536833</v>
      </c>
      <c r="B4987" s="6">
        <v>21349</v>
      </c>
      <c r="C4987" t="s">
        <v>1198</v>
      </c>
      <c r="D4987">
        <v>2</v>
      </c>
      <c r="E4987" s="7">
        <v>40514.741666666669</v>
      </c>
      <c r="F4987">
        <v>6.75</v>
      </c>
      <c r="G4987" s="8">
        <v>18239</v>
      </c>
      <c r="H4987" t="s">
        <v>10</v>
      </c>
    </row>
    <row r="4988" spans="1:8" x14ac:dyDescent="0.25">
      <c r="A4988" s="5">
        <v>536833</v>
      </c>
      <c r="B4988" s="6">
        <v>21352</v>
      </c>
      <c r="C4988" t="s">
        <v>1199</v>
      </c>
      <c r="D4988">
        <v>2</v>
      </c>
      <c r="E4988" s="7">
        <v>40514.741666666669</v>
      </c>
      <c r="F4988">
        <v>6.75</v>
      </c>
      <c r="G4988" s="8">
        <v>18239</v>
      </c>
      <c r="H4988" t="s">
        <v>10</v>
      </c>
    </row>
    <row r="4989" spans="1:8" x14ac:dyDescent="0.25">
      <c r="A4989" s="5">
        <v>536833</v>
      </c>
      <c r="B4989" s="6">
        <v>21621</v>
      </c>
      <c r="C4989" t="s">
        <v>612</v>
      </c>
      <c r="D4989">
        <v>2</v>
      </c>
      <c r="E4989" s="7">
        <v>40514.741666666669</v>
      </c>
      <c r="F4989">
        <v>8.5</v>
      </c>
      <c r="G4989" s="8">
        <v>18239</v>
      </c>
      <c r="H4989" t="s">
        <v>10</v>
      </c>
    </row>
    <row r="4990" spans="1:8" x14ac:dyDescent="0.25">
      <c r="A4990" s="5">
        <v>536834</v>
      </c>
      <c r="B4990" s="6">
        <v>21111</v>
      </c>
      <c r="C4990" t="s">
        <v>684</v>
      </c>
      <c r="D4990">
        <v>12</v>
      </c>
      <c r="E4990" s="7">
        <v>40514.743750000001</v>
      </c>
      <c r="F4990">
        <v>2.95</v>
      </c>
      <c r="G4990" s="8">
        <v>14576</v>
      </c>
      <c r="H4990" t="s">
        <v>10</v>
      </c>
    </row>
    <row r="4991" spans="1:8" x14ac:dyDescent="0.25">
      <c r="A4991" s="5">
        <v>536835</v>
      </c>
      <c r="B4991" s="6">
        <v>22655</v>
      </c>
      <c r="C4991" t="s">
        <v>1909</v>
      </c>
      <c r="D4991">
        <v>1</v>
      </c>
      <c r="E4991" s="7">
        <v>40514.754166666666</v>
      </c>
      <c r="F4991">
        <v>295</v>
      </c>
      <c r="G4991" s="8">
        <v>13145</v>
      </c>
      <c r="H4991" t="s">
        <v>10</v>
      </c>
    </row>
    <row r="4992" spans="1:8" x14ac:dyDescent="0.25">
      <c r="A4992" s="5">
        <v>536836</v>
      </c>
      <c r="B4992" s="6">
        <v>21231</v>
      </c>
      <c r="C4992" t="s">
        <v>1193</v>
      </c>
      <c r="D4992">
        <v>20</v>
      </c>
      <c r="E4992" s="7">
        <v>40514.755555555559</v>
      </c>
      <c r="F4992">
        <v>1.25</v>
      </c>
      <c r="G4992" s="8">
        <v>18168</v>
      </c>
      <c r="H4992" t="s">
        <v>10</v>
      </c>
    </row>
    <row r="4993" spans="1:8" x14ac:dyDescent="0.25">
      <c r="A4993" s="5">
        <v>536836</v>
      </c>
      <c r="B4993" s="6">
        <v>21232</v>
      </c>
      <c r="C4993" t="s">
        <v>255</v>
      </c>
      <c r="D4993">
        <v>20</v>
      </c>
      <c r="E4993" s="7">
        <v>40514.755555555559</v>
      </c>
      <c r="F4993">
        <v>1.25</v>
      </c>
      <c r="G4993" s="8">
        <v>18168</v>
      </c>
      <c r="H4993" t="s">
        <v>10</v>
      </c>
    </row>
    <row r="4994" spans="1:8" x14ac:dyDescent="0.25">
      <c r="A4994" s="5">
        <v>536836</v>
      </c>
      <c r="B4994" s="6">
        <v>22060</v>
      </c>
      <c r="C4994" t="s">
        <v>1910</v>
      </c>
      <c r="D4994">
        <v>2</v>
      </c>
      <c r="E4994" s="7">
        <v>40514.755555555559</v>
      </c>
      <c r="F4994">
        <v>9.9499999999999993</v>
      </c>
      <c r="G4994" s="8">
        <v>18168</v>
      </c>
      <c r="H4994" t="s">
        <v>10</v>
      </c>
    </row>
    <row r="4995" spans="1:8" x14ac:dyDescent="0.25">
      <c r="A4995" s="5">
        <v>536836</v>
      </c>
      <c r="B4995" s="6">
        <v>37449</v>
      </c>
      <c r="C4995" t="s">
        <v>1009</v>
      </c>
      <c r="D4995">
        <v>2</v>
      </c>
      <c r="E4995" s="7">
        <v>40514.755555555559</v>
      </c>
      <c r="F4995">
        <v>9.9499999999999993</v>
      </c>
      <c r="G4995" s="8">
        <v>18168</v>
      </c>
      <c r="H4995" t="s">
        <v>10</v>
      </c>
    </row>
    <row r="4996" spans="1:8" x14ac:dyDescent="0.25">
      <c r="A4996" s="5">
        <v>536836</v>
      </c>
      <c r="B4996" s="6">
        <v>22061</v>
      </c>
      <c r="C4996" t="s">
        <v>1911</v>
      </c>
      <c r="D4996">
        <v>2</v>
      </c>
      <c r="E4996" s="7">
        <v>40514.755555555559</v>
      </c>
      <c r="F4996">
        <v>9.9499999999999993</v>
      </c>
      <c r="G4996" s="8">
        <v>18168</v>
      </c>
      <c r="H4996" t="s">
        <v>10</v>
      </c>
    </row>
    <row r="4997" spans="1:8" x14ac:dyDescent="0.25">
      <c r="A4997" s="5">
        <v>536836</v>
      </c>
      <c r="B4997" s="6">
        <v>21843</v>
      </c>
      <c r="C4997" t="s">
        <v>823</v>
      </c>
      <c r="D4997">
        <v>2</v>
      </c>
      <c r="E4997" s="7">
        <v>40514.755555555559</v>
      </c>
      <c r="F4997">
        <v>10.95</v>
      </c>
      <c r="G4997" s="8">
        <v>18168</v>
      </c>
      <c r="H4997" t="s">
        <v>10</v>
      </c>
    </row>
    <row r="4998" spans="1:8" x14ac:dyDescent="0.25">
      <c r="A4998" s="5">
        <v>536836</v>
      </c>
      <c r="B4998" s="6">
        <v>21531</v>
      </c>
      <c r="C4998" t="s">
        <v>1912</v>
      </c>
      <c r="D4998">
        <v>2</v>
      </c>
      <c r="E4998" s="7">
        <v>40514.755555555559</v>
      </c>
      <c r="F4998">
        <v>2.5499999999999998</v>
      </c>
      <c r="G4998" s="8">
        <v>18168</v>
      </c>
      <c r="H4998" t="s">
        <v>10</v>
      </c>
    </row>
    <row r="4999" spans="1:8" x14ac:dyDescent="0.25">
      <c r="A4999" s="5">
        <v>536836</v>
      </c>
      <c r="B4999" s="6">
        <v>21539</v>
      </c>
      <c r="C4999" t="s">
        <v>1842</v>
      </c>
      <c r="D4999">
        <v>3</v>
      </c>
      <c r="E4999" s="7">
        <v>40514.755555555559</v>
      </c>
      <c r="F4999">
        <v>4.95</v>
      </c>
      <c r="G4999" s="8">
        <v>18168</v>
      </c>
      <c r="H4999" t="s">
        <v>10</v>
      </c>
    </row>
    <row r="5000" spans="1:8" x14ac:dyDescent="0.25">
      <c r="A5000" s="5">
        <v>536836</v>
      </c>
      <c r="B5000" s="6">
        <v>22198</v>
      </c>
      <c r="C5000" t="s">
        <v>209</v>
      </c>
      <c r="D5000">
        <v>2</v>
      </c>
      <c r="E5000" s="7">
        <v>40514.755555555559</v>
      </c>
      <c r="F5000">
        <v>1.65</v>
      </c>
      <c r="G5000" s="8">
        <v>18168</v>
      </c>
      <c r="H5000" t="s">
        <v>10</v>
      </c>
    </row>
    <row r="5001" spans="1:8" x14ac:dyDescent="0.25">
      <c r="A5001" s="5">
        <v>536836</v>
      </c>
      <c r="B5001" s="6">
        <v>22197</v>
      </c>
      <c r="C5001" t="s">
        <v>208</v>
      </c>
      <c r="D5001">
        <v>2</v>
      </c>
      <c r="E5001" s="7">
        <v>40514.755555555559</v>
      </c>
      <c r="F5001">
        <v>0.85</v>
      </c>
      <c r="G5001" s="8">
        <v>18168</v>
      </c>
      <c r="H5001" t="s">
        <v>10</v>
      </c>
    </row>
    <row r="5002" spans="1:8" x14ac:dyDescent="0.25">
      <c r="A5002" s="5">
        <v>536836</v>
      </c>
      <c r="B5002" s="6">
        <v>22633</v>
      </c>
      <c r="C5002" t="s">
        <v>20</v>
      </c>
      <c r="D5002">
        <v>4</v>
      </c>
      <c r="E5002" s="7">
        <v>40514.755555555559</v>
      </c>
      <c r="F5002">
        <v>2.1</v>
      </c>
      <c r="G5002" s="8">
        <v>18168</v>
      </c>
      <c r="H5002" t="s">
        <v>10</v>
      </c>
    </row>
    <row r="5003" spans="1:8" x14ac:dyDescent="0.25">
      <c r="A5003" s="5">
        <v>536836</v>
      </c>
      <c r="B5003" s="6">
        <v>22180</v>
      </c>
      <c r="C5003" t="s">
        <v>235</v>
      </c>
      <c r="D5003">
        <v>1</v>
      </c>
      <c r="E5003" s="7">
        <v>40514.755555555559</v>
      </c>
      <c r="F5003">
        <v>9.9499999999999993</v>
      </c>
      <c r="G5003" s="8">
        <v>18168</v>
      </c>
      <c r="H5003" t="s">
        <v>10</v>
      </c>
    </row>
    <row r="5004" spans="1:8" x14ac:dyDescent="0.25">
      <c r="A5004" s="5">
        <v>536836</v>
      </c>
      <c r="B5004" s="6">
        <v>21218</v>
      </c>
      <c r="C5004" t="s">
        <v>1137</v>
      </c>
      <c r="D5004">
        <v>2</v>
      </c>
      <c r="E5004" s="7">
        <v>40514.755555555559</v>
      </c>
      <c r="F5004">
        <v>3.75</v>
      </c>
      <c r="G5004" s="8">
        <v>18168</v>
      </c>
      <c r="H5004" t="s">
        <v>10</v>
      </c>
    </row>
    <row r="5005" spans="1:8" x14ac:dyDescent="0.25">
      <c r="A5005" s="5">
        <v>536836</v>
      </c>
      <c r="B5005" s="6">
        <v>21155</v>
      </c>
      <c r="C5005" t="s">
        <v>1826</v>
      </c>
      <c r="D5005">
        <v>1</v>
      </c>
      <c r="E5005" s="7">
        <v>40514.755555555559</v>
      </c>
      <c r="F5005">
        <v>2.1</v>
      </c>
      <c r="G5005" s="8">
        <v>18168</v>
      </c>
      <c r="H5005" t="s">
        <v>10</v>
      </c>
    </row>
    <row r="5006" spans="1:8" x14ac:dyDescent="0.25">
      <c r="A5006" s="5">
        <v>536836</v>
      </c>
      <c r="B5006" s="6">
        <v>21039</v>
      </c>
      <c r="C5006" t="s">
        <v>1913</v>
      </c>
      <c r="D5006">
        <v>1</v>
      </c>
      <c r="E5006" s="7">
        <v>40514.755555555559</v>
      </c>
      <c r="F5006">
        <v>2.5499999999999998</v>
      </c>
      <c r="G5006" s="8">
        <v>18168</v>
      </c>
      <c r="H5006" t="s">
        <v>10</v>
      </c>
    </row>
    <row r="5007" spans="1:8" x14ac:dyDescent="0.25">
      <c r="A5007" s="5">
        <v>536836</v>
      </c>
      <c r="B5007" s="6">
        <v>21157</v>
      </c>
      <c r="C5007" t="s">
        <v>1914</v>
      </c>
      <c r="D5007">
        <v>1</v>
      </c>
      <c r="E5007" s="7">
        <v>40514.755555555559</v>
      </c>
      <c r="F5007">
        <v>2.1</v>
      </c>
      <c r="G5007" s="8">
        <v>18168</v>
      </c>
      <c r="H5007" t="s">
        <v>10</v>
      </c>
    </row>
    <row r="5008" spans="1:8" x14ac:dyDescent="0.25">
      <c r="A5008" s="5">
        <v>536836</v>
      </c>
      <c r="B5008" s="6">
        <v>21041</v>
      </c>
      <c r="C5008" t="s">
        <v>694</v>
      </c>
      <c r="D5008">
        <v>1</v>
      </c>
      <c r="E5008" s="7">
        <v>40514.755555555559</v>
      </c>
      <c r="F5008">
        <v>2.95</v>
      </c>
      <c r="G5008" s="8">
        <v>18168</v>
      </c>
      <c r="H5008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1407C-BFB7-4781-963A-D0FD308AC717}">
  <dimension ref="A1:I3733"/>
  <sheetViews>
    <sheetView workbookViewId="0">
      <selection activeCell="E17" sqref="E17"/>
    </sheetView>
  </sheetViews>
  <sheetFormatPr defaultRowHeight="15" x14ac:dyDescent="0.25"/>
  <cols>
    <col min="1" max="1" width="15" bestFit="1" customWidth="1"/>
    <col min="2" max="2" width="14.85546875" bestFit="1" customWidth="1"/>
    <col min="3" max="3" width="42.85546875" bestFit="1" customWidth="1"/>
    <col min="4" max="4" width="13.140625" customWidth="1"/>
    <col min="5" max="5" width="16.5703125" style="14" bestFit="1" customWidth="1"/>
    <col min="6" max="6" width="14.28515625" bestFit="1" customWidth="1"/>
    <col min="7" max="7" width="14.28515625" customWidth="1"/>
    <col min="8" max="8" width="16.42578125" bestFit="1" customWidth="1"/>
    <col min="9" max="9" width="15.42578125" bestFit="1" customWidth="1"/>
  </cols>
  <sheetData>
    <row r="1" spans="1:9" x14ac:dyDescent="0.25">
      <c r="A1" s="15" t="s">
        <v>1918</v>
      </c>
      <c r="B1" s="15" t="s">
        <v>1919</v>
      </c>
      <c r="C1" s="15" t="s">
        <v>2</v>
      </c>
      <c r="D1" s="15" t="s">
        <v>3</v>
      </c>
      <c r="E1" s="16" t="s">
        <v>1917</v>
      </c>
      <c r="F1" s="15" t="s">
        <v>1916</v>
      </c>
      <c r="G1" s="15" t="s">
        <v>1922</v>
      </c>
      <c r="H1" s="15" t="s">
        <v>1915</v>
      </c>
      <c r="I1" s="15" t="s">
        <v>7</v>
      </c>
    </row>
    <row r="2" spans="1:9" x14ac:dyDescent="0.25">
      <c r="A2" s="9">
        <v>536365</v>
      </c>
      <c r="B2" s="10" t="s">
        <v>8</v>
      </c>
      <c r="C2" s="11" t="s">
        <v>9</v>
      </c>
      <c r="D2" s="11">
        <v>6</v>
      </c>
      <c r="E2" s="13">
        <v>40513.351388888892</v>
      </c>
      <c r="F2" s="11">
        <v>2.5499999999999998</v>
      </c>
      <c r="G2" s="11">
        <f>D2*F2</f>
        <v>15.299999999999999</v>
      </c>
      <c r="H2" s="12">
        <v>17850</v>
      </c>
      <c r="I2" s="11" t="s">
        <v>10</v>
      </c>
    </row>
    <row r="3" spans="1:9" x14ac:dyDescent="0.25">
      <c r="A3" s="9">
        <v>536365</v>
      </c>
      <c r="B3" s="10">
        <v>71053</v>
      </c>
      <c r="C3" s="11" t="s">
        <v>11</v>
      </c>
      <c r="D3" s="11">
        <v>6</v>
      </c>
      <c r="E3" s="13">
        <v>40513.351388888892</v>
      </c>
      <c r="F3" s="11">
        <v>3.39</v>
      </c>
      <c r="G3" s="11">
        <f t="shared" ref="G3:G66" si="0">D3*F3</f>
        <v>20.34</v>
      </c>
      <c r="H3" s="12">
        <v>17850</v>
      </c>
      <c r="I3" s="11" t="s">
        <v>10</v>
      </c>
    </row>
    <row r="4" spans="1:9" x14ac:dyDescent="0.25">
      <c r="A4" s="9">
        <v>536365</v>
      </c>
      <c r="B4" s="10" t="s">
        <v>12</v>
      </c>
      <c r="C4" s="11" t="s">
        <v>13</v>
      </c>
      <c r="D4" s="11">
        <v>8</v>
      </c>
      <c r="E4" s="13">
        <v>40513.351388888892</v>
      </c>
      <c r="F4" s="11">
        <v>2.75</v>
      </c>
      <c r="G4" s="11">
        <f t="shared" si="0"/>
        <v>22</v>
      </c>
      <c r="H4" s="12">
        <v>17850</v>
      </c>
      <c r="I4" s="11" t="s">
        <v>10</v>
      </c>
    </row>
    <row r="5" spans="1:9" x14ac:dyDescent="0.25">
      <c r="A5" s="9">
        <v>536365</v>
      </c>
      <c r="B5" s="10" t="s">
        <v>14</v>
      </c>
      <c r="C5" s="11" t="s">
        <v>15</v>
      </c>
      <c r="D5" s="11">
        <v>6</v>
      </c>
      <c r="E5" s="13">
        <v>40513.351388888892</v>
      </c>
      <c r="F5" s="11">
        <v>3.39</v>
      </c>
      <c r="G5" s="11">
        <f t="shared" si="0"/>
        <v>20.34</v>
      </c>
      <c r="H5" s="12">
        <v>17850</v>
      </c>
      <c r="I5" s="11" t="s">
        <v>10</v>
      </c>
    </row>
    <row r="6" spans="1:9" x14ac:dyDescent="0.25">
      <c r="A6" s="9">
        <v>536365</v>
      </c>
      <c r="B6" s="10" t="s">
        <v>16</v>
      </c>
      <c r="C6" s="11" t="s">
        <v>17</v>
      </c>
      <c r="D6" s="11">
        <v>6</v>
      </c>
      <c r="E6" s="13">
        <v>40513.351388888892</v>
      </c>
      <c r="F6" s="11">
        <v>3.39</v>
      </c>
      <c r="G6" s="11">
        <f t="shared" si="0"/>
        <v>20.34</v>
      </c>
      <c r="H6" s="12">
        <v>17850</v>
      </c>
      <c r="I6" s="11" t="s">
        <v>10</v>
      </c>
    </row>
    <row r="7" spans="1:9" x14ac:dyDescent="0.25">
      <c r="A7" s="9">
        <v>536365</v>
      </c>
      <c r="B7" s="10">
        <v>22752</v>
      </c>
      <c r="C7" s="11" t="s">
        <v>18</v>
      </c>
      <c r="D7" s="11">
        <v>2</v>
      </c>
      <c r="E7" s="13">
        <v>40513.351388888892</v>
      </c>
      <c r="F7" s="11">
        <v>7.65</v>
      </c>
      <c r="G7" s="11">
        <f t="shared" si="0"/>
        <v>15.3</v>
      </c>
      <c r="H7" s="12">
        <v>17850</v>
      </c>
      <c r="I7" s="11" t="s">
        <v>10</v>
      </c>
    </row>
    <row r="8" spans="1:9" x14ac:dyDescent="0.25">
      <c r="A8" s="9">
        <v>536365</v>
      </c>
      <c r="B8" s="10">
        <v>21730</v>
      </c>
      <c r="C8" s="11" t="s">
        <v>19</v>
      </c>
      <c r="D8" s="11">
        <v>6</v>
      </c>
      <c r="E8" s="13">
        <v>40513.351388888892</v>
      </c>
      <c r="F8" s="11">
        <v>4.25</v>
      </c>
      <c r="G8" s="11">
        <f t="shared" si="0"/>
        <v>25.5</v>
      </c>
      <c r="H8" s="12">
        <v>17850</v>
      </c>
      <c r="I8" s="11" t="s">
        <v>10</v>
      </c>
    </row>
    <row r="9" spans="1:9" x14ac:dyDescent="0.25">
      <c r="A9" s="9">
        <v>536366</v>
      </c>
      <c r="B9" s="10">
        <v>22633</v>
      </c>
      <c r="C9" s="11" t="s">
        <v>20</v>
      </c>
      <c r="D9" s="11">
        <v>6</v>
      </c>
      <c r="E9" s="13">
        <v>40513.352777777778</v>
      </c>
      <c r="F9" s="11">
        <v>1.85</v>
      </c>
      <c r="G9" s="11">
        <f t="shared" si="0"/>
        <v>11.100000000000001</v>
      </c>
      <c r="H9" s="12">
        <v>17850</v>
      </c>
      <c r="I9" s="11" t="s">
        <v>10</v>
      </c>
    </row>
    <row r="10" spans="1:9" x14ac:dyDescent="0.25">
      <c r="A10" s="9">
        <v>536366</v>
      </c>
      <c r="B10" s="10">
        <v>22632</v>
      </c>
      <c r="C10" s="11" t="s">
        <v>21</v>
      </c>
      <c r="D10" s="11">
        <v>6</v>
      </c>
      <c r="E10" s="13">
        <v>40513.352777777778</v>
      </c>
      <c r="F10" s="11">
        <v>1.85</v>
      </c>
      <c r="G10" s="11">
        <f t="shared" si="0"/>
        <v>11.100000000000001</v>
      </c>
      <c r="H10" s="12">
        <v>17850</v>
      </c>
      <c r="I10" s="11" t="s">
        <v>10</v>
      </c>
    </row>
    <row r="11" spans="1:9" x14ac:dyDescent="0.25">
      <c r="A11" s="9">
        <v>536367</v>
      </c>
      <c r="B11" s="10">
        <v>84879</v>
      </c>
      <c r="C11" s="11" t="s">
        <v>22</v>
      </c>
      <c r="D11" s="11">
        <v>32</v>
      </c>
      <c r="E11" s="13">
        <v>40513.356944444444</v>
      </c>
      <c r="F11" s="11">
        <v>1.69</v>
      </c>
      <c r="G11" s="11">
        <f t="shared" si="0"/>
        <v>54.08</v>
      </c>
      <c r="H11" s="12">
        <v>13047</v>
      </c>
      <c r="I11" s="11" t="s">
        <v>10</v>
      </c>
    </row>
    <row r="12" spans="1:9" x14ac:dyDescent="0.25">
      <c r="A12" s="9">
        <v>536367</v>
      </c>
      <c r="B12" s="10">
        <v>22745</v>
      </c>
      <c r="C12" s="11" t="s">
        <v>23</v>
      </c>
      <c r="D12" s="11">
        <v>6</v>
      </c>
      <c r="E12" s="13">
        <v>40513.356944444444</v>
      </c>
      <c r="F12" s="11">
        <v>2.1</v>
      </c>
      <c r="G12" s="11">
        <f t="shared" si="0"/>
        <v>12.600000000000001</v>
      </c>
      <c r="H12" s="12">
        <v>13047</v>
      </c>
      <c r="I12" s="11" t="s">
        <v>10</v>
      </c>
    </row>
    <row r="13" spans="1:9" x14ac:dyDescent="0.25">
      <c r="A13" s="9">
        <v>536367</v>
      </c>
      <c r="B13" s="10">
        <v>22748</v>
      </c>
      <c r="C13" s="11" t="s">
        <v>24</v>
      </c>
      <c r="D13" s="11">
        <v>6</v>
      </c>
      <c r="E13" s="13">
        <v>40513.356944444444</v>
      </c>
      <c r="F13" s="11">
        <v>2.1</v>
      </c>
      <c r="G13" s="11">
        <f t="shared" si="0"/>
        <v>12.600000000000001</v>
      </c>
      <c r="H13" s="12">
        <v>13047</v>
      </c>
      <c r="I13" s="11" t="s">
        <v>10</v>
      </c>
    </row>
    <row r="14" spans="1:9" x14ac:dyDescent="0.25">
      <c r="A14" s="9">
        <v>536367</v>
      </c>
      <c r="B14" s="10">
        <v>22749</v>
      </c>
      <c r="C14" s="11" t="s">
        <v>25</v>
      </c>
      <c r="D14" s="11">
        <v>8</v>
      </c>
      <c r="E14" s="13">
        <v>40513.356944444444</v>
      </c>
      <c r="F14" s="11">
        <v>3.75</v>
      </c>
      <c r="G14" s="11">
        <f t="shared" si="0"/>
        <v>30</v>
      </c>
      <c r="H14" s="12">
        <v>13047</v>
      </c>
      <c r="I14" s="11" t="s">
        <v>10</v>
      </c>
    </row>
    <row r="15" spans="1:9" x14ac:dyDescent="0.25">
      <c r="A15" s="9">
        <v>536367</v>
      </c>
      <c r="B15" s="10">
        <v>22310</v>
      </c>
      <c r="C15" s="11" t="s">
        <v>26</v>
      </c>
      <c r="D15" s="11">
        <v>6</v>
      </c>
      <c r="E15" s="13">
        <v>40513.356944444444</v>
      </c>
      <c r="F15" s="11">
        <v>1.65</v>
      </c>
      <c r="G15" s="11">
        <f t="shared" si="0"/>
        <v>9.8999999999999986</v>
      </c>
      <c r="H15" s="12">
        <v>13047</v>
      </c>
      <c r="I15" s="11" t="s">
        <v>10</v>
      </c>
    </row>
    <row r="16" spans="1:9" x14ac:dyDescent="0.25">
      <c r="A16" s="9">
        <v>536367</v>
      </c>
      <c r="B16" s="10">
        <v>84969</v>
      </c>
      <c r="C16" s="11" t="s">
        <v>27</v>
      </c>
      <c r="D16" s="11">
        <v>6</v>
      </c>
      <c r="E16" s="13">
        <v>40513.356944444444</v>
      </c>
      <c r="F16" s="11">
        <v>4.25</v>
      </c>
      <c r="G16" s="11">
        <f t="shared" si="0"/>
        <v>25.5</v>
      </c>
      <c r="H16" s="12">
        <v>13047</v>
      </c>
      <c r="I16" s="11" t="s">
        <v>10</v>
      </c>
    </row>
    <row r="17" spans="1:9" x14ac:dyDescent="0.25">
      <c r="A17" s="9">
        <v>536367</v>
      </c>
      <c r="B17" s="10">
        <v>22623</v>
      </c>
      <c r="C17" s="11" t="s">
        <v>28</v>
      </c>
      <c r="D17" s="11">
        <v>3</v>
      </c>
      <c r="E17" s="13">
        <v>40513.356944444444</v>
      </c>
      <c r="F17" s="11">
        <v>4.95</v>
      </c>
      <c r="G17" s="11">
        <f t="shared" si="0"/>
        <v>14.850000000000001</v>
      </c>
      <c r="H17" s="12">
        <v>13047</v>
      </c>
      <c r="I17" s="11" t="s">
        <v>10</v>
      </c>
    </row>
    <row r="18" spans="1:9" x14ac:dyDescent="0.25">
      <c r="A18" s="9">
        <v>536367</v>
      </c>
      <c r="B18" s="10">
        <v>22622</v>
      </c>
      <c r="C18" s="11" t="s">
        <v>29</v>
      </c>
      <c r="D18" s="11">
        <v>2</v>
      </c>
      <c r="E18" s="13">
        <v>40513.356944444444</v>
      </c>
      <c r="F18" s="11">
        <v>9.9499999999999993</v>
      </c>
      <c r="G18" s="11">
        <f t="shared" si="0"/>
        <v>19.899999999999999</v>
      </c>
      <c r="H18" s="12">
        <v>13047</v>
      </c>
      <c r="I18" s="11" t="s">
        <v>10</v>
      </c>
    </row>
    <row r="19" spans="1:9" x14ac:dyDescent="0.25">
      <c r="A19" s="9">
        <v>536367</v>
      </c>
      <c r="B19" s="10">
        <v>21754</v>
      </c>
      <c r="C19" s="11" t="s">
        <v>30</v>
      </c>
      <c r="D19" s="11">
        <v>3</v>
      </c>
      <c r="E19" s="13">
        <v>40513.356944444444</v>
      </c>
      <c r="F19" s="11">
        <v>5.95</v>
      </c>
      <c r="G19" s="11">
        <f t="shared" si="0"/>
        <v>17.850000000000001</v>
      </c>
      <c r="H19" s="12">
        <v>13047</v>
      </c>
      <c r="I19" s="11" t="s">
        <v>10</v>
      </c>
    </row>
    <row r="20" spans="1:9" x14ac:dyDescent="0.25">
      <c r="A20" s="9">
        <v>536367</v>
      </c>
      <c r="B20" s="10">
        <v>21755</v>
      </c>
      <c r="C20" s="11" t="s">
        <v>31</v>
      </c>
      <c r="D20" s="11">
        <v>3</v>
      </c>
      <c r="E20" s="13">
        <v>40513.356944444444</v>
      </c>
      <c r="F20" s="11">
        <v>5.95</v>
      </c>
      <c r="G20" s="11">
        <f t="shared" si="0"/>
        <v>17.850000000000001</v>
      </c>
      <c r="H20" s="12">
        <v>13047</v>
      </c>
      <c r="I20" s="11" t="s">
        <v>10</v>
      </c>
    </row>
    <row r="21" spans="1:9" x14ac:dyDescent="0.25">
      <c r="A21" s="9">
        <v>536367</v>
      </c>
      <c r="B21" s="10">
        <v>21777</v>
      </c>
      <c r="C21" s="11" t="s">
        <v>32</v>
      </c>
      <c r="D21" s="11">
        <v>4</v>
      </c>
      <c r="E21" s="13">
        <v>40513.356944444444</v>
      </c>
      <c r="F21" s="11">
        <v>7.95</v>
      </c>
      <c r="G21" s="11">
        <f t="shared" si="0"/>
        <v>31.8</v>
      </c>
      <c r="H21" s="12">
        <v>13047</v>
      </c>
      <c r="I21" s="11" t="s">
        <v>10</v>
      </c>
    </row>
    <row r="22" spans="1:9" x14ac:dyDescent="0.25">
      <c r="A22" s="9">
        <v>536367</v>
      </c>
      <c r="B22" s="10">
        <v>48187</v>
      </c>
      <c r="C22" s="11" t="s">
        <v>33</v>
      </c>
      <c r="D22" s="11">
        <v>4</v>
      </c>
      <c r="E22" s="13">
        <v>40513.356944444444</v>
      </c>
      <c r="F22" s="11">
        <v>7.95</v>
      </c>
      <c r="G22" s="11">
        <f t="shared" si="0"/>
        <v>31.8</v>
      </c>
      <c r="H22" s="12">
        <v>13047</v>
      </c>
      <c r="I22" s="11" t="s">
        <v>10</v>
      </c>
    </row>
    <row r="23" spans="1:9" x14ac:dyDescent="0.25">
      <c r="A23" s="9">
        <v>536368</v>
      </c>
      <c r="B23" s="10">
        <v>22960</v>
      </c>
      <c r="C23" s="11" t="s">
        <v>34</v>
      </c>
      <c r="D23" s="11">
        <v>6</v>
      </c>
      <c r="E23" s="13">
        <v>40513.356944444444</v>
      </c>
      <c r="F23" s="11">
        <v>4.25</v>
      </c>
      <c r="G23" s="11">
        <f t="shared" si="0"/>
        <v>25.5</v>
      </c>
      <c r="H23" s="12">
        <v>13047</v>
      </c>
      <c r="I23" s="11" t="s">
        <v>10</v>
      </c>
    </row>
    <row r="24" spans="1:9" x14ac:dyDescent="0.25">
      <c r="A24" s="9">
        <v>536368</v>
      </c>
      <c r="B24" s="10">
        <v>22913</v>
      </c>
      <c r="C24" s="11" t="s">
        <v>35</v>
      </c>
      <c r="D24" s="11">
        <v>3</v>
      </c>
      <c r="E24" s="13">
        <v>40513.356944444444</v>
      </c>
      <c r="F24" s="11">
        <v>4.95</v>
      </c>
      <c r="G24" s="11">
        <f t="shared" si="0"/>
        <v>14.850000000000001</v>
      </c>
      <c r="H24" s="12">
        <v>13047</v>
      </c>
      <c r="I24" s="11" t="s">
        <v>10</v>
      </c>
    </row>
    <row r="25" spans="1:9" x14ac:dyDescent="0.25">
      <c r="A25" s="9">
        <v>536368</v>
      </c>
      <c r="B25" s="10">
        <v>22912</v>
      </c>
      <c r="C25" s="11" t="s">
        <v>36</v>
      </c>
      <c r="D25" s="11">
        <v>3</v>
      </c>
      <c r="E25" s="13">
        <v>40513.356944444444</v>
      </c>
      <c r="F25" s="11">
        <v>4.95</v>
      </c>
      <c r="G25" s="11">
        <f t="shared" si="0"/>
        <v>14.850000000000001</v>
      </c>
      <c r="H25" s="12">
        <v>13047</v>
      </c>
      <c r="I25" s="11" t="s">
        <v>10</v>
      </c>
    </row>
    <row r="26" spans="1:9" x14ac:dyDescent="0.25">
      <c r="A26" s="9">
        <v>536368</v>
      </c>
      <c r="B26" s="10">
        <v>22914</v>
      </c>
      <c r="C26" s="11" t="s">
        <v>37</v>
      </c>
      <c r="D26" s="11">
        <v>3</v>
      </c>
      <c r="E26" s="13">
        <v>40513.356944444444</v>
      </c>
      <c r="F26" s="11">
        <v>4.95</v>
      </c>
      <c r="G26" s="11">
        <f t="shared" si="0"/>
        <v>14.850000000000001</v>
      </c>
      <c r="H26" s="12">
        <v>13047</v>
      </c>
      <c r="I26" s="11" t="s">
        <v>10</v>
      </c>
    </row>
    <row r="27" spans="1:9" x14ac:dyDescent="0.25">
      <c r="A27" s="9">
        <v>536369</v>
      </c>
      <c r="B27" s="10">
        <v>21756</v>
      </c>
      <c r="C27" s="11" t="s">
        <v>38</v>
      </c>
      <c r="D27" s="11">
        <v>3</v>
      </c>
      <c r="E27" s="13">
        <v>40513.357638888891</v>
      </c>
      <c r="F27" s="11">
        <v>5.95</v>
      </c>
      <c r="G27" s="11">
        <f t="shared" si="0"/>
        <v>17.850000000000001</v>
      </c>
      <c r="H27" s="12">
        <v>13047</v>
      </c>
      <c r="I27" s="11" t="s">
        <v>10</v>
      </c>
    </row>
    <row r="28" spans="1:9" x14ac:dyDescent="0.25">
      <c r="A28" s="9">
        <v>536370</v>
      </c>
      <c r="B28" s="10">
        <v>22728</v>
      </c>
      <c r="C28" s="11" t="s">
        <v>39</v>
      </c>
      <c r="D28" s="11">
        <v>24</v>
      </c>
      <c r="E28" s="13">
        <v>40513.364583333336</v>
      </c>
      <c r="F28" s="11">
        <v>3.75</v>
      </c>
      <c r="G28" s="11">
        <f t="shared" si="0"/>
        <v>90</v>
      </c>
      <c r="H28" s="12">
        <v>12583</v>
      </c>
      <c r="I28" s="11" t="s">
        <v>40</v>
      </c>
    </row>
    <row r="29" spans="1:9" x14ac:dyDescent="0.25">
      <c r="A29" s="9">
        <v>536370</v>
      </c>
      <c r="B29" s="10">
        <v>22727</v>
      </c>
      <c r="C29" s="11" t="s">
        <v>41</v>
      </c>
      <c r="D29" s="11">
        <v>24</v>
      </c>
      <c r="E29" s="13">
        <v>40513.364583333336</v>
      </c>
      <c r="F29" s="11">
        <v>3.75</v>
      </c>
      <c r="G29" s="11">
        <f t="shared" si="0"/>
        <v>90</v>
      </c>
      <c r="H29" s="12">
        <v>12583</v>
      </c>
      <c r="I29" s="11" t="s">
        <v>40</v>
      </c>
    </row>
    <row r="30" spans="1:9" x14ac:dyDescent="0.25">
      <c r="A30" s="9">
        <v>536370</v>
      </c>
      <c r="B30" s="10">
        <v>22726</v>
      </c>
      <c r="C30" s="11" t="s">
        <v>42</v>
      </c>
      <c r="D30" s="11">
        <v>12</v>
      </c>
      <c r="E30" s="13">
        <v>40513.364583333336</v>
      </c>
      <c r="F30" s="11">
        <v>3.75</v>
      </c>
      <c r="G30" s="11">
        <f t="shared" si="0"/>
        <v>45</v>
      </c>
      <c r="H30" s="12">
        <v>12583</v>
      </c>
      <c r="I30" s="11" t="s">
        <v>40</v>
      </c>
    </row>
    <row r="31" spans="1:9" x14ac:dyDescent="0.25">
      <c r="A31" s="9">
        <v>536370</v>
      </c>
      <c r="B31" s="10">
        <v>21724</v>
      </c>
      <c r="C31" s="11" t="s">
        <v>43</v>
      </c>
      <c r="D31" s="11">
        <v>12</v>
      </c>
      <c r="E31" s="13">
        <v>40513.364583333336</v>
      </c>
      <c r="F31" s="11">
        <v>0.85</v>
      </c>
      <c r="G31" s="11">
        <f t="shared" si="0"/>
        <v>10.199999999999999</v>
      </c>
      <c r="H31" s="12">
        <v>12583</v>
      </c>
      <c r="I31" s="11" t="s">
        <v>40</v>
      </c>
    </row>
    <row r="32" spans="1:9" x14ac:dyDescent="0.25">
      <c r="A32" s="9">
        <v>536370</v>
      </c>
      <c r="B32" s="10">
        <v>21883</v>
      </c>
      <c r="C32" s="11" t="s">
        <v>44</v>
      </c>
      <c r="D32" s="11">
        <v>24</v>
      </c>
      <c r="E32" s="13">
        <v>40513.364583333336</v>
      </c>
      <c r="F32" s="11">
        <v>0.65</v>
      </c>
      <c r="G32" s="11">
        <f t="shared" si="0"/>
        <v>15.600000000000001</v>
      </c>
      <c r="H32" s="12">
        <v>12583</v>
      </c>
      <c r="I32" s="11" t="s">
        <v>40</v>
      </c>
    </row>
    <row r="33" spans="1:9" x14ac:dyDescent="0.25">
      <c r="A33" s="9">
        <v>536370</v>
      </c>
      <c r="B33" s="10">
        <v>10002</v>
      </c>
      <c r="C33" s="11" t="s">
        <v>45</v>
      </c>
      <c r="D33" s="11">
        <v>48</v>
      </c>
      <c r="E33" s="13">
        <v>40513.364583333336</v>
      </c>
      <c r="F33" s="11">
        <v>0.85</v>
      </c>
      <c r="G33" s="11">
        <f t="shared" si="0"/>
        <v>40.799999999999997</v>
      </c>
      <c r="H33" s="12">
        <v>12583</v>
      </c>
      <c r="I33" s="11" t="s">
        <v>40</v>
      </c>
    </row>
    <row r="34" spans="1:9" x14ac:dyDescent="0.25">
      <c r="A34" s="9">
        <v>536370</v>
      </c>
      <c r="B34" s="10">
        <v>21791</v>
      </c>
      <c r="C34" s="11" t="s">
        <v>46</v>
      </c>
      <c r="D34" s="11">
        <v>24</v>
      </c>
      <c r="E34" s="13">
        <v>40513.364583333336</v>
      </c>
      <c r="F34" s="11">
        <v>1.25</v>
      </c>
      <c r="G34" s="11">
        <f t="shared" si="0"/>
        <v>30</v>
      </c>
      <c r="H34" s="12">
        <v>12583</v>
      </c>
      <c r="I34" s="11" t="s">
        <v>40</v>
      </c>
    </row>
    <row r="35" spans="1:9" x14ac:dyDescent="0.25">
      <c r="A35" s="9">
        <v>536370</v>
      </c>
      <c r="B35" s="10">
        <v>21035</v>
      </c>
      <c r="C35" s="11" t="s">
        <v>47</v>
      </c>
      <c r="D35" s="11">
        <v>18</v>
      </c>
      <c r="E35" s="13">
        <v>40513.364583333336</v>
      </c>
      <c r="F35" s="11">
        <v>2.95</v>
      </c>
      <c r="G35" s="11">
        <f t="shared" si="0"/>
        <v>53.1</v>
      </c>
      <c r="H35" s="12">
        <v>12583</v>
      </c>
      <c r="I35" s="11" t="s">
        <v>40</v>
      </c>
    </row>
    <row r="36" spans="1:9" x14ac:dyDescent="0.25">
      <c r="A36" s="9">
        <v>536370</v>
      </c>
      <c r="B36" s="10">
        <v>22326</v>
      </c>
      <c r="C36" s="11" t="s">
        <v>48</v>
      </c>
      <c r="D36" s="11">
        <v>24</v>
      </c>
      <c r="E36" s="13">
        <v>40513.364583333336</v>
      </c>
      <c r="F36" s="11">
        <v>2.95</v>
      </c>
      <c r="G36" s="11">
        <f t="shared" si="0"/>
        <v>70.800000000000011</v>
      </c>
      <c r="H36" s="12">
        <v>12583</v>
      </c>
      <c r="I36" s="11" t="s">
        <v>40</v>
      </c>
    </row>
    <row r="37" spans="1:9" x14ac:dyDescent="0.25">
      <c r="A37" s="9">
        <v>536370</v>
      </c>
      <c r="B37" s="10">
        <v>22629</v>
      </c>
      <c r="C37" s="11" t="s">
        <v>49</v>
      </c>
      <c r="D37" s="11">
        <v>24</v>
      </c>
      <c r="E37" s="13">
        <v>40513.364583333336</v>
      </c>
      <c r="F37" s="11">
        <v>1.95</v>
      </c>
      <c r="G37" s="11">
        <f t="shared" si="0"/>
        <v>46.8</v>
      </c>
      <c r="H37" s="12">
        <v>12583</v>
      </c>
      <c r="I37" s="11" t="s">
        <v>40</v>
      </c>
    </row>
    <row r="38" spans="1:9" x14ac:dyDescent="0.25">
      <c r="A38" s="9">
        <v>536370</v>
      </c>
      <c r="B38" s="10">
        <v>22659</v>
      </c>
      <c r="C38" s="11" t="s">
        <v>50</v>
      </c>
      <c r="D38" s="11">
        <v>24</v>
      </c>
      <c r="E38" s="13">
        <v>40513.364583333336</v>
      </c>
      <c r="F38" s="11">
        <v>1.95</v>
      </c>
      <c r="G38" s="11">
        <f t="shared" si="0"/>
        <v>46.8</v>
      </c>
      <c r="H38" s="12">
        <v>12583</v>
      </c>
      <c r="I38" s="11" t="s">
        <v>40</v>
      </c>
    </row>
    <row r="39" spans="1:9" x14ac:dyDescent="0.25">
      <c r="A39" s="9">
        <v>536370</v>
      </c>
      <c r="B39" s="10">
        <v>22631</v>
      </c>
      <c r="C39" s="11" t="s">
        <v>51</v>
      </c>
      <c r="D39" s="11">
        <v>24</v>
      </c>
      <c r="E39" s="13">
        <v>40513.364583333336</v>
      </c>
      <c r="F39" s="11">
        <v>1.95</v>
      </c>
      <c r="G39" s="11">
        <f t="shared" si="0"/>
        <v>46.8</v>
      </c>
      <c r="H39" s="12">
        <v>12583</v>
      </c>
      <c r="I39" s="11" t="s">
        <v>40</v>
      </c>
    </row>
    <row r="40" spans="1:9" x14ac:dyDescent="0.25">
      <c r="A40" s="9">
        <v>536370</v>
      </c>
      <c r="B40" s="10">
        <v>22661</v>
      </c>
      <c r="C40" s="11" t="s">
        <v>52</v>
      </c>
      <c r="D40" s="11">
        <v>20</v>
      </c>
      <c r="E40" s="13">
        <v>40513.364583333336</v>
      </c>
      <c r="F40" s="11">
        <v>0.85</v>
      </c>
      <c r="G40" s="11">
        <f t="shared" si="0"/>
        <v>17</v>
      </c>
      <c r="H40" s="12">
        <v>12583</v>
      </c>
      <c r="I40" s="11" t="s">
        <v>40</v>
      </c>
    </row>
    <row r="41" spans="1:9" x14ac:dyDescent="0.25">
      <c r="A41" s="9">
        <v>536370</v>
      </c>
      <c r="B41" s="10">
        <v>21731</v>
      </c>
      <c r="C41" s="11" t="s">
        <v>53</v>
      </c>
      <c r="D41" s="11">
        <v>24</v>
      </c>
      <c r="E41" s="13">
        <v>40513.364583333336</v>
      </c>
      <c r="F41" s="11">
        <v>1.65</v>
      </c>
      <c r="G41" s="11">
        <f t="shared" si="0"/>
        <v>39.599999999999994</v>
      </c>
      <c r="H41" s="12">
        <v>12583</v>
      </c>
      <c r="I41" s="11" t="s">
        <v>40</v>
      </c>
    </row>
    <row r="42" spans="1:9" x14ac:dyDescent="0.25">
      <c r="A42" s="9">
        <v>536370</v>
      </c>
      <c r="B42" s="10">
        <v>22900</v>
      </c>
      <c r="C42" s="11" t="s">
        <v>54</v>
      </c>
      <c r="D42" s="11">
        <v>24</v>
      </c>
      <c r="E42" s="13">
        <v>40513.364583333336</v>
      </c>
      <c r="F42" s="11">
        <v>2.95</v>
      </c>
      <c r="G42" s="11">
        <f t="shared" si="0"/>
        <v>70.800000000000011</v>
      </c>
      <c r="H42" s="12">
        <v>12583</v>
      </c>
      <c r="I42" s="11" t="s">
        <v>40</v>
      </c>
    </row>
    <row r="43" spans="1:9" x14ac:dyDescent="0.25">
      <c r="A43" s="9">
        <v>536370</v>
      </c>
      <c r="B43" s="10">
        <v>21913</v>
      </c>
      <c r="C43" s="11" t="s">
        <v>55</v>
      </c>
      <c r="D43" s="11">
        <v>12</v>
      </c>
      <c r="E43" s="13">
        <v>40513.364583333336</v>
      </c>
      <c r="F43" s="11">
        <v>3.75</v>
      </c>
      <c r="G43" s="11">
        <f t="shared" si="0"/>
        <v>45</v>
      </c>
      <c r="H43" s="12">
        <v>12583</v>
      </c>
      <c r="I43" s="11" t="s">
        <v>40</v>
      </c>
    </row>
    <row r="44" spans="1:9" x14ac:dyDescent="0.25">
      <c r="A44" s="9">
        <v>536370</v>
      </c>
      <c r="B44" s="10">
        <v>22540</v>
      </c>
      <c r="C44" s="11" t="s">
        <v>56</v>
      </c>
      <c r="D44" s="11">
        <v>24</v>
      </c>
      <c r="E44" s="13">
        <v>40513.364583333336</v>
      </c>
      <c r="F44" s="11">
        <v>0.42</v>
      </c>
      <c r="G44" s="11">
        <f t="shared" si="0"/>
        <v>10.08</v>
      </c>
      <c r="H44" s="12">
        <v>12583</v>
      </c>
      <c r="I44" s="11" t="s">
        <v>40</v>
      </c>
    </row>
    <row r="45" spans="1:9" x14ac:dyDescent="0.25">
      <c r="A45" s="9">
        <v>536370</v>
      </c>
      <c r="B45" s="10">
        <v>22544</v>
      </c>
      <c r="C45" s="11" t="s">
        <v>57</v>
      </c>
      <c r="D45" s="11">
        <v>24</v>
      </c>
      <c r="E45" s="13">
        <v>40513.364583333336</v>
      </c>
      <c r="F45" s="11">
        <v>0.42</v>
      </c>
      <c r="G45" s="11">
        <f t="shared" si="0"/>
        <v>10.08</v>
      </c>
      <c r="H45" s="12">
        <v>12583</v>
      </c>
      <c r="I45" s="11" t="s">
        <v>40</v>
      </c>
    </row>
    <row r="46" spans="1:9" x14ac:dyDescent="0.25">
      <c r="A46" s="9">
        <v>536370</v>
      </c>
      <c r="B46" s="10">
        <v>22492</v>
      </c>
      <c r="C46" s="11" t="s">
        <v>58</v>
      </c>
      <c r="D46" s="11">
        <v>36</v>
      </c>
      <c r="E46" s="13">
        <v>40513.364583333336</v>
      </c>
      <c r="F46" s="11">
        <v>0.65</v>
      </c>
      <c r="G46" s="11">
        <f t="shared" si="0"/>
        <v>23.400000000000002</v>
      </c>
      <c r="H46" s="12">
        <v>12583</v>
      </c>
      <c r="I46" s="11" t="s">
        <v>40</v>
      </c>
    </row>
    <row r="47" spans="1:9" x14ac:dyDescent="0.25">
      <c r="A47" s="9">
        <v>536370</v>
      </c>
      <c r="B47" s="10" t="s">
        <v>59</v>
      </c>
      <c r="C47" s="11" t="s">
        <v>60</v>
      </c>
      <c r="D47" s="11">
        <v>3</v>
      </c>
      <c r="E47" s="13">
        <v>40513.364583333336</v>
      </c>
      <c r="F47" s="11">
        <v>18</v>
      </c>
      <c r="G47" s="11">
        <f t="shared" si="0"/>
        <v>54</v>
      </c>
      <c r="H47" s="12">
        <v>12583</v>
      </c>
      <c r="I47" s="11" t="s">
        <v>40</v>
      </c>
    </row>
    <row r="48" spans="1:9" x14ac:dyDescent="0.25">
      <c r="A48" s="9">
        <v>536371</v>
      </c>
      <c r="B48" s="10">
        <v>22086</v>
      </c>
      <c r="C48" s="11" t="s">
        <v>61</v>
      </c>
      <c r="D48" s="11">
        <v>80</v>
      </c>
      <c r="E48" s="13">
        <v>40513.375</v>
      </c>
      <c r="F48" s="11">
        <v>2.5499999999999998</v>
      </c>
      <c r="G48" s="11">
        <f t="shared" si="0"/>
        <v>204</v>
      </c>
      <c r="H48" s="12">
        <v>13748</v>
      </c>
      <c r="I48" s="11" t="s">
        <v>10</v>
      </c>
    </row>
    <row r="49" spans="1:9" x14ac:dyDescent="0.25">
      <c r="A49" s="9">
        <v>536372</v>
      </c>
      <c r="B49" s="10">
        <v>22632</v>
      </c>
      <c r="C49" s="11" t="s">
        <v>21</v>
      </c>
      <c r="D49" s="11">
        <v>6</v>
      </c>
      <c r="E49" s="13">
        <v>40513.375694444447</v>
      </c>
      <c r="F49" s="11">
        <v>1.85</v>
      </c>
      <c r="G49" s="11">
        <f t="shared" si="0"/>
        <v>11.100000000000001</v>
      </c>
      <c r="H49" s="12">
        <v>17850</v>
      </c>
      <c r="I49" s="11" t="s">
        <v>10</v>
      </c>
    </row>
    <row r="50" spans="1:9" x14ac:dyDescent="0.25">
      <c r="A50" s="9">
        <v>536372</v>
      </c>
      <c r="B50" s="10">
        <v>22633</v>
      </c>
      <c r="C50" s="11" t="s">
        <v>20</v>
      </c>
      <c r="D50" s="11">
        <v>6</v>
      </c>
      <c r="E50" s="13">
        <v>40513.375694444447</v>
      </c>
      <c r="F50" s="11">
        <v>1.85</v>
      </c>
      <c r="G50" s="11">
        <f t="shared" si="0"/>
        <v>11.100000000000001</v>
      </c>
      <c r="H50" s="12">
        <v>17850</v>
      </c>
      <c r="I50" s="11" t="s">
        <v>10</v>
      </c>
    </row>
    <row r="51" spans="1:9" x14ac:dyDescent="0.25">
      <c r="A51" s="9">
        <v>536373</v>
      </c>
      <c r="B51" s="10" t="s">
        <v>8</v>
      </c>
      <c r="C51" s="11" t="s">
        <v>9</v>
      </c>
      <c r="D51" s="11">
        <v>6</v>
      </c>
      <c r="E51" s="13">
        <v>40513.376388888886</v>
      </c>
      <c r="F51" s="11">
        <v>2.5499999999999998</v>
      </c>
      <c r="G51" s="11">
        <f t="shared" si="0"/>
        <v>15.299999999999999</v>
      </c>
      <c r="H51" s="12">
        <v>17850</v>
      </c>
      <c r="I51" s="11" t="s">
        <v>10</v>
      </c>
    </row>
    <row r="52" spans="1:9" x14ac:dyDescent="0.25">
      <c r="A52" s="9">
        <v>536373</v>
      </c>
      <c r="B52" s="10">
        <v>71053</v>
      </c>
      <c r="C52" s="11" t="s">
        <v>11</v>
      </c>
      <c r="D52" s="11">
        <v>6</v>
      </c>
      <c r="E52" s="13">
        <v>40513.376388888886</v>
      </c>
      <c r="F52" s="11">
        <v>3.39</v>
      </c>
      <c r="G52" s="11">
        <f t="shared" si="0"/>
        <v>20.34</v>
      </c>
      <c r="H52" s="12">
        <v>17850</v>
      </c>
      <c r="I52" s="11" t="s">
        <v>10</v>
      </c>
    </row>
    <row r="53" spans="1:9" x14ac:dyDescent="0.25">
      <c r="A53" s="9">
        <v>536373</v>
      </c>
      <c r="B53" s="10" t="s">
        <v>12</v>
      </c>
      <c r="C53" s="11" t="s">
        <v>13</v>
      </c>
      <c r="D53" s="11">
        <v>8</v>
      </c>
      <c r="E53" s="13">
        <v>40513.376388888886</v>
      </c>
      <c r="F53" s="11">
        <v>2.75</v>
      </c>
      <c r="G53" s="11">
        <f t="shared" si="0"/>
        <v>22</v>
      </c>
      <c r="H53" s="12">
        <v>17850</v>
      </c>
      <c r="I53" s="11" t="s">
        <v>10</v>
      </c>
    </row>
    <row r="54" spans="1:9" x14ac:dyDescent="0.25">
      <c r="A54" s="9">
        <v>536373</v>
      </c>
      <c r="B54" s="10">
        <v>20679</v>
      </c>
      <c r="C54" s="11" t="s">
        <v>62</v>
      </c>
      <c r="D54" s="11">
        <v>6</v>
      </c>
      <c r="E54" s="13">
        <v>40513.376388888886</v>
      </c>
      <c r="F54" s="11">
        <v>4.95</v>
      </c>
      <c r="G54" s="11">
        <f t="shared" si="0"/>
        <v>29.700000000000003</v>
      </c>
      <c r="H54" s="12">
        <v>17850</v>
      </c>
      <c r="I54" s="11" t="s">
        <v>10</v>
      </c>
    </row>
    <row r="55" spans="1:9" x14ac:dyDescent="0.25">
      <c r="A55" s="9">
        <v>536373</v>
      </c>
      <c r="B55" s="10">
        <v>37370</v>
      </c>
      <c r="C55" s="11" t="s">
        <v>63</v>
      </c>
      <c r="D55" s="11">
        <v>6</v>
      </c>
      <c r="E55" s="13">
        <v>40513.376388888886</v>
      </c>
      <c r="F55" s="11">
        <v>1.06</v>
      </c>
      <c r="G55" s="11">
        <f t="shared" si="0"/>
        <v>6.36</v>
      </c>
      <c r="H55" s="12">
        <v>17850</v>
      </c>
      <c r="I55" s="11" t="s">
        <v>10</v>
      </c>
    </row>
    <row r="56" spans="1:9" x14ac:dyDescent="0.25">
      <c r="A56" s="9">
        <v>536373</v>
      </c>
      <c r="B56" s="10">
        <v>21871</v>
      </c>
      <c r="C56" s="11" t="s">
        <v>64</v>
      </c>
      <c r="D56" s="11">
        <v>6</v>
      </c>
      <c r="E56" s="13">
        <v>40513.376388888886</v>
      </c>
      <c r="F56" s="11">
        <v>1.06</v>
      </c>
      <c r="G56" s="11">
        <f t="shared" si="0"/>
        <v>6.36</v>
      </c>
      <c r="H56" s="12">
        <v>17850</v>
      </c>
      <c r="I56" s="11" t="s">
        <v>10</v>
      </c>
    </row>
    <row r="57" spans="1:9" x14ac:dyDescent="0.25">
      <c r="A57" s="9">
        <v>536373</v>
      </c>
      <c r="B57" s="10">
        <v>21071</v>
      </c>
      <c r="C57" s="11" t="s">
        <v>65</v>
      </c>
      <c r="D57" s="11">
        <v>6</v>
      </c>
      <c r="E57" s="13">
        <v>40513.376388888886</v>
      </c>
      <c r="F57" s="11">
        <v>1.06</v>
      </c>
      <c r="G57" s="11">
        <f t="shared" si="0"/>
        <v>6.36</v>
      </c>
      <c r="H57" s="12">
        <v>17850</v>
      </c>
      <c r="I57" s="11" t="s">
        <v>10</v>
      </c>
    </row>
    <row r="58" spans="1:9" x14ac:dyDescent="0.25">
      <c r="A58" s="9">
        <v>536373</v>
      </c>
      <c r="B58" s="10">
        <v>21068</v>
      </c>
      <c r="C58" s="11" t="s">
        <v>66</v>
      </c>
      <c r="D58" s="11">
        <v>6</v>
      </c>
      <c r="E58" s="13">
        <v>40513.376388888886</v>
      </c>
      <c r="F58" s="11">
        <v>1.06</v>
      </c>
      <c r="G58" s="11">
        <f t="shared" si="0"/>
        <v>6.36</v>
      </c>
      <c r="H58" s="12">
        <v>17850</v>
      </c>
      <c r="I58" s="11" t="s">
        <v>10</v>
      </c>
    </row>
    <row r="59" spans="1:9" x14ac:dyDescent="0.25">
      <c r="A59" s="9">
        <v>536373</v>
      </c>
      <c r="B59" s="10">
        <v>82483</v>
      </c>
      <c r="C59" s="11" t="s">
        <v>67</v>
      </c>
      <c r="D59" s="11">
        <v>2</v>
      </c>
      <c r="E59" s="13">
        <v>40513.376388888886</v>
      </c>
      <c r="F59" s="11">
        <v>4.95</v>
      </c>
      <c r="G59" s="11">
        <f t="shared" si="0"/>
        <v>9.9</v>
      </c>
      <c r="H59" s="12">
        <v>17850</v>
      </c>
      <c r="I59" s="11" t="s">
        <v>10</v>
      </c>
    </row>
    <row r="60" spans="1:9" x14ac:dyDescent="0.25">
      <c r="A60" s="9">
        <v>536373</v>
      </c>
      <c r="B60" s="10">
        <v>82486</v>
      </c>
      <c r="C60" s="11" t="s">
        <v>68</v>
      </c>
      <c r="D60" s="11">
        <v>4</v>
      </c>
      <c r="E60" s="13">
        <v>40513.376388888886</v>
      </c>
      <c r="F60" s="11">
        <v>6.95</v>
      </c>
      <c r="G60" s="11">
        <f t="shared" si="0"/>
        <v>27.8</v>
      </c>
      <c r="H60" s="12">
        <v>17850</v>
      </c>
      <c r="I60" s="11" t="s">
        <v>10</v>
      </c>
    </row>
    <row r="61" spans="1:9" x14ac:dyDescent="0.25">
      <c r="A61" s="9">
        <v>536373</v>
      </c>
      <c r="B61" s="10">
        <v>82482</v>
      </c>
      <c r="C61" s="11" t="s">
        <v>69</v>
      </c>
      <c r="D61" s="11">
        <v>6</v>
      </c>
      <c r="E61" s="13">
        <v>40513.376388888886</v>
      </c>
      <c r="F61" s="11">
        <v>2.1</v>
      </c>
      <c r="G61" s="11">
        <f t="shared" si="0"/>
        <v>12.600000000000001</v>
      </c>
      <c r="H61" s="12">
        <v>17850</v>
      </c>
      <c r="I61" s="11" t="s">
        <v>10</v>
      </c>
    </row>
    <row r="62" spans="1:9" x14ac:dyDescent="0.25">
      <c r="A62" s="9">
        <v>536373</v>
      </c>
      <c r="B62" s="10" t="s">
        <v>70</v>
      </c>
      <c r="C62" s="11" t="s">
        <v>71</v>
      </c>
      <c r="D62" s="11">
        <v>6</v>
      </c>
      <c r="E62" s="13">
        <v>40513.376388888886</v>
      </c>
      <c r="F62" s="11">
        <v>2.5499999999999998</v>
      </c>
      <c r="G62" s="11">
        <f t="shared" si="0"/>
        <v>15.299999999999999</v>
      </c>
      <c r="H62" s="12">
        <v>17850</v>
      </c>
      <c r="I62" s="11" t="s">
        <v>10</v>
      </c>
    </row>
    <row r="63" spans="1:9" x14ac:dyDescent="0.25">
      <c r="A63" s="9">
        <v>536373</v>
      </c>
      <c r="B63" s="10" t="s">
        <v>14</v>
      </c>
      <c r="C63" s="11" t="s">
        <v>15</v>
      </c>
      <c r="D63" s="11">
        <v>6</v>
      </c>
      <c r="E63" s="13">
        <v>40513.376388888886</v>
      </c>
      <c r="F63" s="11">
        <v>3.39</v>
      </c>
      <c r="G63" s="11">
        <f t="shared" si="0"/>
        <v>20.34</v>
      </c>
      <c r="H63" s="12">
        <v>17850</v>
      </c>
      <c r="I63" s="11" t="s">
        <v>10</v>
      </c>
    </row>
    <row r="64" spans="1:9" x14ac:dyDescent="0.25">
      <c r="A64" s="9">
        <v>536373</v>
      </c>
      <c r="B64" s="10" t="s">
        <v>16</v>
      </c>
      <c r="C64" s="11" t="s">
        <v>17</v>
      </c>
      <c r="D64" s="11">
        <v>6</v>
      </c>
      <c r="E64" s="13">
        <v>40513.376388888886</v>
      </c>
      <c r="F64" s="11">
        <v>3.39</v>
      </c>
      <c r="G64" s="11">
        <f t="shared" si="0"/>
        <v>20.34</v>
      </c>
      <c r="H64" s="12">
        <v>17850</v>
      </c>
      <c r="I64" s="11" t="s">
        <v>10</v>
      </c>
    </row>
    <row r="65" spans="1:9" x14ac:dyDescent="0.25">
      <c r="A65" s="9">
        <v>536373</v>
      </c>
      <c r="B65" s="10">
        <v>22752</v>
      </c>
      <c r="C65" s="11" t="s">
        <v>18</v>
      </c>
      <c r="D65" s="11">
        <v>2</v>
      </c>
      <c r="E65" s="13">
        <v>40513.376388888886</v>
      </c>
      <c r="F65" s="11">
        <v>7.65</v>
      </c>
      <c r="G65" s="11">
        <f t="shared" si="0"/>
        <v>15.3</v>
      </c>
      <c r="H65" s="12">
        <v>17850</v>
      </c>
      <c r="I65" s="11" t="s">
        <v>10</v>
      </c>
    </row>
    <row r="66" spans="1:9" x14ac:dyDescent="0.25">
      <c r="A66" s="9">
        <v>536373</v>
      </c>
      <c r="B66" s="10">
        <v>21730</v>
      </c>
      <c r="C66" s="11" t="s">
        <v>19</v>
      </c>
      <c r="D66" s="11">
        <v>6</v>
      </c>
      <c r="E66" s="13">
        <v>40513.376388888886</v>
      </c>
      <c r="F66" s="11">
        <v>4.25</v>
      </c>
      <c r="G66" s="11">
        <f t="shared" si="0"/>
        <v>25.5</v>
      </c>
      <c r="H66" s="12">
        <v>17850</v>
      </c>
      <c r="I66" s="11" t="s">
        <v>10</v>
      </c>
    </row>
    <row r="67" spans="1:9" x14ac:dyDescent="0.25">
      <c r="A67" s="9">
        <v>536374</v>
      </c>
      <c r="B67" s="10">
        <v>21258</v>
      </c>
      <c r="C67" s="11" t="s">
        <v>72</v>
      </c>
      <c r="D67" s="11">
        <v>32</v>
      </c>
      <c r="E67" s="13">
        <v>40513.381249999999</v>
      </c>
      <c r="F67" s="11">
        <v>10.95</v>
      </c>
      <c r="G67" s="11">
        <f t="shared" ref="G67:G130" si="1">D67*F67</f>
        <v>350.4</v>
      </c>
      <c r="H67" s="12">
        <v>15100</v>
      </c>
      <c r="I67" s="11" t="s">
        <v>10</v>
      </c>
    </row>
    <row r="68" spans="1:9" x14ac:dyDescent="0.25">
      <c r="A68" s="9">
        <v>536375</v>
      </c>
      <c r="B68" s="10" t="s">
        <v>8</v>
      </c>
      <c r="C68" s="11" t="s">
        <v>9</v>
      </c>
      <c r="D68" s="11">
        <v>6</v>
      </c>
      <c r="E68" s="13">
        <v>40513.397222222222</v>
      </c>
      <c r="F68" s="11">
        <v>2.5499999999999998</v>
      </c>
      <c r="G68" s="11">
        <f t="shared" si="1"/>
        <v>15.299999999999999</v>
      </c>
      <c r="H68" s="12">
        <v>17850</v>
      </c>
      <c r="I68" s="11" t="s">
        <v>10</v>
      </c>
    </row>
    <row r="69" spans="1:9" x14ac:dyDescent="0.25">
      <c r="A69" s="9">
        <v>536375</v>
      </c>
      <c r="B69" s="10">
        <v>71053</v>
      </c>
      <c r="C69" s="11" t="s">
        <v>11</v>
      </c>
      <c r="D69" s="11">
        <v>6</v>
      </c>
      <c r="E69" s="13">
        <v>40513.397222222222</v>
      </c>
      <c r="F69" s="11">
        <v>3.39</v>
      </c>
      <c r="G69" s="11">
        <f t="shared" si="1"/>
        <v>20.34</v>
      </c>
      <c r="H69" s="12">
        <v>17850</v>
      </c>
      <c r="I69" s="11" t="s">
        <v>10</v>
      </c>
    </row>
    <row r="70" spans="1:9" x14ac:dyDescent="0.25">
      <c r="A70" s="9">
        <v>536375</v>
      </c>
      <c r="B70" s="10" t="s">
        <v>12</v>
      </c>
      <c r="C70" s="11" t="s">
        <v>13</v>
      </c>
      <c r="D70" s="11">
        <v>8</v>
      </c>
      <c r="E70" s="13">
        <v>40513.397222222222</v>
      </c>
      <c r="F70" s="11">
        <v>2.75</v>
      </c>
      <c r="G70" s="11">
        <f t="shared" si="1"/>
        <v>22</v>
      </c>
      <c r="H70" s="12">
        <v>17850</v>
      </c>
      <c r="I70" s="11" t="s">
        <v>10</v>
      </c>
    </row>
    <row r="71" spans="1:9" x14ac:dyDescent="0.25">
      <c r="A71" s="9">
        <v>536375</v>
      </c>
      <c r="B71" s="10">
        <v>20679</v>
      </c>
      <c r="C71" s="11" t="s">
        <v>62</v>
      </c>
      <c r="D71" s="11">
        <v>6</v>
      </c>
      <c r="E71" s="13">
        <v>40513.397222222222</v>
      </c>
      <c r="F71" s="11">
        <v>4.95</v>
      </c>
      <c r="G71" s="11">
        <f t="shared" si="1"/>
        <v>29.700000000000003</v>
      </c>
      <c r="H71" s="12">
        <v>17850</v>
      </c>
      <c r="I71" s="11" t="s">
        <v>10</v>
      </c>
    </row>
    <row r="72" spans="1:9" x14ac:dyDescent="0.25">
      <c r="A72" s="9">
        <v>536375</v>
      </c>
      <c r="B72" s="10">
        <v>37370</v>
      </c>
      <c r="C72" s="11" t="s">
        <v>63</v>
      </c>
      <c r="D72" s="11">
        <v>6</v>
      </c>
      <c r="E72" s="13">
        <v>40513.397222222222</v>
      </c>
      <c r="F72" s="11">
        <v>1.06</v>
      </c>
      <c r="G72" s="11">
        <f t="shared" si="1"/>
        <v>6.36</v>
      </c>
      <c r="H72" s="12">
        <v>17850</v>
      </c>
      <c r="I72" s="11" t="s">
        <v>10</v>
      </c>
    </row>
    <row r="73" spans="1:9" x14ac:dyDescent="0.25">
      <c r="A73" s="9">
        <v>536375</v>
      </c>
      <c r="B73" s="10">
        <v>21871</v>
      </c>
      <c r="C73" s="11" t="s">
        <v>64</v>
      </c>
      <c r="D73" s="11">
        <v>6</v>
      </c>
      <c r="E73" s="13">
        <v>40513.397222222222</v>
      </c>
      <c r="F73" s="11">
        <v>1.06</v>
      </c>
      <c r="G73" s="11">
        <f t="shared" si="1"/>
        <v>6.36</v>
      </c>
      <c r="H73" s="12">
        <v>17850</v>
      </c>
      <c r="I73" s="11" t="s">
        <v>10</v>
      </c>
    </row>
    <row r="74" spans="1:9" x14ac:dyDescent="0.25">
      <c r="A74" s="9">
        <v>536375</v>
      </c>
      <c r="B74" s="10">
        <v>21071</v>
      </c>
      <c r="C74" s="11" t="s">
        <v>65</v>
      </c>
      <c r="D74" s="11">
        <v>6</v>
      </c>
      <c r="E74" s="13">
        <v>40513.397222222222</v>
      </c>
      <c r="F74" s="11">
        <v>1.06</v>
      </c>
      <c r="G74" s="11">
        <f t="shared" si="1"/>
        <v>6.36</v>
      </c>
      <c r="H74" s="12">
        <v>17850</v>
      </c>
      <c r="I74" s="11" t="s">
        <v>10</v>
      </c>
    </row>
    <row r="75" spans="1:9" x14ac:dyDescent="0.25">
      <c r="A75" s="9">
        <v>536375</v>
      </c>
      <c r="B75" s="10">
        <v>21068</v>
      </c>
      <c r="C75" s="11" t="s">
        <v>66</v>
      </c>
      <c r="D75" s="11">
        <v>6</v>
      </c>
      <c r="E75" s="13">
        <v>40513.397222222222</v>
      </c>
      <c r="F75" s="11">
        <v>1.06</v>
      </c>
      <c r="G75" s="11">
        <f t="shared" si="1"/>
        <v>6.36</v>
      </c>
      <c r="H75" s="12">
        <v>17850</v>
      </c>
      <c r="I75" s="11" t="s">
        <v>10</v>
      </c>
    </row>
    <row r="76" spans="1:9" x14ac:dyDescent="0.25">
      <c r="A76" s="9">
        <v>536375</v>
      </c>
      <c r="B76" s="10">
        <v>82483</v>
      </c>
      <c r="C76" s="11" t="s">
        <v>67</v>
      </c>
      <c r="D76" s="11">
        <v>2</v>
      </c>
      <c r="E76" s="13">
        <v>40513.397222222222</v>
      </c>
      <c r="F76" s="11">
        <v>4.95</v>
      </c>
      <c r="G76" s="11">
        <f t="shared" si="1"/>
        <v>9.9</v>
      </c>
      <c r="H76" s="12">
        <v>17850</v>
      </c>
      <c r="I76" s="11" t="s">
        <v>10</v>
      </c>
    </row>
    <row r="77" spans="1:9" x14ac:dyDescent="0.25">
      <c r="A77" s="9">
        <v>536375</v>
      </c>
      <c r="B77" s="10">
        <v>82486</v>
      </c>
      <c r="C77" s="11" t="s">
        <v>68</v>
      </c>
      <c r="D77" s="11">
        <v>4</v>
      </c>
      <c r="E77" s="13">
        <v>40513.397222222222</v>
      </c>
      <c r="F77" s="11">
        <v>6.95</v>
      </c>
      <c r="G77" s="11">
        <f t="shared" si="1"/>
        <v>27.8</v>
      </c>
      <c r="H77" s="12">
        <v>17850</v>
      </c>
      <c r="I77" s="11" t="s">
        <v>10</v>
      </c>
    </row>
    <row r="78" spans="1:9" x14ac:dyDescent="0.25">
      <c r="A78" s="9">
        <v>536375</v>
      </c>
      <c r="B78" s="10">
        <v>82482</v>
      </c>
      <c r="C78" s="11" t="s">
        <v>69</v>
      </c>
      <c r="D78" s="11">
        <v>6</v>
      </c>
      <c r="E78" s="13">
        <v>40513.397222222222</v>
      </c>
      <c r="F78" s="11">
        <v>2.1</v>
      </c>
      <c r="G78" s="11">
        <f t="shared" si="1"/>
        <v>12.600000000000001</v>
      </c>
      <c r="H78" s="12">
        <v>17850</v>
      </c>
      <c r="I78" s="11" t="s">
        <v>10</v>
      </c>
    </row>
    <row r="79" spans="1:9" x14ac:dyDescent="0.25">
      <c r="A79" s="9">
        <v>536375</v>
      </c>
      <c r="B79" s="10" t="s">
        <v>70</v>
      </c>
      <c r="C79" s="11" t="s">
        <v>71</v>
      </c>
      <c r="D79" s="11">
        <v>6</v>
      </c>
      <c r="E79" s="13">
        <v>40513.397222222222</v>
      </c>
      <c r="F79" s="11">
        <v>2.5499999999999998</v>
      </c>
      <c r="G79" s="11">
        <f t="shared" si="1"/>
        <v>15.299999999999999</v>
      </c>
      <c r="H79" s="12">
        <v>17850</v>
      </c>
      <c r="I79" s="11" t="s">
        <v>10</v>
      </c>
    </row>
    <row r="80" spans="1:9" x14ac:dyDescent="0.25">
      <c r="A80" s="9">
        <v>536375</v>
      </c>
      <c r="B80" s="10" t="s">
        <v>14</v>
      </c>
      <c r="C80" s="11" t="s">
        <v>15</v>
      </c>
      <c r="D80" s="11">
        <v>6</v>
      </c>
      <c r="E80" s="13">
        <v>40513.397222222222</v>
      </c>
      <c r="F80" s="11">
        <v>3.39</v>
      </c>
      <c r="G80" s="11">
        <f t="shared" si="1"/>
        <v>20.34</v>
      </c>
      <c r="H80" s="12">
        <v>17850</v>
      </c>
      <c r="I80" s="11" t="s">
        <v>10</v>
      </c>
    </row>
    <row r="81" spans="1:9" x14ac:dyDescent="0.25">
      <c r="A81" s="9">
        <v>536375</v>
      </c>
      <c r="B81" s="10" t="s">
        <v>16</v>
      </c>
      <c r="C81" s="11" t="s">
        <v>17</v>
      </c>
      <c r="D81" s="11">
        <v>6</v>
      </c>
      <c r="E81" s="13">
        <v>40513.397222222222</v>
      </c>
      <c r="F81" s="11">
        <v>3.39</v>
      </c>
      <c r="G81" s="11">
        <f t="shared" si="1"/>
        <v>20.34</v>
      </c>
      <c r="H81" s="12">
        <v>17850</v>
      </c>
      <c r="I81" s="11" t="s">
        <v>10</v>
      </c>
    </row>
    <row r="82" spans="1:9" x14ac:dyDescent="0.25">
      <c r="A82" s="9">
        <v>536375</v>
      </c>
      <c r="B82" s="10">
        <v>22752</v>
      </c>
      <c r="C82" s="11" t="s">
        <v>18</v>
      </c>
      <c r="D82" s="11">
        <v>2</v>
      </c>
      <c r="E82" s="13">
        <v>40513.397222222222</v>
      </c>
      <c r="F82" s="11">
        <v>7.65</v>
      </c>
      <c r="G82" s="11">
        <f t="shared" si="1"/>
        <v>15.3</v>
      </c>
      <c r="H82" s="12">
        <v>17850</v>
      </c>
      <c r="I82" s="11" t="s">
        <v>10</v>
      </c>
    </row>
    <row r="83" spans="1:9" x14ac:dyDescent="0.25">
      <c r="A83" s="9">
        <v>536375</v>
      </c>
      <c r="B83" s="10">
        <v>21730</v>
      </c>
      <c r="C83" s="11" t="s">
        <v>19</v>
      </c>
      <c r="D83" s="11">
        <v>6</v>
      </c>
      <c r="E83" s="13">
        <v>40513.397222222222</v>
      </c>
      <c r="F83" s="11">
        <v>4.25</v>
      </c>
      <c r="G83" s="11">
        <f t="shared" si="1"/>
        <v>25.5</v>
      </c>
      <c r="H83" s="12">
        <v>17850</v>
      </c>
      <c r="I83" s="11" t="s">
        <v>10</v>
      </c>
    </row>
    <row r="84" spans="1:9" x14ac:dyDescent="0.25">
      <c r="A84" s="9">
        <v>536376</v>
      </c>
      <c r="B84" s="10">
        <v>22114</v>
      </c>
      <c r="C84" s="11" t="s">
        <v>73</v>
      </c>
      <c r="D84" s="11">
        <v>48</v>
      </c>
      <c r="E84" s="13">
        <v>40513.397222222222</v>
      </c>
      <c r="F84" s="11">
        <v>3.45</v>
      </c>
      <c r="G84" s="11">
        <f t="shared" si="1"/>
        <v>165.60000000000002</v>
      </c>
      <c r="H84" s="12">
        <v>15291</v>
      </c>
      <c r="I84" s="11" t="s">
        <v>10</v>
      </c>
    </row>
    <row r="85" spans="1:9" x14ac:dyDescent="0.25">
      <c r="A85" s="9">
        <v>536376</v>
      </c>
      <c r="B85" s="10">
        <v>21733</v>
      </c>
      <c r="C85" s="11" t="s">
        <v>74</v>
      </c>
      <c r="D85" s="11">
        <v>64</v>
      </c>
      <c r="E85" s="13">
        <v>40513.397222222222</v>
      </c>
      <c r="F85" s="11">
        <v>2.5499999999999998</v>
      </c>
      <c r="G85" s="11">
        <f t="shared" si="1"/>
        <v>163.19999999999999</v>
      </c>
      <c r="H85" s="12">
        <v>15291</v>
      </c>
      <c r="I85" s="11" t="s">
        <v>10</v>
      </c>
    </row>
    <row r="86" spans="1:9" x14ac:dyDescent="0.25">
      <c r="A86" s="9">
        <v>536377</v>
      </c>
      <c r="B86" s="10">
        <v>22632</v>
      </c>
      <c r="C86" s="11" t="s">
        <v>21</v>
      </c>
      <c r="D86" s="11">
        <v>6</v>
      </c>
      <c r="E86" s="13">
        <v>40513.398611111108</v>
      </c>
      <c r="F86" s="11">
        <v>1.85</v>
      </c>
      <c r="G86" s="11">
        <f t="shared" si="1"/>
        <v>11.100000000000001</v>
      </c>
      <c r="H86" s="12">
        <v>17850</v>
      </c>
      <c r="I86" s="11" t="s">
        <v>10</v>
      </c>
    </row>
    <row r="87" spans="1:9" x14ac:dyDescent="0.25">
      <c r="A87" s="9">
        <v>536377</v>
      </c>
      <c r="B87" s="10">
        <v>22633</v>
      </c>
      <c r="C87" s="11" t="s">
        <v>20</v>
      </c>
      <c r="D87" s="11">
        <v>6</v>
      </c>
      <c r="E87" s="13">
        <v>40513.398611111108</v>
      </c>
      <c r="F87" s="11">
        <v>1.85</v>
      </c>
      <c r="G87" s="11">
        <f t="shared" si="1"/>
        <v>11.100000000000001</v>
      </c>
      <c r="H87" s="12">
        <v>17850</v>
      </c>
      <c r="I87" s="11" t="s">
        <v>10</v>
      </c>
    </row>
    <row r="88" spans="1:9" x14ac:dyDescent="0.25">
      <c r="A88" s="9">
        <v>536378</v>
      </c>
      <c r="B88" s="10">
        <v>22386</v>
      </c>
      <c r="C88" s="11" t="s">
        <v>75</v>
      </c>
      <c r="D88" s="11">
        <v>10</v>
      </c>
      <c r="E88" s="13">
        <v>40513.400694444441</v>
      </c>
      <c r="F88" s="11">
        <v>1.95</v>
      </c>
      <c r="G88" s="11">
        <f t="shared" si="1"/>
        <v>19.5</v>
      </c>
      <c r="H88" s="12">
        <v>14688</v>
      </c>
      <c r="I88" s="11" t="s">
        <v>10</v>
      </c>
    </row>
    <row r="89" spans="1:9" x14ac:dyDescent="0.25">
      <c r="A89" s="9">
        <v>536378</v>
      </c>
      <c r="B89" s="10" t="s">
        <v>76</v>
      </c>
      <c r="C89" s="11" t="s">
        <v>77</v>
      </c>
      <c r="D89" s="11">
        <v>10</v>
      </c>
      <c r="E89" s="13">
        <v>40513.400694444441</v>
      </c>
      <c r="F89" s="11">
        <v>1.95</v>
      </c>
      <c r="G89" s="11">
        <f t="shared" si="1"/>
        <v>19.5</v>
      </c>
      <c r="H89" s="12">
        <v>14688</v>
      </c>
      <c r="I89" s="11" t="s">
        <v>10</v>
      </c>
    </row>
    <row r="90" spans="1:9" x14ac:dyDescent="0.25">
      <c r="A90" s="9">
        <v>536378</v>
      </c>
      <c r="B90" s="10">
        <v>21033</v>
      </c>
      <c r="C90" s="11" t="s">
        <v>78</v>
      </c>
      <c r="D90" s="11">
        <v>10</v>
      </c>
      <c r="E90" s="13">
        <v>40513.400694444441</v>
      </c>
      <c r="F90" s="11">
        <v>2.95</v>
      </c>
      <c r="G90" s="11">
        <f t="shared" si="1"/>
        <v>29.5</v>
      </c>
      <c r="H90" s="12">
        <v>14688</v>
      </c>
      <c r="I90" s="11" t="s">
        <v>10</v>
      </c>
    </row>
    <row r="91" spans="1:9" x14ac:dyDescent="0.25">
      <c r="A91" s="9">
        <v>536378</v>
      </c>
      <c r="B91" s="10">
        <v>20723</v>
      </c>
      <c r="C91" s="11" t="s">
        <v>79</v>
      </c>
      <c r="D91" s="11">
        <v>10</v>
      </c>
      <c r="E91" s="13">
        <v>40513.400694444441</v>
      </c>
      <c r="F91" s="11">
        <v>0.85</v>
      </c>
      <c r="G91" s="11">
        <f t="shared" si="1"/>
        <v>8.5</v>
      </c>
      <c r="H91" s="12">
        <v>14688</v>
      </c>
      <c r="I91" s="11" t="s">
        <v>10</v>
      </c>
    </row>
    <row r="92" spans="1:9" x14ac:dyDescent="0.25">
      <c r="A92" s="9">
        <v>536378</v>
      </c>
      <c r="B92" s="10" t="s">
        <v>80</v>
      </c>
      <c r="C92" s="11" t="s">
        <v>81</v>
      </c>
      <c r="D92" s="11">
        <v>12</v>
      </c>
      <c r="E92" s="13">
        <v>40513.400694444441</v>
      </c>
      <c r="F92" s="11">
        <v>3.75</v>
      </c>
      <c r="G92" s="11">
        <f t="shared" si="1"/>
        <v>45</v>
      </c>
      <c r="H92" s="12">
        <v>14688</v>
      </c>
      <c r="I92" s="11" t="s">
        <v>10</v>
      </c>
    </row>
    <row r="93" spans="1:9" x14ac:dyDescent="0.25">
      <c r="A93" s="9">
        <v>536378</v>
      </c>
      <c r="B93" s="10" t="s">
        <v>82</v>
      </c>
      <c r="C93" s="11" t="s">
        <v>83</v>
      </c>
      <c r="D93" s="11">
        <v>6</v>
      </c>
      <c r="E93" s="13">
        <v>40513.400694444441</v>
      </c>
      <c r="F93" s="11">
        <v>3.75</v>
      </c>
      <c r="G93" s="11">
        <f t="shared" si="1"/>
        <v>22.5</v>
      </c>
      <c r="H93" s="12">
        <v>14688</v>
      </c>
      <c r="I93" s="11" t="s">
        <v>10</v>
      </c>
    </row>
    <row r="94" spans="1:9" x14ac:dyDescent="0.25">
      <c r="A94" s="9">
        <v>536378</v>
      </c>
      <c r="B94" s="10">
        <v>21094</v>
      </c>
      <c r="C94" s="11" t="s">
        <v>84</v>
      </c>
      <c r="D94" s="11">
        <v>12</v>
      </c>
      <c r="E94" s="13">
        <v>40513.400694444441</v>
      </c>
      <c r="F94" s="11">
        <v>0.85</v>
      </c>
      <c r="G94" s="11">
        <f t="shared" si="1"/>
        <v>10.199999999999999</v>
      </c>
      <c r="H94" s="12">
        <v>14688</v>
      </c>
      <c r="I94" s="11" t="s">
        <v>10</v>
      </c>
    </row>
    <row r="95" spans="1:9" x14ac:dyDescent="0.25">
      <c r="A95" s="9">
        <v>536378</v>
      </c>
      <c r="B95" s="10">
        <v>20725</v>
      </c>
      <c r="C95" s="11" t="s">
        <v>85</v>
      </c>
      <c r="D95" s="11">
        <v>10</v>
      </c>
      <c r="E95" s="13">
        <v>40513.400694444441</v>
      </c>
      <c r="F95" s="11">
        <v>1.65</v>
      </c>
      <c r="G95" s="11">
        <f t="shared" si="1"/>
        <v>16.5</v>
      </c>
      <c r="H95" s="12">
        <v>14688</v>
      </c>
      <c r="I95" s="11" t="s">
        <v>10</v>
      </c>
    </row>
    <row r="96" spans="1:9" x14ac:dyDescent="0.25">
      <c r="A96" s="9">
        <v>536378</v>
      </c>
      <c r="B96" s="10">
        <v>21559</v>
      </c>
      <c r="C96" s="11" t="s">
        <v>86</v>
      </c>
      <c r="D96" s="11">
        <v>6</v>
      </c>
      <c r="E96" s="13">
        <v>40513.400694444441</v>
      </c>
      <c r="F96" s="11">
        <v>2.5499999999999998</v>
      </c>
      <c r="G96" s="11">
        <f t="shared" si="1"/>
        <v>15.299999999999999</v>
      </c>
      <c r="H96" s="12">
        <v>14688</v>
      </c>
      <c r="I96" s="11" t="s">
        <v>10</v>
      </c>
    </row>
    <row r="97" spans="1:9" x14ac:dyDescent="0.25">
      <c r="A97" s="9">
        <v>536378</v>
      </c>
      <c r="B97" s="10">
        <v>22352</v>
      </c>
      <c r="C97" s="11" t="s">
        <v>87</v>
      </c>
      <c r="D97" s="11">
        <v>6</v>
      </c>
      <c r="E97" s="13">
        <v>40513.400694444441</v>
      </c>
      <c r="F97" s="11">
        <v>2.5499999999999998</v>
      </c>
      <c r="G97" s="11">
        <f t="shared" si="1"/>
        <v>15.299999999999999</v>
      </c>
      <c r="H97" s="12">
        <v>14688</v>
      </c>
      <c r="I97" s="11" t="s">
        <v>10</v>
      </c>
    </row>
    <row r="98" spans="1:9" x14ac:dyDescent="0.25">
      <c r="A98" s="9">
        <v>536378</v>
      </c>
      <c r="B98" s="10">
        <v>21212</v>
      </c>
      <c r="C98" s="11" t="s">
        <v>88</v>
      </c>
      <c r="D98" s="11">
        <v>120</v>
      </c>
      <c r="E98" s="13">
        <v>40513.400694444441</v>
      </c>
      <c r="F98" s="11">
        <v>0.42</v>
      </c>
      <c r="G98" s="11">
        <f t="shared" si="1"/>
        <v>50.4</v>
      </c>
      <c r="H98" s="12">
        <v>14688</v>
      </c>
      <c r="I98" s="11" t="s">
        <v>10</v>
      </c>
    </row>
    <row r="99" spans="1:9" x14ac:dyDescent="0.25">
      <c r="A99" s="9">
        <v>536378</v>
      </c>
      <c r="B99" s="10">
        <v>21975</v>
      </c>
      <c r="C99" s="11" t="s">
        <v>89</v>
      </c>
      <c r="D99" s="11">
        <v>24</v>
      </c>
      <c r="E99" s="13">
        <v>40513.400694444441</v>
      </c>
      <c r="F99" s="11">
        <v>0.55000000000000004</v>
      </c>
      <c r="G99" s="11">
        <f t="shared" si="1"/>
        <v>13.200000000000001</v>
      </c>
      <c r="H99" s="12">
        <v>14688</v>
      </c>
      <c r="I99" s="11" t="s">
        <v>10</v>
      </c>
    </row>
    <row r="100" spans="1:9" x14ac:dyDescent="0.25">
      <c r="A100" s="9">
        <v>536378</v>
      </c>
      <c r="B100" s="10">
        <v>21977</v>
      </c>
      <c r="C100" s="11" t="s">
        <v>90</v>
      </c>
      <c r="D100" s="11">
        <v>24</v>
      </c>
      <c r="E100" s="13">
        <v>40513.400694444441</v>
      </c>
      <c r="F100" s="11">
        <v>0.55000000000000004</v>
      </c>
      <c r="G100" s="11">
        <f t="shared" si="1"/>
        <v>13.200000000000001</v>
      </c>
      <c r="H100" s="12">
        <v>14688</v>
      </c>
      <c r="I100" s="11" t="s">
        <v>10</v>
      </c>
    </row>
    <row r="101" spans="1:9" x14ac:dyDescent="0.25">
      <c r="A101" s="9">
        <v>536378</v>
      </c>
      <c r="B101" s="10">
        <v>84991</v>
      </c>
      <c r="C101" s="11" t="s">
        <v>91</v>
      </c>
      <c r="D101" s="11">
        <v>24</v>
      </c>
      <c r="E101" s="13">
        <v>40513.400694444441</v>
      </c>
      <c r="F101" s="11">
        <v>0.55000000000000004</v>
      </c>
      <c r="G101" s="11">
        <f t="shared" si="1"/>
        <v>13.200000000000001</v>
      </c>
      <c r="H101" s="12">
        <v>14688</v>
      </c>
      <c r="I101" s="11" t="s">
        <v>10</v>
      </c>
    </row>
    <row r="102" spans="1:9" x14ac:dyDescent="0.25">
      <c r="A102" s="9">
        <v>536378</v>
      </c>
      <c r="B102" s="10" t="s">
        <v>92</v>
      </c>
      <c r="C102" s="11" t="s">
        <v>93</v>
      </c>
      <c r="D102" s="11">
        <v>6</v>
      </c>
      <c r="E102" s="13">
        <v>40513.400694444441</v>
      </c>
      <c r="F102" s="11">
        <v>2.95</v>
      </c>
      <c r="G102" s="11">
        <f t="shared" si="1"/>
        <v>17.700000000000003</v>
      </c>
      <c r="H102" s="12">
        <v>14688</v>
      </c>
      <c r="I102" s="11" t="s">
        <v>10</v>
      </c>
    </row>
    <row r="103" spans="1:9" x14ac:dyDescent="0.25">
      <c r="A103" s="9">
        <v>536378</v>
      </c>
      <c r="B103" s="10" t="s">
        <v>94</v>
      </c>
      <c r="C103" s="11" t="s">
        <v>95</v>
      </c>
      <c r="D103" s="11">
        <v>48</v>
      </c>
      <c r="E103" s="13">
        <v>40513.400694444441</v>
      </c>
      <c r="F103" s="11">
        <v>1.25</v>
      </c>
      <c r="G103" s="11">
        <f t="shared" si="1"/>
        <v>60</v>
      </c>
      <c r="H103" s="12">
        <v>14688</v>
      </c>
      <c r="I103" s="11" t="s">
        <v>10</v>
      </c>
    </row>
    <row r="104" spans="1:9" x14ac:dyDescent="0.25">
      <c r="A104" s="9">
        <v>536378</v>
      </c>
      <c r="B104" s="10" t="s">
        <v>96</v>
      </c>
      <c r="C104" s="11" t="s">
        <v>97</v>
      </c>
      <c r="D104" s="11">
        <v>96</v>
      </c>
      <c r="E104" s="13">
        <v>40513.400694444441</v>
      </c>
      <c r="F104" s="11">
        <v>0.38</v>
      </c>
      <c r="G104" s="11">
        <f t="shared" si="1"/>
        <v>36.480000000000004</v>
      </c>
      <c r="H104" s="12">
        <v>14688</v>
      </c>
      <c r="I104" s="11" t="s">
        <v>10</v>
      </c>
    </row>
    <row r="105" spans="1:9" x14ac:dyDescent="0.25">
      <c r="A105" s="9">
        <v>536378</v>
      </c>
      <c r="B105" s="10">
        <v>21931</v>
      </c>
      <c r="C105" s="11" t="s">
        <v>98</v>
      </c>
      <c r="D105" s="11">
        <v>10</v>
      </c>
      <c r="E105" s="13">
        <v>40513.400694444441</v>
      </c>
      <c r="F105" s="11">
        <v>1.95</v>
      </c>
      <c r="G105" s="11">
        <f t="shared" si="1"/>
        <v>19.5</v>
      </c>
      <c r="H105" s="12">
        <v>14688</v>
      </c>
      <c r="I105" s="11" t="s">
        <v>10</v>
      </c>
    </row>
    <row r="106" spans="1:9" x14ac:dyDescent="0.25">
      <c r="A106" s="9">
        <v>536378</v>
      </c>
      <c r="B106" s="10">
        <v>21929</v>
      </c>
      <c r="C106" s="11" t="s">
        <v>99</v>
      </c>
      <c r="D106" s="11">
        <v>10</v>
      </c>
      <c r="E106" s="13">
        <v>40513.400694444441</v>
      </c>
      <c r="F106" s="11">
        <v>1.95</v>
      </c>
      <c r="G106" s="11">
        <f t="shared" si="1"/>
        <v>19.5</v>
      </c>
      <c r="H106" s="12">
        <v>14688</v>
      </c>
      <c r="I106" s="11" t="s">
        <v>10</v>
      </c>
    </row>
    <row r="107" spans="1:9" x14ac:dyDescent="0.25">
      <c r="A107" s="9">
        <v>536380</v>
      </c>
      <c r="B107" s="10">
        <v>22961</v>
      </c>
      <c r="C107" s="11" t="s">
        <v>100</v>
      </c>
      <c r="D107" s="11">
        <v>24</v>
      </c>
      <c r="E107" s="13">
        <v>40513.40347222222</v>
      </c>
      <c r="F107" s="11">
        <v>1.45</v>
      </c>
      <c r="G107" s="11">
        <f t="shared" si="1"/>
        <v>34.799999999999997</v>
      </c>
      <c r="H107" s="12">
        <v>17809</v>
      </c>
      <c r="I107" s="11" t="s">
        <v>10</v>
      </c>
    </row>
    <row r="108" spans="1:9" x14ac:dyDescent="0.25">
      <c r="A108" s="9">
        <v>536381</v>
      </c>
      <c r="B108" s="10">
        <v>22139</v>
      </c>
      <c r="C108" s="11" t="s">
        <v>101</v>
      </c>
      <c r="D108" s="11">
        <v>23</v>
      </c>
      <c r="E108" s="13">
        <v>40513.40347222222</v>
      </c>
      <c r="F108" s="11">
        <v>4.25</v>
      </c>
      <c r="G108" s="11">
        <f t="shared" si="1"/>
        <v>97.75</v>
      </c>
      <c r="H108" s="12">
        <v>15311</v>
      </c>
      <c r="I108" s="11" t="s">
        <v>10</v>
      </c>
    </row>
    <row r="109" spans="1:9" x14ac:dyDescent="0.25">
      <c r="A109" s="9">
        <v>536381</v>
      </c>
      <c r="B109" s="10">
        <v>84854</v>
      </c>
      <c r="C109" s="11" t="s">
        <v>102</v>
      </c>
      <c r="D109" s="11">
        <v>5</v>
      </c>
      <c r="E109" s="13">
        <v>40513.40347222222</v>
      </c>
      <c r="F109" s="11">
        <v>4.95</v>
      </c>
      <c r="G109" s="11">
        <f t="shared" si="1"/>
        <v>24.75</v>
      </c>
      <c r="H109" s="12">
        <v>15311</v>
      </c>
      <c r="I109" s="11" t="s">
        <v>10</v>
      </c>
    </row>
    <row r="110" spans="1:9" x14ac:dyDescent="0.25">
      <c r="A110" s="9">
        <v>536381</v>
      </c>
      <c r="B110" s="10">
        <v>22411</v>
      </c>
      <c r="C110" s="11" t="s">
        <v>103</v>
      </c>
      <c r="D110" s="11">
        <v>10</v>
      </c>
      <c r="E110" s="13">
        <v>40513.40347222222</v>
      </c>
      <c r="F110" s="11">
        <v>1.95</v>
      </c>
      <c r="G110" s="11">
        <f t="shared" si="1"/>
        <v>19.5</v>
      </c>
      <c r="H110" s="12">
        <v>15311</v>
      </c>
      <c r="I110" s="11" t="s">
        <v>10</v>
      </c>
    </row>
    <row r="111" spans="1:9" x14ac:dyDescent="0.25">
      <c r="A111" s="9">
        <v>536381</v>
      </c>
      <c r="B111" s="10">
        <v>82567</v>
      </c>
      <c r="C111" s="11" t="s">
        <v>104</v>
      </c>
      <c r="D111" s="11">
        <v>2</v>
      </c>
      <c r="E111" s="13">
        <v>40513.40347222222</v>
      </c>
      <c r="F111" s="11">
        <v>2.1</v>
      </c>
      <c r="G111" s="11">
        <f t="shared" si="1"/>
        <v>4.2</v>
      </c>
      <c r="H111" s="12">
        <v>15311</v>
      </c>
      <c r="I111" s="11" t="s">
        <v>10</v>
      </c>
    </row>
    <row r="112" spans="1:9" x14ac:dyDescent="0.25">
      <c r="A112" s="9">
        <v>536381</v>
      </c>
      <c r="B112" s="10">
        <v>21672</v>
      </c>
      <c r="C112" s="11" t="s">
        <v>105</v>
      </c>
      <c r="D112" s="11">
        <v>6</v>
      </c>
      <c r="E112" s="13">
        <v>40513.40347222222</v>
      </c>
      <c r="F112" s="11">
        <v>1.25</v>
      </c>
      <c r="G112" s="11">
        <f t="shared" si="1"/>
        <v>7.5</v>
      </c>
      <c r="H112" s="12">
        <v>15311</v>
      </c>
      <c r="I112" s="11" t="s">
        <v>10</v>
      </c>
    </row>
    <row r="113" spans="1:9" x14ac:dyDescent="0.25">
      <c r="A113" s="9">
        <v>536381</v>
      </c>
      <c r="B113" s="10">
        <v>22774</v>
      </c>
      <c r="C113" s="11" t="s">
        <v>106</v>
      </c>
      <c r="D113" s="11">
        <v>24</v>
      </c>
      <c r="E113" s="13">
        <v>40513.40347222222</v>
      </c>
      <c r="F113" s="11">
        <v>1.25</v>
      </c>
      <c r="G113" s="11">
        <f t="shared" si="1"/>
        <v>30</v>
      </c>
      <c r="H113" s="12">
        <v>15311</v>
      </c>
      <c r="I113" s="11" t="s">
        <v>10</v>
      </c>
    </row>
    <row r="114" spans="1:9" x14ac:dyDescent="0.25">
      <c r="A114" s="9">
        <v>536381</v>
      </c>
      <c r="B114" s="10">
        <v>22771</v>
      </c>
      <c r="C114" s="11" t="s">
        <v>107</v>
      </c>
      <c r="D114" s="11">
        <v>24</v>
      </c>
      <c r="E114" s="13">
        <v>40513.40347222222</v>
      </c>
      <c r="F114" s="11">
        <v>1.25</v>
      </c>
      <c r="G114" s="11">
        <f t="shared" si="1"/>
        <v>30</v>
      </c>
      <c r="H114" s="12">
        <v>15311</v>
      </c>
      <c r="I114" s="11" t="s">
        <v>10</v>
      </c>
    </row>
    <row r="115" spans="1:9" x14ac:dyDescent="0.25">
      <c r="A115" s="9">
        <v>536381</v>
      </c>
      <c r="B115" s="10">
        <v>71270</v>
      </c>
      <c r="C115" s="11" t="s">
        <v>108</v>
      </c>
      <c r="D115" s="11">
        <v>1</v>
      </c>
      <c r="E115" s="13">
        <v>40513.40347222222</v>
      </c>
      <c r="F115" s="11">
        <v>1.25</v>
      </c>
      <c r="G115" s="11">
        <f t="shared" si="1"/>
        <v>1.25</v>
      </c>
      <c r="H115" s="12">
        <v>15311</v>
      </c>
      <c r="I115" s="11" t="s">
        <v>10</v>
      </c>
    </row>
    <row r="116" spans="1:9" x14ac:dyDescent="0.25">
      <c r="A116" s="9">
        <v>536381</v>
      </c>
      <c r="B116" s="10">
        <v>22262</v>
      </c>
      <c r="C116" s="11" t="s">
        <v>109</v>
      </c>
      <c r="D116" s="11">
        <v>1</v>
      </c>
      <c r="E116" s="13">
        <v>40513.40347222222</v>
      </c>
      <c r="F116" s="11">
        <v>0.85</v>
      </c>
      <c r="G116" s="11">
        <f t="shared" si="1"/>
        <v>0.85</v>
      </c>
      <c r="H116" s="12">
        <v>15311</v>
      </c>
      <c r="I116" s="11" t="s">
        <v>10</v>
      </c>
    </row>
    <row r="117" spans="1:9" x14ac:dyDescent="0.25">
      <c r="A117" s="9">
        <v>536381</v>
      </c>
      <c r="B117" s="10">
        <v>22637</v>
      </c>
      <c r="C117" s="11" t="s">
        <v>110</v>
      </c>
      <c r="D117" s="11">
        <v>1</v>
      </c>
      <c r="E117" s="13">
        <v>40513.40347222222</v>
      </c>
      <c r="F117" s="11">
        <v>2.5499999999999998</v>
      </c>
      <c r="G117" s="11">
        <f t="shared" si="1"/>
        <v>2.5499999999999998</v>
      </c>
      <c r="H117" s="12">
        <v>15311</v>
      </c>
      <c r="I117" s="11" t="s">
        <v>10</v>
      </c>
    </row>
    <row r="118" spans="1:9" x14ac:dyDescent="0.25">
      <c r="A118" s="9">
        <v>536381</v>
      </c>
      <c r="B118" s="10">
        <v>21934</v>
      </c>
      <c r="C118" s="11" t="s">
        <v>111</v>
      </c>
      <c r="D118" s="11">
        <v>10</v>
      </c>
      <c r="E118" s="13">
        <v>40513.40347222222</v>
      </c>
      <c r="F118" s="11">
        <v>1.65</v>
      </c>
      <c r="G118" s="11">
        <f t="shared" si="1"/>
        <v>16.5</v>
      </c>
      <c r="H118" s="12">
        <v>15311</v>
      </c>
      <c r="I118" s="11" t="s">
        <v>10</v>
      </c>
    </row>
    <row r="119" spans="1:9" x14ac:dyDescent="0.25">
      <c r="A119" s="9">
        <v>536381</v>
      </c>
      <c r="B119" s="10">
        <v>21169</v>
      </c>
      <c r="C119" s="11" t="s">
        <v>112</v>
      </c>
      <c r="D119" s="11">
        <v>3</v>
      </c>
      <c r="E119" s="13">
        <v>40513.40347222222</v>
      </c>
      <c r="F119" s="11">
        <v>1.69</v>
      </c>
      <c r="G119" s="11">
        <f t="shared" si="1"/>
        <v>5.07</v>
      </c>
      <c r="H119" s="12">
        <v>15311</v>
      </c>
      <c r="I119" s="11" t="s">
        <v>10</v>
      </c>
    </row>
    <row r="120" spans="1:9" x14ac:dyDescent="0.25">
      <c r="A120" s="9">
        <v>536381</v>
      </c>
      <c r="B120" s="10">
        <v>21166</v>
      </c>
      <c r="C120" s="11" t="s">
        <v>113</v>
      </c>
      <c r="D120" s="11">
        <v>1</v>
      </c>
      <c r="E120" s="13">
        <v>40513.40347222222</v>
      </c>
      <c r="F120" s="11">
        <v>1.95</v>
      </c>
      <c r="G120" s="11">
        <f t="shared" si="1"/>
        <v>1.95</v>
      </c>
      <c r="H120" s="12">
        <v>15311</v>
      </c>
      <c r="I120" s="11" t="s">
        <v>10</v>
      </c>
    </row>
    <row r="121" spans="1:9" x14ac:dyDescent="0.25">
      <c r="A121" s="9">
        <v>536381</v>
      </c>
      <c r="B121" s="10">
        <v>21175</v>
      </c>
      <c r="C121" s="11" t="s">
        <v>114</v>
      </c>
      <c r="D121" s="11">
        <v>2</v>
      </c>
      <c r="E121" s="13">
        <v>40513.40347222222</v>
      </c>
      <c r="F121" s="11">
        <v>2.1</v>
      </c>
      <c r="G121" s="11">
        <f t="shared" si="1"/>
        <v>4.2</v>
      </c>
      <c r="H121" s="12">
        <v>15311</v>
      </c>
      <c r="I121" s="11" t="s">
        <v>10</v>
      </c>
    </row>
    <row r="122" spans="1:9" x14ac:dyDescent="0.25">
      <c r="A122" s="9">
        <v>536381</v>
      </c>
      <c r="B122" s="10" t="s">
        <v>115</v>
      </c>
      <c r="C122" s="11" t="s">
        <v>116</v>
      </c>
      <c r="D122" s="11">
        <v>1</v>
      </c>
      <c r="E122" s="13">
        <v>40513.40347222222</v>
      </c>
      <c r="F122" s="11">
        <v>2.95</v>
      </c>
      <c r="G122" s="11">
        <f t="shared" si="1"/>
        <v>2.95</v>
      </c>
      <c r="H122" s="12">
        <v>15311</v>
      </c>
      <c r="I122" s="11" t="s">
        <v>10</v>
      </c>
    </row>
    <row r="123" spans="1:9" x14ac:dyDescent="0.25">
      <c r="A123" s="9">
        <v>536381</v>
      </c>
      <c r="B123" s="10" t="s">
        <v>117</v>
      </c>
      <c r="C123" s="11" t="s">
        <v>118</v>
      </c>
      <c r="D123" s="11">
        <v>1</v>
      </c>
      <c r="E123" s="13">
        <v>40513.40347222222</v>
      </c>
      <c r="F123" s="11">
        <v>2.95</v>
      </c>
      <c r="G123" s="11">
        <f t="shared" si="1"/>
        <v>2.95</v>
      </c>
      <c r="H123" s="12">
        <v>15311</v>
      </c>
      <c r="I123" s="11" t="s">
        <v>10</v>
      </c>
    </row>
    <row r="124" spans="1:9" x14ac:dyDescent="0.25">
      <c r="A124" s="9">
        <v>536381</v>
      </c>
      <c r="B124" s="10">
        <v>22086</v>
      </c>
      <c r="C124" s="11" t="s">
        <v>61</v>
      </c>
      <c r="D124" s="11">
        <v>4</v>
      </c>
      <c r="E124" s="13">
        <v>40513.40347222222</v>
      </c>
      <c r="F124" s="11">
        <v>2.95</v>
      </c>
      <c r="G124" s="11">
        <f t="shared" si="1"/>
        <v>11.8</v>
      </c>
      <c r="H124" s="12">
        <v>15311</v>
      </c>
      <c r="I124" s="11" t="s">
        <v>10</v>
      </c>
    </row>
    <row r="125" spans="1:9" x14ac:dyDescent="0.25">
      <c r="A125" s="9">
        <v>536381</v>
      </c>
      <c r="B125" s="10">
        <v>22083</v>
      </c>
      <c r="C125" s="11" t="s">
        <v>119</v>
      </c>
      <c r="D125" s="11">
        <v>1</v>
      </c>
      <c r="E125" s="13">
        <v>40513.40347222222</v>
      </c>
      <c r="F125" s="11">
        <v>2.95</v>
      </c>
      <c r="G125" s="11">
        <f t="shared" si="1"/>
        <v>2.95</v>
      </c>
      <c r="H125" s="12">
        <v>15311</v>
      </c>
      <c r="I125" s="11" t="s">
        <v>10</v>
      </c>
    </row>
    <row r="126" spans="1:9" x14ac:dyDescent="0.25">
      <c r="A126" s="9">
        <v>536381</v>
      </c>
      <c r="B126" s="10" t="s">
        <v>120</v>
      </c>
      <c r="C126" s="11" t="s">
        <v>121</v>
      </c>
      <c r="D126" s="11">
        <v>6</v>
      </c>
      <c r="E126" s="13">
        <v>40513.40347222222</v>
      </c>
      <c r="F126" s="11">
        <v>0.85</v>
      </c>
      <c r="G126" s="11">
        <f t="shared" si="1"/>
        <v>5.0999999999999996</v>
      </c>
      <c r="H126" s="12">
        <v>15311</v>
      </c>
      <c r="I126" s="11" t="s">
        <v>10</v>
      </c>
    </row>
    <row r="127" spans="1:9" x14ac:dyDescent="0.25">
      <c r="A127" s="9">
        <v>536381</v>
      </c>
      <c r="B127" s="10">
        <v>71270</v>
      </c>
      <c r="C127" s="11" t="s">
        <v>108</v>
      </c>
      <c r="D127" s="11">
        <v>3</v>
      </c>
      <c r="E127" s="13">
        <v>40513.40347222222</v>
      </c>
      <c r="F127" s="11">
        <v>1.25</v>
      </c>
      <c r="G127" s="11">
        <f t="shared" si="1"/>
        <v>3.75</v>
      </c>
      <c r="H127" s="12">
        <v>15311</v>
      </c>
      <c r="I127" s="11" t="s">
        <v>10</v>
      </c>
    </row>
    <row r="128" spans="1:9" x14ac:dyDescent="0.25">
      <c r="A128" s="9">
        <v>536381</v>
      </c>
      <c r="B128" s="10">
        <v>47580</v>
      </c>
      <c r="C128" s="11" t="s">
        <v>122</v>
      </c>
      <c r="D128" s="11">
        <v>2</v>
      </c>
      <c r="E128" s="13">
        <v>40513.40347222222</v>
      </c>
      <c r="F128" s="11">
        <v>2.5499999999999998</v>
      </c>
      <c r="G128" s="11">
        <f t="shared" si="1"/>
        <v>5.0999999999999996</v>
      </c>
      <c r="H128" s="12">
        <v>15311</v>
      </c>
      <c r="I128" s="11" t="s">
        <v>10</v>
      </c>
    </row>
    <row r="129" spans="1:9" x14ac:dyDescent="0.25">
      <c r="A129" s="9">
        <v>536381</v>
      </c>
      <c r="B129" s="10">
        <v>22261</v>
      </c>
      <c r="C129" s="11" t="s">
        <v>123</v>
      </c>
      <c r="D129" s="11">
        <v>1</v>
      </c>
      <c r="E129" s="13">
        <v>40513.40347222222</v>
      </c>
      <c r="F129" s="11">
        <v>0.85</v>
      </c>
      <c r="G129" s="11">
        <f t="shared" si="1"/>
        <v>0.85</v>
      </c>
      <c r="H129" s="12">
        <v>15311</v>
      </c>
      <c r="I129" s="11" t="s">
        <v>10</v>
      </c>
    </row>
    <row r="130" spans="1:9" x14ac:dyDescent="0.25">
      <c r="A130" s="9">
        <v>536381</v>
      </c>
      <c r="B130" s="10">
        <v>84832</v>
      </c>
      <c r="C130" s="11" t="s">
        <v>124</v>
      </c>
      <c r="D130" s="11">
        <v>1</v>
      </c>
      <c r="E130" s="13">
        <v>40513.40347222222</v>
      </c>
      <c r="F130" s="11">
        <v>0.85</v>
      </c>
      <c r="G130" s="11">
        <f t="shared" si="1"/>
        <v>0.85</v>
      </c>
      <c r="H130" s="12">
        <v>15311</v>
      </c>
      <c r="I130" s="11" t="s">
        <v>10</v>
      </c>
    </row>
    <row r="131" spans="1:9" x14ac:dyDescent="0.25">
      <c r="A131" s="9">
        <v>536381</v>
      </c>
      <c r="B131" s="10">
        <v>22644</v>
      </c>
      <c r="C131" s="11" t="s">
        <v>125</v>
      </c>
      <c r="D131" s="11">
        <v>1</v>
      </c>
      <c r="E131" s="13">
        <v>40513.40347222222</v>
      </c>
      <c r="F131" s="11">
        <v>1.45</v>
      </c>
      <c r="G131" s="11">
        <f t="shared" ref="G131:G194" si="2">D131*F131</f>
        <v>1.45</v>
      </c>
      <c r="H131" s="12">
        <v>15311</v>
      </c>
      <c r="I131" s="11" t="s">
        <v>10</v>
      </c>
    </row>
    <row r="132" spans="1:9" x14ac:dyDescent="0.25">
      <c r="A132" s="9">
        <v>536381</v>
      </c>
      <c r="B132" s="10">
        <v>21533</v>
      </c>
      <c r="C132" s="11" t="s">
        <v>126</v>
      </c>
      <c r="D132" s="11">
        <v>1</v>
      </c>
      <c r="E132" s="13">
        <v>40513.40347222222</v>
      </c>
      <c r="F132" s="11">
        <v>4.95</v>
      </c>
      <c r="G132" s="11">
        <f t="shared" si="2"/>
        <v>4.95</v>
      </c>
      <c r="H132" s="12">
        <v>15311</v>
      </c>
      <c r="I132" s="11" t="s">
        <v>10</v>
      </c>
    </row>
    <row r="133" spans="1:9" x14ac:dyDescent="0.25">
      <c r="A133" s="9">
        <v>536381</v>
      </c>
      <c r="B133" s="10">
        <v>21557</v>
      </c>
      <c r="C133" s="11" t="s">
        <v>127</v>
      </c>
      <c r="D133" s="11">
        <v>2</v>
      </c>
      <c r="E133" s="13">
        <v>40513.40347222222</v>
      </c>
      <c r="F133" s="11">
        <v>2.95</v>
      </c>
      <c r="G133" s="11">
        <f t="shared" si="2"/>
        <v>5.9</v>
      </c>
      <c r="H133" s="12">
        <v>15311</v>
      </c>
      <c r="I133" s="11" t="s">
        <v>10</v>
      </c>
    </row>
    <row r="134" spans="1:9" x14ac:dyDescent="0.25">
      <c r="A134" s="9">
        <v>536381</v>
      </c>
      <c r="B134" s="10" t="s">
        <v>128</v>
      </c>
      <c r="C134" s="11" t="s">
        <v>129</v>
      </c>
      <c r="D134" s="11">
        <v>2</v>
      </c>
      <c r="E134" s="13">
        <v>40513.40347222222</v>
      </c>
      <c r="F134" s="11">
        <v>5.95</v>
      </c>
      <c r="G134" s="11">
        <f t="shared" si="2"/>
        <v>11.9</v>
      </c>
      <c r="H134" s="12">
        <v>15311</v>
      </c>
      <c r="I134" s="11" t="s">
        <v>10</v>
      </c>
    </row>
    <row r="135" spans="1:9" x14ac:dyDescent="0.25">
      <c r="A135" s="9">
        <v>536381</v>
      </c>
      <c r="B135" s="10" t="s">
        <v>130</v>
      </c>
      <c r="C135" s="11" t="s">
        <v>131</v>
      </c>
      <c r="D135" s="11">
        <v>2</v>
      </c>
      <c r="E135" s="13">
        <v>40513.40347222222</v>
      </c>
      <c r="F135" s="11">
        <v>5.95</v>
      </c>
      <c r="G135" s="11">
        <f t="shared" si="2"/>
        <v>11.9</v>
      </c>
      <c r="H135" s="12">
        <v>15311</v>
      </c>
      <c r="I135" s="11" t="s">
        <v>10</v>
      </c>
    </row>
    <row r="136" spans="1:9" x14ac:dyDescent="0.25">
      <c r="A136" s="9">
        <v>536381</v>
      </c>
      <c r="B136" s="10">
        <v>22646</v>
      </c>
      <c r="C136" s="11" t="s">
        <v>132</v>
      </c>
      <c r="D136" s="11">
        <v>4</v>
      </c>
      <c r="E136" s="13">
        <v>40513.40347222222</v>
      </c>
      <c r="F136" s="11">
        <v>1.45</v>
      </c>
      <c r="G136" s="11">
        <f t="shared" si="2"/>
        <v>5.8</v>
      </c>
      <c r="H136" s="12">
        <v>15311</v>
      </c>
      <c r="I136" s="11" t="s">
        <v>10</v>
      </c>
    </row>
    <row r="137" spans="1:9" x14ac:dyDescent="0.25">
      <c r="A137" s="9">
        <v>536381</v>
      </c>
      <c r="B137" s="10">
        <v>22176</v>
      </c>
      <c r="C137" s="11" t="s">
        <v>133</v>
      </c>
      <c r="D137" s="11">
        <v>1</v>
      </c>
      <c r="E137" s="13">
        <v>40513.40347222222</v>
      </c>
      <c r="F137" s="11">
        <v>2.95</v>
      </c>
      <c r="G137" s="11">
        <f t="shared" si="2"/>
        <v>2.95</v>
      </c>
      <c r="H137" s="12">
        <v>15311</v>
      </c>
      <c r="I137" s="11" t="s">
        <v>10</v>
      </c>
    </row>
    <row r="138" spans="1:9" x14ac:dyDescent="0.25">
      <c r="A138" s="9">
        <v>536381</v>
      </c>
      <c r="B138" s="10">
        <v>22438</v>
      </c>
      <c r="C138" s="11" t="s">
        <v>134</v>
      </c>
      <c r="D138" s="11">
        <v>1</v>
      </c>
      <c r="E138" s="13">
        <v>40513.40347222222</v>
      </c>
      <c r="F138" s="11">
        <v>1.95</v>
      </c>
      <c r="G138" s="11">
        <f t="shared" si="2"/>
        <v>1.95</v>
      </c>
      <c r="H138" s="12">
        <v>15311</v>
      </c>
      <c r="I138" s="11" t="s">
        <v>10</v>
      </c>
    </row>
    <row r="139" spans="1:9" x14ac:dyDescent="0.25">
      <c r="A139" s="9">
        <v>536381</v>
      </c>
      <c r="B139" s="10">
        <v>21731</v>
      </c>
      <c r="C139" s="11" t="s">
        <v>53</v>
      </c>
      <c r="D139" s="11">
        <v>2</v>
      </c>
      <c r="E139" s="13">
        <v>40513.40347222222</v>
      </c>
      <c r="F139" s="11">
        <v>1.65</v>
      </c>
      <c r="G139" s="11">
        <f t="shared" si="2"/>
        <v>3.3</v>
      </c>
      <c r="H139" s="12">
        <v>15311</v>
      </c>
      <c r="I139" s="11" t="s">
        <v>10</v>
      </c>
    </row>
    <row r="140" spans="1:9" x14ac:dyDescent="0.25">
      <c r="A140" s="9">
        <v>536381</v>
      </c>
      <c r="B140" s="10">
        <v>22778</v>
      </c>
      <c r="C140" s="11" t="s">
        <v>135</v>
      </c>
      <c r="D140" s="11">
        <v>3</v>
      </c>
      <c r="E140" s="13">
        <v>40513.40347222222</v>
      </c>
      <c r="F140" s="11">
        <v>3.95</v>
      </c>
      <c r="G140" s="11">
        <f t="shared" si="2"/>
        <v>11.850000000000001</v>
      </c>
      <c r="H140" s="12">
        <v>15311</v>
      </c>
      <c r="I140" s="11" t="s">
        <v>10</v>
      </c>
    </row>
    <row r="141" spans="1:9" x14ac:dyDescent="0.25">
      <c r="A141" s="9">
        <v>536381</v>
      </c>
      <c r="B141" s="10">
        <v>22719</v>
      </c>
      <c r="C141" s="11" t="s">
        <v>136</v>
      </c>
      <c r="D141" s="11">
        <v>36</v>
      </c>
      <c r="E141" s="13">
        <v>40513.40347222222</v>
      </c>
      <c r="F141" s="11">
        <v>1.06</v>
      </c>
      <c r="G141" s="11">
        <f t="shared" si="2"/>
        <v>38.160000000000004</v>
      </c>
      <c r="H141" s="12">
        <v>15311</v>
      </c>
      <c r="I141" s="11" t="s">
        <v>10</v>
      </c>
    </row>
    <row r="142" spans="1:9" x14ac:dyDescent="0.25">
      <c r="A142" s="9">
        <v>536381</v>
      </c>
      <c r="B142" s="10">
        <v>21523</v>
      </c>
      <c r="C142" s="11" t="s">
        <v>137</v>
      </c>
      <c r="D142" s="11">
        <v>10</v>
      </c>
      <c r="E142" s="13">
        <v>40513.40347222222</v>
      </c>
      <c r="F142" s="11">
        <v>6.75</v>
      </c>
      <c r="G142" s="11">
        <f t="shared" si="2"/>
        <v>67.5</v>
      </c>
      <c r="H142" s="12">
        <v>15311</v>
      </c>
      <c r="I142" s="11" t="s">
        <v>10</v>
      </c>
    </row>
    <row r="143" spans="1:9" x14ac:dyDescent="0.25">
      <c r="A143" s="9">
        <v>536382</v>
      </c>
      <c r="B143" s="10">
        <v>10002</v>
      </c>
      <c r="C143" s="11" t="s">
        <v>45</v>
      </c>
      <c r="D143" s="11">
        <v>12</v>
      </c>
      <c r="E143" s="13">
        <v>40513.40625</v>
      </c>
      <c r="F143" s="11">
        <v>0.85</v>
      </c>
      <c r="G143" s="11">
        <f t="shared" si="2"/>
        <v>10.199999999999999</v>
      </c>
      <c r="H143" s="12">
        <v>16098</v>
      </c>
      <c r="I143" s="11" t="s">
        <v>10</v>
      </c>
    </row>
    <row r="144" spans="1:9" x14ac:dyDescent="0.25">
      <c r="A144" s="9">
        <v>536382</v>
      </c>
      <c r="B144" s="10">
        <v>21912</v>
      </c>
      <c r="C144" s="11" t="s">
        <v>141</v>
      </c>
      <c r="D144" s="11">
        <v>8</v>
      </c>
      <c r="E144" s="13">
        <v>40513.40625</v>
      </c>
      <c r="F144" s="11">
        <v>3.75</v>
      </c>
      <c r="G144" s="11">
        <f t="shared" si="2"/>
        <v>30</v>
      </c>
      <c r="H144" s="12">
        <v>16098</v>
      </c>
      <c r="I144" s="11" t="s">
        <v>10</v>
      </c>
    </row>
    <row r="145" spans="1:9" x14ac:dyDescent="0.25">
      <c r="A145" s="9">
        <v>536382</v>
      </c>
      <c r="B145" s="10">
        <v>21832</v>
      </c>
      <c r="C145" s="11" t="s">
        <v>142</v>
      </c>
      <c r="D145" s="11">
        <v>12</v>
      </c>
      <c r="E145" s="13">
        <v>40513.40625</v>
      </c>
      <c r="F145" s="11">
        <v>1.65</v>
      </c>
      <c r="G145" s="11">
        <f t="shared" si="2"/>
        <v>19.799999999999997</v>
      </c>
      <c r="H145" s="12">
        <v>16098</v>
      </c>
      <c r="I145" s="11" t="s">
        <v>10</v>
      </c>
    </row>
    <row r="146" spans="1:9" x14ac:dyDescent="0.25">
      <c r="A146" s="9">
        <v>536382</v>
      </c>
      <c r="B146" s="10">
        <v>22411</v>
      </c>
      <c r="C146" s="11" t="s">
        <v>103</v>
      </c>
      <c r="D146" s="11">
        <v>10</v>
      </c>
      <c r="E146" s="13">
        <v>40513.40625</v>
      </c>
      <c r="F146" s="11">
        <v>1.95</v>
      </c>
      <c r="G146" s="11">
        <f t="shared" si="2"/>
        <v>19.5</v>
      </c>
      <c r="H146" s="12">
        <v>16098</v>
      </c>
      <c r="I146" s="11" t="s">
        <v>10</v>
      </c>
    </row>
    <row r="147" spans="1:9" x14ac:dyDescent="0.25">
      <c r="A147" s="9">
        <v>536382</v>
      </c>
      <c r="B147" s="10">
        <v>22379</v>
      </c>
      <c r="C147" s="11" t="s">
        <v>143</v>
      </c>
      <c r="D147" s="11">
        <v>10</v>
      </c>
      <c r="E147" s="13">
        <v>40513.40625</v>
      </c>
      <c r="F147" s="11">
        <v>2.1</v>
      </c>
      <c r="G147" s="11">
        <f t="shared" si="2"/>
        <v>21</v>
      </c>
      <c r="H147" s="12">
        <v>16098</v>
      </c>
      <c r="I147" s="11" t="s">
        <v>10</v>
      </c>
    </row>
    <row r="148" spans="1:9" x14ac:dyDescent="0.25">
      <c r="A148" s="9">
        <v>536382</v>
      </c>
      <c r="B148" s="10">
        <v>22381</v>
      </c>
      <c r="C148" s="11" t="s">
        <v>144</v>
      </c>
      <c r="D148" s="11">
        <v>50</v>
      </c>
      <c r="E148" s="13">
        <v>40513.40625</v>
      </c>
      <c r="F148" s="11">
        <v>1.85</v>
      </c>
      <c r="G148" s="11">
        <f t="shared" si="2"/>
        <v>92.5</v>
      </c>
      <c r="H148" s="12">
        <v>16098</v>
      </c>
      <c r="I148" s="11" t="s">
        <v>10</v>
      </c>
    </row>
    <row r="149" spans="1:9" x14ac:dyDescent="0.25">
      <c r="A149" s="9">
        <v>536382</v>
      </c>
      <c r="B149" s="10">
        <v>22798</v>
      </c>
      <c r="C149" s="11" t="s">
        <v>145</v>
      </c>
      <c r="D149" s="11">
        <v>8</v>
      </c>
      <c r="E149" s="13">
        <v>40513.40625</v>
      </c>
      <c r="F149" s="11">
        <v>2.95</v>
      </c>
      <c r="G149" s="11">
        <f t="shared" si="2"/>
        <v>23.6</v>
      </c>
      <c r="H149" s="12">
        <v>16098</v>
      </c>
      <c r="I149" s="11" t="s">
        <v>10</v>
      </c>
    </row>
    <row r="150" spans="1:9" x14ac:dyDescent="0.25">
      <c r="A150" s="9">
        <v>536382</v>
      </c>
      <c r="B150" s="10">
        <v>22726</v>
      </c>
      <c r="C150" s="11" t="s">
        <v>42</v>
      </c>
      <c r="D150" s="11">
        <v>4</v>
      </c>
      <c r="E150" s="13">
        <v>40513.40625</v>
      </c>
      <c r="F150" s="11">
        <v>3.75</v>
      </c>
      <c r="G150" s="11">
        <f t="shared" si="2"/>
        <v>15</v>
      </c>
      <c r="H150" s="12">
        <v>16098</v>
      </c>
      <c r="I150" s="11" t="s">
        <v>10</v>
      </c>
    </row>
    <row r="151" spans="1:9" x14ac:dyDescent="0.25">
      <c r="A151" s="9">
        <v>536382</v>
      </c>
      <c r="B151" s="10">
        <v>22926</v>
      </c>
      <c r="C151" s="11" t="s">
        <v>146</v>
      </c>
      <c r="D151" s="11">
        <v>12</v>
      </c>
      <c r="E151" s="13">
        <v>40513.40625</v>
      </c>
      <c r="F151" s="11">
        <v>5.95</v>
      </c>
      <c r="G151" s="11">
        <f t="shared" si="2"/>
        <v>71.400000000000006</v>
      </c>
      <c r="H151" s="12">
        <v>16098</v>
      </c>
      <c r="I151" s="11" t="s">
        <v>10</v>
      </c>
    </row>
    <row r="152" spans="1:9" x14ac:dyDescent="0.25">
      <c r="A152" s="9">
        <v>536382</v>
      </c>
      <c r="B152" s="10">
        <v>22839</v>
      </c>
      <c r="C152" s="11" t="s">
        <v>147</v>
      </c>
      <c r="D152" s="11">
        <v>2</v>
      </c>
      <c r="E152" s="13">
        <v>40513.40625</v>
      </c>
      <c r="F152" s="11">
        <v>14.95</v>
      </c>
      <c r="G152" s="11">
        <f t="shared" si="2"/>
        <v>29.9</v>
      </c>
      <c r="H152" s="12">
        <v>16098</v>
      </c>
      <c r="I152" s="11" t="s">
        <v>10</v>
      </c>
    </row>
    <row r="153" spans="1:9" x14ac:dyDescent="0.25">
      <c r="A153" s="9">
        <v>536382</v>
      </c>
      <c r="B153" s="10">
        <v>22838</v>
      </c>
      <c r="C153" s="11" t="s">
        <v>148</v>
      </c>
      <c r="D153" s="11">
        <v>2</v>
      </c>
      <c r="E153" s="13">
        <v>40513.40625</v>
      </c>
      <c r="F153" s="11">
        <v>14.95</v>
      </c>
      <c r="G153" s="11">
        <f t="shared" si="2"/>
        <v>29.9</v>
      </c>
      <c r="H153" s="12">
        <v>16098</v>
      </c>
      <c r="I153" s="11" t="s">
        <v>10</v>
      </c>
    </row>
    <row r="154" spans="1:9" x14ac:dyDescent="0.25">
      <c r="A154" s="9">
        <v>536382</v>
      </c>
      <c r="B154" s="10">
        <v>22783</v>
      </c>
      <c r="C154" s="11" t="s">
        <v>149</v>
      </c>
      <c r="D154" s="11">
        <v>4</v>
      </c>
      <c r="E154" s="13">
        <v>40513.40625</v>
      </c>
      <c r="F154" s="11">
        <v>16.95</v>
      </c>
      <c r="G154" s="11">
        <f t="shared" si="2"/>
        <v>67.8</v>
      </c>
      <c r="H154" s="12">
        <v>16098</v>
      </c>
      <c r="I154" s="11" t="s">
        <v>10</v>
      </c>
    </row>
    <row r="155" spans="1:9" x14ac:dyDescent="0.25">
      <c r="A155" s="9">
        <v>536384</v>
      </c>
      <c r="B155" s="10">
        <v>82484</v>
      </c>
      <c r="C155" s="11" t="s">
        <v>153</v>
      </c>
      <c r="D155" s="11">
        <v>3</v>
      </c>
      <c r="E155" s="13">
        <v>40513.411805555559</v>
      </c>
      <c r="F155" s="11">
        <v>6.45</v>
      </c>
      <c r="G155" s="11">
        <f t="shared" si="2"/>
        <v>19.350000000000001</v>
      </c>
      <c r="H155" s="12">
        <v>18074</v>
      </c>
      <c r="I155" s="11" t="s">
        <v>10</v>
      </c>
    </row>
    <row r="156" spans="1:9" x14ac:dyDescent="0.25">
      <c r="A156" s="9">
        <v>536384</v>
      </c>
      <c r="B156" s="10">
        <v>84755</v>
      </c>
      <c r="C156" s="11" t="s">
        <v>154</v>
      </c>
      <c r="D156" s="11">
        <v>48</v>
      </c>
      <c r="E156" s="13">
        <v>40513.411805555559</v>
      </c>
      <c r="F156" s="11">
        <v>0.65</v>
      </c>
      <c r="G156" s="11">
        <f t="shared" si="2"/>
        <v>31.200000000000003</v>
      </c>
      <c r="H156" s="12">
        <v>18074</v>
      </c>
      <c r="I156" s="11" t="s">
        <v>10</v>
      </c>
    </row>
    <row r="157" spans="1:9" x14ac:dyDescent="0.25">
      <c r="A157" s="9">
        <v>536384</v>
      </c>
      <c r="B157" s="10">
        <v>22464</v>
      </c>
      <c r="C157" s="11" t="s">
        <v>155</v>
      </c>
      <c r="D157" s="11">
        <v>12</v>
      </c>
      <c r="E157" s="13">
        <v>40513.411805555559</v>
      </c>
      <c r="F157" s="11">
        <v>1.65</v>
      </c>
      <c r="G157" s="11">
        <f t="shared" si="2"/>
        <v>19.799999999999997</v>
      </c>
      <c r="H157" s="12">
        <v>18074</v>
      </c>
      <c r="I157" s="11" t="s">
        <v>10</v>
      </c>
    </row>
    <row r="158" spans="1:9" x14ac:dyDescent="0.25">
      <c r="A158" s="9">
        <v>536384</v>
      </c>
      <c r="B158" s="10">
        <v>21324</v>
      </c>
      <c r="C158" s="11" t="s">
        <v>156</v>
      </c>
      <c r="D158" s="11">
        <v>6</v>
      </c>
      <c r="E158" s="13">
        <v>40513.411805555559</v>
      </c>
      <c r="F158" s="11">
        <v>2.95</v>
      </c>
      <c r="G158" s="11">
        <f t="shared" si="2"/>
        <v>17.700000000000003</v>
      </c>
      <c r="H158" s="12">
        <v>18074</v>
      </c>
      <c r="I158" s="11" t="s">
        <v>10</v>
      </c>
    </row>
    <row r="159" spans="1:9" x14ac:dyDescent="0.25">
      <c r="A159" s="9">
        <v>536384</v>
      </c>
      <c r="B159" s="10">
        <v>22457</v>
      </c>
      <c r="C159" s="11" t="s">
        <v>157</v>
      </c>
      <c r="D159" s="11">
        <v>12</v>
      </c>
      <c r="E159" s="13">
        <v>40513.411805555559</v>
      </c>
      <c r="F159" s="11">
        <v>2.95</v>
      </c>
      <c r="G159" s="11">
        <f t="shared" si="2"/>
        <v>35.400000000000006</v>
      </c>
      <c r="H159" s="12">
        <v>18074</v>
      </c>
      <c r="I159" s="11" t="s">
        <v>10</v>
      </c>
    </row>
    <row r="160" spans="1:9" x14ac:dyDescent="0.25">
      <c r="A160" s="9">
        <v>536384</v>
      </c>
      <c r="B160" s="10">
        <v>22469</v>
      </c>
      <c r="C160" s="11" t="s">
        <v>158</v>
      </c>
      <c r="D160" s="11">
        <v>40</v>
      </c>
      <c r="E160" s="13">
        <v>40513.411805555559</v>
      </c>
      <c r="F160" s="11">
        <v>1.45</v>
      </c>
      <c r="G160" s="11">
        <f t="shared" si="2"/>
        <v>58</v>
      </c>
      <c r="H160" s="12">
        <v>18074</v>
      </c>
      <c r="I160" s="11" t="s">
        <v>10</v>
      </c>
    </row>
    <row r="161" spans="1:9" x14ac:dyDescent="0.25">
      <c r="A161" s="9">
        <v>536384</v>
      </c>
      <c r="B161" s="10">
        <v>22470</v>
      </c>
      <c r="C161" s="11" t="s">
        <v>159</v>
      </c>
      <c r="D161" s="11">
        <v>40</v>
      </c>
      <c r="E161" s="13">
        <v>40513.411805555559</v>
      </c>
      <c r="F161" s="11">
        <v>2.5499999999999998</v>
      </c>
      <c r="G161" s="11">
        <f t="shared" si="2"/>
        <v>102</v>
      </c>
      <c r="H161" s="12">
        <v>18074</v>
      </c>
      <c r="I161" s="11" t="s">
        <v>10</v>
      </c>
    </row>
    <row r="162" spans="1:9" x14ac:dyDescent="0.25">
      <c r="A162" s="9">
        <v>536384</v>
      </c>
      <c r="B162" s="10">
        <v>22224</v>
      </c>
      <c r="C162" s="11" t="s">
        <v>160</v>
      </c>
      <c r="D162" s="11">
        <v>6</v>
      </c>
      <c r="E162" s="13">
        <v>40513.411805555559</v>
      </c>
      <c r="F162" s="11">
        <v>2.95</v>
      </c>
      <c r="G162" s="11">
        <f t="shared" si="2"/>
        <v>17.700000000000003</v>
      </c>
      <c r="H162" s="12">
        <v>18074</v>
      </c>
      <c r="I162" s="11" t="s">
        <v>10</v>
      </c>
    </row>
    <row r="163" spans="1:9" x14ac:dyDescent="0.25">
      <c r="A163" s="9">
        <v>536384</v>
      </c>
      <c r="B163" s="10">
        <v>21340</v>
      </c>
      <c r="C163" s="11" t="s">
        <v>161</v>
      </c>
      <c r="D163" s="11">
        <v>2</v>
      </c>
      <c r="E163" s="13">
        <v>40513.411805555559</v>
      </c>
      <c r="F163" s="11">
        <v>12.75</v>
      </c>
      <c r="G163" s="11">
        <f t="shared" si="2"/>
        <v>25.5</v>
      </c>
      <c r="H163" s="12">
        <v>18074</v>
      </c>
      <c r="I163" s="11" t="s">
        <v>10</v>
      </c>
    </row>
    <row r="164" spans="1:9" x14ac:dyDescent="0.25">
      <c r="A164" s="9">
        <v>536384</v>
      </c>
      <c r="B164" s="10">
        <v>22189</v>
      </c>
      <c r="C164" s="11" t="s">
        <v>162</v>
      </c>
      <c r="D164" s="11">
        <v>4</v>
      </c>
      <c r="E164" s="13">
        <v>40513.411805555559</v>
      </c>
      <c r="F164" s="11">
        <v>3.95</v>
      </c>
      <c r="G164" s="11">
        <f t="shared" si="2"/>
        <v>15.8</v>
      </c>
      <c r="H164" s="12">
        <v>18074</v>
      </c>
      <c r="I164" s="11" t="s">
        <v>10</v>
      </c>
    </row>
    <row r="165" spans="1:9" x14ac:dyDescent="0.25">
      <c r="A165" s="9">
        <v>536384</v>
      </c>
      <c r="B165" s="10">
        <v>22427</v>
      </c>
      <c r="C165" s="11" t="s">
        <v>163</v>
      </c>
      <c r="D165" s="11">
        <v>3</v>
      </c>
      <c r="E165" s="13">
        <v>40513.411805555559</v>
      </c>
      <c r="F165" s="11">
        <v>5.95</v>
      </c>
      <c r="G165" s="11">
        <f t="shared" si="2"/>
        <v>17.850000000000001</v>
      </c>
      <c r="H165" s="12">
        <v>18074</v>
      </c>
      <c r="I165" s="11" t="s">
        <v>10</v>
      </c>
    </row>
    <row r="166" spans="1:9" x14ac:dyDescent="0.25">
      <c r="A166" s="9">
        <v>536384</v>
      </c>
      <c r="B166" s="10">
        <v>22428</v>
      </c>
      <c r="C166" s="11" t="s">
        <v>164</v>
      </c>
      <c r="D166" s="11">
        <v>6</v>
      </c>
      <c r="E166" s="13">
        <v>40513.411805555559</v>
      </c>
      <c r="F166" s="11">
        <v>6.95</v>
      </c>
      <c r="G166" s="11">
        <f t="shared" si="2"/>
        <v>41.7</v>
      </c>
      <c r="H166" s="12">
        <v>18074</v>
      </c>
      <c r="I166" s="11" t="s">
        <v>10</v>
      </c>
    </row>
    <row r="167" spans="1:9" x14ac:dyDescent="0.25">
      <c r="A167" s="9">
        <v>536384</v>
      </c>
      <c r="B167" s="10">
        <v>22424</v>
      </c>
      <c r="C167" s="11" t="s">
        <v>165</v>
      </c>
      <c r="D167" s="11">
        <v>8</v>
      </c>
      <c r="E167" s="13">
        <v>40513.411805555559</v>
      </c>
      <c r="F167" s="11">
        <v>10.95</v>
      </c>
      <c r="G167" s="11">
        <f t="shared" si="2"/>
        <v>87.6</v>
      </c>
      <c r="H167" s="12">
        <v>18074</v>
      </c>
      <c r="I167" s="11" t="s">
        <v>10</v>
      </c>
    </row>
    <row r="168" spans="1:9" x14ac:dyDescent="0.25">
      <c r="A168" s="9">
        <v>536385</v>
      </c>
      <c r="B168" s="10">
        <v>22783</v>
      </c>
      <c r="C168" s="11" t="s">
        <v>149</v>
      </c>
      <c r="D168" s="11">
        <v>1</v>
      </c>
      <c r="E168" s="13">
        <v>40513.413888888892</v>
      </c>
      <c r="F168" s="11">
        <v>19.95</v>
      </c>
      <c r="G168" s="11">
        <f t="shared" si="2"/>
        <v>19.95</v>
      </c>
      <c r="H168" s="12">
        <v>17420</v>
      </c>
      <c r="I168" s="11" t="s">
        <v>10</v>
      </c>
    </row>
    <row r="169" spans="1:9" x14ac:dyDescent="0.25">
      <c r="A169" s="9">
        <v>536385</v>
      </c>
      <c r="B169" s="10">
        <v>22961</v>
      </c>
      <c r="C169" s="11" t="s">
        <v>100</v>
      </c>
      <c r="D169" s="11">
        <v>12</v>
      </c>
      <c r="E169" s="13">
        <v>40513.413888888892</v>
      </c>
      <c r="F169" s="11">
        <v>1.45</v>
      </c>
      <c r="G169" s="11">
        <f t="shared" si="2"/>
        <v>17.399999999999999</v>
      </c>
      <c r="H169" s="12">
        <v>17420</v>
      </c>
      <c r="I169" s="11" t="s">
        <v>10</v>
      </c>
    </row>
    <row r="170" spans="1:9" x14ac:dyDescent="0.25">
      <c r="A170" s="9">
        <v>536385</v>
      </c>
      <c r="B170" s="10">
        <v>22960</v>
      </c>
      <c r="C170" s="11" t="s">
        <v>34</v>
      </c>
      <c r="D170" s="11">
        <v>6</v>
      </c>
      <c r="E170" s="13">
        <v>40513.413888888892</v>
      </c>
      <c r="F170" s="11">
        <v>4.25</v>
      </c>
      <c r="G170" s="11">
        <f t="shared" si="2"/>
        <v>25.5</v>
      </c>
      <c r="H170" s="12">
        <v>17420</v>
      </c>
      <c r="I170" s="11" t="s">
        <v>10</v>
      </c>
    </row>
    <row r="171" spans="1:9" x14ac:dyDescent="0.25">
      <c r="A171" s="9">
        <v>536385</v>
      </c>
      <c r="B171" s="10">
        <v>22663</v>
      </c>
      <c r="C171" s="11" t="s">
        <v>166</v>
      </c>
      <c r="D171" s="11">
        <v>10</v>
      </c>
      <c r="E171" s="13">
        <v>40513.413888888892</v>
      </c>
      <c r="F171" s="11">
        <v>1.95</v>
      </c>
      <c r="G171" s="11">
        <f t="shared" si="2"/>
        <v>19.5</v>
      </c>
      <c r="H171" s="12">
        <v>17420</v>
      </c>
      <c r="I171" s="11" t="s">
        <v>10</v>
      </c>
    </row>
    <row r="172" spans="1:9" x14ac:dyDescent="0.25">
      <c r="A172" s="9">
        <v>536385</v>
      </c>
      <c r="B172" s="10" t="s">
        <v>167</v>
      </c>
      <c r="C172" s="11" t="s">
        <v>168</v>
      </c>
      <c r="D172" s="11">
        <v>12</v>
      </c>
      <c r="E172" s="13">
        <v>40513.413888888892</v>
      </c>
      <c r="F172" s="11">
        <v>1.25</v>
      </c>
      <c r="G172" s="11">
        <f t="shared" si="2"/>
        <v>15</v>
      </c>
      <c r="H172" s="12">
        <v>17420</v>
      </c>
      <c r="I172" s="11" t="s">
        <v>10</v>
      </c>
    </row>
    <row r="173" spans="1:9" x14ac:dyDescent="0.25">
      <c r="A173" s="9">
        <v>536385</v>
      </c>
      <c r="B173" s="10">
        <v>22168</v>
      </c>
      <c r="C173" s="11" t="s">
        <v>169</v>
      </c>
      <c r="D173" s="11">
        <v>2</v>
      </c>
      <c r="E173" s="13">
        <v>40513.413888888892</v>
      </c>
      <c r="F173" s="11">
        <v>8.5</v>
      </c>
      <c r="G173" s="11">
        <f t="shared" si="2"/>
        <v>17</v>
      </c>
      <c r="H173" s="12">
        <v>17420</v>
      </c>
      <c r="I173" s="11" t="s">
        <v>10</v>
      </c>
    </row>
    <row r="174" spans="1:9" x14ac:dyDescent="0.25">
      <c r="A174" s="9">
        <v>536385</v>
      </c>
      <c r="B174" s="10">
        <v>22662</v>
      </c>
      <c r="C174" s="11" t="s">
        <v>170</v>
      </c>
      <c r="D174" s="11">
        <v>10</v>
      </c>
      <c r="E174" s="13">
        <v>40513.413888888892</v>
      </c>
      <c r="F174" s="11">
        <v>1.65</v>
      </c>
      <c r="G174" s="11">
        <f t="shared" si="2"/>
        <v>16.5</v>
      </c>
      <c r="H174" s="12">
        <v>17420</v>
      </c>
      <c r="I174" s="11" t="s">
        <v>10</v>
      </c>
    </row>
    <row r="175" spans="1:9" x14ac:dyDescent="0.25">
      <c r="A175" s="9">
        <v>536386</v>
      </c>
      <c r="B175" s="10">
        <v>84880</v>
      </c>
      <c r="C175" s="11" t="s">
        <v>171</v>
      </c>
      <c r="D175" s="11">
        <v>36</v>
      </c>
      <c r="E175" s="13">
        <v>40513.414583333331</v>
      </c>
      <c r="F175" s="11">
        <v>4.95</v>
      </c>
      <c r="G175" s="11">
        <f t="shared" si="2"/>
        <v>178.20000000000002</v>
      </c>
      <c r="H175" s="12">
        <v>16029</v>
      </c>
      <c r="I175" s="11" t="s">
        <v>10</v>
      </c>
    </row>
    <row r="176" spans="1:9" x14ac:dyDescent="0.25">
      <c r="A176" s="9">
        <v>536386</v>
      </c>
      <c r="B176" s="10" t="s">
        <v>76</v>
      </c>
      <c r="C176" s="11" t="s">
        <v>77</v>
      </c>
      <c r="D176" s="11">
        <v>100</v>
      </c>
      <c r="E176" s="13">
        <v>40513.414583333331</v>
      </c>
      <c r="F176" s="11">
        <v>1.65</v>
      </c>
      <c r="G176" s="11">
        <f t="shared" si="2"/>
        <v>165</v>
      </c>
      <c r="H176" s="12">
        <v>16029</v>
      </c>
      <c r="I176" s="11" t="s">
        <v>10</v>
      </c>
    </row>
    <row r="177" spans="1:9" x14ac:dyDescent="0.25">
      <c r="A177" s="9">
        <v>536386</v>
      </c>
      <c r="B177" s="10" t="s">
        <v>172</v>
      </c>
      <c r="C177" s="11" t="s">
        <v>173</v>
      </c>
      <c r="D177" s="11">
        <v>100</v>
      </c>
      <c r="E177" s="13">
        <v>40513.414583333331</v>
      </c>
      <c r="F177" s="11">
        <v>1.65</v>
      </c>
      <c r="G177" s="11">
        <f t="shared" si="2"/>
        <v>165</v>
      </c>
      <c r="H177" s="12">
        <v>16029</v>
      </c>
      <c r="I177" s="11" t="s">
        <v>10</v>
      </c>
    </row>
    <row r="178" spans="1:9" x14ac:dyDescent="0.25">
      <c r="A178" s="9">
        <v>536387</v>
      </c>
      <c r="B178" s="10">
        <v>79321</v>
      </c>
      <c r="C178" s="11" t="s">
        <v>174</v>
      </c>
      <c r="D178" s="11">
        <v>192</v>
      </c>
      <c r="E178" s="13">
        <v>40513.415277777778</v>
      </c>
      <c r="F178" s="11">
        <v>3.82</v>
      </c>
      <c r="G178" s="11">
        <f t="shared" si="2"/>
        <v>733.43999999999994</v>
      </c>
      <c r="H178" s="12">
        <v>16029</v>
      </c>
      <c r="I178" s="11" t="s">
        <v>10</v>
      </c>
    </row>
    <row r="179" spans="1:9" x14ac:dyDescent="0.25">
      <c r="A179" s="9">
        <v>536387</v>
      </c>
      <c r="B179" s="10">
        <v>22780</v>
      </c>
      <c r="C179" s="11" t="s">
        <v>175</v>
      </c>
      <c r="D179" s="11">
        <v>192</v>
      </c>
      <c r="E179" s="13">
        <v>40513.415277777778</v>
      </c>
      <c r="F179" s="11">
        <v>3.37</v>
      </c>
      <c r="G179" s="11">
        <f t="shared" si="2"/>
        <v>647.04</v>
      </c>
      <c r="H179" s="12">
        <v>16029</v>
      </c>
      <c r="I179" s="11" t="s">
        <v>10</v>
      </c>
    </row>
    <row r="180" spans="1:9" x14ac:dyDescent="0.25">
      <c r="A180" s="9">
        <v>536387</v>
      </c>
      <c r="B180" s="10">
        <v>22779</v>
      </c>
      <c r="C180" s="11" t="s">
        <v>176</v>
      </c>
      <c r="D180" s="11">
        <v>192</v>
      </c>
      <c r="E180" s="13">
        <v>40513.415277777778</v>
      </c>
      <c r="F180" s="11">
        <v>3.37</v>
      </c>
      <c r="G180" s="11">
        <f t="shared" si="2"/>
        <v>647.04</v>
      </c>
      <c r="H180" s="12">
        <v>16029</v>
      </c>
      <c r="I180" s="11" t="s">
        <v>10</v>
      </c>
    </row>
    <row r="181" spans="1:9" x14ac:dyDescent="0.25">
      <c r="A181" s="9">
        <v>536387</v>
      </c>
      <c r="B181" s="10">
        <v>22466</v>
      </c>
      <c r="C181" s="11" t="s">
        <v>177</v>
      </c>
      <c r="D181" s="11">
        <v>432</v>
      </c>
      <c r="E181" s="13">
        <v>40513.415277777778</v>
      </c>
      <c r="F181" s="11">
        <v>1.45</v>
      </c>
      <c r="G181" s="11">
        <f t="shared" si="2"/>
        <v>626.4</v>
      </c>
      <c r="H181" s="12">
        <v>16029</v>
      </c>
      <c r="I181" s="11" t="s">
        <v>10</v>
      </c>
    </row>
    <row r="182" spans="1:9" x14ac:dyDescent="0.25">
      <c r="A182" s="9">
        <v>536387</v>
      </c>
      <c r="B182" s="10">
        <v>21731</v>
      </c>
      <c r="C182" s="11" t="s">
        <v>53</v>
      </c>
      <c r="D182" s="11">
        <v>432</v>
      </c>
      <c r="E182" s="13">
        <v>40513.415277777778</v>
      </c>
      <c r="F182" s="11">
        <v>1.25</v>
      </c>
      <c r="G182" s="11">
        <f t="shared" si="2"/>
        <v>540</v>
      </c>
      <c r="H182" s="12">
        <v>16029</v>
      </c>
      <c r="I182" s="11" t="s">
        <v>10</v>
      </c>
    </row>
    <row r="183" spans="1:9" x14ac:dyDescent="0.25">
      <c r="A183" s="9">
        <v>536388</v>
      </c>
      <c r="B183" s="10">
        <v>21754</v>
      </c>
      <c r="C183" s="11" t="s">
        <v>30</v>
      </c>
      <c r="D183" s="11">
        <v>3</v>
      </c>
      <c r="E183" s="13">
        <v>40513.415972222225</v>
      </c>
      <c r="F183" s="11">
        <v>5.95</v>
      </c>
      <c r="G183" s="11">
        <f t="shared" si="2"/>
        <v>17.850000000000001</v>
      </c>
      <c r="H183" s="12">
        <v>16250</v>
      </c>
      <c r="I183" s="11" t="s">
        <v>10</v>
      </c>
    </row>
    <row r="184" spans="1:9" x14ac:dyDescent="0.25">
      <c r="A184" s="9">
        <v>536388</v>
      </c>
      <c r="B184" s="10">
        <v>21755</v>
      </c>
      <c r="C184" s="11" t="s">
        <v>31</v>
      </c>
      <c r="D184" s="11">
        <v>3</v>
      </c>
      <c r="E184" s="13">
        <v>40513.415972222225</v>
      </c>
      <c r="F184" s="11">
        <v>5.95</v>
      </c>
      <c r="G184" s="11">
        <f t="shared" si="2"/>
        <v>17.850000000000001</v>
      </c>
      <c r="H184" s="12">
        <v>16250</v>
      </c>
      <c r="I184" s="11" t="s">
        <v>10</v>
      </c>
    </row>
    <row r="185" spans="1:9" x14ac:dyDescent="0.25">
      <c r="A185" s="9">
        <v>536388</v>
      </c>
      <c r="B185" s="10">
        <v>21523</v>
      </c>
      <c r="C185" s="11" t="s">
        <v>137</v>
      </c>
      <c r="D185" s="11">
        <v>2</v>
      </c>
      <c r="E185" s="13">
        <v>40513.415972222225</v>
      </c>
      <c r="F185" s="11">
        <v>7.95</v>
      </c>
      <c r="G185" s="11">
        <f t="shared" si="2"/>
        <v>15.9</v>
      </c>
      <c r="H185" s="12">
        <v>16250</v>
      </c>
      <c r="I185" s="11" t="s">
        <v>10</v>
      </c>
    </row>
    <row r="186" spans="1:9" x14ac:dyDescent="0.25">
      <c r="A186" s="9">
        <v>536388</v>
      </c>
      <c r="B186" s="10">
        <v>21363</v>
      </c>
      <c r="C186" s="11" t="s">
        <v>178</v>
      </c>
      <c r="D186" s="11">
        <v>3</v>
      </c>
      <c r="E186" s="13">
        <v>40513.415972222225</v>
      </c>
      <c r="F186" s="11">
        <v>4.95</v>
      </c>
      <c r="G186" s="11">
        <f t="shared" si="2"/>
        <v>14.850000000000001</v>
      </c>
      <c r="H186" s="12">
        <v>16250</v>
      </c>
      <c r="I186" s="11" t="s">
        <v>10</v>
      </c>
    </row>
    <row r="187" spans="1:9" x14ac:dyDescent="0.25">
      <c r="A187" s="9">
        <v>536388</v>
      </c>
      <c r="B187" s="10">
        <v>21411</v>
      </c>
      <c r="C187" s="11" t="s">
        <v>179</v>
      </c>
      <c r="D187" s="11">
        <v>3</v>
      </c>
      <c r="E187" s="13">
        <v>40513.415972222225</v>
      </c>
      <c r="F187" s="11">
        <v>4.25</v>
      </c>
      <c r="G187" s="11">
        <f t="shared" si="2"/>
        <v>12.75</v>
      </c>
      <c r="H187" s="12">
        <v>16250</v>
      </c>
      <c r="I187" s="11" t="s">
        <v>10</v>
      </c>
    </row>
    <row r="188" spans="1:9" x14ac:dyDescent="0.25">
      <c r="A188" s="9">
        <v>536388</v>
      </c>
      <c r="B188" s="10">
        <v>22318</v>
      </c>
      <c r="C188" s="11" t="s">
        <v>180</v>
      </c>
      <c r="D188" s="11">
        <v>6</v>
      </c>
      <c r="E188" s="13">
        <v>40513.415972222225</v>
      </c>
      <c r="F188" s="11">
        <v>2.95</v>
      </c>
      <c r="G188" s="11">
        <f t="shared" si="2"/>
        <v>17.700000000000003</v>
      </c>
      <c r="H188" s="12">
        <v>16250</v>
      </c>
      <c r="I188" s="11" t="s">
        <v>10</v>
      </c>
    </row>
    <row r="189" spans="1:9" x14ac:dyDescent="0.25">
      <c r="A189" s="9">
        <v>536388</v>
      </c>
      <c r="B189" s="10">
        <v>22464</v>
      </c>
      <c r="C189" s="11" t="s">
        <v>155</v>
      </c>
      <c r="D189" s="11">
        <v>12</v>
      </c>
      <c r="E189" s="13">
        <v>40513.415972222225</v>
      </c>
      <c r="F189" s="11">
        <v>1.65</v>
      </c>
      <c r="G189" s="11">
        <f t="shared" si="2"/>
        <v>19.799999999999997</v>
      </c>
      <c r="H189" s="12">
        <v>16250</v>
      </c>
      <c r="I189" s="11" t="s">
        <v>10</v>
      </c>
    </row>
    <row r="190" spans="1:9" x14ac:dyDescent="0.25">
      <c r="A190" s="9">
        <v>536388</v>
      </c>
      <c r="B190" s="10">
        <v>22915</v>
      </c>
      <c r="C190" s="11" t="s">
        <v>181</v>
      </c>
      <c r="D190" s="11">
        <v>12</v>
      </c>
      <c r="E190" s="13">
        <v>40513.415972222225</v>
      </c>
      <c r="F190" s="11">
        <v>0.42</v>
      </c>
      <c r="G190" s="11">
        <f t="shared" si="2"/>
        <v>5.04</v>
      </c>
      <c r="H190" s="12">
        <v>16250</v>
      </c>
      <c r="I190" s="11" t="s">
        <v>10</v>
      </c>
    </row>
    <row r="191" spans="1:9" x14ac:dyDescent="0.25">
      <c r="A191" s="9">
        <v>536388</v>
      </c>
      <c r="B191" s="10">
        <v>22922</v>
      </c>
      <c r="C191" s="11" t="s">
        <v>182</v>
      </c>
      <c r="D191" s="11">
        <v>12</v>
      </c>
      <c r="E191" s="13">
        <v>40513.415972222225</v>
      </c>
      <c r="F191" s="11">
        <v>0.85</v>
      </c>
      <c r="G191" s="11">
        <f t="shared" si="2"/>
        <v>10.199999999999999</v>
      </c>
      <c r="H191" s="12">
        <v>16250</v>
      </c>
      <c r="I191" s="11" t="s">
        <v>10</v>
      </c>
    </row>
    <row r="192" spans="1:9" x14ac:dyDescent="0.25">
      <c r="A192" s="9">
        <v>536388</v>
      </c>
      <c r="B192" s="10">
        <v>22969</v>
      </c>
      <c r="C192" s="11" t="s">
        <v>183</v>
      </c>
      <c r="D192" s="11">
        <v>12</v>
      </c>
      <c r="E192" s="13">
        <v>40513.415972222225</v>
      </c>
      <c r="F192" s="11">
        <v>1.45</v>
      </c>
      <c r="G192" s="11">
        <f t="shared" si="2"/>
        <v>17.399999999999999</v>
      </c>
      <c r="H192" s="12">
        <v>16250</v>
      </c>
      <c r="I192" s="11" t="s">
        <v>10</v>
      </c>
    </row>
    <row r="193" spans="1:9" x14ac:dyDescent="0.25">
      <c r="A193" s="9">
        <v>536388</v>
      </c>
      <c r="B193" s="10">
        <v>22923</v>
      </c>
      <c r="C193" s="11" t="s">
        <v>184</v>
      </c>
      <c r="D193" s="11">
        <v>12</v>
      </c>
      <c r="E193" s="13">
        <v>40513.415972222225</v>
      </c>
      <c r="F193" s="11">
        <v>0.85</v>
      </c>
      <c r="G193" s="11">
        <f t="shared" si="2"/>
        <v>10.199999999999999</v>
      </c>
      <c r="H193" s="12">
        <v>16250</v>
      </c>
      <c r="I193" s="11" t="s">
        <v>10</v>
      </c>
    </row>
    <row r="194" spans="1:9" x14ac:dyDescent="0.25">
      <c r="A194" s="9">
        <v>536388</v>
      </c>
      <c r="B194" s="10">
        <v>21115</v>
      </c>
      <c r="C194" s="11" t="s">
        <v>185</v>
      </c>
      <c r="D194" s="11">
        <v>4</v>
      </c>
      <c r="E194" s="13">
        <v>40513.415972222225</v>
      </c>
      <c r="F194" s="11">
        <v>6.75</v>
      </c>
      <c r="G194" s="11">
        <f t="shared" si="2"/>
        <v>27</v>
      </c>
      <c r="H194" s="12">
        <v>16250</v>
      </c>
      <c r="I194" s="11" t="s">
        <v>10</v>
      </c>
    </row>
    <row r="195" spans="1:9" x14ac:dyDescent="0.25">
      <c r="A195" s="9">
        <v>536388</v>
      </c>
      <c r="B195" s="10">
        <v>22469</v>
      </c>
      <c r="C195" s="11" t="s">
        <v>158</v>
      </c>
      <c r="D195" s="11">
        <v>12</v>
      </c>
      <c r="E195" s="13">
        <v>40513.415972222225</v>
      </c>
      <c r="F195" s="11">
        <v>1.65</v>
      </c>
      <c r="G195" s="11">
        <f t="shared" ref="G195:G258" si="3">D195*F195</f>
        <v>19.799999999999997</v>
      </c>
      <c r="H195" s="12">
        <v>16250</v>
      </c>
      <c r="I195" s="11" t="s">
        <v>10</v>
      </c>
    </row>
    <row r="196" spans="1:9" x14ac:dyDescent="0.25">
      <c r="A196" s="9">
        <v>536388</v>
      </c>
      <c r="B196" s="10">
        <v>22242</v>
      </c>
      <c r="C196" s="11" t="s">
        <v>186</v>
      </c>
      <c r="D196" s="11">
        <v>12</v>
      </c>
      <c r="E196" s="13">
        <v>40513.415972222225</v>
      </c>
      <c r="F196" s="11">
        <v>1.65</v>
      </c>
      <c r="G196" s="11">
        <f t="shared" si="3"/>
        <v>19.799999999999997</v>
      </c>
      <c r="H196" s="12">
        <v>16250</v>
      </c>
      <c r="I196" s="11" t="s">
        <v>10</v>
      </c>
    </row>
    <row r="197" spans="1:9" x14ac:dyDescent="0.25">
      <c r="A197" s="9">
        <v>536389</v>
      </c>
      <c r="B197" s="10">
        <v>22941</v>
      </c>
      <c r="C197" s="11" t="s">
        <v>187</v>
      </c>
      <c r="D197" s="11">
        <v>6</v>
      </c>
      <c r="E197" s="13">
        <v>40513.418749999997</v>
      </c>
      <c r="F197" s="11">
        <v>8.5</v>
      </c>
      <c r="G197" s="11">
        <f t="shared" si="3"/>
        <v>51</v>
      </c>
      <c r="H197" s="12">
        <v>12431</v>
      </c>
      <c r="I197" s="11" t="s">
        <v>188</v>
      </c>
    </row>
    <row r="198" spans="1:9" x14ac:dyDescent="0.25">
      <c r="A198" s="9">
        <v>536389</v>
      </c>
      <c r="B198" s="10">
        <v>21622</v>
      </c>
      <c r="C198" s="11" t="s">
        <v>189</v>
      </c>
      <c r="D198" s="11">
        <v>8</v>
      </c>
      <c r="E198" s="13">
        <v>40513.418749999997</v>
      </c>
      <c r="F198" s="11">
        <v>4.95</v>
      </c>
      <c r="G198" s="11">
        <f t="shared" si="3"/>
        <v>39.6</v>
      </c>
      <c r="H198" s="12">
        <v>12431</v>
      </c>
      <c r="I198" s="11" t="s">
        <v>188</v>
      </c>
    </row>
    <row r="199" spans="1:9" x14ac:dyDescent="0.25">
      <c r="A199" s="9">
        <v>536389</v>
      </c>
      <c r="B199" s="10">
        <v>21791</v>
      </c>
      <c r="C199" s="11" t="s">
        <v>46</v>
      </c>
      <c r="D199" s="11">
        <v>12</v>
      </c>
      <c r="E199" s="13">
        <v>40513.418749999997</v>
      </c>
      <c r="F199" s="11">
        <v>1.25</v>
      </c>
      <c r="G199" s="11">
        <f t="shared" si="3"/>
        <v>15</v>
      </c>
      <c r="H199" s="12">
        <v>12431</v>
      </c>
      <c r="I199" s="11" t="s">
        <v>188</v>
      </c>
    </row>
    <row r="200" spans="1:9" x14ac:dyDescent="0.25">
      <c r="A200" s="9">
        <v>536389</v>
      </c>
      <c r="B200" s="10" t="s">
        <v>151</v>
      </c>
      <c r="C200" s="11" t="s">
        <v>152</v>
      </c>
      <c r="D200" s="11">
        <v>6</v>
      </c>
      <c r="E200" s="13">
        <v>40513.418749999997</v>
      </c>
      <c r="F200" s="11">
        <v>5.45</v>
      </c>
      <c r="G200" s="11">
        <f t="shared" si="3"/>
        <v>32.700000000000003</v>
      </c>
      <c r="H200" s="12">
        <v>12431</v>
      </c>
      <c r="I200" s="11" t="s">
        <v>188</v>
      </c>
    </row>
    <row r="201" spans="1:9" x14ac:dyDescent="0.25">
      <c r="A201" s="9">
        <v>536389</v>
      </c>
      <c r="B201" s="10" t="s">
        <v>190</v>
      </c>
      <c r="C201" s="11" t="s">
        <v>191</v>
      </c>
      <c r="D201" s="11">
        <v>4</v>
      </c>
      <c r="E201" s="13">
        <v>40513.418749999997</v>
      </c>
      <c r="F201" s="11">
        <v>6.35</v>
      </c>
      <c r="G201" s="11">
        <f t="shared" si="3"/>
        <v>25.4</v>
      </c>
      <c r="H201" s="12">
        <v>12431</v>
      </c>
      <c r="I201" s="11" t="s">
        <v>188</v>
      </c>
    </row>
    <row r="202" spans="1:9" x14ac:dyDescent="0.25">
      <c r="A202" s="9">
        <v>536389</v>
      </c>
      <c r="B202" s="10" t="s">
        <v>192</v>
      </c>
      <c r="C202" s="11" t="s">
        <v>193</v>
      </c>
      <c r="D202" s="11">
        <v>6</v>
      </c>
      <c r="E202" s="13">
        <v>40513.418749999997</v>
      </c>
      <c r="F202" s="11">
        <v>5.95</v>
      </c>
      <c r="G202" s="11">
        <f t="shared" si="3"/>
        <v>35.700000000000003</v>
      </c>
      <c r="H202" s="12">
        <v>12431</v>
      </c>
      <c r="I202" s="11" t="s">
        <v>188</v>
      </c>
    </row>
    <row r="203" spans="1:9" x14ac:dyDescent="0.25">
      <c r="A203" s="9">
        <v>536389</v>
      </c>
      <c r="B203" s="10" t="s">
        <v>194</v>
      </c>
      <c r="C203" s="11" t="s">
        <v>195</v>
      </c>
      <c r="D203" s="11">
        <v>3</v>
      </c>
      <c r="E203" s="13">
        <v>40513.418749999997</v>
      </c>
      <c r="F203" s="11">
        <v>5.95</v>
      </c>
      <c r="G203" s="11">
        <f t="shared" si="3"/>
        <v>17.850000000000001</v>
      </c>
      <c r="H203" s="12">
        <v>12431</v>
      </c>
      <c r="I203" s="11" t="s">
        <v>188</v>
      </c>
    </row>
    <row r="204" spans="1:9" x14ac:dyDescent="0.25">
      <c r="A204" s="9">
        <v>536389</v>
      </c>
      <c r="B204" s="10">
        <v>22193</v>
      </c>
      <c r="C204" s="11" t="s">
        <v>196</v>
      </c>
      <c r="D204" s="11">
        <v>2</v>
      </c>
      <c r="E204" s="13">
        <v>40513.418749999997</v>
      </c>
      <c r="F204" s="11">
        <v>8.5</v>
      </c>
      <c r="G204" s="11">
        <f t="shared" si="3"/>
        <v>17</v>
      </c>
      <c r="H204" s="12">
        <v>12431</v>
      </c>
      <c r="I204" s="11" t="s">
        <v>188</v>
      </c>
    </row>
    <row r="205" spans="1:9" x14ac:dyDescent="0.25">
      <c r="A205" s="9">
        <v>536389</v>
      </c>
      <c r="B205" s="10">
        <v>22726</v>
      </c>
      <c r="C205" s="11" t="s">
        <v>42</v>
      </c>
      <c r="D205" s="11">
        <v>4</v>
      </c>
      <c r="E205" s="13">
        <v>40513.418749999997</v>
      </c>
      <c r="F205" s="11">
        <v>3.75</v>
      </c>
      <c r="G205" s="11">
        <f t="shared" si="3"/>
        <v>15</v>
      </c>
      <c r="H205" s="12">
        <v>12431</v>
      </c>
      <c r="I205" s="11" t="s">
        <v>188</v>
      </c>
    </row>
    <row r="206" spans="1:9" x14ac:dyDescent="0.25">
      <c r="A206" s="9">
        <v>536389</v>
      </c>
      <c r="B206" s="10">
        <v>22727</v>
      </c>
      <c r="C206" s="11" t="s">
        <v>41</v>
      </c>
      <c r="D206" s="11">
        <v>4</v>
      </c>
      <c r="E206" s="13">
        <v>40513.418749999997</v>
      </c>
      <c r="F206" s="11">
        <v>3.75</v>
      </c>
      <c r="G206" s="11">
        <f t="shared" si="3"/>
        <v>15</v>
      </c>
      <c r="H206" s="12">
        <v>12431</v>
      </c>
      <c r="I206" s="11" t="s">
        <v>188</v>
      </c>
    </row>
    <row r="207" spans="1:9" x14ac:dyDescent="0.25">
      <c r="A207" s="9">
        <v>536389</v>
      </c>
      <c r="B207" s="10">
        <v>22192</v>
      </c>
      <c r="C207" s="11" t="s">
        <v>197</v>
      </c>
      <c r="D207" s="11">
        <v>2</v>
      </c>
      <c r="E207" s="13">
        <v>40513.418749999997</v>
      </c>
      <c r="F207" s="11">
        <v>8.5</v>
      </c>
      <c r="G207" s="11">
        <f t="shared" si="3"/>
        <v>17</v>
      </c>
      <c r="H207" s="12">
        <v>12431</v>
      </c>
      <c r="I207" s="11" t="s">
        <v>188</v>
      </c>
    </row>
    <row r="208" spans="1:9" x14ac:dyDescent="0.25">
      <c r="A208" s="9">
        <v>536389</v>
      </c>
      <c r="B208" s="10">
        <v>22191</v>
      </c>
      <c r="C208" s="11" t="s">
        <v>198</v>
      </c>
      <c r="D208" s="11">
        <v>2</v>
      </c>
      <c r="E208" s="13">
        <v>40513.418749999997</v>
      </c>
      <c r="F208" s="11">
        <v>8.5</v>
      </c>
      <c r="G208" s="11">
        <f t="shared" si="3"/>
        <v>17</v>
      </c>
      <c r="H208" s="12">
        <v>12431</v>
      </c>
      <c r="I208" s="11" t="s">
        <v>188</v>
      </c>
    </row>
    <row r="209" spans="1:9" x14ac:dyDescent="0.25">
      <c r="A209" s="9">
        <v>536389</v>
      </c>
      <c r="B209" s="10">
        <v>22195</v>
      </c>
      <c r="C209" s="11" t="s">
        <v>199</v>
      </c>
      <c r="D209" s="11">
        <v>24</v>
      </c>
      <c r="E209" s="13">
        <v>40513.418749999997</v>
      </c>
      <c r="F209" s="11">
        <v>1.65</v>
      </c>
      <c r="G209" s="11">
        <f t="shared" si="3"/>
        <v>39.599999999999994</v>
      </c>
      <c r="H209" s="12">
        <v>12431</v>
      </c>
      <c r="I209" s="11" t="s">
        <v>188</v>
      </c>
    </row>
    <row r="210" spans="1:9" x14ac:dyDescent="0.25">
      <c r="A210" s="9">
        <v>536389</v>
      </c>
      <c r="B210" s="10">
        <v>22196</v>
      </c>
      <c r="C210" s="11" t="s">
        <v>200</v>
      </c>
      <c r="D210" s="11">
        <v>24</v>
      </c>
      <c r="E210" s="13">
        <v>40513.418749999997</v>
      </c>
      <c r="F210" s="11">
        <v>0.85</v>
      </c>
      <c r="G210" s="11">
        <f t="shared" si="3"/>
        <v>20.399999999999999</v>
      </c>
      <c r="H210" s="12">
        <v>12431</v>
      </c>
      <c r="I210" s="11" t="s">
        <v>188</v>
      </c>
    </row>
    <row r="211" spans="1:9" x14ac:dyDescent="0.25">
      <c r="A211" s="9">
        <v>536390</v>
      </c>
      <c r="B211" s="10">
        <v>22941</v>
      </c>
      <c r="C211" s="11" t="s">
        <v>187</v>
      </c>
      <c r="D211" s="11">
        <v>2</v>
      </c>
      <c r="E211" s="13">
        <v>40513.429861111108</v>
      </c>
      <c r="F211" s="11">
        <v>8.5</v>
      </c>
      <c r="G211" s="11">
        <f t="shared" si="3"/>
        <v>17</v>
      </c>
      <c r="H211" s="12">
        <v>17511</v>
      </c>
      <c r="I211" s="11" t="s">
        <v>10</v>
      </c>
    </row>
    <row r="212" spans="1:9" x14ac:dyDescent="0.25">
      <c r="A212" s="9">
        <v>536390</v>
      </c>
      <c r="B212" s="10">
        <v>22960</v>
      </c>
      <c r="C212" s="11" t="s">
        <v>34</v>
      </c>
      <c r="D212" s="11">
        <v>12</v>
      </c>
      <c r="E212" s="13">
        <v>40513.429861111108</v>
      </c>
      <c r="F212" s="11">
        <v>3.75</v>
      </c>
      <c r="G212" s="11">
        <f t="shared" si="3"/>
        <v>45</v>
      </c>
      <c r="H212" s="12">
        <v>17511</v>
      </c>
      <c r="I212" s="11" t="s">
        <v>10</v>
      </c>
    </row>
    <row r="213" spans="1:9" x14ac:dyDescent="0.25">
      <c r="A213" s="9">
        <v>536390</v>
      </c>
      <c r="B213" s="10">
        <v>22961</v>
      </c>
      <c r="C213" s="11" t="s">
        <v>100</v>
      </c>
      <c r="D213" s="11">
        <v>12</v>
      </c>
      <c r="E213" s="13">
        <v>40513.429861111108</v>
      </c>
      <c r="F213" s="11">
        <v>1.45</v>
      </c>
      <c r="G213" s="11">
        <f t="shared" si="3"/>
        <v>17.399999999999999</v>
      </c>
      <c r="H213" s="12">
        <v>17511</v>
      </c>
      <c r="I213" s="11" t="s">
        <v>10</v>
      </c>
    </row>
    <row r="214" spans="1:9" x14ac:dyDescent="0.25">
      <c r="A214" s="9">
        <v>536390</v>
      </c>
      <c r="B214" s="10">
        <v>22962</v>
      </c>
      <c r="C214" s="11" t="s">
        <v>201</v>
      </c>
      <c r="D214" s="11">
        <v>48</v>
      </c>
      <c r="E214" s="13">
        <v>40513.429861111108</v>
      </c>
      <c r="F214" s="11">
        <v>0.72</v>
      </c>
      <c r="G214" s="11">
        <f t="shared" si="3"/>
        <v>34.56</v>
      </c>
      <c r="H214" s="12">
        <v>17511</v>
      </c>
      <c r="I214" s="11" t="s">
        <v>10</v>
      </c>
    </row>
    <row r="215" spans="1:9" x14ac:dyDescent="0.25">
      <c r="A215" s="9">
        <v>536390</v>
      </c>
      <c r="B215" s="10">
        <v>22963</v>
      </c>
      <c r="C215" s="11" t="s">
        <v>202</v>
      </c>
      <c r="D215" s="11">
        <v>48</v>
      </c>
      <c r="E215" s="13">
        <v>40513.429861111108</v>
      </c>
      <c r="F215" s="11">
        <v>0.72</v>
      </c>
      <c r="G215" s="11">
        <f t="shared" si="3"/>
        <v>34.56</v>
      </c>
      <c r="H215" s="12">
        <v>17511</v>
      </c>
      <c r="I215" s="11" t="s">
        <v>10</v>
      </c>
    </row>
    <row r="216" spans="1:9" x14ac:dyDescent="0.25">
      <c r="A216" s="9">
        <v>536390</v>
      </c>
      <c r="B216" s="10">
        <v>22968</v>
      </c>
      <c r="C216" s="11" t="s">
        <v>203</v>
      </c>
      <c r="D216" s="11">
        <v>8</v>
      </c>
      <c r="E216" s="13">
        <v>40513.429861111108</v>
      </c>
      <c r="F216" s="11">
        <v>8.5</v>
      </c>
      <c r="G216" s="11">
        <f t="shared" si="3"/>
        <v>68</v>
      </c>
      <c r="H216" s="12">
        <v>17511</v>
      </c>
      <c r="I216" s="11" t="s">
        <v>10</v>
      </c>
    </row>
    <row r="217" spans="1:9" x14ac:dyDescent="0.25">
      <c r="A217" s="9">
        <v>536390</v>
      </c>
      <c r="B217" s="10" t="s">
        <v>204</v>
      </c>
      <c r="C217" s="11" t="s">
        <v>205</v>
      </c>
      <c r="D217" s="11">
        <v>144</v>
      </c>
      <c r="E217" s="13">
        <v>40513.429861111108</v>
      </c>
      <c r="F217" s="11">
        <v>0.64</v>
      </c>
      <c r="G217" s="11">
        <f t="shared" si="3"/>
        <v>92.16</v>
      </c>
      <c r="H217" s="12">
        <v>17511</v>
      </c>
      <c r="I217" s="11" t="s">
        <v>10</v>
      </c>
    </row>
    <row r="218" spans="1:9" x14ac:dyDescent="0.25">
      <c r="A218" s="9">
        <v>536390</v>
      </c>
      <c r="B218" s="10">
        <v>22910</v>
      </c>
      <c r="C218" s="11" t="s">
        <v>206</v>
      </c>
      <c r="D218" s="11">
        <v>40</v>
      </c>
      <c r="E218" s="13">
        <v>40513.429861111108</v>
      </c>
      <c r="F218" s="11">
        <v>2.5499999999999998</v>
      </c>
      <c r="G218" s="11">
        <f t="shared" si="3"/>
        <v>102</v>
      </c>
      <c r="H218" s="12">
        <v>17511</v>
      </c>
      <c r="I218" s="11" t="s">
        <v>10</v>
      </c>
    </row>
    <row r="219" spans="1:9" x14ac:dyDescent="0.25">
      <c r="A219" s="9">
        <v>536390</v>
      </c>
      <c r="B219" s="10">
        <v>20668</v>
      </c>
      <c r="C219" s="11" t="s">
        <v>207</v>
      </c>
      <c r="D219" s="11">
        <v>288</v>
      </c>
      <c r="E219" s="13">
        <v>40513.429861111108</v>
      </c>
      <c r="F219" s="11">
        <v>0.1</v>
      </c>
      <c r="G219" s="11">
        <f t="shared" si="3"/>
        <v>28.8</v>
      </c>
      <c r="H219" s="12">
        <v>17511</v>
      </c>
      <c r="I219" s="11" t="s">
        <v>10</v>
      </c>
    </row>
    <row r="220" spans="1:9" x14ac:dyDescent="0.25">
      <c r="A220" s="9">
        <v>536390</v>
      </c>
      <c r="B220" s="10" t="s">
        <v>8</v>
      </c>
      <c r="C220" s="11" t="s">
        <v>9</v>
      </c>
      <c r="D220" s="11">
        <v>64</v>
      </c>
      <c r="E220" s="13">
        <v>40513.429861111108</v>
      </c>
      <c r="F220" s="11">
        <v>2.5499999999999998</v>
      </c>
      <c r="G220" s="11">
        <f t="shared" si="3"/>
        <v>163.19999999999999</v>
      </c>
      <c r="H220" s="12">
        <v>17511</v>
      </c>
      <c r="I220" s="11" t="s">
        <v>10</v>
      </c>
    </row>
    <row r="221" spans="1:9" x14ac:dyDescent="0.25">
      <c r="A221" s="9">
        <v>536390</v>
      </c>
      <c r="B221" s="10">
        <v>22197</v>
      </c>
      <c r="C221" s="11" t="s">
        <v>208</v>
      </c>
      <c r="D221" s="11">
        <v>100</v>
      </c>
      <c r="E221" s="13">
        <v>40513.429861111108</v>
      </c>
      <c r="F221" s="11">
        <v>0.72</v>
      </c>
      <c r="G221" s="11">
        <f t="shared" si="3"/>
        <v>72</v>
      </c>
      <c r="H221" s="12">
        <v>17511</v>
      </c>
      <c r="I221" s="11" t="s">
        <v>10</v>
      </c>
    </row>
    <row r="222" spans="1:9" x14ac:dyDescent="0.25">
      <c r="A222" s="9">
        <v>536390</v>
      </c>
      <c r="B222" s="10">
        <v>22198</v>
      </c>
      <c r="C222" s="11" t="s">
        <v>209</v>
      </c>
      <c r="D222" s="11">
        <v>50</v>
      </c>
      <c r="E222" s="13">
        <v>40513.429861111108</v>
      </c>
      <c r="F222" s="11">
        <v>1.45</v>
      </c>
      <c r="G222" s="11">
        <f t="shared" si="3"/>
        <v>72.5</v>
      </c>
      <c r="H222" s="12">
        <v>17511</v>
      </c>
      <c r="I222" s="11" t="s">
        <v>10</v>
      </c>
    </row>
    <row r="223" spans="1:9" x14ac:dyDescent="0.25">
      <c r="A223" s="9">
        <v>536390</v>
      </c>
      <c r="B223" s="10">
        <v>21533</v>
      </c>
      <c r="C223" s="11" t="s">
        <v>126</v>
      </c>
      <c r="D223" s="11">
        <v>12</v>
      </c>
      <c r="E223" s="13">
        <v>40513.429861111108</v>
      </c>
      <c r="F223" s="11">
        <v>4.25</v>
      </c>
      <c r="G223" s="11">
        <f t="shared" si="3"/>
        <v>51</v>
      </c>
      <c r="H223" s="12">
        <v>17511</v>
      </c>
      <c r="I223" s="11" t="s">
        <v>10</v>
      </c>
    </row>
    <row r="224" spans="1:9" x14ac:dyDescent="0.25">
      <c r="A224" s="9">
        <v>536390</v>
      </c>
      <c r="B224" s="10">
        <v>21080</v>
      </c>
      <c r="C224" s="11" t="s">
        <v>210</v>
      </c>
      <c r="D224" s="11">
        <v>96</v>
      </c>
      <c r="E224" s="13">
        <v>40513.429861111108</v>
      </c>
      <c r="F224" s="11">
        <v>0.64</v>
      </c>
      <c r="G224" s="11">
        <f t="shared" si="3"/>
        <v>61.44</v>
      </c>
      <c r="H224" s="12">
        <v>17511</v>
      </c>
      <c r="I224" s="11" t="s">
        <v>10</v>
      </c>
    </row>
    <row r="225" spans="1:9" x14ac:dyDescent="0.25">
      <c r="A225" s="9">
        <v>536390</v>
      </c>
      <c r="B225" s="10">
        <v>21094</v>
      </c>
      <c r="C225" s="11" t="s">
        <v>84</v>
      </c>
      <c r="D225" s="11">
        <v>96</v>
      </c>
      <c r="E225" s="13">
        <v>40513.429861111108</v>
      </c>
      <c r="F225" s="11">
        <v>0.64</v>
      </c>
      <c r="G225" s="11">
        <f t="shared" si="3"/>
        <v>61.44</v>
      </c>
      <c r="H225" s="12">
        <v>17511</v>
      </c>
      <c r="I225" s="11" t="s">
        <v>10</v>
      </c>
    </row>
    <row r="226" spans="1:9" x14ac:dyDescent="0.25">
      <c r="A226" s="9">
        <v>536390</v>
      </c>
      <c r="B226" s="10">
        <v>21086</v>
      </c>
      <c r="C226" s="11" t="s">
        <v>211</v>
      </c>
      <c r="D226" s="11">
        <v>48</v>
      </c>
      <c r="E226" s="13">
        <v>40513.429861111108</v>
      </c>
      <c r="F226" s="11">
        <v>0.65</v>
      </c>
      <c r="G226" s="11">
        <f t="shared" si="3"/>
        <v>31.200000000000003</v>
      </c>
      <c r="H226" s="12">
        <v>17511</v>
      </c>
      <c r="I226" s="11" t="s">
        <v>10</v>
      </c>
    </row>
    <row r="227" spans="1:9" x14ac:dyDescent="0.25">
      <c r="A227" s="9">
        <v>536390</v>
      </c>
      <c r="B227" s="10">
        <v>21786</v>
      </c>
      <c r="C227" s="11" t="s">
        <v>212</v>
      </c>
      <c r="D227" s="11">
        <v>144</v>
      </c>
      <c r="E227" s="13">
        <v>40513.429861111108</v>
      </c>
      <c r="F227" s="11">
        <v>0.32</v>
      </c>
      <c r="G227" s="11">
        <f t="shared" si="3"/>
        <v>46.08</v>
      </c>
      <c r="H227" s="12">
        <v>17511</v>
      </c>
      <c r="I227" s="11" t="s">
        <v>10</v>
      </c>
    </row>
    <row r="228" spans="1:9" x14ac:dyDescent="0.25">
      <c r="A228" s="9">
        <v>536390</v>
      </c>
      <c r="B228" s="10">
        <v>22654</v>
      </c>
      <c r="C228" s="11" t="s">
        <v>213</v>
      </c>
      <c r="D228" s="11">
        <v>40</v>
      </c>
      <c r="E228" s="13">
        <v>40513.429861111108</v>
      </c>
      <c r="F228" s="11">
        <v>4.95</v>
      </c>
      <c r="G228" s="11">
        <f t="shared" si="3"/>
        <v>198</v>
      </c>
      <c r="H228" s="12">
        <v>17511</v>
      </c>
      <c r="I228" s="11" t="s">
        <v>10</v>
      </c>
    </row>
    <row r="229" spans="1:9" x14ac:dyDescent="0.25">
      <c r="A229" s="9">
        <v>536390</v>
      </c>
      <c r="B229" s="10">
        <v>21485</v>
      </c>
      <c r="C229" s="11" t="s">
        <v>214</v>
      </c>
      <c r="D229" s="11">
        <v>24</v>
      </c>
      <c r="E229" s="13">
        <v>40513.429861111108</v>
      </c>
      <c r="F229" s="11">
        <v>4.25</v>
      </c>
      <c r="G229" s="11">
        <f t="shared" si="3"/>
        <v>102</v>
      </c>
      <c r="H229" s="12">
        <v>17511</v>
      </c>
      <c r="I229" s="11" t="s">
        <v>10</v>
      </c>
    </row>
    <row r="230" spans="1:9" x14ac:dyDescent="0.25">
      <c r="A230" s="9">
        <v>536390</v>
      </c>
      <c r="B230" s="10" t="s">
        <v>14</v>
      </c>
      <c r="C230" s="11" t="s">
        <v>15</v>
      </c>
      <c r="D230" s="11">
        <v>24</v>
      </c>
      <c r="E230" s="13">
        <v>40513.429861111108</v>
      </c>
      <c r="F230" s="11">
        <v>3.39</v>
      </c>
      <c r="G230" s="11">
        <f t="shared" si="3"/>
        <v>81.36</v>
      </c>
      <c r="H230" s="12">
        <v>17511</v>
      </c>
      <c r="I230" s="11" t="s">
        <v>10</v>
      </c>
    </row>
    <row r="231" spans="1:9" x14ac:dyDescent="0.25">
      <c r="A231" s="9">
        <v>536390</v>
      </c>
      <c r="B231" s="10" t="s">
        <v>215</v>
      </c>
      <c r="C231" s="11" t="s">
        <v>216</v>
      </c>
      <c r="D231" s="11">
        <v>24</v>
      </c>
      <c r="E231" s="13">
        <v>40513.429861111108</v>
      </c>
      <c r="F231" s="11">
        <v>3.75</v>
      </c>
      <c r="G231" s="11">
        <f t="shared" si="3"/>
        <v>90</v>
      </c>
      <c r="H231" s="12">
        <v>17511</v>
      </c>
      <c r="I231" s="11" t="s">
        <v>10</v>
      </c>
    </row>
    <row r="232" spans="1:9" x14ac:dyDescent="0.25">
      <c r="A232" s="9">
        <v>536390</v>
      </c>
      <c r="B232" s="10">
        <v>22174</v>
      </c>
      <c r="C232" s="11" t="s">
        <v>217</v>
      </c>
      <c r="D232" s="11">
        <v>48</v>
      </c>
      <c r="E232" s="13">
        <v>40513.429861111108</v>
      </c>
      <c r="F232" s="11">
        <v>1.48</v>
      </c>
      <c r="G232" s="11">
        <f t="shared" si="3"/>
        <v>71.039999999999992</v>
      </c>
      <c r="H232" s="12">
        <v>17511</v>
      </c>
      <c r="I232" s="11" t="s">
        <v>10</v>
      </c>
    </row>
    <row r="233" spans="1:9" x14ac:dyDescent="0.25">
      <c r="A233" s="9">
        <v>536390</v>
      </c>
      <c r="B233" s="10">
        <v>22969</v>
      </c>
      <c r="C233" s="11" t="s">
        <v>183</v>
      </c>
      <c r="D233" s="11">
        <v>96</v>
      </c>
      <c r="E233" s="13">
        <v>40513.429861111108</v>
      </c>
      <c r="F233" s="11">
        <v>1.25</v>
      </c>
      <c r="G233" s="11">
        <f t="shared" si="3"/>
        <v>120</v>
      </c>
      <c r="H233" s="12">
        <v>17511</v>
      </c>
      <c r="I233" s="11" t="s">
        <v>10</v>
      </c>
    </row>
    <row r="234" spans="1:9" x14ac:dyDescent="0.25">
      <c r="A234" s="9">
        <v>536390</v>
      </c>
      <c r="B234" s="10" t="s">
        <v>172</v>
      </c>
      <c r="C234" s="11" t="s">
        <v>173</v>
      </c>
      <c r="D234" s="11">
        <v>100</v>
      </c>
      <c r="E234" s="13">
        <v>40513.429861111108</v>
      </c>
      <c r="F234" s="11">
        <v>1.65</v>
      </c>
      <c r="G234" s="11">
        <f t="shared" si="3"/>
        <v>165</v>
      </c>
      <c r="H234" s="12">
        <v>17511</v>
      </c>
      <c r="I234" s="11" t="s">
        <v>10</v>
      </c>
    </row>
    <row r="235" spans="1:9" x14ac:dyDescent="0.25">
      <c r="A235" s="9">
        <v>536392</v>
      </c>
      <c r="B235" s="10">
        <v>22150</v>
      </c>
      <c r="C235" s="11" t="s">
        <v>226</v>
      </c>
      <c r="D235" s="11">
        <v>6</v>
      </c>
      <c r="E235" s="13">
        <v>40513.436805555553</v>
      </c>
      <c r="F235" s="11">
        <v>1.95</v>
      </c>
      <c r="G235" s="11">
        <f t="shared" si="3"/>
        <v>11.7</v>
      </c>
      <c r="H235" s="12">
        <v>13705</v>
      </c>
      <c r="I235" s="11" t="s">
        <v>10</v>
      </c>
    </row>
    <row r="236" spans="1:9" x14ac:dyDescent="0.25">
      <c r="A236" s="9">
        <v>536392</v>
      </c>
      <c r="B236" s="10">
        <v>22619</v>
      </c>
      <c r="C236" s="11" t="s">
        <v>227</v>
      </c>
      <c r="D236" s="11">
        <v>4</v>
      </c>
      <c r="E236" s="13">
        <v>40513.436805555553</v>
      </c>
      <c r="F236" s="11">
        <v>3.75</v>
      </c>
      <c r="G236" s="11">
        <f t="shared" si="3"/>
        <v>15</v>
      </c>
      <c r="H236" s="12">
        <v>13705</v>
      </c>
      <c r="I236" s="11" t="s">
        <v>10</v>
      </c>
    </row>
    <row r="237" spans="1:9" x14ac:dyDescent="0.25">
      <c r="A237" s="9">
        <v>536392</v>
      </c>
      <c r="B237" s="10">
        <v>21891</v>
      </c>
      <c r="C237" s="11" t="s">
        <v>228</v>
      </c>
      <c r="D237" s="11">
        <v>12</v>
      </c>
      <c r="E237" s="13">
        <v>40513.436805555553</v>
      </c>
      <c r="F237" s="11">
        <v>1.25</v>
      </c>
      <c r="G237" s="11">
        <f t="shared" si="3"/>
        <v>15</v>
      </c>
      <c r="H237" s="12">
        <v>13705</v>
      </c>
      <c r="I237" s="11" t="s">
        <v>10</v>
      </c>
    </row>
    <row r="238" spans="1:9" x14ac:dyDescent="0.25">
      <c r="A238" s="9">
        <v>536392</v>
      </c>
      <c r="B238" s="10">
        <v>21889</v>
      </c>
      <c r="C238" s="11" t="s">
        <v>229</v>
      </c>
      <c r="D238" s="11">
        <v>12</v>
      </c>
      <c r="E238" s="13">
        <v>40513.436805555553</v>
      </c>
      <c r="F238" s="11">
        <v>1.25</v>
      </c>
      <c r="G238" s="11">
        <f t="shared" si="3"/>
        <v>15</v>
      </c>
      <c r="H238" s="12">
        <v>13705</v>
      </c>
      <c r="I238" s="11" t="s">
        <v>10</v>
      </c>
    </row>
    <row r="239" spans="1:9" x14ac:dyDescent="0.25">
      <c r="A239" s="9">
        <v>536392</v>
      </c>
      <c r="B239" s="10">
        <v>22827</v>
      </c>
      <c r="C239" s="11" t="s">
        <v>230</v>
      </c>
      <c r="D239" s="11">
        <v>1</v>
      </c>
      <c r="E239" s="13">
        <v>40513.436805555553</v>
      </c>
      <c r="F239" s="11">
        <v>165</v>
      </c>
      <c r="G239" s="11">
        <f t="shared" si="3"/>
        <v>165</v>
      </c>
      <c r="H239" s="12">
        <v>13705</v>
      </c>
      <c r="I239" s="11" t="s">
        <v>10</v>
      </c>
    </row>
    <row r="240" spans="1:9" x14ac:dyDescent="0.25">
      <c r="A240" s="9">
        <v>536392</v>
      </c>
      <c r="B240" s="10">
        <v>22127</v>
      </c>
      <c r="C240" s="11" t="s">
        <v>231</v>
      </c>
      <c r="D240" s="11">
        <v>12</v>
      </c>
      <c r="E240" s="13">
        <v>40513.436805555553</v>
      </c>
      <c r="F240" s="11">
        <v>1.25</v>
      </c>
      <c r="G240" s="11">
        <f t="shared" si="3"/>
        <v>15</v>
      </c>
      <c r="H240" s="12">
        <v>13705</v>
      </c>
      <c r="I240" s="11" t="s">
        <v>10</v>
      </c>
    </row>
    <row r="241" spans="1:9" x14ac:dyDescent="0.25">
      <c r="A241" s="9">
        <v>536392</v>
      </c>
      <c r="B241" s="10">
        <v>22128</v>
      </c>
      <c r="C241" s="11" t="s">
        <v>232</v>
      </c>
      <c r="D241" s="11">
        <v>12</v>
      </c>
      <c r="E241" s="13">
        <v>40513.436805555553</v>
      </c>
      <c r="F241" s="11">
        <v>1.25</v>
      </c>
      <c r="G241" s="11">
        <f t="shared" si="3"/>
        <v>15</v>
      </c>
      <c r="H241" s="12">
        <v>13705</v>
      </c>
      <c r="I241" s="11" t="s">
        <v>10</v>
      </c>
    </row>
    <row r="242" spans="1:9" x14ac:dyDescent="0.25">
      <c r="A242" s="9">
        <v>536392</v>
      </c>
      <c r="B242" s="10">
        <v>22502</v>
      </c>
      <c r="C242" s="11" t="s">
        <v>233</v>
      </c>
      <c r="D242" s="11">
        <v>4</v>
      </c>
      <c r="E242" s="13">
        <v>40513.436805555553</v>
      </c>
      <c r="F242" s="11">
        <v>5.95</v>
      </c>
      <c r="G242" s="11">
        <f t="shared" si="3"/>
        <v>23.8</v>
      </c>
      <c r="H242" s="12">
        <v>13705</v>
      </c>
      <c r="I242" s="11" t="s">
        <v>10</v>
      </c>
    </row>
    <row r="243" spans="1:9" x14ac:dyDescent="0.25">
      <c r="A243" s="9">
        <v>536392</v>
      </c>
      <c r="B243" s="10">
        <v>84879</v>
      </c>
      <c r="C243" s="11" t="s">
        <v>22</v>
      </c>
      <c r="D243" s="11">
        <v>16</v>
      </c>
      <c r="E243" s="13">
        <v>40513.436805555553</v>
      </c>
      <c r="F243" s="11">
        <v>1.69</v>
      </c>
      <c r="G243" s="11">
        <f t="shared" si="3"/>
        <v>27.04</v>
      </c>
      <c r="H243" s="12">
        <v>13705</v>
      </c>
      <c r="I243" s="11" t="s">
        <v>10</v>
      </c>
    </row>
    <row r="244" spans="1:9" x14ac:dyDescent="0.25">
      <c r="A244" s="9">
        <v>536392</v>
      </c>
      <c r="B244" s="10">
        <v>22338</v>
      </c>
      <c r="C244" s="11" t="s">
        <v>234</v>
      </c>
      <c r="D244" s="11">
        <v>24</v>
      </c>
      <c r="E244" s="13">
        <v>40513.436805555553</v>
      </c>
      <c r="F244" s="11">
        <v>0.65</v>
      </c>
      <c r="G244" s="11">
        <f t="shared" si="3"/>
        <v>15.600000000000001</v>
      </c>
      <c r="H244" s="12">
        <v>13705</v>
      </c>
      <c r="I244" s="11" t="s">
        <v>10</v>
      </c>
    </row>
    <row r="245" spans="1:9" x14ac:dyDescent="0.25">
      <c r="A245" s="9">
        <v>536393</v>
      </c>
      <c r="B245" s="10">
        <v>22180</v>
      </c>
      <c r="C245" s="11" t="s">
        <v>235</v>
      </c>
      <c r="D245" s="11">
        <v>8</v>
      </c>
      <c r="E245" s="13">
        <v>40513.442361111112</v>
      </c>
      <c r="F245" s="11">
        <v>9.9499999999999993</v>
      </c>
      <c r="G245" s="11">
        <f t="shared" si="3"/>
        <v>79.599999999999994</v>
      </c>
      <c r="H245" s="12">
        <v>13747</v>
      </c>
      <c r="I245" s="11" t="s">
        <v>10</v>
      </c>
    </row>
    <row r="246" spans="1:9" x14ac:dyDescent="0.25">
      <c r="A246" s="9">
        <v>536394</v>
      </c>
      <c r="B246" s="10">
        <v>21506</v>
      </c>
      <c r="C246" s="11" t="s">
        <v>236</v>
      </c>
      <c r="D246" s="11">
        <v>24</v>
      </c>
      <c r="E246" s="13">
        <v>40513.443749999999</v>
      </c>
      <c r="F246" s="11">
        <v>0.42</v>
      </c>
      <c r="G246" s="11">
        <f t="shared" si="3"/>
        <v>10.08</v>
      </c>
      <c r="H246" s="12">
        <v>13408</v>
      </c>
      <c r="I246" s="11" t="s">
        <v>10</v>
      </c>
    </row>
    <row r="247" spans="1:9" x14ac:dyDescent="0.25">
      <c r="A247" s="9">
        <v>536394</v>
      </c>
      <c r="B247" s="10">
        <v>22633</v>
      </c>
      <c r="C247" s="11" t="s">
        <v>20</v>
      </c>
      <c r="D247" s="11">
        <v>96</v>
      </c>
      <c r="E247" s="13">
        <v>40513.443749999999</v>
      </c>
      <c r="F247" s="11">
        <v>1.85</v>
      </c>
      <c r="G247" s="11">
        <f t="shared" si="3"/>
        <v>177.60000000000002</v>
      </c>
      <c r="H247" s="12">
        <v>13408</v>
      </c>
      <c r="I247" s="11" t="s">
        <v>10</v>
      </c>
    </row>
    <row r="248" spans="1:9" x14ac:dyDescent="0.25">
      <c r="A248" s="9">
        <v>536394</v>
      </c>
      <c r="B248" s="10">
        <v>22866</v>
      </c>
      <c r="C248" s="11" t="s">
        <v>237</v>
      </c>
      <c r="D248" s="11">
        <v>96</v>
      </c>
      <c r="E248" s="13">
        <v>40513.443749999999</v>
      </c>
      <c r="F248" s="11">
        <v>1.85</v>
      </c>
      <c r="G248" s="11">
        <f t="shared" si="3"/>
        <v>177.60000000000002</v>
      </c>
      <c r="H248" s="12">
        <v>13408</v>
      </c>
      <c r="I248" s="11" t="s">
        <v>10</v>
      </c>
    </row>
    <row r="249" spans="1:9" x14ac:dyDescent="0.25">
      <c r="A249" s="9">
        <v>536394</v>
      </c>
      <c r="B249" s="10">
        <v>22865</v>
      </c>
      <c r="C249" s="11" t="s">
        <v>238</v>
      </c>
      <c r="D249" s="11">
        <v>96</v>
      </c>
      <c r="E249" s="13">
        <v>40513.443749999999</v>
      </c>
      <c r="F249" s="11">
        <v>1.85</v>
      </c>
      <c r="G249" s="11">
        <f t="shared" si="3"/>
        <v>177.60000000000002</v>
      </c>
      <c r="H249" s="12">
        <v>13408</v>
      </c>
      <c r="I249" s="11" t="s">
        <v>10</v>
      </c>
    </row>
    <row r="250" spans="1:9" x14ac:dyDescent="0.25">
      <c r="A250" s="9">
        <v>536394</v>
      </c>
      <c r="B250" s="10">
        <v>22632</v>
      </c>
      <c r="C250" s="11" t="s">
        <v>239</v>
      </c>
      <c r="D250" s="11">
        <v>96</v>
      </c>
      <c r="E250" s="13">
        <v>40513.443749999999</v>
      </c>
      <c r="F250" s="11">
        <v>1.85</v>
      </c>
      <c r="G250" s="11">
        <f t="shared" si="3"/>
        <v>177.60000000000002</v>
      </c>
      <c r="H250" s="12">
        <v>13408</v>
      </c>
      <c r="I250" s="11" t="s">
        <v>10</v>
      </c>
    </row>
    <row r="251" spans="1:9" x14ac:dyDescent="0.25">
      <c r="A251" s="9">
        <v>536394</v>
      </c>
      <c r="B251" s="10">
        <v>21485</v>
      </c>
      <c r="C251" s="11" t="s">
        <v>214</v>
      </c>
      <c r="D251" s="11">
        <v>12</v>
      </c>
      <c r="E251" s="13">
        <v>40513.443749999999</v>
      </c>
      <c r="F251" s="11">
        <v>4.95</v>
      </c>
      <c r="G251" s="11">
        <f t="shared" si="3"/>
        <v>59.400000000000006</v>
      </c>
      <c r="H251" s="12">
        <v>13408</v>
      </c>
      <c r="I251" s="11" t="s">
        <v>10</v>
      </c>
    </row>
    <row r="252" spans="1:9" x14ac:dyDescent="0.25">
      <c r="A252" s="9">
        <v>536394</v>
      </c>
      <c r="B252" s="10">
        <v>22349</v>
      </c>
      <c r="C252" s="11" t="s">
        <v>240</v>
      </c>
      <c r="D252" s="11">
        <v>12</v>
      </c>
      <c r="E252" s="13">
        <v>40513.443749999999</v>
      </c>
      <c r="F252" s="11">
        <v>3.75</v>
      </c>
      <c r="G252" s="11">
        <f t="shared" si="3"/>
        <v>45</v>
      </c>
      <c r="H252" s="12">
        <v>13408</v>
      </c>
      <c r="I252" s="11" t="s">
        <v>10</v>
      </c>
    </row>
    <row r="253" spans="1:9" x14ac:dyDescent="0.25">
      <c r="A253" s="9">
        <v>536394</v>
      </c>
      <c r="B253" s="10">
        <v>22558</v>
      </c>
      <c r="C253" s="11" t="s">
        <v>241</v>
      </c>
      <c r="D253" s="11">
        <v>48</v>
      </c>
      <c r="E253" s="13">
        <v>40513.443749999999</v>
      </c>
      <c r="F253" s="11">
        <v>1.25</v>
      </c>
      <c r="G253" s="11">
        <f t="shared" si="3"/>
        <v>60</v>
      </c>
      <c r="H253" s="12">
        <v>13408</v>
      </c>
      <c r="I253" s="11" t="s">
        <v>10</v>
      </c>
    </row>
    <row r="254" spans="1:9" x14ac:dyDescent="0.25">
      <c r="A254" s="9">
        <v>536394</v>
      </c>
      <c r="B254" s="10">
        <v>85152</v>
      </c>
      <c r="C254" s="11" t="s">
        <v>242</v>
      </c>
      <c r="D254" s="11">
        <v>12</v>
      </c>
      <c r="E254" s="13">
        <v>40513.443749999999</v>
      </c>
      <c r="F254" s="11">
        <v>2.1</v>
      </c>
      <c r="G254" s="11">
        <f t="shared" si="3"/>
        <v>25.200000000000003</v>
      </c>
      <c r="H254" s="12">
        <v>13408</v>
      </c>
      <c r="I254" s="11" t="s">
        <v>10</v>
      </c>
    </row>
    <row r="255" spans="1:9" x14ac:dyDescent="0.25">
      <c r="A255" s="9">
        <v>536394</v>
      </c>
      <c r="B255" s="10" t="s">
        <v>8</v>
      </c>
      <c r="C255" s="11" t="s">
        <v>9</v>
      </c>
      <c r="D255" s="11">
        <v>32</v>
      </c>
      <c r="E255" s="13">
        <v>40513.443749999999</v>
      </c>
      <c r="F255" s="11">
        <v>2.5499999999999998</v>
      </c>
      <c r="G255" s="11">
        <f t="shared" si="3"/>
        <v>81.599999999999994</v>
      </c>
      <c r="H255" s="12">
        <v>13408</v>
      </c>
      <c r="I255" s="11" t="s">
        <v>10</v>
      </c>
    </row>
    <row r="256" spans="1:9" x14ac:dyDescent="0.25">
      <c r="A256" s="9">
        <v>536394</v>
      </c>
      <c r="B256" s="10">
        <v>22652</v>
      </c>
      <c r="C256" s="11" t="s">
        <v>243</v>
      </c>
      <c r="D256" s="11">
        <v>20</v>
      </c>
      <c r="E256" s="13">
        <v>40513.443749999999</v>
      </c>
      <c r="F256" s="11">
        <v>1.65</v>
      </c>
      <c r="G256" s="11">
        <f t="shared" si="3"/>
        <v>33</v>
      </c>
      <c r="H256" s="12">
        <v>13408</v>
      </c>
      <c r="I256" s="11" t="s">
        <v>10</v>
      </c>
    </row>
    <row r="257" spans="1:9" x14ac:dyDescent="0.25">
      <c r="A257" s="9">
        <v>536395</v>
      </c>
      <c r="B257" s="10">
        <v>22188</v>
      </c>
      <c r="C257" s="11" t="s">
        <v>244</v>
      </c>
      <c r="D257" s="11">
        <v>8</v>
      </c>
      <c r="E257" s="13">
        <v>40513.449305555558</v>
      </c>
      <c r="F257" s="11">
        <v>3.95</v>
      </c>
      <c r="G257" s="11">
        <f t="shared" si="3"/>
        <v>31.6</v>
      </c>
      <c r="H257" s="12">
        <v>13767</v>
      </c>
      <c r="I257" s="11" t="s">
        <v>10</v>
      </c>
    </row>
    <row r="258" spans="1:9" x14ac:dyDescent="0.25">
      <c r="A258" s="9">
        <v>536395</v>
      </c>
      <c r="B258" s="10">
        <v>84879</v>
      </c>
      <c r="C258" s="11" t="s">
        <v>22</v>
      </c>
      <c r="D258" s="11">
        <v>32</v>
      </c>
      <c r="E258" s="13">
        <v>40513.449305555558</v>
      </c>
      <c r="F258" s="11">
        <v>1.69</v>
      </c>
      <c r="G258" s="11">
        <f t="shared" si="3"/>
        <v>54.08</v>
      </c>
      <c r="H258" s="12">
        <v>13767</v>
      </c>
      <c r="I258" s="11" t="s">
        <v>10</v>
      </c>
    </row>
    <row r="259" spans="1:9" x14ac:dyDescent="0.25">
      <c r="A259" s="9">
        <v>536395</v>
      </c>
      <c r="B259" s="10">
        <v>21977</v>
      </c>
      <c r="C259" s="11" t="s">
        <v>90</v>
      </c>
      <c r="D259" s="11">
        <v>24</v>
      </c>
      <c r="E259" s="13">
        <v>40513.449305555558</v>
      </c>
      <c r="F259" s="11">
        <v>0.55000000000000004</v>
      </c>
      <c r="G259" s="11">
        <f t="shared" ref="G259:G322" si="4">D259*F259</f>
        <v>13.200000000000001</v>
      </c>
      <c r="H259" s="12">
        <v>13767</v>
      </c>
      <c r="I259" s="11" t="s">
        <v>10</v>
      </c>
    </row>
    <row r="260" spans="1:9" x14ac:dyDescent="0.25">
      <c r="A260" s="9">
        <v>536395</v>
      </c>
      <c r="B260" s="10">
        <v>84991</v>
      </c>
      <c r="C260" s="11" t="s">
        <v>91</v>
      </c>
      <c r="D260" s="11">
        <v>24</v>
      </c>
      <c r="E260" s="13">
        <v>40513.449305555558</v>
      </c>
      <c r="F260" s="11">
        <v>0.55000000000000004</v>
      </c>
      <c r="G260" s="11">
        <f t="shared" si="4"/>
        <v>13.200000000000001</v>
      </c>
      <c r="H260" s="12">
        <v>13767</v>
      </c>
      <c r="I260" s="11" t="s">
        <v>10</v>
      </c>
    </row>
    <row r="261" spans="1:9" x14ac:dyDescent="0.25">
      <c r="A261" s="9">
        <v>536395</v>
      </c>
      <c r="B261" s="10">
        <v>21212</v>
      </c>
      <c r="C261" s="11" t="s">
        <v>88</v>
      </c>
      <c r="D261" s="11">
        <v>24</v>
      </c>
      <c r="E261" s="13">
        <v>40513.449305555558</v>
      </c>
      <c r="F261" s="11">
        <v>0.55000000000000004</v>
      </c>
      <c r="G261" s="11">
        <f t="shared" si="4"/>
        <v>13.200000000000001</v>
      </c>
      <c r="H261" s="12">
        <v>13767</v>
      </c>
      <c r="I261" s="11" t="s">
        <v>10</v>
      </c>
    </row>
    <row r="262" spans="1:9" x14ac:dyDescent="0.25">
      <c r="A262" s="9">
        <v>536395</v>
      </c>
      <c r="B262" s="10">
        <v>21484</v>
      </c>
      <c r="C262" s="11" t="s">
        <v>223</v>
      </c>
      <c r="D262" s="11">
        <v>8</v>
      </c>
      <c r="E262" s="13">
        <v>40513.449305555558</v>
      </c>
      <c r="F262" s="11">
        <v>3.45</v>
      </c>
      <c r="G262" s="11">
        <f t="shared" si="4"/>
        <v>27.6</v>
      </c>
      <c r="H262" s="12">
        <v>13767</v>
      </c>
      <c r="I262" s="11" t="s">
        <v>10</v>
      </c>
    </row>
    <row r="263" spans="1:9" x14ac:dyDescent="0.25">
      <c r="A263" s="9">
        <v>536395</v>
      </c>
      <c r="B263" s="10">
        <v>21314</v>
      </c>
      <c r="C263" s="11" t="s">
        <v>245</v>
      </c>
      <c r="D263" s="11">
        <v>8</v>
      </c>
      <c r="E263" s="13">
        <v>40513.449305555558</v>
      </c>
      <c r="F263" s="11">
        <v>2.1</v>
      </c>
      <c r="G263" s="11">
        <f t="shared" si="4"/>
        <v>16.8</v>
      </c>
      <c r="H263" s="12">
        <v>13767</v>
      </c>
      <c r="I263" s="11" t="s">
        <v>10</v>
      </c>
    </row>
    <row r="264" spans="1:9" x14ac:dyDescent="0.25">
      <c r="A264" s="9">
        <v>536395</v>
      </c>
      <c r="B264" s="10">
        <v>22730</v>
      </c>
      <c r="C264" s="11" t="s">
        <v>246</v>
      </c>
      <c r="D264" s="11">
        <v>4</v>
      </c>
      <c r="E264" s="13">
        <v>40513.449305555558</v>
      </c>
      <c r="F264" s="11">
        <v>3.75</v>
      </c>
      <c r="G264" s="11">
        <f t="shared" si="4"/>
        <v>15</v>
      </c>
      <c r="H264" s="12">
        <v>13767</v>
      </c>
      <c r="I264" s="11" t="s">
        <v>10</v>
      </c>
    </row>
    <row r="265" spans="1:9" x14ac:dyDescent="0.25">
      <c r="A265" s="9">
        <v>536395</v>
      </c>
      <c r="B265" s="10">
        <v>22727</v>
      </c>
      <c r="C265" s="11" t="s">
        <v>41</v>
      </c>
      <c r="D265" s="11">
        <v>8</v>
      </c>
      <c r="E265" s="13">
        <v>40513.449305555558</v>
      </c>
      <c r="F265" s="11">
        <v>3.75</v>
      </c>
      <c r="G265" s="11">
        <f t="shared" si="4"/>
        <v>30</v>
      </c>
      <c r="H265" s="12">
        <v>13767</v>
      </c>
      <c r="I265" s="11" t="s">
        <v>10</v>
      </c>
    </row>
    <row r="266" spans="1:9" x14ac:dyDescent="0.25">
      <c r="A266" s="9">
        <v>536395</v>
      </c>
      <c r="B266" s="10">
        <v>22729</v>
      </c>
      <c r="C266" s="11" t="s">
        <v>247</v>
      </c>
      <c r="D266" s="11">
        <v>8</v>
      </c>
      <c r="E266" s="13">
        <v>40513.449305555558</v>
      </c>
      <c r="F266" s="11">
        <v>3.75</v>
      </c>
      <c r="G266" s="11">
        <f t="shared" si="4"/>
        <v>30</v>
      </c>
      <c r="H266" s="12">
        <v>13767</v>
      </c>
      <c r="I266" s="11" t="s">
        <v>10</v>
      </c>
    </row>
    <row r="267" spans="1:9" x14ac:dyDescent="0.25">
      <c r="A267" s="9">
        <v>536395</v>
      </c>
      <c r="B267" s="10">
        <v>22726</v>
      </c>
      <c r="C267" s="11" t="s">
        <v>42</v>
      </c>
      <c r="D267" s="11">
        <v>8</v>
      </c>
      <c r="E267" s="13">
        <v>40513.449305555558</v>
      </c>
      <c r="F267" s="11">
        <v>3.75</v>
      </c>
      <c r="G267" s="11">
        <f t="shared" si="4"/>
        <v>30</v>
      </c>
      <c r="H267" s="12">
        <v>13767</v>
      </c>
      <c r="I267" s="11" t="s">
        <v>10</v>
      </c>
    </row>
    <row r="268" spans="1:9" x14ac:dyDescent="0.25">
      <c r="A268" s="9">
        <v>536395</v>
      </c>
      <c r="B268" s="10">
        <v>22114</v>
      </c>
      <c r="C268" s="11" t="s">
        <v>73</v>
      </c>
      <c r="D268" s="11">
        <v>8</v>
      </c>
      <c r="E268" s="13">
        <v>40513.449305555558</v>
      </c>
      <c r="F268" s="11">
        <v>3.95</v>
      </c>
      <c r="G268" s="11">
        <f t="shared" si="4"/>
        <v>31.6</v>
      </c>
      <c r="H268" s="12">
        <v>13767</v>
      </c>
      <c r="I268" s="11" t="s">
        <v>10</v>
      </c>
    </row>
    <row r="269" spans="1:9" x14ac:dyDescent="0.25">
      <c r="A269" s="9">
        <v>536395</v>
      </c>
      <c r="B269" s="10">
        <v>22867</v>
      </c>
      <c r="C269" s="11" t="s">
        <v>248</v>
      </c>
      <c r="D269" s="11">
        <v>48</v>
      </c>
      <c r="E269" s="13">
        <v>40513.449305555558</v>
      </c>
      <c r="F269" s="11">
        <v>2.1</v>
      </c>
      <c r="G269" s="11">
        <f t="shared" si="4"/>
        <v>100.80000000000001</v>
      </c>
      <c r="H269" s="12">
        <v>13767</v>
      </c>
      <c r="I269" s="11" t="s">
        <v>10</v>
      </c>
    </row>
    <row r="270" spans="1:9" x14ac:dyDescent="0.25">
      <c r="A270" s="9">
        <v>536395</v>
      </c>
      <c r="B270" s="10">
        <v>22866</v>
      </c>
      <c r="C270" s="11" t="s">
        <v>237</v>
      </c>
      <c r="D270" s="11">
        <v>48</v>
      </c>
      <c r="E270" s="13">
        <v>40513.449305555558</v>
      </c>
      <c r="F270" s="11">
        <v>2.1</v>
      </c>
      <c r="G270" s="11">
        <f t="shared" si="4"/>
        <v>100.80000000000001</v>
      </c>
      <c r="H270" s="12">
        <v>13767</v>
      </c>
      <c r="I270" s="11" t="s">
        <v>10</v>
      </c>
    </row>
    <row r="271" spans="1:9" x14ac:dyDescent="0.25">
      <c r="A271" s="9">
        <v>536396</v>
      </c>
      <c r="B271" s="10" t="s">
        <v>8</v>
      </c>
      <c r="C271" s="11" t="s">
        <v>9</v>
      </c>
      <c r="D271" s="11">
        <v>6</v>
      </c>
      <c r="E271" s="13">
        <v>40513.45208333333</v>
      </c>
      <c r="F271" s="11">
        <v>2.5499999999999998</v>
      </c>
      <c r="G271" s="11">
        <f t="shared" si="4"/>
        <v>15.299999999999999</v>
      </c>
      <c r="H271" s="12">
        <v>17850</v>
      </c>
      <c r="I271" s="11" t="s">
        <v>10</v>
      </c>
    </row>
    <row r="272" spans="1:9" x14ac:dyDescent="0.25">
      <c r="A272" s="9">
        <v>536396</v>
      </c>
      <c r="B272" s="10">
        <v>71053</v>
      </c>
      <c r="C272" s="11" t="s">
        <v>11</v>
      </c>
      <c r="D272" s="11">
        <v>6</v>
      </c>
      <c r="E272" s="13">
        <v>40513.45208333333</v>
      </c>
      <c r="F272" s="11">
        <v>3.39</v>
      </c>
      <c r="G272" s="11">
        <f t="shared" si="4"/>
        <v>20.34</v>
      </c>
      <c r="H272" s="12">
        <v>17850</v>
      </c>
      <c r="I272" s="11" t="s">
        <v>10</v>
      </c>
    </row>
    <row r="273" spans="1:9" x14ac:dyDescent="0.25">
      <c r="A273" s="9">
        <v>536396</v>
      </c>
      <c r="B273" s="10" t="s">
        <v>12</v>
      </c>
      <c r="C273" s="11" t="s">
        <v>13</v>
      </c>
      <c r="D273" s="11">
        <v>8</v>
      </c>
      <c r="E273" s="13">
        <v>40513.45208333333</v>
      </c>
      <c r="F273" s="11">
        <v>2.75</v>
      </c>
      <c r="G273" s="11">
        <f t="shared" si="4"/>
        <v>22</v>
      </c>
      <c r="H273" s="12">
        <v>17850</v>
      </c>
      <c r="I273" s="11" t="s">
        <v>10</v>
      </c>
    </row>
    <row r="274" spans="1:9" x14ac:dyDescent="0.25">
      <c r="A274" s="9">
        <v>536396</v>
      </c>
      <c r="B274" s="10" t="s">
        <v>128</v>
      </c>
      <c r="C274" s="11" t="s">
        <v>129</v>
      </c>
      <c r="D274" s="11">
        <v>6</v>
      </c>
      <c r="E274" s="13">
        <v>40513.45208333333</v>
      </c>
      <c r="F274" s="11">
        <v>4.95</v>
      </c>
      <c r="G274" s="11">
        <f t="shared" si="4"/>
        <v>29.700000000000003</v>
      </c>
      <c r="H274" s="12">
        <v>17850</v>
      </c>
      <c r="I274" s="11" t="s">
        <v>10</v>
      </c>
    </row>
    <row r="275" spans="1:9" x14ac:dyDescent="0.25">
      <c r="A275" s="9">
        <v>536396</v>
      </c>
      <c r="B275" s="10">
        <v>20679</v>
      </c>
      <c r="C275" s="11" t="s">
        <v>62</v>
      </c>
      <c r="D275" s="11">
        <v>6</v>
      </c>
      <c r="E275" s="13">
        <v>40513.45208333333</v>
      </c>
      <c r="F275" s="11">
        <v>4.95</v>
      </c>
      <c r="G275" s="11">
        <f t="shared" si="4"/>
        <v>29.700000000000003</v>
      </c>
      <c r="H275" s="12">
        <v>17850</v>
      </c>
      <c r="I275" s="11" t="s">
        <v>10</v>
      </c>
    </row>
    <row r="276" spans="1:9" x14ac:dyDescent="0.25">
      <c r="A276" s="9">
        <v>536396</v>
      </c>
      <c r="B276" s="10">
        <v>37370</v>
      </c>
      <c r="C276" s="11" t="s">
        <v>63</v>
      </c>
      <c r="D276" s="11">
        <v>6</v>
      </c>
      <c r="E276" s="13">
        <v>40513.45208333333</v>
      </c>
      <c r="F276" s="11">
        <v>1.06</v>
      </c>
      <c r="G276" s="11">
        <f t="shared" si="4"/>
        <v>6.36</v>
      </c>
      <c r="H276" s="12">
        <v>17850</v>
      </c>
      <c r="I276" s="11" t="s">
        <v>10</v>
      </c>
    </row>
    <row r="277" spans="1:9" x14ac:dyDescent="0.25">
      <c r="A277" s="9">
        <v>536396</v>
      </c>
      <c r="B277" s="10">
        <v>21871</v>
      </c>
      <c r="C277" s="11" t="s">
        <v>64</v>
      </c>
      <c r="D277" s="11">
        <v>6</v>
      </c>
      <c r="E277" s="13">
        <v>40513.45208333333</v>
      </c>
      <c r="F277" s="11">
        <v>1.06</v>
      </c>
      <c r="G277" s="11">
        <f t="shared" si="4"/>
        <v>6.36</v>
      </c>
      <c r="H277" s="12">
        <v>17850</v>
      </c>
      <c r="I277" s="11" t="s">
        <v>10</v>
      </c>
    </row>
    <row r="278" spans="1:9" x14ac:dyDescent="0.25">
      <c r="A278" s="9">
        <v>536396</v>
      </c>
      <c r="B278" s="10">
        <v>21071</v>
      </c>
      <c r="C278" s="11" t="s">
        <v>65</v>
      </c>
      <c r="D278" s="11">
        <v>6</v>
      </c>
      <c r="E278" s="13">
        <v>40513.45208333333</v>
      </c>
      <c r="F278" s="11">
        <v>1.06</v>
      </c>
      <c r="G278" s="11">
        <f t="shared" si="4"/>
        <v>6.36</v>
      </c>
      <c r="H278" s="12">
        <v>17850</v>
      </c>
      <c r="I278" s="11" t="s">
        <v>10</v>
      </c>
    </row>
    <row r="279" spans="1:9" x14ac:dyDescent="0.25">
      <c r="A279" s="9">
        <v>536396</v>
      </c>
      <c r="B279" s="10">
        <v>21068</v>
      </c>
      <c r="C279" s="11" t="s">
        <v>66</v>
      </c>
      <c r="D279" s="11">
        <v>6</v>
      </c>
      <c r="E279" s="13">
        <v>40513.45208333333</v>
      </c>
      <c r="F279" s="11">
        <v>1.06</v>
      </c>
      <c r="G279" s="11">
        <f t="shared" si="4"/>
        <v>6.36</v>
      </c>
      <c r="H279" s="12">
        <v>17850</v>
      </c>
      <c r="I279" s="11" t="s">
        <v>10</v>
      </c>
    </row>
    <row r="280" spans="1:9" x14ac:dyDescent="0.25">
      <c r="A280" s="9">
        <v>536396</v>
      </c>
      <c r="B280" s="10">
        <v>82483</v>
      </c>
      <c r="C280" s="11" t="s">
        <v>67</v>
      </c>
      <c r="D280" s="11">
        <v>2</v>
      </c>
      <c r="E280" s="13">
        <v>40513.45208333333</v>
      </c>
      <c r="F280" s="11">
        <v>4.95</v>
      </c>
      <c r="G280" s="11">
        <f t="shared" si="4"/>
        <v>9.9</v>
      </c>
      <c r="H280" s="12">
        <v>17850</v>
      </c>
      <c r="I280" s="11" t="s">
        <v>10</v>
      </c>
    </row>
    <row r="281" spans="1:9" x14ac:dyDescent="0.25">
      <c r="A281" s="9">
        <v>536396</v>
      </c>
      <c r="B281" s="10">
        <v>82486</v>
      </c>
      <c r="C281" s="11" t="s">
        <v>68</v>
      </c>
      <c r="D281" s="11">
        <v>4</v>
      </c>
      <c r="E281" s="13">
        <v>40513.45208333333</v>
      </c>
      <c r="F281" s="11">
        <v>6.95</v>
      </c>
      <c r="G281" s="11">
        <f t="shared" si="4"/>
        <v>27.8</v>
      </c>
      <c r="H281" s="12">
        <v>17850</v>
      </c>
      <c r="I281" s="11" t="s">
        <v>10</v>
      </c>
    </row>
    <row r="282" spans="1:9" x14ac:dyDescent="0.25">
      <c r="A282" s="9">
        <v>536396</v>
      </c>
      <c r="B282" s="10">
        <v>82482</v>
      </c>
      <c r="C282" s="11" t="s">
        <v>69</v>
      </c>
      <c r="D282" s="11">
        <v>6</v>
      </c>
      <c r="E282" s="13">
        <v>40513.45208333333</v>
      </c>
      <c r="F282" s="11">
        <v>2.1</v>
      </c>
      <c r="G282" s="11">
        <f t="shared" si="4"/>
        <v>12.600000000000001</v>
      </c>
      <c r="H282" s="12">
        <v>17850</v>
      </c>
      <c r="I282" s="11" t="s">
        <v>10</v>
      </c>
    </row>
    <row r="283" spans="1:9" x14ac:dyDescent="0.25">
      <c r="A283" s="9">
        <v>536396</v>
      </c>
      <c r="B283" s="10" t="s">
        <v>70</v>
      </c>
      <c r="C283" s="11" t="s">
        <v>71</v>
      </c>
      <c r="D283" s="11">
        <v>12</v>
      </c>
      <c r="E283" s="13">
        <v>40513.45208333333</v>
      </c>
      <c r="F283" s="11">
        <v>2.5499999999999998</v>
      </c>
      <c r="G283" s="11">
        <f t="shared" si="4"/>
        <v>30.599999999999998</v>
      </c>
      <c r="H283" s="12">
        <v>17850</v>
      </c>
      <c r="I283" s="11" t="s">
        <v>10</v>
      </c>
    </row>
    <row r="284" spans="1:9" x14ac:dyDescent="0.25">
      <c r="A284" s="9">
        <v>536396</v>
      </c>
      <c r="B284" s="10" t="s">
        <v>14</v>
      </c>
      <c r="C284" s="11" t="s">
        <v>15</v>
      </c>
      <c r="D284" s="11">
        <v>6</v>
      </c>
      <c r="E284" s="13">
        <v>40513.45208333333</v>
      </c>
      <c r="F284" s="11">
        <v>3.39</v>
      </c>
      <c r="G284" s="11">
        <f t="shared" si="4"/>
        <v>20.34</v>
      </c>
      <c r="H284" s="12">
        <v>17850</v>
      </c>
      <c r="I284" s="11" t="s">
        <v>10</v>
      </c>
    </row>
    <row r="285" spans="1:9" x14ac:dyDescent="0.25">
      <c r="A285" s="9">
        <v>536396</v>
      </c>
      <c r="B285" s="10" t="s">
        <v>16</v>
      </c>
      <c r="C285" s="11" t="s">
        <v>17</v>
      </c>
      <c r="D285" s="11">
        <v>6</v>
      </c>
      <c r="E285" s="13">
        <v>40513.45208333333</v>
      </c>
      <c r="F285" s="11">
        <v>3.39</v>
      </c>
      <c r="G285" s="11">
        <f t="shared" si="4"/>
        <v>20.34</v>
      </c>
      <c r="H285" s="12">
        <v>17850</v>
      </c>
      <c r="I285" s="11" t="s">
        <v>10</v>
      </c>
    </row>
    <row r="286" spans="1:9" x14ac:dyDescent="0.25">
      <c r="A286" s="9">
        <v>536396</v>
      </c>
      <c r="B286" s="10">
        <v>22752</v>
      </c>
      <c r="C286" s="11" t="s">
        <v>18</v>
      </c>
      <c r="D286" s="11">
        <v>2</v>
      </c>
      <c r="E286" s="13">
        <v>40513.45208333333</v>
      </c>
      <c r="F286" s="11">
        <v>7.65</v>
      </c>
      <c r="G286" s="11">
        <f t="shared" si="4"/>
        <v>15.3</v>
      </c>
      <c r="H286" s="12">
        <v>17850</v>
      </c>
      <c r="I286" s="11" t="s">
        <v>10</v>
      </c>
    </row>
    <row r="287" spans="1:9" x14ac:dyDescent="0.25">
      <c r="A287" s="9">
        <v>536396</v>
      </c>
      <c r="B287" s="10">
        <v>22803</v>
      </c>
      <c r="C287" s="11" t="s">
        <v>249</v>
      </c>
      <c r="D287" s="11">
        <v>2</v>
      </c>
      <c r="E287" s="13">
        <v>40513.45208333333</v>
      </c>
      <c r="F287" s="11">
        <v>35.75</v>
      </c>
      <c r="G287" s="11">
        <f t="shared" si="4"/>
        <v>71.5</v>
      </c>
      <c r="H287" s="12">
        <v>17850</v>
      </c>
      <c r="I287" s="11" t="s">
        <v>10</v>
      </c>
    </row>
    <row r="288" spans="1:9" x14ac:dyDescent="0.25">
      <c r="A288" s="9">
        <v>536396</v>
      </c>
      <c r="B288" s="10">
        <v>21730</v>
      </c>
      <c r="C288" s="11" t="s">
        <v>19</v>
      </c>
      <c r="D288" s="11">
        <v>6</v>
      </c>
      <c r="E288" s="13">
        <v>40513.45208333333</v>
      </c>
      <c r="F288" s="11">
        <v>4.25</v>
      </c>
      <c r="G288" s="11">
        <f t="shared" si="4"/>
        <v>25.5</v>
      </c>
      <c r="H288" s="12">
        <v>17850</v>
      </c>
      <c r="I288" s="11" t="s">
        <v>10</v>
      </c>
    </row>
    <row r="289" spans="1:9" x14ac:dyDescent="0.25">
      <c r="A289" s="9">
        <v>536397</v>
      </c>
      <c r="B289" s="10" t="s">
        <v>250</v>
      </c>
      <c r="C289" s="11" t="s">
        <v>251</v>
      </c>
      <c r="D289" s="11">
        <v>12</v>
      </c>
      <c r="E289" s="13">
        <v>40513.45208333333</v>
      </c>
      <c r="F289" s="11">
        <v>4.6500000000000004</v>
      </c>
      <c r="G289" s="11">
        <f t="shared" si="4"/>
        <v>55.800000000000004</v>
      </c>
      <c r="H289" s="12">
        <v>17924</v>
      </c>
      <c r="I289" s="11" t="s">
        <v>10</v>
      </c>
    </row>
    <row r="290" spans="1:9" x14ac:dyDescent="0.25">
      <c r="A290" s="9">
        <v>536397</v>
      </c>
      <c r="B290" s="10" t="s">
        <v>151</v>
      </c>
      <c r="C290" s="11" t="s">
        <v>152</v>
      </c>
      <c r="D290" s="11">
        <v>48</v>
      </c>
      <c r="E290" s="13">
        <v>40513.45208333333</v>
      </c>
      <c r="F290" s="11">
        <v>4.6500000000000004</v>
      </c>
      <c r="G290" s="11">
        <f t="shared" si="4"/>
        <v>223.20000000000002</v>
      </c>
      <c r="H290" s="12">
        <v>17924</v>
      </c>
      <c r="I290" s="11" t="s">
        <v>10</v>
      </c>
    </row>
    <row r="291" spans="1:9" x14ac:dyDescent="0.25">
      <c r="A291" s="9">
        <v>536398</v>
      </c>
      <c r="B291" s="10">
        <v>21980</v>
      </c>
      <c r="C291" s="11" t="s">
        <v>222</v>
      </c>
      <c r="D291" s="11">
        <v>24</v>
      </c>
      <c r="E291" s="13">
        <v>40513.452777777777</v>
      </c>
      <c r="F291" s="11">
        <v>0.28999999999999998</v>
      </c>
      <c r="G291" s="11">
        <f t="shared" si="4"/>
        <v>6.9599999999999991</v>
      </c>
      <c r="H291" s="12">
        <v>13448</v>
      </c>
      <c r="I291" s="11" t="s">
        <v>10</v>
      </c>
    </row>
    <row r="292" spans="1:9" x14ac:dyDescent="0.25">
      <c r="A292" s="9">
        <v>536398</v>
      </c>
      <c r="B292" s="10">
        <v>21844</v>
      </c>
      <c r="C292" s="11" t="s">
        <v>252</v>
      </c>
      <c r="D292" s="11">
        <v>6</v>
      </c>
      <c r="E292" s="13">
        <v>40513.452777777777</v>
      </c>
      <c r="F292" s="11">
        <v>2.95</v>
      </c>
      <c r="G292" s="11">
        <f t="shared" si="4"/>
        <v>17.700000000000003</v>
      </c>
      <c r="H292" s="12">
        <v>13448</v>
      </c>
      <c r="I292" s="11" t="s">
        <v>10</v>
      </c>
    </row>
    <row r="293" spans="1:9" x14ac:dyDescent="0.25">
      <c r="A293" s="9">
        <v>536398</v>
      </c>
      <c r="B293" s="10">
        <v>22468</v>
      </c>
      <c r="C293" s="11" t="s">
        <v>253</v>
      </c>
      <c r="D293" s="11">
        <v>4</v>
      </c>
      <c r="E293" s="13">
        <v>40513.452777777777</v>
      </c>
      <c r="F293" s="11">
        <v>6.75</v>
      </c>
      <c r="G293" s="11">
        <f t="shared" si="4"/>
        <v>27</v>
      </c>
      <c r="H293" s="12">
        <v>13448</v>
      </c>
      <c r="I293" s="11" t="s">
        <v>10</v>
      </c>
    </row>
    <row r="294" spans="1:9" x14ac:dyDescent="0.25">
      <c r="A294" s="9">
        <v>536398</v>
      </c>
      <c r="B294" s="10">
        <v>22637</v>
      </c>
      <c r="C294" s="11" t="s">
        <v>110</v>
      </c>
      <c r="D294" s="11">
        <v>8</v>
      </c>
      <c r="E294" s="13">
        <v>40513.452777777777</v>
      </c>
      <c r="F294" s="11">
        <v>2.5499999999999998</v>
      </c>
      <c r="G294" s="11">
        <f t="shared" si="4"/>
        <v>20.399999999999999</v>
      </c>
      <c r="H294" s="12">
        <v>13448</v>
      </c>
      <c r="I294" s="11" t="s">
        <v>10</v>
      </c>
    </row>
    <row r="295" spans="1:9" x14ac:dyDescent="0.25">
      <c r="A295" s="9">
        <v>536398</v>
      </c>
      <c r="B295" s="10">
        <v>22752</v>
      </c>
      <c r="C295" s="11" t="s">
        <v>18</v>
      </c>
      <c r="D295" s="11">
        <v>6</v>
      </c>
      <c r="E295" s="13">
        <v>40513.452777777777</v>
      </c>
      <c r="F295" s="11">
        <v>8.5</v>
      </c>
      <c r="G295" s="11">
        <f t="shared" si="4"/>
        <v>51</v>
      </c>
      <c r="H295" s="12">
        <v>13448</v>
      </c>
      <c r="I295" s="11" t="s">
        <v>10</v>
      </c>
    </row>
    <row r="296" spans="1:9" x14ac:dyDescent="0.25">
      <c r="A296" s="9">
        <v>536398</v>
      </c>
      <c r="B296" s="10">
        <v>48185</v>
      </c>
      <c r="C296" s="11" t="s">
        <v>254</v>
      </c>
      <c r="D296" s="11">
        <v>2</v>
      </c>
      <c r="E296" s="13">
        <v>40513.452777777777</v>
      </c>
      <c r="F296" s="11">
        <v>7.95</v>
      </c>
      <c r="G296" s="11">
        <f t="shared" si="4"/>
        <v>15.9</v>
      </c>
      <c r="H296" s="12">
        <v>13448</v>
      </c>
      <c r="I296" s="11" t="s">
        <v>10</v>
      </c>
    </row>
    <row r="297" spans="1:9" x14ac:dyDescent="0.25">
      <c r="A297" s="9">
        <v>536398</v>
      </c>
      <c r="B297" s="10">
        <v>22632</v>
      </c>
      <c r="C297" s="11" t="s">
        <v>239</v>
      </c>
      <c r="D297" s="11">
        <v>12</v>
      </c>
      <c r="E297" s="13">
        <v>40513.452777777777</v>
      </c>
      <c r="F297" s="11">
        <v>2.1</v>
      </c>
      <c r="G297" s="11">
        <f t="shared" si="4"/>
        <v>25.200000000000003</v>
      </c>
      <c r="H297" s="12">
        <v>13448</v>
      </c>
      <c r="I297" s="11" t="s">
        <v>10</v>
      </c>
    </row>
    <row r="298" spans="1:9" x14ac:dyDescent="0.25">
      <c r="A298" s="9">
        <v>536398</v>
      </c>
      <c r="B298" s="10">
        <v>22866</v>
      </c>
      <c r="C298" s="11" t="s">
        <v>237</v>
      </c>
      <c r="D298" s="11">
        <v>12</v>
      </c>
      <c r="E298" s="13">
        <v>40513.452777777777</v>
      </c>
      <c r="F298" s="11">
        <v>2.1</v>
      </c>
      <c r="G298" s="11">
        <f t="shared" si="4"/>
        <v>25.200000000000003</v>
      </c>
      <c r="H298" s="12">
        <v>13448</v>
      </c>
      <c r="I298" s="11" t="s">
        <v>10</v>
      </c>
    </row>
    <row r="299" spans="1:9" x14ac:dyDescent="0.25">
      <c r="A299" s="9">
        <v>536398</v>
      </c>
      <c r="B299" s="10">
        <v>22865</v>
      </c>
      <c r="C299" s="11" t="s">
        <v>238</v>
      </c>
      <c r="D299" s="11">
        <v>12</v>
      </c>
      <c r="E299" s="13">
        <v>40513.452777777777</v>
      </c>
      <c r="F299" s="11">
        <v>2.1</v>
      </c>
      <c r="G299" s="11">
        <f t="shared" si="4"/>
        <v>25.200000000000003</v>
      </c>
      <c r="H299" s="12">
        <v>13448</v>
      </c>
      <c r="I299" s="11" t="s">
        <v>10</v>
      </c>
    </row>
    <row r="300" spans="1:9" x14ac:dyDescent="0.25">
      <c r="A300" s="9">
        <v>536398</v>
      </c>
      <c r="B300" s="10">
        <v>21232</v>
      </c>
      <c r="C300" s="11" t="s">
        <v>255</v>
      </c>
      <c r="D300" s="11">
        <v>12</v>
      </c>
      <c r="E300" s="13">
        <v>40513.452777777777</v>
      </c>
      <c r="F300" s="11">
        <v>1.25</v>
      </c>
      <c r="G300" s="11">
        <f t="shared" si="4"/>
        <v>15</v>
      </c>
      <c r="H300" s="12">
        <v>13448</v>
      </c>
      <c r="I300" s="11" t="s">
        <v>10</v>
      </c>
    </row>
    <row r="301" spans="1:9" x14ac:dyDescent="0.25">
      <c r="A301" s="9">
        <v>536398</v>
      </c>
      <c r="B301" s="10">
        <v>22064</v>
      </c>
      <c r="C301" s="11" t="s">
        <v>256</v>
      </c>
      <c r="D301" s="11">
        <v>12</v>
      </c>
      <c r="E301" s="13">
        <v>40513.452777777777</v>
      </c>
      <c r="F301" s="11">
        <v>1.65</v>
      </c>
      <c r="G301" s="11">
        <f t="shared" si="4"/>
        <v>19.799999999999997</v>
      </c>
      <c r="H301" s="12">
        <v>13448</v>
      </c>
      <c r="I301" s="11" t="s">
        <v>10</v>
      </c>
    </row>
    <row r="302" spans="1:9" x14ac:dyDescent="0.25">
      <c r="A302" s="9">
        <v>536398</v>
      </c>
      <c r="B302" s="10">
        <v>22449</v>
      </c>
      <c r="C302" s="11" t="s">
        <v>257</v>
      </c>
      <c r="D302" s="11">
        <v>6</v>
      </c>
      <c r="E302" s="13">
        <v>40513.452777777777</v>
      </c>
      <c r="F302" s="11">
        <v>3.35</v>
      </c>
      <c r="G302" s="11">
        <f t="shared" si="4"/>
        <v>20.100000000000001</v>
      </c>
      <c r="H302" s="12">
        <v>13448</v>
      </c>
      <c r="I302" s="11" t="s">
        <v>10</v>
      </c>
    </row>
    <row r="303" spans="1:9" x14ac:dyDescent="0.25">
      <c r="A303" s="9">
        <v>536398</v>
      </c>
      <c r="B303" s="10">
        <v>22114</v>
      </c>
      <c r="C303" s="11" t="s">
        <v>73</v>
      </c>
      <c r="D303" s="11">
        <v>4</v>
      </c>
      <c r="E303" s="13">
        <v>40513.452777777777</v>
      </c>
      <c r="F303" s="11">
        <v>3.95</v>
      </c>
      <c r="G303" s="11">
        <f t="shared" si="4"/>
        <v>15.8</v>
      </c>
      <c r="H303" s="12">
        <v>13448</v>
      </c>
      <c r="I303" s="11" t="s">
        <v>10</v>
      </c>
    </row>
    <row r="304" spans="1:9" x14ac:dyDescent="0.25">
      <c r="A304" s="9">
        <v>536398</v>
      </c>
      <c r="B304" s="10">
        <v>22835</v>
      </c>
      <c r="C304" s="11" t="s">
        <v>258</v>
      </c>
      <c r="D304" s="11">
        <v>8</v>
      </c>
      <c r="E304" s="13">
        <v>40513.452777777777</v>
      </c>
      <c r="F304" s="11">
        <v>4.6500000000000004</v>
      </c>
      <c r="G304" s="11">
        <f t="shared" si="4"/>
        <v>37.200000000000003</v>
      </c>
      <c r="H304" s="12">
        <v>13448</v>
      </c>
      <c r="I304" s="11" t="s">
        <v>10</v>
      </c>
    </row>
    <row r="305" spans="1:9" x14ac:dyDescent="0.25">
      <c r="A305" s="9">
        <v>536398</v>
      </c>
      <c r="B305" s="10">
        <v>22112</v>
      </c>
      <c r="C305" s="11" t="s">
        <v>259</v>
      </c>
      <c r="D305" s="11">
        <v>9</v>
      </c>
      <c r="E305" s="13">
        <v>40513.452777777777</v>
      </c>
      <c r="F305" s="11">
        <v>4.95</v>
      </c>
      <c r="G305" s="11">
        <f t="shared" si="4"/>
        <v>44.550000000000004</v>
      </c>
      <c r="H305" s="12">
        <v>13448</v>
      </c>
      <c r="I305" s="11" t="s">
        <v>10</v>
      </c>
    </row>
    <row r="306" spans="1:9" x14ac:dyDescent="0.25">
      <c r="A306" s="9">
        <v>536398</v>
      </c>
      <c r="B306" s="10">
        <v>21479</v>
      </c>
      <c r="C306" s="11" t="s">
        <v>260</v>
      </c>
      <c r="D306" s="11">
        <v>4</v>
      </c>
      <c r="E306" s="13">
        <v>40513.452777777777</v>
      </c>
      <c r="F306" s="11">
        <v>3.75</v>
      </c>
      <c r="G306" s="11">
        <f t="shared" si="4"/>
        <v>15</v>
      </c>
      <c r="H306" s="12">
        <v>13448</v>
      </c>
      <c r="I306" s="11" t="s">
        <v>10</v>
      </c>
    </row>
    <row r="307" spans="1:9" x14ac:dyDescent="0.25">
      <c r="A307" s="9">
        <v>536398</v>
      </c>
      <c r="B307" s="10">
        <v>22111</v>
      </c>
      <c r="C307" s="11" t="s">
        <v>261</v>
      </c>
      <c r="D307" s="11">
        <v>9</v>
      </c>
      <c r="E307" s="13">
        <v>40513.452777777777</v>
      </c>
      <c r="F307" s="11">
        <v>4.95</v>
      </c>
      <c r="G307" s="11">
        <f t="shared" si="4"/>
        <v>44.550000000000004</v>
      </c>
      <c r="H307" s="12">
        <v>13448</v>
      </c>
      <c r="I307" s="11" t="s">
        <v>10</v>
      </c>
    </row>
    <row r="308" spans="1:9" x14ac:dyDescent="0.25">
      <c r="A308" s="9">
        <v>536399</v>
      </c>
      <c r="B308" s="10">
        <v>22632</v>
      </c>
      <c r="C308" s="11" t="s">
        <v>21</v>
      </c>
      <c r="D308" s="11">
        <v>6</v>
      </c>
      <c r="E308" s="13">
        <v>40513.452777777777</v>
      </c>
      <c r="F308" s="11">
        <v>1.85</v>
      </c>
      <c r="G308" s="11">
        <f t="shared" si="4"/>
        <v>11.100000000000001</v>
      </c>
      <c r="H308" s="12">
        <v>17850</v>
      </c>
      <c r="I308" s="11" t="s">
        <v>10</v>
      </c>
    </row>
    <row r="309" spans="1:9" x14ac:dyDescent="0.25">
      <c r="A309" s="9">
        <v>536399</v>
      </c>
      <c r="B309" s="10">
        <v>22633</v>
      </c>
      <c r="C309" s="11" t="s">
        <v>20</v>
      </c>
      <c r="D309" s="11">
        <v>6</v>
      </c>
      <c r="E309" s="13">
        <v>40513.452777777777</v>
      </c>
      <c r="F309" s="11">
        <v>1.85</v>
      </c>
      <c r="G309" s="11">
        <f t="shared" si="4"/>
        <v>11.100000000000001</v>
      </c>
      <c r="H309" s="12">
        <v>17850</v>
      </c>
      <c r="I309" s="11" t="s">
        <v>10</v>
      </c>
    </row>
    <row r="310" spans="1:9" x14ac:dyDescent="0.25">
      <c r="A310" s="9">
        <v>536400</v>
      </c>
      <c r="B310" s="10">
        <v>22969</v>
      </c>
      <c r="C310" s="11" t="s">
        <v>183</v>
      </c>
      <c r="D310" s="11">
        <v>12</v>
      </c>
      <c r="E310" s="13">
        <v>40513.453472222223</v>
      </c>
      <c r="F310" s="11">
        <v>1.45</v>
      </c>
      <c r="G310" s="11">
        <f t="shared" si="4"/>
        <v>17.399999999999999</v>
      </c>
      <c r="H310" s="12">
        <v>13448</v>
      </c>
      <c r="I310" s="11" t="s">
        <v>10</v>
      </c>
    </row>
    <row r="311" spans="1:9" x14ac:dyDescent="0.25">
      <c r="A311" s="9">
        <v>536401</v>
      </c>
      <c r="B311" s="10">
        <v>22110</v>
      </c>
      <c r="C311" s="11" t="s">
        <v>262</v>
      </c>
      <c r="D311" s="11">
        <v>1</v>
      </c>
      <c r="E311" s="13">
        <v>40513.472916666666</v>
      </c>
      <c r="F311" s="11">
        <v>2.5499999999999998</v>
      </c>
      <c r="G311" s="11">
        <f t="shared" si="4"/>
        <v>2.5499999999999998</v>
      </c>
      <c r="H311" s="12">
        <v>15862</v>
      </c>
      <c r="I311" s="11" t="s">
        <v>10</v>
      </c>
    </row>
    <row r="312" spans="1:9" x14ac:dyDescent="0.25">
      <c r="A312" s="9">
        <v>536401</v>
      </c>
      <c r="B312" s="10">
        <v>22098</v>
      </c>
      <c r="C312" s="11" t="s">
        <v>263</v>
      </c>
      <c r="D312" s="11">
        <v>1</v>
      </c>
      <c r="E312" s="13">
        <v>40513.472916666666</v>
      </c>
      <c r="F312" s="11">
        <v>1.25</v>
      </c>
      <c r="G312" s="11">
        <f t="shared" si="4"/>
        <v>1.25</v>
      </c>
      <c r="H312" s="12">
        <v>15862</v>
      </c>
      <c r="I312" s="11" t="s">
        <v>10</v>
      </c>
    </row>
    <row r="313" spans="1:9" x14ac:dyDescent="0.25">
      <c r="A313" s="9">
        <v>536401</v>
      </c>
      <c r="B313" s="10">
        <v>22100</v>
      </c>
      <c r="C313" s="11" t="s">
        <v>264</v>
      </c>
      <c r="D313" s="11">
        <v>2</v>
      </c>
      <c r="E313" s="13">
        <v>40513.472916666666</v>
      </c>
      <c r="F313" s="11">
        <v>1.25</v>
      </c>
      <c r="G313" s="11">
        <f t="shared" si="4"/>
        <v>2.5</v>
      </c>
      <c r="H313" s="12">
        <v>15862</v>
      </c>
      <c r="I313" s="11" t="s">
        <v>10</v>
      </c>
    </row>
    <row r="314" spans="1:9" x14ac:dyDescent="0.25">
      <c r="A314" s="9">
        <v>536401</v>
      </c>
      <c r="B314" s="10">
        <v>22766</v>
      </c>
      <c r="C314" s="11" t="s">
        <v>265</v>
      </c>
      <c r="D314" s="11">
        <v>1</v>
      </c>
      <c r="E314" s="13">
        <v>40513.472916666666</v>
      </c>
      <c r="F314" s="11">
        <v>2.95</v>
      </c>
      <c r="G314" s="11">
        <f t="shared" si="4"/>
        <v>2.95</v>
      </c>
      <c r="H314" s="12">
        <v>15862</v>
      </c>
      <c r="I314" s="11" t="s">
        <v>10</v>
      </c>
    </row>
    <row r="315" spans="1:9" x14ac:dyDescent="0.25">
      <c r="A315" s="9">
        <v>536401</v>
      </c>
      <c r="B315" s="10">
        <v>22451</v>
      </c>
      <c r="C315" s="11" t="s">
        <v>266</v>
      </c>
      <c r="D315" s="11">
        <v>1</v>
      </c>
      <c r="E315" s="13">
        <v>40513.472916666666</v>
      </c>
      <c r="F315" s="11">
        <v>3.35</v>
      </c>
      <c r="G315" s="11">
        <f t="shared" si="4"/>
        <v>3.35</v>
      </c>
      <c r="H315" s="12">
        <v>15862</v>
      </c>
      <c r="I315" s="11" t="s">
        <v>10</v>
      </c>
    </row>
    <row r="316" spans="1:9" x14ac:dyDescent="0.25">
      <c r="A316" s="9">
        <v>536401</v>
      </c>
      <c r="B316" s="10">
        <v>22549</v>
      </c>
      <c r="C316" s="11" t="s">
        <v>267</v>
      </c>
      <c r="D316" s="11">
        <v>1</v>
      </c>
      <c r="E316" s="13">
        <v>40513.472916666666</v>
      </c>
      <c r="F316" s="11">
        <v>1.45</v>
      </c>
      <c r="G316" s="11">
        <f t="shared" si="4"/>
        <v>1.45</v>
      </c>
      <c r="H316" s="12">
        <v>15862</v>
      </c>
      <c r="I316" s="11" t="s">
        <v>10</v>
      </c>
    </row>
    <row r="317" spans="1:9" x14ac:dyDescent="0.25">
      <c r="A317" s="9">
        <v>536401</v>
      </c>
      <c r="B317" s="10">
        <v>84744</v>
      </c>
      <c r="C317" s="11" t="s">
        <v>268</v>
      </c>
      <c r="D317" s="11">
        <v>1</v>
      </c>
      <c r="E317" s="13">
        <v>40513.472916666666</v>
      </c>
      <c r="F317" s="11">
        <v>1.25</v>
      </c>
      <c r="G317" s="11">
        <f t="shared" si="4"/>
        <v>1.25</v>
      </c>
      <c r="H317" s="12">
        <v>15862</v>
      </c>
      <c r="I317" s="11" t="s">
        <v>10</v>
      </c>
    </row>
    <row r="318" spans="1:9" x14ac:dyDescent="0.25">
      <c r="A318" s="9">
        <v>536401</v>
      </c>
      <c r="B318" s="10" t="s">
        <v>269</v>
      </c>
      <c r="C318" s="11" t="s">
        <v>270</v>
      </c>
      <c r="D318" s="11">
        <v>2</v>
      </c>
      <c r="E318" s="13">
        <v>40513.472916666666</v>
      </c>
      <c r="F318" s="11">
        <v>1.25</v>
      </c>
      <c r="G318" s="11">
        <f t="shared" si="4"/>
        <v>2.5</v>
      </c>
      <c r="H318" s="12">
        <v>15862</v>
      </c>
      <c r="I318" s="11" t="s">
        <v>10</v>
      </c>
    </row>
    <row r="319" spans="1:9" x14ac:dyDescent="0.25">
      <c r="A319" s="9">
        <v>536401</v>
      </c>
      <c r="B319" s="10">
        <v>21328</v>
      </c>
      <c r="C319" s="11" t="s">
        <v>271</v>
      </c>
      <c r="D319" s="11">
        <v>1</v>
      </c>
      <c r="E319" s="13">
        <v>40513.472916666666</v>
      </c>
      <c r="F319" s="11">
        <v>1.65</v>
      </c>
      <c r="G319" s="11">
        <f t="shared" si="4"/>
        <v>1.65</v>
      </c>
      <c r="H319" s="12">
        <v>15862</v>
      </c>
      <c r="I319" s="11" t="s">
        <v>10</v>
      </c>
    </row>
    <row r="320" spans="1:9" x14ac:dyDescent="0.25">
      <c r="A320" s="9">
        <v>536401</v>
      </c>
      <c r="B320" s="10">
        <v>22961</v>
      </c>
      <c r="C320" s="11" t="s">
        <v>100</v>
      </c>
      <c r="D320" s="11">
        <v>4</v>
      </c>
      <c r="E320" s="13">
        <v>40513.472916666666</v>
      </c>
      <c r="F320" s="11">
        <v>1.45</v>
      </c>
      <c r="G320" s="11">
        <f t="shared" si="4"/>
        <v>5.8</v>
      </c>
      <c r="H320" s="12">
        <v>15862</v>
      </c>
      <c r="I320" s="11" t="s">
        <v>10</v>
      </c>
    </row>
    <row r="321" spans="1:9" x14ac:dyDescent="0.25">
      <c r="A321" s="9">
        <v>536401</v>
      </c>
      <c r="B321" s="10" t="s">
        <v>272</v>
      </c>
      <c r="C321" s="11" t="s">
        <v>273</v>
      </c>
      <c r="D321" s="11">
        <v>1</v>
      </c>
      <c r="E321" s="13">
        <v>40513.472916666666</v>
      </c>
      <c r="F321" s="11">
        <v>1.25</v>
      </c>
      <c r="G321" s="11">
        <f t="shared" si="4"/>
        <v>1.25</v>
      </c>
      <c r="H321" s="12">
        <v>15862</v>
      </c>
      <c r="I321" s="11" t="s">
        <v>10</v>
      </c>
    </row>
    <row r="322" spans="1:9" x14ac:dyDescent="0.25">
      <c r="A322" s="9">
        <v>536401</v>
      </c>
      <c r="B322" s="10">
        <v>22473</v>
      </c>
      <c r="C322" s="11" t="s">
        <v>274</v>
      </c>
      <c r="D322" s="11">
        <v>1</v>
      </c>
      <c r="E322" s="13">
        <v>40513.472916666666</v>
      </c>
      <c r="F322" s="11">
        <v>4.95</v>
      </c>
      <c r="G322" s="11">
        <f t="shared" si="4"/>
        <v>4.95</v>
      </c>
      <c r="H322" s="12">
        <v>15862</v>
      </c>
      <c r="I322" s="11" t="s">
        <v>10</v>
      </c>
    </row>
    <row r="323" spans="1:9" x14ac:dyDescent="0.25">
      <c r="A323" s="9">
        <v>536401</v>
      </c>
      <c r="B323" s="10" t="s">
        <v>275</v>
      </c>
      <c r="C323" s="11" t="s">
        <v>276</v>
      </c>
      <c r="D323" s="11">
        <v>2</v>
      </c>
      <c r="E323" s="13">
        <v>40513.472916666666</v>
      </c>
      <c r="F323" s="11">
        <v>3.75</v>
      </c>
      <c r="G323" s="11">
        <f t="shared" ref="G323:G386" si="5">D323*F323</f>
        <v>7.5</v>
      </c>
      <c r="H323" s="12">
        <v>15862</v>
      </c>
      <c r="I323" s="11" t="s">
        <v>10</v>
      </c>
    </row>
    <row r="324" spans="1:9" x14ac:dyDescent="0.25">
      <c r="A324" s="9">
        <v>536401</v>
      </c>
      <c r="B324" s="10" t="s">
        <v>277</v>
      </c>
      <c r="C324" s="11" t="s">
        <v>278</v>
      </c>
      <c r="D324" s="11">
        <v>2</v>
      </c>
      <c r="E324" s="13">
        <v>40513.472916666666</v>
      </c>
      <c r="F324" s="11">
        <v>1.25</v>
      </c>
      <c r="G324" s="11">
        <f t="shared" si="5"/>
        <v>2.5</v>
      </c>
      <c r="H324" s="12">
        <v>15862</v>
      </c>
      <c r="I324" s="11" t="s">
        <v>10</v>
      </c>
    </row>
    <row r="325" spans="1:9" x14ac:dyDescent="0.25">
      <c r="A325" s="9">
        <v>536401</v>
      </c>
      <c r="B325" s="10">
        <v>22767</v>
      </c>
      <c r="C325" s="11" t="s">
        <v>279</v>
      </c>
      <c r="D325" s="11">
        <v>2</v>
      </c>
      <c r="E325" s="13">
        <v>40513.472916666666</v>
      </c>
      <c r="F325" s="11">
        <v>9.9499999999999993</v>
      </c>
      <c r="G325" s="11">
        <f t="shared" si="5"/>
        <v>19.899999999999999</v>
      </c>
      <c r="H325" s="12">
        <v>15862</v>
      </c>
      <c r="I325" s="11" t="s">
        <v>10</v>
      </c>
    </row>
    <row r="326" spans="1:9" x14ac:dyDescent="0.25">
      <c r="A326" s="9">
        <v>536401</v>
      </c>
      <c r="B326" s="10">
        <v>22768</v>
      </c>
      <c r="C326" s="11" t="s">
        <v>280</v>
      </c>
      <c r="D326" s="11">
        <v>1</v>
      </c>
      <c r="E326" s="13">
        <v>40513.472916666666</v>
      </c>
      <c r="F326" s="11">
        <v>9.9499999999999993</v>
      </c>
      <c r="G326" s="11">
        <f t="shared" si="5"/>
        <v>9.9499999999999993</v>
      </c>
      <c r="H326" s="12">
        <v>15862</v>
      </c>
      <c r="I326" s="11" t="s">
        <v>10</v>
      </c>
    </row>
    <row r="327" spans="1:9" x14ac:dyDescent="0.25">
      <c r="A327" s="9">
        <v>536401</v>
      </c>
      <c r="B327" s="10">
        <v>21463</v>
      </c>
      <c r="C327" s="11" t="s">
        <v>281</v>
      </c>
      <c r="D327" s="11">
        <v>1</v>
      </c>
      <c r="E327" s="13">
        <v>40513.472916666666</v>
      </c>
      <c r="F327" s="11">
        <v>5.95</v>
      </c>
      <c r="G327" s="11">
        <f t="shared" si="5"/>
        <v>5.95</v>
      </c>
      <c r="H327" s="12">
        <v>15862</v>
      </c>
      <c r="I327" s="11" t="s">
        <v>10</v>
      </c>
    </row>
    <row r="328" spans="1:9" x14ac:dyDescent="0.25">
      <c r="A328" s="9">
        <v>536401</v>
      </c>
      <c r="B328" s="10">
        <v>21464</v>
      </c>
      <c r="C328" s="11" t="s">
        <v>282</v>
      </c>
      <c r="D328" s="11">
        <v>1</v>
      </c>
      <c r="E328" s="13">
        <v>40513.472916666666</v>
      </c>
      <c r="F328" s="11">
        <v>4.25</v>
      </c>
      <c r="G328" s="11">
        <f t="shared" si="5"/>
        <v>4.25</v>
      </c>
      <c r="H328" s="12">
        <v>15862</v>
      </c>
      <c r="I328" s="11" t="s">
        <v>10</v>
      </c>
    </row>
    <row r="329" spans="1:9" x14ac:dyDescent="0.25">
      <c r="A329" s="9">
        <v>536401</v>
      </c>
      <c r="B329" s="10">
        <v>20820</v>
      </c>
      <c r="C329" s="11" t="s">
        <v>283</v>
      </c>
      <c r="D329" s="11">
        <v>3</v>
      </c>
      <c r="E329" s="13">
        <v>40513.472916666666</v>
      </c>
      <c r="F329" s="11">
        <v>4.95</v>
      </c>
      <c r="G329" s="11">
        <f t="shared" si="5"/>
        <v>14.850000000000001</v>
      </c>
      <c r="H329" s="12">
        <v>15862</v>
      </c>
      <c r="I329" s="11" t="s">
        <v>10</v>
      </c>
    </row>
    <row r="330" spans="1:9" x14ac:dyDescent="0.25">
      <c r="A330" s="9">
        <v>536401</v>
      </c>
      <c r="B330" s="10">
        <v>85150</v>
      </c>
      <c r="C330" s="11" t="s">
        <v>284</v>
      </c>
      <c r="D330" s="11">
        <v>1</v>
      </c>
      <c r="E330" s="13">
        <v>40513.472916666666</v>
      </c>
      <c r="F330" s="11">
        <v>2.5499999999999998</v>
      </c>
      <c r="G330" s="11">
        <f t="shared" si="5"/>
        <v>2.5499999999999998</v>
      </c>
      <c r="H330" s="12">
        <v>15862</v>
      </c>
      <c r="I330" s="11" t="s">
        <v>10</v>
      </c>
    </row>
    <row r="331" spans="1:9" x14ac:dyDescent="0.25">
      <c r="A331" s="9">
        <v>536401</v>
      </c>
      <c r="B331" s="10">
        <v>22117</v>
      </c>
      <c r="C331" s="11" t="s">
        <v>285</v>
      </c>
      <c r="D331" s="11">
        <v>1</v>
      </c>
      <c r="E331" s="13">
        <v>40513.472916666666</v>
      </c>
      <c r="F331" s="11">
        <v>2.95</v>
      </c>
      <c r="G331" s="11">
        <f t="shared" si="5"/>
        <v>2.95</v>
      </c>
      <c r="H331" s="12">
        <v>15862</v>
      </c>
      <c r="I331" s="11" t="s">
        <v>10</v>
      </c>
    </row>
    <row r="332" spans="1:9" x14ac:dyDescent="0.25">
      <c r="A332" s="9">
        <v>536401</v>
      </c>
      <c r="B332" s="10">
        <v>21169</v>
      </c>
      <c r="C332" s="11" t="s">
        <v>112</v>
      </c>
      <c r="D332" s="11">
        <v>2</v>
      </c>
      <c r="E332" s="13">
        <v>40513.472916666666</v>
      </c>
      <c r="F332" s="11">
        <v>1.69</v>
      </c>
      <c r="G332" s="11">
        <f t="shared" si="5"/>
        <v>3.38</v>
      </c>
      <c r="H332" s="12">
        <v>15862</v>
      </c>
      <c r="I332" s="11" t="s">
        <v>10</v>
      </c>
    </row>
    <row r="333" spans="1:9" x14ac:dyDescent="0.25">
      <c r="A333" s="9">
        <v>536401</v>
      </c>
      <c r="B333" s="10">
        <v>48129</v>
      </c>
      <c r="C333" s="11" t="s">
        <v>286</v>
      </c>
      <c r="D333" s="11">
        <v>1</v>
      </c>
      <c r="E333" s="13">
        <v>40513.472916666666</v>
      </c>
      <c r="F333" s="11">
        <v>7.95</v>
      </c>
      <c r="G333" s="11">
        <f t="shared" si="5"/>
        <v>7.95</v>
      </c>
      <c r="H333" s="12">
        <v>15862</v>
      </c>
      <c r="I333" s="11" t="s">
        <v>10</v>
      </c>
    </row>
    <row r="334" spans="1:9" x14ac:dyDescent="0.25">
      <c r="A334" s="9">
        <v>536401</v>
      </c>
      <c r="B334" s="10">
        <v>82580</v>
      </c>
      <c r="C334" s="11" t="s">
        <v>287</v>
      </c>
      <c r="D334" s="11">
        <v>1</v>
      </c>
      <c r="E334" s="13">
        <v>40513.472916666666</v>
      </c>
      <c r="F334" s="11">
        <v>0.55000000000000004</v>
      </c>
      <c r="G334" s="11">
        <f t="shared" si="5"/>
        <v>0.55000000000000004</v>
      </c>
      <c r="H334" s="12">
        <v>15862</v>
      </c>
      <c r="I334" s="11" t="s">
        <v>10</v>
      </c>
    </row>
    <row r="335" spans="1:9" x14ac:dyDescent="0.25">
      <c r="A335" s="9">
        <v>536401</v>
      </c>
      <c r="B335" s="10">
        <v>82578</v>
      </c>
      <c r="C335" s="11" t="s">
        <v>288</v>
      </c>
      <c r="D335" s="11">
        <v>1</v>
      </c>
      <c r="E335" s="13">
        <v>40513.472916666666</v>
      </c>
      <c r="F335" s="11">
        <v>0.55000000000000004</v>
      </c>
      <c r="G335" s="11">
        <f t="shared" si="5"/>
        <v>0.55000000000000004</v>
      </c>
      <c r="H335" s="12">
        <v>15862</v>
      </c>
      <c r="I335" s="11" t="s">
        <v>10</v>
      </c>
    </row>
    <row r="336" spans="1:9" x14ac:dyDescent="0.25">
      <c r="A336" s="9">
        <v>536401</v>
      </c>
      <c r="B336" s="10">
        <v>82581</v>
      </c>
      <c r="C336" s="11" t="s">
        <v>289</v>
      </c>
      <c r="D336" s="11">
        <v>2</v>
      </c>
      <c r="E336" s="13">
        <v>40513.472916666666</v>
      </c>
      <c r="F336" s="11">
        <v>0.55000000000000004</v>
      </c>
      <c r="G336" s="11">
        <f t="shared" si="5"/>
        <v>1.1000000000000001</v>
      </c>
      <c r="H336" s="12">
        <v>15862</v>
      </c>
      <c r="I336" s="11" t="s">
        <v>10</v>
      </c>
    </row>
    <row r="337" spans="1:9" x14ac:dyDescent="0.25">
      <c r="A337" s="9">
        <v>536401</v>
      </c>
      <c r="B337" s="10">
        <v>22413</v>
      </c>
      <c r="C337" s="11" t="s">
        <v>290</v>
      </c>
      <c r="D337" s="11">
        <v>4</v>
      </c>
      <c r="E337" s="13">
        <v>40513.472916666666</v>
      </c>
      <c r="F337" s="11">
        <v>2.95</v>
      </c>
      <c r="G337" s="11">
        <f t="shared" si="5"/>
        <v>11.8</v>
      </c>
      <c r="H337" s="12">
        <v>15862</v>
      </c>
      <c r="I337" s="11" t="s">
        <v>10</v>
      </c>
    </row>
    <row r="338" spans="1:9" x14ac:dyDescent="0.25">
      <c r="A338" s="9">
        <v>536401</v>
      </c>
      <c r="B338" s="10">
        <v>21907</v>
      </c>
      <c r="C338" s="11" t="s">
        <v>291</v>
      </c>
      <c r="D338" s="11">
        <v>2</v>
      </c>
      <c r="E338" s="13">
        <v>40513.472916666666</v>
      </c>
      <c r="F338" s="11">
        <v>2.1</v>
      </c>
      <c r="G338" s="11">
        <f t="shared" si="5"/>
        <v>4.2</v>
      </c>
      <c r="H338" s="12">
        <v>15862</v>
      </c>
      <c r="I338" s="11" t="s">
        <v>10</v>
      </c>
    </row>
    <row r="339" spans="1:9" x14ac:dyDescent="0.25">
      <c r="A339" s="9">
        <v>536401</v>
      </c>
      <c r="B339" s="10">
        <v>22441</v>
      </c>
      <c r="C339" s="11" t="s">
        <v>292</v>
      </c>
      <c r="D339" s="11">
        <v>1</v>
      </c>
      <c r="E339" s="13">
        <v>40513.472916666666</v>
      </c>
      <c r="F339" s="11">
        <v>2.1</v>
      </c>
      <c r="G339" s="11">
        <f t="shared" si="5"/>
        <v>2.1</v>
      </c>
      <c r="H339" s="12">
        <v>15862</v>
      </c>
      <c r="I339" s="11" t="s">
        <v>10</v>
      </c>
    </row>
    <row r="340" spans="1:9" x14ac:dyDescent="0.25">
      <c r="A340" s="9">
        <v>536401</v>
      </c>
      <c r="B340" s="10">
        <v>21122</v>
      </c>
      <c r="C340" s="11" t="s">
        <v>293</v>
      </c>
      <c r="D340" s="11">
        <v>1</v>
      </c>
      <c r="E340" s="13">
        <v>40513.472916666666</v>
      </c>
      <c r="F340" s="11">
        <v>1.25</v>
      </c>
      <c r="G340" s="11">
        <f t="shared" si="5"/>
        <v>1.25</v>
      </c>
      <c r="H340" s="12">
        <v>15862</v>
      </c>
      <c r="I340" s="11" t="s">
        <v>10</v>
      </c>
    </row>
    <row r="341" spans="1:9" x14ac:dyDescent="0.25">
      <c r="A341" s="9">
        <v>536401</v>
      </c>
      <c r="B341" s="10">
        <v>22851</v>
      </c>
      <c r="C341" s="11" t="s">
        <v>294</v>
      </c>
      <c r="D341" s="11">
        <v>1</v>
      </c>
      <c r="E341" s="13">
        <v>40513.472916666666</v>
      </c>
      <c r="F341" s="11">
        <v>0.85</v>
      </c>
      <c r="G341" s="11">
        <f t="shared" si="5"/>
        <v>0.85</v>
      </c>
      <c r="H341" s="12">
        <v>15862</v>
      </c>
      <c r="I341" s="11" t="s">
        <v>10</v>
      </c>
    </row>
    <row r="342" spans="1:9" x14ac:dyDescent="0.25">
      <c r="A342" s="9">
        <v>536401</v>
      </c>
      <c r="B342" s="10">
        <v>84991</v>
      </c>
      <c r="C342" s="11" t="s">
        <v>91</v>
      </c>
      <c r="D342" s="11">
        <v>3</v>
      </c>
      <c r="E342" s="13">
        <v>40513.472916666666</v>
      </c>
      <c r="F342" s="11">
        <v>0.55000000000000004</v>
      </c>
      <c r="G342" s="11">
        <f t="shared" si="5"/>
        <v>1.6500000000000001</v>
      </c>
      <c r="H342" s="12">
        <v>15862</v>
      </c>
      <c r="I342" s="11" t="s">
        <v>10</v>
      </c>
    </row>
    <row r="343" spans="1:9" x14ac:dyDescent="0.25">
      <c r="A343" s="9">
        <v>536401</v>
      </c>
      <c r="B343" s="10">
        <v>22810</v>
      </c>
      <c r="C343" s="11" t="s">
        <v>295</v>
      </c>
      <c r="D343" s="11">
        <v>1</v>
      </c>
      <c r="E343" s="13">
        <v>40513.472916666666</v>
      </c>
      <c r="F343" s="11">
        <v>2.95</v>
      </c>
      <c r="G343" s="11">
        <f t="shared" si="5"/>
        <v>2.95</v>
      </c>
      <c r="H343" s="12">
        <v>15862</v>
      </c>
      <c r="I343" s="11" t="s">
        <v>10</v>
      </c>
    </row>
    <row r="344" spans="1:9" x14ac:dyDescent="0.25">
      <c r="A344" s="9">
        <v>536401</v>
      </c>
      <c r="B344" s="10">
        <v>22809</v>
      </c>
      <c r="C344" s="11" t="s">
        <v>296</v>
      </c>
      <c r="D344" s="11">
        <v>1</v>
      </c>
      <c r="E344" s="13">
        <v>40513.472916666666</v>
      </c>
      <c r="F344" s="11">
        <v>2.95</v>
      </c>
      <c r="G344" s="11">
        <f t="shared" si="5"/>
        <v>2.95</v>
      </c>
      <c r="H344" s="12">
        <v>15862</v>
      </c>
      <c r="I344" s="11" t="s">
        <v>10</v>
      </c>
    </row>
    <row r="345" spans="1:9" x14ac:dyDescent="0.25">
      <c r="A345" s="9">
        <v>536401</v>
      </c>
      <c r="B345" s="10">
        <v>22435</v>
      </c>
      <c r="C345" s="11" t="s">
        <v>297</v>
      </c>
      <c r="D345" s="11">
        <v>2</v>
      </c>
      <c r="E345" s="13">
        <v>40513.472916666666</v>
      </c>
      <c r="F345" s="11">
        <v>1.25</v>
      </c>
      <c r="G345" s="11">
        <f t="shared" si="5"/>
        <v>2.5</v>
      </c>
      <c r="H345" s="12">
        <v>15862</v>
      </c>
      <c r="I345" s="11" t="s">
        <v>10</v>
      </c>
    </row>
    <row r="346" spans="1:9" x14ac:dyDescent="0.25">
      <c r="A346" s="9">
        <v>536401</v>
      </c>
      <c r="B346" s="10">
        <v>20966</v>
      </c>
      <c r="C346" s="11" t="s">
        <v>298</v>
      </c>
      <c r="D346" s="11">
        <v>3</v>
      </c>
      <c r="E346" s="13">
        <v>40513.472916666666</v>
      </c>
      <c r="F346" s="11">
        <v>1.25</v>
      </c>
      <c r="G346" s="11">
        <f t="shared" si="5"/>
        <v>3.75</v>
      </c>
      <c r="H346" s="12">
        <v>15862</v>
      </c>
      <c r="I346" s="11" t="s">
        <v>10</v>
      </c>
    </row>
    <row r="347" spans="1:9" x14ac:dyDescent="0.25">
      <c r="A347" s="9">
        <v>536401</v>
      </c>
      <c r="B347" s="10">
        <v>20963</v>
      </c>
      <c r="C347" s="11" t="s">
        <v>299</v>
      </c>
      <c r="D347" s="11">
        <v>1</v>
      </c>
      <c r="E347" s="13">
        <v>40513.472916666666</v>
      </c>
      <c r="F347" s="11">
        <v>1.25</v>
      </c>
      <c r="G347" s="11">
        <f t="shared" si="5"/>
        <v>1.25</v>
      </c>
      <c r="H347" s="12">
        <v>15862</v>
      </c>
      <c r="I347" s="11" t="s">
        <v>10</v>
      </c>
    </row>
    <row r="348" spans="1:9" x14ac:dyDescent="0.25">
      <c r="A348" s="9">
        <v>536401</v>
      </c>
      <c r="B348" s="10">
        <v>20961</v>
      </c>
      <c r="C348" s="11" t="s">
        <v>300</v>
      </c>
      <c r="D348" s="11">
        <v>1</v>
      </c>
      <c r="E348" s="13">
        <v>40513.472916666666</v>
      </c>
      <c r="F348" s="11">
        <v>1.25</v>
      </c>
      <c r="G348" s="11">
        <f t="shared" si="5"/>
        <v>1.25</v>
      </c>
      <c r="H348" s="12">
        <v>15862</v>
      </c>
      <c r="I348" s="11" t="s">
        <v>10</v>
      </c>
    </row>
    <row r="349" spans="1:9" x14ac:dyDescent="0.25">
      <c r="A349" s="9">
        <v>536401</v>
      </c>
      <c r="B349" s="10">
        <v>22068</v>
      </c>
      <c r="C349" s="11" t="s">
        <v>301</v>
      </c>
      <c r="D349" s="11">
        <v>2</v>
      </c>
      <c r="E349" s="13">
        <v>40513.472916666666</v>
      </c>
      <c r="F349" s="11">
        <v>1.65</v>
      </c>
      <c r="G349" s="11">
        <f t="shared" si="5"/>
        <v>3.3</v>
      </c>
      <c r="H349" s="12">
        <v>15862</v>
      </c>
      <c r="I349" s="11" t="s">
        <v>10</v>
      </c>
    </row>
    <row r="350" spans="1:9" x14ac:dyDescent="0.25">
      <c r="A350" s="9">
        <v>536401</v>
      </c>
      <c r="B350" s="10">
        <v>21743</v>
      </c>
      <c r="C350" s="11" t="s">
        <v>302</v>
      </c>
      <c r="D350" s="11">
        <v>2</v>
      </c>
      <c r="E350" s="13">
        <v>40513.472916666666</v>
      </c>
      <c r="F350" s="11">
        <v>2.95</v>
      </c>
      <c r="G350" s="11">
        <f t="shared" si="5"/>
        <v>5.9</v>
      </c>
      <c r="H350" s="12">
        <v>15862</v>
      </c>
      <c r="I350" s="11" t="s">
        <v>10</v>
      </c>
    </row>
    <row r="351" spans="1:9" x14ac:dyDescent="0.25">
      <c r="A351" s="9">
        <v>536401</v>
      </c>
      <c r="B351" s="10">
        <v>21744</v>
      </c>
      <c r="C351" s="11" t="s">
        <v>303</v>
      </c>
      <c r="D351" s="11">
        <v>2</v>
      </c>
      <c r="E351" s="13">
        <v>40513.472916666666</v>
      </c>
      <c r="F351" s="11">
        <v>2.95</v>
      </c>
      <c r="G351" s="11">
        <f t="shared" si="5"/>
        <v>5.9</v>
      </c>
      <c r="H351" s="12">
        <v>15862</v>
      </c>
      <c r="I351" s="11" t="s">
        <v>10</v>
      </c>
    </row>
    <row r="352" spans="1:9" x14ac:dyDescent="0.25">
      <c r="A352" s="9">
        <v>536401</v>
      </c>
      <c r="B352" s="10" t="s">
        <v>304</v>
      </c>
      <c r="C352" s="11" t="s">
        <v>305</v>
      </c>
      <c r="D352" s="11">
        <v>1</v>
      </c>
      <c r="E352" s="13">
        <v>40513.472916666666</v>
      </c>
      <c r="F352" s="11">
        <v>5.95</v>
      </c>
      <c r="G352" s="11">
        <f t="shared" si="5"/>
        <v>5.95</v>
      </c>
      <c r="H352" s="12">
        <v>15862</v>
      </c>
      <c r="I352" s="11" t="s">
        <v>10</v>
      </c>
    </row>
    <row r="353" spans="1:9" x14ac:dyDescent="0.25">
      <c r="A353" s="9">
        <v>536401</v>
      </c>
      <c r="B353" s="10">
        <v>21592</v>
      </c>
      <c r="C353" s="11" t="s">
        <v>306</v>
      </c>
      <c r="D353" s="11">
        <v>1</v>
      </c>
      <c r="E353" s="13">
        <v>40513.472916666666</v>
      </c>
      <c r="F353" s="11">
        <v>1.25</v>
      </c>
      <c r="G353" s="11">
        <f t="shared" si="5"/>
        <v>1.25</v>
      </c>
      <c r="H353" s="12">
        <v>15862</v>
      </c>
      <c r="I353" s="11" t="s">
        <v>10</v>
      </c>
    </row>
    <row r="354" spans="1:9" x14ac:dyDescent="0.25">
      <c r="A354" s="9">
        <v>536401</v>
      </c>
      <c r="B354" s="10">
        <v>21587</v>
      </c>
      <c r="C354" s="11" t="s">
        <v>307</v>
      </c>
      <c r="D354" s="11">
        <v>2</v>
      </c>
      <c r="E354" s="13">
        <v>40513.472916666666</v>
      </c>
      <c r="F354" s="11">
        <v>2.5499999999999998</v>
      </c>
      <c r="G354" s="11">
        <f t="shared" si="5"/>
        <v>5.0999999999999996</v>
      </c>
      <c r="H354" s="12">
        <v>15862</v>
      </c>
      <c r="I354" s="11" t="s">
        <v>10</v>
      </c>
    </row>
    <row r="355" spans="1:9" x14ac:dyDescent="0.25">
      <c r="A355" s="9">
        <v>536401</v>
      </c>
      <c r="B355" s="10">
        <v>20992</v>
      </c>
      <c r="C355" s="11" t="s">
        <v>308</v>
      </c>
      <c r="D355" s="11">
        <v>9</v>
      </c>
      <c r="E355" s="13">
        <v>40513.472916666666</v>
      </c>
      <c r="F355" s="11">
        <v>0.85</v>
      </c>
      <c r="G355" s="11">
        <f t="shared" si="5"/>
        <v>7.6499999999999995</v>
      </c>
      <c r="H355" s="12">
        <v>15862</v>
      </c>
      <c r="I355" s="11" t="s">
        <v>10</v>
      </c>
    </row>
    <row r="356" spans="1:9" x14ac:dyDescent="0.25">
      <c r="A356" s="9">
        <v>536401</v>
      </c>
      <c r="B356" s="10">
        <v>22662</v>
      </c>
      <c r="C356" s="11" t="s">
        <v>170</v>
      </c>
      <c r="D356" s="11">
        <v>1</v>
      </c>
      <c r="E356" s="13">
        <v>40513.472916666666</v>
      </c>
      <c r="F356" s="11">
        <v>1.65</v>
      </c>
      <c r="G356" s="11">
        <f t="shared" si="5"/>
        <v>1.65</v>
      </c>
      <c r="H356" s="12">
        <v>15862</v>
      </c>
      <c r="I356" s="11" t="s">
        <v>10</v>
      </c>
    </row>
    <row r="357" spans="1:9" x14ac:dyDescent="0.25">
      <c r="A357" s="9">
        <v>536401</v>
      </c>
      <c r="B357" s="10" t="s">
        <v>8</v>
      </c>
      <c r="C357" s="11" t="s">
        <v>9</v>
      </c>
      <c r="D357" s="11">
        <v>4</v>
      </c>
      <c r="E357" s="13">
        <v>40513.472916666666</v>
      </c>
      <c r="F357" s="11">
        <v>2.95</v>
      </c>
      <c r="G357" s="11">
        <f t="shared" si="5"/>
        <v>11.8</v>
      </c>
      <c r="H357" s="12">
        <v>15862</v>
      </c>
      <c r="I357" s="11" t="s">
        <v>10</v>
      </c>
    </row>
    <row r="358" spans="1:9" x14ac:dyDescent="0.25">
      <c r="A358" s="9">
        <v>536401</v>
      </c>
      <c r="B358" s="10">
        <v>22804</v>
      </c>
      <c r="C358" s="11" t="s">
        <v>309</v>
      </c>
      <c r="D358" s="11">
        <v>3</v>
      </c>
      <c r="E358" s="13">
        <v>40513.472916666666</v>
      </c>
      <c r="F358" s="11">
        <v>2.95</v>
      </c>
      <c r="G358" s="11">
        <f t="shared" si="5"/>
        <v>8.8500000000000014</v>
      </c>
      <c r="H358" s="12">
        <v>15862</v>
      </c>
      <c r="I358" s="11" t="s">
        <v>10</v>
      </c>
    </row>
    <row r="359" spans="1:9" x14ac:dyDescent="0.25">
      <c r="A359" s="9">
        <v>536401</v>
      </c>
      <c r="B359" s="10">
        <v>82483</v>
      </c>
      <c r="C359" s="11" t="s">
        <v>67</v>
      </c>
      <c r="D359" s="11">
        <v>1</v>
      </c>
      <c r="E359" s="13">
        <v>40513.472916666666</v>
      </c>
      <c r="F359" s="11">
        <v>5.95</v>
      </c>
      <c r="G359" s="11">
        <f t="shared" si="5"/>
        <v>5.95</v>
      </c>
      <c r="H359" s="12">
        <v>15862</v>
      </c>
      <c r="I359" s="11" t="s">
        <v>10</v>
      </c>
    </row>
    <row r="360" spans="1:9" x14ac:dyDescent="0.25">
      <c r="A360" s="9">
        <v>536401</v>
      </c>
      <c r="B360" s="10">
        <v>20749</v>
      </c>
      <c r="C360" s="11" t="s">
        <v>310</v>
      </c>
      <c r="D360" s="11">
        <v>1</v>
      </c>
      <c r="E360" s="13">
        <v>40513.472916666666</v>
      </c>
      <c r="F360" s="11">
        <v>7.95</v>
      </c>
      <c r="G360" s="11">
        <f t="shared" si="5"/>
        <v>7.95</v>
      </c>
      <c r="H360" s="12">
        <v>15862</v>
      </c>
      <c r="I360" s="11" t="s">
        <v>10</v>
      </c>
    </row>
    <row r="361" spans="1:9" x14ac:dyDescent="0.25">
      <c r="A361" s="9">
        <v>536401</v>
      </c>
      <c r="B361" s="10">
        <v>20725</v>
      </c>
      <c r="C361" s="11" t="s">
        <v>85</v>
      </c>
      <c r="D361" s="11">
        <v>1</v>
      </c>
      <c r="E361" s="13">
        <v>40513.472916666666</v>
      </c>
      <c r="F361" s="11">
        <v>1.65</v>
      </c>
      <c r="G361" s="11">
        <f t="shared" si="5"/>
        <v>1.65</v>
      </c>
      <c r="H361" s="12">
        <v>15862</v>
      </c>
      <c r="I361" s="11" t="s">
        <v>10</v>
      </c>
    </row>
    <row r="362" spans="1:9" x14ac:dyDescent="0.25">
      <c r="A362" s="9">
        <v>536401</v>
      </c>
      <c r="B362" s="10">
        <v>22382</v>
      </c>
      <c r="C362" s="11" t="s">
        <v>311</v>
      </c>
      <c r="D362" s="11">
        <v>2</v>
      </c>
      <c r="E362" s="13">
        <v>40513.472916666666</v>
      </c>
      <c r="F362" s="11">
        <v>1.65</v>
      </c>
      <c r="G362" s="11">
        <f t="shared" si="5"/>
        <v>3.3</v>
      </c>
      <c r="H362" s="12">
        <v>15862</v>
      </c>
      <c r="I362" s="11" t="s">
        <v>10</v>
      </c>
    </row>
    <row r="363" spans="1:9" x14ac:dyDescent="0.25">
      <c r="A363" s="9">
        <v>536401</v>
      </c>
      <c r="B363" s="10">
        <v>20726</v>
      </c>
      <c r="C363" s="11" t="s">
        <v>312</v>
      </c>
      <c r="D363" s="11">
        <v>1</v>
      </c>
      <c r="E363" s="13">
        <v>40513.472916666666</v>
      </c>
      <c r="F363" s="11">
        <v>1.65</v>
      </c>
      <c r="G363" s="11">
        <f t="shared" si="5"/>
        <v>1.65</v>
      </c>
      <c r="H363" s="12">
        <v>15862</v>
      </c>
      <c r="I363" s="11" t="s">
        <v>10</v>
      </c>
    </row>
    <row r="364" spans="1:9" x14ac:dyDescent="0.25">
      <c r="A364" s="9">
        <v>536401</v>
      </c>
      <c r="B364" s="10">
        <v>22384</v>
      </c>
      <c r="C364" s="11" t="s">
        <v>313</v>
      </c>
      <c r="D364" s="11">
        <v>1</v>
      </c>
      <c r="E364" s="13">
        <v>40513.472916666666</v>
      </c>
      <c r="F364" s="11">
        <v>1.65</v>
      </c>
      <c r="G364" s="11">
        <f t="shared" si="5"/>
        <v>1.65</v>
      </c>
      <c r="H364" s="12">
        <v>15862</v>
      </c>
      <c r="I364" s="11" t="s">
        <v>10</v>
      </c>
    </row>
    <row r="365" spans="1:9" x14ac:dyDescent="0.25">
      <c r="A365" s="9">
        <v>536401</v>
      </c>
      <c r="B365" s="10">
        <v>22467</v>
      </c>
      <c r="C365" s="11" t="s">
        <v>314</v>
      </c>
      <c r="D365" s="11">
        <v>5</v>
      </c>
      <c r="E365" s="13">
        <v>40513.472916666666</v>
      </c>
      <c r="F365" s="11">
        <v>2.5499999999999998</v>
      </c>
      <c r="G365" s="11">
        <f t="shared" si="5"/>
        <v>12.75</v>
      </c>
      <c r="H365" s="12">
        <v>15862</v>
      </c>
      <c r="I365" s="11" t="s">
        <v>10</v>
      </c>
    </row>
    <row r="366" spans="1:9" x14ac:dyDescent="0.25">
      <c r="A366" s="9">
        <v>536401</v>
      </c>
      <c r="B366" s="10" t="s">
        <v>315</v>
      </c>
      <c r="C366" s="11" t="s">
        <v>316</v>
      </c>
      <c r="D366" s="11">
        <v>3</v>
      </c>
      <c r="E366" s="13">
        <v>40513.472916666666</v>
      </c>
      <c r="F366" s="11">
        <v>2.95</v>
      </c>
      <c r="G366" s="11">
        <f t="shared" si="5"/>
        <v>8.8500000000000014</v>
      </c>
      <c r="H366" s="12">
        <v>15862</v>
      </c>
      <c r="I366" s="11" t="s">
        <v>10</v>
      </c>
    </row>
    <row r="367" spans="1:9" x14ac:dyDescent="0.25">
      <c r="A367" s="9">
        <v>536401</v>
      </c>
      <c r="B367" s="10" t="s">
        <v>317</v>
      </c>
      <c r="C367" s="11" t="s">
        <v>318</v>
      </c>
      <c r="D367" s="11">
        <v>3</v>
      </c>
      <c r="E367" s="13">
        <v>40513.472916666666</v>
      </c>
      <c r="F367" s="11">
        <v>2.95</v>
      </c>
      <c r="G367" s="11">
        <f t="shared" si="5"/>
        <v>8.8500000000000014</v>
      </c>
      <c r="H367" s="12">
        <v>15862</v>
      </c>
      <c r="I367" s="11" t="s">
        <v>10</v>
      </c>
    </row>
    <row r="368" spans="1:9" x14ac:dyDescent="0.25">
      <c r="A368" s="9">
        <v>536401</v>
      </c>
      <c r="B368" s="10">
        <v>21108</v>
      </c>
      <c r="C368" s="11" t="s">
        <v>319</v>
      </c>
      <c r="D368" s="11">
        <v>9</v>
      </c>
      <c r="E368" s="13">
        <v>40513.472916666666</v>
      </c>
      <c r="F368" s="11">
        <v>2.5499999999999998</v>
      </c>
      <c r="G368" s="11">
        <f t="shared" si="5"/>
        <v>22.95</v>
      </c>
      <c r="H368" s="12">
        <v>15862</v>
      </c>
      <c r="I368" s="11" t="s">
        <v>10</v>
      </c>
    </row>
    <row r="369" spans="1:9" x14ac:dyDescent="0.25">
      <c r="A369" s="9">
        <v>536401</v>
      </c>
      <c r="B369" s="10">
        <v>22848</v>
      </c>
      <c r="C369" s="11" t="s">
        <v>320</v>
      </c>
      <c r="D369" s="11">
        <v>1</v>
      </c>
      <c r="E369" s="13">
        <v>40513.472916666666</v>
      </c>
      <c r="F369" s="11">
        <v>16.95</v>
      </c>
      <c r="G369" s="11">
        <f t="shared" si="5"/>
        <v>16.95</v>
      </c>
      <c r="H369" s="12">
        <v>15862</v>
      </c>
      <c r="I369" s="11" t="s">
        <v>10</v>
      </c>
    </row>
    <row r="370" spans="1:9" x14ac:dyDescent="0.25">
      <c r="A370" s="9">
        <v>536401</v>
      </c>
      <c r="B370" s="10">
        <v>21033</v>
      </c>
      <c r="C370" s="11" t="s">
        <v>78</v>
      </c>
      <c r="D370" s="11">
        <v>4</v>
      </c>
      <c r="E370" s="13">
        <v>40513.472916666666</v>
      </c>
      <c r="F370" s="11">
        <v>2.95</v>
      </c>
      <c r="G370" s="11">
        <f t="shared" si="5"/>
        <v>11.8</v>
      </c>
      <c r="H370" s="12">
        <v>15862</v>
      </c>
      <c r="I370" s="11" t="s">
        <v>10</v>
      </c>
    </row>
    <row r="371" spans="1:9" x14ac:dyDescent="0.25">
      <c r="A371" s="9">
        <v>536401</v>
      </c>
      <c r="B371" s="10" t="s">
        <v>321</v>
      </c>
      <c r="C371" s="11" t="s">
        <v>322</v>
      </c>
      <c r="D371" s="11">
        <v>1</v>
      </c>
      <c r="E371" s="13">
        <v>40513.472916666666</v>
      </c>
      <c r="F371" s="11">
        <v>10.65</v>
      </c>
      <c r="G371" s="11">
        <f t="shared" si="5"/>
        <v>10.65</v>
      </c>
      <c r="H371" s="12">
        <v>15862</v>
      </c>
      <c r="I371" s="11" t="s">
        <v>10</v>
      </c>
    </row>
    <row r="372" spans="1:9" x14ac:dyDescent="0.25">
      <c r="A372" s="9">
        <v>536401</v>
      </c>
      <c r="B372" s="10" t="s">
        <v>215</v>
      </c>
      <c r="C372" s="11" t="s">
        <v>216</v>
      </c>
      <c r="D372" s="11">
        <v>1</v>
      </c>
      <c r="E372" s="13">
        <v>40513.472916666666</v>
      </c>
      <c r="F372" s="11">
        <v>4.25</v>
      </c>
      <c r="G372" s="11">
        <f t="shared" si="5"/>
        <v>4.25</v>
      </c>
      <c r="H372" s="12">
        <v>15862</v>
      </c>
      <c r="I372" s="11" t="s">
        <v>10</v>
      </c>
    </row>
    <row r="373" spans="1:9" x14ac:dyDescent="0.25">
      <c r="A373" s="9">
        <v>536401</v>
      </c>
      <c r="B373" s="10">
        <v>22428</v>
      </c>
      <c r="C373" s="11" t="s">
        <v>164</v>
      </c>
      <c r="D373" s="11">
        <v>2</v>
      </c>
      <c r="E373" s="13">
        <v>40513.472916666666</v>
      </c>
      <c r="F373" s="11">
        <v>6.95</v>
      </c>
      <c r="G373" s="11">
        <f t="shared" si="5"/>
        <v>13.9</v>
      </c>
      <c r="H373" s="12">
        <v>15862</v>
      </c>
      <c r="I373" s="11" t="s">
        <v>10</v>
      </c>
    </row>
    <row r="374" spans="1:9" x14ac:dyDescent="0.25">
      <c r="A374" s="9">
        <v>536401</v>
      </c>
      <c r="B374" s="10">
        <v>22502</v>
      </c>
      <c r="C374" s="11" t="s">
        <v>233</v>
      </c>
      <c r="D374" s="11">
        <v>2</v>
      </c>
      <c r="E374" s="13">
        <v>40513.472916666666</v>
      </c>
      <c r="F374" s="11">
        <v>5.95</v>
      </c>
      <c r="G374" s="11">
        <f t="shared" si="5"/>
        <v>11.9</v>
      </c>
      <c r="H374" s="12">
        <v>15862</v>
      </c>
      <c r="I374" s="11" t="s">
        <v>10</v>
      </c>
    </row>
    <row r="375" spans="1:9" x14ac:dyDescent="0.25">
      <c r="A375" s="9">
        <v>536402</v>
      </c>
      <c r="B375" s="10">
        <v>22086</v>
      </c>
      <c r="C375" s="11" t="s">
        <v>61</v>
      </c>
      <c r="D375" s="11">
        <v>40</v>
      </c>
      <c r="E375" s="13">
        <v>40513.473611111112</v>
      </c>
      <c r="F375" s="11">
        <v>2.5499999999999998</v>
      </c>
      <c r="G375" s="11">
        <f t="shared" si="5"/>
        <v>102</v>
      </c>
      <c r="H375" s="12">
        <v>15513</v>
      </c>
      <c r="I375" s="11" t="s">
        <v>10</v>
      </c>
    </row>
    <row r="376" spans="1:9" x14ac:dyDescent="0.25">
      <c r="A376" s="9">
        <v>536402</v>
      </c>
      <c r="B376" s="10">
        <v>22910</v>
      </c>
      <c r="C376" s="11" t="s">
        <v>206</v>
      </c>
      <c r="D376" s="11">
        <v>40</v>
      </c>
      <c r="E376" s="13">
        <v>40513.473611111112</v>
      </c>
      <c r="F376" s="11">
        <v>2.5499999999999998</v>
      </c>
      <c r="G376" s="11">
        <f t="shared" si="5"/>
        <v>102</v>
      </c>
      <c r="H376" s="12">
        <v>15513</v>
      </c>
      <c r="I376" s="11" t="s">
        <v>10</v>
      </c>
    </row>
    <row r="377" spans="1:9" x14ac:dyDescent="0.25">
      <c r="A377" s="9">
        <v>536402</v>
      </c>
      <c r="B377" s="10">
        <v>22837</v>
      </c>
      <c r="C377" s="11" t="s">
        <v>323</v>
      </c>
      <c r="D377" s="11">
        <v>36</v>
      </c>
      <c r="E377" s="13">
        <v>40513.473611111112</v>
      </c>
      <c r="F377" s="11">
        <v>4.25</v>
      </c>
      <c r="G377" s="11">
        <f t="shared" si="5"/>
        <v>153</v>
      </c>
      <c r="H377" s="12">
        <v>15513</v>
      </c>
      <c r="I377" s="11" t="s">
        <v>10</v>
      </c>
    </row>
    <row r="378" spans="1:9" x14ac:dyDescent="0.25">
      <c r="A378" s="9">
        <v>536403</v>
      </c>
      <c r="B378" s="10">
        <v>22867</v>
      </c>
      <c r="C378" s="11" t="s">
        <v>248</v>
      </c>
      <c r="D378" s="11">
        <v>96</v>
      </c>
      <c r="E378" s="13">
        <v>40513.477083333331</v>
      </c>
      <c r="F378" s="11">
        <v>1.85</v>
      </c>
      <c r="G378" s="11">
        <f t="shared" si="5"/>
        <v>177.60000000000002</v>
      </c>
      <c r="H378" s="12">
        <v>12791</v>
      </c>
      <c r="I378" s="11" t="s">
        <v>324</v>
      </c>
    </row>
    <row r="379" spans="1:9" x14ac:dyDescent="0.25">
      <c r="A379" s="9">
        <v>536403</v>
      </c>
      <c r="B379" s="10" t="s">
        <v>59</v>
      </c>
      <c r="C379" s="11" t="s">
        <v>60</v>
      </c>
      <c r="D379" s="11">
        <v>1</v>
      </c>
      <c r="E379" s="13">
        <v>40513.477083333331</v>
      </c>
      <c r="F379" s="11">
        <v>15</v>
      </c>
      <c r="G379" s="11">
        <f t="shared" si="5"/>
        <v>15</v>
      </c>
      <c r="H379" s="12">
        <v>12791</v>
      </c>
      <c r="I379" s="11" t="s">
        <v>324</v>
      </c>
    </row>
    <row r="380" spans="1:9" x14ac:dyDescent="0.25">
      <c r="A380" s="9">
        <v>536404</v>
      </c>
      <c r="B380" s="10">
        <v>22297</v>
      </c>
      <c r="C380" s="11" t="s">
        <v>325</v>
      </c>
      <c r="D380" s="11">
        <v>24</v>
      </c>
      <c r="E380" s="13">
        <v>40513.478472222225</v>
      </c>
      <c r="F380" s="11">
        <v>1.25</v>
      </c>
      <c r="G380" s="11">
        <f t="shared" si="5"/>
        <v>30</v>
      </c>
      <c r="H380" s="12">
        <v>16218</v>
      </c>
      <c r="I380" s="11" t="s">
        <v>10</v>
      </c>
    </row>
    <row r="381" spans="1:9" x14ac:dyDescent="0.25">
      <c r="A381" s="9">
        <v>536404</v>
      </c>
      <c r="B381" s="10">
        <v>22771</v>
      </c>
      <c r="C381" s="11" t="s">
        <v>107</v>
      </c>
      <c r="D381" s="11">
        <v>12</v>
      </c>
      <c r="E381" s="13">
        <v>40513.478472222225</v>
      </c>
      <c r="F381" s="11">
        <v>1.25</v>
      </c>
      <c r="G381" s="11">
        <f t="shared" si="5"/>
        <v>15</v>
      </c>
      <c r="H381" s="12">
        <v>16218</v>
      </c>
      <c r="I381" s="11" t="s">
        <v>10</v>
      </c>
    </row>
    <row r="382" spans="1:9" x14ac:dyDescent="0.25">
      <c r="A382" s="9">
        <v>536404</v>
      </c>
      <c r="B382" s="10">
        <v>22772</v>
      </c>
      <c r="C382" s="11" t="s">
        <v>326</v>
      </c>
      <c r="D382" s="11">
        <v>12</v>
      </c>
      <c r="E382" s="13">
        <v>40513.478472222225</v>
      </c>
      <c r="F382" s="11">
        <v>1.25</v>
      </c>
      <c r="G382" s="11">
        <f t="shared" si="5"/>
        <v>15</v>
      </c>
      <c r="H382" s="12">
        <v>16218</v>
      </c>
      <c r="I382" s="11" t="s">
        <v>10</v>
      </c>
    </row>
    <row r="383" spans="1:9" x14ac:dyDescent="0.25">
      <c r="A383" s="9">
        <v>536404</v>
      </c>
      <c r="B383" s="10">
        <v>22773</v>
      </c>
      <c r="C383" s="11" t="s">
        <v>327</v>
      </c>
      <c r="D383" s="11">
        <v>12</v>
      </c>
      <c r="E383" s="13">
        <v>40513.478472222225</v>
      </c>
      <c r="F383" s="11">
        <v>1.25</v>
      </c>
      <c r="G383" s="11">
        <f t="shared" si="5"/>
        <v>15</v>
      </c>
      <c r="H383" s="12">
        <v>16218</v>
      </c>
      <c r="I383" s="11" t="s">
        <v>10</v>
      </c>
    </row>
    <row r="384" spans="1:9" x14ac:dyDescent="0.25">
      <c r="A384" s="9">
        <v>536404</v>
      </c>
      <c r="B384" s="10">
        <v>22805</v>
      </c>
      <c r="C384" s="11" t="s">
        <v>328</v>
      </c>
      <c r="D384" s="11">
        <v>12</v>
      </c>
      <c r="E384" s="13">
        <v>40513.478472222225</v>
      </c>
      <c r="F384" s="11">
        <v>1.25</v>
      </c>
      <c r="G384" s="11">
        <f t="shared" si="5"/>
        <v>15</v>
      </c>
      <c r="H384" s="12">
        <v>16218</v>
      </c>
      <c r="I384" s="11" t="s">
        <v>10</v>
      </c>
    </row>
    <row r="385" spans="1:9" x14ac:dyDescent="0.25">
      <c r="A385" s="9">
        <v>536404</v>
      </c>
      <c r="B385" s="10">
        <v>22469</v>
      </c>
      <c r="C385" s="11" t="s">
        <v>158</v>
      </c>
      <c r="D385" s="11">
        <v>12</v>
      </c>
      <c r="E385" s="13">
        <v>40513.478472222225</v>
      </c>
      <c r="F385" s="11">
        <v>1.65</v>
      </c>
      <c r="G385" s="11">
        <f t="shared" si="5"/>
        <v>19.799999999999997</v>
      </c>
      <c r="H385" s="12">
        <v>16218</v>
      </c>
      <c r="I385" s="11" t="s">
        <v>10</v>
      </c>
    </row>
    <row r="386" spans="1:9" x14ac:dyDescent="0.25">
      <c r="A386" s="9">
        <v>536404</v>
      </c>
      <c r="B386" s="10">
        <v>22197</v>
      </c>
      <c r="C386" s="11" t="s">
        <v>208</v>
      </c>
      <c r="D386" s="11">
        <v>36</v>
      </c>
      <c r="E386" s="13">
        <v>40513.478472222225</v>
      </c>
      <c r="F386" s="11">
        <v>0.85</v>
      </c>
      <c r="G386" s="11">
        <f t="shared" si="5"/>
        <v>30.599999999999998</v>
      </c>
      <c r="H386" s="12">
        <v>16218</v>
      </c>
      <c r="I386" s="11" t="s">
        <v>10</v>
      </c>
    </row>
    <row r="387" spans="1:9" x14ac:dyDescent="0.25">
      <c r="A387" s="9">
        <v>536404</v>
      </c>
      <c r="B387" s="10">
        <v>21125</v>
      </c>
      <c r="C387" s="11" t="s">
        <v>329</v>
      </c>
      <c r="D387" s="11">
        <v>12</v>
      </c>
      <c r="E387" s="13">
        <v>40513.478472222225</v>
      </c>
      <c r="F387" s="11">
        <v>1.25</v>
      </c>
      <c r="G387" s="11">
        <f t="shared" ref="G387:G450" si="6">D387*F387</f>
        <v>15</v>
      </c>
      <c r="H387" s="12">
        <v>16218</v>
      </c>
      <c r="I387" s="11" t="s">
        <v>10</v>
      </c>
    </row>
    <row r="388" spans="1:9" x14ac:dyDescent="0.25">
      <c r="A388" s="9">
        <v>536404</v>
      </c>
      <c r="B388" s="10">
        <v>21126</v>
      </c>
      <c r="C388" s="11" t="s">
        <v>330</v>
      </c>
      <c r="D388" s="11">
        <v>12</v>
      </c>
      <c r="E388" s="13">
        <v>40513.478472222225</v>
      </c>
      <c r="F388" s="11">
        <v>1.25</v>
      </c>
      <c r="G388" s="11">
        <f t="shared" si="6"/>
        <v>15</v>
      </c>
      <c r="H388" s="12">
        <v>16218</v>
      </c>
      <c r="I388" s="11" t="s">
        <v>10</v>
      </c>
    </row>
    <row r="389" spans="1:9" x14ac:dyDescent="0.25">
      <c r="A389" s="9">
        <v>536404</v>
      </c>
      <c r="B389" s="10" t="s">
        <v>331</v>
      </c>
      <c r="C389" s="11" t="s">
        <v>332</v>
      </c>
      <c r="D389" s="11">
        <v>12</v>
      </c>
      <c r="E389" s="13">
        <v>40513.478472222225</v>
      </c>
      <c r="F389" s="11">
        <v>1.25</v>
      </c>
      <c r="G389" s="11">
        <f t="shared" si="6"/>
        <v>15</v>
      </c>
      <c r="H389" s="12">
        <v>16218</v>
      </c>
      <c r="I389" s="11" t="s">
        <v>10</v>
      </c>
    </row>
    <row r="390" spans="1:9" x14ac:dyDescent="0.25">
      <c r="A390" s="9">
        <v>536404</v>
      </c>
      <c r="B390" s="10" t="s">
        <v>333</v>
      </c>
      <c r="C390" s="11" t="s">
        <v>334</v>
      </c>
      <c r="D390" s="11">
        <v>12</v>
      </c>
      <c r="E390" s="13">
        <v>40513.478472222225</v>
      </c>
      <c r="F390" s="11">
        <v>1.25</v>
      </c>
      <c r="G390" s="11">
        <f t="shared" si="6"/>
        <v>15</v>
      </c>
      <c r="H390" s="12">
        <v>16218</v>
      </c>
      <c r="I390" s="11" t="s">
        <v>10</v>
      </c>
    </row>
    <row r="391" spans="1:9" x14ac:dyDescent="0.25">
      <c r="A391" s="9">
        <v>536404</v>
      </c>
      <c r="B391" s="10" t="s">
        <v>269</v>
      </c>
      <c r="C391" s="11" t="s">
        <v>270</v>
      </c>
      <c r="D391" s="11">
        <v>12</v>
      </c>
      <c r="E391" s="13">
        <v>40513.478472222225</v>
      </c>
      <c r="F391" s="11">
        <v>1.25</v>
      </c>
      <c r="G391" s="11">
        <f t="shared" si="6"/>
        <v>15</v>
      </c>
      <c r="H391" s="12">
        <v>16218</v>
      </c>
      <c r="I391" s="11" t="s">
        <v>10</v>
      </c>
    </row>
    <row r="392" spans="1:9" x14ac:dyDescent="0.25">
      <c r="A392" s="9">
        <v>536404</v>
      </c>
      <c r="B392" s="10" t="s">
        <v>335</v>
      </c>
      <c r="C392" s="11" t="s">
        <v>336</v>
      </c>
      <c r="D392" s="11">
        <v>12</v>
      </c>
      <c r="E392" s="13">
        <v>40513.478472222225</v>
      </c>
      <c r="F392" s="11">
        <v>1.25</v>
      </c>
      <c r="G392" s="11">
        <f t="shared" si="6"/>
        <v>15</v>
      </c>
      <c r="H392" s="12">
        <v>16218</v>
      </c>
      <c r="I392" s="11" t="s">
        <v>10</v>
      </c>
    </row>
    <row r="393" spans="1:9" x14ac:dyDescent="0.25">
      <c r="A393" s="9">
        <v>536404</v>
      </c>
      <c r="B393" s="10">
        <v>21061</v>
      </c>
      <c r="C393" s="11" t="s">
        <v>337</v>
      </c>
      <c r="D393" s="11">
        <v>12</v>
      </c>
      <c r="E393" s="13">
        <v>40513.478472222225</v>
      </c>
      <c r="F393" s="11">
        <v>0.85</v>
      </c>
      <c r="G393" s="11">
        <f t="shared" si="6"/>
        <v>10.199999999999999</v>
      </c>
      <c r="H393" s="12">
        <v>16218</v>
      </c>
      <c r="I393" s="11" t="s">
        <v>10</v>
      </c>
    </row>
    <row r="394" spans="1:9" x14ac:dyDescent="0.25">
      <c r="A394" s="9">
        <v>536404</v>
      </c>
      <c r="B394" s="10">
        <v>21063</v>
      </c>
      <c r="C394" s="11" t="s">
        <v>338</v>
      </c>
      <c r="D394" s="11">
        <v>12</v>
      </c>
      <c r="E394" s="13">
        <v>40513.478472222225</v>
      </c>
      <c r="F394" s="11">
        <v>0.85</v>
      </c>
      <c r="G394" s="11">
        <f t="shared" si="6"/>
        <v>10.199999999999999</v>
      </c>
      <c r="H394" s="12">
        <v>16218</v>
      </c>
      <c r="I394" s="11" t="s">
        <v>10</v>
      </c>
    </row>
    <row r="395" spans="1:9" x14ac:dyDescent="0.25">
      <c r="A395" s="9">
        <v>536404</v>
      </c>
      <c r="B395" s="10">
        <v>21062</v>
      </c>
      <c r="C395" s="11" t="s">
        <v>339</v>
      </c>
      <c r="D395" s="11">
        <v>12</v>
      </c>
      <c r="E395" s="13">
        <v>40513.478472222225</v>
      </c>
      <c r="F395" s="11">
        <v>0.85</v>
      </c>
      <c r="G395" s="11">
        <f t="shared" si="6"/>
        <v>10.199999999999999</v>
      </c>
      <c r="H395" s="12">
        <v>16218</v>
      </c>
      <c r="I395" s="11" t="s">
        <v>10</v>
      </c>
    </row>
    <row r="396" spans="1:9" x14ac:dyDescent="0.25">
      <c r="A396" s="9">
        <v>536404</v>
      </c>
      <c r="B396" s="10">
        <v>84380</v>
      </c>
      <c r="C396" s="11" t="s">
        <v>340</v>
      </c>
      <c r="D396" s="11">
        <v>12</v>
      </c>
      <c r="E396" s="13">
        <v>40513.478472222225</v>
      </c>
      <c r="F396" s="11">
        <v>1.25</v>
      </c>
      <c r="G396" s="11">
        <f t="shared" si="6"/>
        <v>15</v>
      </c>
      <c r="H396" s="12">
        <v>16218</v>
      </c>
      <c r="I396" s="11" t="s">
        <v>10</v>
      </c>
    </row>
    <row r="397" spans="1:9" x14ac:dyDescent="0.25">
      <c r="A397" s="9">
        <v>536404</v>
      </c>
      <c r="B397" s="10">
        <v>84378</v>
      </c>
      <c r="C397" s="11" t="s">
        <v>341</v>
      </c>
      <c r="D397" s="11">
        <v>12</v>
      </c>
      <c r="E397" s="13">
        <v>40513.478472222225</v>
      </c>
      <c r="F397" s="11">
        <v>1.25</v>
      </c>
      <c r="G397" s="11">
        <f t="shared" si="6"/>
        <v>15</v>
      </c>
      <c r="H397" s="12">
        <v>16218</v>
      </c>
      <c r="I397" s="11" t="s">
        <v>10</v>
      </c>
    </row>
    <row r="398" spans="1:9" x14ac:dyDescent="0.25">
      <c r="A398" s="9">
        <v>536404</v>
      </c>
      <c r="B398" s="10">
        <v>22964</v>
      </c>
      <c r="C398" s="11" t="s">
        <v>342</v>
      </c>
      <c r="D398" s="11">
        <v>12</v>
      </c>
      <c r="E398" s="13">
        <v>40513.478472222225</v>
      </c>
      <c r="F398" s="11">
        <v>2.1</v>
      </c>
      <c r="G398" s="11">
        <f t="shared" si="6"/>
        <v>25.200000000000003</v>
      </c>
      <c r="H398" s="12">
        <v>16218</v>
      </c>
      <c r="I398" s="11" t="s">
        <v>10</v>
      </c>
    </row>
    <row r="399" spans="1:9" x14ac:dyDescent="0.25">
      <c r="A399" s="9">
        <v>536404</v>
      </c>
      <c r="B399" s="10">
        <v>21213</v>
      </c>
      <c r="C399" s="11" t="s">
        <v>343</v>
      </c>
      <c r="D399" s="11">
        <v>24</v>
      </c>
      <c r="E399" s="13">
        <v>40513.478472222225</v>
      </c>
      <c r="F399" s="11">
        <v>0.55000000000000004</v>
      </c>
      <c r="G399" s="11">
        <f t="shared" si="6"/>
        <v>13.200000000000001</v>
      </c>
      <c r="H399" s="12">
        <v>16218</v>
      </c>
      <c r="I399" s="11" t="s">
        <v>10</v>
      </c>
    </row>
    <row r="400" spans="1:9" x14ac:dyDescent="0.25">
      <c r="A400" s="9">
        <v>536404</v>
      </c>
      <c r="B400" s="10">
        <v>22417</v>
      </c>
      <c r="C400" s="11" t="s">
        <v>344</v>
      </c>
      <c r="D400" s="11">
        <v>24</v>
      </c>
      <c r="E400" s="13">
        <v>40513.478472222225</v>
      </c>
      <c r="F400" s="11">
        <v>0.55000000000000004</v>
      </c>
      <c r="G400" s="11">
        <f t="shared" si="6"/>
        <v>13.200000000000001</v>
      </c>
      <c r="H400" s="12">
        <v>16218</v>
      </c>
      <c r="I400" s="11" t="s">
        <v>10</v>
      </c>
    </row>
    <row r="401" spans="1:9" x14ac:dyDescent="0.25">
      <c r="A401" s="9">
        <v>536404</v>
      </c>
      <c r="B401" s="10">
        <v>21212</v>
      </c>
      <c r="C401" s="11" t="s">
        <v>88</v>
      </c>
      <c r="D401" s="11">
        <v>24</v>
      </c>
      <c r="E401" s="13">
        <v>40513.478472222225</v>
      </c>
      <c r="F401" s="11">
        <v>0.55000000000000004</v>
      </c>
      <c r="G401" s="11">
        <f t="shared" si="6"/>
        <v>13.200000000000001</v>
      </c>
      <c r="H401" s="12">
        <v>16218</v>
      </c>
      <c r="I401" s="11" t="s">
        <v>10</v>
      </c>
    </row>
    <row r="402" spans="1:9" x14ac:dyDescent="0.25">
      <c r="A402" s="9">
        <v>536404</v>
      </c>
      <c r="B402" s="10">
        <v>84992</v>
      </c>
      <c r="C402" s="11" t="s">
        <v>345</v>
      </c>
      <c r="D402" s="11">
        <v>24</v>
      </c>
      <c r="E402" s="13">
        <v>40513.478472222225</v>
      </c>
      <c r="F402" s="11">
        <v>0.55000000000000004</v>
      </c>
      <c r="G402" s="11">
        <f t="shared" si="6"/>
        <v>13.200000000000001</v>
      </c>
      <c r="H402" s="12">
        <v>16218</v>
      </c>
      <c r="I402" s="11" t="s">
        <v>10</v>
      </c>
    </row>
    <row r="403" spans="1:9" x14ac:dyDescent="0.25">
      <c r="A403" s="9">
        <v>536404</v>
      </c>
      <c r="B403" s="10">
        <v>21975</v>
      </c>
      <c r="C403" s="11" t="s">
        <v>89</v>
      </c>
      <c r="D403" s="11">
        <v>24</v>
      </c>
      <c r="E403" s="13">
        <v>40513.478472222225</v>
      </c>
      <c r="F403" s="11">
        <v>0.55000000000000004</v>
      </c>
      <c r="G403" s="11">
        <f t="shared" si="6"/>
        <v>13.200000000000001</v>
      </c>
      <c r="H403" s="12">
        <v>16218</v>
      </c>
      <c r="I403" s="11" t="s">
        <v>10</v>
      </c>
    </row>
    <row r="404" spans="1:9" x14ac:dyDescent="0.25">
      <c r="A404" s="9">
        <v>536404</v>
      </c>
      <c r="B404" s="10">
        <v>22383</v>
      </c>
      <c r="C404" s="11" t="s">
        <v>346</v>
      </c>
      <c r="D404" s="11">
        <v>10</v>
      </c>
      <c r="E404" s="13">
        <v>40513.478472222225</v>
      </c>
      <c r="F404" s="11">
        <v>1.65</v>
      </c>
      <c r="G404" s="11">
        <f t="shared" si="6"/>
        <v>16.5</v>
      </c>
      <c r="H404" s="12">
        <v>16218</v>
      </c>
      <c r="I404" s="11" t="s">
        <v>10</v>
      </c>
    </row>
    <row r="405" spans="1:9" x14ac:dyDescent="0.25">
      <c r="A405" s="9">
        <v>536404</v>
      </c>
      <c r="B405" s="10">
        <v>20728</v>
      </c>
      <c r="C405" s="11" t="s">
        <v>347</v>
      </c>
      <c r="D405" s="11">
        <v>10</v>
      </c>
      <c r="E405" s="13">
        <v>40513.478472222225</v>
      </c>
      <c r="F405" s="11">
        <v>1.65</v>
      </c>
      <c r="G405" s="11">
        <f t="shared" si="6"/>
        <v>16.5</v>
      </c>
      <c r="H405" s="12">
        <v>16218</v>
      </c>
      <c r="I405" s="11" t="s">
        <v>10</v>
      </c>
    </row>
    <row r="406" spans="1:9" x14ac:dyDescent="0.25">
      <c r="A406" s="9">
        <v>536404</v>
      </c>
      <c r="B406" s="10">
        <v>20727</v>
      </c>
      <c r="C406" s="11" t="s">
        <v>348</v>
      </c>
      <c r="D406" s="11">
        <v>10</v>
      </c>
      <c r="E406" s="13">
        <v>40513.478472222225</v>
      </c>
      <c r="F406" s="11">
        <v>1.65</v>
      </c>
      <c r="G406" s="11">
        <f t="shared" si="6"/>
        <v>16.5</v>
      </c>
      <c r="H406" s="12">
        <v>16218</v>
      </c>
      <c r="I406" s="11" t="s">
        <v>10</v>
      </c>
    </row>
    <row r="407" spans="1:9" x14ac:dyDescent="0.25">
      <c r="A407" s="9">
        <v>536404</v>
      </c>
      <c r="B407" s="10">
        <v>22296</v>
      </c>
      <c r="C407" s="11" t="s">
        <v>349</v>
      </c>
      <c r="D407" s="11">
        <v>24</v>
      </c>
      <c r="E407" s="13">
        <v>40513.478472222225</v>
      </c>
      <c r="F407" s="11">
        <v>1.65</v>
      </c>
      <c r="G407" s="11">
        <f t="shared" si="6"/>
        <v>39.599999999999994</v>
      </c>
      <c r="H407" s="12">
        <v>16218</v>
      </c>
      <c r="I407" s="11" t="s">
        <v>10</v>
      </c>
    </row>
    <row r="408" spans="1:9" x14ac:dyDescent="0.25">
      <c r="A408" s="9">
        <v>536405</v>
      </c>
      <c r="B408" s="10">
        <v>20914</v>
      </c>
      <c r="C408" s="11" t="s">
        <v>350</v>
      </c>
      <c r="D408" s="11">
        <v>128</v>
      </c>
      <c r="E408" s="13">
        <v>40513.480555555558</v>
      </c>
      <c r="F408" s="11">
        <v>2.5499999999999998</v>
      </c>
      <c r="G408" s="11">
        <f t="shared" si="6"/>
        <v>326.39999999999998</v>
      </c>
      <c r="H408" s="12">
        <v>14045</v>
      </c>
      <c r="I408" s="11" t="s">
        <v>10</v>
      </c>
    </row>
    <row r="409" spans="1:9" x14ac:dyDescent="0.25">
      <c r="A409" s="9">
        <v>536406</v>
      </c>
      <c r="B409" s="10" t="s">
        <v>8</v>
      </c>
      <c r="C409" s="11" t="s">
        <v>9</v>
      </c>
      <c r="D409" s="11">
        <v>8</v>
      </c>
      <c r="E409" s="13">
        <v>40513.481249999997</v>
      </c>
      <c r="F409" s="11">
        <v>2.5499999999999998</v>
      </c>
      <c r="G409" s="11">
        <f t="shared" si="6"/>
        <v>20.399999999999999</v>
      </c>
      <c r="H409" s="12">
        <v>17850</v>
      </c>
      <c r="I409" s="11" t="s">
        <v>10</v>
      </c>
    </row>
    <row r="410" spans="1:9" x14ac:dyDescent="0.25">
      <c r="A410" s="9">
        <v>536406</v>
      </c>
      <c r="B410" s="10">
        <v>71053</v>
      </c>
      <c r="C410" s="11" t="s">
        <v>11</v>
      </c>
      <c r="D410" s="11">
        <v>8</v>
      </c>
      <c r="E410" s="13">
        <v>40513.481249999997</v>
      </c>
      <c r="F410" s="11">
        <v>3.39</v>
      </c>
      <c r="G410" s="11">
        <f t="shared" si="6"/>
        <v>27.12</v>
      </c>
      <c r="H410" s="12">
        <v>17850</v>
      </c>
      <c r="I410" s="11" t="s">
        <v>10</v>
      </c>
    </row>
    <row r="411" spans="1:9" x14ac:dyDescent="0.25">
      <c r="A411" s="9">
        <v>536406</v>
      </c>
      <c r="B411" s="10" t="s">
        <v>12</v>
      </c>
      <c r="C411" s="11" t="s">
        <v>13</v>
      </c>
      <c r="D411" s="11">
        <v>8</v>
      </c>
      <c r="E411" s="13">
        <v>40513.481249999997</v>
      </c>
      <c r="F411" s="11">
        <v>2.75</v>
      </c>
      <c r="G411" s="11">
        <f t="shared" si="6"/>
        <v>22</v>
      </c>
      <c r="H411" s="12">
        <v>17850</v>
      </c>
      <c r="I411" s="11" t="s">
        <v>10</v>
      </c>
    </row>
    <row r="412" spans="1:9" x14ac:dyDescent="0.25">
      <c r="A412" s="9">
        <v>536406</v>
      </c>
      <c r="B412" s="10">
        <v>20679</v>
      </c>
      <c r="C412" s="11" t="s">
        <v>62</v>
      </c>
      <c r="D412" s="11">
        <v>6</v>
      </c>
      <c r="E412" s="13">
        <v>40513.481249999997</v>
      </c>
      <c r="F412" s="11">
        <v>4.95</v>
      </c>
      <c r="G412" s="11">
        <f t="shared" si="6"/>
        <v>29.700000000000003</v>
      </c>
      <c r="H412" s="12">
        <v>17850</v>
      </c>
      <c r="I412" s="11" t="s">
        <v>10</v>
      </c>
    </row>
    <row r="413" spans="1:9" x14ac:dyDescent="0.25">
      <c r="A413" s="9">
        <v>536406</v>
      </c>
      <c r="B413" s="10">
        <v>37370</v>
      </c>
      <c r="C413" s="11" t="s">
        <v>63</v>
      </c>
      <c r="D413" s="11">
        <v>6</v>
      </c>
      <c r="E413" s="13">
        <v>40513.481249999997</v>
      </c>
      <c r="F413" s="11">
        <v>1.06</v>
      </c>
      <c r="G413" s="11">
        <f t="shared" si="6"/>
        <v>6.36</v>
      </c>
      <c r="H413" s="12">
        <v>17850</v>
      </c>
      <c r="I413" s="11" t="s">
        <v>10</v>
      </c>
    </row>
    <row r="414" spans="1:9" x14ac:dyDescent="0.25">
      <c r="A414" s="9">
        <v>536406</v>
      </c>
      <c r="B414" s="10">
        <v>21871</v>
      </c>
      <c r="C414" s="11" t="s">
        <v>64</v>
      </c>
      <c r="D414" s="11">
        <v>6</v>
      </c>
      <c r="E414" s="13">
        <v>40513.481249999997</v>
      </c>
      <c r="F414" s="11">
        <v>1.06</v>
      </c>
      <c r="G414" s="11">
        <f t="shared" si="6"/>
        <v>6.36</v>
      </c>
      <c r="H414" s="12">
        <v>17850</v>
      </c>
      <c r="I414" s="11" t="s">
        <v>10</v>
      </c>
    </row>
    <row r="415" spans="1:9" x14ac:dyDescent="0.25">
      <c r="A415" s="9">
        <v>536406</v>
      </c>
      <c r="B415" s="10">
        <v>21071</v>
      </c>
      <c r="C415" s="11" t="s">
        <v>65</v>
      </c>
      <c r="D415" s="11">
        <v>6</v>
      </c>
      <c r="E415" s="13">
        <v>40513.481249999997</v>
      </c>
      <c r="F415" s="11">
        <v>1.06</v>
      </c>
      <c r="G415" s="11">
        <f t="shared" si="6"/>
        <v>6.36</v>
      </c>
      <c r="H415" s="12">
        <v>17850</v>
      </c>
      <c r="I415" s="11" t="s">
        <v>10</v>
      </c>
    </row>
    <row r="416" spans="1:9" x14ac:dyDescent="0.25">
      <c r="A416" s="9">
        <v>536406</v>
      </c>
      <c r="B416" s="10">
        <v>21068</v>
      </c>
      <c r="C416" s="11" t="s">
        <v>66</v>
      </c>
      <c r="D416" s="11">
        <v>6</v>
      </c>
      <c r="E416" s="13">
        <v>40513.481249999997</v>
      </c>
      <c r="F416" s="11">
        <v>1.06</v>
      </c>
      <c r="G416" s="11">
        <f t="shared" si="6"/>
        <v>6.36</v>
      </c>
      <c r="H416" s="12">
        <v>17850</v>
      </c>
      <c r="I416" s="11" t="s">
        <v>10</v>
      </c>
    </row>
    <row r="417" spans="1:9" x14ac:dyDescent="0.25">
      <c r="A417" s="9">
        <v>536406</v>
      </c>
      <c r="B417" s="10">
        <v>82483</v>
      </c>
      <c r="C417" s="11" t="s">
        <v>67</v>
      </c>
      <c r="D417" s="11">
        <v>4</v>
      </c>
      <c r="E417" s="13">
        <v>40513.481249999997</v>
      </c>
      <c r="F417" s="11">
        <v>4.95</v>
      </c>
      <c r="G417" s="11">
        <f t="shared" si="6"/>
        <v>19.8</v>
      </c>
      <c r="H417" s="12">
        <v>17850</v>
      </c>
      <c r="I417" s="11" t="s">
        <v>10</v>
      </c>
    </row>
    <row r="418" spans="1:9" x14ac:dyDescent="0.25">
      <c r="A418" s="9">
        <v>536406</v>
      </c>
      <c r="B418" s="10">
        <v>82486</v>
      </c>
      <c r="C418" s="11" t="s">
        <v>68</v>
      </c>
      <c r="D418" s="11">
        <v>4</v>
      </c>
      <c r="E418" s="13">
        <v>40513.481249999997</v>
      </c>
      <c r="F418" s="11">
        <v>6.95</v>
      </c>
      <c r="G418" s="11">
        <f t="shared" si="6"/>
        <v>27.8</v>
      </c>
      <c r="H418" s="12">
        <v>17850</v>
      </c>
      <c r="I418" s="11" t="s">
        <v>10</v>
      </c>
    </row>
    <row r="419" spans="1:9" x14ac:dyDescent="0.25">
      <c r="A419" s="9">
        <v>536406</v>
      </c>
      <c r="B419" s="10">
        <v>82482</v>
      </c>
      <c r="C419" s="11" t="s">
        <v>69</v>
      </c>
      <c r="D419" s="11">
        <v>6</v>
      </c>
      <c r="E419" s="13">
        <v>40513.481249999997</v>
      </c>
      <c r="F419" s="11">
        <v>2.1</v>
      </c>
      <c r="G419" s="11">
        <f t="shared" si="6"/>
        <v>12.600000000000001</v>
      </c>
      <c r="H419" s="12">
        <v>17850</v>
      </c>
      <c r="I419" s="11" t="s">
        <v>10</v>
      </c>
    </row>
    <row r="420" spans="1:9" x14ac:dyDescent="0.25">
      <c r="A420" s="9">
        <v>536406</v>
      </c>
      <c r="B420" s="10" t="s">
        <v>70</v>
      </c>
      <c r="C420" s="11" t="s">
        <v>71</v>
      </c>
      <c r="D420" s="11">
        <v>6</v>
      </c>
      <c r="E420" s="13">
        <v>40513.481249999997</v>
      </c>
      <c r="F420" s="11">
        <v>2.5499999999999998</v>
      </c>
      <c r="G420" s="11">
        <f t="shared" si="6"/>
        <v>15.299999999999999</v>
      </c>
      <c r="H420" s="12">
        <v>17850</v>
      </c>
      <c r="I420" s="11" t="s">
        <v>10</v>
      </c>
    </row>
    <row r="421" spans="1:9" x14ac:dyDescent="0.25">
      <c r="A421" s="9">
        <v>536406</v>
      </c>
      <c r="B421" s="10" t="s">
        <v>14</v>
      </c>
      <c r="C421" s="11" t="s">
        <v>15</v>
      </c>
      <c r="D421" s="11">
        <v>6</v>
      </c>
      <c r="E421" s="13">
        <v>40513.481249999997</v>
      </c>
      <c r="F421" s="11">
        <v>3.39</v>
      </c>
      <c r="G421" s="11">
        <f t="shared" si="6"/>
        <v>20.34</v>
      </c>
      <c r="H421" s="12">
        <v>17850</v>
      </c>
      <c r="I421" s="11" t="s">
        <v>10</v>
      </c>
    </row>
    <row r="422" spans="1:9" x14ac:dyDescent="0.25">
      <c r="A422" s="9">
        <v>536406</v>
      </c>
      <c r="B422" s="10" t="s">
        <v>16</v>
      </c>
      <c r="C422" s="11" t="s">
        <v>17</v>
      </c>
      <c r="D422" s="11">
        <v>6</v>
      </c>
      <c r="E422" s="13">
        <v>40513.481249999997</v>
      </c>
      <c r="F422" s="11">
        <v>3.39</v>
      </c>
      <c r="G422" s="11">
        <f t="shared" si="6"/>
        <v>20.34</v>
      </c>
      <c r="H422" s="12">
        <v>17850</v>
      </c>
      <c r="I422" s="11" t="s">
        <v>10</v>
      </c>
    </row>
    <row r="423" spans="1:9" x14ac:dyDescent="0.25">
      <c r="A423" s="9">
        <v>536406</v>
      </c>
      <c r="B423" s="10">
        <v>22752</v>
      </c>
      <c r="C423" s="11" t="s">
        <v>18</v>
      </c>
      <c r="D423" s="11">
        <v>2</v>
      </c>
      <c r="E423" s="13">
        <v>40513.481249999997</v>
      </c>
      <c r="F423" s="11">
        <v>7.65</v>
      </c>
      <c r="G423" s="11">
        <f t="shared" si="6"/>
        <v>15.3</v>
      </c>
      <c r="H423" s="12">
        <v>17850</v>
      </c>
      <c r="I423" s="11" t="s">
        <v>10</v>
      </c>
    </row>
    <row r="424" spans="1:9" x14ac:dyDescent="0.25">
      <c r="A424" s="9">
        <v>536406</v>
      </c>
      <c r="B424" s="10">
        <v>22803</v>
      </c>
      <c r="C424" s="11" t="s">
        <v>249</v>
      </c>
      <c r="D424" s="11">
        <v>2</v>
      </c>
      <c r="E424" s="13">
        <v>40513.481249999997</v>
      </c>
      <c r="F424" s="11">
        <v>35.75</v>
      </c>
      <c r="G424" s="11">
        <f t="shared" si="6"/>
        <v>71.5</v>
      </c>
      <c r="H424" s="12">
        <v>17850</v>
      </c>
      <c r="I424" s="11" t="s">
        <v>10</v>
      </c>
    </row>
    <row r="425" spans="1:9" x14ac:dyDescent="0.25">
      <c r="A425" s="9">
        <v>536406</v>
      </c>
      <c r="B425" s="10">
        <v>21730</v>
      </c>
      <c r="C425" s="11" t="s">
        <v>19</v>
      </c>
      <c r="D425" s="11">
        <v>6</v>
      </c>
      <c r="E425" s="13">
        <v>40513.481249999997</v>
      </c>
      <c r="F425" s="11">
        <v>4.25</v>
      </c>
      <c r="G425" s="11">
        <f t="shared" si="6"/>
        <v>25.5</v>
      </c>
      <c r="H425" s="12">
        <v>17850</v>
      </c>
      <c r="I425" s="11" t="s">
        <v>10</v>
      </c>
    </row>
    <row r="426" spans="1:9" x14ac:dyDescent="0.25">
      <c r="A426" s="9">
        <v>536407</v>
      </c>
      <c r="B426" s="10">
        <v>22632</v>
      </c>
      <c r="C426" s="11" t="s">
        <v>21</v>
      </c>
      <c r="D426" s="11">
        <v>6</v>
      </c>
      <c r="E426" s="13">
        <v>40513.481944444444</v>
      </c>
      <c r="F426" s="11">
        <v>1.85</v>
      </c>
      <c r="G426" s="11">
        <f t="shared" si="6"/>
        <v>11.100000000000001</v>
      </c>
      <c r="H426" s="12">
        <v>17850</v>
      </c>
      <c r="I426" s="11" t="s">
        <v>10</v>
      </c>
    </row>
    <row r="427" spans="1:9" x14ac:dyDescent="0.25">
      <c r="A427" s="9">
        <v>536407</v>
      </c>
      <c r="B427" s="10">
        <v>22633</v>
      </c>
      <c r="C427" s="11" t="s">
        <v>20</v>
      </c>
      <c r="D427" s="11">
        <v>6</v>
      </c>
      <c r="E427" s="13">
        <v>40513.481944444444</v>
      </c>
      <c r="F427" s="11">
        <v>1.85</v>
      </c>
      <c r="G427" s="11">
        <f t="shared" si="6"/>
        <v>11.100000000000001</v>
      </c>
      <c r="H427" s="12">
        <v>17850</v>
      </c>
      <c r="I427" s="11" t="s">
        <v>10</v>
      </c>
    </row>
    <row r="428" spans="1:9" x14ac:dyDescent="0.25">
      <c r="A428" s="9">
        <v>536408</v>
      </c>
      <c r="B428" s="10">
        <v>22537</v>
      </c>
      <c r="C428" s="11" t="s">
        <v>351</v>
      </c>
      <c r="D428" s="11">
        <v>24</v>
      </c>
      <c r="E428" s="13">
        <v>40513.486805555556</v>
      </c>
      <c r="F428" s="11">
        <v>0.42</v>
      </c>
      <c r="G428" s="11">
        <f t="shared" si="6"/>
        <v>10.08</v>
      </c>
      <c r="H428" s="12">
        <v>14307</v>
      </c>
      <c r="I428" s="11" t="s">
        <v>10</v>
      </c>
    </row>
    <row r="429" spans="1:9" x14ac:dyDescent="0.25">
      <c r="A429" s="9">
        <v>536408</v>
      </c>
      <c r="B429" s="10">
        <v>22533</v>
      </c>
      <c r="C429" s="11" t="s">
        <v>352</v>
      </c>
      <c r="D429" s="11">
        <v>24</v>
      </c>
      <c r="E429" s="13">
        <v>40513.486805555556</v>
      </c>
      <c r="F429" s="11">
        <v>0.42</v>
      </c>
      <c r="G429" s="11">
        <f t="shared" si="6"/>
        <v>10.08</v>
      </c>
      <c r="H429" s="12">
        <v>14307</v>
      </c>
      <c r="I429" s="11" t="s">
        <v>10</v>
      </c>
    </row>
    <row r="430" spans="1:9" x14ac:dyDescent="0.25">
      <c r="A430" s="9">
        <v>536408</v>
      </c>
      <c r="B430" s="10">
        <v>20982</v>
      </c>
      <c r="C430" s="11" t="s">
        <v>353</v>
      </c>
      <c r="D430" s="11">
        <v>12</v>
      </c>
      <c r="E430" s="13">
        <v>40513.486805555556</v>
      </c>
      <c r="F430" s="11">
        <v>0.85</v>
      </c>
      <c r="G430" s="11">
        <f t="shared" si="6"/>
        <v>10.199999999999999</v>
      </c>
      <c r="H430" s="12">
        <v>14307</v>
      </c>
      <c r="I430" s="11" t="s">
        <v>10</v>
      </c>
    </row>
    <row r="431" spans="1:9" x14ac:dyDescent="0.25">
      <c r="A431" s="9">
        <v>536408</v>
      </c>
      <c r="B431" s="10">
        <v>21832</v>
      </c>
      <c r="C431" s="11" t="s">
        <v>142</v>
      </c>
      <c r="D431" s="11">
        <v>12</v>
      </c>
      <c r="E431" s="13">
        <v>40513.486805555556</v>
      </c>
      <c r="F431" s="11">
        <v>1.65</v>
      </c>
      <c r="G431" s="11">
        <f t="shared" si="6"/>
        <v>19.799999999999997</v>
      </c>
      <c r="H431" s="12">
        <v>14307</v>
      </c>
      <c r="I431" s="11" t="s">
        <v>10</v>
      </c>
    </row>
    <row r="432" spans="1:9" x14ac:dyDescent="0.25">
      <c r="A432" s="9">
        <v>536408</v>
      </c>
      <c r="B432" s="10">
        <v>21915</v>
      </c>
      <c r="C432" s="11" t="s">
        <v>354</v>
      </c>
      <c r="D432" s="11">
        <v>12</v>
      </c>
      <c r="E432" s="13">
        <v>40513.486805555556</v>
      </c>
      <c r="F432" s="11">
        <v>1.25</v>
      </c>
      <c r="G432" s="11">
        <f t="shared" si="6"/>
        <v>15</v>
      </c>
      <c r="H432" s="12">
        <v>14307</v>
      </c>
      <c r="I432" s="11" t="s">
        <v>10</v>
      </c>
    </row>
    <row r="433" spans="1:9" x14ac:dyDescent="0.25">
      <c r="A433" s="9">
        <v>536408</v>
      </c>
      <c r="B433" s="10">
        <v>21914</v>
      </c>
      <c r="C433" s="11" t="s">
        <v>355</v>
      </c>
      <c r="D433" s="11">
        <v>12</v>
      </c>
      <c r="E433" s="13">
        <v>40513.486805555556</v>
      </c>
      <c r="F433" s="11">
        <v>1.25</v>
      </c>
      <c r="G433" s="11">
        <f t="shared" si="6"/>
        <v>15</v>
      </c>
      <c r="H433" s="12">
        <v>14307</v>
      </c>
      <c r="I433" s="11" t="s">
        <v>10</v>
      </c>
    </row>
    <row r="434" spans="1:9" x14ac:dyDescent="0.25">
      <c r="A434" s="9">
        <v>536408</v>
      </c>
      <c r="B434" s="10">
        <v>21544</v>
      </c>
      <c r="C434" s="11" t="s">
        <v>356</v>
      </c>
      <c r="D434" s="11">
        <v>12</v>
      </c>
      <c r="E434" s="13">
        <v>40513.486805555556</v>
      </c>
      <c r="F434" s="11">
        <v>0.85</v>
      </c>
      <c r="G434" s="11">
        <f t="shared" si="6"/>
        <v>10.199999999999999</v>
      </c>
      <c r="H434" s="12">
        <v>14307</v>
      </c>
      <c r="I434" s="11" t="s">
        <v>10</v>
      </c>
    </row>
    <row r="435" spans="1:9" x14ac:dyDescent="0.25">
      <c r="A435" s="9">
        <v>536408</v>
      </c>
      <c r="B435" s="10">
        <v>22813</v>
      </c>
      <c r="C435" s="11" t="s">
        <v>357</v>
      </c>
      <c r="D435" s="11">
        <v>12</v>
      </c>
      <c r="E435" s="13">
        <v>40513.486805555556</v>
      </c>
      <c r="F435" s="11">
        <v>1.95</v>
      </c>
      <c r="G435" s="11">
        <f t="shared" si="6"/>
        <v>23.4</v>
      </c>
      <c r="H435" s="12">
        <v>14307</v>
      </c>
      <c r="I435" s="11" t="s">
        <v>10</v>
      </c>
    </row>
    <row r="436" spans="1:9" x14ac:dyDescent="0.25">
      <c r="A436" s="9">
        <v>536408</v>
      </c>
      <c r="B436" s="10">
        <v>22114</v>
      </c>
      <c r="C436" s="11" t="s">
        <v>73</v>
      </c>
      <c r="D436" s="11">
        <v>4</v>
      </c>
      <c r="E436" s="13">
        <v>40513.486805555556</v>
      </c>
      <c r="F436" s="11">
        <v>3.95</v>
      </c>
      <c r="G436" s="11">
        <f t="shared" si="6"/>
        <v>15.8</v>
      </c>
      <c r="H436" s="12">
        <v>14307</v>
      </c>
      <c r="I436" s="11" t="s">
        <v>10</v>
      </c>
    </row>
    <row r="437" spans="1:9" x14ac:dyDescent="0.25">
      <c r="A437" s="9">
        <v>536408</v>
      </c>
      <c r="B437" s="10" t="s">
        <v>16</v>
      </c>
      <c r="C437" s="11" t="s">
        <v>17</v>
      </c>
      <c r="D437" s="11">
        <v>4</v>
      </c>
      <c r="E437" s="13">
        <v>40513.486805555556</v>
      </c>
      <c r="F437" s="11">
        <v>3.75</v>
      </c>
      <c r="G437" s="11">
        <f t="shared" si="6"/>
        <v>15</v>
      </c>
      <c r="H437" s="12">
        <v>14307</v>
      </c>
      <c r="I437" s="11" t="s">
        <v>10</v>
      </c>
    </row>
    <row r="438" spans="1:9" x14ac:dyDescent="0.25">
      <c r="A438" s="9">
        <v>536408</v>
      </c>
      <c r="B438" s="10">
        <v>21479</v>
      </c>
      <c r="C438" s="11" t="s">
        <v>260</v>
      </c>
      <c r="D438" s="11">
        <v>4</v>
      </c>
      <c r="E438" s="13">
        <v>40513.486805555556</v>
      </c>
      <c r="F438" s="11">
        <v>3.75</v>
      </c>
      <c r="G438" s="11">
        <f t="shared" si="6"/>
        <v>15</v>
      </c>
      <c r="H438" s="12">
        <v>14307</v>
      </c>
      <c r="I438" s="11" t="s">
        <v>10</v>
      </c>
    </row>
    <row r="439" spans="1:9" x14ac:dyDescent="0.25">
      <c r="A439" s="9">
        <v>536408</v>
      </c>
      <c r="B439" s="10">
        <v>22964</v>
      </c>
      <c r="C439" s="11" t="s">
        <v>342</v>
      </c>
      <c r="D439" s="11">
        <v>6</v>
      </c>
      <c r="E439" s="13">
        <v>40513.486805555556</v>
      </c>
      <c r="F439" s="11">
        <v>2.1</v>
      </c>
      <c r="G439" s="11">
        <f t="shared" si="6"/>
        <v>12.600000000000001</v>
      </c>
      <c r="H439" s="12">
        <v>14307</v>
      </c>
      <c r="I439" s="11" t="s">
        <v>10</v>
      </c>
    </row>
    <row r="440" spans="1:9" x14ac:dyDescent="0.25">
      <c r="A440" s="9">
        <v>536408</v>
      </c>
      <c r="B440" s="10">
        <v>84375</v>
      </c>
      <c r="C440" s="11" t="s">
        <v>358</v>
      </c>
      <c r="D440" s="11">
        <v>12</v>
      </c>
      <c r="E440" s="13">
        <v>40513.486805555556</v>
      </c>
      <c r="F440" s="11">
        <v>2.1</v>
      </c>
      <c r="G440" s="11">
        <f t="shared" si="6"/>
        <v>25.200000000000003</v>
      </c>
      <c r="H440" s="12">
        <v>14307</v>
      </c>
      <c r="I440" s="11" t="s">
        <v>10</v>
      </c>
    </row>
    <row r="441" spans="1:9" x14ac:dyDescent="0.25">
      <c r="A441" s="9">
        <v>536408</v>
      </c>
      <c r="B441" s="10">
        <v>22418</v>
      </c>
      <c r="C441" s="11" t="s">
        <v>359</v>
      </c>
      <c r="D441" s="11">
        <v>24</v>
      </c>
      <c r="E441" s="13">
        <v>40513.486805555556</v>
      </c>
      <c r="F441" s="11">
        <v>0.85</v>
      </c>
      <c r="G441" s="11">
        <f t="shared" si="6"/>
        <v>20.399999999999999</v>
      </c>
      <c r="H441" s="12">
        <v>14307</v>
      </c>
      <c r="I441" s="11" t="s">
        <v>10</v>
      </c>
    </row>
    <row r="442" spans="1:9" x14ac:dyDescent="0.25">
      <c r="A442" s="9">
        <v>536408</v>
      </c>
      <c r="B442" s="10">
        <v>22178</v>
      </c>
      <c r="C442" s="11" t="s">
        <v>360</v>
      </c>
      <c r="D442" s="11">
        <v>12</v>
      </c>
      <c r="E442" s="13">
        <v>40513.486805555556</v>
      </c>
      <c r="F442" s="11">
        <v>1.25</v>
      </c>
      <c r="G442" s="11">
        <f t="shared" si="6"/>
        <v>15</v>
      </c>
      <c r="H442" s="12">
        <v>14307</v>
      </c>
      <c r="I442" s="11" t="s">
        <v>10</v>
      </c>
    </row>
    <row r="443" spans="1:9" x14ac:dyDescent="0.25">
      <c r="A443" s="9">
        <v>536408</v>
      </c>
      <c r="B443" s="10" t="s">
        <v>361</v>
      </c>
      <c r="C443" s="11" t="s">
        <v>362</v>
      </c>
      <c r="D443" s="11">
        <v>12</v>
      </c>
      <c r="E443" s="13">
        <v>40513.486805555556</v>
      </c>
      <c r="F443" s="11">
        <v>0.95</v>
      </c>
      <c r="G443" s="11">
        <f t="shared" si="6"/>
        <v>11.399999999999999</v>
      </c>
      <c r="H443" s="12">
        <v>14307</v>
      </c>
      <c r="I443" s="11" t="s">
        <v>10</v>
      </c>
    </row>
    <row r="444" spans="1:9" x14ac:dyDescent="0.25">
      <c r="A444" s="9">
        <v>536408</v>
      </c>
      <c r="B444" s="10">
        <v>21733</v>
      </c>
      <c r="C444" s="11" t="s">
        <v>74</v>
      </c>
      <c r="D444" s="11">
        <v>6</v>
      </c>
      <c r="E444" s="13">
        <v>40513.486805555556</v>
      </c>
      <c r="F444" s="11">
        <v>2.95</v>
      </c>
      <c r="G444" s="11">
        <f t="shared" si="6"/>
        <v>17.700000000000003</v>
      </c>
      <c r="H444" s="12">
        <v>14307</v>
      </c>
      <c r="I444" s="11" t="s">
        <v>10</v>
      </c>
    </row>
    <row r="445" spans="1:9" x14ac:dyDescent="0.25">
      <c r="A445" s="9">
        <v>536408</v>
      </c>
      <c r="B445" s="10">
        <v>22465</v>
      </c>
      <c r="C445" s="11" t="s">
        <v>363</v>
      </c>
      <c r="D445" s="11">
        <v>12</v>
      </c>
      <c r="E445" s="13">
        <v>40513.486805555556</v>
      </c>
      <c r="F445" s="11">
        <v>1.65</v>
      </c>
      <c r="G445" s="11">
        <f t="shared" si="6"/>
        <v>19.799999999999997</v>
      </c>
      <c r="H445" s="12">
        <v>14307</v>
      </c>
      <c r="I445" s="11" t="s">
        <v>10</v>
      </c>
    </row>
    <row r="446" spans="1:9" x14ac:dyDescent="0.25">
      <c r="A446" s="9">
        <v>536408</v>
      </c>
      <c r="B446" s="10">
        <v>84949</v>
      </c>
      <c r="C446" s="11" t="s">
        <v>364</v>
      </c>
      <c r="D446" s="11">
        <v>6</v>
      </c>
      <c r="E446" s="13">
        <v>40513.486805555556</v>
      </c>
      <c r="F446" s="11">
        <v>1.65</v>
      </c>
      <c r="G446" s="11">
        <f t="shared" si="6"/>
        <v>9.8999999999999986</v>
      </c>
      <c r="H446" s="12">
        <v>14307</v>
      </c>
      <c r="I446" s="11" t="s">
        <v>10</v>
      </c>
    </row>
    <row r="447" spans="1:9" x14ac:dyDescent="0.25">
      <c r="A447" s="9">
        <v>536408</v>
      </c>
      <c r="B447" s="10">
        <v>20685</v>
      </c>
      <c r="C447" s="11" t="s">
        <v>365</v>
      </c>
      <c r="D447" s="11">
        <v>2</v>
      </c>
      <c r="E447" s="13">
        <v>40513.486805555556</v>
      </c>
      <c r="F447" s="11">
        <v>7.95</v>
      </c>
      <c r="G447" s="11">
        <f t="shared" si="6"/>
        <v>15.9</v>
      </c>
      <c r="H447" s="12">
        <v>14307</v>
      </c>
      <c r="I447" s="11" t="s">
        <v>10</v>
      </c>
    </row>
    <row r="448" spans="1:9" x14ac:dyDescent="0.25">
      <c r="A448" s="9">
        <v>536408</v>
      </c>
      <c r="B448" s="10">
        <v>48194</v>
      </c>
      <c r="C448" s="11" t="s">
        <v>366</v>
      </c>
      <c r="D448" s="11">
        <v>2</v>
      </c>
      <c r="E448" s="13">
        <v>40513.486805555556</v>
      </c>
      <c r="F448" s="11">
        <v>7.95</v>
      </c>
      <c r="G448" s="11">
        <f t="shared" si="6"/>
        <v>15.9</v>
      </c>
      <c r="H448" s="12">
        <v>14307</v>
      </c>
      <c r="I448" s="11" t="s">
        <v>10</v>
      </c>
    </row>
    <row r="449" spans="1:9" x14ac:dyDescent="0.25">
      <c r="A449" s="9">
        <v>536408</v>
      </c>
      <c r="B449" s="10">
        <v>22488</v>
      </c>
      <c r="C449" s="11" t="s">
        <v>367</v>
      </c>
      <c r="D449" s="11">
        <v>12</v>
      </c>
      <c r="E449" s="13">
        <v>40513.486805555556</v>
      </c>
      <c r="F449" s="11">
        <v>1.65</v>
      </c>
      <c r="G449" s="11">
        <f t="shared" si="6"/>
        <v>19.799999999999997</v>
      </c>
      <c r="H449" s="12">
        <v>14307</v>
      </c>
      <c r="I449" s="11" t="s">
        <v>10</v>
      </c>
    </row>
    <row r="450" spans="1:9" x14ac:dyDescent="0.25">
      <c r="A450" s="9">
        <v>536408</v>
      </c>
      <c r="B450" s="10">
        <v>22219</v>
      </c>
      <c r="C450" s="11" t="s">
        <v>368</v>
      </c>
      <c r="D450" s="11">
        <v>12</v>
      </c>
      <c r="E450" s="13">
        <v>40513.486805555556</v>
      </c>
      <c r="F450" s="11">
        <v>0.85</v>
      </c>
      <c r="G450" s="11">
        <f t="shared" si="6"/>
        <v>10.199999999999999</v>
      </c>
      <c r="H450" s="12">
        <v>14307</v>
      </c>
      <c r="I450" s="11" t="s">
        <v>10</v>
      </c>
    </row>
    <row r="451" spans="1:9" x14ac:dyDescent="0.25">
      <c r="A451" s="9">
        <v>536408</v>
      </c>
      <c r="B451" s="10">
        <v>84879</v>
      </c>
      <c r="C451" s="11" t="s">
        <v>22</v>
      </c>
      <c r="D451" s="11">
        <v>8</v>
      </c>
      <c r="E451" s="13">
        <v>40513.486805555556</v>
      </c>
      <c r="F451" s="11">
        <v>1.69</v>
      </c>
      <c r="G451" s="11">
        <f t="shared" ref="G451:G514" si="7">D451*F451</f>
        <v>13.52</v>
      </c>
      <c r="H451" s="12">
        <v>14307</v>
      </c>
      <c r="I451" s="11" t="s">
        <v>10</v>
      </c>
    </row>
    <row r="452" spans="1:9" x14ac:dyDescent="0.25">
      <c r="A452" s="9">
        <v>536408</v>
      </c>
      <c r="B452" s="10">
        <v>21754</v>
      </c>
      <c r="C452" s="11" t="s">
        <v>30</v>
      </c>
      <c r="D452" s="11">
        <v>3</v>
      </c>
      <c r="E452" s="13">
        <v>40513.486805555556</v>
      </c>
      <c r="F452" s="11">
        <v>5.95</v>
      </c>
      <c r="G452" s="11">
        <f t="shared" si="7"/>
        <v>17.850000000000001</v>
      </c>
      <c r="H452" s="12">
        <v>14307</v>
      </c>
      <c r="I452" s="11" t="s">
        <v>10</v>
      </c>
    </row>
    <row r="453" spans="1:9" x14ac:dyDescent="0.25">
      <c r="A453" s="9">
        <v>536408</v>
      </c>
      <c r="B453" s="10">
        <v>21755</v>
      </c>
      <c r="C453" s="11" t="s">
        <v>31</v>
      </c>
      <c r="D453" s="11">
        <v>3</v>
      </c>
      <c r="E453" s="13">
        <v>40513.486805555556</v>
      </c>
      <c r="F453" s="11">
        <v>5.95</v>
      </c>
      <c r="G453" s="11">
        <f t="shared" si="7"/>
        <v>17.850000000000001</v>
      </c>
      <c r="H453" s="12">
        <v>14307</v>
      </c>
      <c r="I453" s="11" t="s">
        <v>10</v>
      </c>
    </row>
    <row r="454" spans="1:9" x14ac:dyDescent="0.25">
      <c r="A454" s="9">
        <v>536408</v>
      </c>
      <c r="B454" s="10">
        <v>22766</v>
      </c>
      <c r="C454" s="11" t="s">
        <v>265</v>
      </c>
      <c r="D454" s="11">
        <v>8</v>
      </c>
      <c r="E454" s="13">
        <v>40513.486805555556</v>
      </c>
      <c r="F454" s="11">
        <v>2.95</v>
      </c>
      <c r="G454" s="11">
        <f t="shared" si="7"/>
        <v>23.6</v>
      </c>
      <c r="H454" s="12">
        <v>14307</v>
      </c>
      <c r="I454" s="11" t="s">
        <v>10</v>
      </c>
    </row>
    <row r="455" spans="1:9" x14ac:dyDescent="0.25">
      <c r="A455" s="9">
        <v>536408</v>
      </c>
      <c r="B455" s="10">
        <v>22610</v>
      </c>
      <c r="C455" s="11" t="s">
        <v>369</v>
      </c>
      <c r="D455" s="11">
        <v>36</v>
      </c>
      <c r="E455" s="13">
        <v>40513.486805555556</v>
      </c>
      <c r="F455" s="11">
        <v>0.85</v>
      </c>
      <c r="G455" s="11">
        <f t="shared" si="7"/>
        <v>30.599999999999998</v>
      </c>
      <c r="H455" s="12">
        <v>14307</v>
      </c>
      <c r="I455" s="11" t="s">
        <v>10</v>
      </c>
    </row>
    <row r="456" spans="1:9" x14ac:dyDescent="0.25">
      <c r="A456" s="9">
        <v>536408</v>
      </c>
      <c r="B456" s="10">
        <v>22716</v>
      </c>
      <c r="C456" s="11" t="s">
        <v>370</v>
      </c>
      <c r="D456" s="11">
        <v>12</v>
      </c>
      <c r="E456" s="13">
        <v>40513.486805555556</v>
      </c>
      <c r="F456" s="11">
        <v>0.42</v>
      </c>
      <c r="G456" s="11">
        <f t="shared" si="7"/>
        <v>5.04</v>
      </c>
      <c r="H456" s="12">
        <v>14307</v>
      </c>
      <c r="I456" s="11" t="s">
        <v>10</v>
      </c>
    </row>
    <row r="457" spans="1:9" x14ac:dyDescent="0.25">
      <c r="A457" s="9">
        <v>536408</v>
      </c>
      <c r="B457" s="10">
        <v>22706</v>
      </c>
      <c r="C457" s="11" t="s">
        <v>371</v>
      </c>
      <c r="D457" s="11">
        <v>25</v>
      </c>
      <c r="E457" s="13">
        <v>40513.486805555556</v>
      </c>
      <c r="F457" s="11">
        <v>0.42</v>
      </c>
      <c r="G457" s="11">
        <f t="shared" si="7"/>
        <v>10.5</v>
      </c>
      <c r="H457" s="12">
        <v>14307</v>
      </c>
      <c r="I457" s="11" t="s">
        <v>10</v>
      </c>
    </row>
    <row r="458" spans="1:9" x14ac:dyDescent="0.25">
      <c r="A458" s="9">
        <v>536408</v>
      </c>
      <c r="B458" s="10">
        <v>22371</v>
      </c>
      <c r="C458" s="11" t="s">
        <v>372</v>
      </c>
      <c r="D458" s="11">
        <v>4</v>
      </c>
      <c r="E458" s="13">
        <v>40513.486805555556</v>
      </c>
      <c r="F458" s="11">
        <v>4.25</v>
      </c>
      <c r="G458" s="11">
        <f t="shared" si="7"/>
        <v>17</v>
      </c>
      <c r="H458" s="12">
        <v>14307</v>
      </c>
      <c r="I458" s="11" t="s">
        <v>10</v>
      </c>
    </row>
    <row r="459" spans="1:9" x14ac:dyDescent="0.25">
      <c r="A459" s="9">
        <v>536408</v>
      </c>
      <c r="B459" s="10" t="s">
        <v>192</v>
      </c>
      <c r="C459" s="11" t="s">
        <v>193</v>
      </c>
      <c r="D459" s="11">
        <v>3</v>
      </c>
      <c r="E459" s="13">
        <v>40513.486805555556</v>
      </c>
      <c r="F459" s="11">
        <v>5.95</v>
      </c>
      <c r="G459" s="11">
        <f t="shared" si="7"/>
        <v>17.850000000000001</v>
      </c>
      <c r="H459" s="12">
        <v>14307</v>
      </c>
      <c r="I459" s="11" t="s">
        <v>10</v>
      </c>
    </row>
    <row r="460" spans="1:9" x14ac:dyDescent="0.25">
      <c r="A460" s="9">
        <v>536408</v>
      </c>
      <c r="B460" s="10" t="s">
        <v>194</v>
      </c>
      <c r="C460" s="11" t="s">
        <v>195</v>
      </c>
      <c r="D460" s="11">
        <v>3</v>
      </c>
      <c r="E460" s="13">
        <v>40513.486805555556</v>
      </c>
      <c r="F460" s="11">
        <v>5.95</v>
      </c>
      <c r="G460" s="11">
        <f t="shared" si="7"/>
        <v>17.850000000000001</v>
      </c>
      <c r="H460" s="12">
        <v>14307</v>
      </c>
      <c r="I460" s="11" t="s">
        <v>10</v>
      </c>
    </row>
    <row r="461" spans="1:9" x14ac:dyDescent="0.25">
      <c r="A461" s="9">
        <v>536408</v>
      </c>
      <c r="B461" s="10" t="s">
        <v>80</v>
      </c>
      <c r="C461" s="11" t="s">
        <v>81</v>
      </c>
      <c r="D461" s="11">
        <v>6</v>
      </c>
      <c r="E461" s="13">
        <v>40513.486805555556</v>
      </c>
      <c r="F461" s="11">
        <v>3.75</v>
      </c>
      <c r="G461" s="11">
        <f t="shared" si="7"/>
        <v>22.5</v>
      </c>
      <c r="H461" s="12">
        <v>14307</v>
      </c>
      <c r="I461" s="11" t="s">
        <v>10</v>
      </c>
    </row>
    <row r="462" spans="1:9" x14ac:dyDescent="0.25">
      <c r="A462" s="9">
        <v>536408</v>
      </c>
      <c r="B462" s="10">
        <v>21212</v>
      </c>
      <c r="C462" s="11" t="s">
        <v>88</v>
      </c>
      <c r="D462" s="11">
        <v>24</v>
      </c>
      <c r="E462" s="13">
        <v>40513.486805555556</v>
      </c>
      <c r="F462" s="11">
        <v>0.55000000000000004</v>
      </c>
      <c r="G462" s="11">
        <f t="shared" si="7"/>
        <v>13.200000000000001</v>
      </c>
      <c r="H462" s="12">
        <v>14307</v>
      </c>
      <c r="I462" s="11" t="s">
        <v>10</v>
      </c>
    </row>
    <row r="463" spans="1:9" x14ac:dyDescent="0.25">
      <c r="A463" s="9">
        <v>536408</v>
      </c>
      <c r="B463" s="10">
        <v>21210</v>
      </c>
      <c r="C463" s="11" t="s">
        <v>373</v>
      </c>
      <c r="D463" s="11">
        <v>12</v>
      </c>
      <c r="E463" s="13">
        <v>40513.486805555556</v>
      </c>
      <c r="F463" s="11">
        <v>1.45</v>
      </c>
      <c r="G463" s="11">
        <f t="shared" si="7"/>
        <v>17.399999999999999</v>
      </c>
      <c r="H463" s="12">
        <v>14307</v>
      </c>
      <c r="I463" s="11" t="s">
        <v>10</v>
      </c>
    </row>
    <row r="464" spans="1:9" x14ac:dyDescent="0.25">
      <c r="A464" s="9">
        <v>536408</v>
      </c>
      <c r="B464" s="10">
        <v>22914</v>
      </c>
      <c r="C464" s="11" t="s">
        <v>37</v>
      </c>
      <c r="D464" s="11">
        <v>3</v>
      </c>
      <c r="E464" s="13">
        <v>40513.486805555556</v>
      </c>
      <c r="F464" s="11">
        <v>4.95</v>
      </c>
      <c r="G464" s="11">
        <f t="shared" si="7"/>
        <v>14.850000000000001</v>
      </c>
      <c r="H464" s="12">
        <v>14307</v>
      </c>
      <c r="I464" s="11" t="s">
        <v>10</v>
      </c>
    </row>
    <row r="465" spans="1:9" x14ac:dyDescent="0.25">
      <c r="A465" s="9">
        <v>536408</v>
      </c>
      <c r="B465" s="10">
        <v>22553</v>
      </c>
      <c r="C465" s="11" t="s">
        <v>225</v>
      </c>
      <c r="D465" s="11">
        <v>12</v>
      </c>
      <c r="E465" s="13">
        <v>40513.486805555556</v>
      </c>
      <c r="F465" s="11">
        <v>1.65</v>
      </c>
      <c r="G465" s="11">
        <f t="shared" si="7"/>
        <v>19.799999999999997</v>
      </c>
      <c r="H465" s="12">
        <v>14307</v>
      </c>
      <c r="I465" s="11" t="s">
        <v>10</v>
      </c>
    </row>
    <row r="466" spans="1:9" x14ac:dyDescent="0.25">
      <c r="A466" s="9">
        <v>536408</v>
      </c>
      <c r="B466" s="10">
        <v>16237</v>
      </c>
      <c r="C466" s="11" t="s">
        <v>374</v>
      </c>
      <c r="D466" s="11">
        <v>30</v>
      </c>
      <c r="E466" s="13">
        <v>40513.486805555556</v>
      </c>
      <c r="F466" s="11">
        <v>0.21</v>
      </c>
      <c r="G466" s="11">
        <f t="shared" si="7"/>
        <v>6.3</v>
      </c>
      <c r="H466" s="12">
        <v>14307</v>
      </c>
      <c r="I466" s="11" t="s">
        <v>10</v>
      </c>
    </row>
    <row r="467" spans="1:9" x14ac:dyDescent="0.25">
      <c r="A467" s="9">
        <v>536408</v>
      </c>
      <c r="B467" s="10">
        <v>22714</v>
      </c>
      <c r="C467" s="11" t="s">
        <v>375</v>
      </c>
      <c r="D467" s="11">
        <v>12</v>
      </c>
      <c r="E467" s="13">
        <v>40513.486805555556</v>
      </c>
      <c r="F467" s="11">
        <v>0.42</v>
      </c>
      <c r="G467" s="11">
        <f t="shared" si="7"/>
        <v>5.04</v>
      </c>
      <c r="H467" s="12">
        <v>14307</v>
      </c>
      <c r="I467" s="11" t="s">
        <v>10</v>
      </c>
    </row>
    <row r="468" spans="1:9" x14ac:dyDescent="0.25">
      <c r="A468" s="9">
        <v>536408</v>
      </c>
      <c r="B468" s="10">
        <v>22812</v>
      </c>
      <c r="C468" s="11" t="s">
        <v>376</v>
      </c>
      <c r="D468" s="11">
        <v>12</v>
      </c>
      <c r="E468" s="13">
        <v>40513.486805555556</v>
      </c>
      <c r="F468" s="11">
        <v>1.95</v>
      </c>
      <c r="G468" s="11">
        <f t="shared" si="7"/>
        <v>23.4</v>
      </c>
      <c r="H468" s="12">
        <v>14307</v>
      </c>
      <c r="I468" s="11" t="s">
        <v>10</v>
      </c>
    </row>
    <row r="469" spans="1:9" x14ac:dyDescent="0.25">
      <c r="A469" s="9">
        <v>536408</v>
      </c>
      <c r="B469" s="10">
        <v>84347</v>
      </c>
      <c r="C469" s="11" t="s">
        <v>377</v>
      </c>
      <c r="D469" s="11">
        <v>6</v>
      </c>
      <c r="E469" s="13">
        <v>40513.486805555556</v>
      </c>
      <c r="F469" s="11">
        <v>2.5499999999999998</v>
      </c>
      <c r="G469" s="11">
        <f t="shared" si="7"/>
        <v>15.299999999999999</v>
      </c>
      <c r="H469" s="12">
        <v>14307</v>
      </c>
      <c r="I469" s="11" t="s">
        <v>10</v>
      </c>
    </row>
    <row r="470" spans="1:9" x14ac:dyDescent="0.25">
      <c r="A470" s="9">
        <v>536408</v>
      </c>
      <c r="B470" s="10">
        <v>21587</v>
      </c>
      <c r="C470" s="11" t="s">
        <v>307</v>
      </c>
      <c r="D470" s="11">
        <v>12</v>
      </c>
      <c r="E470" s="13">
        <v>40513.486805555556</v>
      </c>
      <c r="F470" s="11">
        <v>2.5499999999999998</v>
      </c>
      <c r="G470" s="11">
        <f t="shared" si="7"/>
        <v>30.599999999999998</v>
      </c>
      <c r="H470" s="12">
        <v>14307</v>
      </c>
      <c r="I470" s="11" t="s">
        <v>10</v>
      </c>
    </row>
    <row r="471" spans="1:9" x14ac:dyDescent="0.25">
      <c r="A471" s="9">
        <v>536408</v>
      </c>
      <c r="B471" s="10">
        <v>22736</v>
      </c>
      <c r="C471" s="11" t="s">
        <v>378</v>
      </c>
      <c r="D471" s="11">
        <v>10</v>
      </c>
      <c r="E471" s="13">
        <v>40513.486805555556</v>
      </c>
      <c r="F471" s="11">
        <v>1.65</v>
      </c>
      <c r="G471" s="11">
        <f t="shared" si="7"/>
        <v>16.5</v>
      </c>
      <c r="H471" s="12">
        <v>14307</v>
      </c>
      <c r="I471" s="11" t="s">
        <v>10</v>
      </c>
    </row>
    <row r="472" spans="1:9" x14ac:dyDescent="0.25">
      <c r="A472" s="9">
        <v>536408</v>
      </c>
      <c r="B472" s="10">
        <v>22492</v>
      </c>
      <c r="C472" s="11" t="s">
        <v>58</v>
      </c>
      <c r="D472" s="11">
        <v>36</v>
      </c>
      <c r="E472" s="13">
        <v>40513.486805555556</v>
      </c>
      <c r="F472" s="11">
        <v>0.65</v>
      </c>
      <c r="G472" s="11">
        <f t="shared" si="7"/>
        <v>23.400000000000002</v>
      </c>
      <c r="H472" s="12">
        <v>14307</v>
      </c>
      <c r="I472" s="11" t="s">
        <v>10</v>
      </c>
    </row>
    <row r="473" spans="1:9" x14ac:dyDescent="0.25">
      <c r="A473" s="9">
        <v>536408</v>
      </c>
      <c r="B473" s="10">
        <v>22620</v>
      </c>
      <c r="C473" s="11" t="s">
        <v>379</v>
      </c>
      <c r="D473" s="11">
        <v>12</v>
      </c>
      <c r="E473" s="13">
        <v>40513.486805555556</v>
      </c>
      <c r="F473" s="11">
        <v>1.25</v>
      </c>
      <c r="G473" s="11">
        <f t="shared" si="7"/>
        <v>15</v>
      </c>
      <c r="H473" s="12">
        <v>14307</v>
      </c>
      <c r="I473" s="11" t="s">
        <v>10</v>
      </c>
    </row>
    <row r="474" spans="1:9" x14ac:dyDescent="0.25">
      <c r="A474" s="9">
        <v>536408</v>
      </c>
      <c r="B474" s="10">
        <v>22619</v>
      </c>
      <c r="C474" s="11" t="s">
        <v>227</v>
      </c>
      <c r="D474" s="11">
        <v>4</v>
      </c>
      <c r="E474" s="13">
        <v>40513.486805555556</v>
      </c>
      <c r="F474" s="11">
        <v>3.75</v>
      </c>
      <c r="G474" s="11">
        <f t="shared" si="7"/>
        <v>15</v>
      </c>
      <c r="H474" s="12">
        <v>14307</v>
      </c>
      <c r="I474" s="11" t="s">
        <v>10</v>
      </c>
    </row>
    <row r="475" spans="1:9" x14ac:dyDescent="0.25">
      <c r="A475" s="9">
        <v>536408</v>
      </c>
      <c r="B475" s="10">
        <v>21705</v>
      </c>
      <c r="C475" s="11" t="s">
        <v>380</v>
      </c>
      <c r="D475" s="11">
        <v>12</v>
      </c>
      <c r="E475" s="13">
        <v>40513.486805555556</v>
      </c>
      <c r="F475" s="11">
        <v>1.65</v>
      </c>
      <c r="G475" s="11">
        <f t="shared" si="7"/>
        <v>19.799999999999997</v>
      </c>
      <c r="H475" s="12">
        <v>14307</v>
      </c>
      <c r="I475" s="11" t="s">
        <v>10</v>
      </c>
    </row>
    <row r="476" spans="1:9" x14ac:dyDescent="0.25">
      <c r="A476" s="9">
        <v>536409</v>
      </c>
      <c r="B476" s="10" t="s">
        <v>381</v>
      </c>
      <c r="C476" s="11" t="s">
        <v>382</v>
      </c>
      <c r="D476" s="11">
        <v>3</v>
      </c>
      <c r="E476" s="13">
        <v>40513.489583333336</v>
      </c>
      <c r="F476" s="11">
        <v>6.35</v>
      </c>
      <c r="G476" s="11">
        <f t="shared" si="7"/>
        <v>19.049999999999997</v>
      </c>
      <c r="H476" s="12">
        <v>17908</v>
      </c>
      <c r="I476" s="11" t="s">
        <v>10</v>
      </c>
    </row>
    <row r="477" spans="1:9" x14ac:dyDescent="0.25">
      <c r="A477" s="9">
        <v>536409</v>
      </c>
      <c r="B477" s="10">
        <v>21479</v>
      </c>
      <c r="C477" s="11" t="s">
        <v>260</v>
      </c>
      <c r="D477" s="11">
        <v>1</v>
      </c>
      <c r="E477" s="13">
        <v>40513.489583333336</v>
      </c>
      <c r="F477" s="11">
        <v>3.75</v>
      </c>
      <c r="G477" s="11">
        <f t="shared" si="7"/>
        <v>3.75</v>
      </c>
      <c r="H477" s="12">
        <v>17908</v>
      </c>
      <c r="I477" s="11" t="s">
        <v>10</v>
      </c>
    </row>
    <row r="478" spans="1:9" x14ac:dyDescent="0.25">
      <c r="A478" s="9">
        <v>536409</v>
      </c>
      <c r="B478" s="10">
        <v>22111</v>
      </c>
      <c r="C478" s="11" t="s">
        <v>261</v>
      </c>
      <c r="D478" s="11">
        <v>1</v>
      </c>
      <c r="E478" s="13">
        <v>40513.489583333336</v>
      </c>
      <c r="F478" s="11">
        <v>4.95</v>
      </c>
      <c r="G478" s="11">
        <f t="shared" si="7"/>
        <v>4.95</v>
      </c>
      <c r="H478" s="12">
        <v>17908</v>
      </c>
      <c r="I478" s="11" t="s">
        <v>10</v>
      </c>
    </row>
    <row r="479" spans="1:9" x14ac:dyDescent="0.25">
      <c r="A479" s="9">
        <v>536409</v>
      </c>
      <c r="B479" s="10">
        <v>22785</v>
      </c>
      <c r="C479" s="11" t="s">
        <v>383</v>
      </c>
      <c r="D479" s="11">
        <v>1</v>
      </c>
      <c r="E479" s="13">
        <v>40513.489583333336</v>
      </c>
      <c r="F479" s="11">
        <v>6.75</v>
      </c>
      <c r="G479" s="11">
        <f t="shared" si="7"/>
        <v>6.75</v>
      </c>
      <c r="H479" s="12">
        <v>17908</v>
      </c>
      <c r="I479" s="11" t="s">
        <v>10</v>
      </c>
    </row>
    <row r="480" spans="1:9" x14ac:dyDescent="0.25">
      <c r="A480" s="9">
        <v>536409</v>
      </c>
      <c r="B480" s="10">
        <v>22975</v>
      </c>
      <c r="C480" s="11" t="s">
        <v>384</v>
      </c>
      <c r="D480" s="11">
        <v>1</v>
      </c>
      <c r="E480" s="13">
        <v>40513.489583333336</v>
      </c>
      <c r="F480" s="11">
        <v>1.25</v>
      </c>
      <c r="G480" s="11">
        <f t="shared" si="7"/>
        <v>1.25</v>
      </c>
      <c r="H480" s="12">
        <v>17908</v>
      </c>
      <c r="I480" s="11" t="s">
        <v>10</v>
      </c>
    </row>
    <row r="481" spans="1:9" x14ac:dyDescent="0.25">
      <c r="A481" s="9">
        <v>536409</v>
      </c>
      <c r="B481" s="10">
        <v>22972</v>
      </c>
      <c r="C481" s="11" t="s">
        <v>385</v>
      </c>
      <c r="D481" s="11">
        <v>1</v>
      </c>
      <c r="E481" s="13">
        <v>40513.489583333336</v>
      </c>
      <c r="F481" s="11">
        <v>1.65</v>
      </c>
      <c r="G481" s="11">
        <f t="shared" si="7"/>
        <v>1.65</v>
      </c>
      <c r="H481" s="12">
        <v>17908</v>
      </c>
      <c r="I481" s="11" t="s">
        <v>10</v>
      </c>
    </row>
    <row r="482" spans="1:9" x14ac:dyDescent="0.25">
      <c r="A482" s="9">
        <v>536409</v>
      </c>
      <c r="B482" s="10">
        <v>22866</v>
      </c>
      <c r="C482" s="11" t="s">
        <v>237</v>
      </c>
      <c r="D482" s="11">
        <v>1</v>
      </c>
      <c r="E482" s="13">
        <v>40513.489583333336</v>
      </c>
      <c r="F482" s="11">
        <v>2.1</v>
      </c>
      <c r="G482" s="11">
        <f t="shared" si="7"/>
        <v>2.1</v>
      </c>
      <c r="H482" s="12">
        <v>17908</v>
      </c>
      <c r="I482" s="11" t="s">
        <v>10</v>
      </c>
    </row>
    <row r="483" spans="1:9" x14ac:dyDescent="0.25">
      <c r="A483" s="9">
        <v>536409</v>
      </c>
      <c r="B483" s="10">
        <v>22568</v>
      </c>
      <c r="C483" s="11" t="s">
        <v>386</v>
      </c>
      <c r="D483" s="11">
        <v>1</v>
      </c>
      <c r="E483" s="13">
        <v>40513.489583333336</v>
      </c>
      <c r="F483" s="11">
        <v>3.75</v>
      </c>
      <c r="G483" s="11">
        <f t="shared" si="7"/>
        <v>3.75</v>
      </c>
      <c r="H483" s="12">
        <v>17908</v>
      </c>
      <c r="I483" s="11" t="s">
        <v>10</v>
      </c>
    </row>
    <row r="484" spans="1:9" x14ac:dyDescent="0.25">
      <c r="A484" s="9">
        <v>536409</v>
      </c>
      <c r="B484" s="10">
        <v>85116</v>
      </c>
      <c r="C484" s="11" t="s">
        <v>387</v>
      </c>
      <c r="D484" s="11">
        <v>1</v>
      </c>
      <c r="E484" s="13">
        <v>40513.489583333336</v>
      </c>
      <c r="F484" s="11">
        <v>2.1</v>
      </c>
      <c r="G484" s="11">
        <f t="shared" si="7"/>
        <v>2.1</v>
      </c>
      <c r="H484" s="12">
        <v>17908</v>
      </c>
      <c r="I484" s="11" t="s">
        <v>10</v>
      </c>
    </row>
    <row r="485" spans="1:9" x14ac:dyDescent="0.25">
      <c r="A485" s="9">
        <v>536409</v>
      </c>
      <c r="B485" s="10">
        <v>22664</v>
      </c>
      <c r="C485" s="11" t="s">
        <v>388</v>
      </c>
      <c r="D485" s="11">
        <v>1</v>
      </c>
      <c r="E485" s="13">
        <v>40513.489583333336</v>
      </c>
      <c r="F485" s="11">
        <v>2.1</v>
      </c>
      <c r="G485" s="11">
        <f t="shared" si="7"/>
        <v>2.1</v>
      </c>
      <c r="H485" s="12">
        <v>17908</v>
      </c>
      <c r="I485" s="11" t="s">
        <v>10</v>
      </c>
    </row>
    <row r="486" spans="1:9" x14ac:dyDescent="0.25">
      <c r="A486" s="9">
        <v>536409</v>
      </c>
      <c r="B486" s="10">
        <v>21609</v>
      </c>
      <c r="C486" s="11" t="s">
        <v>389</v>
      </c>
      <c r="D486" s="11">
        <v>1</v>
      </c>
      <c r="E486" s="13">
        <v>40513.489583333336</v>
      </c>
      <c r="F486" s="11">
        <v>2.95</v>
      </c>
      <c r="G486" s="11">
        <f t="shared" si="7"/>
        <v>2.95</v>
      </c>
      <c r="H486" s="12">
        <v>17908</v>
      </c>
      <c r="I486" s="11" t="s">
        <v>10</v>
      </c>
    </row>
    <row r="487" spans="1:9" x14ac:dyDescent="0.25">
      <c r="A487" s="9">
        <v>536409</v>
      </c>
      <c r="B487" s="10">
        <v>21866</v>
      </c>
      <c r="C487" s="11" t="s">
        <v>390</v>
      </c>
      <c r="D487" s="11">
        <v>1</v>
      </c>
      <c r="E487" s="13">
        <v>40513.489583333336</v>
      </c>
      <c r="F487" s="11">
        <v>1.25</v>
      </c>
      <c r="G487" s="11">
        <f t="shared" si="7"/>
        <v>1.25</v>
      </c>
      <c r="H487" s="12">
        <v>17908</v>
      </c>
      <c r="I487" s="11" t="s">
        <v>10</v>
      </c>
    </row>
    <row r="488" spans="1:9" x14ac:dyDescent="0.25">
      <c r="A488" s="9">
        <v>536409</v>
      </c>
      <c r="B488" s="10">
        <v>20669</v>
      </c>
      <c r="C488" s="11" t="s">
        <v>391</v>
      </c>
      <c r="D488" s="11">
        <v>1</v>
      </c>
      <c r="E488" s="13">
        <v>40513.489583333336</v>
      </c>
      <c r="F488" s="11">
        <v>1.25</v>
      </c>
      <c r="G488" s="11">
        <f t="shared" si="7"/>
        <v>1.25</v>
      </c>
      <c r="H488" s="12">
        <v>17908</v>
      </c>
      <c r="I488" s="11" t="s">
        <v>10</v>
      </c>
    </row>
    <row r="489" spans="1:9" x14ac:dyDescent="0.25">
      <c r="A489" s="9">
        <v>536409</v>
      </c>
      <c r="B489" s="10" t="s">
        <v>392</v>
      </c>
      <c r="C489" s="11" t="s">
        <v>393</v>
      </c>
      <c r="D489" s="11">
        <v>1</v>
      </c>
      <c r="E489" s="13">
        <v>40513.489583333336</v>
      </c>
      <c r="F489" s="11">
        <v>2.95</v>
      </c>
      <c r="G489" s="11">
        <f t="shared" si="7"/>
        <v>2.95</v>
      </c>
      <c r="H489" s="12">
        <v>17908</v>
      </c>
      <c r="I489" s="11" t="s">
        <v>10</v>
      </c>
    </row>
    <row r="490" spans="1:9" x14ac:dyDescent="0.25">
      <c r="A490" s="9">
        <v>536409</v>
      </c>
      <c r="B490" s="10" t="s">
        <v>394</v>
      </c>
      <c r="C490" s="11" t="s">
        <v>395</v>
      </c>
      <c r="D490" s="11">
        <v>1</v>
      </c>
      <c r="E490" s="13">
        <v>40513.489583333336</v>
      </c>
      <c r="F490" s="11">
        <v>2.95</v>
      </c>
      <c r="G490" s="11">
        <f t="shared" si="7"/>
        <v>2.95</v>
      </c>
      <c r="H490" s="12">
        <v>17908</v>
      </c>
      <c r="I490" s="11" t="s">
        <v>10</v>
      </c>
    </row>
    <row r="491" spans="1:9" x14ac:dyDescent="0.25">
      <c r="A491" s="9">
        <v>536409</v>
      </c>
      <c r="B491" s="10" t="s">
        <v>381</v>
      </c>
      <c r="C491" s="11" t="s">
        <v>382</v>
      </c>
      <c r="D491" s="11">
        <v>1</v>
      </c>
      <c r="E491" s="13">
        <v>40513.489583333336</v>
      </c>
      <c r="F491" s="11">
        <v>6.35</v>
      </c>
      <c r="G491" s="11">
        <f t="shared" si="7"/>
        <v>6.35</v>
      </c>
      <c r="H491" s="12">
        <v>17908</v>
      </c>
      <c r="I491" s="11" t="s">
        <v>10</v>
      </c>
    </row>
    <row r="492" spans="1:9" x14ac:dyDescent="0.25">
      <c r="A492" s="9">
        <v>536409</v>
      </c>
      <c r="B492" s="10">
        <v>21955</v>
      </c>
      <c r="C492" s="11" t="s">
        <v>396</v>
      </c>
      <c r="D492" s="11">
        <v>1</v>
      </c>
      <c r="E492" s="13">
        <v>40513.489583333336</v>
      </c>
      <c r="F492" s="11">
        <v>7.95</v>
      </c>
      <c r="G492" s="11">
        <f t="shared" si="7"/>
        <v>7.95</v>
      </c>
      <c r="H492" s="12">
        <v>17908</v>
      </c>
      <c r="I492" s="11" t="s">
        <v>10</v>
      </c>
    </row>
    <row r="493" spans="1:9" x14ac:dyDescent="0.25">
      <c r="A493" s="9">
        <v>536409</v>
      </c>
      <c r="B493" s="10" t="s">
        <v>397</v>
      </c>
      <c r="C493" s="11" t="s">
        <v>398</v>
      </c>
      <c r="D493" s="11">
        <v>1</v>
      </c>
      <c r="E493" s="13">
        <v>40513.489583333336</v>
      </c>
      <c r="F493" s="11">
        <v>4.25</v>
      </c>
      <c r="G493" s="11">
        <f t="shared" si="7"/>
        <v>4.25</v>
      </c>
      <c r="H493" s="12">
        <v>17908</v>
      </c>
      <c r="I493" s="11" t="s">
        <v>10</v>
      </c>
    </row>
    <row r="494" spans="1:9" x14ac:dyDescent="0.25">
      <c r="A494" s="9">
        <v>536409</v>
      </c>
      <c r="B494" s="10">
        <v>22109</v>
      </c>
      <c r="C494" s="11" t="s">
        <v>399</v>
      </c>
      <c r="D494" s="11">
        <v>1</v>
      </c>
      <c r="E494" s="13">
        <v>40513.489583333336</v>
      </c>
      <c r="F494" s="11">
        <v>3.75</v>
      </c>
      <c r="G494" s="11">
        <f t="shared" si="7"/>
        <v>3.75</v>
      </c>
      <c r="H494" s="12">
        <v>17908</v>
      </c>
      <c r="I494" s="11" t="s">
        <v>10</v>
      </c>
    </row>
    <row r="495" spans="1:9" x14ac:dyDescent="0.25">
      <c r="A495" s="9">
        <v>536409</v>
      </c>
      <c r="B495" s="10">
        <v>85116</v>
      </c>
      <c r="C495" s="11" t="s">
        <v>387</v>
      </c>
      <c r="D495" s="11">
        <v>5</v>
      </c>
      <c r="E495" s="13">
        <v>40513.489583333336</v>
      </c>
      <c r="F495" s="11">
        <v>2.1</v>
      </c>
      <c r="G495" s="11">
        <f t="shared" si="7"/>
        <v>10.5</v>
      </c>
      <c r="H495" s="12">
        <v>17908</v>
      </c>
      <c r="I495" s="11" t="s">
        <v>10</v>
      </c>
    </row>
    <row r="496" spans="1:9" x14ac:dyDescent="0.25">
      <c r="A496" s="9">
        <v>536409</v>
      </c>
      <c r="B496" s="10">
        <v>22531</v>
      </c>
      <c r="C496" s="11" t="s">
        <v>400</v>
      </c>
      <c r="D496" s="11">
        <v>1</v>
      </c>
      <c r="E496" s="13">
        <v>40513.489583333336</v>
      </c>
      <c r="F496" s="11">
        <v>0.42</v>
      </c>
      <c r="G496" s="11">
        <f t="shared" si="7"/>
        <v>0.42</v>
      </c>
      <c r="H496" s="12">
        <v>17908</v>
      </c>
      <c r="I496" s="11" t="s">
        <v>10</v>
      </c>
    </row>
    <row r="497" spans="1:9" x14ac:dyDescent="0.25">
      <c r="A497" s="9">
        <v>536409</v>
      </c>
      <c r="B497" s="10">
        <v>21811</v>
      </c>
      <c r="C497" s="11" t="s">
        <v>401</v>
      </c>
      <c r="D497" s="11">
        <v>1</v>
      </c>
      <c r="E497" s="13">
        <v>40513.489583333336</v>
      </c>
      <c r="F497" s="11">
        <v>1.25</v>
      </c>
      <c r="G497" s="11">
        <f t="shared" si="7"/>
        <v>1.25</v>
      </c>
      <c r="H497" s="12">
        <v>17908</v>
      </c>
      <c r="I497" s="11" t="s">
        <v>10</v>
      </c>
    </row>
    <row r="498" spans="1:9" x14ac:dyDescent="0.25">
      <c r="A498" s="9">
        <v>536409</v>
      </c>
      <c r="B498" s="10">
        <v>22183</v>
      </c>
      <c r="C498" s="11" t="s">
        <v>402</v>
      </c>
      <c r="D498" s="11">
        <v>1</v>
      </c>
      <c r="E498" s="13">
        <v>40513.489583333336</v>
      </c>
      <c r="F498" s="11">
        <v>6.75</v>
      </c>
      <c r="G498" s="11">
        <f t="shared" si="7"/>
        <v>6.75</v>
      </c>
      <c r="H498" s="12">
        <v>17908</v>
      </c>
      <c r="I498" s="11" t="s">
        <v>10</v>
      </c>
    </row>
    <row r="499" spans="1:9" x14ac:dyDescent="0.25">
      <c r="A499" s="9">
        <v>536409</v>
      </c>
      <c r="B499" s="10">
        <v>21678</v>
      </c>
      <c r="C499" s="11" t="s">
        <v>403</v>
      </c>
      <c r="D499" s="11">
        <v>6</v>
      </c>
      <c r="E499" s="13">
        <v>40513.489583333336</v>
      </c>
      <c r="F499" s="11">
        <v>0.85</v>
      </c>
      <c r="G499" s="11">
        <f t="shared" si="7"/>
        <v>5.0999999999999996</v>
      </c>
      <c r="H499" s="12">
        <v>17908</v>
      </c>
      <c r="I499" s="11" t="s">
        <v>10</v>
      </c>
    </row>
    <row r="500" spans="1:9" x14ac:dyDescent="0.25">
      <c r="A500" s="9">
        <v>536409</v>
      </c>
      <c r="B500" s="10">
        <v>21676</v>
      </c>
      <c r="C500" s="11" t="s">
        <v>404</v>
      </c>
      <c r="D500" s="11">
        <v>6</v>
      </c>
      <c r="E500" s="13">
        <v>40513.489583333336</v>
      </c>
      <c r="F500" s="11">
        <v>0.85</v>
      </c>
      <c r="G500" s="11">
        <f t="shared" si="7"/>
        <v>5.0999999999999996</v>
      </c>
      <c r="H500" s="12">
        <v>17908</v>
      </c>
      <c r="I500" s="11" t="s">
        <v>10</v>
      </c>
    </row>
    <row r="501" spans="1:9" x14ac:dyDescent="0.25">
      <c r="A501" s="9">
        <v>536409</v>
      </c>
      <c r="B501" s="10" t="s">
        <v>317</v>
      </c>
      <c r="C501" s="11" t="s">
        <v>318</v>
      </c>
      <c r="D501" s="11">
        <v>1</v>
      </c>
      <c r="E501" s="13">
        <v>40513.489583333336</v>
      </c>
      <c r="F501" s="11">
        <v>2.95</v>
      </c>
      <c r="G501" s="11">
        <f t="shared" si="7"/>
        <v>2.95</v>
      </c>
      <c r="H501" s="12">
        <v>17908</v>
      </c>
      <c r="I501" s="11" t="s">
        <v>10</v>
      </c>
    </row>
    <row r="502" spans="1:9" x14ac:dyDescent="0.25">
      <c r="A502" s="9">
        <v>536409</v>
      </c>
      <c r="B502" s="10" t="s">
        <v>315</v>
      </c>
      <c r="C502" s="11" t="s">
        <v>316</v>
      </c>
      <c r="D502" s="11">
        <v>3</v>
      </c>
      <c r="E502" s="13">
        <v>40513.489583333336</v>
      </c>
      <c r="F502" s="11">
        <v>2.95</v>
      </c>
      <c r="G502" s="11">
        <f t="shared" si="7"/>
        <v>8.8500000000000014</v>
      </c>
      <c r="H502" s="12">
        <v>17908</v>
      </c>
      <c r="I502" s="11" t="s">
        <v>10</v>
      </c>
    </row>
    <row r="503" spans="1:9" x14ac:dyDescent="0.25">
      <c r="A503" s="9">
        <v>536409</v>
      </c>
      <c r="B503" s="10">
        <v>21931</v>
      </c>
      <c r="C503" s="11" t="s">
        <v>98</v>
      </c>
      <c r="D503" s="11">
        <v>2</v>
      </c>
      <c r="E503" s="13">
        <v>40513.489583333336</v>
      </c>
      <c r="F503" s="11">
        <v>1.95</v>
      </c>
      <c r="G503" s="11">
        <f t="shared" si="7"/>
        <v>3.9</v>
      </c>
      <c r="H503" s="12">
        <v>17908</v>
      </c>
      <c r="I503" s="11" t="s">
        <v>10</v>
      </c>
    </row>
    <row r="504" spans="1:9" x14ac:dyDescent="0.25">
      <c r="A504" s="9">
        <v>536409</v>
      </c>
      <c r="B504" s="10" t="s">
        <v>405</v>
      </c>
      <c r="C504" s="11" t="s">
        <v>406</v>
      </c>
      <c r="D504" s="11">
        <v>12</v>
      </c>
      <c r="E504" s="13">
        <v>40513.489583333336</v>
      </c>
      <c r="F504" s="11">
        <v>1.25</v>
      </c>
      <c r="G504" s="11">
        <f t="shared" si="7"/>
        <v>15</v>
      </c>
      <c r="H504" s="12">
        <v>17908</v>
      </c>
      <c r="I504" s="11" t="s">
        <v>10</v>
      </c>
    </row>
    <row r="505" spans="1:9" x14ac:dyDescent="0.25">
      <c r="A505" s="9">
        <v>536409</v>
      </c>
      <c r="B505" s="10">
        <v>16238</v>
      </c>
      <c r="C505" s="11" t="s">
        <v>407</v>
      </c>
      <c r="D505" s="11">
        <v>28</v>
      </c>
      <c r="E505" s="13">
        <v>40513.489583333336</v>
      </c>
      <c r="F505" s="11">
        <v>0.21</v>
      </c>
      <c r="G505" s="11">
        <f t="shared" si="7"/>
        <v>5.88</v>
      </c>
      <c r="H505" s="12">
        <v>17908</v>
      </c>
      <c r="I505" s="11" t="s">
        <v>10</v>
      </c>
    </row>
    <row r="506" spans="1:9" x14ac:dyDescent="0.25">
      <c r="A506" s="9">
        <v>536409</v>
      </c>
      <c r="B506" s="10">
        <v>20668</v>
      </c>
      <c r="C506" s="11" t="s">
        <v>207</v>
      </c>
      <c r="D506" s="11">
        <v>24</v>
      </c>
      <c r="E506" s="13">
        <v>40513.489583333336</v>
      </c>
      <c r="F506" s="11">
        <v>0.12</v>
      </c>
      <c r="G506" s="11">
        <f t="shared" si="7"/>
        <v>2.88</v>
      </c>
      <c r="H506" s="12">
        <v>17908</v>
      </c>
      <c r="I506" s="11" t="s">
        <v>10</v>
      </c>
    </row>
    <row r="507" spans="1:9" x14ac:dyDescent="0.25">
      <c r="A507" s="9">
        <v>536409</v>
      </c>
      <c r="B507" s="10">
        <v>84906</v>
      </c>
      <c r="C507" s="11" t="s">
        <v>408</v>
      </c>
      <c r="D507" s="11">
        <v>1</v>
      </c>
      <c r="E507" s="13">
        <v>40513.489583333336</v>
      </c>
      <c r="F507" s="11">
        <v>5.95</v>
      </c>
      <c r="G507" s="11">
        <f t="shared" si="7"/>
        <v>5.95</v>
      </c>
      <c r="H507" s="12">
        <v>17908</v>
      </c>
      <c r="I507" s="11" t="s">
        <v>10</v>
      </c>
    </row>
    <row r="508" spans="1:9" x14ac:dyDescent="0.25">
      <c r="A508" s="9">
        <v>536409</v>
      </c>
      <c r="B508" s="10">
        <v>21867</v>
      </c>
      <c r="C508" s="11" t="s">
        <v>409</v>
      </c>
      <c r="D508" s="11">
        <v>1</v>
      </c>
      <c r="E508" s="13">
        <v>40513.489583333336</v>
      </c>
      <c r="F508" s="11">
        <v>1.25</v>
      </c>
      <c r="G508" s="11">
        <f t="shared" si="7"/>
        <v>1.25</v>
      </c>
      <c r="H508" s="12">
        <v>17908</v>
      </c>
      <c r="I508" s="11" t="s">
        <v>10</v>
      </c>
    </row>
    <row r="509" spans="1:9" x14ac:dyDescent="0.25">
      <c r="A509" s="9">
        <v>536409</v>
      </c>
      <c r="B509" s="10">
        <v>22075</v>
      </c>
      <c r="C509" s="11" t="s">
        <v>410</v>
      </c>
      <c r="D509" s="11">
        <v>1</v>
      </c>
      <c r="E509" s="13">
        <v>40513.489583333336</v>
      </c>
      <c r="F509" s="11">
        <v>1.65</v>
      </c>
      <c r="G509" s="11">
        <f t="shared" si="7"/>
        <v>1.65</v>
      </c>
      <c r="H509" s="12">
        <v>17908</v>
      </c>
      <c r="I509" s="11" t="s">
        <v>10</v>
      </c>
    </row>
    <row r="510" spans="1:9" x14ac:dyDescent="0.25">
      <c r="A510" s="9">
        <v>536409</v>
      </c>
      <c r="B510" s="10">
        <v>21866</v>
      </c>
      <c r="C510" s="11" t="s">
        <v>390</v>
      </c>
      <c r="D510" s="11">
        <v>1</v>
      </c>
      <c r="E510" s="13">
        <v>40513.489583333336</v>
      </c>
      <c r="F510" s="11">
        <v>1.25</v>
      </c>
      <c r="G510" s="11">
        <f t="shared" si="7"/>
        <v>1.25</v>
      </c>
      <c r="H510" s="12">
        <v>17908</v>
      </c>
      <c r="I510" s="11" t="s">
        <v>10</v>
      </c>
    </row>
    <row r="511" spans="1:9" x14ac:dyDescent="0.25">
      <c r="A511" s="9">
        <v>536409</v>
      </c>
      <c r="B511" s="10">
        <v>21326</v>
      </c>
      <c r="C511" s="11" t="s">
        <v>411</v>
      </c>
      <c r="D511" s="11">
        <v>12</v>
      </c>
      <c r="E511" s="13">
        <v>40513.489583333336</v>
      </c>
      <c r="F511" s="11">
        <v>0.65</v>
      </c>
      <c r="G511" s="11">
        <f t="shared" si="7"/>
        <v>7.8000000000000007</v>
      </c>
      <c r="H511" s="12">
        <v>17908</v>
      </c>
      <c r="I511" s="11" t="s">
        <v>10</v>
      </c>
    </row>
    <row r="512" spans="1:9" x14ac:dyDescent="0.25">
      <c r="A512" s="9">
        <v>536409</v>
      </c>
      <c r="B512" s="10">
        <v>21065</v>
      </c>
      <c r="C512" s="11" t="s">
        <v>412</v>
      </c>
      <c r="D512" s="11">
        <v>1</v>
      </c>
      <c r="E512" s="13">
        <v>40513.489583333336</v>
      </c>
      <c r="F512" s="11">
        <v>5.95</v>
      </c>
      <c r="G512" s="11">
        <f t="shared" si="7"/>
        <v>5.95</v>
      </c>
      <c r="H512" s="12">
        <v>17908</v>
      </c>
      <c r="I512" s="11" t="s">
        <v>10</v>
      </c>
    </row>
    <row r="513" spans="1:9" x14ac:dyDescent="0.25">
      <c r="A513" s="9">
        <v>536409</v>
      </c>
      <c r="B513" s="10">
        <v>22074</v>
      </c>
      <c r="C513" s="11" t="s">
        <v>413</v>
      </c>
      <c r="D513" s="11">
        <v>1</v>
      </c>
      <c r="E513" s="13">
        <v>40513.489583333336</v>
      </c>
      <c r="F513" s="11">
        <v>1.65</v>
      </c>
      <c r="G513" s="11">
        <f t="shared" si="7"/>
        <v>1.65</v>
      </c>
      <c r="H513" s="12">
        <v>17908</v>
      </c>
      <c r="I513" s="11" t="s">
        <v>10</v>
      </c>
    </row>
    <row r="514" spans="1:9" x14ac:dyDescent="0.25">
      <c r="A514" s="9">
        <v>536409</v>
      </c>
      <c r="B514" s="10">
        <v>22900</v>
      </c>
      <c r="C514" s="11" t="s">
        <v>54</v>
      </c>
      <c r="D514" s="11">
        <v>1</v>
      </c>
      <c r="E514" s="13">
        <v>40513.489583333336</v>
      </c>
      <c r="F514" s="11">
        <v>2.95</v>
      </c>
      <c r="G514" s="11">
        <f t="shared" si="7"/>
        <v>2.95</v>
      </c>
      <c r="H514" s="12">
        <v>17908</v>
      </c>
      <c r="I514" s="11" t="s">
        <v>10</v>
      </c>
    </row>
    <row r="515" spans="1:9" x14ac:dyDescent="0.25">
      <c r="A515" s="9">
        <v>536409</v>
      </c>
      <c r="B515" s="10">
        <v>20713</v>
      </c>
      <c r="C515" s="11" t="s">
        <v>414</v>
      </c>
      <c r="D515" s="11">
        <v>1</v>
      </c>
      <c r="E515" s="13">
        <v>40513.489583333336</v>
      </c>
      <c r="F515" s="11">
        <v>1.95</v>
      </c>
      <c r="G515" s="11">
        <f t="shared" ref="G515:G578" si="8">D515*F515</f>
        <v>1.95</v>
      </c>
      <c r="H515" s="12">
        <v>17908</v>
      </c>
      <c r="I515" s="11" t="s">
        <v>10</v>
      </c>
    </row>
    <row r="516" spans="1:9" x14ac:dyDescent="0.25">
      <c r="A516" s="9">
        <v>536409</v>
      </c>
      <c r="B516" s="10">
        <v>20966</v>
      </c>
      <c r="C516" s="11" t="s">
        <v>298</v>
      </c>
      <c r="D516" s="11">
        <v>2</v>
      </c>
      <c r="E516" s="13">
        <v>40513.489583333336</v>
      </c>
      <c r="F516" s="11">
        <v>1.25</v>
      </c>
      <c r="G516" s="11">
        <f t="shared" si="8"/>
        <v>2.5</v>
      </c>
      <c r="H516" s="12">
        <v>17908</v>
      </c>
      <c r="I516" s="11" t="s">
        <v>10</v>
      </c>
    </row>
    <row r="517" spans="1:9" x14ac:dyDescent="0.25">
      <c r="A517" s="9">
        <v>536409</v>
      </c>
      <c r="B517" s="10">
        <v>21116</v>
      </c>
      <c r="C517" s="11" t="s">
        <v>415</v>
      </c>
      <c r="D517" s="11">
        <v>1</v>
      </c>
      <c r="E517" s="13">
        <v>40513.489583333336</v>
      </c>
      <c r="F517" s="11">
        <v>4.95</v>
      </c>
      <c r="G517" s="11">
        <f t="shared" si="8"/>
        <v>4.95</v>
      </c>
      <c r="H517" s="12">
        <v>17908</v>
      </c>
      <c r="I517" s="11" t="s">
        <v>10</v>
      </c>
    </row>
    <row r="518" spans="1:9" x14ac:dyDescent="0.25">
      <c r="A518" s="9">
        <v>536409</v>
      </c>
      <c r="B518" s="10" t="s">
        <v>381</v>
      </c>
      <c r="C518" s="11" t="s">
        <v>382</v>
      </c>
      <c r="D518" s="11">
        <v>2</v>
      </c>
      <c r="E518" s="13">
        <v>40513.489583333336</v>
      </c>
      <c r="F518" s="11">
        <v>6.35</v>
      </c>
      <c r="G518" s="11">
        <f t="shared" si="8"/>
        <v>12.7</v>
      </c>
      <c r="H518" s="12">
        <v>17908</v>
      </c>
      <c r="I518" s="11" t="s">
        <v>10</v>
      </c>
    </row>
    <row r="519" spans="1:9" x14ac:dyDescent="0.25">
      <c r="A519" s="9">
        <v>536409</v>
      </c>
      <c r="B519" s="10">
        <v>22633</v>
      </c>
      <c r="C519" s="11" t="s">
        <v>20</v>
      </c>
      <c r="D519" s="11">
        <v>1</v>
      </c>
      <c r="E519" s="13">
        <v>40513.489583333336</v>
      </c>
      <c r="F519" s="11">
        <v>2.1</v>
      </c>
      <c r="G519" s="11">
        <f t="shared" si="8"/>
        <v>2.1</v>
      </c>
      <c r="H519" s="12">
        <v>17908</v>
      </c>
      <c r="I519" s="11" t="s">
        <v>10</v>
      </c>
    </row>
    <row r="520" spans="1:9" x14ac:dyDescent="0.25">
      <c r="A520" s="9">
        <v>536409</v>
      </c>
      <c r="B520" s="10">
        <v>22866</v>
      </c>
      <c r="C520" s="11" t="s">
        <v>237</v>
      </c>
      <c r="D520" s="11">
        <v>1</v>
      </c>
      <c r="E520" s="13">
        <v>40513.489583333336</v>
      </c>
      <c r="F520" s="11">
        <v>2.1</v>
      </c>
      <c r="G520" s="11">
        <f t="shared" si="8"/>
        <v>2.1</v>
      </c>
      <c r="H520" s="12">
        <v>17908</v>
      </c>
      <c r="I520" s="11" t="s">
        <v>10</v>
      </c>
    </row>
    <row r="521" spans="1:9" x14ac:dyDescent="0.25">
      <c r="A521" s="9">
        <v>536409</v>
      </c>
      <c r="B521" s="10">
        <v>22198</v>
      </c>
      <c r="C521" s="11" t="s">
        <v>209</v>
      </c>
      <c r="D521" s="11">
        <v>1</v>
      </c>
      <c r="E521" s="13">
        <v>40513.489583333336</v>
      </c>
      <c r="F521" s="11">
        <v>1.65</v>
      </c>
      <c r="G521" s="11">
        <f t="shared" si="8"/>
        <v>1.65</v>
      </c>
      <c r="H521" s="12">
        <v>17908</v>
      </c>
      <c r="I521" s="11" t="s">
        <v>10</v>
      </c>
    </row>
    <row r="522" spans="1:9" x14ac:dyDescent="0.25">
      <c r="A522" s="9">
        <v>536409</v>
      </c>
      <c r="B522" s="10">
        <v>21824</v>
      </c>
      <c r="C522" s="11" t="s">
        <v>416</v>
      </c>
      <c r="D522" s="11">
        <v>3</v>
      </c>
      <c r="E522" s="13">
        <v>40513.489583333336</v>
      </c>
      <c r="F522" s="11">
        <v>1.45</v>
      </c>
      <c r="G522" s="11">
        <f t="shared" si="8"/>
        <v>4.3499999999999996</v>
      </c>
      <c r="H522" s="12">
        <v>17908</v>
      </c>
      <c r="I522" s="11" t="s">
        <v>10</v>
      </c>
    </row>
    <row r="523" spans="1:9" x14ac:dyDescent="0.25">
      <c r="A523" s="9">
        <v>536409</v>
      </c>
      <c r="B523" s="10">
        <v>21823</v>
      </c>
      <c r="C523" s="11" t="s">
        <v>417</v>
      </c>
      <c r="D523" s="11">
        <v>3</v>
      </c>
      <c r="E523" s="13">
        <v>40513.489583333336</v>
      </c>
      <c r="F523" s="11">
        <v>1.45</v>
      </c>
      <c r="G523" s="11">
        <f t="shared" si="8"/>
        <v>4.3499999999999996</v>
      </c>
      <c r="H523" s="12">
        <v>17908</v>
      </c>
      <c r="I523" s="11" t="s">
        <v>10</v>
      </c>
    </row>
    <row r="524" spans="1:9" x14ac:dyDescent="0.25">
      <c r="A524" s="9">
        <v>536409</v>
      </c>
      <c r="B524" s="10">
        <v>22153</v>
      </c>
      <c r="C524" s="11" t="s">
        <v>418</v>
      </c>
      <c r="D524" s="11">
        <v>6</v>
      </c>
      <c r="E524" s="13">
        <v>40513.489583333336</v>
      </c>
      <c r="F524" s="11">
        <v>0.42</v>
      </c>
      <c r="G524" s="11">
        <f t="shared" si="8"/>
        <v>2.52</v>
      </c>
      <c r="H524" s="12">
        <v>17908</v>
      </c>
      <c r="I524" s="11" t="s">
        <v>10</v>
      </c>
    </row>
    <row r="525" spans="1:9" x14ac:dyDescent="0.25">
      <c r="A525" s="9">
        <v>536409</v>
      </c>
      <c r="B525" s="10">
        <v>22197</v>
      </c>
      <c r="C525" s="11" t="s">
        <v>208</v>
      </c>
      <c r="D525" s="11">
        <v>2</v>
      </c>
      <c r="E525" s="13">
        <v>40513.489583333336</v>
      </c>
      <c r="F525" s="11">
        <v>0.85</v>
      </c>
      <c r="G525" s="11">
        <f t="shared" si="8"/>
        <v>1.7</v>
      </c>
      <c r="H525" s="12">
        <v>17908</v>
      </c>
      <c r="I525" s="11" t="s">
        <v>10</v>
      </c>
    </row>
    <row r="526" spans="1:9" x14ac:dyDescent="0.25">
      <c r="A526" s="9">
        <v>536409</v>
      </c>
      <c r="B526" s="10" t="s">
        <v>172</v>
      </c>
      <c r="C526" s="11" t="s">
        <v>173</v>
      </c>
      <c r="D526" s="11">
        <v>2</v>
      </c>
      <c r="E526" s="13">
        <v>40513.489583333336</v>
      </c>
      <c r="F526" s="11">
        <v>1.95</v>
      </c>
      <c r="G526" s="11">
        <f t="shared" si="8"/>
        <v>3.9</v>
      </c>
      <c r="H526" s="12">
        <v>17908</v>
      </c>
      <c r="I526" s="11" t="s">
        <v>10</v>
      </c>
    </row>
    <row r="527" spans="1:9" x14ac:dyDescent="0.25">
      <c r="A527" s="9">
        <v>536409</v>
      </c>
      <c r="B527" s="10" t="s">
        <v>419</v>
      </c>
      <c r="C527" s="11" t="s">
        <v>420</v>
      </c>
      <c r="D527" s="11">
        <v>1</v>
      </c>
      <c r="E527" s="13">
        <v>40513.489583333336</v>
      </c>
      <c r="F527" s="11">
        <v>1.95</v>
      </c>
      <c r="G527" s="11">
        <f t="shared" si="8"/>
        <v>1.95</v>
      </c>
      <c r="H527" s="12">
        <v>17908</v>
      </c>
      <c r="I527" s="11" t="s">
        <v>10</v>
      </c>
    </row>
    <row r="528" spans="1:9" x14ac:dyDescent="0.25">
      <c r="A528" s="9">
        <v>536409</v>
      </c>
      <c r="B528" s="10">
        <v>20717</v>
      </c>
      <c r="C528" s="11" t="s">
        <v>421</v>
      </c>
      <c r="D528" s="11">
        <v>1</v>
      </c>
      <c r="E528" s="13">
        <v>40513.489583333336</v>
      </c>
      <c r="F528" s="11">
        <v>1.25</v>
      </c>
      <c r="G528" s="11">
        <f t="shared" si="8"/>
        <v>1.25</v>
      </c>
      <c r="H528" s="12">
        <v>17908</v>
      </c>
      <c r="I528" s="11" t="s">
        <v>10</v>
      </c>
    </row>
    <row r="529" spans="1:9" x14ac:dyDescent="0.25">
      <c r="A529" s="9">
        <v>536409</v>
      </c>
      <c r="B529" s="10">
        <v>20723</v>
      </c>
      <c r="C529" s="11" t="s">
        <v>79</v>
      </c>
      <c r="D529" s="11">
        <v>1</v>
      </c>
      <c r="E529" s="13">
        <v>40513.489583333336</v>
      </c>
      <c r="F529" s="11">
        <v>0.85</v>
      </c>
      <c r="G529" s="11">
        <f t="shared" si="8"/>
        <v>0.85</v>
      </c>
      <c r="H529" s="12">
        <v>17908</v>
      </c>
      <c r="I529" s="11" t="s">
        <v>10</v>
      </c>
    </row>
    <row r="530" spans="1:9" x14ac:dyDescent="0.25">
      <c r="A530" s="9">
        <v>536409</v>
      </c>
      <c r="B530" s="10">
        <v>22900</v>
      </c>
      <c r="C530" s="11" t="s">
        <v>54</v>
      </c>
      <c r="D530" s="11">
        <v>1</v>
      </c>
      <c r="E530" s="13">
        <v>40513.489583333336</v>
      </c>
      <c r="F530" s="11">
        <v>2.95</v>
      </c>
      <c r="G530" s="11">
        <f t="shared" si="8"/>
        <v>2.95</v>
      </c>
      <c r="H530" s="12">
        <v>17908</v>
      </c>
      <c r="I530" s="11" t="s">
        <v>10</v>
      </c>
    </row>
    <row r="531" spans="1:9" x14ac:dyDescent="0.25">
      <c r="A531" s="9">
        <v>536409</v>
      </c>
      <c r="B531" s="10">
        <v>21980</v>
      </c>
      <c r="C531" s="11" t="s">
        <v>222</v>
      </c>
      <c r="D531" s="11">
        <v>12</v>
      </c>
      <c r="E531" s="13">
        <v>40513.489583333336</v>
      </c>
      <c r="F531" s="11">
        <v>0.28999999999999998</v>
      </c>
      <c r="G531" s="11">
        <f t="shared" si="8"/>
        <v>3.4799999999999995</v>
      </c>
      <c r="H531" s="12">
        <v>17908</v>
      </c>
      <c r="I531" s="11" t="s">
        <v>10</v>
      </c>
    </row>
    <row r="532" spans="1:9" x14ac:dyDescent="0.25">
      <c r="A532" s="9">
        <v>536409</v>
      </c>
      <c r="B532" s="10">
        <v>22111</v>
      </c>
      <c r="C532" s="11" t="s">
        <v>261</v>
      </c>
      <c r="D532" s="11">
        <v>1</v>
      </c>
      <c r="E532" s="13">
        <v>40513.489583333336</v>
      </c>
      <c r="F532" s="11">
        <v>4.95</v>
      </c>
      <c r="G532" s="11">
        <f t="shared" si="8"/>
        <v>4.95</v>
      </c>
      <c r="H532" s="12">
        <v>17908</v>
      </c>
      <c r="I532" s="11" t="s">
        <v>10</v>
      </c>
    </row>
    <row r="533" spans="1:9" x14ac:dyDescent="0.25">
      <c r="A533" s="9">
        <v>536409</v>
      </c>
      <c r="B533" s="10">
        <v>22112</v>
      </c>
      <c r="C533" s="11" t="s">
        <v>259</v>
      </c>
      <c r="D533" s="11">
        <v>1</v>
      </c>
      <c r="E533" s="13">
        <v>40513.489583333336</v>
      </c>
      <c r="F533" s="11">
        <v>4.95</v>
      </c>
      <c r="G533" s="11">
        <f t="shared" si="8"/>
        <v>4.95</v>
      </c>
      <c r="H533" s="12">
        <v>17908</v>
      </c>
      <c r="I533" s="11" t="s">
        <v>10</v>
      </c>
    </row>
    <row r="534" spans="1:9" x14ac:dyDescent="0.25">
      <c r="A534" s="9">
        <v>536412</v>
      </c>
      <c r="B534" s="10">
        <v>20728</v>
      </c>
      <c r="C534" s="11" t="s">
        <v>347</v>
      </c>
      <c r="D534" s="11">
        <v>3</v>
      </c>
      <c r="E534" s="13">
        <v>40513.492361111108</v>
      </c>
      <c r="F534" s="11">
        <v>1.65</v>
      </c>
      <c r="G534" s="11">
        <f t="shared" si="8"/>
        <v>4.9499999999999993</v>
      </c>
      <c r="H534" s="12">
        <v>17920</v>
      </c>
      <c r="I534" s="11" t="s">
        <v>10</v>
      </c>
    </row>
    <row r="535" spans="1:9" x14ac:dyDescent="0.25">
      <c r="A535" s="9">
        <v>536412</v>
      </c>
      <c r="B535" s="10">
        <v>22382</v>
      </c>
      <c r="C535" s="11" t="s">
        <v>311</v>
      </c>
      <c r="D535" s="11">
        <v>3</v>
      </c>
      <c r="E535" s="13">
        <v>40513.492361111108</v>
      </c>
      <c r="F535" s="11">
        <v>1.65</v>
      </c>
      <c r="G535" s="11">
        <f t="shared" si="8"/>
        <v>4.9499999999999993</v>
      </c>
      <c r="H535" s="12">
        <v>17920</v>
      </c>
      <c r="I535" s="11" t="s">
        <v>10</v>
      </c>
    </row>
    <row r="536" spans="1:9" x14ac:dyDescent="0.25">
      <c r="A536" s="9">
        <v>536412</v>
      </c>
      <c r="B536" s="10">
        <v>22326</v>
      </c>
      <c r="C536" s="11" t="s">
        <v>48</v>
      </c>
      <c r="D536" s="11">
        <v>1</v>
      </c>
      <c r="E536" s="13">
        <v>40513.492361111108</v>
      </c>
      <c r="F536" s="11">
        <v>2.95</v>
      </c>
      <c r="G536" s="11">
        <f t="shared" si="8"/>
        <v>2.95</v>
      </c>
      <c r="H536" s="12">
        <v>17920</v>
      </c>
      <c r="I536" s="11" t="s">
        <v>10</v>
      </c>
    </row>
    <row r="537" spans="1:9" x14ac:dyDescent="0.25">
      <c r="A537" s="9">
        <v>536412</v>
      </c>
      <c r="B537" s="10">
        <v>22662</v>
      </c>
      <c r="C537" s="11" t="s">
        <v>170</v>
      </c>
      <c r="D537" s="11">
        <v>4</v>
      </c>
      <c r="E537" s="13">
        <v>40513.492361111108</v>
      </c>
      <c r="F537" s="11">
        <v>1.65</v>
      </c>
      <c r="G537" s="11">
        <f t="shared" si="8"/>
        <v>6.6</v>
      </c>
      <c r="H537" s="12">
        <v>17920</v>
      </c>
      <c r="I537" s="11" t="s">
        <v>10</v>
      </c>
    </row>
    <row r="538" spans="1:9" x14ac:dyDescent="0.25">
      <c r="A538" s="9">
        <v>536412</v>
      </c>
      <c r="B538" s="10">
        <v>22383</v>
      </c>
      <c r="C538" s="11" t="s">
        <v>346</v>
      </c>
      <c r="D538" s="11">
        <v>3</v>
      </c>
      <c r="E538" s="13">
        <v>40513.492361111108</v>
      </c>
      <c r="F538" s="11">
        <v>1.65</v>
      </c>
      <c r="G538" s="11">
        <f t="shared" si="8"/>
        <v>4.9499999999999993</v>
      </c>
      <c r="H538" s="12">
        <v>17920</v>
      </c>
      <c r="I538" s="11" t="s">
        <v>10</v>
      </c>
    </row>
    <row r="539" spans="1:9" x14ac:dyDescent="0.25">
      <c r="A539" s="9">
        <v>536412</v>
      </c>
      <c r="B539" s="10">
        <v>20727</v>
      </c>
      <c r="C539" s="11" t="s">
        <v>348</v>
      </c>
      <c r="D539" s="11">
        <v>3</v>
      </c>
      <c r="E539" s="13">
        <v>40513.492361111108</v>
      </c>
      <c r="F539" s="11">
        <v>1.65</v>
      </c>
      <c r="G539" s="11">
        <f t="shared" si="8"/>
        <v>4.9499999999999993</v>
      </c>
      <c r="H539" s="12">
        <v>17920</v>
      </c>
      <c r="I539" s="11" t="s">
        <v>10</v>
      </c>
    </row>
    <row r="540" spans="1:9" x14ac:dyDescent="0.25">
      <c r="A540" s="9">
        <v>536412</v>
      </c>
      <c r="B540" s="10">
        <v>22328</v>
      </c>
      <c r="C540" s="11" t="s">
        <v>422</v>
      </c>
      <c r="D540" s="11">
        <v>1</v>
      </c>
      <c r="E540" s="13">
        <v>40513.492361111108</v>
      </c>
      <c r="F540" s="11">
        <v>2.95</v>
      </c>
      <c r="G540" s="11">
        <f t="shared" si="8"/>
        <v>2.95</v>
      </c>
      <c r="H540" s="12">
        <v>17920</v>
      </c>
      <c r="I540" s="11" t="s">
        <v>10</v>
      </c>
    </row>
    <row r="541" spans="1:9" x14ac:dyDescent="0.25">
      <c r="A541" s="9">
        <v>536412</v>
      </c>
      <c r="B541" s="10">
        <v>22327</v>
      </c>
      <c r="C541" s="11" t="s">
        <v>423</v>
      </c>
      <c r="D541" s="11">
        <v>1</v>
      </c>
      <c r="E541" s="13">
        <v>40513.492361111108</v>
      </c>
      <c r="F541" s="11">
        <v>2.95</v>
      </c>
      <c r="G541" s="11">
        <f t="shared" si="8"/>
        <v>2.95</v>
      </c>
      <c r="H541" s="12">
        <v>17920</v>
      </c>
      <c r="I541" s="11" t="s">
        <v>10</v>
      </c>
    </row>
    <row r="542" spans="1:9" x14ac:dyDescent="0.25">
      <c r="A542" s="9">
        <v>536412</v>
      </c>
      <c r="B542" s="10">
        <v>22630</v>
      </c>
      <c r="C542" s="11" t="s">
        <v>424</v>
      </c>
      <c r="D542" s="11">
        <v>1</v>
      </c>
      <c r="E542" s="13">
        <v>40513.492361111108</v>
      </c>
      <c r="F542" s="11">
        <v>1.95</v>
      </c>
      <c r="G542" s="11">
        <f t="shared" si="8"/>
        <v>1.95</v>
      </c>
      <c r="H542" s="12">
        <v>17920</v>
      </c>
      <c r="I542" s="11" t="s">
        <v>10</v>
      </c>
    </row>
    <row r="543" spans="1:9" x14ac:dyDescent="0.25">
      <c r="A543" s="9">
        <v>536412</v>
      </c>
      <c r="B543" s="10">
        <v>22629</v>
      </c>
      <c r="C543" s="11" t="s">
        <v>49</v>
      </c>
      <c r="D543" s="11">
        <v>1</v>
      </c>
      <c r="E543" s="13">
        <v>40513.492361111108</v>
      </c>
      <c r="F543" s="11">
        <v>1.95</v>
      </c>
      <c r="G543" s="11">
        <f t="shared" si="8"/>
        <v>1.95</v>
      </c>
      <c r="H543" s="12">
        <v>17920</v>
      </c>
      <c r="I543" s="11" t="s">
        <v>10</v>
      </c>
    </row>
    <row r="544" spans="1:9" x14ac:dyDescent="0.25">
      <c r="A544" s="9">
        <v>536412</v>
      </c>
      <c r="B544" s="10">
        <v>21245</v>
      </c>
      <c r="C544" s="11" t="s">
        <v>425</v>
      </c>
      <c r="D544" s="11">
        <v>1</v>
      </c>
      <c r="E544" s="13">
        <v>40513.492361111108</v>
      </c>
      <c r="F544" s="11">
        <v>1.69</v>
      </c>
      <c r="G544" s="11">
        <f t="shared" si="8"/>
        <v>1.69</v>
      </c>
      <c r="H544" s="12">
        <v>17920</v>
      </c>
      <c r="I544" s="11" t="s">
        <v>10</v>
      </c>
    </row>
    <row r="545" spans="1:9" x14ac:dyDescent="0.25">
      <c r="A545" s="9">
        <v>536412</v>
      </c>
      <c r="B545" s="10">
        <v>21244</v>
      </c>
      <c r="C545" s="11" t="s">
        <v>426</v>
      </c>
      <c r="D545" s="11">
        <v>1</v>
      </c>
      <c r="E545" s="13">
        <v>40513.492361111108</v>
      </c>
      <c r="F545" s="11">
        <v>1.69</v>
      </c>
      <c r="G545" s="11">
        <f t="shared" si="8"/>
        <v>1.69</v>
      </c>
      <c r="H545" s="12">
        <v>17920</v>
      </c>
      <c r="I545" s="11" t="s">
        <v>10</v>
      </c>
    </row>
    <row r="546" spans="1:9" x14ac:dyDescent="0.25">
      <c r="A546" s="9">
        <v>536412</v>
      </c>
      <c r="B546" s="10">
        <v>21242</v>
      </c>
      <c r="C546" s="11" t="s">
        <v>427</v>
      </c>
      <c r="D546" s="11">
        <v>1</v>
      </c>
      <c r="E546" s="13">
        <v>40513.492361111108</v>
      </c>
      <c r="F546" s="11">
        <v>1.69</v>
      </c>
      <c r="G546" s="11">
        <f t="shared" si="8"/>
        <v>1.69</v>
      </c>
      <c r="H546" s="12">
        <v>17920</v>
      </c>
      <c r="I546" s="11" t="s">
        <v>10</v>
      </c>
    </row>
    <row r="547" spans="1:9" x14ac:dyDescent="0.25">
      <c r="A547" s="9">
        <v>536412</v>
      </c>
      <c r="B547" s="10">
        <v>21243</v>
      </c>
      <c r="C547" s="11" t="s">
        <v>428</v>
      </c>
      <c r="D547" s="11">
        <v>1</v>
      </c>
      <c r="E547" s="13">
        <v>40513.492361111108</v>
      </c>
      <c r="F547" s="11">
        <v>1.69</v>
      </c>
      <c r="G547" s="11">
        <f t="shared" si="8"/>
        <v>1.69</v>
      </c>
      <c r="H547" s="12">
        <v>17920</v>
      </c>
      <c r="I547" s="11" t="s">
        <v>10</v>
      </c>
    </row>
    <row r="548" spans="1:9" x14ac:dyDescent="0.25">
      <c r="A548" s="9">
        <v>536412</v>
      </c>
      <c r="B548" s="10">
        <v>22327</v>
      </c>
      <c r="C548" s="11" t="s">
        <v>423</v>
      </c>
      <c r="D548" s="11">
        <v>1</v>
      </c>
      <c r="E548" s="13">
        <v>40513.492361111108</v>
      </c>
      <c r="F548" s="11">
        <v>2.95</v>
      </c>
      <c r="G548" s="11">
        <f t="shared" si="8"/>
        <v>2.95</v>
      </c>
      <c r="H548" s="12">
        <v>17920</v>
      </c>
      <c r="I548" s="11" t="s">
        <v>10</v>
      </c>
    </row>
    <row r="549" spans="1:9" x14ac:dyDescent="0.25">
      <c r="A549" s="9">
        <v>536412</v>
      </c>
      <c r="B549" s="10">
        <v>22273</v>
      </c>
      <c r="C549" s="11" t="s">
        <v>429</v>
      </c>
      <c r="D549" s="11">
        <v>1</v>
      </c>
      <c r="E549" s="13">
        <v>40513.492361111108</v>
      </c>
      <c r="F549" s="11">
        <v>2.95</v>
      </c>
      <c r="G549" s="11">
        <f t="shared" si="8"/>
        <v>2.95</v>
      </c>
      <c r="H549" s="12">
        <v>17920</v>
      </c>
      <c r="I549" s="11" t="s">
        <v>10</v>
      </c>
    </row>
    <row r="550" spans="1:9" x14ac:dyDescent="0.25">
      <c r="A550" s="9">
        <v>536412</v>
      </c>
      <c r="B550" s="10">
        <v>22940</v>
      </c>
      <c r="C550" s="11" t="s">
        <v>430</v>
      </c>
      <c r="D550" s="11">
        <v>3</v>
      </c>
      <c r="E550" s="13">
        <v>40513.492361111108</v>
      </c>
      <c r="F550" s="11">
        <v>4.25</v>
      </c>
      <c r="G550" s="11">
        <f t="shared" si="8"/>
        <v>12.75</v>
      </c>
      <c r="H550" s="12">
        <v>17920</v>
      </c>
      <c r="I550" s="11" t="s">
        <v>10</v>
      </c>
    </row>
    <row r="551" spans="1:9" x14ac:dyDescent="0.25">
      <c r="A551" s="9">
        <v>536412</v>
      </c>
      <c r="B551" s="10">
        <v>22652</v>
      </c>
      <c r="C551" s="11" t="s">
        <v>243</v>
      </c>
      <c r="D551" s="11">
        <v>5</v>
      </c>
      <c r="E551" s="13">
        <v>40513.492361111108</v>
      </c>
      <c r="F551" s="11">
        <v>1.65</v>
      </c>
      <c r="G551" s="11">
        <f t="shared" si="8"/>
        <v>8.25</v>
      </c>
      <c r="H551" s="12">
        <v>17920</v>
      </c>
      <c r="I551" s="11" t="s">
        <v>10</v>
      </c>
    </row>
    <row r="552" spans="1:9" x14ac:dyDescent="0.25">
      <c r="A552" s="9">
        <v>536412</v>
      </c>
      <c r="B552" s="10">
        <v>22759</v>
      </c>
      <c r="C552" s="11" t="s">
        <v>431</v>
      </c>
      <c r="D552" s="11">
        <v>1</v>
      </c>
      <c r="E552" s="13">
        <v>40513.492361111108</v>
      </c>
      <c r="F552" s="11">
        <v>1.65</v>
      </c>
      <c r="G552" s="11">
        <f t="shared" si="8"/>
        <v>1.65</v>
      </c>
      <c r="H552" s="12">
        <v>17920</v>
      </c>
      <c r="I552" s="11" t="s">
        <v>10</v>
      </c>
    </row>
    <row r="553" spans="1:9" x14ac:dyDescent="0.25">
      <c r="A553" s="9">
        <v>536412</v>
      </c>
      <c r="B553" s="10">
        <v>21880</v>
      </c>
      <c r="C553" s="11" t="s">
        <v>432</v>
      </c>
      <c r="D553" s="11">
        <v>10</v>
      </c>
      <c r="E553" s="13">
        <v>40513.492361111108</v>
      </c>
      <c r="F553" s="11">
        <v>0.65</v>
      </c>
      <c r="G553" s="11">
        <f t="shared" si="8"/>
        <v>6.5</v>
      </c>
      <c r="H553" s="12">
        <v>17920</v>
      </c>
      <c r="I553" s="11" t="s">
        <v>10</v>
      </c>
    </row>
    <row r="554" spans="1:9" x14ac:dyDescent="0.25">
      <c r="A554" s="9">
        <v>536412</v>
      </c>
      <c r="B554" s="10">
        <v>21738</v>
      </c>
      <c r="C554" s="11" t="s">
        <v>433</v>
      </c>
      <c r="D554" s="11">
        <v>1</v>
      </c>
      <c r="E554" s="13">
        <v>40513.492361111108</v>
      </c>
      <c r="F554" s="11">
        <v>2.95</v>
      </c>
      <c r="G554" s="11">
        <f t="shared" si="8"/>
        <v>2.95</v>
      </c>
      <c r="H554" s="12">
        <v>17920</v>
      </c>
      <c r="I554" s="11" t="s">
        <v>10</v>
      </c>
    </row>
    <row r="555" spans="1:9" x14ac:dyDescent="0.25">
      <c r="A555" s="9">
        <v>536412</v>
      </c>
      <c r="B555" s="10">
        <v>22077</v>
      </c>
      <c r="C555" s="11" t="s">
        <v>434</v>
      </c>
      <c r="D555" s="11">
        <v>1</v>
      </c>
      <c r="E555" s="13">
        <v>40513.492361111108</v>
      </c>
      <c r="F555" s="11">
        <v>1.65</v>
      </c>
      <c r="G555" s="11">
        <f t="shared" si="8"/>
        <v>1.65</v>
      </c>
      <c r="H555" s="12">
        <v>17920</v>
      </c>
      <c r="I555" s="11" t="s">
        <v>10</v>
      </c>
    </row>
    <row r="556" spans="1:9" x14ac:dyDescent="0.25">
      <c r="A556" s="9">
        <v>536412</v>
      </c>
      <c r="B556" s="10" t="s">
        <v>269</v>
      </c>
      <c r="C556" s="11" t="s">
        <v>270</v>
      </c>
      <c r="D556" s="11">
        <v>3</v>
      </c>
      <c r="E556" s="13">
        <v>40513.492361111108</v>
      </c>
      <c r="F556" s="11">
        <v>1.25</v>
      </c>
      <c r="G556" s="11">
        <f t="shared" si="8"/>
        <v>3.75</v>
      </c>
      <c r="H556" s="12">
        <v>17920</v>
      </c>
      <c r="I556" s="11" t="s">
        <v>10</v>
      </c>
    </row>
    <row r="557" spans="1:9" x14ac:dyDescent="0.25">
      <c r="A557" s="9">
        <v>536412</v>
      </c>
      <c r="B557" s="10">
        <v>22961</v>
      </c>
      <c r="C557" s="11" t="s">
        <v>100</v>
      </c>
      <c r="D557" s="11">
        <v>24</v>
      </c>
      <c r="E557" s="13">
        <v>40513.492361111108</v>
      </c>
      <c r="F557" s="11">
        <v>1.45</v>
      </c>
      <c r="G557" s="11">
        <f t="shared" si="8"/>
        <v>34.799999999999997</v>
      </c>
      <c r="H557" s="12">
        <v>17920</v>
      </c>
      <c r="I557" s="11" t="s">
        <v>10</v>
      </c>
    </row>
    <row r="558" spans="1:9" x14ac:dyDescent="0.25">
      <c r="A558" s="9">
        <v>536412</v>
      </c>
      <c r="B558" s="10">
        <v>21448</v>
      </c>
      <c r="C558" s="11" t="s">
        <v>435</v>
      </c>
      <c r="D558" s="11">
        <v>2</v>
      </c>
      <c r="E558" s="13">
        <v>40513.492361111108</v>
      </c>
      <c r="F558" s="11">
        <v>1.65</v>
      </c>
      <c r="G558" s="11">
        <f t="shared" si="8"/>
        <v>3.3</v>
      </c>
      <c r="H558" s="12">
        <v>17920</v>
      </c>
      <c r="I558" s="11" t="s">
        <v>10</v>
      </c>
    </row>
    <row r="559" spans="1:9" x14ac:dyDescent="0.25">
      <c r="A559" s="9">
        <v>536412</v>
      </c>
      <c r="B559" s="10">
        <v>22837</v>
      </c>
      <c r="C559" s="11" t="s">
        <v>323</v>
      </c>
      <c r="D559" s="11">
        <v>3</v>
      </c>
      <c r="E559" s="13">
        <v>40513.492361111108</v>
      </c>
      <c r="F559" s="11">
        <v>4.6500000000000004</v>
      </c>
      <c r="G559" s="11">
        <f t="shared" si="8"/>
        <v>13.950000000000001</v>
      </c>
      <c r="H559" s="12">
        <v>17920</v>
      </c>
      <c r="I559" s="11" t="s">
        <v>10</v>
      </c>
    </row>
    <row r="560" spans="1:9" x14ac:dyDescent="0.25">
      <c r="A560" s="9">
        <v>536412</v>
      </c>
      <c r="B560" s="10">
        <v>22749</v>
      </c>
      <c r="C560" s="11" t="s">
        <v>25</v>
      </c>
      <c r="D560" s="11">
        <v>2</v>
      </c>
      <c r="E560" s="13">
        <v>40513.492361111108</v>
      </c>
      <c r="F560" s="11">
        <v>3.75</v>
      </c>
      <c r="G560" s="11">
        <f t="shared" si="8"/>
        <v>7.5</v>
      </c>
      <c r="H560" s="12">
        <v>17920</v>
      </c>
      <c r="I560" s="11" t="s">
        <v>10</v>
      </c>
    </row>
    <row r="561" spans="1:9" x14ac:dyDescent="0.25">
      <c r="A561" s="9">
        <v>536412</v>
      </c>
      <c r="B561" s="10">
        <v>22940</v>
      </c>
      <c r="C561" s="11" t="s">
        <v>430</v>
      </c>
      <c r="D561" s="11">
        <v>1</v>
      </c>
      <c r="E561" s="13">
        <v>40513.492361111108</v>
      </c>
      <c r="F561" s="11">
        <v>4.25</v>
      </c>
      <c r="G561" s="11">
        <f t="shared" si="8"/>
        <v>4.25</v>
      </c>
      <c r="H561" s="12">
        <v>17920</v>
      </c>
      <c r="I561" s="11" t="s">
        <v>10</v>
      </c>
    </row>
    <row r="562" spans="1:9" x14ac:dyDescent="0.25">
      <c r="A562" s="9">
        <v>536412</v>
      </c>
      <c r="B562" s="10">
        <v>22749</v>
      </c>
      <c r="C562" s="11" t="s">
        <v>25</v>
      </c>
      <c r="D562" s="11">
        <v>1</v>
      </c>
      <c r="E562" s="13">
        <v>40513.492361111108</v>
      </c>
      <c r="F562" s="11">
        <v>3.75</v>
      </c>
      <c r="G562" s="11">
        <f t="shared" si="8"/>
        <v>3.75</v>
      </c>
      <c r="H562" s="12">
        <v>17920</v>
      </c>
      <c r="I562" s="11" t="s">
        <v>10</v>
      </c>
    </row>
    <row r="563" spans="1:9" x14ac:dyDescent="0.25">
      <c r="A563" s="9">
        <v>536412</v>
      </c>
      <c r="B563" s="10">
        <v>22077</v>
      </c>
      <c r="C563" s="11" t="s">
        <v>434</v>
      </c>
      <c r="D563" s="11">
        <v>2</v>
      </c>
      <c r="E563" s="13">
        <v>40513.492361111108</v>
      </c>
      <c r="F563" s="11">
        <v>1.65</v>
      </c>
      <c r="G563" s="11">
        <f t="shared" si="8"/>
        <v>3.3</v>
      </c>
      <c r="H563" s="12">
        <v>17920</v>
      </c>
      <c r="I563" s="11" t="s">
        <v>10</v>
      </c>
    </row>
    <row r="564" spans="1:9" x14ac:dyDescent="0.25">
      <c r="A564" s="9">
        <v>536412</v>
      </c>
      <c r="B564" s="10">
        <v>21738</v>
      </c>
      <c r="C564" s="11" t="s">
        <v>433</v>
      </c>
      <c r="D564" s="11">
        <v>2</v>
      </c>
      <c r="E564" s="13">
        <v>40513.492361111108</v>
      </c>
      <c r="F564" s="11">
        <v>2.95</v>
      </c>
      <c r="G564" s="11">
        <f t="shared" si="8"/>
        <v>5.9</v>
      </c>
      <c r="H564" s="12">
        <v>17920</v>
      </c>
      <c r="I564" s="11" t="s">
        <v>10</v>
      </c>
    </row>
    <row r="565" spans="1:9" x14ac:dyDescent="0.25">
      <c r="A565" s="9">
        <v>536412</v>
      </c>
      <c r="B565" s="10" t="s">
        <v>269</v>
      </c>
      <c r="C565" s="11" t="s">
        <v>270</v>
      </c>
      <c r="D565" s="11">
        <v>1</v>
      </c>
      <c r="E565" s="13">
        <v>40513.492361111108</v>
      </c>
      <c r="F565" s="11">
        <v>1.25</v>
      </c>
      <c r="G565" s="11">
        <f t="shared" si="8"/>
        <v>1.25</v>
      </c>
      <c r="H565" s="12">
        <v>17920</v>
      </c>
      <c r="I565" s="11" t="s">
        <v>10</v>
      </c>
    </row>
    <row r="566" spans="1:9" x14ac:dyDescent="0.25">
      <c r="A566" s="9">
        <v>536412</v>
      </c>
      <c r="B566" s="10">
        <v>22243</v>
      </c>
      <c r="C566" s="11" t="s">
        <v>436</v>
      </c>
      <c r="D566" s="11">
        <v>6</v>
      </c>
      <c r="E566" s="13">
        <v>40513.492361111108</v>
      </c>
      <c r="F566" s="11">
        <v>1.65</v>
      </c>
      <c r="G566" s="11">
        <f t="shared" si="8"/>
        <v>9.8999999999999986</v>
      </c>
      <c r="H566" s="12">
        <v>17920</v>
      </c>
      <c r="I566" s="11" t="s">
        <v>10</v>
      </c>
    </row>
    <row r="567" spans="1:9" x14ac:dyDescent="0.25">
      <c r="A567" s="9">
        <v>536412</v>
      </c>
      <c r="B567" s="10">
        <v>22141</v>
      </c>
      <c r="C567" s="11" t="s">
        <v>437</v>
      </c>
      <c r="D567" s="11">
        <v>1</v>
      </c>
      <c r="E567" s="13">
        <v>40513.492361111108</v>
      </c>
      <c r="F567" s="11">
        <v>2.1</v>
      </c>
      <c r="G567" s="11">
        <f t="shared" si="8"/>
        <v>2.1</v>
      </c>
      <c r="H567" s="12">
        <v>17920</v>
      </c>
      <c r="I567" s="11" t="s">
        <v>10</v>
      </c>
    </row>
    <row r="568" spans="1:9" x14ac:dyDescent="0.25">
      <c r="A568" s="9">
        <v>536412</v>
      </c>
      <c r="B568" s="10">
        <v>22144</v>
      </c>
      <c r="C568" s="11" t="s">
        <v>438</v>
      </c>
      <c r="D568" s="11">
        <v>2</v>
      </c>
      <c r="E568" s="13">
        <v>40513.492361111108</v>
      </c>
      <c r="F568" s="11">
        <v>2.1</v>
      </c>
      <c r="G568" s="11">
        <f t="shared" si="8"/>
        <v>4.2</v>
      </c>
      <c r="H568" s="12">
        <v>17920</v>
      </c>
      <c r="I568" s="11" t="s">
        <v>10</v>
      </c>
    </row>
    <row r="569" spans="1:9" x14ac:dyDescent="0.25">
      <c r="A569" s="9">
        <v>536412</v>
      </c>
      <c r="B569" s="10">
        <v>22243</v>
      </c>
      <c r="C569" s="11" t="s">
        <v>436</v>
      </c>
      <c r="D569" s="11">
        <v>3</v>
      </c>
      <c r="E569" s="13">
        <v>40513.492361111108</v>
      </c>
      <c r="F569" s="11">
        <v>1.65</v>
      </c>
      <c r="G569" s="11">
        <f t="shared" si="8"/>
        <v>4.9499999999999993</v>
      </c>
      <c r="H569" s="12">
        <v>17920</v>
      </c>
      <c r="I569" s="11" t="s">
        <v>10</v>
      </c>
    </row>
    <row r="570" spans="1:9" x14ac:dyDescent="0.25">
      <c r="A570" s="9">
        <v>536412</v>
      </c>
      <c r="B570" s="10">
        <v>22077</v>
      </c>
      <c r="C570" s="11" t="s">
        <v>434</v>
      </c>
      <c r="D570" s="11">
        <v>7</v>
      </c>
      <c r="E570" s="13">
        <v>40513.492361111108</v>
      </c>
      <c r="F570" s="11">
        <v>1.65</v>
      </c>
      <c r="G570" s="11">
        <f t="shared" si="8"/>
        <v>11.549999999999999</v>
      </c>
      <c r="H570" s="12">
        <v>17920</v>
      </c>
      <c r="I570" s="11" t="s">
        <v>10</v>
      </c>
    </row>
    <row r="571" spans="1:9" x14ac:dyDescent="0.25">
      <c r="A571" s="9">
        <v>536412</v>
      </c>
      <c r="B571" s="10">
        <v>21448</v>
      </c>
      <c r="C571" s="11" t="s">
        <v>435</v>
      </c>
      <c r="D571" s="11">
        <v>1</v>
      </c>
      <c r="E571" s="13">
        <v>40513.492361111108</v>
      </c>
      <c r="F571" s="11">
        <v>1.65</v>
      </c>
      <c r="G571" s="11">
        <f t="shared" si="8"/>
        <v>1.65</v>
      </c>
      <c r="H571" s="12">
        <v>17920</v>
      </c>
      <c r="I571" s="11" t="s">
        <v>10</v>
      </c>
    </row>
    <row r="572" spans="1:9" x14ac:dyDescent="0.25">
      <c r="A572" s="9">
        <v>536412</v>
      </c>
      <c r="B572" s="10">
        <v>22759</v>
      </c>
      <c r="C572" s="11" t="s">
        <v>431</v>
      </c>
      <c r="D572" s="11">
        <v>5</v>
      </c>
      <c r="E572" s="13">
        <v>40513.492361111108</v>
      </c>
      <c r="F572" s="11">
        <v>1.65</v>
      </c>
      <c r="G572" s="11">
        <f t="shared" si="8"/>
        <v>8.25</v>
      </c>
      <c r="H572" s="12">
        <v>17920</v>
      </c>
      <c r="I572" s="11" t="s">
        <v>10</v>
      </c>
    </row>
    <row r="573" spans="1:9" x14ac:dyDescent="0.25">
      <c r="A573" s="9">
        <v>536412</v>
      </c>
      <c r="B573" s="10">
        <v>22242</v>
      </c>
      <c r="C573" s="11" t="s">
        <v>186</v>
      </c>
      <c r="D573" s="11">
        <v>5</v>
      </c>
      <c r="E573" s="13">
        <v>40513.492361111108</v>
      </c>
      <c r="F573" s="11">
        <v>1.65</v>
      </c>
      <c r="G573" s="11">
        <f t="shared" si="8"/>
        <v>8.25</v>
      </c>
      <c r="H573" s="12">
        <v>17920</v>
      </c>
      <c r="I573" s="11" t="s">
        <v>10</v>
      </c>
    </row>
    <row r="574" spans="1:9" x14ac:dyDescent="0.25">
      <c r="A574" s="9">
        <v>536412</v>
      </c>
      <c r="B574" s="10" t="s">
        <v>269</v>
      </c>
      <c r="C574" s="11" t="s">
        <v>270</v>
      </c>
      <c r="D574" s="11">
        <v>12</v>
      </c>
      <c r="E574" s="13">
        <v>40513.492361111108</v>
      </c>
      <c r="F574" s="11">
        <v>1.25</v>
      </c>
      <c r="G574" s="11">
        <f t="shared" si="8"/>
        <v>15</v>
      </c>
      <c r="H574" s="12">
        <v>17920</v>
      </c>
      <c r="I574" s="11" t="s">
        <v>10</v>
      </c>
    </row>
    <row r="575" spans="1:9" x14ac:dyDescent="0.25">
      <c r="A575" s="9">
        <v>536412</v>
      </c>
      <c r="B575" s="10">
        <v>21731</v>
      </c>
      <c r="C575" s="11" t="s">
        <v>53</v>
      </c>
      <c r="D575" s="11">
        <v>5</v>
      </c>
      <c r="E575" s="13">
        <v>40513.492361111108</v>
      </c>
      <c r="F575" s="11">
        <v>1.65</v>
      </c>
      <c r="G575" s="11">
        <f t="shared" si="8"/>
        <v>8.25</v>
      </c>
      <c r="H575" s="12">
        <v>17920</v>
      </c>
      <c r="I575" s="11" t="s">
        <v>10</v>
      </c>
    </row>
    <row r="576" spans="1:9" x14ac:dyDescent="0.25">
      <c r="A576" s="9">
        <v>536412</v>
      </c>
      <c r="B576" s="10">
        <v>22243</v>
      </c>
      <c r="C576" s="11" t="s">
        <v>436</v>
      </c>
      <c r="D576" s="11">
        <v>1</v>
      </c>
      <c r="E576" s="13">
        <v>40513.492361111108</v>
      </c>
      <c r="F576" s="11">
        <v>1.65</v>
      </c>
      <c r="G576" s="11">
        <f t="shared" si="8"/>
        <v>1.65</v>
      </c>
      <c r="H576" s="12">
        <v>17920</v>
      </c>
      <c r="I576" s="11" t="s">
        <v>10</v>
      </c>
    </row>
    <row r="577" spans="1:9" x14ac:dyDescent="0.25">
      <c r="A577" s="9">
        <v>536412</v>
      </c>
      <c r="B577" s="10">
        <v>21739</v>
      </c>
      <c r="C577" s="11" t="s">
        <v>439</v>
      </c>
      <c r="D577" s="11">
        <v>2</v>
      </c>
      <c r="E577" s="13">
        <v>40513.492361111108</v>
      </c>
      <c r="F577" s="11">
        <v>2.95</v>
      </c>
      <c r="G577" s="11">
        <f t="shared" si="8"/>
        <v>5.9</v>
      </c>
      <c r="H577" s="12">
        <v>17920</v>
      </c>
      <c r="I577" s="11" t="s">
        <v>10</v>
      </c>
    </row>
    <row r="578" spans="1:9" x14ac:dyDescent="0.25">
      <c r="A578" s="9">
        <v>536412</v>
      </c>
      <c r="B578" s="10">
        <v>21738</v>
      </c>
      <c r="C578" s="11" t="s">
        <v>433</v>
      </c>
      <c r="D578" s="11">
        <v>5</v>
      </c>
      <c r="E578" s="13">
        <v>40513.492361111108</v>
      </c>
      <c r="F578" s="11">
        <v>2.95</v>
      </c>
      <c r="G578" s="11">
        <f t="shared" si="8"/>
        <v>14.75</v>
      </c>
      <c r="H578" s="12">
        <v>17920</v>
      </c>
      <c r="I578" s="11" t="s">
        <v>10</v>
      </c>
    </row>
    <row r="579" spans="1:9" x14ac:dyDescent="0.25">
      <c r="A579" s="9">
        <v>536412</v>
      </c>
      <c r="B579" s="10">
        <v>22271</v>
      </c>
      <c r="C579" s="11" t="s">
        <v>440</v>
      </c>
      <c r="D579" s="11">
        <v>2</v>
      </c>
      <c r="E579" s="13">
        <v>40513.492361111108</v>
      </c>
      <c r="F579" s="11">
        <v>2.95</v>
      </c>
      <c r="G579" s="11">
        <f t="shared" ref="G579:G642" si="9">D579*F579</f>
        <v>5.9</v>
      </c>
      <c r="H579" s="12">
        <v>17920</v>
      </c>
      <c r="I579" s="11" t="s">
        <v>10</v>
      </c>
    </row>
    <row r="580" spans="1:9" x14ac:dyDescent="0.25">
      <c r="A580" s="9">
        <v>536412</v>
      </c>
      <c r="B580" s="10">
        <v>22273</v>
      </c>
      <c r="C580" s="11" t="s">
        <v>429</v>
      </c>
      <c r="D580" s="11">
        <v>1</v>
      </c>
      <c r="E580" s="13">
        <v>40513.492361111108</v>
      </c>
      <c r="F580" s="11">
        <v>2.95</v>
      </c>
      <c r="G580" s="11">
        <f t="shared" si="9"/>
        <v>2.95</v>
      </c>
      <c r="H580" s="12">
        <v>17920</v>
      </c>
      <c r="I580" s="11" t="s">
        <v>10</v>
      </c>
    </row>
    <row r="581" spans="1:9" x14ac:dyDescent="0.25">
      <c r="A581" s="9">
        <v>536412</v>
      </c>
      <c r="B581" s="10">
        <v>22274</v>
      </c>
      <c r="C581" s="11" t="s">
        <v>441</v>
      </c>
      <c r="D581" s="11">
        <v>2</v>
      </c>
      <c r="E581" s="13">
        <v>40513.492361111108</v>
      </c>
      <c r="F581" s="11">
        <v>2.95</v>
      </c>
      <c r="G581" s="11">
        <f t="shared" si="9"/>
        <v>5.9</v>
      </c>
      <c r="H581" s="12">
        <v>17920</v>
      </c>
      <c r="I581" s="11" t="s">
        <v>10</v>
      </c>
    </row>
    <row r="582" spans="1:9" x14ac:dyDescent="0.25">
      <c r="A582" s="9">
        <v>536412</v>
      </c>
      <c r="B582" s="10">
        <v>22749</v>
      </c>
      <c r="C582" s="11" t="s">
        <v>25</v>
      </c>
      <c r="D582" s="11">
        <v>1</v>
      </c>
      <c r="E582" s="13">
        <v>40513.492361111108</v>
      </c>
      <c r="F582" s="11">
        <v>3.75</v>
      </c>
      <c r="G582" s="11">
        <f t="shared" si="9"/>
        <v>3.75</v>
      </c>
      <c r="H582" s="12">
        <v>17920</v>
      </c>
      <c r="I582" s="11" t="s">
        <v>10</v>
      </c>
    </row>
    <row r="583" spans="1:9" x14ac:dyDescent="0.25">
      <c r="A583" s="9">
        <v>536412</v>
      </c>
      <c r="B583" s="10">
        <v>22751</v>
      </c>
      <c r="C583" s="11" t="s">
        <v>442</v>
      </c>
      <c r="D583" s="11">
        <v>2</v>
      </c>
      <c r="E583" s="13">
        <v>40513.492361111108</v>
      </c>
      <c r="F583" s="11">
        <v>3.75</v>
      </c>
      <c r="G583" s="11">
        <f t="shared" si="9"/>
        <v>7.5</v>
      </c>
      <c r="H583" s="12">
        <v>17920</v>
      </c>
      <c r="I583" s="11" t="s">
        <v>10</v>
      </c>
    </row>
    <row r="584" spans="1:9" x14ac:dyDescent="0.25">
      <c r="A584" s="9">
        <v>536412</v>
      </c>
      <c r="B584" s="10">
        <v>21034</v>
      </c>
      <c r="C584" s="11" t="s">
        <v>443</v>
      </c>
      <c r="D584" s="11">
        <v>1</v>
      </c>
      <c r="E584" s="13">
        <v>40513.492361111108</v>
      </c>
      <c r="F584" s="11">
        <v>0.95</v>
      </c>
      <c r="G584" s="11">
        <f t="shared" si="9"/>
        <v>0.95</v>
      </c>
      <c r="H584" s="12">
        <v>17920</v>
      </c>
      <c r="I584" s="11" t="s">
        <v>10</v>
      </c>
    </row>
    <row r="585" spans="1:9" x14ac:dyDescent="0.25">
      <c r="A585" s="9">
        <v>536412</v>
      </c>
      <c r="B585" s="10">
        <v>22273</v>
      </c>
      <c r="C585" s="11" t="s">
        <v>429</v>
      </c>
      <c r="D585" s="11">
        <v>2</v>
      </c>
      <c r="E585" s="13">
        <v>40513.492361111108</v>
      </c>
      <c r="F585" s="11">
        <v>2.95</v>
      </c>
      <c r="G585" s="11">
        <f t="shared" si="9"/>
        <v>5.9</v>
      </c>
      <c r="H585" s="12">
        <v>17920</v>
      </c>
      <c r="I585" s="11" t="s">
        <v>10</v>
      </c>
    </row>
    <row r="586" spans="1:9" x14ac:dyDescent="0.25">
      <c r="A586" s="9">
        <v>536412</v>
      </c>
      <c r="B586" s="10">
        <v>22568</v>
      </c>
      <c r="C586" s="11" t="s">
        <v>386</v>
      </c>
      <c r="D586" s="11">
        <v>3</v>
      </c>
      <c r="E586" s="13">
        <v>40513.492361111108</v>
      </c>
      <c r="F586" s="11">
        <v>3.75</v>
      </c>
      <c r="G586" s="11">
        <f t="shared" si="9"/>
        <v>11.25</v>
      </c>
      <c r="H586" s="12">
        <v>17920</v>
      </c>
      <c r="I586" s="11" t="s">
        <v>10</v>
      </c>
    </row>
    <row r="587" spans="1:9" x14ac:dyDescent="0.25">
      <c r="A587" s="9">
        <v>536412</v>
      </c>
      <c r="B587" s="10">
        <v>22141</v>
      </c>
      <c r="C587" s="11" t="s">
        <v>437</v>
      </c>
      <c r="D587" s="11">
        <v>1</v>
      </c>
      <c r="E587" s="13">
        <v>40513.492361111108</v>
      </c>
      <c r="F587" s="11">
        <v>2.1</v>
      </c>
      <c r="G587" s="11">
        <f t="shared" si="9"/>
        <v>2.1</v>
      </c>
      <c r="H587" s="12">
        <v>17920</v>
      </c>
      <c r="I587" s="11" t="s">
        <v>10</v>
      </c>
    </row>
    <row r="588" spans="1:9" x14ac:dyDescent="0.25">
      <c r="A588" s="9">
        <v>536412</v>
      </c>
      <c r="B588" s="10">
        <v>22144</v>
      </c>
      <c r="C588" s="11" t="s">
        <v>438</v>
      </c>
      <c r="D588" s="11">
        <v>1</v>
      </c>
      <c r="E588" s="13">
        <v>40513.492361111108</v>
      </c>
      <c r="F588" s="11">
        <v>2.1</v>
      </c>
      <c r="G588" s="11">
        <f t="shared" si="9"/>
        <v>2.1</v>
      </c>
      <c r="H588" s="12">
        <v>17920</v>
      </c>
      <c r="I588" s="11" t="s">
        <v>10</v>
      </c>
    </row>
    <row r="589" spans="1:9" x14ac:dyDescent="0.25">
      <c r="A589" s="9">
        <v>536412</v>
      </c>
      <c r="B589" s="10">
        <v>22570</v>
      </c>
      <c r="C589" s="11" t="s">
        <v>444</v>
      </c>
      <c r="D589" s="11">
        <v>3</v>
      </c>
      <c r="E589" s="13">
        <v>40513.492361111108</v>
      </c>
      <c r="F589" s="11">
        <v>3.75</v>
      </c>
      <c r="G589" s="11">
        <f t="shared" si="9"/>
        <v>11.25</v>
      </c>
      <c r="H589" s="12">
        <v>17920</v>
      </c>
      <c r="I589" s="11" t="s">
        <v>10</v>
      </c>
    </row>
    <row r="590" spans="1:9" x14ac:dyDescent="0.25">
      <c r="A590" s="9">
        <v>536412</v>
      </c>
      <c r="B590" s="10">
        <v>22569</v>
      </c>
      <c r="C590" s="11" t="s">
        <v>445</v>
      </c>
      <c r="D590" s="11">
        <v>2</v>
      </c>
      <c r="E590" s="13">
        <v>40513.492361111108</v>
      </c>
      <c r="F590" s="11">
        <v>3.75</v>
      </c>
      <c r="G590" s="11">
        <f t="shared" si="9"/>
        <v>7.5</v>
      </c>
      <c r="H590" s="12">
        <v>17920</v>
      </c>
      <c r="I590" s="11" t="s">
        <v>10</v>
      </c>
    </row>
    <row r="591" spans="1:9" x14ac:dyDescent="0.25">
      <c r="A591" s="9">
        <v>536412</v>
      </c>
      <c r="B591" s="10">
        <v>21448</v>
      </c>
      <c r="C591" s="11" t="s">
        <v>435</v>
      </c>
      <c r="D591" s="11">
        <v>1</v>
      </c>
      <c r="E591" s="13">
        <v>40513.492361111108</v>
      </c>
      <c r="F591" s="11">
        <v>1.65</v>
      </c>
      <c r="G591" s="11">
        <f t="shared" si="9"/>
        <v>1.65</v>
      </c>
      <c r="H591" s="12">
        <v>17920</v>
      </c>
      <c r="I591" s="11" t="s">
        <v>10</v>
      </c>
    </row>
    <row r="592" spans="1:9" x14ac:dyDescent="0.25">
      <c r="A592" s="9">
        <v>536412</v>
      </c>
      <c r="B592" s="10">
        <v>22086</v>
      </c>
      <c r="C592" s="11" t="s">
        <v>61</v>
      </c>
      <c r="D592" s="11">
        <v>1</v>
      </c>
      <c r="E592" s="13">
        <v>40513.492361111108</v>
      </c>
      <c r="F592" s="11">
        <v>2.95</v>
      </c>
      <c r="G592" s="11">
        <f t="shared" si="9"/>
        <v>2.95</v>
      </c>
      <c r="H592" s="12">
        <v>17920</v>
      </c>
      <c r="I592" s="11" t="s">
        <v>10</v>
      </c>
    </row>
    <row r="593" spans="1:9" x14ac:dyDescent="0.25">
      <c r="A593" s="9">
        <v>536412</v>
      </c>
      <c r="B593" s="10">
        <v>22569</v>
      </c>
      <c r="C593" s="11" t="s">
        <v>445</v>
      </c>
      <c r="D593" s="11">
        <v>2</v>
      </c>
      <c r="E593" s="13">
        <v>40513.492361111108</v>
      </c>
      <c r="F593" s="11">
        <v>3.75</v>
      </c>
      <c r="G593" s="11">
        <f t="shared" si="9"/>
        <v>7.5</v>
      </c>
      <c r="H593" s="12">
        <v>17920</v>
      </c>
      <c r="I593" s="11" t="s">
        <v>10</v>
      </c>
    </row>
    <row r="594" spans="1:9" x14ac:dyDescent="0.25">
      <c r="A594" s="9">
        <v>536412</v>
      </c>
      <c r="B594" s="10">
        <v>21448</v>
      </c>
      <c r="C594" s="11" t="s">
        <v>435</v>
      </c>
      <c r="D594" s="11">
        <v>2</v>
      </c>
      <c r="E594" s="13">
        <v>40513.492361111108</v>
      </c>
      <c r="F594" s="11">
        <v>1.65</v>
      </c>
      <c r="G594" s="11">
        <f t="shared" si="9"/>
        <v>3.3</v>
      </c>
      <c r="H594" s="12">
        <v>17920</v>
      </c>
      <c r="I594" s="11" t="s">
        <v>10</v>
      </c>
    </row>
    <row r="595" spans="1:9" x14ac:dyDescent="0.25">
      <c r="A595" s="9">
        <v>536412</v>
      </c>
      <c r="B595" s="10">
        <v>22968</v>
      </c>
      <c r="C595" s="11" t="s">
        <v>203</v>
      </c>
      <c r="D595" s="11">
        <v>4</v>
      </c>
      <c r="E595" s="13">
        <v>40513.492361111108</v>
      </c>
      <c r="F595" s="11">
        <v>9.9499999999999993</v>
      </c>
      <c r="G595" s="11">
        <f t="shared" si="9"/>
        <v>39.799999999999997</v>
      </c>
      <c r="H595" s="12">
        <v>17920</v>
      </c>
      <c r="I595" s="11" t="s">
        <v>10</v>
      </c>
    </row>
    <row r="596" spans="1:9" x14ac:dyDescent="0.25">
      <c r="A596" s="9">
        <v>536412</v>
      </c>
      <c r="B596" s="10">
        <v>22902</v>
      </c>
      <c r="C596" s="11" t="s">
        <v>446</v>
      </c>
      <c r="D596" s="11">
        <v>7</v>
      </c>
      <c r="E596" s="13">
        <v>40513.492361111108</v>
      </c>
      <c r="F596" s="11">
        <v>2.1</v>
      </c>
      <c r="G596" s="11">
        <f t="shared" si="9"/>
        <v>14.700000000000001</v>
      </c>
      <c r="H596" s="12">
        <v>17920</v>
      </c>
      <c r="I596" s="11" t="s">
        <v>10</v>
      </c>
    </row>
    <row r="597" spans="1:9" x14ac:dyDescent="0.25">
      <c r="A597" s="9">
        <v>536412</v>
      </c>
      <c r="B597" s="10">
        <v>21448</v>
      </c>
      <c r="C597" s="11" t="s">
        <v>435</v>
      </c>
      <c r="D597" s="11">
        <v>2</v>
      </c>
      <c r="E597" s="13">
        <v>40513.492361111108</v>
      </c>
      <c r="F597" s="11">
        <v>1.65</v>
      </c>
      <c r="G597" s="11">
        <f t="shared" si="9"/>
        <v>3.3</v>
      </c>
      <c r="H597" s="12">
        <v>17920</v>
      </c>
      <c r="I597" s="11" t="s">
        <v>10</v>
      </c>
    </row>
    <row r="598" spans="1:9" x14ac:dyDescent="0.25">
      <c r="A598" s="9">
        <v>536412</v>
      </c>
      <c r="B598" s="10">
        <v>22902</v>
      </c>
      <c r="C598" s="11" t="s">
        <v>446</v>
      </c>
      <c r="D598" s="11">
        <v>7</v>
      </c>
      <c r="E598" s="13">
        <v>40513.492361111108</v>
      </c>
      <c r="F598" s="11">
        <v>2.1</v>
      </c>
      <c r="G598" s="11">
        <f t="shared" si="9"/>
        <v>14.700000000000001</v>
      </c>
      <c r="H598" s="12">
        <v>17920</v>
      </c>
      <c r="I598" s="11" t="s">
        <v>10</v>
      </c>
    </row>
    <row r="599" spans="1:9" x14ac:dyDescent="0.25">
      <c r="A599" s="9">
        <v>536412</v>
      </c>
      <c r="B599" s="10">
        <v>21710</v>
      </c>
      <c r="C599" s="11" t="s">
        <v>447</v>
      </c>
      <c r="D599" s="11">
        <v>1</v>
      </c>
      <c r="E599" s="13">
        <v>40513.492361111108</v>
      </c>
      <c r="F599" s="11">
        <v>4.95</v>
      </c>
      <c r="G599" s="11">
        <f t="shared" si="9"/>
        <v>4.95</v>
      </c>
      <c r="H599" s="12">
        <v>17920</v>
      </c>
      <c r="I599" s="11" t="s">
        <v>10</v>
      </c>
    </row>
    <row r="600" spans="1:9" x14ac:dyDescent="0.25">
      <c r="A600" s="9">
        <v>536412</v>
      </c>
      <c r="B600" s="10">
        <v>21708</v>
      </c>
      <c r="C600" s="11" t="s">
        <v>448</v>
      </c>
      <c r="D600" s="11">
        <v>1</v>
      </c>
      <c r="E600" s="13">
        <v>40513.492361111108</v>
      </c>
      <c r="F600" s="11">
        <v>4.95</v>
      </c>
      <c r="G600" s="11">
        <f t="shared" si="9"/>
        <v>4.95</v>
      </c>
      <c r="H600" s="12">
        <v>17920</v>
      </c>
      <c r="I600" s="11" t="s">
        <v>10</v>
      </c>
    </row>
    <row r="601" spans="1:9" x14ac:dyDescent="0.25">
      <c r="A601" s="9">
        <v>536412</v>
      </c>
      <c r="B601" s="10">
        <v>21711</v>
      </c>
      <c r="C601" s="11" t="s">
        <v>449</v>
      </c>
      <c r="D601" s="11">
        <v>1</v>
      </c>
      <c r="E601" s="13">
        <v>40513.492361111108</v>
      </c>
      <c r="F601" s="11">
        <v>4.95</v>
      </c>
      <c r="G601" s="11">
        <f t="shared" si="9"/>
        <v>4.95</v>
      </c>
      <c r="H601" s="12">
        <v>17920</v>
      </c>
      <c r="I601" s="11" t="s">
        <v>10</v>
      </c>
    </row>
    <row r="602" spans="1:9" x14ac:dyDescent="0.25">
      <c r="A602" s="9">
        <v>536412</v>
      </c>
      <c r="B602" s="10">
        <v>22179</v>
      </c>
      <c r="C602" s="11" t="s">
        <v>450</v>
      </c>
      <c r="D602" s="11">
        <v>2</v>
      </c>
      <c r="E602" s="13">
        <v>40513.492361111108</v>
      </c>
      <c r="F602" s="11">
        <v>6.75</v>
      </c>
      <c r="G602" s="11">
        <f t="shared" si="9"/>
        <v>13.5</v>
      </c>
      <c r="H602" s="12">
        <v>17920</v>
      </c>
      <c r="I602" s="11" t="s">
        <v>10</v>
      </c>
    </row>
    <row r="603" spans="1:9" x14ac:dyDescent="0.25">
      <c r="A603" s="9">
        <v>536412</v>
      </c>
      <c r="B603" s="10">
        <v>22197</v>
      </c>
      <c r="C603" s="11" t="s">
        <v>208</v>
      </c>
      <c r="D603" s="11">
        <v>5</v>
      </c>
      <c r="E603" s="13">
        <v>40513.492361111108</v>
      </c>
      <c r="F603" s="11">
        <v>0.85</v>
      </c>
      <c r="G603" s="11">
        <f t="shared" si="9"/>
        <v>4.25</v>
      </c>
      <c r="H603" s="12">
        <v>17920</v>
      </c>
      <c r="I603" s="11" t="s">
        <v>10</v>
      </c>
    </row>
    <row r="604" spans="1:9" x14ac:dyDescent="0.25">
      <c r="A604" s="9">
        <v>536412</v>
      </c>
      <c r="B604" s="10">
        <v>22900</v>
      </c>
      <c r="C604" s="11" t="s">
        <v>54</v>
      </c>
      <c r="D604" s="11">
        <v>2</v>
      </c>
      <c r="E604" s="13">
        <v>40513.492361111108</v>
      </c>
      <c r="F604" s="11">
        <v>2.95</v>
      </c>
      <c r="G604" s="11">
        <f t="shared" si="9"/>
        <v>5.9</v>
      </c>
      <c r="H604" s="12">
        <v>17920</v>
      </c>
      <c r="I604" s="11" t="s">
        <v>10</v>
      </c>
    </row>
    <row r="605" spans="1:9" x14ac:dyDescent="0.25">
      <c r="A605" s="9">
        <v>536412</v>
      </c>
      <c r="B605" s="10">
        <v>21706</v>
      </c>
      <c r="C605" s="11" t="s">
        <v>451</v>
      </c>
      <c r="D605" s="11">
        <v>1</v>
      </c>
      <c r="E605" s="13">
        <v>40513.492361111108</v>
      </c>
      <c r="F605" s="11">
        <v>4.95</v>
      </c>
      <c r="G605" s="11">
        <f t="shared" si="9"/>
        <v>4.95</v>
      </c>
      <c r="H605" s="12">
        <v>17920</v>
      </c>
      <c r="I605" s="11" t="s">
        <v>10</v>
      </c>
    </row>
    <row r="606" spans="1:9" x14ac:dyDescent="0.25">
      <c r="A606" s="9">
        <v>536412</v>
      </c>
      <c r="B606" s="10">
        <v>22468</v>
      </c>
      <c r="C606" s="11" t="s">
        <v>253</v>
      </c>
      <c r="D606" s="11">
        <v>2</v>
      </c>
      <c r="E606" s="13">
        <v>40513.492361111108</v>
      </c>
      <c r="F606" s="11">
        <v>6.75</v>
      </c>
      <c r="G606" s="11">
        <f t="shared" si="9"/>
        <v>13.5</v>
      </c>
      <c r="H606" s="12">
        <v>17920</v>
      </c>
      <c r="I606" s="11" t="s">
        <v>10</v>
      </c>
    </row>
    <row r="607" spans="1:9" x14ac:dyDescent="0.25">
      <c r="A607" s="9">
        <v>536412</v>
      </c>
      <c r="B607" s="10">
        <v>20725</v>
      </c>
      <c r="C607" s="11" t="s">
        <v>85</v>
      </c>
      <c r="D607" s="11">
        <v>1</v>
      </c>
      <c r="E607" s="13">
        <v>40513.492361111108</v>
      </c>
      <c r="F607" s="11">
        <v>1.65</v>
      </c>
      <c r="G607" s="11">
        <f t="shared" si="9"/>
        <v>1.65</v>
      </c>
      <c r="H607" s="12">
        <v>17920</v>
      </c>
      <c r="I607" s="11" t="s">
        <v>10</v>
      </c>
    </row>
    <row r="608" spans="1:9" x14ac:dyDescent="0.25">
      <c r="A608" s="9">
        <v>536412</v>
      </c>
      <c r="B608" s="10" t="s">
        <v>452</v>
      </c>
      <c r="C608" s="11" t="s">
        <v>453</v>
      </c>
      <c r="D608" s="11">
        <v>1</v>
      </c>
      <c r="E608" s="13">
        <v>40513.492361111108</v>
      </c>
      <c r="F608" s="11">
        <v>2.95</v>
      </c>
      <c r="G608" s="11">
        <f t="shared" si="9"/>
        <v>2.95</v>
      </c>
      <c r="H608" s="12">
        <v>17920</v>
      </c>
      <c r="I608" s="11" t="s">
        <v>10</v>
      </c>
    </row>
    <row r="609" spans="1:9" x14ac:dyDescent="0.25">
      <c r="A609" s="9">
        <v>536412</v>
      </c>
      <c r="B609" s="10">
        <v>21708</v>
      </c>
      <c r="C609" s="11" t="s">
        <v>448</v>
      </c>
      <c r="D609" s="11">
        <v>1</v>
      </c>
      <c r="E609" s="13">
        <v>40513.492361111108</v>
      </c>
      <c r="F609" s="11">
        <v>4.95</v>
      </c>
      <c r="G609" s="11">
        <f t="shared" si="9"/>
        <v>4.95</v>
      </c>
      <c r="H609" s="12">
        <v>17920</v>
      </c>
      <c r="I609" s="11" t="s">
        <v>10</v>
      </c>
    </row>
    <row r="610" spans="1:9" x14ac:dyDescent="0.25">
      <c r="A610" s="9">
        <v>536412</v>
      </c>
      <c r="B610" s="10">
        <v>22900</v>
      </c>
      <c r="C610" s="11" t="s">
        <v>54</v>
      </c>
      <c r="D610" s="11">
        <v>2</v>
      </c>
      <c r="E610" s="13">
        <v>40513.492361111108</v>
      </c>
      <c r="F610" s="11">
        <v>2.95</v>
      </c>
      <c r="G610" s="11">
        <f t="shared" si="9"/>
        <v>5.9</v>
      </c>
      <c r="H610" s="12">
        <v>17920</v>
      </c>
      <c r="I610" s="11" t="s">
        <v>10</v>
      </c>
    </row>
    <row r="611" spans="1:9" x14ac:dyDescent="0.25">
      <c r="A611" s="9">
        <v>536412</v>
      </c>
      <c r="B611" s="10">
        <v>21706</v>
      </c>
      <c r="C611" s="11" t="s">
        <v>451</v>
      </c>
      <c r="D611" s="11">
        <v>1</v>
      </c>
      <c r="E611" s="13">
        <v>40513.492361111108</v>
      </c>
      <c r="F611" s="11">
        <v>4.95</v>
      </c>
      <c r="G611" s="11">
        <f t="shared" si="9"/>
        <v>4.95</v>
      </c>
      <c r="H611" s="12">
        <v>17920</v>
      </c>
      <c r="I611" s="11" t="s">
        <v>10</v>
      </c>
    </row>
    <row r="612" spans="1:9" x14ac:dyDescent="0.25">
      <c r="A612" s="9">
        <v>536412</v>
      </c>
      <c r="B612" s="10">
        <v>22988</v>
      </c>
      <c r="C612" s="11" t="s">
        <v>454</v>
      </c>
      <c r="D612" s="11">
        <v>6</v>
      </c>
      <c r="E612" s="13">
        <v>40513.492361111108</v>
      </c>
      <c r="F612" s="11">
        <v>1.25</v>
      </c>
      <c r="G612" s="11">
        <f t="shared" si="9"/>
        <v>7.5</v>
      </c>
      <c r="H612" s="12">
        <v>17920</v>
      </c>
      <c r="I612" s="11" t="s">
        <v>10</v>
      </c>
    </row>
    <row r="613" spans="1:9" x14ac:dyDescent="0.25">
      <c r="A613" s="9">
        <v>536412</v>
      </c>
      <c r="B613" s="10" t="s">
        <v>452</v>
      </c>
      <c r="C613" s="11" t="s">
        <v>453</v>
      </c>
      <c r="D613" s="11">
        <v>1</v>
      </c>
      <c r="E613" s="13">
        <v>40513.492361111108</v>
      </c>
      <c r="F613" s="11">
        <v>2.95</v>
      </c>
      <c r="G613" s="11">
        <f t="shared" si="9"/>
        <v>2.95</v>
      </c>
      <c r="H613" s="12">
        <v>17920</v>
      </c>
      <c r="I613" s="11" t="s">
        <v>10</v>
      </c>
    </row>
    <row r="614" spans="1:9" x14ac:dyDescent="0.25">
      <c r="A614" s="9">
        <v>536412</v>
      </c>
      <c r="B614" s="10">
        <v>20750</v>
      </c>
      <c r="C614" s="11" t="s">
        <v>455</v>
      </c>
      <c r="D614" s="11">
        <v>1</v>
      </c>
      <c r="E614" s="13">
        <v>40513.492361111108</v>
      </c>
      <c r="F614" s="11">
        <v>7.95</v>
      </c>
      <c r="G614" s="11">
        <f t="shared" si="9"/>
        <v>7.95</v>
      </c>
      <c r="H614" s="12">
        <v>17920</v>
      </c>
      <c r="I614" s="11" t="s">
        <v>10</v>
      </c>
    </row>
    <row r="615" spans="1:9" x14ac:dyDescent="0.25">
      <c r="A615" s="9">
        <v>536415</v>
      </c>
      <c r="B615" s="10">
        <v>22952</v>
      </c>
      <c r="C615" s="11" t="s">
        <v>456</v>
      </c>
      <c r="D615" s="11">
        <v>10</v>
      </c>
      <c r="E615" s="13">
        <v>40513.497916666667</v>
      </c>
      <c r="F615" s="11">
        <v>0.55000000000000004</v>
      </c>
      <c r="G615" s="11">
        <f t="shared" si="9"/>
        <v>5.5</v>
      </c>
      <c r="H615" s="12">
        <v>12838</v>
      </c>
      <c r="I615" s="11" t="s">
        <v>10</v>
      </c>
    </row>
    <row r="616" spans="1:9" x14ac:dyDescent="0.25">
      <c r="A616" s="9">
        <v>536415</v>
      </c>
      <c r="B616" s="10">
        <v>22910</v>
      </c>
      <c r="C616" s="11" t="s">
        <v>206</v>
      </c>
      <c r="D616" s="11">
        <v>5</v>
      </c>
      <c r="E616" s="13">
        <v>40513.497916666667</v>
      </c>
      <c r="F616" s="11">
        <v>2.95</v>
      </c>
      <c r="G616" s="11">
        <f t="shared" si="9"/>
        <v>14.75</v>
      </c>
      <c r="H616" s="12">
        <v>12838</v>
      </c>
      <c r="I616" s="11" t="s">
        <v>10</v>
      </c>
    </row>
    <row r="617" spans="1:9" x14ac:dyDescent="0.25">
      <c r="A617" s="9">
        <v>536415</v>
      </c>
      <c r="B617" s="10">
        <v>22739</v>
      </c>
      <c r="C617" s="11" t="s">
        <v>457</v>
      </c>
      <c r="D617" s="11">
        <v>3</v>
      </c>
      <c r="E617" s="13">
        <v>40513.497916666667</v>
      </c>
      <c r="F617" s="11">
        <v>1.65</v>
      </c>
      <c r="G617" s="11">
        <f t="shared" si="9"/>
        <v>4.9499999999999993</v>
      </c>
      <c r="H617" s="12">
        <v>12838</v>
      </c>
      <c r="I617" s="11" t="s">
        <v>10</v>
      </c>
    </row>
    <row r="618" spans="1:9" x14ac:dyDescent="0.25">
      <c r="A618" s="9">
        <v>536415</v>
      </c>
      <c r="B618" s="10">
        <v>22738</v>
      </c>
      <c r="C618" s="11" t="s">
        <v>458</v>
      </c>
      <c r="D618" s="11">
        <v>3</v>
      </c>
      <c r="E618" s="13">
        <v>40513.497916666667</v>
      </c>
      <c r="F618" s="11">
        <v>1.65</v>
      </c>
      <c r="G618" s="11">
        <f t="shared" si="9"/>
        <v>4.9499999999999993</v>
      </c>
      <c r="H618" s="12">
        <v>12838</v>
      </c>
      <c r="I618" s="11" t="s">
        <v>10</v>
      </c>
    </row>
    <row r="619" spans="1:9" x14ac:dyDescent="0.25">
      <c r="A619" s="9">
        <v>536415</v>
      </c>
      <c r="B619" s="10">
        <v>22736</v>
      </c>
      <c r="C619" s="11" t="s">
        <v>378</v>
      </c>
      <c r="D619" s="11">
        <v>3</v>
      </c>
      <c r="E619" s="13">
        <v>40513.497916666667</v>
      </c>
      <c r="F619" s="11">
        <v>1.65</v>
      </c>
      <c r="G619" s="11">
        <f t="shared" si="9"/>
        <v>4.9499999999999993</v>
      </c>
      <c r="H619" s="12">
        <v>12838</v>
      </c>
      <c r="I619" s="11" t="s">
        <v>10</v>
      </c>
    </row>
    <row r="620" spans="1:9" x14ac:dyDescent="0.25">
      <c r="A620" s="9">
        <v>536415</v>
      </c>
      <c r="B620" s="10">
        <v>22909</v>
      </c>
      <c r="C620" s="11" t="s">
        <v>459</v>
      </c>
      <c r="D620" s="11">
        <v>5</v>
      </c>
      <c r="E620" s="13">
        <v>40513.497916666667</v>
      </c>
      <c r="F620" s="11">
        <v>0.85</v>
      </c>
      <c r="G620" s="11">
        <f t="shared" si="9"/>
        <v>4.25</v>
      </c>
      <c r="H620" s="12">
        <v>12838</v>
      </c>
      <c r="I620" s="11" t="s">
        <v>10</v>
      </c>
    </row>
    <row r="621" spans="1:9" x14ac:dyDescent="0.25">
      <c r="A621" s="9">
        <v>536415</v>
      </c>
      <c r="B621" s="10" t="s">
        <v>460</v>
      </c>
      <c r="C621" s="11" t="s">
        <v>461</v>
      </c>
      <c r="D621" s="11">
        <v>2</v>
      </c>
      <c r="E621" s="13">
        <v>40513.497916666667</v>
      </c>
      <c r="F621" s="11">
        <v>1.25</v>
      </c>
      <c r="G621" s="11">
        <f t="shared" si="9"/>
        <v>2.5</v>
      </c>
      <c r="H621" s="12">
        <v>12838</v>
      </c>
      <c r="I621" s="11" t="s">
        <v>10</v>
      </c>
    </row>
    <row r="622" spans="1:9" x14ac:dyDescent="0.25">
      <c r="A622" s="9">
        <v>536415</v>
      </c>
      <c r="B622" s="10">
        <v>22186</v>
      </c>
      <c r="C622" s="11" t="s">
        <v>462</v>
      </c>
      <c r="D622" s="11">
        <v>5</v>
      </c>
      <c r="E622" s="13">
        <v>40513.497916666667</v>
      </c>
      <c r="F622" s="11">
        <v>2.95</v>
      </c>
      <c r="G622" s="11">
        <f t="shared" si="9"/>
        <v>14.75</v>
      </c>
      <c r="H622" s="12">
        <v>12838</v>
      </c>
      <c r="I622" s="11" t="s">
        <v>10</v>
      </c>
    </row>
    <row r="623" spans="1:9" x14ac:dyDescent="0.25">
      <c r="A623" s="9">
        <v>536415</v>
      </c>
      <c r="B623" s="10">
        <v>22695</v>
      </c>
      <c r="C623" s="11" t="s">
        <v>463</v>
      </c>
      <c r="D623" s="11">
        <v>3</v>
      </c>
      <c r="E623" s="13">
        <v>40513.497916666667</v>
      </c>
      <c r="F623" s="11">
        <v>1.45</v>
      </c>
      <c r="G623" s="11">
        <f t="shared" si="9"/>
        <v>4.3499999999999996</v>
      </c>
      <c r="H623" s="12">
        <v>12838</v>
      </c>
      <c r="I623" s="11" t="s">
        <v>10</v>
      </c>
    </row>
    <row r="624" spans="1:9" x14ac:dyDescent="0.25">
      <c r="A624" s="9">
        <v>536415</v>
      </c>
      <c r="B624" s="10">
        <v>22470</v>
      </c>
      <c r="C624" s="11" t="s">
        <v>159</v>
      </c>
      <c r="D624" s="11">
        <v>1</v>
      </c>
      <c r="E624" s="13">
        <v>40513.497916666667</v>
      </c>
      <c r="F624" s="11">
        <v>2.95</v>
      </c>
      <c r="G624" s="11">
        <f t="shared" si="9"/>
        <v>2.95</v>
      </c>
      <c r="H624" s="12">
        <v>12838</v>
      </c>
      <c r="I624" s="11" t="s">
        <v>10</v>
      </c>
    </row>
    <row r="625" spans="1:9" x14ac:dyDescent="0.25">
      <c r="A625" s="9">
        <v>536415</v>
      </c>
      <c r="B625" s="10">
        <v>22580</v>
      </c>
      <c r="C625" s="11" t="s">
        <v>464</v>
      </c>
      <c r="D625" s="11">
        <v>1</v>
      </c>
      <c r="E625" s="13">
        <v>40513.497916666667</v>
      </c>
      <c r="F625" s="11">
        <v>5.95</v>
      </c>
      <c r="G625" s="11">
        <f t="shared" si="9"/>
        <v>5.95</v>
      </c>
      <c r="H625" s="12">
        <v>12838</v>
      </c>
      <c r="I625" s="11" t="s">
        <v>10</v>
      </c>
    </row>
    <row r="626" spans="1:9" x14ac:dyDescent="0.25">
      <c r="A626" s="9">
        <v>536415</v>
      </c>
      <c r="B626" s="10">
        <v>22469</v>
      </c>
      <c r="C626" s="11" t="s">
        <v>158</v>
      </c>
      <c r="D626" s="11">
        <v>5</v>
      </c>
      <c r="E626" s="13">
        <v>40513.497916666667</v>
      </c>
      <c r="F626" s="11">
        <v>1.65</v>
      </c>
      <c r="G626" s="11">
        <f t="shared" si="9"/>
        <v>8.25</v>
      </c>
      <c r="H626" s="12">
        <v>12838</v>
      </c>
      <c r="I626" s="11" t="s">
        <v>10</v>
      </c>
    </row>
    <row r="627" spans="1:9" x14ac:dyDescent="0.25">
      <c r="A627" s="9">
        <v>536415</v>
      </c>
      <c r="B627" s="10">
        <v>22147</v>
      </c>
      <c r="C627" s="11" t="s">
        <v>465</v>
      </c>
      <c r="D627" s="11">
        <v>4</v>
      </c>
      <c r="E627" s="13">
        <v>40513.497916666667</v>
      </c>
      <c r="F627" s="11">
        <v>1.45</v>
      </c>
      <c r="G627" s="11">
        <f t="shared" si="9"/>
        <v>5.8</v>
      </c>
      <c r="H627" s="12">
        <v>12838</v>
      </c>
      <c r="I627" s="11" t="s">
        <v>10</v>
      </c>
    </row>
    <row r="628" spans="1:9" x14ac:dyDescent="0.25">
      <c r="A628" s="9">
        <v>536415</v>
      </c>
      <c r="B628" s="10">
        <v>22130</v>
      </c>
      <c r="C628" s="11" t="s">
        <v>466</v>
      </c>
      <c r="D628" s="11">
        <v>6</v>
      </c>
      <c r="E628" s="13">
        <v>40513.497916666667</v>
      </c>
      <c r="F628" s="11">
        <v>0.85</v>
      </c>
      <c r="G628" s="11">
        <f t="shared" si="9"/>
        <v>5.0999999999999996</v>
      </c>
      <c r="H628" s="12">
        <v>12838</v>
      </c>
      <c r="I628" s="11" t="s">
        <v>10</v>
      </c>
    </row>
    <row r="629" spans="1:9" x14ac:dyDescent="0.25">
      <c r="A629" s="9">
        <v>536415</v>
      </c>
      <c r="B629" s="10">
        <v>21791</v>
      </c>
      <c r="C629" s="11" t="s">
        <v>46</v>
      </c>
      <c r="D629" s="11">
        <v>3</v>
      </c>
      <c r="E629" s="13">
        <v>40513.497916666667</v>
      </c>
      <c r="F629" s="11">
        <v>1.25</v>
      </c>
      <c r="G629" s="11">
        <f t="shared" si="9"/>
        <v>3.75</v>
      </c>
      <c r="H629" s="12">
        <v>12838</v>
      </c>
      <c r="I629" s="11" t="s">
        <v>10</v>
      </c>
    </row>
    <row r="630" spans="1:9" x14ac:dyDescent="0.25">
      <c r="A630" s="9">
        <v>536415</v>
      </c>
      <c r="B630" s="10">
        <v>22694</v>
      </c>
      <c r="C630" s="11" t="s">
        <v>467</v>
      </c>
      <c r="D630" s="11">
        <v>5</v>
      </c>
      <c r="E630" s="13">
        <v>40513.497916666667</v>
      </c>
      <c r="F630" s="11">
        <v>2.1</v>
      </c>
      <c r="G630" s="11">
        <f t="shared" si="9"/>
        <v>10.5</v>
      </c>
      <c r="H630" s="12">
        <v>12838</v>
      </c>
      <c r="I630" s="11" t="s">
        <v>10</v>
      </c>
    </row>
    <row r="631" spans="1:9" x14ac:dyDescent="0.25">
      <c r="A631" s="9">
        <v>536415</v>
      </c>
      <c r="B631" s="10">
        <v>21790</v>
      </c>
      <c r="C631" s="11" t="s">
        <v>468</v>
      </c>
      <c r="D631" s="11">
        <v>3</v>
      </c>
      <c r="E631" s="13">
        <v>40513.497916666667</v>
      </c>
      <c r="F631" s="11">
        <v>0.85</v>
      </c>
      <c r="G631" s="11">
        <f t="shared" si="9"/>
        <v>2.5499999999999998</v>
      </c>
      <c r="H631" s="12">
        <v>12838</v>
      </c>
      <c r="I631" s="11" t="s">
        <v>10</v>
      </c>
    </row>
    <row r="632" spans="1:9" x14ac:dyDescent="0.25">
      <c r="A632" s="9">
        <v>536415</v>
      </c>
      <c r="B632" s="10">
        <v>22149</v>
      </c>
      <c r="C632" s="11" t="s">
        <v>469</v>
      </c>
      <c r="D632" s="11">
        <v>4</v>
      </c>
      <c r="E632" s="13">
        <v>40513.497916666667</v>
      </c>
      <c r="F632" s="11">
        <v>2.1</v>
      </c>
      <c r="G632" s="11">
        <f t="shared" si="9"/>
        <v>8.4</v>
      </c>
      <c r="H632" s="12">
        <v>12838</v>
      </c>
      <c r="I632" s="11" t="s">
        <v>10</v>
      </c>
    </row>
    <row r="633" spans="1:9" x14ac:dyDescent="0.25">
      <c r="A633" s="9">
        <v>536415</v>
      </c>
      <c r="B633" s="10">
        <v>22900</v>
      </c>
      <c r="C633" s="11" t="s">
        <v>54</v>
      </c>
      <c r="D633" s="11">
        <v>3</v>
      </c>
      <c r="E633" s="13">
        <v>40513.497916666667</v>
      </c>
      <c r="F633" s="11">
        <v>2.95</v>
      </c>
      <c r="G633" s="11">
        <f t="shared" si="9"/>
        <v>8.8500000000000014</v>
      </c>
      <c r="H633" s="12">
        <v>12838</v>
      </c>
      <c r="I633" s="11" t="s">
        <v>10</v>
      </c>
    </row>
    <row r="634" spans="1:9" x14ac:dyDescent="0.25">
      <c r="A634" s="9">
        <v>536415</v>
      </c>
      <c r="B634" s="10">
        <v>22961</v>
      </c>
      <c r="C634" s="11" t="s">
        <v>100</v>
      </c>
      <c r="D634" s="11">
        <v>3</v>
      </c>
      <c r="E634" s="13">
        <v>40513.497916666667</v>
      </c>
      <c r="F634" s="11">
        <v>1.45</v>
      </c>
      <c r="G634" s="11">
        <f t="shared" si="9"/>
        <v>4.3499999999999996</v>
      </c>
      <c r="H634" s="12">
        <v>12838</v>
      </c>
      <c r="I634" s="11" t="s">
        <v>10</v>
      </c>
    </row>
    <row r="635" spans="1:9" x14ac:dyDescent="0.25">
      <c r="A635" s="9">
        <v>536415</v>
      </c>
      <c r="B635" s="10">
        <v>22321</v>
      </c>
      <c r="C635" s="11" t="s">
        <v>470</v>
      </c>
      <c r="D635" s="11">
        <v>12</v>
      </c>
      <c r="E635" s="13">
        <v>40513.497916666667</v>
      </c>
      <c r="F635" s="11">
        <v>0.85</v>
      </c>
      <c r="G635" s="11">
        <f t="shared" si="9"/>
        <v>10.199999999999999</v>
      </c>
      <c r="H635" s="12">
        <v>12838</v>
      </c>
      <c r="I635" s="11" t="s">
        <v>10</v>
      </c>
    </row>
    <row r="636" spans="1:9" x14ac:dyDescent="0.25">
      <c r="A636" s="9">
        <v>536415</v>
      </c>
      <c r="B636" s="10">
        <v>22594</v>
      </c>
      <c r="C636" s="11" t="s">
        <v>471</v>
      </c>
      <c r="D636" s="11">
        <v>5</v>
      </c>
      <c r="E636" s="13">
        <v>40513.497916666667</v>
      </c>
      <c r="F636" s="11">
        <v>0.85</v>
      </c>
      <c r="G636" s="11">
        <f t="shared" si="9"/>
        <v>4.25</v>
      </c>
      <c r="H636" s="12">
        <v>12838</v>
      </c>
      <c r="I636" s="11" t="s">
        <v>10</v>
      </c>
    </row>
    <row r="637" spans="1:9" x14ac:dyDescent="0.25">
      <c r="A637" s="9">
        <v>536415</v>
      </c>
      <c r="B637" s="10">
        <v>22593</v>
      </c>
      <c r="C637" s="11" t="s">
        <v>472</v>
      </c>
      <c r="D637" s="11">
        <v>4</v>
      </c>
      <c r="E637" s="13">
        <v>40513.497916666667</v>
      </c>
      <c r="F637" s="11">
        <v>0.85</v>
      </c>
      <c r="G637" s="11">
        <f t="shared" si="9"/>
        <v>3.4</v>
      </c>
      <c r="H637" s="12">
        <v>12838</v>
      </c>
      <c r="I637" s="11" t="s">
        <v>10</v>
      </c>
    </row>
    <row r="638" spans="1:9" x14ac:dyDescent="0.25">
      <c r="A638" s="9">
        <v>536415</v>
      </c>
      <c r="B638" s="10">
        <v>22595</v>
      </c>
      <c r="C638" s="11" t="s">
        <v>473</v>
      </c>
      <c r="D638" s="11">
        <v>6</v>
      </c>
      <c r="E638" s="13">
        <v>40513.497916666667</v>
      </c>
      <c r="F638" s="11">
        <v>0.85</v>
      </c>
      <c r="G638" s="11">
        <f t="shared" si="9"/>
        <v>5.0999999999999996</v>
      </c>
      <c r="H638" s="12">
        <v>12838</v>
      </c>
      <c r="I638" s="11" t="s">
        <v>10</v>
      </c>
    </row>
    <row r="639" spans="1:9" x14ac:dyDescent="0.25">
      <c r="A639" s="9">
        <v>536415</v>
      </c>
      <c r="B639" s="10">
        <v>21986</v>
      </c>
      <c r="C639" s="11" t="s">
        <v>474</v>
      </c>
      <c r="D639" s="11">
        <v>12</v>
      </c>
      <c r="E639" s="13">
        <v>40513.497916666667</v>
      </c>
      <c r="F639" s="11">
        <v>0.28999999999999998</v>
      </c>
      <c r="G639" s="11">
        <f t="shared" si="9"/>
        <v>3.4799999999999995</v>
      </c>
      <c r="H639" s="12">
        <v>12838</v>
      </c>
      <c r="I639" s="11" t="s">
        <v>10</v>
      </c>
    </row>
    <row r="640" spans="1:9" x14ac:dyDescent="0.25">
      <c r="A640" s="9">
        <v>536415</v>
      </c>
      <c r="B640" s="10">
        <v>22750</v>
      </c>
      <c r="C640" s="11" t="s">
        <v>475</v>
      </c>
      <c r="D640" s="11">
        <v>2</v>
      </c>
      <c r="E640" s="13">
        <v>40513.497916666667</v>
      </c>
      <c r="F640" s="11">
        <v>3.75</v>
      </c>
      <c r="G640" s="11">
        <f t="shared" si="9"/>
        <v>7.5</v>
      </c>
      <c r="H640" s="12">
        <v>12838</v>
      </c>
      <c r="I640" s="11" t="s">
        <v>10</v>
      </c>
    </row>
    <row r="641" spans="1:9" x14ac:dyDescent="0.25">
      <c r="A641" s="9">
        <v>536415</v>
      </c>
      <c r="B641" s="10">
        <v>22616</v>
      </c>
      <c r="C641" s="11" t="s">
        <v>476</v>
      </c>
      <c r="D641" s="11">
        <v>12</v>
      </c>
      <c r="E641" s="13">
        <v>40513.497916666667</v>
      </c>
      <c r="F641" s="11">
        <v>0.28999999999999998</v>
      </c>
      <c r="G641" s="11">
        <f t="shared" si="9"/>
        <v>3.4799999999999995</v>
      </c>
      <c r="H641" s="12">
        <v>12838</v>
      </c>
      <c r="I641" s="11" t="s">
        <v>10</v>
      </c>
    </row>
    <row r="642" spans="1:9" x14ac:dyDescent="0.25">
      <c r="A642" s="9">
        <v>536415</v>
      </c>
      <c r="B642" s="10">
        <v>22775</v>
      </c>
      <c r="C642" s="11" t="s">
        <v>477</v>
      </c>
      <c r="D642" s="11">
        <v>1</v>
      </c>
      <c r="E642" s="13">
        <v>40513.497916666667</v>
      </c>
      <c r="F642" s="11">
        <v>1.25</v>
      </c>
      <c r="G642" s="11">
        <f t="shared" si="9"/>
        <v>1.25</v>
      </c>
      <c r="H642" s="12">
        <v>12838</v>
      </c>
      <c r="I642" s="11" t="s">
        <v>10</v>
      </c>
    </row>
    <row r="643" spans="1:9" x14ac:dyDescent="0.25">
      <c r="A643" s="9">
        <v>536415</v>
      </c>
      <c r="B643" s="10">
        <v>22899</v>
      </c>
      <c r="C643" s="11" t="s">
        <v>478</v>
      </c>
      <c r="D643" s="11">
        <v>2</v>
      </c>
      <c r="E643" s="13">
        <v>40513.497916666667</v>
      </c>
      <c r="F643" s="11">
        <v>2.1</v>
      </c>
      <c r="G643" s="11">
        <f t="shared" ref="G643:G706" si="10">D643*F643</f>
        <v>4.2</v>
      </c>
      <c r="H643" s="12">
        <v>12838</v>
      </c>
      <c r="I643" s="11" t="s">
        <v>10</v>
      </c>
    </row>
    <row r="644" spans="1:9" x14ac:dyDescent="0.25">
      <c r="A644" s="9">
        <v>536415</v>
      </c>
      <c r="B644" s="10">
        <v>22367</v>
      </c>
      <c r="C644" s="11" t="s">
        <v>479</v>
      </c>
      <c r="D644" s="11">
        <v>3</v>
      </c>
      <c r="E644" s="13">
        <v>40513.497916666667</v>
      </c>
      <c r="F644" s="11">
        <v>1.95</v>
      </c>
      <c r="G644" s="11">
        <f t="shared" si="10"/>
        <v>5.85</v>
      </c>
      <c r="H644" s="12">
        <v>12838</v>
      </c>
      <c r="I644" s="11" t="s">
        <v>10</v>
      </c>
    </row>
    <row r="645" spans="1:9" x14ac:dyDescent="0.25">
      <c r="A645" s="9">
        <v>536415</v>
      </c>
      <c r="B645" s="10">
        <v>22942</v>
      </c>
      <c r="C645" s="11" t="s">
        <v>480</v>
      </c>
      <c r="D645" s="11">
        <v>3</v>
      </c>
      <c r="E645" s="13">
        <v>40513.497916666667</v>
      </c>
      <c r="F645" s="11">
        <v>8.5</v>
      </c>
      <c r="G645" s="11">
        <f t="shared" si="10"/>
        <v>25.5</v>
      </c>
      <c r="H645" s="12">
        <v>12838</v>
      </c>
      <c r="I645" s="11" t="s">
        <v>10</v>
      </c>
    </row>
    <row r="646" spans="1:9" x14ac:dyDescent="0.25">
      <c r="A646" s="9">
        <v>536415</v>
      </c>
      <c r="B646" s="10">
        <v>22941</v>
      </c>
      <c r="C646" s="11" t="s">
        <v>187</v>
      </c>
      <c r="D646" s="11">
        <v>3</v>
      </c>
      <c r="E646" s="13">
        <v>40513.497916666667</v>
      </c>
      <c r="F646" s="11">
        <v>8.5</v>
      </c>
      <c r="G646" s="11">
        <f t="shared" si="10"/>
        <v>25.5</v>
      </c>
      <c r="H646" s="12">
        <v>12838</v>
      </c>
      <c r="I646" s="11" t="s">
        <v>10</v>
      </c>
    </row>
    <row r="647" spans="1:9" x14ac:dyDescent="0.25">
      <c r="A647" s="9">
        <v>536415</v>
      </c>
      <c r="B647" s="10">
        <v>22086</v>
      </c>
      <c r="C647" s="11" t="s">
        <v>61</v>
      </c>
      <c r="D647" s="11">
        <v>6</v>
      </c>
      <c r="E647" s="13">
        <v>40513.497916666667</v>
      </c>
      <c r="F647" s="11">
        <v>2.95</v>
      </c>
      <c r="G647" s="11">
        <f t="shared" si="10"/>
        <v>17.700000000000003</v>
      </c>
      <c r="H647" s="12">
        <v>12838</v>
      </c>
      <c r="I647" s="11" t="s">
        <v>10</v>
      </c>
    </row>
    <row r="648" spans="1:9" x14ac:dyDescent="0.25">
      <c r="A648" s="9">
        <v>536415</v>
      </c>
      <c r="B648" s="10">
        <v>22940</v>
      </c>
      <c r="C648" s="11" t="s">
        <v>430</v>
      </c>
      <c r="D648" s="11">
        <v>2</v>
      </c>
      <c r="E648" s="13">
        <v>40513.497916666667</v>
      </c>
      <c r="F648" s="11">
        <v>4.25</v>
      </c>
      <c r="G648" s="11">
        <f t="shared" si="10"/>
        <v>8.5</v>
      </c>
      <c r="H648" s="12">
        <v>12838</v>
      </c>
      <c r="I648" s="11" t="s">
        <v>10</v>
      </c>
    </row>
    <row r="649" spans="1:9" x14ac:dyDescent="0.25">
      <c r="A649" s="9">
        <v>536415</v>
      </c>
      <c r="B649" s="10">
        <v>21212</v>
      </c>
      <c r="C649" s="11" t="s">
        <v>88</v>
      </c>
      <c r="D649" s="11">
        <v>2</v>
      </c>
      <c r="E649" s="13">
        <v>40513.497916666667</v>
      </c>
      <c r="F649" s="11">
        <v>0.55000000000000004</v>
      </c>
      <c r="G649" s="11">
        <f t="shared" si="10"/>
        <v>1.1000000000000001</v>
      </c>
      <c r="H649" s="12">
        <v>12838</v>
      </c>
      <c r="I649" s="11" t="s">
        <v>10</v>
      </c>
    </row>
    <row r="650" spans="1:9" x14ac:dyDescent="0.25">
      <c r="A650" s="9">
        <v>536415</v>
      </c>
      <c r="B650" s="10">
        <v>21976</v>
      </c>
      <c r="C650" s="11" t="s">
        <v>481</v>
      </c>
      <c r="D650" s="11">
        <v>2</v>
      </c>
      <c r="E650" s="13">
        <v>40513.497916666667</v>
      </c>
      <c r="F650" s="11">
        <v>0.55000000000000004</v>
      </c>
      <c r="G650" s="11">
        <f t="shared" si="10"/>
        <v>1.1000000000000001</v>
      </c>
      <c r="H650" s="12">
        <v>12838</v>
      </c>
      <c r="I650" s="11" t="s">
        <v>10</v>
      </c>
    </row>
    <row r="651" spans="1:9" x14ac:dyDescent="0.25">
      <c r="A651" s="9">
        <v>536415</v>
      </c>
      <c r="B651" s="10">
        <v>22951</v>
      </c>
      <c r="C651" s="11" t="s">
        <v>482</v>
      </c>
      <c r="D651" s="11">
        <v>2</v>
      </c>
      <c r="E651" s="13">
        <v>40513.497916666667</v>
      </c>
      <c r="F651" s="11">
        <v>0.55000000000000004</v>
      </c>
      <c r="G651" s="11">
        <f t="shared" si="10"/>
        <v>1.1000000000000001</v>
      </c>
      <c r="H651" s="12">
        <v>12838</v>
      </c>
      <c r="I651" s="11" t="s">
        <v>10</v>
      </c>
    </row>
    <row r="652" spans="1:9" x14ac:dyDescent="0.25">
      <c r="A652" s="9">
        <v>536415</v>
      </c>
      <c r="B652" s="10">
        <v>21977</v>
      </c>
      <c r="C652" s="11" t="s">
        <v>90</v>
      </c>
      <c r="D652" s="11">
        <v>3</v>
      </c>
      <c r="E652" s="13">
        <v>40513.497916666667</v>
      </c>
      <c r="F652" s="11">
        <v>0.55000000000000004</v>
      </c>
      <c r="G652" s="11">
        <f t="shared" si="10"/>
        <v>1.6500000000000001</v>
      </c>
      <c r="H652" s="12">
        <v>12838</v>
      </c>
      <c r="I652" s="11" t="s">
        <v>10</v>
      </c>
    </row>
    <row r="653" spans="1:9" x14ac:dyDescent="0.25">
      <c r="A653" s="9">
        <v>536415</v>
      </c>
      <c r="B653" s="10">
        <v>22834</v>
      </c>
      <c r="C653" s="11" t="s">
        <v>483</v>
      </c>
      <c r="D653" s="11">
        <v>3</v>
      </c>
      <c r="E653" s="13">
        <v>40513.497916666667</v>
      </c>
      <c r="F653" s="11">
        <v>2.1</v>
      </c>
      <c r="G653" s="11">
        <f t="shared" si="10"/>
        <v>6.3000000000000007</v>
      </c>
      <c r="H653" s="12">
        <v>12838</v>
      </c>
      <c r="I653" s="11" t="s">
        <v>10</v>
      </c>
    </row>
    <row r="654" spans="1:9" x14ac:dyDescent="0.25">
      <c r="A654" s="9">
        <v>536415</v>
      </c>
      <c r="B654" s="10">
        <v>22867</v>
      </c>
      <c r="C654" s="11" t="s">
        <v>248</v>
      </c>
      <c r="D654" s="11">
        <v>3</v>
      </c>
      <c r="E654" s="13">
        <v>40513.497916666667</v>
      </c>
      <c r="F654" s="11">
        <v>2.1</v>
      </c>
      <c r="G654" s="11">
        <f t="shared" si="10"/>
        <v>6.3000000000000007</v>
      </c>
      <c r="H654" s="12">
        <v>12838</v>
      </c>
      <c r="I654" s="11" t="s">
        <v>10</v>
      </c>
    </row>
    <row r="655" spans="1:9" x14ac:dyDescent="0.25">
      <c r="A655" s="9">
        <v>536415</v>
      </c>
      <c r="B655" s="10">
        <v>22865</v>
      </c>
      <c r="C655" s="11" t="s">
        <v>238</v>
      </c>
      <c r="D655" s="11">
        <v>3</v>
      </c>
      <c r="E655" s="13">
        <v>40513.497916666667</v>
      </c>
      <c r="F655" s="11">
        <v>2.1</v>
      </c>
      <c r="G655" s="11">
        <f t="shared" si="10"/>
        <v>6.3000000000000007</v>
      </c>
      <c r="H655" s="12">
        <v>12838</v>
      </c>
      <c r="I655" s="11" t="s">
        <v>10</v>
      </c>
    </row>
    <row r="656" spans="1:9" x14ac:dyDescent="0.25">
      <c r="A656" s="9">
        <v>536415</v>
      </c>
      <c r="B656" s="10">
        <v>22632</v>
      </c>
      <c r="C656" s="11" t="s">
        <v>239</v>
      </c>
      <c r="D656" s="11">
        <v>3</v>
      </c>
      <c r="E656" s="13">
        <v>40513.497916666667</v>
      </c>
      <c r="F656" s="11">
        <v>2.1</v>
      </c>
      <c r="G656" s="11">
        <f t="shared" si="10"/>
        <v>6.3000000000000007</v>
      </c>
      <c r="H656" s="12">
        <v>12838</v>
      </c>
      <c r="I656" s="11" t="s">
        <v>10</v>
      </c>
    </row>
    <row r="657" spans="1:9" x14ac:dyDescent="0.25">
      <c r="A657" s="9">
        <v>536415</v>
      </c>
      <c r="B657" s="10">
        <v>21916</v>
      </c>
      <c r="C657" s="11" t="s">
        <v>484</v>
      </c>
      <c r="D657" s="11">
        <v>2</v>
      </c>
      <c r="E657" s="13">
        <v>40513.497916666667</v>
      </c>
      <c r="F657" s="11">
        <v>0.42</v>
      </c>
      <c r="G657" s="11">
        <f t="shared" si="10"/>
        <v>0.84</v>
      </c>
      <c r="H657" s="12">
        <v>12838</v>
      </c>
      <c r="I657" s="11" t="s">
        <v>10</v>
      </c>
    </row>
    <row r="658" spans="1:9" x14ac:dyDescent="0.25">
      <c r="A658" s="9">
        <v>536415</v>
      </c>
      <c r="B658" s="10">
        <v>22587</v>
      </c>
      <c r="C658" s="11" t="s">
        <v>485</v>
      </c>
      <c r="D658" s="11">
        <v>4</v>
      </c>
      <c r="E658" s="13">
        <v>40513.497916666667</v>
      </c>
      <c r="F658" s="11">
        <v>0.85</v>
      </c>
      <c r="G658" s="11">
        <f t="shared" si="10"/>
        <v>3.4</v>
      </c>
      <c r="H658" s="12">
        <v>12838</v>
      </c>
      <c r="I658" s="11" t="s">
        <v>10</v>
      </c>
    </row>
    <row r="659" spans="1:9" x14ac:dyDescent="0.25">
      <c r="A659" s="9">
        <v>536415</v>
      </c>
      <c r="B659" s="10">
        <v>22566</v>
      </c>
      <c r="C659" s="11" t="s">
        <v>486</v>
      </c>
      <c r="D659" s="11">
        <v>3</v>
      </c>
      <c r="E659" s="13">
        <v>40513.497916666667</v>
      </c>
      <c r="F659" s="11">
        <v>0.85</v>
      </c>
      <c r="G659" s="11">
        <f t="shared" si="10"/>
        <v>2.5499999999999998</v>
      </c>
      <c r="H659" s="12">
        <v>12838</v>
      </c>
      <c r="I659" s="11" t="s">
        <v>10</v>
      </c>
    </row>
    <row r="660" spans="1:9" x14ac:dyDescent="0.25">
      <c r="A660" s="9">
        <v>536415</v>
      </c>
      <c r="B660" s="10">
        <v>22565</v>
      </c>
      <c r="C660" s="11" t="s">
        <v>487</v>
      </c>
      <c r="D660" s="11">
        <v>3</v>
      </c>
      <c r="E660" s="13">
        <v>40513.497916666667</v>
      </c>
      <c r="F660" s="11">
        <v>0.85</v>
      </c>
      <c r="G660" s="11">
        <f t="shared" si="10"/>
        <v>2.5499999999999998</v>
      </c>
      <c r="H660" s="12">
        <v>12838</v>
      </c>
      <c r="I660" s="11" t="s">
        <v>10</v>
      </c>
    </row>
    <row r="661" spans="1:9" x14ac:dyDescent="0.25">
      <c r="A661" s="9">
        <v>536415</v>
      </c>
      <c r="B661" s="10">
        <v>22472</v>
      </c>
      <c r="C661" s="11" t="s">
        <v>488</v>
      </c>
      <c r="D661" s="11">
        <v>2</v>
      </c>
      <c r="E661" s="13">
        <v>40513.497916666667</v>
      </c>
      <c r="F661" s="11">
        <v>4.95</v>
      </c>
      <c r="G661" s="11">
        <f t="shared" si="10"/>
        <v>9.9</v>
      </c>
      <c r="H661" s="12">
        <v>12838</v>
      </c>
      <c r="I661" s="11" t="s">
        <v>10</v>
      </c>
    </row>
    <row r="662" spans="1:9" x14ac:dyDescent="0.25">
      <c r="A662" s="9">
        <v>536415</v>
      </c>
      <c r="B662" s="10">
        <v>22557</v>
      </c>
      <c r="C662" s="11" t="s">
        <v>224</v>
      </c>
      <c r="D662" s="11">
        <v>3</v>
      </c>
      <c r="E662" s="13">
        <v>40513.497916666667</v>
      </c>
      <c r="F662" s="11">
        <v>1.65</v>
      </c>
      <c r="G662" s="11">
        <f t="shared" si="10"/>
        <v>4.9499999999999993</v>
      </c>
      <c r="H662" s="12">
        <v>12838</v>
      </c>
      <c r="I662" s="11" t="s">
        <v>10</v>
      </c>
    </row>
    <row r="663" spans="1:9" x14ac:dyDescent="0.25">
      <c r="A663" s="9">
        <v>536415</v>
      </c>
      <c r="B663" s="10">
        <v>22551</v>
      </c>
      <c r="C663" s="11" t="s">
        <v>489</v>
      </c>
      <c r="D663" s="11">
        <v>3</v>
      </c>
      <c r="E663" s="13">
        <v>40513.497916666667</v>
      </c>
      <c r="F663" s="11">
        <v>1.65</v>
      </c>
      <c r="G663" s="11">
        <f t="shared" si="10"/>
        <v>4.9499999999999993</v>
      </c>
      <c r="H663" s="12">
        <v>12838</v>
      </c>
      <c r="I663" s="11" t="s">
        <v>10</v>
      </c>
    </row>
    <row r="664" spans="1:9" x14ac:dyDescent="0.25">
      <c r="A664" s="9">
        <v>536415</v>
      </c>
      <c r="B664" s="10">
        <v>22554</v>
      </c>
      <c r="C664" s="11" t="s">
        <v>490</v>
      </c>
      <c r="D664" s="11">
        <v>3</v>
      </c>
      <c r="E664" s="13">
        <v>40513.497916666667</v>
      </c>
      <c r="F664" s="11">
        <v>1.65</v>
      </c>
      <c r="G664" s="11">
        <f t="shared" si="10"/>
        <v>4.9499999999999993</v>
      </c>
      <c r="H664" s="12">
        <v>12838</v>
      </c>
      <c r="I664" s="11" t="s">
        <v>10</v>
      </c>
    </row>
    <row r="665" spans="1:9" x14ac:dyDescent="0.25">
      <c r="A665" s="9">
        <v>536415</v>
      </c>
      <c r="B665" s="10">
        <v>22534</v>
      </c>
      <c r="C665" s="11" t="s">
        <v>491</v>
      </c>
      <c r="D665" s="11">
        <v>3</v>
      </c>
      <c r="E665" s="13">
        <v>40513.497916666667</v>
      </c>
      <c r="F665" s="11">
        <v>0.42</v>
      </c>
      <c r="G665" s="11">
        <f t="shared" si="10"/>
        <v>1.26</v>
      </c>
      <c r="H665" s="12">
        <v>12838</v>
      </c>
      <c r="I665" s="11" t="s">
        <v>10</v>
      </c>
    </row>
    <row r="666" spans="1:9" x14ac:dyDescent="0.25">
      <c r="A666" s="9">
        <v>536415</v>
      </c>
      <c r="B666" s="10">
        <v>22531</v>
      </c>
      <c r="C666" s="11" t="s">
        <v>400</v>
      </c>
      <c r="D666" s="11">
        <v>3</v>
      </c>
      <c r="E666" s="13">
        <v>40513.497916666667</v>
      </c>
      <c r="F666" s="11">
        <v>0.42</v>
      </c>
      <c r="G666" s="11">
        <f t="shared" si="10"/>
        <v>1.26</v>
      </c>
      <c r="H666" s="12">
        <v>12838</v>
      </c>
      <c r="I666" s="11" t="s">
        <v>10</v>
      </c>
    </row>
    <row r="667" spans="1:9" x14ac:dyDescent="0.25">
      <c r="A667" s="9">
        <v>536415</v>
      </c>
      <c r="B667" s="10">
        <v>22529</v>
      </c>
      <c r="C667" s="11" t="s">
        <v>492</v>
      </c>
      <c r="D667" s="11">
        <v>3</v>
      </c>
      <c r="E667" s="13">
        <v>40513.497916666667</v>
      </c>
      <c r="F667" s="11">
        <v>0.42</v>
      </c>
      <c r="G667" s="11">
        <f t="shared" si="10"/>
        <v>1.26</v>
      </c>
      <c r="H667" s="12">
        <v>12838</v>
      </c>
      <c r="I667" s="11" t="s">
        <v>10</v>
      </c>
    </row>
    <row r="668" spans="1:9" x14ac:dyDescent="0.25">
      <c r="A668" s="9">
        <v>536415</v>
      </c>
      <c r="B668" s="10">
        <v>22530</v>
      </c>
      <c r="C668" s="11" t="s">
        <v>493</v>
      </c>
      <c r="D668" s="11">
        <v>3</v>
      </c>
      <c r="E668" s="13">
        <v>40513.497916666667</v>
      </c>
      <c r="F668" s="11">
        <v>0.42</v>
      </c>
      <c r="G668" s="11">
        <f t="shared" si="10"/>
        <v>1.26</v>
      </c>
      <c r="H668" s="12">
        <v>12838</v>
      </c>
      <c r="I668" s="11" t="s">
        <v>10</v>
      </c>
    </row>
    <row r="669" spans="1:9" x14ac:dyDescent="0.25">
      <c r="A669" s="9">
        <v>536415</v>
      </c>
      <c r="B669" s="10" t="s">
        <v>494</v>
      </c>
      <c r="C669" s="11" t="s">
        <v>495</v>
      </c>
      <c r="D669" s="11">
        <v>3</v>
      </c>
      <c r="E669" s="13">
        <v>40513.497916666667</v>
      </c>
      <c r="F669" s="11">
        <v>2.95</v>
      </c>
      <c r="G669" s="11">
        <f t="shared" si="10"/>
        <v>8.8500000000000014</v>
      </c>
      <c r="H669" s="12">
        <v>12838</v>
      </c>
      <c r="I669" s="11" t="s">
        <v>10</v>
      </c>
    </row>
    <row r="670" spans="1:9" x14ac:dyDescent="0.25">
      <c r="A670" s="9">
        <v>536415</v>
      </c>
      <c r="B670" s="10">
        <v>22837</v>
      </c>
      <c r="C670" s="11" t="s">
        <v>323</v>
      </c>
      <c r="D670" s="11">
        <v>3</v>
      </c>
      <c r="E670" s="13">
        <v>40513.497916666667</v>
      </c>
      <c r="F670" s="11">
        <v>4.6500000000000004</v>
      </c>
      <c r="G670" s="11">
        <f t="shared" si="10"/>
        <v>13.950000000000001</v>
      </c>
      <c r="H670" s="12">
        <v>12838</v>
      </c>
      <c r="I670" s="11" t="s">
        <v>10</v>
      </c>
    </row>
    <row r="671" spans="1:9" x14ac:dyDescent="0.25">
      <c r="A671" s="9">
        <v>536415</v>
      </c>
      <c r="B671" s="10" t="s">
        <v>496</v>
      </c>
      <c r="C671" s="11" t="s">
        <v>497</v>
      </c>
      <c r="D671" s="11">
        <v>2</v>
      </c>
      <c r="E671" s="13">
        <v>40513.497916666667</v>
      </c>
      <c r="F671" s="11">
        <v>1.25</v>
      </c>
      <c r="G671" s="11">
        <f t="shared" si="10"/>
        <v>2.5</v>
      </c>
      <c r="H671" s="12">
        <v>12838</v>
      </c>
      <c r="I671" s="11" t="s">
        <v>10</v>
      </c>
    </row>
    <row r="672" spans="1:9" x14ac:dyDescent="0.25">
      <c r="A672" s="9">
        <v>536415</v>
      </c>
      <c r="B672" s="10">
        <v>22749</v>
      </c>
      <c r="C672" s="11" t="s">
        <v>25</v>
      </c>
      <c r="D672" s="11">
        <v>2</v>
      </c>
      <c r="E672" s="13">
        <v>40513.497916666667</v>
      </c>
      <c r="F672" s="11">
        <v>3.75</v>
      </c>
      <c r="G672" s="11">
        <f t="shared" si="10"/>
        <v>7.5</v>
      </c>
      <c r="H672" s="12">
        <v>12838</v>
      </c>
      <c r="I672" s="11" t="s">
        <v>10</v>
      </c>
    </row>
    <row r="673" spans="1:9" x14ac:dyDescent="0.25">
      <c r="A673" s="9">
        <v>536415</v>
      </c>
      <c r="B673" s="10">
        <v>22807</v>
      </c>
      <c r="C673" s="11" t="s">
        <v>498</v>
      </c>
      <c r="D673" s="11">
        <v>12</v>
      </c>
      <c r="E673" s="13">
        <v>40513.497916666667</v>
      </c>
      <c r="F673" s="11">
        <v>2.95</v>
      </c>
      <c r="G673" s="11">
        <f t="shared" si="10"/>
        <v>35.400000000000006</v>
      </c>
      <c r="H673" s="12">
        <v>12838</v>
      </c>
      <c r="I673" s="11" t="s">
        <v>10</v>
      </c>
    </row>
    <row r="674" spans="1:9" x14ac:dyDescent="0.25">
      <c r="A674" s="9">
        <v>536416</v>
      </c>
      <c r="B674" s="10">
        <v>21494</v>
      </c>
      <c r="C674" s="11" t="s">
        <v>499</v>
      </c>
      <c r="D674" s="11">
        <v>12</v>
      </c>
      <c r="E674" s="13">
        <v>40513.498611111114</v>
      </c>
      <c r="F674" s="11">
        <v>1.25</v>
      </c>
      <c r="G674" s="11">
        <f t="shared" si="10"/>
        <v>15</v>
      </c>
      <c r="H674" s="12">
        <v>13255</v>
      </c>
      <c r="I674" s="11" t="s">
        <v>10</v>
      </c>
    </row>
    <row r="675" spans="1:9" x14ac:dyDescent="0.25">
      <c r="A675" s="9">
        <v>536416</v>
      </c>
      <c r="B675" s="10">
        <v>21915</v>
      </c>
      <c r="C675" s="11" t="s">
        <v>354</v>
      </c>
      <c r="D675" s="11">
        <v>72</v>
      </c>
      <c r="E675" s="13">
        <v>40513.498611111114</v>
      </c>
      <c r="F675" s="11">
        <v>1.25</v>
      </c>
      <c r="G675" s="11">
        <f t="shared" si="10"/>
        <v>90</v>
      </c>
      <c r="H675" s="12">
        <v>13255</v>
      </c>
      <c r="I675" s="11" t="s">
        <v>10</v>
      </c>
    </row>
    <row r="676" spans="1:9" x14ac:dyDescent="0.25">
      <c r="A676" s="9">
        <v>536416</v>
      </c>
      <c r="B676" s="10">
        <v>22938</v>
      </c>
      <c r="C676" s="11" t="s">
        <v>500</v>
      </c>
      <c r="D676" s="11">
        <v>12</v>
      </c>
      <c r="E676" s="13">
        <v>40513.498611111114</v>
      </c>
      <c r="F676" s="11">
        <v>1.95</v>
      </c>
      <c r="G676" s="11">
        <f t="shared" si="10"/>
        <v>23.4</v>
      </c>
      <c r="H676" s="12">
        <v>13255</v>
      </c>
      <c r="I676" s="11" t="s">
        <v>10</v>
      </c>
    </row>
    <row r="677" spans="1:9" x14ac:dyDescent="0.25">
      <c r="A677" s="9">
        <v>536416</v>
      </c>
      <c r="B677" s="10">
        <v>22768</v>
      </c>
      <c r="C677" s="11" t="s">
        <v>280</v>
      </c>
      <c r="D677" s="11">
        <v>4</v>
      </c>
      <c r="E677" s="13">
        <v>40513.498611111114</v>
      </c>
      <c r="F677" s="11">
        <v>9.9499999999999993</v>
      </c>
      <c r="G677" s="11">
        <f t="shared" si="10"/>
        <v>39.799999999999997</v>
      </c>
      <c r="H677" s="12">
        <v>13255</v>
      </c>
      <c r="I677" s="11" t="s">
        <v>10</v>
      </c>
    </row>
    <row r="678" spans="1:9" x14ac:dyDescent="0.25">
      <c r="A678" s="9">
        <v>536416</v>
      </c>
      <c r="B678" s="10">
        <v>22767</v>
      </c>
      <c r="C678" s="11" t="s">
        <v>279</v>
      </c>
      <c r="D678" s="11">
        <v>4</v>
      </c>
      <c r="E678" s="13">
        <v>40513.498611111114</v>
      </c>
      <c r="F678" s="11">
        <v>9.9499999999999993</v>
      </c>
      <c r="G678" s="11">
        <f t="shared" si="10"/>
        <v>39.799999999999997</v>
      </c>
      <c r="H678" s="12">
        <v>13255</v>
      </c>
      <c r="I678" s="11" t="s">
        <v>10</v>
      </c>
    </row>
    <row r="679" spans="1:9" x14ac:dyDescent="0.25">
      <c r="A679" s="9">
        <v>536416</v>
      </c>
      <c r="B679" s="10" t="s">
        <v>70</v>
      </c>
      <c r="C679" s="11" t="s">
        <v>71</v>
      </c>
      <c r="D679" s="11">
        <v>6</v>
      </c>
      <c r="E679" s="13">
        <v>40513.498611111114</v>
      </c>
      <c r="F679" s="11">
        <v>2.95</v>
      </c>
      <c r="G679" s="11">
        <f t="shared" si="10"/>
        <v>17.700000000000003</v>
      </c>
      <c r="H679" s="12">
        <v>13255</v>
      </c>
      <c r="I679" s="11" t="s">
        <v>10</v>
      </c>
    </row>
    <row r="680" spans="1:9" x14ac:dyDescent="0.25">
      <c r="A680" s="9">
        <v>536420</v>
      </c>
      <c r="B680" s="10">
        <v>21889</v>
      </c>
      <c r="C680" s="11" t="s">
        <v>229</v>
      </c>
      <c r="D680" s="11">
        <v>12</v>
      </c>
      <c r="E680" s="13">
        <v>40513.502083333333</v>
      </c>
      <c r="F680" s="11">
        <v>1.25</v>
      </c>
      <c r="G680" s="11">
        <f t="shared" si="10"/>
        <v>15</v>
      </c>
      <c r="H680" s="12">
        <v>16583</v>
      </c>
      <c r="I680" s="11" t="s">
        <v>10</v>
      </c>
    </row>
    <row r="681" spans="1:9" x14ac:dyDescent="0.25">
      <c r="A681" s="9">
        <v>536420</v>
      </c>
      <c r="B681" s="10">
        <v>21892</v>
      </c>
      <c r="C681" s="11" t="s">
        <v>501</v>
      </c>
      <c r="D681" s="11">
        <v>12</v>
      </c>
      <c r="E681" s="13">
        <v>40513.502083333333</v>
      </c>
      <c r="F681" s="11">
        <v>1.25</v>
      </c>
      <c r="G681" s="11">
        <f t="shared" si="10"/>
        <v>15</v>
      </c>
      <c r="H681" s="12">
        <v>16583</v>
      </c>
      <c r="I681" s="11" t="s">
        <v>10</v>
      </c>
    </row>
    <row r="682" spans="1:9" x14ac:dyDescent="0.25">
      <c r="A682" s="9">
        <v>536420</v>
      </c>
      <c r="B682" s="10">
        <v>21891</v>
      </c>
      <c r="C682" s="11" t="s">
        <v>228</v>
      </c>
      <c r="D682" s="11">
        <v>12</v>
      </c>
      <c r="E682" s="13">
        <v>40513.502083333333</v>
      </c>
      <c r="F682" s="11">
        <v>1.25</v>
      </c>
      <c r="G682" s="11">
        <f t="shared" si="10"/>
        <v>15</v>
      </c>
      <c r="H682" s="12">
        <v>16583</v>
      </c>
      <c r="I682" s="11" t="s">
        <v>10</v>
      </c>
    </row>
    <row r="683" spans="1:9" x14ac:dyDescent="0.25">
      <c r="A683" s="9">
        <v>536420</v>
      </c>
      <c r="B683" s="10">
        <v>21890</v>
      </c>
      <c r="C683" s="11" t="s">
        <v>502</v>
      </c>
      <c r="D683" s="11">
        <v>6</v>
      </c>
      <c r="E683" s="13">
        <v>40513.502083333333</v>
      </c>
      <c r="F683" s="11">
        <v>2.95</v>
      </c>
      <c r="G683" s="11">
        <f t="shared" si="10"/>
        <v>17.700000000000003</v>
      </c>
      <c r="H683" s="12">
        <v>16583</v>
      </c>
      <c r="I683" s="11" t="s">
        <v>10</v>
      </c>
    </row>
    <row r="684" spans="1:9" x14ac:dyDescent="0.25">
      <c r="A684" s="9">
        <v>536420</v>
      </c>
      <c r="B684" s="10">
        <v>21718</v>
      </c>
      <c r="C684" s="11" t="s">
        <v>503</v>
      </c>
      <c r="D684" s="11">
        <v>12</v>
      </c>
      <c r="E684" s="13">
        <v>40513.502083333333</v>
      </c>
      <c r="F684" s="11">
        <v>1.25</v>
      </c>
      <c r="G684" s="11">
        <f t="shared" si="10"/>
        <v>15</v>
      </c>
      <c r="H684" s="12">
        <v>16583</v>
      </c>
      <c r="I684" s="11" t="s">
        <v>10</v>
      </c>
    </row>
    <row r="685" spans="1:9" x14ac:dyDescent="0.25">
      <c r="A685" s="9">
        <v>536420</v>
      </c>
      <c r="B685" s="10">
        <v>21716</v>
      </c>
      <c r="C685" s="11" t="s">
        <v>504</v>
      </c>
      <c r="D685" s="11">
        <v>8</v>
      </c>
      <c r="E685" s="13">
        <v>40513.502083333333</v>
      </c>
      <c r="F685" s="11">
        <v>2.5499999999999998</v>
      </c>
      <c r="G685" s="11">
        <f t="shared" si="10"/>
        <v>20.399999999999999</v>
      </c>
      <c r="H685" s="12">
        <v>16583</v>
      </c>
      <c r="I685" s="11" t="s">
        <v>10</v>
      </c>
    </row>
    <row r="686" spans="1:9" x14ac:dyDescent="0.25">
      <c r="A686" s="9">
        <v>536420</v>
      </c>
      <c r="B686" s="10">
        <v>21715</v>
      </c>
      <c r="C686" s="11" t="s">
        <v>505</v>
      </c>
      <c r="D686" s="11">
        <v>8</v>
      </c>
      <c r="E686" s="13">
        <v>40513.502083333333</v>
      </c>
      <c r="F686" s="11">
        <v>2.5499999999999998</v>
      </c>
      <c r="G686" s="11">
        <f t="shared" si="10"/>
        <v>20.399999999999999</v>
      </c>
      <c r="H686" s="12">
        <v>16583</v>
      </c>
      <c r="I686" s="11" t="s">
        <v>10</v>
      </c>
    </row>
    <row r="687" spans="1:9" x14ac:dyDescent="0.25">
      <c r="A687" s="9">
        <v>536420</v>
      </c>
      <c r="B687" s="10">
        <v>22113</v>
      </c>
      <c r="C687" s="11" t="s">
        <v>506</v>
      </c>
      <c r="D687" s="11">
        <v>4</v>
      </c>
      <c r="E687" s="13">
        <v>40513.502083333333</v>
      </c>
      <c r="F687" s="11">
        <v>3.75</v>
      </c>
      <c r="G687" s="11">
        <f t="shared" si="10"/>
        <v>15</v>
      </c>
      <c r="H687" s="12">
        <v>16583</v>
      </c>
      <c r="I687" s="11" t="s">
        <v>10</v>
      </c>
    </row>
    <row r="688" spans="1:9" x14ac:dyDescent="0.25">
      <c r="A688" s="9">
        <v>536420</v>
      </c>
      <c r="B688" s="10">
        <v>22111</v>
      </c>
      <c r="C688" s="11" t="s">
        <v>261</v>
      </c>
      <c r="D688" s="11">
        <v>3</v>
      </c>
      <c r="E688" s="13">
        <v>40513.502083333333</v>
      </c>
      <c r="F688" s="11">
        <v>4.95</v>
      </c>
      <c r="G688" s="11">
        <f t="shared" si="10"/>
        <v>14.850000000000001</v>
      </c>
      <c r="H688" s="12">
        <v>16583</v>
      </c>
      <c r="I688" s="11" t="s">
        <v>10</v>
      </c>
    </row>
    <row r="689" spans="1:9" x14ac:dyDescent="0.25">
      <c r="A689" s="9">
        <v>536420</v>
      </c>
      <c r="B689" s="10">
        <v>22110</v>
      </c>
      <c r="C689" s="11" t="s">
        <v>262</v>
      </c>
      <c r="D689" s="11">
        <v>6</v>
      </c>
      <c r="E689" s="13">
        <v>40513.502083333333</v>
      </c>
      <c r="F689" s="11">
        <v>2.5499999999999998</v>
      </c>
      <c r="G689" s="11">
        <f t="shared" si="10"/>
        <v>15.299999999999999</v>
      </c>
      <c r="H689" s="12">
        <v>16583</v>
      </c>
      <c r="I689" s="11" t="s">
        <v>10</v>
      </c>
    </row>
    <row r="690" spans="1:9" x14ac:dyDescent="0.25">
      <c r="A690" s="9">
        <v>536420</v>
      </c>
      <c r="B690" s="10">
        <v>22358</v>
      </c>
      <c r="C690" s="11" t="s">
        <v>507</v>
      </c>
      <c r="D690" s="11">
        <v>6</v>
      </c>
      <c r="E690" s="13">
        <v>40513.502083333333</v>
      </c>
      <c r="F690" s="11">
        <v>2.95</v>
      </c>
      <c r="G690" s="11">
        <f t="shared" si="10"/>
        <v>17.700000000000003</v>
      </c>
      <c r="H690" s="12">
        <v>16583</v>
      </c>
      <c r="I690" s="11" t="s">
        <v>10</v>
      </c>
    </row>
    <row r="691" spans="1:9" x14ac:dyDescent="0.25">
      <c r="A691" s="9">
        <v>536420</v>
      </c>
      <c r="B691" s="10">
        <v>22357</v>
      </c>
      <c r="C691" s="11" t="s">
        <v>508</v>
      </c>
      <c r="D691" s="11">
        <v>4</v>
      </c>
      <c r="E691" s="13">
        <v>40513.502083333333</v>
      </c>
      <c r="F691" s="11">
        <v>4.25</v>
      </c>
      <c r="G691" s="11">
        <f t="shared" si="10"/>
        <v>17</v>
      </c>
      <c r="H691" s="12">
        <v>16583</v>
      </c>
      <c r="I691" s="11" t="s">
        <v>10</v>
      </c>
    </row>
    <row r="692" spans="1:9" x14ac:dyDescent="0.25">
      <c r="A692" s="9">
        <v>536420</v>
      </c>
      <c r="B692" s="10">
        <v>22115</v>
      </c>
      <c r="C692" s="11" t="s">
        <v>509</v>
      </c>
      <c r="D692" s="11">
        <v>6</v>
      </c>
      <c r="E692" s="13">
        <v>40513.502083333333</v>
      </c>
      <c r="F692" s="11">
        <v>2.95</v>
      </c>
      <c r="G692" s="11">
        <f t="shared" si="10"/>
        <v>17.700000000000003</v>
      </c>
      <c r="H692" s="12">
        <v>16583</v>
      </c>
      <c r="I692" s="11" t="s">
        <v>10</v>
      </c>
    </row>
    <row r="693" spans="1:9" x14ac:dyDescent="0.25">
      <c r="A693" s="9">
        <v>536420</v>
      </c>
      <c r="B693" s="10">
        <v>22969</v>
      </c>
      <c r="C693" s="11" t="s">
        <v>183</v>
      </c>
      <c r="D693" s="11">
        <v>12</v>
      </c>
      <c r="E693" s="13">
        <v>40513.502083333333</v>
      </c>
      <c r="F693" s="11">
        <v>1.45</v>
      </c>
      <c r="G693" s="11">
        <f t="shared" si="10"/>
        <v>17.399999999999999</v>
      </c>
      <c r="H693" s="12">
        <v>16583</v>
      </c>
      <c r="I693" s="11" t="s">
        <v>10</v>
      </c>
    </row>
    <row r="694" spans="1:9" x14ac:dyDescent="0.25">
      <c r="A694" s="9">
        <v>536423</v>
      </c>
      <c r="B694" s="10">
        <v>22619</v>
      </c>
      <c r="C694" s="11" t="s">
        <v>227</v>
      </c>
      <c r="D694" s="11">
        <v>4</v>
      </c>
      <c r="E694" s="13">
        <v>40513.505555555559</v>
      </c>
      <c r="F694" s="11">
        <v>3.75</v>
      </c>
      <c r="G694" s="11">
        <f t="shared" si="10"/>
        <v>15</v>
      </c>
      <c r="H694" s="12">
        <v>18085</v>
      </c>
      <c r="I694" s="11" t="s">
        <v>10</v>
      </c>
    </row>
    <row r="695" spans="1:9" x14ac:dyDescent="0.25">
      <c r="A695" s="9">
        <v>536423</v>
      </c>
      <c r="B695" s="10">
        <v>21481</v>
      </c>
      <c r="C695" s="11" t="s">
        <v>510</v>
      </c>
      <c r="D695" s="11">
        <v>6</v>
      </c>
      <c r="E695" s="13">
        <v>40513.505555555559</v>
      </c>
      <c r="F695" s="11">
        <v>2.95</v>
      </c>
      <c r="G695" s="11">
        <f t="shared" si="10"/>
        <v>17.700000000000003</v>
      </c>
      <c r="H695" s="12">
        <v>18085</v>
      </c>
      <c r="I695" s="11" t="s">
        <v>10</v>
      </c>
    </row>
    <row r="696" spans="1:9" x14ac:dyDescent="0.25">
      <c r="A696" s="9">
        <v>536423</v>
      </c>
      <c r="B696" s="10">
        <v>22632</v>
      </c>
      <c r="C696" s="11" t="s">
        <v>239</v>
      </c>
      <c r="D696" s="11">
        <v>12</v>
      </c>
      <c r="E696" s="13">
        <v>40513.505555555559</v>
      </c>
      <c r="F696" s="11">
        <v>2.1</v>
      </c>
      <c r="G696" s="11">
        <f t="shared" si="10"/>
        <v>25.200000000000003</v>
      </c>
      <c r="H696" s="12">
        <v>18085</v>
      </c>
      <c r="I696" s="11" t="s">
        <v>10</v>
      </c>
    </row>
    <row r="697" spans="1:9" x14ac:dyDescent="0.25">
      <c r="A697" s="9">
        <v>536423</v>
      </c>
      <c r="B697" s="10">
        <v>22837</v>
      </c>
      <c r="C697" s="11" t="s">
        <v>323</v>
      </c>
      <c r="D697" s="11">
        <v>8</v>
      </c>
      <c r="E697" s="13">
        <v>40513.505555555559</v>
      </c>
      <c r="F697" s="11">
        <v>4.6500000000000004</v>
      </c>
      <c r="G697" s="11">
        <f t="shared" si="10"/>
        <v>37.200000000000003</v>
      </c>
      <c r="H697" s="12">
        <v>18085</v>
      </c>
      <c r="I697" s="11" t="s">
        <v>10</v>
      </c>
    </row>
    <row r="698" spans="1:9" x14ac:dyDescent="0.25">
      <c r="A698" s="9">
        <v>536423</v>
      </c>
      <c r="B698" s="10">
        <v>21479</v>
      </c>
      <c r="C698" s="11" t="s">
        <v>260</v>
      </c>
      <c r="D698" s="11">
        <v>8</v>
      </c>
      <c r="E698" s="13">
        <v>40513.505555555559</v>
      </c>
      <c r="F698" s="11">
        <v>3.75</v>
      </c>
      <c r="G698" s="11">
        <f t="shared" si="10"/>
        <v>30</v>
      </c>
      <c r="H698" s="12">
        <v>18085</v>
      </c>
      <c r="I698" s="11" t="s">
        <v>10</v>
      </c>
    </row>
    <row r="699" spans="1:9" x14ac:dyDescent="0.25">
      <c r="A699" s="9">
        <v>536423</v>
      </c>
      <c r="B699" s="10">
        <v>21485</v>
      </c>
      <c r="C699" s="11" t="s">
        <v>214</v>
      </c>
      <c r="D699" s="11">
        <v>8</v>
      </c>
      <c r="E699" s="13">
        <v>40513.505555555559</v>
      </c>
      <c r="F699" s="11">
        <v>4.95</v>
      </c>
      <c r="G699" s="11">
        <f t="shared" si="10"/>
        <v>39.6</v>
      </c>
      <c r="H699" s="12">
        <v>18085</v>
      </c>
      <c r="I699" s="11" t="s">
        <v>10</v>
      </c>
    </row>
    <row r="700" spans="1:9" x14ac:dyDescent="0.25">
      <c r="A700" s="9">
        <v>536423</v>
      </c>
      <c r="B700" s="10" t="s">
        <v>16</v>
      </c>
      <c r="C700" s="11" t="s">
        <v>17</v>
      </c>
      <c r="D700" s="11">
        <v>8</v>
      </c>
      <c r="E700" s="13">
        <v>40513.505555555559</v>
      </c>
      <c r="F700" s="11">
        <v>3.75</v>
      </c>
      <c r="G700" s="11">
        <f t="shared" si="10"/>
        <v>30</v>
      </c>
      <c r="H700" s="12">
        <v>18085</v>
      </c>
      <c r="I700" s="11" t="s">
        <v>10</v>
      </c>
    </row>
    <row r="701" spans="1:9" x14ac:dyDescent="0.25">
      <c r="A701" s="9">
        <v>536423</v>
      </c>
      <c r="B701" s="10">
        <v>22111</v>
      </c>
      <c r="C701" s="11" t="s">
        <v>261</v>
      </c>
      <c r="D701" s="11">
        <v>16</v>
      </c>
      <c r="E701" s="13">
        <v>40513.505555555559</v>
      </c>
      <c r="F701" s="11">
        <v>4.95</v>
      </c>
      <c r="G701" s="11">
        <f t="shared" si="10"/>
        <v>79.2</v>
      </c>
      <c r="H701" s="12">
        <v>18085</v>
      </c>
      <c r="I701" s="11" t="s">
        <v>10</v>
      </c>
    </row>
    <row r="702" spans="1:9" x14ac:dyDescent="0.25">
      <c r="A702" s="9">
        <v>536423</v>
      </c>
      <c r="B702" s="10">
        <v>22113</v>
      </c>
      <c r="C702" s="11" t="s">
        <v>506</v>
      </c>
      <c r="D702" s="11">
        <v>8</v>
      </c>
      <c r="E702" s="13">
        <v>40513.505555555559</v>
      </c>
      <c r="F702" s="11">
        <v>3.75</v>
      </c>
      <c r="G702" s="11">
        <f t="shared" si="10"/>
        <v>30</v>
      </c>
      <c r="H702" s="12">
        <v>18085</v>
      </c>
      <c r="I702" s="11" t="s">
        <v>10</v>
      </c>
    </row>
    <row r="703" spans="1:9" x14ac:dyDescent="0.25">
      <c r="A703" s="9">
        <v>536425</v>
      </c>
      <c r="B703" s="10">
        <v>22837</v>
      </c>
      <c r="C703" s="11" t="s">
        <v>323</v>
      </c>
      <c r="D703" s="11">
        <v>8</v>
      </c>
      <c r="E703" s="13">
        <v>40513.505555555559</v>
      </c>
      <c r="F703" s="11">
        <v>4.6500000000000004</v>
      </c>
      <c r="G703" s="11">
        <f t="shared" si="10"/>
        <v>37.200000000000003</v>
      </c>
      <c r="H703" s="12">
        <v>13758</v>
      </c>
      <c r="I703" s="11" t="s">
        <v>10</v>
      </c>
    </row>
    <row r="704" spans="1:9" x14ac:dyDescent="0.25">
      <c r="A704" s="9">
        <v>536425</v>
      </c>
      <c r="B704" s="10">
        <v>22585</v>
      </c>
      <c r="C704" s="11" t="s">
        <v>511</v>
      </c>
      <c r="D704" s="11">
        <v>12</v>
      </c>
      <c r="E704" s="13">
        <v>40513.505555555559</v>
      </c>
      <c r="F704" s="11">
        <v>1.25</v>
      </c>
      <c r="G704" s="11">
        <f t="shared" si="10"/>
        <v>15</v>
      </c>
      <c r="H704" s="12">
        <v>13758</v>
      </c>
      <c r="I704" s="11" t="s">
        <v>10</v>
      </c>
    </row>
    <row r="705" spans="1:9" x14ac:dyDescent="0.25">
      <c r="A705" s="9">
        <v>536425</v>
      </c>
      <c r="B705" s="10">
        <v>79321</v>
      </c>
      <c r="C705" s="11" t="s">
        <v>174</v>
      </c>
      <c r="D705" s="11">
        <v>8</v>
      </c>
      <c r="E705" s="13">
        <v>40513.505555555559</v>
      </c>
      <c r="F705" s="11">
        <v>4.95</v>
      </c>
      <c r="G705" s="11">
        <f t="shared" si="10"/>
        <v>39.6</v>
      </c>
      <c r="H705" s="12">
        <v>13758</v>
      </c>
      <c r="I705" s="11" t="s">
        <v>10</v>
      </c>
    </row>
    <row r="706" spans="1:9" x14ac:dyDescent="0.25">
      <c r="A706" s="9">
        <v>536425</v>
      </c>
      <c r="B706" s="10">
        <v>22637</v>
      </c>
      <c r="C706" s="11" t="s">
        <v>110</v>
      </c>
      <c r="D706" s="11">
        <v>12</v>
      </c>
      <c r="E706" s="13">
        <v>40513.505555555559</v>
      </c>
      <c r="F706" s="11">
        <v>2.5499999999999998</v>
      </c>
      <c r="G706" s="11">
        <f t="shared" si="10"/>
        <v>30.599999999999998</v>
      </c>
      <c r="H706" s="12">
        <v>13758</v>
      </c>
      <c r="I706" s="11" t="s">
        <v>10</v>
      </c>
    </row>
    <row r="707" spans="1:9" x14ac:dyDescent="0.25">
      <c r="A707" s="9">
        <v>536425</v>
      </c>
      <c r="B707" s="10">
        <v>21556</v>
      </c>
      <c r="C707" s="11" t="s">
        <v>512</v>
      </c>
      <c r="D707" s="11">
        <v>6</v>
      </c>
      <c r="E707" s="13">
        <v>40513.505555555559</v>
      </c>
      <c r="F707" s="11">
        <v>2.5499999999999998</v>
      </c>
      <c r="G707" s="11">
        <f t="shared" ref="G707:G770" si="11">D707*F707</f>
        <v>15.299999999999999</v>
      </c>
      <c r="H707" s="12">
        <v>13758</v>
      </c>
      <c r="I707" s="11" t="s">
        <v>10</v>
      </c>
    </row>
    <row r="708" spans="1:9" x14ac:dyDescent="0.25">
      <c r="A708" s="9">
        <v>536425</v>
      </c>
      <c r="B708" s="10">
        <v>22646</v>
      </c>
      <c r="C708" s="11" t="s">
        <v>132</v>
      </c>
      <c r="D708" s="11">
        <v>12</v>
      </c>
      <c r="E708" s="13">
        <v>40513.505555555559</v>
      </c>
      <c r="F708" s="11">
        <v>1.45</v>
      </c>
      <c r="G708" s="11">
        <f t="shared" si="11"/>
        <v>17.399999999999999</v>
      </c>
      <c r="H708" s="12">
        <v>13758</v>
      </c>
      <c r="I708" s="11" t="s">
        <v>10</v>
      </c>
    </row>
    <row r="709" spans="1:9" x14ac:dyDescent="0.25">
      <c r="A709" s="9">
        <v>536425</v>
      </c>
      <c r="B709" s="10">
        <v>22644</v>
      </c>
      <c r="C709" s="11" t="s">
        <v>125</v>
      </c>
      <c r="D709" s="11">
        <v>12</v>
      </c>
      <c r="E709" s="13">
        <v>40513.505555555559</v>
      </c>
      <c r="F709" s="11">
        <v>1.45</v>
      </c>
      <c r="G709" s="11">
        <f t="shared" si="11"/>
        <v>17.399999999999999</v>
      </c>
      <c r="H709" s="12">
        <v>13758</v>
      </c>
      <c r="I709" s="11" t="s">
        <v>10</v>
      </c>
    </row>
    <row r="710" spans="1:9" x14ac:dyDescent="0.25">
      <c r="A710" s="9">
        <v>536425</v>
      </c>
      <c r="B710" s="10">
        <v>22645</v>
      </c>
      <c r="C710" s="11" t="s">
        <v>513</v>
      </c>
      <c r="D710" s="11">
        <v>12</v>
      </c>
      <c r="E710" s="13">
        <v>40513.505555555559</v>
      </c>
      <c r="F710" s="11">
        <v>1.45</v>
      </c>
      <c r="G710" s="11">
        <f t="shared" si="11"/>
        <v>17.399999999999999</v>
      </c>
      <c r="H710" s="12">
        <v>13758</v>
      </c>
      <c r="I710" s="11" t="s">
        <v>10</v>
      </c>
    </row>
    <row r="711" spans="1:9" x14ac:dyDescent="0.25">
      <c r="A711" s="9">
        <v>536425</v>
      </c>
      <c r="B711" s="10">
        <v>22650</v>
      </c>
      <c r="C711" s="11" t="s">
        <v>514</v>
      </c>
      <c r="D711" s="11">
        <v>12</v>
      </c>
      <c r="E711" s="13">
        <v>40513.505555555559</v>
      </c>
      <c r="F711" s="11">
        <v>1.45</v>
      </c>
      <c r="G711" s="11">
        <f t="shared" si="11"/>
        <v>17.399999999999999</v>
      </c>
      <c r="H711" s="12">
        <v>13758</v>
      </c>
      <c r="I711" s="11" t="s">
        <v>10</v>
      </c>
    </row>
    <row r="712" spans="1:9" x14ac:dyDescent="0.25">
      <c r="A712" s="9">
        <v>536425</v>
      </c>
      <c r="B712" s="10">
        <v>22508</v>
      </c>
      <c r="C712" s="11" t="s">
        <v>515</v>
      </c>
      <c r="D712" s="11">
        <v>8</v>
      </c>
      <c r="E712" s="13">
        <v>40513.505555555559</v>
      </c>
      <c r="F712" s="11">
        <v>3.75</v>
      </c>
      <c r="G712" s="11">
        <f t="shared" si="11"/>
        <v>30</v>
      </c>
      <c r="H712" s="12">
        <v>13758</v>
      </c>
      <c r="I712" s="11" t="s">
        <v>10</v>
      </c>
    </row>
    <row r="713" spans="1:9" x14ac:dyDescent="0.25">
      <c r="A713" s="9">
        <v>536425</v>
      </c>
      <c r="B713" s="10">
        <v>21411</v>
      </c>
      <c r="C713" s="11" t="s">
        <v>179</v>
      </c>
      <c r="D713" s="11">
        <v>3</v>
      </c>
      <c r="E713" s="13">
        <v>40513.505555555559</v>
      </c>
      <c r="F713" s="11">
        <v>4.25</v>
      </c>
      <c r="G713" s="11">
        <f t="shared" si="11"/>
        <v>12.75</v>
      </c>
      <c r="H713" s="12">
        <v>13758</v>
      </c>
      <c r="I713" s="11" t="s">
        <v>10</v>
      </c>
    </row>
    <row r="714" spans="1:9" x14ac:dyDescent="0.25">
      <c r="A714" s="9">
        <v>536425</v>
      </c>
      <c r="B714" s="10">
        <v>22511</v>
      </c>
      <c r="C714" s="11" t="s">
        <v>516</v>
      </c>
      <c r="D714" s="11">
        <v>4</v>
      </c>
      <c r="E714" s="13">
        <v>40513.505555555559</v>
      </c>
      <c r="F714" s="11">
        <v>3.75</v>
      </c>
      <c r="G714" s="11">
        <f t="shared" si="11"/>
        <v>15</v>
      </c>
      <c r="H714" s="12">
        <v>13758</v>
      </c>
      <c r="I714" s="11" t="s">
        <v>10</v>
      </c>
    </row>
    <row r="715" spans="1:9" x14ac:dyDescent="0.25">
      <c r="A715" s="9">
        <v>536425</v>
      </c>
      <c r="B715" s="10">
        <v>22451</v>
      </c>
      <c r="C715" s="11" t="s">
        <v>266</v>
      </c>
      <c r="D715" s="11">
        <v>6</v>
      </c>
      <c r="E715" s="13">
        <v>40513.505555555559</v>
      </c>
      <c r="F715" s="11">
        <v>3.35</v>
      </c>
      <c r="G715" s="11">
        <f t="shared" si="11"/>
        <v>20.100000000000001</v>
      </c>
      <c r="H715" s="12">
        <v>13758</v>
      </c>
      <c r="I715" s="11" t="s">
        <v>10</v>
      </c>
    </row>
    <row r="716" spans="1:9" x14ac:dyDescent="0.25">
      <c r="A716" s="9">
        <v>536425</v>
      </c>
      <c r="B716" s="10">
        <v>22449</v>
      </c>
      <c r="C716" s="11" t="s">
        <v>257</v>
      </c>
      <c r="D716" s="11">
        <v>6</v>
      </c>
      <c r="E716" s="13">
        <v>40513.505555555559</v>
      </c>
      <c r="F716" s="11">
        <v>3.35</v>
      </c>
      <c r="G716" s="11">
        <f t="shared" si="11"/>
        <v>20.100000000000001</v>
      </c>
      <c r="H716" s="12">
        <v>13758</v>
      </c>
      <c r="I716" s="11" t="s">
        <v>10</v>
      </c>
    </row>
    <row r="717" spans="1:9" x14ac:dyDescent="0.25">
      <c r="A717" s="9">
        <v>536425</v>
      </c>
      <c r="B717" s="10">
        <v>22768</v>
      </c>
      <c r="C717" s="11" t="s">
        <v>280</v>
      </c>
      <c r="D717" s="11">
        <v>2</v>
      </c>
      <c r="E717" s="13">
        <v>40513.505555555559</v>
      </c>
      <c r="F717" s="11">
        <v>9.9499999999999993</v>
      </c>
      <c r="G717" s="11">
        <f t="shared" si="11"/>
        <v>19.899999999999999</v>
      </c>
      <c r="H717" s="12">
        <v>13758</v>
      </c>
      <c r="I717" s="11" t="s">
        <v>10</v>
      </c>
    </row>
    <row r="718" spans="1:9" x14ac:dyDescent="0.25">
      <c r="A718" s="9">
        <v>536425</v>
      </c>
      <c r="B718" s="10">
        <v>22829</v>
      </c>
      <c r="C718" s="11" t="s">
        <v>517</v>
      </c>
      <c r="D718" s="11">
        <v>2</v>
      </c>
      <c r="E718" s="13">
        <v>40513.505555555559</v>
      </c>
      <c r="F718" s="11">
        <v>9.9499999999999993</v>
      </c>
      <c r="G718" s="11">
        <f t="shared" si="11"/>
        <v>19.899999999999999</v>
      </c>
      <c r="H718" s="12">
        <v>13758</v>
      </c>
      <c r="I718" s="11" t="s">
        <v>10</v>
      </c>
    </row>
    <row r="719" spans="1:9" x14ac:dyDescent="0.25">
      <c r="A719" s="9">
        <v>536425</v>
      </c>
      <c r="B719" s="10">
        <v>22961</v>
      </c>
      <c r="C719" s="11" t="s">
        <v>100</v>
      </c>
      <c r="D719" s="11">
        <v>12</v>
      </c>
      <c r="E719" s="13">
        <v>40513.505555555559</v>
      </c>
      <c r="F719" s="11">
        <v>1.45</v>
      </c>
      <c r="G719" s="11">
        <f t="shared" si="11"/>
        <v>17.399999999999999</v>
      </c>
      <c r="H719" s="12">
        <v>13758</v>
      </c>
      <c r="I719" s="11" t="s">
        <v>10</v>
      </c>
    </row>
    <row r="720" spans="1:9" x14ac:dyDescent="0.25">
      <c r="A720" s="9">
        <v>536437</v>
      </c>
      <c r="B720" s="10">
        <v>21154</v>
      </c>
      <c r="C720" s="11" t="s">
        <v>518</v>
      </c>
      <c r="D720" s="11">
        <v>200</v>
      </c>
      <c r="E720" s="13">
        <v>40513.508333333331</v>
      </c>
      <c r="F720" s="11">
        <v>1.06</v>
      </c>
      <c r="G720" s="11">
        <f t="shared" si="11"/>
        <v>212</v>
      </c>
      <c r="H720" s="12">
        <v>13694</v>
      </c>
      <c r="I720" s="11" t="s">
        <v>10</v>
      </c>
    </row>
    <row r="721" spans="1:9" x14ac:dyDescent="0.25">
      <c r="A721" s="9">
        <v>536437</v>
      </c>
      <c r="B721" s="10">
        <v>22189</v>
      </c>
      <c r="C721" s="11" t="s">
        <v>162</v>
      </c>
      <c r="D721" s="11">
        <v>72</v>
      </c>
      <c r="E721" s="13">
        <v>40513.508333333331</v>
      </c>
      <c r="F721" s="11">
        <v>3.39</v>
      </c>
      <c r="G721" s="11">
        <f t="shared" si="11"/>
        <v>244.08</v>
      </c>
      <c r="H721" s="12">
        <v>13694</v>
      </c>
      <c r="I721" s="11" t="s">
        <v>10</v>
      </c>
    </row>
    <row r="722" spans="1:9" x14ac:dyDescent="0.25">
      <c r="A722" s="9">
        <v>536437</v>
      </c>
      <c r="B722" s="10">
        <v>17021</v>
      </c>
      <c r="C722" s="11" t="s">
        <v>519</v>
      </c>
      <c r="D722" s="11">
        <v>600</v>
      </c>
      <c r="E722" s="13">
        <v>40513.508333333331</v>
      </c>
      <c r="F722" s="11">
        <v>0.24</v>
      </c>
      <c r="G722" s="11">
        <f t="shared" si="11"/>
        <v>144</v>
      </c>
      <c r="H722" s="12">
        <v>13694</v>
      </c>
      <c r="I722" s="11" t="s">
        <v>10</v>
      </c>
    </row>
    <row r="723" spans="1:9" x14ac:dyDescent="0.25">
      <c r="A723" s="9">
        <v>536437</v>
      </c>
      <c r="B723" s="10">
        <v>22059</v>
      </c>
      <c r="C723" s="11" t="s">
        <v>520</v>
      </c>
      <c r="D723" s="11">
        <v>48</v>
      </c>
      <c r="E723" s="13">
        <v>40513.508333333331</v>
      </c>
      <c r="F723" s="11">
        <v>1.25</v>
      </c>
      <c r="G723" s="11">
        <f t="shared" si="11"/>
        <v>60</v>
      </c>
      <c r="H723" s="12">
        <v>13694</v>
      </c>
      <c r="I723" s="11" t="s">
        <v>10</v>
      </c>
    </row>
    <row r="724" spans="1:9" x14ac:dyDescent="0.25">
      <c r="A724" s="9">
        <v>536437</v>
      </c>
      <c r="B724" s="10">
        <v>22188</v>
      </c>
      <c r="C724" s="11" t="s">
        <v>244</v>
      </c>
      <c r="D724" s="11">
        <v>36</v>
      </c>
      <c r="E724" s="13">
        <v>40513.508333333331</v>
      </c>
      <c r="F724" s="11">
        <v>3.39</v>
      </c>
      <c r="G724" s="11">
        <f t="shared" si="11"/>
        <v>122.04</v>
      </c>
      <c r="H724" s="12">
        <v>13694</v>
      </c>
      <c r="I724" s="11" t="s">
        <v>10</v>
      </c>
    </row>
    <row r="725" spans="1:9" x14ac:dyDescent="0.25">
      <c r="A725" s="9">
        <v>536437</v>
      </c>
      <c r="B725" s="10">
        <v>84678</v>
      </c>
      <c r="C725" s="11" t="s">
        <v>521</v>
      </c>
      <c r="D725" s="11">
        <v>48</v>
      </c>
      <c r="E725" s="13">
        <v>40513.508333333331</v>
      </c>
      <c r="F725" s="11">
        <v>1.25</v>
      </c>
      <c r="G725" s="11">
        <f t="shared" si="11"/>
        <v>60</v>
      </c>
      <c r="H725" s="12">
        <v>13694</v>
      </c>
      <c r="I725" s="11" t="s">
        <v>10</v>
      </c>
    </row>
    <row r="726" spans="1:9" x14ac:dyDescent="0.25">
      <c r="A726" s="9">
        <v>536446</v>
      </c>
      <c r="B726" s="10">
        <v>85172</v>
      </c>
      <c r="C726" s="11" t="s">
        <v>522</v>
      </c>
      <c r="D726" s="11">
        <v>32</v>
      </c>
      <c r="E726" s="13">
        <v>40513.510416666664</v>
      </c>
      <c r="F726" s="11">
        <v>0.42</v>
      </c>
      <c r="G726" s="11">
        <f t="shared" si="11"/>
        <v>13.44</v>
      </c>
      <c r="H726" s="12">
        <v>15983</v>
      </c>
      <c r="I726" s="11" t="s">
        <v>10</v>
      </c>
    </row>
    <row r="727" spans="1:9" x14ac:dyDescent="0.25">
      <c r="A727" s="9">
        <v>536446</v>
      </c>
      <c r="B727" s="10">
        <v>22142</v>
      </c>
      <c r="C727" s="11" t="s">
        <v>523</v>
      </c>
      <c r="D727" s="11">
        <v>2</v>
      </c>
      <c r="E727" s="13">
        <v>40513.510416666664</v>
      </c>
      <c r="F727" s="11">
        <v>1.45</v>
      </c>
      <c r="G727" s="11">
        <f t="shared" si="11"/>
        <v>2.9</v>
      </c>
      <c r="H727" s="12">
        <v>15983</v>
      </c>
      <c r="I727" s="11" t="s">
        <v>10</v>
      </c>
    </row>
    <row r="728" spans="1:9" x14ac:dyDescent="0.25">
      <c r="A728" s="9">
        <v>536446</v>
      </c>
      <c r="B728" s="10">
        <v>22144</v>
      </c>
      <c r="C728" s="11" t="s">
        <v>438</v>
      </c>
      <c r="D728" s="11">
        <v>2</v>
      </c>
      <c r="E728" s="13">
        <v>40513.510416666664</v>
      </c>
      <c r="F728" s="11">
        <v>2.1</v>
      </c>
      <c r="G728" s="11">
        <f t="shared" si="11"/>
        <v>4.2</v>
      </c>
      <c r="H728" s="12">
        <v>15983</v>
      </c>
      <c r="I728" s="11" t="s">
        <v>10</v>
      </c>
    </row>
    <row r="729" spans="1:9" x14ac:dyDescent="0.25">
      <c r="A729" s="9">
        <v>536446</v>
      </c>
      <c r="B729" s="10">
        <v>21591</v>
      </c>
      <c r="C729" s="11" t="s">
        <v>524</v>
      </c>
      <c r="D729" s="11">
        <v>6</v>
      </c>
      <c r="E729" s="13">
        <v>40513.510416666664</v>
      </c>
      <c r="F729" s="11">
        <v>1.25</v>
      </c>
      <c r="G729" s="11">
        <f t="shared" si="11"/>
        <v>7.5</v>
      </c>
      <c r="H729" s="12">
        <v>15983</v>
      </c>
      <c r="I729" s="11" t="s">
        <v>10</v>
      </c>
    </row>
    <row r="730" spans="1:9" x14ac:dyDescent="0.25">
      <c r="A730" s="9">
        <v>536446</v>
      </c>
      <c r="B730" s="10">
        <v>22480</v>
      </c>
      <c r="C730" s="11" t="s">
        <v>525</v>
      </c>
      <c r="D730" s="11">
        <v>12</v>
      </c>
      <c r="E730" s="13">
        <v>40513.510416666664</v>
      </c>
      <c r="F730" s="11">
        <v>1.25</v>
      </c>
      <c r="G730" s="11">
        <f t="shared" si="11"/>
        <v>15</v>
      </c>
      <c r="H730" s="12">
        <v>15983</v>
      </c>
      <c r="I730" s="11" t="s">
        <v>10</v>
      </c>
    </row>
    <row r="731" spans="1:9" x14ac:dyDescent="0.25">
      <c r="A731" s="9">
        <v>536446</v>
      </c>
      <c r="B731" s="10">
        <v>22294</v>
      </c>
      <c r="C731" s="11" t="s">
        <v>526</v>
      </c>
      <c r="D731" s="11">
        <v>48</v>
      </c>
      <c r="E731" s="13">
        <v>40513.510416666664</v>
      </c>
      <c r="F731" s="11">
        <v>1.25</v>
      </c>
      <c r="G731" s="11">
        <f t="shared" si="11"/>
        <v>60</v>
      </c>
      <c r="H731" s="12">
        <v>15983</v>
      </c>
      <c r="I731" s="11" t="s">
        <v>10</v>
      </c>
    </row>
    <row r="732" spans="1:9" x14ac:dyDescent="0.25">
      <c r="A732" s="9">
        <v>536446</v>
      </c>
      <c r="B732" s="10">
        <v>21156</v>
      </c>
      <c r="C732" s="11" t="s">
        <v>527</v>
      </c>
      <c r="D732" s="11">
        <v>1</v>
      </c>
      <c r="E732" s="13">
        <v>40513.510416666664</v>
      </c>
      <c r="F732" s="11">
        <v>1.95</v>
      </c>
      <c r="G732" s="11">
        <f t="shared" si="11"/>
        <v>1.95</v>
      </c>
      <c r="H732" s="12">
        <v>15983</v>
      </c>
      <c r="I732" s="11" t="s">
        <v>10</v>
      </c>
    </row>
    <row r="733" spans="1:9" x14ac:dyDescent="0.25">
      <c r="A733" s="9">
        <v>536446</v>
      </c>
      <c r="B733" s="10">
        <v>10133</v>
      </c>
      <c r="C733" s="11" t="s">
        <v>528</v>
      </c>
      <c r="D733" s="11">
        <v>5</v>
      </c>
      <c r="E733" s="13">
        <v>40513.510416666664</v>
      </c>
      <c r="F733" s="11">
        <v>0.85</v>
      </c>
      <c r="G733" s="11">
        <f t="shared" si="11"/>
        <v>4.25</v>
      </c>
      <c r="H733" s="12">
        <v>15983</v>
      </c>
      <c r="I733" s="11" t="s">
        <v>10</v>
      </c>
    </row>
    <row r="734" spans="1:9" x14ac:dyDescent="0.25">
      <c r="A734" s="9">
        <v>536446</v>
      </c>
      <c r="B734" s="10" t="s">
        <v>529</v>
      </c>
      <c r="C734" s="11" t="s">
        <v>530</v>
      </c>
      <c r="D734" s="11">
        <v>6</v>
      </c>
      <c r="E734" s="13">
        <v>40513.510416666664</v>
      </c>
      <c r="F734" s="11">
        <v>2.5499999999999998</v>
      </c>
      <c r="G734" s="11">
        <f t="shared" si="11"/>
        <v>15.299999999999999</v>
      </c>
      <c r="H734" s="12">
        <v>15983</v>
      </c>
      <c r="I734" s="11" t="s">
        <v>10</v>
      </c>
    </row>
    <row r="735" spans="1:9" x14ac:dyDescent="0.25">
      <c r="A735" s="9">
        <v>536446</v>
      </c>
      <c r="B735" s="10">
        <v>22294</v>
      </c>
      <c r="C735" s="11" t="s">
        <v>526</v>
      </c>
      <c r="D735" s="11">
        <v>24</v>
      </c>
      <c r="E735" s="13">
        <v>40513.510416666664</v>
      </c>
      <c r="F735" s="11">
        <v>1.25</v>
      </c>
      <c r="G735" s="11">
        <f t="shared" si="11"/>
        <v>30</v>
      </c>
      <c r="H735" s="12">
        <v>15983</v>
      </c>
      <c r="I735" s="11" t="s">
        <v>10</v>
      </c>
    </row>
    <row r="736" spans="1:9" x14ac:dyDescent="0.25">
      <c r="A736" s="9">
        <v>536446</v>
      </c>
      <c r="B736" s="10">
        <v>84836</v>
      </c>
      <c r="C736" s="11" t="s">
        <v>531</v>
      </c>
      <c r="D736" s="11">
        <v>12</v>
      </c>
      <c r="E736" s="13">
        <v>40513.510416666664</v>
      </c>
      <c r="F736" s="11">
        <v>1.25</v>
      </c>
      <c r="G736" s="11">
        <f t="shared" si="11"/>
        <v>15</v>
      </c>
      <c r="H736" s="12">
        <v>15983</v>
      </c>
      <c r="I736" s="11" t="s">
        <v>10</v>
      </c>
    </row>
    <row r="737" spans="1:9" x14ac:dyDescent="0.25">
      <c r="A737" s="9">
        <v>536446</v>
      </c>
      <c r="B737" s="10">
        <v>20774</v>
      </c>
      <c r="C737" s="11" t="s">
        <v>532</v>
      </c>
      <c r="D737" s="11">
        <v>2</v>
      </c>
      <c r="E737" s="13">
        <v>40513.510416666664</v>
      </c>
      <c r="F737" s="11">
        <v>1.65</v>
      </c>
      <c r="G737" s="11">
        <f t="shared" si="11"/>
        <v>3.3</v>
      </c>
      <c r="H737" s="12">
        <v>15983</v>
      </c>
      <c r="I737" s="11" t="s">
        <v>10</v>
      </c>
    </row>
    <row r="738" spans="1:9" x14ac:dyDescent="0.25">
      <c r="A738" s="9">
        <v>536446</v>
      </c>
      <c r="B738" s="10">
        <v>20773</v>
      </c>
      <c r="C738" s="11" t="s">
        <v>533</v>
      </c>
      <c r="D738" s="11">
        <v>2</v>
      </c>
      <c r="E738" s="13">
        <v>40513.510416666664</v>
      </c>
      <c r="F738" s="11">
        <v>1.65</v>
      </c>
      <c r="G738" s="11">
        <f t="shared" si="11"/>
        <v>3.3</v>
      </c>
      <c r="H738" s="12">
        <v>15983</v>
      </c>
      <c r="I738" s="11" t="s">
        <v>10</v>
      </c>
    </row>
    <row r="739" spans="1:9" x14ac:dyDescent="0.25">
      <c r="A739" s="9">
        <v>536446</v>
      </c>
      <c r="B739" s="10">
        <v>20777</v>
      </c>
      <c r="C739" s="11" t="s">
        <v>534</v>
      </c>
      <c r="D739" s="11">
        <v>2</v>
      </c>
      <c r="E739" s="13">
        <v>40513.510416666664</v>
      </c>
      <c r="F739" s="11">
        <v>1.65</v>
      </c>
      <c r="G739" s="11">
        <f t="shared" si="11"/>
        <v>3.3</v>
      </c>
      <c r="H739" s="12">
        <v>15983</v>
      </c>
      <c r="I739" s="11" t="s">
        <v>10</v>
      </c>
    </row>
    <row r="740" spans="1:9" x14ac:dyDescent="0.25">
      <c r="A740" s="9">
        <v>536446</v>
      </c>
      <c r="B740" s="10">
        <v>16016</v>
      </c>
      <c r="C740" s="11" t="s">
        <v>535</v>
      </c>
      <c r="D740" s="11">
        <v>10</v>
      </c>
      <c r="E740" s="13">
        <v>40513.510416666664</v>
      </c>
      <c r="F740" s="11">
        <v>0.85</v>
      </c>
      <c r="G740" s="11">
        <f t="shared" si="11"/>
        <v>8.5</v>
      </c>
      <c r="H740" s="12">
        <v>15983</v>
      </c>
      <c r="I740" s="11" t="s">
        <v>10</v>
      </c>
    </row>
    <row r="741" spans="1:9" x14ac:dyDescent="0.25">
      <c r="A741" s="9">
        <v>536446</v>
      </c>
      <c r="B741" s="10">
        <v>16014</v>
      </c>
      <c r="C741" s="11" t="s">
        <v>536</v>
      </c>
      <c r="D741" s="11">
        <v>10</v>
      </c>
      <c r="E741" s="13">
        <v>40513.510416666664</v>
      </c>
      <c r="F741" s="11">
        <v>0.42</v>
      </c>
      <c r="G741" s="11">
        <f t="shared" si="11"/>
        <v>4.2</v>
      </c>
      <c r="H741" s="12">
        <v>15983</v>
      </c>
      <c r="I741" s="11" t="s">
        <v>10</v>
      </c>
    </row>
    <row r="742" spans="1:9" x14ac:dyDescent="0.25">
      <c r="A742" s="9">
        <v>536446</v>
      </c>
      <c r="B742" s="10">
        <v>21890</v>
      </c>
      <c r="C742" s="11" t="s">
        <v>502</v>
      </c>
      <c r="D742" s="11">
        <v>2</v>
      </c>
      <c r="E742" s="13">
        <v>40513.510416666664</v>
      </c>
      <c r="F742" s="11">
        <v>2.95</v>
      </c>
      <c r="G742" s="11">
        <f t="shared" si="11"/>
        <v>5.9</v>
      </c>
      <c r="H742" s="12">
        <v>15983</v>
      </c>
      <c r="I742" s="11" t="s">
        <v>10</v>
      </c>
    </row>
    <row r="743" spans="1:9" x14ac:dyDescent="0.25">
      <c r="A743" s="9">
        <v>536446</v>
      </c>
      <c r="B743" s="10">
        <v>21891</v>
      </c>
      <c r="C743" s="11" t="s">
        <v>228</v>
      </c>
      <c r="D743" s="11">
        <v>2</v>
      </c>
      <c r="E743" s="13">
        <v>40513.510416666664</v>
      </c>
      <c r="F743" s="11">
        <v>1.25</v>
      </c>
      <c r="G743" s="11">
        <f t="shared" si="11"/>
        <v>2.5</v>
      </c>
      <c r="H743" s="12">
        <v>15983</v>
      </c>
      <c r="I743" s="11" t="s">
        <v>10</v>
      </c>
    </row>
    <row r="744" spans="1:9" x14ac:dyDescent="0.25">
      <c r="A744" s="9">
        <v>536446</v>
      </c>
      <c r="B744" s="10">
        <v>22619</v>
      </c>
      <c r="C744" s="11" t="s">
        <v>227</v>
      </c>
      <c r="D744" s="11">
        <v>8</v>
      </c>
      <c r="E744" s="13">
        <v>40513.510416666664</v>
      </c>
      <c r="F744" s="11">
        <v>3.75</v>
      </c>
      <c r="G744" s="11">
        <f t="shared" si="11"/>
        <v>30</v>
      </c>
      <c r="H744" s="12">
        <v>15983</v>
      </c>
      <c r="I744" s="11" t="s">
        <v>10</v>
      </c>
    </row>
    <row r="745" spans="1:9" x14ac:dyDescent="0.25">
      <c r="A745" s="9">
        <v>536446</v>
      </c>
      <c r="B745" s="10">
        <v>22620</v>
      </c>
      <c r="C745" s="11" t="s">
        <v>379</v>
      </c>
      <c r="D745" s="11">
        <v>6</v>
      </c>
      <c r="E745" s="13">
        <v>40513.510416666664</v>
      </c>
      <c r="F745" s="11">
        <v>1.25</v>
      </c>
      <c r="G745" s="11">
        <f t="shared" si="11"/>
        <v>7.5</v>
      </c>
      <c r="H745" s="12">
        <v>15983</v>
      </c>
      <c r="I745" s="11" t="s">
        <v>10</v>
      </c>
    </row>
    <row r="746" spans="1:9" x14ac:dyDescent="0.25">
      <c r="A746" s="9">
        <v>536446</v>
      </c>
      <c r="B746" s="10">
        <v>84347</v>
      </c>
      <c r="C746" s="11" t="s">
        <v>377</v>
      </c>
      <c r="D746" s="11">
        <v>12</v>
      </c>
      <c r="E746" s="13">
        <v>40513.510416666664</v>
      </c>
      <c r="F746" s="11">
        <v>2.5499999999999998</v>
      </c>
      <c r="G746" s="11">
        <f t="shared" si="11"/>
        <v>30.599999999999998</v>
      </c>
      <c r="H746" s="12">
        <v>15983</v>
      </c>
      <c r="I746" s="11" t="s">
        <v>10</v>
      </c>
    </row>
    <row r="747" spans="1:9" x14ac:dyDescent="0.25">
      <c r="A747" s="9">
        <v>536446</v>
      </c>
      <c r="B747" s="10" t="s">
        <v>405</v>
      </c>
      <c r="C747" s="11" t="s">
        <v>406</v>
      </c>
      <c r="D747" s="11">
        <v>24</v>
      </c>
      <c r="E747" s="13">
        <v>40513.510416666664</v>
      </c>
      <c r="F747" s="11">
        <v>1.25</v>
      </c>
      <c r="G747" s="11">
        <f t="shared" si="11"/>
        <v>30</v>
      </c>
      <c r="H747" s="12">
        <v>15983</v>
      </c>
      <c r="I747" s="11" t="s">
        <v>10</v>
      </c>
    </row>
    <row r="748" spans="1:9" x14ac:dyDescent="0.25">
      <c r="A748" s="9">
        <v>536446</v>
      </c>
      <c r="B748" s="10">
        <v>21156</v>
      </c>
      <c r="C748" s="11" t="s">
        <v>527</v>
      </c>
      <c r="D748" s="11">
        <v>3</v>
      </c>
      <c r="E748" s="13">
        <v>40513.510416666664</v>
      </c>
      <c r="F748" s="11">
        <v>1.95</v>
      </c>
      <c r="G748" s="11">
        <f t="shared" si="11"/>
        <v>5.85</v>
      </c>
      <c r="H748" s="12">
        <v>15983</v>
      </c>
      <c r="I748" s="11" t="s">
        <v>10</v>
      </c>
    </row>
    <row r="749" spans="1:9" x14ac:dyDescent="0.25">
      <c r="A749" s="9">
        <v>536446</v>
      </c>
      <c r="B749" s="10">
        <v>21651</v>
      </c>
      <c r="C749" s="11" t="s">
        <v>537</v>
      </c>
      <c r="D749" s="11">
        <v>6</v>
      </c>
      <c r="E749" s="13">
        <v>40513.510416666664</v>
      </c>
      <c r="F749" s="11">
        <v>1.65</v>
      </c>
      <c r="G749" s="11">
        <f t="shared" si="11"/>
        <v>9.8999999999999986</v>
      </c>
      <c r="H749" s="12">
        <v>15983</v>
      </c>
      <c r="I749" s="11" t="s">
        <v>10</v>
      </c>
    </row>
    <row r="750" spans="1:9" x14ac:dyDescent="0.25">
      <c r="A750" s="9">
        <v>536446</v>
      </c>
      <c r="B750" s="10">
        <v>21651</v>
      </c>
      <c r="C750" s="11" t="s">
        <v>537</v>
      </c>
      <c r="D750" s="11">
        <v>6</v>
      </c>
      <c r="E750" s="13">
        <v>40513.510416666664</v>
      </c>
      <c r="F750" s="11">
        <v>1.65</v>
      </c>
      <c r="G750" s="11">
        <f t="shared" si="11"/>
        <v>9.8999999999999986</v>
      </c>
      <c r="H750" s="12">
        <v>15983</v>
      </c>
      <c r="I750" s="11" t="s">
        <v>10</v>
      </c>
    </row>
    <row r="751" spans="1:9" x14ac:dyDescent="0.25">
      <c r="A751" s="9">
        <v>536446</v>
      </c>
      <c r="B751" s="10" t="s">
        <v>315</v>
      </c>
      <c r="C751" s="11" t="s">
        <v>316</v>
      </c>
      <c r="D751" s="11">
        <v>10</v>
      </c>
      <c r="E751" s="13">
        <v>40513.510416666664</v>
      </c>
      <c r="F751" s="11">
        <v>2.95</v>
      </c>
      <c r="G751" s="11">
        <f t="shared" si="11"/>
        <v>29.5</v>
      </c>
      <c r="H751" s="12">
        <v>15983</v>
      </c>
      <c r="I751" s="11" t="s">
        <v>10</v>
      </c>
    </row>
    <row r="752" spans="1:9" x14ac:dyDescent="0.25">
      <c r="A752" s="9">
        <v>536446</v>
      </c>
      <c r="B752" s="10">
        <v>22618</v>
      </c>
      <c r="C752" s="11" t="s">
        <v>538</v>
      </c>
      <c r="D752" s="11">
        <v>2</v>
      </c>
      <c r="E752" s="13">
        <v>40513.510416666664</v>
      </c>
      <c r="F752" s="11">
        <v>9.9499999999999993</v>
      </c>
      <c r="G752" s="11">
        <f t="shared" si="11"/>
        <v>19.899999999999999</v>
      </c>
      <c r="H752" s="12">
        <v>15983</v>
      </c>
      <c r="I752" s="11" t="s">
        <v>10</v>
      </c>
    </row>
    <row r="753" spans="1:9" x14ac:dyDescent="0.25">
      <c r="A753" s="9">
        <v>536446</v>
      </c>
      <c r="B753" s="10">
        <v>21586</v>
      </c>
      <c r="C753" s="11" t="s">
        <v>539</v>
      </c>
      <c r="D753" s="11">
        <v>4</v>
      </c>
      <c r="E753" s="13">
        <v>40513.510416666664</v>
      </c>
      <c r="F753" s="11">
        <v>2.5499999999999998</v>
      </c>
      <c r="G753" s="11">
        <f t="shared" si="11"/>
        <v>10.199999999999999</v>
      </c>
      <c r="H753" s="12">
        <v>15983</v>
      </c>
      <c r="I753" s="11" t="s">
        <v>10</v>
      </c>
    </row>
    <row r="754" spans="1:9" x14ac:dyDescent="0.25">
      <c r="A754" s="9">
        <v>536446</v>
      </c>
      <c r="B754" s="10">
        <v>21587</v>
      </c>
      <c r="C754" s="11" t="s">
        <v>307</v>
      </c>
      <c r="D754" s="11">
        <v>4</v>
      </c>
      <c r="E754" s="13">
        <v>40513.510416666664</v>
      </c>
      <c r="F754" s="11">
        <v>2.5499999999999998</v>
      </c>
      <c r="G754" s="11">
        <f t="shared" si="11"/>
        <v>10.199999999999999</v>
      </c>
      <c r="H754" s="12">
        <v>15983</v>
      </c>
      <c r="I754" s="11" t="s">
        <v>10</v>
      </c>
    </row>
    <row r="755" spans="1:9" x14ac:dyDescent="0.25">
      <c r="A755" s="9">
        <v>536446</v>
      </c>
      <c r="B755" s="10">
        <v>22152</v>
      </c>
      <c r="C755" s="11" t="s">
        <v>540</v>
      </c>
      <c r="D755" s="11">
        <v>24</v>
      </c>
      <c r="E755" s="13">
        <v>40513.510416666664</v>
      </c>
      <c r="F755" s="11">
        <v>0.42</v>
      </c>
      <c r="G755" s="11">
        <f t="shared" si="11"/>
        <v>10.08</v>
      </c>
      <c r="H755" s="12">
        <v>15983</v>
      </c>
      <c r="I755" s="11" t="s">
        <v>10</v>
      </c>
    </row>
    <row r="756" spans="1:9" x14ac:dyDescent="0.25">
      <c r="A756" s="9">
        <v>536446</v>
      </c>
      <c r="B756" s="10">
        <v>85172</v>
      </c>
      <c r="C756" s="11" t="s">
        <v>522</v>
      </c>
      <c r="D756" s="11">
        <v>16</v>
      </c>
      <c r="E756" s="13">
        <v>40513.510416666664</v>
      </c>
      <c r="F756" s="11">
        <v>0.42</v>
      </c>
      <c r="G756" s="11">
        <f t="shared" si="11"/>
        <v>6.72</v>
      </c>
      <c r="H756" s="12">
        <v>15983</v>
      </c>
      <c r="I756" s="11" t="s">
        <v>10</v>
      </c>
    </row>
    <row r="757" spans="1:9" x14ac:dyDescent="0.25">
      <c r="A757" s="9">
        <v>536446</v>
      </c>
      <c r="B757" s="10">
        <v>84754</v>
      </c>
      <c r="C757" s="11" t="s">
        <v>541</v>
      </c>
      <c r="D757" s="11">
        <v>24</v>
      </c>
      <c r="E757" s="13">
        <v>40513.510416666664</v>
      </c>
      <c r="F757" s="11">
        <v>1.25</v>
      </c>
      <c r="G757" s="11">
        <f t="shared" si="11"/>
        <v>30</v>
      </c>
      <c r="H757" s="12">
        <v>15983</v>
      </c>
      <c r="I757" s="11" t="s">
        <v>10</v>
      </c>
    </row>
    <row r="758" spans="1:9" x14ac:dyDescent="0.25">
      <c r="A758" s="9">
        <v>536460</v>
      </c>
      <c r="B758" s="10">
        <v>22670</v>
      </c>
      <c r="C758" s="11" t="s">
        <v>542</v>
      </c>
      <c r="D758" s="11">
        <v>12</v>
      </c>
      <c r="E758" s="13">
        <v>40513.515277777777</v>
      </c>
      <c r="F758" s="11">
        <v>1.25</v>
      </c>
      <c r="G758" s="11">
        <f t="shared" si="11"/>
        <v>15</v>
      </c>
      <c r="H758" s="12">
        <v>14849</v>
      </c>
      <c r="I758" s="11" t="s">
        <v>10</v>
      </c>
    </row>
    <row r="759" spans="1:9" x14ac:dyDescent="0.25">
      <c r="A759" s="9">
        <v>536460</v>
      </c>
      <c r="B759" s="10">
        <v>21586</v>
      </c>
      <c r="C759" s="11" t="s">
        <v>539</v>
      </c>
      <c r="D759" s="11">
        <v>12</v>
      </c>
      <c r="E759" s="13">
        <v>40513.515277777777</v>
      </c>
      <c r="F759" s="11">
        <v>2.5499999999999998</v>
      </c>
      <c r="G759" s="11">
        <f t="shared" si="11"/>
        <v>30.599999999999998</v>
      </c>
      <c r="H759" s="12">
        <v>14849</v>
      </c>
      <c r="I759" s="11" t="s">
        <v>10</v>
      </c>
    </row>
    <row r="760" spans="1:9" x14ac:dyDescent="0.25">
      <c r="A760" s="9">
        <v>536460</v>
      </c>
      <c r="B760" s="10">
        <v>84992</v>
      </c>
      <c r="C760" s="11" t="s">
        <v>345</v>
      </c>
      <c r="D760" s="11">
        <v>24</v>
      </c>
      <c r="E760" s="13">
        <v>40513.515277777777</v>
      </c>
      <c r="F760" s="11">
        <v>0.55000000000000004</v>
      </c>
      <c r="G760" s="11">
        <f t="shared" si="11"/>
        <v>13.200000000000001</v>
      </c>
      <c r="H760" s="12">
        <v>14849</v>
      </c>
      <c r="I760" s="11" t="s">
        <v>10</v>
      </c>
    </row>
    <row r="761" spans="1:9" x14ac:dyDescent="0.25">
      <c r="A761" s="9">
        <v>536460</v>
      </c>
      <c r="B761" s="10">
        <v>84879</v>
      </c>
      <c r="C761" s="11" t="s">
        <v>22</v>
      </c>
      <c r="D761" s="11">
        <v>24</v>
      </c>
      <c r="E761" s="13">
        <v>40513.515277777777</v>
      </c>
      <c r="F761" s="11">
        <v>1.69</v>
      </c>
      <c r="G761" s="11">
        <f t="shared" si="11"/>
        <v>40.56</v>
      </c>
      <c r="H761" s="12">
        <v>14849</v>
      </c>
      <c r="I761" s="11" t="s">
        <v>10</v>
      </c>
    </row>
    <row r="762" spans="1:9" x14ac:dyDescent="0.25">
      <c r="A762" s="9">
        <v>536460</v>
      </c>
      <c r="B762" s="10" t="s">
        <v>543</v>
      </c>
      <c r="C762" s="11" t="s">
        <v>544</v>
      </c>
      <c r="D762" s="11">
        <v>12</v>
      </c>
      <c r="E762" s="13">
        <v>40513.515277777777</v>
      </c>
      <c r="F762" s="11">
        <v>1.69</v>
      </c>
      <c r="G762" s="11">
        <f t="shared" si="11"/>
        <v>20.28</v>
      </c>
      <c r="H762" s="12">
        <v>14849</v>
      </c>
      <c r="I762" s="11" t="s">
        <v>10</v>
      </c>
    </row>
    <row r="763" spans="1:9" x14ac:dyDescent="0.25">
      <c r="A763" s="9">
        <v>536460</v>
      </c>
      <c r="B763" s="10">
        <v>22927</v>
      </c>
      <c r="C763" s="11" t="s">
        <v>545</v>
      </c>
      <c r="D763" s="11">
        <v>2</v>
      </c>
      <c r="E763" s="13">
        <v>40513.515277777777</v>
      </c>
      <c r="F763" s="11">
        <v>5.95</v>
      </c>
      <c r="G763" s="11">
        <f t="shared" si="11"/>
        <v>11.9</v>
      </c>
      <c r="H763" s="12">
        <v>14849</v>
      </c>
      <c r="I763" s="11" t="s">
        <v>10</v>
      </c>
    </row>
    <row r="764" spans="1:9" x14ac:dyDescent="0.25">
      <c r="A764" s="9">
        <v>536460</v>
      </c>
      <c r="B764" s="10">
        <v>22926</v>
      </c>
      <c r="C764" s="11" t="s">
        <v>146</v>
      </c>
      <c r="D764" s="11">
        <v>4</v>
      </c>
      <c r="E764" s="13">
        <v>40513.515277777777</v>
      </c>
      <c r="F764" s="11">
        <v>5.95</v>
      </c>
      <c r="G764" s="11">
        <f t="shared" si="11"/>
        <v>23.8</v>
      </c>
      <c r="H764" s="12">
        <v>14849</v>
      </c>
      <c r="I764" s="11" t="s">
        <v>10</v>
      </c>
    </row>
    <row r="765" spans="1:9" x14ac:dyDescent="0.25">
      <c r="A765" s="9">
        <v>536460</v>
      </c>
      <c r="B765" s="10">
        <v>22925</v>
      </c>
      <c r="C765" s="11" t="s">
        <v>546</v>
      </c>
      <c r="D765" s="11">
        <v>2</v>
      </c>
      <c r="E765" s="13">
        <v>40513.515277777777</v>
      </c>
      <c r="F765" s="11">
        <v>5.95</v>
      </c>
      <c r="G765" s="11">
        <f t="shared" si="11"/>
        <v>11.9</v>
      </c>
      <c r="H765" s="12">
        <v>14849</v>
      </c>
      <c r="I765" s="11" t="s">
        <v>10</v>
      </c>
    </row>
    <row r="766" spans="1:9" x14ac:dyDescent="0.25">
      <c r="A766" s="9">
        <v>536460</v>
      </c>
      <c r="B766" s="10">
        <v>21977</v>
      </c>
      <c r="C766" s="11" t="s">
        <v>90</v>
      </c>
      <c r="D766" s="11">
        <v>24</v>
      </c>
      <c r="E766" s="13">
        <v>40513.515277777777</v>
      </c>
      <c r="F766" s="11">
        <v>0.55000000000000004</v>
      </c>
      <c r="G766" s="11">
        <f t="shared" si="11"/>
        <v>13.200000000000001</v>
      </c>
      <c r="H766" s="12">
        <v>14849</v>
      </c>
      <c r="I766" s="11" t="s">
        <v>10</v>
      </c>
    </row>
    <row r="767" spans="1:9" x14ac:dyDescent="0.25">
      <c r="A767" s="9">
        <v>536460</v>
      </c>
      <c r="B767" s="10">
        <v>21485</v>
      </c>
      <c r="C767" s="11" t="s">
        <v>214</v>
      </c>
      <c r="D767" s="11">
        <v>6</v>
      </c>
      <c r="E767" s="13">
        <v>40513.515277777777</v>
      </c>
      <c r="F767" s="11">
        <v>4.95</v>
      </c>
      <c r="G767" s="11">
        <f t="shared" si="11"/>
        <v>29.700000000000003</v>
      </c>
      <c r="H767" s="12">
        <v>14849</v>
      </c>
      <c r="I767" s="11" t="s">
        <v>10</v>
      </c>
    </row>
    <row r="768" spans="1:9" x14ac:dyDescent="0.25">
      <c r="A768" s="9">
        <v>536460</v>
      </c>
      <c r="B768" s="10">
        <v>21484</v>
      </c>
      <c r="C768" s="11" t="s">
        <v>223</v>
      </c>
      <c r="D768" s="11">
        <v>8</v>
      </c>
      <c r="E768" s="13">
        <v>40513.515277777777</v>
      </c>
      <c r="F768" s="11">
        <v>3.45</v>
      </c>
      <c r="G768" s="11">
        <f t="shared" si="11"/>
        <v>27.6</v>
      </c>
      <c r="H768" s="12">
        <v>14849</v>
      </c>
      <c r="I768" s="11" t="s">
        <v>10</v>
      </c>
    </row>
    <row r="769" spans="1:9" x14ac:dyDescent="0.25">
      <c r="A769" s="9">
        <v>536460</v>
      </c>
      <c r="B769" s="10">
        <v>21259</v>
      </c>
      <c r="C769" s="11" t="s">
        <v>547</v>
      </c>
      <c r="D769" s="11">
        <v>2</v>
      </c>
      <c r="E769" s="13">
        <v>40513.515277777777</v>
      </c>
      <c r="F769" s="11">
        <v>5.95</v>
      </c>
      <c r="G769" s="11">
        <f t="shared" si="11"/>
        <v>11.9</v>
      </c>
      <c r="H769" s="12">
        <v>14849</v>
      </c>
      <c r="I769" s="11" t="s">
        <v>10</v>
      </c>
    </row>
    <row r="770" spans="1:9" x14ac:dyDescent="0.25">
      <c r="A770" s="9">
        <v>536460</v>
      </c>
      <c r="B770" s="10">
        <v>21257</v>
      </c>
      <c r="C770" s="11" t="s">
        <v>548</v>
      </c>
      <c r="D770" s="11">
        <v>2</v>
      </c>
      <c r="E770" s="13">
        <v>40513.515277777777</v>
      </c>
      <c r="F770" s="11">
        <v>7.95</v>
      </c>
      <c r="G770" s="11">
        <f t="shared" si="11"/>
        <v>15.9</v>
      </c>
      <c r="H770" s="12">
        <v>14849</v>
      </c>
      <c r="I770" s="11" t="s">
        <v>10</v>
      </c>
    </row>
    <row r="771" spans="1:9" x14ac:dyDescent="0.25">
      <c r="A771" s="9">
        <v>536460</v>
      </c>
      <c r="B771" s="10">
        <v>21121</v>
      </c>
      <c r="C771" s="11" t="s">
        <v>549</v>
      </c>
      <c r="D771" s="11">
        <v>24</v>
      </c>
      <c r="E771" s="13">
        <v>40513.515277777777</v>
      </c>
      <c r="F771" s="11">
        <v>1.25</v>
      </c>
      <c r="G771" s="11">
        <f t="shared" ref="G771:G834" si="12">D771*F771</f>
        <v>30</v>
      </c>
      <c r="H771" s="12">
        <v>14849</v>
      </c>
      <c r="I771" s="11" t="s">
        <v>10</v>
      </c>
    </row>
    <row r="772" spans="1:9" x14ac:dyDescent="0.25">
      <c r="A772" s="9">
        <v>536463</v>
      </c>
      <c r="B772" s="10">
        <v>82552</v>
      </c>
      <c r="C772" s="11" t="s">
        <v>550</v>
      </c>
      <c r="D772" s="11">
        <v>12</v>
      </c>
      <c r="E772" s="13">
        <v>40513.515277777777</v>
      </c>
      <c r="F772" s="11">
        <v>1.45</v>
      </c>
      <c r="G772" s="11">
        <f t="shared" si="12"/>
        <v>17.399999999999999</v>
      </c>
      <c r="H772" s="12">
        <v>14849</v>
      </c>
      <c r="I772" s="11" t="s">
        <v>10</v>
      </c>
    </row>
    <row r="773" spans="1:9" x14ac:dyDescent="0.25">
      <c r="A773" s="9">
        <v>536464</v>
      </c>
      <c r="B773" s="10" t="s">
        <v>551</v>
      </c>
      <c r="C773" s="11" t="s">
        <v>552</v>
      </c>
      <c r="D773" s="11">
        <v>2</v>
      </c>
      <c r="E773" s="13">
        <v>40513.515972222223</v>
      </c>
      <c r="F773" s="11">
        <v>4.25</v>
      </c>
      <c r="G773" s="11">
        <f t="shared" si="12"/>
        <v>8.5</v>
      </c>
      <c r="H773" s="12">
        <v>17968</v>
      </c>
      <c r="I773" s="11" t="s">
        <v>10</v>
      </c>
    </row>
    <row r="774" spans="1:9" x14ac:dyDescent="0.25">
      <c r="A774" s="9">
        <v>536464</v>
      </c>
      <c r="B774" s="10" t="s">
        <v>553</v>
      </c>
      <c r="C774" s="11" t="s">
        <v>554</v>
      </c>
      <c r="D774" s="11">
        <v>2</v>
      </c>
      <c r="E774" s="13">
        <v>40513.515972222223</v>
      </c>
      <c r="F774" s="11">
        <v>1.65</v>
      </c>
      <c r="G774" s="11">
        <f t="shared" si="12"/>
        <v>3.3</v>
      </c>
      <c r="H774" s="12">
        <v>17968</v>
      </c>
      <c r="I774" s="11" t="s">
        <v>10</v>
      </c>
    </row>
    <row r="775" spans="1:9" x14ac:dyDescent="0.25">
      <c r="A775" s="9">
        <v>536464</v>
      </c>
      <c r="B775" s="10" t="s">
        <v>555</v>
      </c>
      <c r="C775" s="11" t="s">
        <v>556</v>
      </c>
      <c r="D775" s="11">
        <v>2</v>
      </c>
      <c r="E775" s="13">
        <v>40513.515972222223</v>
      </c>
      <c r="F775" s="11">
        <v>4.25</v>
      </c>
      <c r="G775" s="11">
        <f t="shared" si="12"/>
        <v>8.5</v>
      </c>
      <c r="H775" s="12">
        <v>17968</v>
      </c>
      <c r="I775" s="11" t="s">
        <v>10</v>
      </c>
    </row>
    <row r="776" spans="1:9" x14ac:dyDescent="0.25">
      <c r="A776" s="9">
        <v>536464</v>
      </c>
      <c r="B776" s="10" t="s">
        <v>557</v>
      </c>
      <c r="C776" s="11" t="s">
        <v>558</v>
      </c>
      <c r="D776" s="11">
        <v>3</v>
      </c>
      <c r="E776" s="13">
        <v>40513.515972222223</v>
      </c>
      <c r="F776" s="11">
        <v>1.65</v>
      </c>
      <c r="G776" s="11">
        <f t="shared" si="12"/>
        <v>4.9499999999999993</v>
      </c>
      <c r="H776" s="12">
        <v>17968</v>
      </c>
      <c r="I776" s="11" t="s">
        <v>10</v>
      </c>
    </row>
    <row r="777" spans="1:9" x14ac:dyDescent="0.25">
      <c r="A777" s="9">
        <v>536464</v>
      </c>
      <c r="B777" s="10" t="s">
        <v>559</v>
      </c>
      <c r="C777" s="11" t="s">
        <v>560</v>
      </c>
      <c r="D777" s="11">
        <v>1</v>
      </c>
      <c r="E777" s="13">
        <v>40513.515972222223</v>
      </c>
      <c r="F777" s="11">
        <v>1.65</v>
      </c>
      <c r="G777" s="11">
        <f t="shared" si="12"/>
        <v>1.65</v>
      </c>
      <c r="H777" s="12">
        <v>17968</v>
      </c>
      <c r="I777" s="11" t="s">
        <v>10</v>
      </c>
    </row>
    <row r="778" spans="1:9" x14ac:dyDescent="0.25">
      <c r="A778" s="9">
        <v>536464</v>
      </c>
      <c r="B778" s="10" t="s">
        <v>561</v>
      </c>
      <c r="C778" s="11" t="s">
        <v>562</v>
      </c>
      <c r="D778" s="11">
        <v>1</v>
      </c>
      <c r="E778" s="13">
        <v>40513.515972222223</v>
      </c>
      <c r="F778" s="11">
        <v>4.25</v>
      </c>
      <c r="G778" s="11">
        <f t="shared" si="12"/>
        <v>4.25</v>
      </c>
      <c r="H778" s="12">
        <v>17968</v>
      </c>
      <c r="I778" s="11" t="s">
        <v>10</v>
      </c>
    </row>
    <row r="779" spans="1:9" x14ac:dyDescent="0.25">
      <c r="A779" s="9">
        <v>536464</v>
      </c>
      <c r="B779" s="10" t="s">
        <v>563</v>
      </c>
      <c r="C779" s="11" t="s">
        <v>564</v>
      </c>
      <c r="D779" s="11">
        <v>3</v>
      </c>
      <c r="E779" s="13">
        <v>40513.515972222223</v>
      </c>
      <c r="F779" s="11">
        <v>4.25</v>
      </c>
      <c r="G779" s="11">
        <f t="shared" si="12"/>
        <v>12.75</v>
      </c>
      <c r="H779" s="12">
        <v>17968</v>
      </c>
      <c r="I779" s="11" t="s">
        <v>10</v>
      </c>
    </row>
    <row r="780" spans="1:9" x14ac:dyDescent="0.25">
      <c r="A780" s="9">
        <v>536464</v>
      </c>
      <c r="B780" s="10" t="s">
        <v>565</v>
      </c>
      <c r="C780" s="11" t="s">
        <v>566</v>
      </c>
      <c r="D780" s="11">
        <v>1</v>
      </c>
      <c r="E780" s="13">
        <v>40513.515972222223</v>
      </c>
      <c r="F780" s="11">
        <v>4.25</v>
      </c>
      <c r="G780" s="11">
        <f t="shared" si="12"/>
        <v>4.25</v>
      </c>
      <c r="H780" s="12">
        <v>17968</v>
      </c>
      <c r="I780" s="11" t="s">
        <v>10</v>
      </c>
    </row>
    <row r="781" spans="1:9" x14ac:dyDescent="0.25">
      <c r="A781" s="9">
        <v>536464</v>
      </c>
      <c r="B781" s="10">
        <v>22386</v>
      </c>
      <c r="C781" s="11" t="s">
        <v>75</v>
      </c>
      <c r="D781" s="11">
        <v>1</v>
      </c>
      <c r="E781" s="13">
        <v>40513.515972222223</v>
      </c>
      <c r="F781" s="11">
        <v>1.95</v>
      </c>
      <c r="G781" s="11">
        <f t="shared" si="12"/>
        <v>1.95</v>
      </c>
      <c r="H781" s="12">
        <v>17968</v>
      </c>
      <c r="I781" s="11" t="s">
        <v>10</v>
      </c>
    </row>
    <row r="782" spans="1:9" x14ac:dyDescent="0.25">
      <c r="A782" s="9">
        <v>536464</v>
      </c>
      <c r="B782" s="10" t="s">
        <v>172</v>
      </c>
      <c r="C782" s="11" t="s">
        <v>173</v>
      </c>
      <c r="D782" s="11">
        <v>1</v>
      </c>
      <c r="E782" s="13">
        <v>40513.515972222223</v>
      </c>
      <c r="F782" s="11">
        <v>1.95</v>
      </c>
      <c r="G782" s="11">
        <f t="shared" si="12"/>
        <v>1.95</v>
      </c>
      <c r="H782" s="12">
        <v>17968</v>
      </c>
      <c r="I782" s="11" t="s">
        <v>10</v>
      </c>
    </row>
    <row r="783" spans="1:9" x14ac:dyDescent="0.25">
      <c r="A783" s="9">
        <v>536464</v>
      </c>
      <c r="B783" s="10">
        <v>84879</v>
      </c>
      <c r="C783" s="11" t="s">
        <v>22</v>
      </c>
      <c r="D783" s="11">
        <v>8</v>
      </c>
      <c r="E783" s="13">
        <v>40513.515972222223</v>
      </c>
      <c r="F783" s="11">
        <v>1.69</v>
      </c>
      <c r="G783" s="11">
        <f t="shared" si="12"/>
        <v>13.52</v>
      </c>
      <c r="H783" s="12">
        <v>17968</v>
      </c>
      <c r="I783" s="11" t="s">
        <v>10</v>
      </c>
    </row>
    <row r="784" spans="1:9" x14ac:dyDescent="0.25">
      <c r="A784" s="9">
        <v>536464</v>
      </c>
      <c r="B784" s="10">
        <v>22086</v>
      </c>
      <c r="C784" s="11" t="s">
        <v>61</v>
      </c>
      <c r="D784" s="11">
        <v>1</v>
      </c>
      <c r="E784" s="13">
        <v>40513.515972222223</v>
      </c>
      <c r="F784" s="11">
        <v>2.95</v>
      </c>
      <c r="G784" s="11">
        <f t="shared" si="12"/>
        <v>2.95</v>
      </c>
      <c r="H784" s="12">
        <v>17968</v>
      </c>
      <c r="I784" s="11" t="s">
        <v>10</v>
      </c>
    </row>
    <row r="785" spans="1:9" x14ac:dyDescent="0.25">
      <c r="A785" s="9">
        <v>536464</v>
      </c>
      <c r="B785" s="10">
        <v>22737</v>
      </c>
      <c r="C785" s="11" t="s">
        <v>567</v>
      </c>
      <c r="D785" s="11">
        <v>1</v>
      </c>
      <c r="E785" s="13">
        <v>40513.515972222223</v>
      </c>
      <c r="F785" s="11">
        <v>1.65</v>
      </c>
      <c r="G785" s="11">
        <f t="shared" si="12"/>
        <v>1.65</v>
      </c>
      <c r="H785" s="12">
        <v>17968</v>
      </c>
      <c r="I785" s="11" t="s">
        <v>10</v>
      </c>
    </row>
    <row r="786" spans="1:9" x14ac:dyDescent="0.25">
      <c r="A786" s="9">
        <v>536464</v>
      </c>
      <c r="B786" s="10">
        <v>21260</v>
      </c>
      <c r="C786" s="11" t="s">
        <v>568</v>
      </c>
      <c r="D786" s="11">
        <v>1</v>
      </c>
      <c r="E786" s="13">
        <v>40513.515972222223</v>
      </c>
      <c r="F786" s="11">
        <v>3.25</v>
      </c>
      <c r="G786" s="11">
        <f t="shared" si="12"/>
        <v>3.25</v>
      </c>
      <c r="H786" s="12">
        <v>17968</v>
      </c>
      <c r="I786" s="11" t="s">
        <v>10</v>
      </c>
    </row>
    <row r="787" spans="1:9" x14ac:dyDescent="0.25">
      <c r="A787" s="9">
        <v>536464</v>
      </c>
      <c r="B787" s="10">
        <v>22744</v>
      </c>
      <c r="C787" s="11" t="s">
        <v>569</v>
      </c>
      <c r="D787" s="11">
        <v>2</v>
      </c>
      <c r="E787" s="13">
        <v>40513.515972222223</v>
      </c>
      <c r="F787" s="11">
        <v>2.95</v>
      </c>
      <c r="G787" s="11">
        <f t="shared" si="12"/>
        <v>5.9</v>
      </c>
      <c r="H787" s="12">
        <v>17968</v>
      </c>
      <c r="I787" s="11" t="s">
        <v>10</v>
      </c>
    </row>
    <row r="788" spans="1:9" x14ac:dyDescent="0.25">
      <c r="A788" s="9">
        <v>536464</v>
      </c>
      <c r="B788" s="10">
        <v>21985</v>
      </c>
      <c r="C788" s="11" t="s">
        <v>570</v>
      </c>
      <c r="D788" s="11">
        <v>1</v>
      </c>
      <c r="E788" s="13">
        <v>40513.515972222223</v>
      </c>
      <c r="F788" s="11">
        <v>0.28999999999999998</v>
      </c>
      <c r="G788" s="11">
        <f t="shared" si="12"/>
        <v>0.28999999999999998</v>
      </c>
      <c r="H788" s="12">
        <v>17968</v>
      </c>
      <c r="I788" s="11" t="s">
        <v>10</v>
      </c>
    </row>
    <row r="789" spans="1:9" x14ac:dyDescent="0.25">
      <c r="A789" s="9">
        <v>536464</v>
      </c>
      <c r="B789" s="10">
        <v>21980</v>
      </c>
      <c r="C789" s="11" t="s">
        <v>222</v>
      </c>
      <c r="D789" s="11">
        <v>1</v>
      </c>
      <c r="E789" s="13">
        <v>40513.515972222223</v>
      </c>
      <c r="F789" s="11">
        <v>0.28999999999999998</v>
      </c>
      <c r="G789" s="11">
        <f t="shared" si="12"/>
        <v>0.28999999999999998</v>
      </c>
      <c r="H789" s="12">
        <v>17968</v>
      </c>
      <c r="I789" s="11" t="s">
        <v>10</v>
      </c>
    </row>
    <row r="790" spans="1:9" x14ac:dyDescent="0.25">
      <c r="A790" s="9">
        <v>536464</v>
      </c>
      <c r="B790" s="10">
        <v>22988</v>
      </c>
      <c r="C790" s="11" t="s">
        <v>454</v>
      </c>
      <c r="D790" s="11">
        <v>1</v>
      </c>
      <c r="E790" s="13">
        <v>40513.515972222223</v>
      </c>
      <c r="F790" s="11">
        <v>1.25</v>
      </c>
      <c r="G790" s="11">
        <f t="shared" si="12"/>
        <v>1.25</v>
      </c>
      <c r="H790" s="12">
        <v>17968</v>
      </c>
      <c r="I790" s="11" t="s">
        <v>10</v>
      </c>
    </row>
    <row r="791" spans="1:9" x14ac:dyDescent="0.25">
      <c r="A791" s="9">
        <v>536464</v>
      </c>
      <c r="B791" s="10">
        <v>22297</v>
      </c>
      <c r="C791" s="11" t="s">
        <v>325</v>
      </c>
      <c r="D791" s="11">
        <v>1</v>
      </c>
      <c r="E791" s="13">
        <v>40513.515972222223</v>
      </c>
      <c r="F791" s="11">
        <v>1.25</v>
      </c>
      <c r="G791" s="11">
        <f t="shared" si="12"/>
        <v>1.25</v>
      </c>
      <c r="H791" s="12">
        <v>17968</v>
      </c>
      <c r="I791" s="11" t="s">
        <v>10</v>
      </c>
    </row>
    <row r="792" spans="1:9" x14ac:dyDescent="0.25">
      <c r="A792" s="9">
        <v>536464</v>
      </c>
      <c r="B792" s="10">
        <v>22294</v>
      </c>
      <c r="C792" s="11" t="s">
        <v>526</v>
      </c>
      <c r="D792" s="11">
        <v>1</v>
      </c>
      <c r="E792" s="13">
        <v>40513.515972222223</v>
      </c>
      <c r="F792" s="11">
        <v>1.25</v>
      </c>
      <c r="G792" s="11">
        <f t="shared" si="12"/>
        <v>1.25</v>
      </c>
      <c r="H792" s="12">
        <v>17968</v>
      </c>
      <c r="I792" s="11" t="s">
        <v>10</v>
      </c>
    </row>
    <row r="793" spans="1:9" x14ac:dyDescent="0.25">
      <c r="A793" s="9">
        <v>536464</v>
      </c>
      <c r="B793" s="10">
        <v>22295</v>
      </c>
      <c r="C793" s="11" t="s">
        <v>571</v>
      </c>
      <c r="D793" s="11">
        <v>1</v>
      </c>
      <c r="E793" s="13">
        <v>40513.515972222223</v>
      </c>
      <c r="F793" s="11">
        <v>1.65</v>
      </c>
      <c r="G793" s="11">
        <f t="shared" si="12"/>
        <v>1.65</v>
      </c>
      <c r="H793" s="12">
        <v>17968</v>
      </c>
      <c r="I793" s="11" t="s">
        <v>10</v>
      </c>
    </row>
    <row r="794" spans="1:9" x14ac:dyDescent="0.25">
      <c r="A794" s="9">
        <v>536464</v>
      </c>
      <c r="B794" s="10">
        <v>22813</v>
      </c>
      <c r="C794" s="11" t="s">
        <v>357</v>
      </c>
      <c r="D794" s="11">
        <v>2</v>
      </c>
      <c r="E794" s="13">
        <v>40513.515972222223</v>
      </c>
      <c r="F794" s="11">
        <v>1.95</v>
      </c>
      <c r="G794" s="11">
        <f t="shared" si="12"/>
        <v>3.9</v>
      </c>
      <c r="H794" s="12">
        <v>17968</v>
      </c>
      <c r="I794" s="11" t="s">
        <v>10</v>
      </c>
    </row>
    <row r="795" spans="1:9" x14ac:dyDescent="0.25">
      <c r="A795" s="9">
        <v>536464</v>
      </c>
      <c r="B795" s="10">
        <v>22812</v>
      </c>
      <c r="C795" s="11" t="s">
        <v>376</v>
      </c>
      <c r="D795" s="11">
        <v>6</v>
      </c>
      <c r="E795" s="13">
        <v>40513.515972222223</v>
      </c>
      <c r="F795" s="11">
        <v>1.95</v>
      </c>
      <c r="G795" s="11">
        <f t="shared" si="12"/>
        <v>11.7</v>
      </c>
      <c r="H795" s="12">
        <v>17968</v>
      </c>
      <c r="I795" s="11" t="s">
        <v>10</v>
      </c>
    </row>
    <row r="796" spans="1:9" x14ac:dyDescent="0.25">
      <c r="A796" s="9">
        <v>536464</v>
      </c>
      <c r="B796" s="10">
        <v>22197</v>
      </c>
      <c r="C796" s="11" t="s">
        <v>208</v>
      </c>
      <c r="D796" s="11">
        <v>5</v>
      </c>
      <c r="E796" s="13">
        <v>40513.515972222223</v>
      </c>
      <c r="F796" s="11">
        <v>0.85</v>
      </c>
      <c r="G796" s="11">
        <f t="shared" si="12"/>
        <v>4.25</v>
      </c>
      <c r="H796" s="12">
        <v>17968</v>
      </c>
      <c r="I796" s="11" t="s">
        <v>10</v>
      </c>
    </row>
    <row r="797" spans="1:9" x14ac:dyDescent="0.25">
      <c r="A797" s="9">
        <v>536464</v>
      </c>
      <c r="B797" s="10">
        <v>21977</v>
      </c>
      <c r="C797" s="11" t="s">
        <v>90</v>
      </c>
      <c r="D797" s="11">
        <v>1</v>
      </c>
      <c r="E797" s="13">
        <v>40513.515972222223</v>
      </c>
      <c r="F797" s="11">
        <v>0.55000000000000004</v>
      </c>
      <c r="G797" s="11">
        <f t="shared" si="12"/>
        <v>0.55000000000000004</v>
      </c>
      <c r="H797" s="12">
        <v>17968</v>
      </c>
      <c r="I797" s="11" t="s">
        <v>10</v>
      </c>
    </row>
    <row r="798" spans="1:9" x14ac:dyDescent="0.25">
      <c r="A798" s="9">
        <v>536464</v>
      </c>
      <c r="B798" s="10">
        <v>22619</v>
      </c>
      <c r="C798" s="11" t="s">
        <v>227</v>
      </c>
      <c r="D798" s="11">
        <v>1</v>
      </c>
      <c r="E798" s="13">
        <v>40513.515972222223</v>
      </c>
      <c r="F798" s="11">
        <v>3.75</v>
      </c>
      <c r="G798" s="11">
        <f t="shared" si="12"/>
        <v>3.75</v>
      </c>
      <c r="H798" s="12">
        <v>17968</v>
      </c>
      <c r="I798" s="11" t="s">
        <v>10</v>
      </c>
    </row>
    <row r="799" spans="1:9" x14ac:dyDescent="0.25">
      <c r="A799" s="9">
        <v>536464</v>
      </c>
      <c r="B799" s="10" t="s">
        <v>572</v>
      </c>
      <c r="C799" s="11" t="s">
        <v>573</v>
      </c>
      <c r="D799" s="11">
        <v>1</v>
      </c>
      <c r="E799" s="13">
        <v>40513.515972222223</v>
      </c>
      <c r="F799" s="11">
        <v>0.42</v>
      </c>
      <c r="G799" s="11">
        <f t="shared" si="12"/>
        <v>0.42</v>
      </c>
      <c r="H799" s="12">
        <v>17968</v>
      </c>
      <c r="I799" s="11" t="s">
        <v>10</v>
      </c>
    </row>
    <row r="800" spans="1:9" x14ac:dyDescent="0.25">
      <c r="A800" s="9">
        <v>536464</v>
      </c>
      <c r="B800" s="10">
        <v>21992</v>
      </c>
      <c r="C800" s="11" t="s">
        <v>574</v>
      </c>
      <c r="D800" s="11">
        <v>1</v>
      </c>
      <c r="E800" s="13">
        <v>40513.515972222223</v>
      </c>
      <c r="F800" s="11">
        <v>2.95</v>
      </c>
      <c r="G800" s="11">
        <f t="shared" si="12"/>
        <v>2.95</v>
      </c>
      <c r="H800" s="12">
        <v>17968</v>
      </c>
      <c r="I800" s="11" t="s">
        <v>10</v>
      </c>
    </row>
    <row r="801" spans="1:9" x14ac:dyDescent="0.25">
      <c r="A801" s="9">
        <v>536464</v>
      </c>
      <c r="B801" s="10">
        <v>22910</v>
      </c>
      <c r="C801" s="11" t="s">
        <v>206</v>
      </c>
      <c r="D801" s="11">
        <v>1</v>
      </c>
      <c r="E801" s="13">
        <v>40513.515972222223</v>
      </c>
      <c r="F801" s="11">
        <v>2.95</v>
      </c>
      <c r="G801" s="11">
        <f t="shared" si="12"/>
        <v>2.95</v>
      </c>
      <c r="H801" s="12">
        <v>17968</v>
      </c>
      <c r="I801" s="11" t="s">
        <v>10</v>
      </c>
    </row>
    <row r="802" spans="1:9" x14ac:dyDescent="0.25">
      <c r="A802" s="9">
        <v>536464</v>
      </c>
      <c r="B802" s="10">
        <v>21124</v>
      </c>
      <c r="C802" s="11" t="s">
        <v>575</v>
      </c>
      <c r="D802" s="11">
        <v>1</v>
      </c>
      <c r="E802" s="13">
        <v>40513.515972222223</v>
      </c>
      <c r="F802" s="11">
        <v>1.25</v>
      </c>
      <c r="G802" s="11">
        <f t="shared" si="12"/>
        <v>1.25</v>
      </c>
      <c r="H802" s="12">
        <v>17968</v>
      </c>
      <c r="I802" s="11" t="s">
        <v>10</v>
      </c>
    </row>
    <row r="803" spans="1:9" x14ac:dyDescent="0.25">
      <c r="A803" s="9">
        <v>536464</v>
      </c>
      <c r="B803" s="10">
        <v>22735</v>
      </c>
      <c r="C803" s="11" t="s">
        <v>576</v>
      </c>
      <c r="D803" s="11">
        <v>2</v>
      </c>
      <c r="E803" s="13">
        <v>40513.515972222223</v>
      </c>
      <c r="F803" s="11">
        <v>1.65</v>
      </c>
      <c r="G803" s="11">
        <f t="shared" si="12"/>
        <v>3.3</v>
      </c>
      <c r="H803" s="12">
        <v>17968</v>
      </c>
      <c r="I803" s="11" t="s">
        <v>10</v>
      </c>
    </row>
    <row r="804" spans="1:9" x14ac:dyDescent="0.25">
      <c r="A804" s="9">
        <v>536464</v>
      </c>
      <c r="B804" s="10">
        <v>22952</v>
      </c>
      <c r="C804" s="11" t="s">
        <v>456</v>
      </c>
      <c r="D804" s="11">
        <v>2</v>
      </c>
      <c r="E804" s="13">
        <v>40513.515972222223</v>
      </c>
      <c r="F804" s="11">
        <v>0.55000000000000004</v>
      </c>
      <c r="G804" s="11">
        <f t="shared" si="12"/>
        <v>1.1000000000000001</v>
      </c>
      <c r="H804" s="12">
        <v>17968</v>
      </c>
      <c r="I804" s="11" t="s">
        <v>10</v>
      </c>
    </row>
    <row r="805" spans="1:9" x14ac:dyDescent="0.25">
      <c r="A805" s="9">
        <v>536464</v>
      </c>
      <c r="B805" s="10">
        <v>22945</v>
      </c>
      <c r="C805" s="11" t="s">
        <v>577</v>
      </c>
      <c r="D805" s="11">
        <v>6</v>
      </c>
      <c r="E805" s="13">
        <v>40513.515972222223</v>
      </c>
      <c r="F805" s="11">
        <v>0.85</v>
      </c>
      <c r="G805" s="11">
        <f t="shared" si="12"/>
        <v>5.0999999999999996</v>
      </c>
      <c r="H805" s="12">
        <v>17968</v>
      </c>
      <c r="I805" s="11" t="s">
        <v>10</v>
      </c>
    </row>
    <row r="806" spans="1:9" x14ac:dyDescent="0.25">
      <c r="A806" s="9">
        <v>536464</v>
      </c>
      <c r="B806" s="10">
        <v>21816</v>
      </c>
      <c r="C806" s="11" t="s">
        <v>578</v>
      </c>
      <c r="D806" s="11">
        <v>2</v>
      </c>
      <c r="E806" s="13">
        <v>40513.515972222223</v>
      </c>
      <c r="F806" s="11">
        <v>1.45</v>
      </c>
      <c r="G806" s="11">
        <f t="shared" si="12"/>
        <v>2.9</v>
      </c>
      <c r="H806" s="12">
        <v>17968</v>
      </c>
      <c r="I806" s="11" t="s">
        <v>10</v>
      </c>
    </row>
    <row r="807" spans="1:9" x14ac:dyDescent="0.25">
      <c r="A807" s="9">
        <v>536464</v>
      </c>
      <c r="B807" s="10">
        <v>21815</v>
      </c>
      <c r="C807" s="11" t="s">
        <v>579</v>
      </c>
      <c r="D807" s="11">
        <v>4</v>
      </c>
      <c r="E807" s="13">
        <v>40513.515972222223</v>
      </c>
      <c r="F807" s="11">
        <v>1.45</v>
      </c>
      <c r="G807" s="11">
        <f t="shared" si="12"/>
        <v>5.8</v>
      </c>
      <c r="H807" s="12">
        <v>17968</v>
      </c>
      <c r="I807" s="11" t="s">
        <v>10</v>
      </c>
    </row>
    <row r="808" spans="1:9" x14ac:dyDescent="0.25">
      <c r="A808" s="9">
        <v>536464</v>
      </c>
      <c r="B808" s="10">
        <v>21814</v>
      </c>
      <c r="C808" s="11" t="s">
        <v>580</v>
      </c>
      <c r="D808" s="11">
        <v>2</v>
      </c>
      <c r="E808" s="13">
        <v>40513.515972222223</v>
      </c>
      <c r="F808" s="11">
        <v>1.45</v>
      </c>
      <c r="G808" s="11">
        <f t="shared" si="12"/>
        <v>2.9</v>
      </c>
      <c r="H808" s="12">
        <v>17968</v>
      </c>
      <c r="I808" s="11" t="s">
        <v>10</v>
      </c>
    </row>
    <row r="809" spans="1:9" x14ac:dyDescent="0.25">
      <c r="A809" s="9">
        <v>536464</v>
      </c>
      <c r="B809" s="10">
        <v>10125</v>
      </c>
      <c r="C809" s="11" t="s">
        <v>581</v>
      </c>
      <c r="D809" s="11">
        <v>2</v>
      </c>
      <c r="E809" s="13">
        <v>40513.515972222223</v>
      </c>
      <c r="F809" s="11">
        <v>0.85</v>
      </c>
      <c r="G809" s="11">
        <f t="shared" si="12"/>
        <v>1.7</v>
      </c>
      <c r="H809" s="12">
        <v>17968</v>
      </c>
      <c r="I809" s="11" t="s">
        <v>10</v>
      </c>
    </row>
    <row r="810" spans="1:9" x14ac:dyDescent="0.25">
      <c r="A810" s="9">
        <v>536464</v>
      </c>
      <c r="B810" s="10">
        <v>22810</v>
      </c>
      <c r="C810" s="11" t="s">
        <v>295</v>
      </c>
      <c r="D810" s="11">
        <v>1</v>
      </c>
      <c r="E810" s="13">
        <v>40513.515972222223</v>
      </c>
      <c r="F810" s="11">
        <v>2.95</v>
      </c>
      <c r="G810" s="11">
        <f t="shared" si="12"/>
        <v>2.95</v>
      </c>
      <c r="H810" s="12">
        <v>17968</v>
      </c>
      <c r="I810" s="11" t="s">
        <v>10</v>
      </c>
    </row>
    <row r="811" spans="1:9" x14ac:dyDescent="0.25">
      <c r="A811" s="9">
        <v>536464</v>
      </c>
      <c r="B811" s="10">
        <v>22573</v>
      </c>
      <c r="C811" s="11" t="s">
        <v>582</v>
      </c>
      <c r="D811" s="11">
        <v>1</v>
      </c>
      <c r="E811" s="13">
        <v>40513.515972222223</v>
      </c>
      <c r="F811" s="11">
        <v>0.85</v>
      </c>
      <c r="G811" s="11">
        <f t="shared" si="12"/>
        <v>0.85</v>
      </c>
      <c r="H811" s="12">
        <v>17968</v>
      </c>
      <c r="I811" s="11" t="s">
        <v>10</v>
      </c>
    </row>
    <row r="812" spans="1:9" x14ac:dyDescent="0.25">
      <c r="A812" s="9">
        <v>536464</v>
      </c>
      <c r="B812" s="10">
        <v>22577</v>
      </c>
      <c r="C812" s="11" t="s">
        <v>583</v>
      </c>
      <c r="D812" s="11">
        <v>1</v>
      </c>
      <c r="E812" s="13">
        <v>40513.515972222223</v>
      </c>
      <c r="F812" s="11">
        <v>0.85</v>
      </c>
      <c r="G812" s="11">
        <f t="shared" si="12"/>
        <v>0.85</v>
      </c>
      <c r="H812" s="12">
        <v>17968</v>
      </c>
      <c r="I812" s="11" t="s">
        <v>10</v>
      </c>
    </row>
    <row r="813" spans="1:9" x14ac:dyDescent="0.25">
      <c r="A813" s="9">
        <v>536464</v>
      </c>
      <c r="B813" s="10">
        <v>22603</v>
      </c>
      <c r="C813" s="11" t="s">
        <v>584</v>
      </c>
      <c r="D813" s="11">
        <v>2</v>
      </c>
      <c r="E813" s="13">
        <v>40513.515972222223</v>
      </c>
      <c r="F813" s="11">
        <v>0.85</v>
      </c>
      <c r="G813" s="11">
        <f t="shared" si="12"/>
        <v>1.7</v>
      </c>
      <c r="H813" s="12">
        <v>17968</v>
      </c>
      <c r="I813" s="11" t="s">
        <v>10</v>
      </c>
    </row>
    <row r="814" spans="1:9" x14ac:dyDescent="0.25">
      <c r="A814" s="9">
        <v>536464</v>
      </c>
      <c r="B814" s="10">
        <v>22809</v>
      </c>
      <c r="C814" s="11" t="s">
        <v>296</v>
      </c>
      <c r="D814" s="11">
        <v>1</v>
      </c>
      <c r="E814" s="13">
        <v>40513.515972222223</v>
      </c>
      <c r="F814" s="11">
        <v>2.95</v>
      </c>
      <c r="G814" s="11">
        <f t="shared" si="12"/>
        <v>2.95</v>
      </c>
      <c r="H814" s="12">
        <v>17968</v>
      </c>
      <c r="I814" s="11" t="s">
        <v>10</v>
      </c>
    </row>
    <row r="815" spans="1:9" x14ac:dyDescent="0.25">
      <c r="A815" s="9">
        <v>536464</v>
      </c>
      <c r="B815" s="10">
        <v>20878</v>
      </c>
      <c r="C815" s="11" t="s">
        <v>585</v>
      </c>
      <c r="D815" s="11">
        <v>1</v>
      </c>
      <c r="E815" s="13">
        <v>40513.515972222223</v>
      </c>
      <c r="F815" s="11">
        <v>1.25</v>
      </c>
      <c r="G815" s="11">
        <f t="shared" si="12"/>
        <v>1.25</v>
      </c>
      <c r="H815" s="12">
        <v>17968</v>
      </c>
      <c r="I815" s="11" t="s">
        <v>10</v>
      </c>
    </row>
    <row r="816" spans="1:9" x14ac:dyDescent="0.25">
      <c r="A816" s="9">
        <v>536464</v>
      </c>
      <c r="B816" s="10">
        <v>20866</v>
      </c>
      <c r="C816" s="11" t="s">
        <v>586</v>
      </c>
      <c r="D816" s="11">
        <v>1</v>
      </c>
      <c r="E816" s="13">
        <v>40513.515972222223</v>
      </c>
      <c r="F816" s="11">
        <v>1.25</v>
      </c>
      <c r="G816" s="11">
        <f t="shared" si="12"/>
        <v>1.25</v>
      </c>
      <c r="H816" s="12">
        <v>17968</v>
      </c>
      <c r="I816" s="11" t="s">
        <v>10</v>
      </c>
    </row>
    <row r="817" spans="1:9" x14ac:dyDescent="0.25">
      <c r="A817" s="9">
        <v>536464</v>
      </c>
      <c r="B817" s="10">
        <v>85095</v>
      </c>
      <c r="C817" s="11" t="s">
        <v>587</v>
      </c>
      <c r="D817" s="11">
        <v>1</v>
      </c>
      <c r="E817" s="13">
        <v>40513.515972222223</v>
      </c>
      <c r="F817" s="11">
        <v>1.95</v>
      </c>
      <c r="G817" s="11">
        <f t="shared" si="12"/>
        <v>1.95</v>
      </c>
      <c r="H817" s="12">
        <v>17968</v>
      </c>
      <c r="I817" s="11" t="s">
        <v>10</v>
      </c>
    </row>
    <row r="818" spans="1:9" x14ac:dyDescent="0.25">
      <c r="A818" s="9">
        <v>536464</v>
      </c>
      <c r="B818" s="10">
        <v>22333</v>
      </c>
      <c r="C818" s="11" t="s">
        <v>588</v>
      </c>
      <c r="D818" s="11">
        <v>1</v>
      </c>
      <c r="E818" s="13">
        <v>40513.515972222223</v>
      </c>
      <c r="F818" s="11">
        <v>1.65</v>
      </c>
      <c r="G818" s="11">
        <f t="shared" si="12"/>
        <v>1.65</v>
      </c>
      <c r="H818" s="12">
        <v>17968</v>
      </c>
      <c r="I818" s="11" t="s">
        <v>10</v>
      </c>
    </row>
    <row r="819" spans="1:9" x14ac:dyDescent="0.25">
      <c r="A819" s="9">
        <v>536464</v>
      </c>
      <c r="B819" s="10">
        <v>22557</v>
      </c>
      <c r="C819" s="11" t="s">
        <v>224</v>
      </c>
      <c r="D819" s="11">
        <v>1</v>
      </c>
      <c r="E819" s="13">
        <v>40513.515972222223</v>
      </c>
      <c r="F819" s="11">
        <v>1.65</v>
      </c>
      <c r="G819" s="11">
        <f t="shared" si="12"/>
        <v>1.65</v>
      </c>
      <c r="H819" s="12">
        <v>17968</v>
      </c>
      <c r="I819" s="11" t="s">
        <v>10</v>
      </c>
    </row>
    <row r="820" spans="1:9" x14ac:dyDescent="0.25">
      <c r="A820" s="9">
        <v>536464</v>
      </c>
      <c r="B820" s="10">
        <v>21584</v>
      </c>
      <c r="C820" s="11" t="s">
        <v>589</v>
      </c>
      <c r="D820" s="11">
        <v>1</v>
      </c>
      <c r="E820" s="13">
        <v>40513.515972222223</v>
      </c>
      <c r="F820" s="11">
        <v>1.65</v>
      </c>
      <c r="G820" s="11">
        <f t="shared" si="12"/>
        <v>1.65</v>
      </c>
      <c r="H820" s="12">
        <v>17968</v>
      </c>
      <c r="I820" s="11" t="s">
        <v>10</v>
      </c>
    </row>
    <row r="821" spans="1:9" x14ac:dyDescent="0.25">
      <c r="A821" s="9">
        <v>536464</v>
      </c>
      <c r="B821" s="10">
        <v>22866</v>
      </c>
      <c r="C821" s="11" t="s">
        <v>237</v>
      </c>
      <c r="D821" s="11">
        <v>1</v>
      </c>
      <c r="E821" s="13">
        <v>40513.515972222223</v>
      </c>
      <c r="F821" s="11">
        <v>2.1</v>
      </c>
      <c r="G821" s="11">
        <f t="shared" si="12"/>
        <v>2.1</v>
      </c>
      <c r="H821" s="12">
        <v>17968</v>
      </c>
      <c r="I821" s="11" t="s">
        <v>10</v>
      </c>
    </row>
    <row r="822" spans="1:9" x14ac:dyDescent="0.25">
      <c r="A822" s="9">
        <v>536464</v>
      </c>
      <c r="B822" s="10">
        <v>22731</v>
      </c>
      <c r="C822" s="11" t="s">
        <v>590</v>
      </c>
      <c r="D822" s="11">
        <v>2</v>
      </c>
      <c r="E822" s="13">
        <v>40513.515972222223</v>
      </c>
      <c r="F822" s="11">
        <v>1.25</v>
      </c>
      <c r="G822" s="11">
        <f t="shared" si="12"/>
        <v>2.5</v>
      </c>
      <c r="H822" s="12">
        <v>17968</v>
      </c>
      <c r="I822" s="11" t="s">
        <v>10</v>
      </c>
    </row>
    <row r="823" spans="1:9" x14ac:dyDescent="0.25">
      <c r="A823" s="9">
        <v>536464</v>
      </c>
      <c r="B823" s="10">
        <v>22866</v>
      </c>
      <c r="C823" s="11" t="s">
        <v>237</v>
      </c>
      <c r="D823" s="11">
        <v>1</v>
      </c>
      <c r="E823" s="13">
        <v>40513.515972222223</v>
      </c>
      <c r="F823" s="11">
        <v>2.1</v>
      </c>
      <c r="G823" s="11">
        <f t="shared" si="12"/>
        <v>2.1</v>
      </c>
      <c r="H823" s="12">
        <v>17968</v>
      </c>
      <c r="I823" s="11" t="s">
        <v>10</v>
      </c>
    </row>
    <row r="824" spans="1:9" x14ac:dyDescent="0.25">
      <c r="A824" s="9">
        <v>536464</v>
      </c>
      <c r="B824" s="10">
        <v>22866</v>
      </c>
      <c r="C824" s="11" t="s">
        <v>237</v>
      </c>
      <c r="D824" s="11">
        <v>3</v>
      </c>
      <c r="E824" s="13">
        <v>40513.515972222223</v>
      </c>
      <c r="F824" s="11">
        <v>2.1</v>
      </c>
      <c r="G824" s="11">
        <f t="shared" si="12"/>
        <v>6.3000000000000007</v>
      </c>
      <c r="H824" s="12">
        <v>17968</v>
      </c>
      <c r="I824" s="11" t="s">
        <v>10</v>
      </c>
    </row>
    <row r="825" spans="1:9" x14ac:dyDescent="0.25">
      <c r="A825" s="9">
        <v>536464</v>
      </c>
      <c r="B825" s="10">
        <v>22558</v>
      </c>
      <c r="C825" s="11" t="s">
        <v>241</v>
      </c>
      <c r="D825" s="11">
        <v>2</v>
      </c>
      <c r="E825" s="13">
        <v>40513.515972222223</v>
      </c>
      <c r="F825" s="11">
        <v>1.49</v>
      </c>
      <c r="G825" s="11">
        <f t="shared" si="12"/>
        <v>2.98</v>
      </c>
      <c r="H825" s="12">
        <v>17968</v>
      </c>
      <c r="I825" s="11" t="s">
        <v>10</v>
      </c>
    </row>
    <row r="826" spans="1:9" x14ac:dyDescent="0.25">
      <c r="A826" s="9">
        <v>536464</v>
      </c>
      <c r="B826" s="10">
        <v>22956</v>
      </c>
      <c r="C826" s="11" t="s">
        <v>591</v>
      </c>
      <c r="D826" s="11">
        <v>1</v>
      </c>
      <c r="E826" s="13">
        <v>40513.515972222223</v>
      </c>
      <c r="F826" s="11">
        <v>2.1</v>
      </c>
      <c r="G826" s="11">
        <f t="shared" si="12"/>
        <v>2.1</v>
      </c>
      <c r="H826" s="12">
        <v>17968</v>
      </c>
      <c r="I826" s="11" t="s">
        <v>10</v>
      </c>
    </row>
    <row r="827" spans="1:9" x14ac:dyDescent="0.25">
      <c r="A827" s="9">
        <v>536464</v>
      </c>
      <c r="B827" s="10">
        <v>22945</v>
      </c>
      <c r="C827" s="11" t="s">
        <v>577</v>
      </c>
      <c r="D827" s="11">
        <v>6</v>
      </c>
      <c r="E827" s="13">
        <v>40513.515972222223</v>
      </c>
      <c r="F827" s="11">
        <v>0.85</v>
      </c>
      <c r="G827" s="11">
        <f t="shared" si="12"/>
        <v>5.0999999999999996</v>
      </c>
      <c r="H827" s="12">
        <v>17968</v>
      </c>
      <c r="I827" s="11" t="s">
        <v>10</v>
      </c>
    </row>
    <row r="828" spans="1:9" x14ac:dyDescent="0.25">
      <c r="A828" s="9">
        <v>536464</v>
      </c>
      <c r="B828" s="10">
        <v>22582</v>
      </c>
      <c r="C828" s="11" t="s">
        <v>592</v>
      </c>
      <c r="D828" s="11">
        <v>1</v>
      </c>
      <c r="E828" s="13">
        <v>40513.515972222223</v>
      </c>
      <c r="F828" s="11">
        <v>2.5499999999999998</v>
      </c>
      <c r="G828" s="11">
        <f t="shared" si="12"/>
        <v>2.5499999999999998</v>
      </c>
      <c r="H828" s="12">
        <v>17968</v>
      </c>
      <c r="I828" s="11" t="s">
        <v>10</v>
      </c>
    </row>
    <row r="829" spans="1:9" x14ac:dyDescent="0.25">
      <c r="A829" s="9">
        <v>536464</v>
      </c>
      <c r="B829" s="10">
        <v>21212</v>
      </c>
      <c r="C829" s="11" t="s">
        <v>88</v>
      </c>
      <c r="D829" s="11">
        <v>1</v>
      </c>
      <c r="E829" s="13">
        <v>40513.515972222223</v>
      </c>
      <c r="F829" s="11">
        <v>0.55000000000000004</v>
      </c>
      <c r="G829" s="11">
        <f t="shared" si="12"/>
        <v>0.55000000000000004</v>
      </c>
      <c r="H829" s="12">
        <v>17968</v>
      </c>
      <c r="I829" s="11" t="s">
        <v>10</v>
      </c>
    </row>
    <row r="830" spans="1:9" x14ac:dyDescent="0.25">
      <c r="A830" s="9">
        <v>536464</v>
      </c>
      <c r="B830" s="10">
        <v>21212</v>
      </c>
      <c r="C830" s="11" t="s">
        <v>88</v>
      </c>
      <c r="D830" s="11">
        <v>2</v>
      </c>
      <c r="E830" s="13">
        <v>40513.515972222223</v>
      </c>
      <c r="F830" s="11">
        <v>0.55000000000000004</v>
      </c>
      <c r="G830" s="11">
        <f t="shared" si="12"/>
        <v>1.1000000000000001</v>
      </c>
      <c r="H830" s="12">
        <v>17968</v>
      </c>
      <c r="I830" s="11" t="s">
        <v>10</v>
      </c>
    </row>
    <row r="831" spans="1:9" x14ac:dyDescent="0.25">
      <c r="A831" s="9">
        <v>536464</v>
      </c>
      <c r="B831" s="10">
        <v>22585</v>
      </c>
      <c r="C831" s="11" t="s">
        <v>511</v>
      </c>
      <c r="D831" s="11">
        <v>3</v>
      </c>
      <c r="E831" s="13">
        <v>40513.515972222223</v>
      </c>
      <c r="F831" s="11">
        <v>1.25</v>
      </c>
      <c r="G831" s="11">
        <f t="shared" si="12"/>
        <v>3.75</v>
      </c>
      <c r="H831" s="12">
        <v>17968</v>
      </c>
      <c r="I831" s="11" t="s">
        <v>10</v>
      </c>
    </row>
    <row r="832" spans="1:9" x14ac:dyDescent="0.25">
      <c r="A832" s="9">
        <v>536464</v>
      </c>
      <c r="B832" s="10">
        <v>21121</v>
      </c>
      <c r="C832" s="11" t="s">
        <v>549</v>
      </c>
      <c r="D832" s="11">
        <v>1</v>
      </c>
      <c r="E832" s="13">
        <v>40513.515972222223</v>
      </c>
      <c r="F832" s="11">
        <v>1.25</v>
      </c>
      <c r="G832" s="11">
        <f t="shared" si="12"/>
        <v>1.25</v>
      </c>
      <c r="H832" s="12">
        <v>17968</v>
      </c>
      <c r="I832" s="11" t="s">
        <v>10</v>
      </c>
    </row>
    <row r="833" spans="1:9" x14ac:dyDescent="0.25">
      <c r="A833" s="9">
        <v>536464</v>
      </c>
      <c r="B833" s="10">
        <v>21122</v>
      </c>
      <c r="C833" s="11" t="s">
        <v>293</v>
      </c>
      <c r="D833" s="11">
        <v>1</v>
      </c>
      <c r="E833" s="13">
        <v>40513.515972222223</v>
      </c>
      <c r="F833" s="11">
        <v>1.25</v>
      </c>
      <c r="G833" s="11">
        <f t="shared" si="12"/>
        <v>1.25</v>
      </c>
      <c r="H833" s="12">
        <v>17968</v>
      </c>
      <c r="I833" s="11" t="s">
        <v>10</v>
      </c>
    </row>
    <row r="834" spans="1:9" x14ac:dyDescent="0.25">
      <c r="A834" s="9">
        <v>536464</v>
      </c>
      <c r="B834" s="10">
        <v>22759</v>
      </c>
      <c r="C834" s="11" t="s">
        <v>431</v>
      </c>
      <c r="D834" s="11">
        <v>1</v>
      </c>
      <c r="E834" s="13">
        <v>40513.515972222223</v>
      </c>
      <c r="F834" s="11">
        <v>1.65</v>
      </c>
      <c r="G834" s="11">
        <f t="shared" si="12"/>
        <v>1.65</v>
      </c>
      <c r="H834" s="12">
        <v>17968</v>
      </c>
      <c r="I834" s="11" t="s">
        <v>10</v>
      </c>
    </row>
    <row r="835" spans="1:9" x14ac:dyDescent="0.25">
      <c r="A835" s="9">
        <v>536464</v>
      </c>
      <c r="B835" s="10">
        <v>21815</v>
      </c>
      <c r="C835" s="11" t="s">
        <v>579</v>
      </c>
      <c r="D835" s="11">
        <v>1</v>
      </c>
      <c r="E835" s="13">
        <v>40513.515972222223</v>
      </c>
      <c r="F835" s="11">
        <v>1.45</v>
      </c>
      <c r="G835" s="11">
        <f t="shared" ref="G835:G898" si="13">D835*F835</f>
        <v>1.45</v>
      </c>
      <c r="H835" s="12">
        <v>17968</v>
      </c>
      <c r="I835" s="11" t="s">
        <v>10</v>
      </c>
    </row>
    <row r="836" spans="1:9" x14ac:dyDescent="0.25">
      <c r="A836" s="9">
        <v>536464</v>
      </c>
      <c r="B836" s="10" t="s">
        <v>593</v>
      </c>
      <c r="C836" s="11" t="s">
        <v>594</v>
      </c>
      <c r="D836" s="11">
        <v>3</v>
      </c>
      <c r="E836" s="13">
        <v>40513.515972222223</v>
      </c>
      <c r="F836" s="11">
        <v>0.85</v>
      </c>
      <c r="G836" s="11">
        <f t="shared" si="13"/>
        <v>2.5499999999999998</v>
      </c>
      <c r="H836" s="12">
        <v>17968</v>
      </c>
      <c r="I836" s="11" t="s">
        <v>10</v>
      </c>
    </row>
    <row r="837" spans="1:9" x14ac:dyDescent="0.25">
      <c r="A837" s="9">
        <v>536464</v>
      </c>
      <c r="B837" s="10" t="s">
        <v>595</v>
      </c>
      <c r="C837" s="11" t="s">
        <v>596</v>
      </c>
      <c r="D837" s="11">
        <v>5</v>
      </c>
      <c r="E837" s="13">
        <v>40513.515972222223</v>
      </c>
      <c r="F837" s="11">
        <v>0.85</v>
      </c>
      <c r="G837" s="11">
        <f t="shared" si="13"/>
        <v>4.25</v>
      </c>
      <c r="H837" s="12">
        <v>17968</v>
      </c>
      <c r="I837" s="11" t="s">
        <v>10</v>
      </c>
    </row>
    <row r="838" spans="1:9" x14ac:dyDescent="0.25">
      <c r="A838" s="9">
        <v>536464</v>
      </c>
      <c r="B838" s="10">
        <v>22082</v>
      </c>
      <c r="C838" s="11" t="s">
        <v>597</v>
      </c>
      <c r="D838" s="11">
        <v>5</v>
      </c>
      <c r="E838" s="13">
        <v>40513.515972222223</v>
      </c>
      <c r="F838" s="11">
        <v>1.65</v>
      </c>
      <c r="G838" s="11">
        <f t="shared" si="13"/>
        <v>8.25</v>
      </c>
      <c r="H838" s="12">
        <v>17968</v>
      </c>
      <c r="I838" s="11" t="s">
        <v>10</v>
      </c>
    </row>
    <row r="839" spans="1:9" x14ac:dyDescent="0.25">
      <c r="A839" s="9">
        <v>536464</v>
      </c>
      <c r="B839" s="10">
        <v>22500</v>
      </c>
      <c r="C839" s="11" t="s">
        <v>598</v>
      </c>
      <c r="D839" s="11">
        <v>2</v>
      </c>
      <c r="E839" s="13">
        <v>40513.515972222223</v>
      </c>
      <c r="F839" s="11">
        <v>4.95</v>
      </c>
      <c r="G839" s="11">
        <f t="shared" si="13"/>
        <v>9.9</v>
      </c>
      <c r="H839" s="12">
        <v>17968</v>
      </c>
      <c r="I839" s="11" t="s">
        <v>10</v>
      </c>
    </row>
    <row r="840" spans="1:9" x14ac:dyDescent="0.25">
      <c r="A840" s="9">
        <v>536464</v>
      </c>
      <c r="B840" s="10">
        <v>22742</v>
      </c>
      <c r="C840" s="11" t="s">
        <v>599</v>
      </c>
      <c r="D840" s="11">
        <v>1</v>
      </c>
      <c r="E840" s="13">
        <v>40513.515972222223</v>
      </c>
      <c r="F840" s="11">
        <v>2.95</v>
      </c>
      <c r="G840" s="11">
        <f t="shared" si="13"/>
        <v>2.95</v>
      </c>
      <c r="H840" s="12">
        <v>17968</v>
      </c>
      <c r="I840" s="11" t="s">
        <v>10</v>
      </c>
    </row>
    <row r="841" spans="1:9" x14ac:dyDescent="0.25">
      <c r="A841" s="9">
        <v>536464</v>
      </c>
      <c r="B841" s="10">
        <v>21329</v>
      </c>
      <c r="C841" s="11" t="s">
        <v>600</v>
      </c>
      <c r="D841" s="11">
        <v>1</v>
      </c>
      <c r="E841" s="13">
        <v>40513.515972222223</v>
      </c>
      <c r="F841" s="11">
        <v>1.65</v>
      </c>
      <c r="G841" s="11">
        <f t="shared" si="13"/>
        <v>1.65</v>
      </c>
      <c r="H841" s="12">
        <v>17968</v>
      </c>
      <c r="I841" s="11" t="s">
        <v>10</v>
      </c>
    </row>
    <row r="842" spans="1:9" x14ac:dyDescent="0.25">
      <c r="A842" s="9">
        <v>536464</v>
      </c>
      <c r="B842" s="10">
        <v>21328</v>
      </c>
      <c r="C842" s="11" t="s">
        <v>271</v>
      </c>
      <c r="D842" s="11">
        <v>1</v>
      </c>
      <c r="E842" s="13">
        <v>40513.515972222223</v>
      </c>
      <c r="F842" s="11">
        <v>1.65</v>
      </c>
      <c r="G842" s="11">
        <f t="shared" si="13"/>
        <v>1.65</v>
      </c>
      <c r="H842" s="12">
        <v>17968</v>
      </c>
      <c r="I842" s="11" t="s">
        <v>10</v>
      </c>
    </row>
    <row r="843" spans="1:9" x14ac:dyDescent="0.25">
      <c r="A843" s="9">
        <v>536464</v>
      </c>
      <c r="B843" s="10">
        <v>21327</v>
      </c>
      <c r="C843" s="11" t="s">
        <v>601</v>
      </c>
      <c r="D843" s="11">
        <v>1</v>
      </c>
      <c r="E843" s="13">
        <v>40513.515972222223</v>
      </c>
      <c r="F843" s="11">
        <v>1.65</v>
      </c>
      <c r="G843" s="11">
        <f t="shared" si="13"/>
        <v>1.65</v>
      </c>
      <c r="H843" s="12">
        <v>17968</v>
      </c>
      <c r="I843" s="11" t="s">
        <v>10</v>
      </c>
    </row>
    <row r="844" spans="1:9" x14ac:dyDescent="0.25">
      <c r="A844" s="9">
        <v>536464</v>
      </c>
      <c r="B844" s="10">
        <v>21992</v>
      </c>
      <c r="C844" s="11" t="s">
        <v>574</v>
      </c>
      <c r="D844" s="11">
        <v>1</v>
      </c>
      <c r="E844" s="13">
        <v>40513.515972222223</v>
      </c>
      <c r="F844" s="11">
        <v>2.95</v>
      </c>
      <c r="G844" s="11">
        <f t="shared" si="13"/>
        <v>2.95</v>
      </c>
      <c r="H844" s="12">
        <v>17968</v>
      </c>
      <c r="I844" s="11" t="s">
        <v>10</v>
      </c>
    </row>
    <row r="845" spans="1:9" x14ac:dyDescent="0.25">
      <c r="A845" s="9">
        <v>536464</v>
      </c>
      <c r="B845" s="10">
        <v>21738</v>
      </c>
      <c r="C845" s="11" t="s">
        <v>433</v>
      </c>
      <c r="D845" s="11">
        <v>1</v>
      </c>
      <c r="E845" s="13">
        <v>40513.515972222223</v>
      </c>
      <c r="F845" s="11">
        <v>2.95</v>
      </c>
      <c r="G845" s="11">
        <f t="shared" si="13"/>
        <v>2.95</v>
      </c>
      <c r="H845" s="12">
        <v>17968</v>
      </c>
      <c r="I845" s="11" t="s">
        <v>10</v>
      </c>
    </row>
    <row r="846" spans="1:9" x14ac:dyDescent="0.25">
      <c r="A846" s="9">
        <v>536464</v>
      </c>
      <c r="B846" s="10" t="s">
        <v>602</v>
      </c>
      <c r="C846" s="11" t="s">
        <v>603</v>
      </c>
      <c r="D846" s="11">
        <v>1</v>
      </c>
      <c r="E846" s="13">
        <v>40513.515972222223</v>
      </c>
      <c r="F846" s="11">
        <v>7.95</v>
      </c>
      <c r="G846" s="11">
        <f t="shared" si="13"/>
        <v>7.95</v>
      </c>
      <c r="H846" s="12">
        <v>17968</v>
      </c>
      <c r="I846" s="11" t="s">
        <v>10</v>
      </c>
    </row>
    <row r="847" spans="1:9" x14ac:dyDescent="0.25">
      <c r="A847" s="9">
        <v>536464</v>
      </c>
      <c r="B847" s="10" t="s">
        <v>76</v>
      </c>
      <c r="C847" s="11" t="s">
        <v>77</v>
      </c>
      <c r="D847" s="11">
        <v>1</v>
      </c>
      <c r="E847" s="13">
        <v>40513.515972222223</v>
      </c>
      <c r="F847" s="11">
        <v>1.95</v>
      </c>
      <c r="G847" s="11">
        <f t="shared" si="13"/>
        <v>1.95</v>
      </c>
      <c r="H847" s="12">
        <v>17968</v>
      </c>
      <c r="I847" s="11" t="s">
        <v>10</v>
      </c>
    </row>
    <row r="848" spans="1:9" x14ac:dyDescent="0.25">
      <c r="A848" s="9">
        <v>536464</v>
      </c>
      <c r="B848" s="10">
        <v>22960</v>
      </c>
      <c r="C848" s="11" t="s">
        <v>34</v>
      </c>
      <c r="D848" s="11">
        <v>1</v>
      </c>
      <c r="E848" s="13">
        <v>40513.515972222223</v>
      </c>
      <c r="F848" s="11">
        <v>4.25</v>
      </c>
      <c r="G848" s="11">
        <f t="shared" si="13"/>
        <v>4.25</v>
      </c>
      <c r="H848" s="12">
        <v>17968</v>
      </c>
      <c r="I848" s="11" t="s">
        <v>10</v>
      </c>
    </row>
    <row r="849" spans="1:9" x14ac:dyDescent="0.25">
      <c r="A849" s="9">
        <v>536464</v>
      </c>
      <c r="B849" s="10" t="s">
        <v>595</v>
      </c>
      <c r="C849" s="11" t="s">
        <v>596</v>
      </c>
      <c r="D849" s="11">
        <v>1</v>
      </c>
      <c r="E849" s="13">
        <v>40513.515972222223</v>
      </c>
      <c r="F849" s="11">
        <v>0.85</v>
      </c>
      <c r="G849" s="11">
        <f t="shared" si="13"/>
        <v>0.85</v>
      </c>
      <c r="H849" s="12">
        <v>17968</v>
      </c>
      <c r="I849" s="11" t="s">
        <v>10</v>
      </c>
    </row>
    <row r="850" spans="1:9" x14ac:dyDescent="0.25">
      <c r="A850" s="9">
        <v>536464</v>
      </c>
      <c r="B850" s="10" t="s">
        <v>593</v>
      </c>
      <c r="C850" s="11" t="s">
        <v>594</v>
      </c>
      <c r="D850" s="11">
        <v>2</v>
      </c>
      <c r="E850" s="13">
        <v>40513.515972222223</v>
      </c>
      <c r="F850" s="11">
        <v>0.85</v>
      </c>
      <c r="G850" s="11">
        <f t="shared" si="13"/>
        <v>1.7</v>
      </c>
      <c r="H850" s="12">
        <v>17968</v>
      </c>
      <c r="I850" s="11" t="s">
        <v>10</v>
      </c>
    </row>
    <row r="851" spans="1:9" x14ac:dyDescent="0.25">
      <c r="A851" s="9">
        <v>536464</v>
      </c>
      <c r="B851" s="10">
        <v>22866</v>
      </c>
      <c r="C851" s="11" t="s">
        <v>237</v>
      </c>
      <c r="D851" s="11">
        <v>1</v>
      </c>
      <c r="E851" s="13">
        <v>40513.515972222223</v>
      </c>
      <c r="F851" s="11">
        <v>2.1</v>
      </c>
      <c r="G851" s="11">
        <f t="shared" si="13"/>
        <v>2.1</v>
      </c>
      <c r="H851" s="12">
        <v>17968</v>
      </c>
      <c r="I851" s="11" t="s">
        <v>10</v>
      </c>
    </row>
    <row r="852" spans="1:9" x14ac:dyDescent="0.25">
      <c r="A852" s="9">
        <v>536464</v>
      </c>
      <c r="B852" s="10">
        <v>72818</v>
      </c>
      <c r="C852" s="11" t="s">
        <v>604</v>
      </c>
      <c r="D852" s="11">
        <v>1</v>
      </c>
      <c r="E852" s="13">
        <v>40513.515972222223</v>
      </c>
      <c r="F852" s="11">
        <v>0.85</v>
      </c>
      <c r="G852" s="11">
        <f t="shared" si="13"/>
        <v>0.85</v>
      </c>
      <c r="H852" s="12">
        <v>17968</v>
      </c>
      <c r="I852" s="11" t="s">
        <v>10</v>
      </c>
    </row>
    <row r="853" spans="1:9" x14ac:dyDescent="0.25">
      <c r="A853" s="9">
        <v>536464</v>
      </c>
      <c r="B853" s="10">
        <v>21814</v>
      </c>
      <c r="C853" s="11" t="s">
        <v>580</v>
      </c>
      <c r="D853" s="11">
        <v>8</v>
      </c>
      <c r="E853" s="13">
        <v>40513.515972222223</v>
      </c>
      <c r="F853" s="11">
        <v>1.45</v>
      </c>
      <c r="G853" s="11">
        <f t="shared" si="13"/>
        <v>11.6</v>
      </c>
      <c r="H853" s="12">
        <v>17968</v>
      </c>
      <c r="I853" s="11" t="s">
        <v>10</v>
      </c>
    </row>
    <row r="854" spans="1:9" x14ac:dyDescent="0.25">
      <c r="A854" s="9">
        <v>536464</v>
      </c>
      <c r="B854" s="10">
        <v>22441</v>
      </c>
      <c r="C854" s="11" t="s">
        <v>292</v>
      </c>
      <c r="D854" s="11">
        <v>1</v>
      </c>
      <c r="E854" s="13">
        <v>40513.515972222223</v>
      </c>
      <c r="F854" s="11">
        <v>2.1</v>
      </c>
      <c r="G854" s="11">
        <f t="shared" si="13"/>
        <v>2.1</v>
      </c>
      <c r="H854" s="12">
        <v>17968</v>
      </c>
      <c r="I854" s="11" t="s">
        <v>10</v>
      </c>
    </row>
    <row r="855" spans="1:9" x14ac:dyDescent="0.25">
      <c r="A855" s="9">
        <v>536464</v>
      </c>
      <c r="B855" s="10">
        <v>22312</v>
      </c>
      <c r="C855" s="11" t="s">
        <v>605</v>
      </c>
      <c r="D855" s="11">
        <v>1</v>
      </c>
      <c r="E855" s="13">
        <v>40513.515972222223</v>
      </c>
      <c r="F855" s="11">
        <v>2.95</v>
      </c>
      <c r="G855" s="11">
        <f t="shared" si="13"/>
        <v>2.95</v>
      </c>
      <c r="H855" s="12">
        <v>17968</v>
      </c>
      <c r="I855" s="11" t="s">
        <v>10</v>
      </c>
    </row>
    <row r="856" spans="1:9" x14ac:dyDescent="0.25">
      <c r="A856" s="9">
        <v>536464</v>
      </c>
      <c r="B856" s="10">
        <v>22197</v>
      </c>
      <c r="C856" s="11" t="s">
        <v>208</v>
      </c>
      <c r="D856" s="11">
        <v>6</v>
      </c>
      <c r="E856" s="13">
        <v>40513.515972222223</v>
      </c>
      <c r="F856" s="11">
        <v>0.85</v>
      </c>
      <c r="G856" s="11">
        <f t="shared" si="13"/>
        <v>5.0999999999999996</v>
      </c>
      <c r="H856" s="12">
        <v>17968</v>
      </c>
      <c r="I856" s="11" t="s">
        <v>10</v>
      </c>
    </row>
    <row r="857" spans="1:9" x14ac:dyDescent="0.25">
      <c r="A857" s="9">
        <v>536464</v>
      </c>
      <c r="B857" s="10">
        <v>22663</v>
      </c>
      <c r="C857" s="11" t="s">
        <v>166</v>
      </c>
      <c r="D857" s="11">
        <v>1</v>
      </c>
      <c r="E857" s="13">
        <v>40513.515972222223</v>
      </c>
      <c r="F857" s="11">
        <v>1.95</v>
      </c>
      <c r="G857" s="11">
        <f t="shared" si="13"/>
        <v>1.95</v>
      </c>
      <c r="H857" s="12">
        <v>17968</v>
      </c>
      <c r="I857" s="11" t="s">
        <v>10</v>
      </c>
    </row>
    <row r="858" spans="1:9" x14ac:dyDescent="0.25">
      <c r="A858" s="9">
        <v>536466</v>
      </c>
      <c r="B858" s="10">
        <v>22960</v>
      </c>
      <c r="C858" s="11" t="s">
        <v>34</v>
      </c>
      <c r="D858" s="11">
        <v>6</v>
      </c>
      <c r="E858" s="13">
        <v>40513.515972222223</v>
      </c>
      <c r="F858" s="11">
        <v>4.25</v>
      </c>
      <c r="G858" s="11">
        <f t="shared" si="13"/>
        <v>25.5</v>
      </c>
      <c r="H858" s="12">
        <v>14849</v>
      </c>
      <c r="I858" s="11" t="s">
        <v>10</v>
      </c>
    </row>
    <row r="859" spans="1:9" x14ac:dyDescent="0.25">
      <c r="A859" s="9">
        <v>536466</v>
      </c>
      <c r="B859" s="10">
        <v>22961</v>
      </c>
      <c r="C859" s="11" t="s">
        <v>100</v>
      </c>
      <c r="D859" s="11">
        <v>12</v>
      </c>
      <c r="E859" s="13">
        <v>40513.515972222223</v>
      </c>
      <c r="F859" s="11">
        <v>1.45</v>
      </c>
      <c r="G859" s="11">
        <f t="shared" si="13"/>
        <v>17.399999999999999</v>
      </c>
      <c r="H859" s="12">
        <v>14849</v>
      </c>
      <c r="I859" s="11" t="s">
        <v>10</v>
      </c>
    </row>
    <row r="860" spans="1:9" x14ac:dyDescent="0.25">
      <c r="A860" s="9">
        <v>536477</v>
      </c>
      <c r="B860" s="10">
        <v>21314</v>
      </c>
      <c r="C860" s="11" t="s">
        <v>245</v>
      </c>
      <c r="D860" s="11">
        <v>48</v>
      </c>
      <c r="E860" s="13">
        <v>40513.518750000003</v>
      </c>
      <c r="F860" s="11">
        <v>1.85</v>
      </c>
      <c r="G860" s="11">
        <f t="shared" si="13"/>
        <v>88.800000000000011</v>
      </c>
      <c r="H860" s="12">
        <v>16210</v>
      </c>
      <c r="I860" s="11" t="s">
        <v>10</v>
      </c>
    </row>
    <row r="861" spans="1:9" x14ac:dyDescent="0.25">
      <c r="A861" s="9">
        <v>536477</v>
      </c>
      <c r="B861" s="10" t="s">
        <v>16</v>
      </c>
      <c r="C861" s="11" t="s">
        <v>17</v>
      </c>
      <c r="D861" s="11">
        <v>24</v>
      </c>
      <c r="E861" s="13">
        <v>40513.518750000003</v>
      </c>
      <c r="F861" s="11">
        <v>3.39</v>
      </c>
      <c r="G861" s="11">
        <f t="shared" si="13"/>
        <v>81.36</v>
      </c>
      <c r="H861" s="12">
        <v>16210</v>
      </c>
      <c r="I861" s="11" t="s">
        <v>10</v>
      </c>
    </row>
    <row r="862" spans="1:9" x14ac:dyDescent="0.25">
      <c r="A862" s="9">
        <v>536477</v>
      </c>
      <c r="B862" s="10">
        <v>21137</v>
      </c>
      <c r="C862" s="11" t="s">
        <v>606</v>
      </c>
      <c r="D862" s="11">
        <v>480</v>
      </c>
      <c r="E862" s="13">
        <v>40513.518750000003</v>
      </c>
      <c r="F862" s="11">
        <v>3.39</v>
      </c>
      <c r="G862" s="11">
        <f t="shared" si="13"/>
        <v>1627.2</v>
      </c>
      <c r="H862" s="12">
        <v>16210</v>
      </c>
      <c r="I862" s="11" t="s">
        <v>10</v>
      </c>
    </row>
    <row r="863" spans="1:9" x14ac:dyDescent="0.25">
      <c r="A863" s="9">
        <v>536477</v>
      </c>
      <c r="B863" s="10">
        <v>22041</v>
      </c>
      <c r="C863" s="11" t="s">
        <v>607</v>
      </c>
      <c r="D863" s="11">
        <v>48</v>
      </c>
      <c r="E863" s="13">
        <v>40513.518750000003</v>
      </c>
      <c r="F863" s="11">
        <v>2.1</v>
      </c>
      <c r="G863" s="11">
        <f t="shared" si="13"/>
        <v>100.80000000000001</v>
      </c>
      <c r="H863" s="12">
        <v>16210</v>
      </c>
      <c r="I863" s="11" t="s">
        <v>10</v>
      </c>
    </row>
    <row r="864" spans="1:9" x14ac:dyDescent="0.25">
      <c r="A864" s="9">
        <v>536477</v>
      </c>
      <c r="B864" s="10">
        <v>20979</v>
      </c>
      <c r="C864" s="11" t="s">
        <v>608</v>
      </c>
      <c r="D864" s="11">
        <v>16</v>
      </c>
      <c r="E864" s="13">
        <v>40513.518750000003</v>
      </c>
      <c r="F864" s="11">
        <v>1.25</v>
      </c>
      <c r="G864" s="11">
        <f t="shared" si="13"/>
        <v>20</v>
      </c>
      <c r="H864" s="12">
        <v>16210</v>
      </c>
      <c r="I864" s="11" t="s">
        <v>10</v>
      </c>
    </row>
    <row r="865" spans="1:9" x14ac:dyDescent="0.25">
      <c r="A865" s="9">
        <v>536477</v>
      </c>
      <c r="B865" s="10">
        <v>20977</v>
      </c>
      <c r="C865" s="11" t="s">
        <v>609</v>
      </c>
      <c r="D865" s="11">
        <v>16</v>
      </c>
      <c r="E865" s="13">
        <v>40513.518750000003</v>
      </c>
      <c r="F865" s="11">
        <v>1.25</v>
      </c>
      <c r="G865" s="11">
        <f t="shared" si="13"/>
        <v>20</v>
      </c>
      <c r="H865" s="12">
        <v>16210</v>
      </c>
      <c r="I865" s="11" t="s">
        <v>10</v>
      </c>
    </row>
    <row r="866" spans="1:9" x14ac:dyDescent="0.25">
      <c r="A866" s="9">
        <v>536477</v>
      </c>
      <c r="B866" s="10">
        <v>22619</v>
      </c>
      <c r="C866" s="11" t="s">
        <v>227</v>
      </c>
      <c r="D866" s="11">
        <v>4</v>
      </c>
      <c r="E866" s="13">
        <v>40513.518750000003</v>
      </c>
      <c r="F866" s="11">
        <v>3.75</v>
      </c>
      <c r="G866" s="11">
        <f t="shared" si="13"/>
        <v>15</v>
      </c>
      <c r="H866" s="12">
        <v>16210</v>
      </c>
      <c r="I866" s="11" t="s">
        <v>10</v>
      </c>
    </row>
    <row r="867" spans="1:9" x14ac:dyDescent="0.25">
      <c r="A867" s="9">
        <v>536477</v>
      </c>
      <c r="B867" s="10">
        <v>22571</v>
      </c>
      <c r="C867" s="11" t="s">
        <v>610</v>
      </c>
      <c r="D867" s="11">
        <v>96</v>
      </c>
      <c r="E867" s="13">
        <v>40513.518750000003</v>
      </c>
      <c r="F867" s="11">
        <v>0.72</v>
      </c>
      <c r="G867" s="11">
        <f t="shared" si="13"/>
        <v>69.12</v>
      </c>
      <c r="H867" s="12">
        <v>16210</v>
      </c>
      <c r="I867" s="11" t="s">
        <v>10</v>
      </c>
    </row>
    <row r="868" spans="1:9" x14ac:dyDescent="0.25">
      <c r="A868" s="9">
        <v>536477</v>
      </c>
      <c r="B868" s="10">
        <v>22595</v>
      </c>
      <c r="C868" s="11" t="s">
        <v>473</v>
      </c>
      <c r="D868" s="11">
        <v>144</v>
      </c>
      <c r="E868" s="13">
        <v>40513.518750000003</v>
      </c>
      <c r="F868" s="11">
        <v>0.72</v>
      </c>
      <c r="G868" s="11">
        <f t="shared" si="13"/>
        <v>103.67999999999999</v>
      </c>
      <c r="H868" s="12">
        <v>16210</v>
      </c>
      <c r="I868" s="11" t="s">
        <v>10</v>
      </c>
    </row>
    <row r="869" spans="1:9" x14ac:dyDescent="0.25">
      <c r="A869" s="9">
        <v>536477</v>
      </c>
      <c r="B869" s="10">
        <v>22593</v>
      </c>
      <c r="C869" s="11" t="s">
        <v>472</v>
      </c>
      <c r="D869" s="11">
        <v>144</v>
      </c>
      <c r="E869" s="13">
        <v>40513.518750000003</v>
      </c>
      <c r="F869" s="11">
        <v>0.72</v>
      </c>
      <c r="G869" s="11">
        <f t="shared" si="13"/>
        <v>103.67999999999999</v>
      </c>
      <c r="H869" s="12">
        <v>16210</v>
      </c>
      <c r="I869" s="11" t="s">
        <v>10</v>
      </c>
    </row>
    <row r="870" spans="1:9" x14ac:dyDescent="0.25">
      <c r="A870" s="9">
        <v>536477</v>
      </c>
      <c r="B870" s="10">
        <v>22633</v>
      </c>
      <c r="C870" s="11" t="s">
        <v>20</v>
      </c>
      <c r="D870" s="11">
        <v>12</v>
      </c>
      <c r="E870" s="13">
        <v>40513.518750000003</v>
      </c>
      <c r="F870" s="11">
        <v>2.1</v>
      </c>
      <c r="G870" s="11">
        <f t="shared" si="13"/>
        <v>25.200000000000003</v>
      </c>
      <c r="H870" s="12">
        <v>16210</v>
      </c>
      <c r="I870" s="11" t="s">
        <v>10</v>
      </c>
    </row>
    <row r="871" spans="1:9" x14ac:dyDescent="0.25">
      <c r="A871" s="9">
        <v>536477</v>
      </c>
      <c r="B871" s="10">
        <v>22632</v>
      </c>
      <c r="C871" s="11" t="s">
        <v>239</v>
      </c>
      <c r="D871" s="11">
        <v>12</v>
      </c>
      <c r="E871" s="13">
        <v>40513.518750000003</v>
      </c>
      <c r="F871" s="11">
        <v>2.1</v>
      </c>
      <c r="G871" s="11">
        <f t="shared" si="13"/>
        <v>25.200000000000003</v>
      </c>
      <c r="H871" s="12">
        <v>16210</v>
      </c>
      <c r="I871" s="11" t="s">
        <v>10</v>
      </c>
    </row>
    <row r="872" spans="1:9" x14ac:dyDescent="0.25">
      <c r="A872" s="9">
        <v>536477</v>
      </c>
      <c r="B872" s="10">
        <v>22423</v>
      </c>
      <c r="C872" s="11" t="s">
        <v>611</v>
      </c>
      <c r="D872" s="11">
        <v>16</v>
      </c>
      <c r="E872" s="13">
        <v>40513.518750000003</v>
      </c>
      <c r="F872" s="11">
        <v>10.95</v>
      </c>
      <c r="G872" s="11">
        <f t="shared" si="13"/>
        <v>175.2</v>
      </c>
      <c r="H872" s="12">
        <v>16210</v>
      </c>
      <c r="I872" s="11" t="s">
        <v>10</v>
      </c>
    </row>
    <row r="873" spans="1:9" x14ac:dyDescent="0.25">
      <c r="A873" s="9">
        <v>536477</v>
      </c>
      <c r="B873" s="10">
        <v>22411</v>
      </c>
      <c r="C873" s="11" t="s">
        <v>103</v>
      </c>
      <c r="D873" s="11">
        <v>10</v>
      </c>
      <c r="E873" s="13">
        <v>40513.518750000003</v>
      </c>
      <c r="F873" s="11">
        <v>1.95</v>
      </c>
      <c r="G873" s="11">
        <f t="shared" si="13"/>
        <v>19.5</v>
      </c>
      <c r="H873" s="12">
        <v>16210</v>
      </c>
      <c r="I873" s="11" t="s">
        <v>10</v>
      </c>
    </row>
    <row r="874" spans="1:9" x14ac:dyDescent="0.25">
      <c r="A874" s="9">
        <v>536488</v>
      </c>
      <c r="B874" s="10">
        <v>22738</v>
      </c>
      <c r="C874" s="11" t="s">
        <v>458</v>
      </c>
      <c r="D874" s="11">
        <v>5</v>
      </c>
      <c r="E874" s="13">
        <v>40513.521527777775</v>
      </c>
      <c r="F874" s="11">
        <v>1.65</v>
      </c>
      <c r="G874" s="11">
        <f t="shared" si="13"/>
        <v>8.25</v>
      </c>
      <c r="H874" s="12">
        <v>17897</v>
      </c>
      <c r="I874" s="11" t="s">
        <v>10</v>
      </c>
    </row>
    <row r="875" spans="1:9" x14ac:dyDescent="0.25">
      <c r="A875" s="9">
        <v>536488</v>
      </c>
      <c r="B875" s="10">
        <v>21621</v>
      </c>
      <c r="C875" s="11" t="s">
        <v>612</v>
      </c>
      <c r="D875" s="11">
        <v>1</v>
      </c>
      <c r="E875" s="13">
        <v>40513.521527777775</v>
      </c>
      <c r="F875" s="11">
        <v>8.5</v>
      </c>
      <c r="G875" s="11">
        <f t="shared" si="13"/>
        <v>8.5</v>
      </c>
      <c r="H875" s="12">
        <v>17897</v>
      </c>
      <c r="I875" s="11" t="s">
        <v>10</v>
      </c>
    </row>
    <row r="876" spans="1:9" x14ac:dyDescent="0.25">
      <c r="A876" s="9">
        <v>536488</v>
      </c>
      <c r="B876" s="10">
        <v>22960</v>
      </c>
      <c r="C876" s="11" t="s">
        <v>34</v>
      </c>
      <c r="D876" s="11">
        <v>8</v>
      </c>
      <c r="E876" s="13">
        <v>40513.521527777775</v>
      </c>
      <c r="F876" s="11">
        <v>4.25</v>
      </c>
      <c r="G876" s="11">
        <f t="shared" si="13"/>
        <v>34</v>
      </c>
      <c r="H876" s="12">
        <v>17897</v>
      </c>
      <c r="I876" s="11" t="s">
        <v>10</v>
      </c>
    </row>
    <row r="877" spans="1:9" x14ac:dyDescent="0.25">
      <c r="A877" s="9">
        <v>536488</v>
      </c>
      <c r="B877" s="10">
        <v>22082</v>
      </c>
      <c r="C877" s="11" t="s">
        <v>597</v>
      </c>
      <c r="D877" s="11">
        <v>5</v>
      </c>
      <c r="E877" s="13">
        <v>40513.521527777775</v>
      </c>
      <c r="F877" s="11">
        <v>1.65</v>
      </c>
      <c r="G877" s="11">
        <f t="shared" si="13"/>
        <v>8.25</v>
      </c>
      <c r="H877" s="12">
        <v>17897</v>
      </c>
      <c r="I877" s="11" t="s">
        <v>10</v>
      </c>
    </row>
    <row r="878" spans="1:9" x14ac:dyDescent="0.25">
      <c r="A878" s="9">
        <v>536488</v>
      </c>
      <c r="B878" s="10" t="s">
        <v>613</v>
      </c>
      <c r="C878" s="11" t="s">
        <v>614</v>
      </c>
      <c r="D878" s="11">
        <v>1</v>
      </c>
      <c r="E878" s="13">
        <v>40513.521527777775</v>
      </c>
      <c r="F878" s="11">
        <v>3.75</v>
      </c>
      <c r="G878" s="11">
        <f t="shared" si="13"/>
        <v>3.75</v>
      </c>
      <c r="H878" s="12">
        <v>17897</v>
      </c>
      <c r="I878" s="11" t="s">
        <v>10</v>
      </c>
    </row>
    <row r="879" spans="1:9" x14ac:dyDescent="0.25">
      <c r="A879" s="9">
        <v>536488</v>
      </c>
      <c r="B879" s="10" t="s">
        <v>615</v>
      </c>
      <c r="C879" s="11" t="s">
        <v>616</v>
      </c>
      <c r="D879" s="11">
        <v>1</v>
      </c>
      <c r="E879" s="13">
        <v>40513.521527777775</v>
      </c>
      <c r="F879" s="11">
        <v>2.95</v>
      </c>
      <c r="G879" s="11">
        <f t="shared" si="13"/>
        <v>2.95</v>
      </c>
      <c r="H879" s="12">
        <v>17897</v>
      </c>
      <c r="I879" s="11" t="s">
        <v>10</v>
      </c>
    </row>
    <row r="880" spans="1:9" x14ac:dyDescent="0.25">
      <c r="A880" s="9">
        <v>536488</v>
      </c>
      <c r="B880" s="10">
        <v>21592</v>
      </c>
      <c r="C880" s="11" t="s">
        <v>306</v>
      </c>
      <c r="D880" s="11">
        <v>1</v>
      </c>
      <c r="E880" s="13">
        <v>40513.521527777775</v>
      </c>
      <c r="F880" s="11">
        <v>1.25</v>
      </c>
      <c r="G880" s="11">
        <f t="shared" si="13"/>
        <v>1.25</v>
      </c>
      <c r="H880" s="12">
        <v>17897</v>
      </c>
      <c r="I880" s="11" t="s">
        <v>10</v>
      </c>
    </row>
    <row r="881" spans="1:9" x14ac:dyDescent="0.25">
      <c r="A881" s="9">
        <v>536488</v>
      </c>
      <c r="B881" s="10">
        <v>20878</v>
      </c>
      <c r="C881" s="11" t="s">
        <v>585</v>
      </c>
      <c r="D881" s="11">
        <v>2</v>
      </c>
      <c r="E881" s="13">
        <v>40513.521527777775</v>
      </c>
      <c r="F881" s="11">
        <v>1.25</v>
      </c>
      <c r="G881" s="11">
        <f t="shared" si="13"/>
        <v>2.5</v>
      </c>
      <c r="H881" s="12">
        <v>17897</v>
      </c>
      <c r="I881" s="11" t="s">
        <v>10</v>
      </c>
    </row>
    <row r="882" spans="1:9" x14ac:dyDescent="0.25">
      <c r="A882" s="9">
        <v>536488</v>
      </c>
      <c r="B882" s="10">
        <v>84347</v>
      </c>
      <c r="C882" s="11" t="s">
        <v>377</v>
      </c>
      <c r="D882" s="11">
        <v>1</v>
      </c>
      <c r="E882" s="13">
        <v>40513.521527777775</v>
      </c>
      <c r="F882" s="11">
        <v>2.5499999999999998</v>
      </c>
      <c r="G882" s="11">
        <f t="shared" si="13"/>
        <v>2.5499999999999998</v>
      </c>
      <c r="H882" s="12">
        <v>17897</v>
      </c>
      <c r="I882" s="11" t="s">
        <v>10</v>
      </c>
    </row>
    <row r="883" spans="1:9" x14ac:dyDescent="0.25">
      <c r="A883" s="9">
        <v>536488</v>
      </c>
      <c r="B883" s="10">
        <v>84347</v>
      </c>
      <c r="C883" s="11" t="s">
        <v>377</v>
      </c>
      <c r="D883" s="11">
        <v>1</v>
      </c>
      <c r="E883" s="13">
        <v>40513.521527777775</v>
      </c>
      <c r="F883" s="11">
        <v>2.5499999999999998</v>
      </c>
      <c r="G883" s="11">
        <f t="shared" si="13"/>
        <v>2.5499999999999998</v>
      </c>
      <c r="H883" s="12">
        <v>17897</v>
      </c>
      <c r="I883" s="11" t="s">
        <v>10</v>
      </c>
    </row>
    <row r="884" spans="1:9" x14ac:dyDescent="0.25">
      <c r="A884" s="9">
        <v>536488</v>
      </c>
      <c r="B884" s="10">
        <v>21577</v>
      </c>
      <c r="C884" s="11" t="s">
        <v>617</v>
      </c>
      <c r="D884" s="11">
        <v>1</v>
      </c>
      <c r="E884" s="13">
        <v>40513.521527777775</v>
      </c>
      <c r="F884" s="11">
        <v>2.25</v>
      </c>
      <c r="G884" s="11">
        <f t="shared" si="13"/>
        <v>2.25</v>
      </c>
      <c r="H884" s="12">
        <v>17897</v>
      </c>
      <c r="I884" s="11" t="s">
        <v>10</v>
      </c>
    </row>
    <row r="885" spans="1:9" x14ac:dyDescent="0.25">
      <c r="A885" s="9">
        <v>536488</v>
      </c>
      <c r="B885" s="10">
        <v>22909</v>
      </c>
      <c r="C885" s="11" t="s">
        <v>459</v>
      </c>
      <c r="D885" s="11">
        <v>1</v>
      </c>
      <c r="E885" s="13">
        <v>40513.521527777775</v>
      </c>
      <c r="F885" s="11">
        <v>0.85</v>
      </c>
      <c r="G885" s="11">
        <f t="shared" si="13"/>
        <v>0.85</v>
      </c>
      <c r="H885" s="12">
        <v>17897</v>
      </c>
      <c r="I885" s="11" t="s">
        <v>10</v>
      </c>
    </row>
    <row r="886" spans="1:9" x14ac:dyDescent="0.25">
      <c r="A886" s="9">
        <v>536488</v>
      </c>
      <c r="B886" s="10">
        <v>22087</v>
      </c>
      <c r="C886" s="11" t="s">
        <v>618</v>
      </c>
      <c r="D886" s="11">
        <v>1</v>
      </c>
      <c r="E886" s="13">
        <v>40513.521527777775</v>
      </c>
      <c r="F886" s="11">
        <v>2.95</v>
      </c>
      <c r="G886" s="11">
        <f t="shared" si="13"/>
        <v>2.95</v>
      </c>
      <c r="H886" s="12">
        <v>17897</v>
      </c>
      <c r="I886" s="11" t="s">
        <v>10</v>
      </c>
    </row>
    <row r="887" spans="1:9" x14ac:dyDescent="0.25">
      <c r="A887" s="9">
        <v>536488</v>
      </c>
      <c r="B887" s="10">
        <v>22651</v>
      </c>
      <c r="C887" s="11" t="s">
        <v>619</v>
      </c>
      <c r="D887" s="11">
        <v>2</v>
      </c>
      <c r="E887" s="13">
        <v>40513.521527777775</v>
      </c>
      <c r="F887" s="11">
        <v>0.85</v>
      </c>
      <c r="G887" s="11">
        <f t="shared" si="13"/>
        <v>1.7</v>
      </c>
      <c r="H887" s="12">
        <v>17897</v>
      </c>
      <c r="I887" s="11" t="s">
        <v>10</v>
      </c>
    </row>
    <row r="888" spans="1:9" x14ac:dyDescent="0.25">
      <c r="A888" s="9">
        <v>536488</v>
      </c>
      <c r="B888" s="10">
        <v>22713</v>
      </c>
      <c r="C888" s="11" t="s">
        <v>620</v>
      </c>
      <c r="D888" s="11">
        <v>12</v>
      </c>
      <c r="E888" s="13">
        <v>40513.521527777775</v>
      </c>
      <c r="F888" s="11">
        <v>0.42</v>
      </c>
      <c r="G888" s="11">
        <f t="shared" si="13"/>
        <v>5.04</v>
      </c>
      <c r="H888" s="12">
        <v>17897</v>
      </c>
      <c r="I888" s="11" t="s">
        <v>10</v>
      </c>
    </row>
    <row r="889" spans="1:9" x14ac:dyDescent="0.25">
      <c r="A889" s="9">
        <v>536488</v>
      </c>
      <c r="B889" s="10">
        <v>22910</v>
      </c>
      <c r="C889" s="11" t="s">
        <v>206</v>
      </c>
      <c r="D889" s="11">
        <v>1</v>
      </c>
      <c r="E889" s="13">
        <v>40513.521527777775</v>
      </c>
      <c r="F889" s="11">
        <v>2.95</v>
      </c>
      <c r="G889" s="11">
        <f t="shared" si="13"/>
        <v>2.95</v>
      </c>
      <c r="H889" s="12">
        <v>17897</v>
      </c>
      <c r="I889" s="11" t="s">
        <v>10</v>
      </c>
    </row>
    <row r="890" spans="1:9" x14ac:dyDescent="0.25">
      <c r="A890" s="9">
        <v>536488</v>
      </c>
      <c r="B890" s="10">
        <v>21370</v>
      </c>
      <c r="C890" s="11" t="s">
        <v>621</v>
      </c>
      <c r="D890" s="11">
        <v>2</v>
      </c>
      <c r="E890" s="13">
        <v>40513.521527777775</v>
      </c>
      <c r="F890" s="11">
        <v>6.35</v>
      </c>
      <c r="G890" s="11">
        <f t="shared" si="13"/>
        <v>12.7</v>
      </c>
      <c r="H890" s="12">
        <v>17897</v>
      </c>
      <c r="I890" s="11" t="s">
        <v>10</v>
      </c>
    </row>
    <row r="891" spans="1:9" x14ac:dyDescent="0.25">
      <c r="A891" s="9">
        <v>536488</v>
      </c>
      <c r="B891" s="10">
        <v>21367</v>
      </c>
      <c r="C891" s="11" t="s">
        <v>622</v>
      </c>
      <c r="D891" s="11">
        <v>1</v>
      </c>
      <c r="E891" s="13">
        <v>40513.521527777775</v>
      </c>
      <c r="F891" s="11">
        <v>2.5499999999999998</v>
      </c>
      <c r="G891" s="11">
        <f t="shared" si="13"/>
        <v>2.5499999999999998</v>
      </c>
      <c r="H891" s="12">
        <v>17897</v>
      </c>
      <c r="I891" s="11" t="s">
        <v>10</v>
      </c>
    </row>
    <row r="892" spans="1:9" x14ac:dyDescent="0.25">
      <c r="A892" s="9">
        <v>536488</v>
      </c>
      <c r="B892" s="10">
        <v>22376</v>
      </c>
      <c r="C892" s="11" t="s">
        <v>623</v>
      </c>
      <c r="D892" s="11">
        <v>1</v>
      </c>
      <c r="E892" s="13">
        <v>40513.521527777775</v>
      </c>
      <c r="F892" s="11">
        <v>4.25</v>
      </c>
      <c r="G892" s="11">
        <f t="shared" si="13"/>
        <v>4.25</v>
      </c>
      <c r="H892" s="12">
        <v>17897</v>
      </c>
      <c r="I892" s="11" t="s">
        <v>10</v>
      </c>
    </row>
    <row r="893" spans="1:9" x14ac:dyDescent="0.25">
      <c r="A893" s="9">
        <v>536488</v>
      </c>
      <c r="B893" s="10">
        <v>22961</v>
      </c>
      <c r="C893" s="11" t="s">
        <v>100</v>
      </c>
      <c r="D893" s="11">
        <v>1</v>
      </c>
      <c r="E893" s="13">
        <v>40513.521527777775</v>
      </c>
      <c r="F893" s="11">
        <v>1.45</v>
      </c>
      <c r="G893" s="11">
        <f t="shared" si="13"/>
        <v>1.45</v>
      </c>
      <c r="H893" s="12">
        <v>17897</v>
      </c>
      <c r="I893" s="11" t="s">
        <v>10</v>
      </c>
    </row>
    <row r="894" spans="1:9" x14ac:dyDescent="0.25">
      <c r="A894" s="9">
        <v>536488</v>
      </c>
      <c r="B894" s="10">
        <v>21895</v>
      </c>
      <c r="C894" s="11" t="s">
        <v>624</v>
      </c>
      <c r="D894" s="11">
        <v>1</v>
      </c>
      <c r="E894" s="13">
        <v>40513.521527777775</v>
      </c>
      <c r="F894" s="11">
        <v>4.25</v>
      </c>
      <c r="G894" s="11">
        <f t="shared" si="13"/>
        <v>4.25</v>
      </c>
      <c r="H894" s="12">
        <v>17897</v>
      </c>
      <c r="I894" s="11" t="s">
        <v>10</v>
      </c>
    </row>
    <row r="895" spans="1:9" x14ac:dyDescent="0.25">
      <c r="A895" s="9">
        <v>536488</v>
      </c>
      <c r="B895" s="10">
        <v>22468</v>
      </c>
      <c r="C895" s="11" t="s">
        <v>253</v>
      </c>
      <c r="D895" s="11">
        <v>1</v>
      </c>
      <c r="E895" s="13">
        <v>40513.521527777775</v>
      </c>
      <c r="F895" s="11">
        <v>6.75</v>
      </c>
      <c r="G895" s="11">
        <f t="shared" si="13"/>
        <v>6.75</v>
      </c>
      <c r="H895" s="12">
        <v>17897</v>
      </c>
      <c r="I895" s="11" t="s">
        <v>10</v>
      </c>
    </row>
    <row r="896" spans="1:9" x14ac:dyDescent="0.25">
      <c r="A896" s="9">
        <v>536488</v>
      </c>
      <c r="B896" s="10">
        <v>21034</v>
      </c>
      <c r="C896" s="11" t="s">
        <v>443</v>
      </c>
      <c r="D896" s="11">
        <v>1</v>
      </c>
      <c r="E896" s="13">
        <v>40513.521527777775</v>
      </c>
      <c r="F896" s="11">
        <v>0.95</v>
      </c>
      <c r="G896" s="11">
        <f t="shared" si="13"/>
        <v>0.95</v>
      </c>
      <c r="H896" s="12">
        <v>17897</v>
      </c>
      <c r="I896" s="11" t="s">
        <v>10</v>
      </c>
    </row>
    <row r="897" spans="1:9" x14ac:dyDescent="0.25">
      <c r="A897" s="9">
        <v>536488</v>
      </c>
      <c r="B897" s="10">
        <v>22372</v>
      </c>
      <c r="C897" s="11" t="s">
        <v>625</v>
      </c>
      <c r="D897" s="11">
        <v>1</v>
      </c>
      <c r="E897" s="13">
        <v>40513.521527777775</v>
      </c>
      <c r="F897" s="11">
        <v>4.25</v>
      </c>
      <c r="G897" s="11">
        <f t="shared" si="13"/>
        <v>4.25</v>
      </c>
      <c r="H897" s="12">
        <v>17897</v>
      </c>
      <c r="I897" s="11" t="s">
        <v>10</v>
      </c>
    </row>
    <row r="898" spans="1:9" x14ac:dyDescent="0.25">
      <c r="A898" s="9">
        <v>536488</v>
      </c>
      <c r="B898" s="10">
        <v>22867</v>
      </c>
      <c r="C898" s="11" t="s">
        <v>248</v>
      </c>
      <c r="D898" s="11">
        <v>1</v>
      </c>
      <c r="E898" s="13">
        <v>40513.521527777775</v>
      </c>
      <c r="F898" s="11">
        <v>2.1</v>
      </c>
      <c r="G898" s="11">
        <f t="shared" si="13"/>
        <v>2.1</v>
      </c>
      <c r="H898" s="12">
        <v>17897</v>
      </c>
      <c r="I898" s="11" t="s">
        <v>10</v>
      </c>
    </row>
    <row r="899" spans="1:9" x14ac:dyDescent="0.25">
      <c r="A899" s="9">
        <v>536488</v>
      </c>
      <c r="B899" s="10">
        <v>22144</v>
      </c>
      <c r="C899" s="11" t="s">
        <v>438</v>
      </c>
      <c r="D899" s="11">
        <v>1</v>
      </c>
      <c r="E899" s="13">
        <v>40513.521527777775</v>
      </c>
      <c r="F899" s="11">
        <v>2.1</v>
      </c>
      <c r="G899" s="11">
        <f t="shared" ref="G899:G962" si="14">D899*F899</f>
        <v>2.1</v>
      </c>
      <c r="H899" s="12">
        <v>17897</v>
      </c>
      <c r="I899" s="11" t="s">
        <v>10</v>
      </c>
    </row>
    <row r="900" spans="1:9" x14ac:dyDescent="0.25">
      <c r="A900" s="9">
        <v>536488</v>
      </c>
      <c r="B900" s="10">
        <v>21190</v>
      </c>
      <c r="C900" s="11" t="s">
        <v>626</v>
      </c>
      <c r="D900" s="11">
        <v>1</v>
      </c>
      <c r="E900" s="13">
        <v>40513.521527777775</v>
      </c>
      <c r="F900" s="11">
        <v>1.65</v>
      </c>
      <c r="G900" s="11">
        <f t="shared" si="14"/>
        <v>1.65</v>
      </c>
      <c r="H900" s="12">
        <v>17897</v>
      </c>
      <c r="I900" s="11" t="s">
        <v>10</v>
      </c>
    </row>
    <row r="901" spans="1:9" x14ac:dyDescent="0.25">
      <c r="A901" s="9">
        <v>536488</v>
      </c>
      <c r="B901" s="10">
        <v>21894</v>
      </c>
      <c r="C901" s="11" t="s">
        <v>627</v>
      </c>
      <c r="D901" s="11">
        <v>3</v>
      </c>
      <c r="E901" s="13">
        <v>40513.521527777775</v>
      </c>
      <c r="F901" s="11">
        <v>1.25</v>
      </c>
      <c r="G901" s="11">
        <f t="shared" si="14"/>
        <v>3.75</v>
      </c>
      <c r="H901" s="12">
        <v>17897</v>
      </c>
      <c r="I901" s="11" t="s">
        <v>10</v>
      </c>
    </row>
    <row r="902" spans="1:9" x14ac:dyDescent="0.25">
      <c r="A902" s="9">
        <v>536488</v>
      </c>
      <c r="B902" s="10">
        <v>70007</v>
      </c>
      <c r="C902" s="11" t="s">
        <v>628</v>
      </c>
      <c r="D902" s="11">
        <v>3</v>
      </c>
      <c r="E902" s="13">
        <v>40513.521527777775</v>
      </c>
      <c r="F902" s="11">
        <v>1.65</v>
      </c>
      <c r="G902" s="11">
        <f t="shared" si="14"/>
        <v>4.9499999999999993</v>
      </c>
      <c r="H902" s="12">
        <v>17897</v>
      </c>
      <c r="I902" s="11" t="s">
        <v>10</v>
      </c>
    </row>
    <row r="903" spans="1:9" x14ac:dyDescent="0.25">
      <c r="A903" s="9">
        <v>536488</v>
      </c>
      <c r="B903" s="10">
        <v>22940</v>
      </c>
      <c r="C903" s="11" t="s">
        <v>430</v>
      </c>
      <c r="D903" s="11">
        <v>1</v>
      </c>
      <c r="E903" s="13">
        <v>40513.521527777775</v>
      </c>
      <c r="F903" s="11">
        <v>4.25</v>
      </c>
      <c r="G903" s="11">
        <f t="shared" si="14"/>
        <v>4.25</v>
      </c>
      <c r="H903" s="12">
        <v>17897</v>
      </c>
      <c r="I903" s="11" t="s">
        <v>10</v>
      </c>
    </row>
    <row r="904" spans="1:9" x14ac:dyDescent="0.25">
      <c r="A904" s="9">
        <v>536488</v>
      </c>
      <c r="B904" s="10">
        <v>70007</v>
      </c>
      <c r="C904" s="11" t="s">
        <v>628</v>
      </c>
      <c r="D904" s="11">
        <v>1</v>
      </c>
      <c r="E904" s="13">
        <v>40513.521527777775</v>
      </c>
      <c r="F904" s="11">
        <v>1.65</v>
      </c>
      <c r="G904" s="11">
        <f t="shared" si="14"/>
        <v>1.65</v>
      </c>
      <c r="H904" s="12">
        <v>17897</v>
      </c>
      <c r="I904" s="11" t="s">
        <v>10</v>
      </c>
    </row>
    <row r="905" spans="1:9" x14ac:dyDescent="0.25">
      <c r="A905" s="9">
        <v>536488</v>
      </c>
      <c r="B905" s="10">
        <v>84347</v>
      </c>
      <c r="C905" s="11" t="s">
        <v>377</v>
      </c>
      <c r="D905" s="11">
        <v>3</v>
      </c>
      <c r="E905" s="13">
        <v>40513.521527777775</v>
      </c>
      <c r="F905" s="11">
        <v>2.5499999999999998</v>
      </c>
      <c r="G905" s="11">
        <f t="shared" si="14"/>
        <v>7.6499999999999995</v>
      </c>
      <c r="H905" s="12">
        <v>17897</v>
      </c>
      <c r="I905" s="11" t="s">
        <v>10</v>
      </c>
    </row>
    <row r="906" spans="1:9" x14ac:dyDescent="0.25">
      <c r="A906" s="9">
        <v>536488</v>
      </c>
      <c r="B906" s="10">
        <v>22150</v>
      </c>
      <c r="C906" s="11" t="s">
        <v>226</v>
      </c>
      <c r="D906" s="11">
        <v>1</v>
      </c>
      <c r="E906" s="13">
        <v>40513.521527777775</v>
      </c>
      <c r="F906" s="11">
        <v>1.95</v>
      </c>
      <c r="G906" s="11">
        <f t="shared" si="14"/>
        <v>1.95</v>
      </c>
      <c r="H906" s="12">
        <v>17897</v>
      </c>
      <c r="I906" s="11" t="s">
        <v>10</v>
      </c>
    </row>
    <row r="907" spans="1:9" x14ac:dyDescent="0.25">
      <c r="A907" s="9">
        <v>536488</v>
      </c>
      <c r="B907" s="10">
        <v>22149</v>
      </c>
      <c r="C907" s="11" t="s">
        <v>469</v>
      </c>
      <c r="D907" s="11">
        <v>2</v>
      </c>
      <c r="E907" s="13">
        <v>40513.521527777775</v>
      </c>
      <c r="F907" s="11">
        <v>2.1</v>
      </c>
      <c r="G907" s="11">
        <f t="shared" si="14"/>
        <v>4.2</v>
      </c>
      <c r="H907" s="12">
        <v>17897</v>
      </c>
      <c r="I907" s="11" t="s">
        <v>10</v>
      </c>
    </row>
    <row r="908" spans="1:9" x14ac:dyDescent="0.25">
      <c r="A908" s="9">
        <v>536488</v>
      </c>
      <c r="B908" s="10">
        <v>22144</v>
      </c>
      <c r="C908" s="11" t="s">
        <v>438</v>
      </c>
      <c r="D908" s="11">
        <v>2</v>
      </c>
      <c r="E908" s="13">
        <v>40513.521527777775</v>
      </c>
      <c r="F908" s="11">
        <v>2.1</v>
      </c>
      <c r="G908" s="11">
        <f t="shared" si="14"/>
        <v>4.2</v>
      </c>
      <c r="H908" s="12">
        <v>17897</v>
      </c>
      <c r="I908" s="11" t="s">
        <v>10</v>
      </c>
    </row>
    <row r="909" spans="1:9" x14ac:dyDescent="0.25">
      <c r="A909" s="9">
        <v>536500</v>
      </c>
      <c r="B909" s="10">
        <v>21622</v>
      </c>
      <c r="C909" s="11" t="s">
        <v>189</v>
      </c>
      <c r="D909" s="11">
        <v>10</v>
      </c>
      <c r="E909" s="13">
        <v>40513.524305555555</v>
      </c>
      <c r="F909" s="11">
        <v>4.95</v>
      </c>
      <c r="G909" s="11">
        <f t="shared" si="14"/>
        <v>49.5</v>
      </c>
      <c r="H909" s="12">
        <v>17377</v>
      </c>
      <c r="I909" s="11" t="s">
        <v>10</v>
      </c>
    </row>
    <row r="910" spans="1:9" x14ac:dyDescent="0.25">
      <c r="A910" s="9">
        <v>536500</v>
      </c>
      <c r="B910" s="10" t="s">
        <v>629</v>
      </c>
      <c r="C910" s="11" t="s">
        <v>630</v>
      </c>
      <c r="D910" s="11">
        <v>10</v>
      </c>
      <c r="E910" s="13">
        <v>40513.524305555555</v>
      </c>
      <c r="F910" s="11">
        <v>1.55</v>
      </c>
      <c r="G910" s="11">
        <f t="shared" si="14"/>
        <v>15.5</v>
      </c>
      <c r="H910" s="12">
        <v>17377</v>
      </c>
      <c r="I910" s="11" t="s">
        <v>10</v>
      </c>
    </row>
    <row r="911" spans="1:9" x14ac:dyDescent="0.25">
      <c r="A911" s="9">
        <v>536500</v>
      </c>
      <c r="B911" s="10">
        <v>22630</v>
      </c>
      <c r="C911" s="11" t="s">
        <v>424</v>
      </c>
      <c r="D911" s="11">
        <v>2</v>
      </c>
      <c r="E911" s="13">
        <v>40513.524305555555</v>
      </c>
      <c r="F911" s="11">
        <v>1.95</v>
      </c>
      <c r="G911" s="11">
        <f t="shared" si="14"/>
        <v>3.9</v>
      </c>
      <c r="H911" s="12">
        <v>17377</v>
      </c>
      <c r="I911" s="11" t="s">
        <v>10</v>
      </c>
    </row>
    <row r="912" spans="1:9" x14ac:dyDescent="0.25">
      <c r="A912" s="9">
        <v>536500</v>
      </c>
      <c r="B912" s="10">
        <v>22616</v>
      </c>
      <c r="C912" s="11" t="s">
        <v>476</v>
      </c>
      <c r="D912" s="11">
        <v>12</v>
      </c>
      <c r="E912" s="13">
        <v>40513.524305555555</v>
      </c>
      <c r="F912" s="11">
        <v>0.28999999999999998</v>
      </c>
      <c r="G912" s="11">
        <f t="shared" si="14"/>
        <v>3.4799999999999995</v>
      </c>
      <c r="H912" s="12">
        <v>17377</v>
      </c>
      <c r="I912" s="11" t="s">
        <v>10</v>
      </c>
    </row>
    <row r="913" spans="1:9" x14ac:dyDescent="0.25">
      <c r="A913" s="9">
        <v>536500</v>
      </c>
      <c r="B913" s="10">
        <v>22712</v>
      </c>
      <c r="C913" s="11" t="s">
        <v>631</v>
      </c>
      <c r="D913" s="11">
        <v>12</v>
      </c>
      <c r="E913" s="13">
        <v>40513.524305555555</v>
      </c>
      <c r="F913" s="11">
        <v>0.42</v>
      </c>
      <c r="G913" s="11">
        <f t="shared" si="14"/>
        <v>5.04</v>
      </c>
      <c r="H913" s="12">
        <v>17377</v>
      </c>
      <c r="I913" s="11" t="s">
        <v>10</v>
      </c>
    </row>
    <row r="914" spans="1:9" x14ac:dyDescent="0.25">
      <c r="A914" s="9">
        <v>536500</v>
      </c>
      <c r="B914" s="10">
        <v>22983</v>
      </c>
      <c r="C914" s="11" t="s">
        <v>632</v>
      </c>
      <c r="D914" s="11">
        <v>12</v>
      </c>
      <c r="E914" s="13">
        <v>40513.524305555555</v>
      </c>
      <c r="F914" s="11">
        <v>0.42</v>
      </c>
      <c r="G914" s="11">
        <f t="shared" si="14"/>
        <v>5.04</v>
      </c>
      <c r="H914" s="12">
        <v>17377</v>
      </c>
      <c r="I914" s="11" t="s">
        <v>10</v>
      </c>
    </row>
    <row r="915" spans="1:9" x14ac:dyDescent="0.25">
      <c r="A915" s="9">
        <v>536500</v>
      </c>
      <c r="B915" s="10">
        <v>22024</v>
      </c>
      <c r="C915" s="11" t="s">
        <v>633</v>
      </c>
      <c r="D915" s="11">
        <v>12</v>
      </c>
      <c r="E915" s="13">
        <v>40513.524305555555</v>
      </c>
      <c r="F915" s="11">
        <v>0.42</v>
      </c>
      <c r="G915" s="11">
        <f t="shared" si="14"/>
        <v>5.04</v>
      </c>
      <c r="H915" s="12">
        <v>17377</v>
      </c>
      <c r="I915" s="11" t="s">
        <v>10</v>
      </c>
    </row>
    <row r="916" spans="1:9" x14ac:dyDescent="0.25">
      <c r="A916" s="9">
        <v>536500</v>
      </c>
      <c r="B916" s="10">
        <v>22113</v>
      </c>
      <c r="C916" s="11" t="s">
        <v>506</v>
      </c>
      <c r="D916" s="11">
        <v>3</v>
      </c>
      <c r="E916" s="13">
        <v>40513.524305555555</v>
      </c>
      <c r="F916" s="11">
        <v>3.75</v>
      </c>
      <c r="G916" s="11">
        <f t="shared" si="14"/>
        <v>11.25</v>
      </c>
      <c r="H916" s="12">
        <v>17377</v>
      </c>
      <c r="I916" s="11" t="s">
        <v>10</v>
      </c>
    </row>
    <row r="917" spans="1:9" x14ac:dyDescent="0.25">
      <c r="A917" s="9">
        <v>536500</v>
      </c>
      <c r="B917" s="10" t="s">
        <v>16</v>
      </c>
      <c r="C917" s="11" t="s">
        <v>17</v>
      </c>
      <c r="D917" s="11">
        <v>2</v>
      </c>
      <c r="E917" s="13">
        <v>40513.524305555555</v>
      </c>
      <c r="F917" s="11">
        <v>3.75</v>
      </c>
      <c r="G917" s="11">
        <f t="shared" si="14"/>
        <v>7.5</v>
      </c>
      <c r="H917" s="12">
        <v>17377</v>
      </c>
      <c r="I917" s="11" t="s">
        <v>10</v>
      </c>
    </row>
    <row r="918" spans="1:9" x14ac:dyDescent="0.25">
      <c r="A918" s="9">
        <v>536500</v>
      </c>
      <c r="B918" s="10">
        <v>21488</v>
      </c>
      <c r="C918" s="11" t="s">
        <v>634</v>
      </c>
      <c r="D918" s="11">
        <v>2</v>
      </c>
      <c r="E918" s="13">
        <v>40513.524305555555</v>
      </c>
      <c r="F918" s="11">
        <v>3.95</v>
      </c>
      <c r="G918" s="11">
        <f t="shared" si="14"/>
        <v>7.9</v>
      </c>
      <c r="H918" s="12">
        <v>17377</v>
      </c>
      <c r="I918" s="11" t="s">
        <v>10</v>
      </c>
    </row>
    <row r="919" spans="1:9" x14ac:dyDescent="0.25">
      <c r="A919" s="9">
        <v>536500</v>
      </c>
      <c r="B919" s="10">
        <v>22900</v>
      </c>
      <c r="C919" s="11" t="s">
        <v>54</v>
      </c>
      <c r="D919" s="11">
        <v>7</v>
      </c>
      <c r="E919" s="13">
        <v>40513.524305555555</v>
      </c>
      <c r="F919" s="11">
        <v>2.95</v>
      </c>
      <c r="G919" s="11">
        <f t="shared" si="14"/>
        <v>20.650000000000002</v>
      </c>
      <c r="H919" s="12">
        <v>17377</v>
      </c>
      <c r="I919" s="11" t="s">
        <v>10</v>
      </c>
    </row>
    <row r="920" spans="1:9" x14ac:dyDescent="0.25">
      <c r="A920" s="9">
        <v>536500</v>
      </c>
      <c r="B920" s="10">
        <v>22895</v>
      </c>
      <c r="C920" s="11" t="s">
        <v>635</v>
      </c>
      <c r="D920" s="11">
        <v>3</v>
      </c>
      <c r="E920" s="13">
        <v>40513.524305555555</v>
      </c>
      <c r="F920" s="11">
        <v>2.95</v>
      </c>
      <c r="G920" s="11">
        <f t="shared" si="14"/>
        <v>8.8500000000000014</v>
      </c>
      <c r="H920" s="12">
        <v>17377</v>
      </c>
      <c r="I920" s="11" t="s">
        <v>10</v>
      </c>
    </row>
    <row r="921" spans="1:9" x14ac:dyDescent="0.25">
      <c r="A921" s="9">
        <v>536500</v>
      </c>
      <c r="B921" s="10">
        <v>21035</v>
      </c>
      <c r="C921" s="11" t="s">
        <v>47</v>
      </c>
      <c r="D921" s="11">
        <v>3</v>
      </c>
      <c r="E921" s="13">
        <v>40513.524305555555</v>
      </c>
      <c r="F921" s="11">
        <v>2.95</v>
      </c>
      <c r="G921" s="11">
        <f t="shared" si="14"/>
        <v>8.8500000000000014</v>
      </c>
      <c r="H921" s="12">
        <v>17377</v>
      </c>
      <c r="I921" s="11" t="s">
        <v>10</v>
      </c>
    </row>
    <row r="922" spans="1:9" x14ac:dyDescent="0.25">
      <c r="A922" s="9">
        <v>536500</v>
      </c>
      <c r="B922" s="10">
        <v>21755</v>
      </c>
      <c r="C922" s="11" t="s">
        <v>31</v>
      </c>
      <c r="D922" s="11">
        <v>6</v>
      </c>
      <c r="E922" s="13">
        <v>40513.524305555555</v>
      </c>
      <c r="F922" s="11">
        <v>5.95</v>
      </c>
      <c r="G922" s="11">
        <f t="shared" si="14"/>
        <v>35.700000000000003</v>
      </c>
      <c r="H922" s="12">
        <v>17377</v>
      </c>
      <c r="I922" s="11" t="s">
        <v>10</v>
      </c>
    </row>
    <row r="923" spans="1:9" x14ac:dyDescent="0.25">
      <c r="A923" s="9">
        <v>536500</v>
      </c>
      <c r="B923" s="10">
        <v>21754</v>
      </c>
      <c r="C923" s="11" t="s">
        <v>30</v>
      </c>
      <c r="D923" s="11">
        <v>6</v>
      </c>
      <c r="E923" s="13">
        <v>40513.524305555555</v>
      </c>
      <c r="F923" s="11">
        <v>5.95</v>
      </c>
      <c r="G923" s="11">
        <f t="shared" si="14"/>
        <v>35.700000000000003</v>
      </c>
      <c r="H923" s="12">
        <v>17377</v>
      </c>
      <c r="I923" s="11" t="s">
        <v>10</v>
      </c>
    </row>
    <row r="924" spans="1:9" x14ac:dyDescent="0.25">
      <c r="A924" s="9">
        <v>536502</v>
      </c>
      <c r="B924" s="10">
        <v>84879</v>
      </c>
      <c r="C924" s="11" t="s">
        <v>22</v>
      </c>
      <c r="D924" s="11">
        <v>16</v>
      </c>
      <c r="E924" s="13">
        <v>40513.525000000001</v>
      </c>
      <c r="F924" s="11">
        <v>1.69</v>
      </c>
      <c r="G924" s="11">
        <f t="shared" si="14"/>
        <v>27.04</v>
      </c>
      <c r="H924" s="12">
        <v>16552</v>
      </c>
      <c r="I924" s="11" t="s">
        <v>10</v>
      </c>
    </row>
    <row r="925" spans="1:9" x14ac:dyDescent="0.25">
      <c r="A925" s="9">
        <v>536502</v>
      </c>
      <c r="B925" s="10">
        <v>22784</v>
      </c>
      <c r="C925" s="11" t="s">
        <v>636</v>
      </c>
      <c r="D925" s="11">
        <v>3</v>
      </c>
      <c r="E925" s="13">
        <v>40513.525000000001</v>
      </c>
      <c r="F925" s="11">
        <v>4.95</v>
      </c>
      <c r="G925" s="11">
        <f t="shared" si="14"/>
        <v>14.850000000000001</v>
      </c>
      <c r="H925" s="12">
        <v>16552</v>
      </c>
      <c r="I925" s="11" t="s">
        <v>10</v>
      </c>
    </row>
    <row r="926" spans="1:9" x14ac:dyDescent="0.25">
      <c r="A926" s="9">
        <v>536502</v>
      </c>
      <c r="B926" s="10">
        <v>21441</v>
      </c>
      <c r="C926" s="11" t="s">
        <v>637</v>
      </c>
      <c r="D926" s="11">
        <v>12</v>
      </c>
      <c r="E926" s="13">
        <v>40513.525000000001</v>
      </c>
      <c r="F926" s="11">
        <v>0.85</v>
      </c>
      <c r="G926" s="11">
        <f t="shared" si="14"/>
        <v>10.199999999999999</v>
      </c>
      <c r="H926" s="12">
        <v>16552</v>
      </c>
      <c r="I926" s="11" t="s">
        <v>10</v>
      </c>
    </row>
    <row r="927" spans="1:9" x14ac:dyDescent="0.25">
      <c r="A927" s="9">
        <v>536502</v>
      </c>
      <c r="B927" s="10" t="s">
        <v>8</v>
      </c>
      <c r="C927" s="11" t="s">
        <v>9</v>
      </c>
      <c r="D927" s="11">
        <v>6</v>
      </c>
      <c r="E927" s="13">
        <v>40513.525000000001</v>
      </c>
      <c r="F927" s="11">
        <v>2.95</v>
      </c>
      <c r="G927" s="11">
        <f t="shared" si="14"/>
        <v>17.700000000000003</v>
      </c>
      <c r="H927" s="12">
        <v>16552</v>
      </c>
      <c r="I927" s="11" t="s">
        <v>10</v>
      </c>
    </row>
    <row r="928" spans="1:9" x14ac:dyDescent="0.25">
      <c r="A928" s="9">
        <v>536502</v>
      </c>
      <c r="B928" s="10">
        <v>22423</v>
      </c>
      <c r="C928" s="11" t="s">
        <v>611</v>
      </c>
      <c r="D928" s="11">
        <v>2</v>
      </c>
      <c r="E928" s="13">
        <v>40513.525000000001</v>
      </c>
      <c r="F928" s="11">
        <v>12.75</v>
      </c>
      <c r="G928" s="11">
        <f t="shared" si="14"/>
        <v>25.5</v>
      </c>
      <c r="H928" s="12">
        <v>16552</v>
      </c>
      <c r="I928" s="11" t="s">
        <v>10</v>
      </c>
    </row>
    <row r="929" spans="1:9" x14ac:dyDescent="0.25">
      <c r="A929" s="9">
        <v>536508</v>
      </c>
      <c r="B929" s="10">
        <v>84947</v>
      </c>
      <c r="C929" s="11" t="s">
        <v>638</v>
      </c>
      <c r="D929" s="11">
        <v>72</v>
      </c>
      <c r="E929" s="13">
        <v>40513.526388888888</v>
      </c>
      <c r="F929" s="11">
        <v>1.06</v>
      </c>
      <c r="G929" s="11">
        <f t="shared" si="14"/>
        <v>76.320000000000007</v>
      </c>
      <c r="H929" s="12">
        <v>17181</v>
      </c>
      <c r="I929" s="11" t="s">
        <v>10</v>
      </c>
    </row>
    <row r="930" spans="1:9" x14ac:dyDescent="0.25">
      <c r="A930" s="9">
        <v>536508</v>
      </c>
      <c r="B930" s="10">
        <v>21326</v>
      </c>
      <c r="C930" s="11" t="s">
        <v>411</v>
      </c>
      <c r="D930" s="11">
        <v>144</v>
      </c>
      <c r="E930" s="13">
        <v>40513.526388888888</v>
      </c>
      <c r="F930" s="11">
        <v>0.55000000000000004</v>
      </c>
      <c r="G930" s="11">
        <f t="shared" si="14"/>
        <v>79.2</v>
      </c>
      <c r="H930" s="12">
        <v>17181</v>
      </c>
      <c r="I930" s="11" t="s">
        <v>10</v>
      </c>
    </row>
    <row r="931" spans="1:9" x14ac:dyDescent="0.25">
      <c r="A931" s="9">
        <v>536514</v>
      </c>
      <c r="B931" s="10">
        <v>22865</v>
      </c>
      <c r="C931" s="11" t="s">
        <v>238</v>
      </c>
      <c r="D931" s="11">
        <v>36</v>
      </c>
      <c r="E931" s="13">
        <v>40513.527777777781</v>
      </c>
      <c r="F931" s="11">
        <v>2.1</v>
      </c>
      <c r="G931" s="11">
        <f t="shared" si="14"/>
        <v>75.600000000000009</v>
      </c>
      <c r="H931" s="12">
        <v>17951</v>
      </c>
      <c r="I931" s="11" t="s">
        <v>10</v>
      </c>
    </row>
    <row r="932" spans="1:9" x14ac:dyDescent="0.25">
      <c r="A932" s="9">
        <v>536514</v>
      </c>
      <c r="B932" s="10">
        <v>22485</v>
      </c>
      <c r="C932" s="11" t="s">
        <v>640</v>
      </c>
      <c r="D932" s="11">
        <v>4</v>
      </c>
      <c r="E932" s="13">
        <v>40513.527777777781</v>
      </c>
      <c r="F932" s="11">
        <v>12.75</v>
      </c>
      <c r="G932" s="11">
        <f t="shared" si="14"/>
        <v>51</v>
      </c>
      <c r="H932" s="12">
        <v>17951</v>
      </c>
      <c r="I932" s="11" t="s">
        <v>10</v>
      </c>
    </row>
    <row r="933" spans="1:9" x14ac:dyDescent="0.25">
      <c r="A933" s="9">
        <v>536514</v>
      </c>
      <c r="B933" s="10">
        <v>22807</v>
      </c>
      <c r="C933" s="11" t="s">
        <v>498</v>
      </c>
      <c r="D933" s="11">
        <v>6</v>
      </c>
      <c r="E933" s="13">
        <v>40513.527777777781</v>
      </c>
      <c r="F933" s="11">
        <v>2.95</v>
      </c>
      <c r="G933" s="11">
        <f t="shared" si="14"/>
        <v>17.700000000000003</v>
      </c>
      <c r="H933" s="12">
        <v>17951</v>
      </c>
      <c r="I933" s="11" t="s">
        <v>10</v>
      </c>
    </row>
    <row r="934" spans="1:9" x14ac:dyDescent="0.25">
      <c r="A934" s="9">
        <v>536514</v>
      </c>
      <c r="B934" s="10">
        <v>22633</v>
      </c>
      <c r="C934" s="11" t="s">
        <v>20</v>
      </c>
      <c r="D934" s="11">
        <v>36</v>
      </c>
      <c r="E934" s="13">
        <v>40513.527777777781</v>
      </c>
      <c r="F934" s="11">
        <v>2.1</v>
      </c>
      <c r="G934" s="11">
        <f t="shared" si="14"/>
        <v>75.600000000000009</v>
      </c>
      <c r="H934" s="12">
        <v>17951</v>
      </c>
      <c r="I934" s="11" t="s">
        <v>10</v>
      </c>
    </row>
    <row r="935" spans="1:9" x14ac:dyDescent="0.25">
      <c r="A935" s="9">
        <v>536514</v>
      </c>
      <c r="B935" s="10">
        <v>22866</v>
      </c>
      <c r="C935" s="11" t="s">
        <v>237</v>
      </c>
      <c r="D935" s="11">
        <v>36</v>
      </c>
      <c r="E935" s="13">
        <v>40513.527777777781</v>
      </c>
      <c r="F935" s="11">
        <v>2.1</v>
      </c>
      <c r="G935" s="11">
        <f t="shared" si="14"/>
        <v>75.600000000000009</v>
      </c>
      <c r="H935" s="12">
        <v>17951</v>
      </c>
      <c r="I935" s="11" t="s">
        <v>10</v>
      </c>
    </row>
    <row r="936" spans="1:9" x14ac:dyDescent="0.25">
      <c r="A936" s="9">
        <v>536520</v>
      </c>
      <c r="B936" s="10">
        <v>21794</v>
      </c>
      <c r="C936" s="11" t="s">
        <v>641</v>
      </c>
      <c r="D936" s="11">
        <v>1</v>
      </c>
      <c r="E936" s="13">
        <v>40513.529861111114</v>
      </c>
      <c r="F936" s="11">
        <v>6.75</v>
      </c>
      <c r="G936" s="11">
        <f t="shared" si="14"/>
        <v>6.75</v>
      </c>
      <c r="H936" s="12">
        <v>14729</v>
      </c>
      <c r="I936" s="11" t="s">
        <v>10</v>
      </c>
    </row>
    <row r="937" spans="1:9" x14ac:dyDescent="0.25">
      <c r="A937" s="9">
        <v>536520</v>
      </c>
      <c r="B937" s="10">
        <v>20707</v>
      </c>
      <c r="C937" s="11" t="s">
        <v>642</v>
      </c>
      <c r="D937" s="11">
        <v>1</v>
      </c>
      <c r="E937" s="13">
        <v>40513.529861111114</v>
      </c>
      <c r="F937" s="11">
        <v>1.25</v>
      </c>
      <c r="G937" s="11">
        <f t="shared" si="14"/>
        <v>1.25</v>
      </c>
      <c r="H937" s="12">
        <v>14729</v>
      </c>
      <c r="I937" s="11" t="s">
        <v>10</v>
      </c>
    </row>
    <row r="938" spans="1:9" x14ac:dyDescent="0.25">
      <c r="A938" s="9">
        <v>536520</v>
      </c>
      <c r="B938" s="10">
        <v>21175</v>
      </c>
      <c r="C938" s="11" t="s">
        <v>114</v>
      </c>
      <c r="D938" s="11">
        <v>1</v>
      </c>
      <c r="E938" s="13">
        <v>40513.529861111114</v>
      </c>
      <c r="F938" s="11">
        <v>2.1</v>
      </c>
      <c r="G938" s="11">
        <f t="shared" si="14"/>
        <v>2.1</v>
      </c>
      <c r="H938" s="12">
        <v>14729</v>
      </c>
      <c r="I938" s="11" t="s">
        <v>10</v>
      </c>
    </row>
    <row r="939" spans="1:9" x14ac:dyDescent="0.25">
      <c r="A939" s="9">
        <v>536520</v>
      </c>
      <c r="B939" s="10">
        <v>22926</v>
      </c>
      <c r="C939" s="11" t="s">
        <v>146</v>
      </c>
      <c r="D939" s="11">
        <v>1</v>
      </c>
      <c r="E939" s="13">
        <v>40513.529861111114</v>
      </c>
      <c r="F939" s="11">
        <v>5.95</v>
      </c>
      <c r="G939" s="11">
        <f t="shared" si="14"/>
        <v>5.95</v>
      </c>
      <c r="H939" s="12">
        <v>14729</v>
      </c>
      <c r="I939" s="11" t="s">
        <v>10</v>
      </c>
    </row>
    <row r="940" spans="1:9" x14ac:dyDescent="0.25">
      <c r="A940" s="9">
        <v>536520</v>
      </c>
      <c r="B940" s="10">
        <v>22588</v>
      </c>
      <c r="C940" s="11" t="s">
        <v>643</v>
      </c>
      <c r="D940" s="11">
        <v>2</v>
      </c>
      <c r="E940" s="13">
        <v>40513.529861111114</v>
      </c>
      <c r="F940" s="11">
        <v>2.5499999999999998</v>
      </c>
      <c r="G940" s="11">
        <f t="shared" si="14"/>
        <v>5.0999999999999996</v>
      </c>
      <c r="H940" s="12">
        <v>14729</v>
      </c>
      <c r="I940" s="11" t="s">
        <v>10</v>
      </c>
    </row>
    <row r="941" spans="1:9" x14ac:dyDescent="0.25">
      <c r="A941" s="9">
        <v>536520</v>
      </c>
      <c r="B941" s="10">
        <v>21292</v>
      </c>
      <c r="C941" s="11" t="s">
        <v>644</v>
      </c>
      <c r="D941" s="11">
        <v>16</v>
      </c>
      <c r="E941" s="13">
        <v>40513.529861111114</v>
      </c>
      <c r="F941" s="11">
        <v>0.85</v>
      </c>
      <c r="G941" s="11">
        <f t="shared" si="14"/>
        <v>13.6</v>
      </c>
      <c r="H941" s="12">
        <v>14729</v>
      </c>
      <c r="I941" s="11" t="s">
        <v>10</v>
      </c>
    </row>
    <row r="942" spans="1:9" x14ac:dyDescent="0.25">
      <c r="A942" s="9">
        <v>536520</v>
      </c>
      <c r="B942" s="10">
        <v>21890</v>
      </c>
      <c r="C942" s="11" t="s">
        <v>502</v>
      </c>
      <c r="D942" s="11">
        <v>1</v>
      </c>
      <c r="E942" s="13">
        <v>40513.529861111114</v>
      </c>
      <c r="F942" s="11">
        <v>2.95</v>
      </c>
      <c r="G942" s="11">
        <f t="shared" si="14"/>
        <v>2.95</v>
      </c>
      <c r="H942" s="12">
        <v>14729</v>
      </c>
      <c r="I942" s="11" t="s">
        <v>10</v>
      </c>
    </row>
    <row r="943" spans="1:9" x14ac:dyDescent="0.25">
      <c r="A943" s="9">
        <v>536520</v>
      </c>
      <c r="B943" s="10">
        <v>22632</v>
      </c>
      <c r="C943" s="11" t="s">
        <v>239</v>
      </c>
      <c r="D943" s="11">
        <v>4</v>
      </c>
      <c r="E943" s="13">
        <v>40513.529861111114</v>
      </c>
      <c r="F943" s="11">
        <v>2.1</v>
      </c>
      <c r="G943" s="11">
        <f t="shared" si="14"/>
        <v>8.4</v>
      </c>
      <c r="H943" s="12">
        <v>14729</v>
      </c>
      <c r="I943" s="11" t="s">
        <v>10</v>
      </c>
    </row>
    <row r="944" spans="1:9" x14ac:dyDescent="0.25">
      <c r="A944" s="9">
        <v>536520</v>
      </c>
      <c r="B944" s="10">
        <v>22633</v>
      </c>
      <c r="C944" s="11" t="s">
        <v>20</v>
      </c>
      <c r="D944" s="11">
        <v>3</v>
      </c>
      <c r="E944" s="13">
        <v>40513.529861111114</v>
      </c>
      <c r="F944" s="11">
        <v>2.1</v>
      </c>
      <c r="G944" s="11">
        <f t="shared" si="14"/>
        <v>6.3000000000000007</v>
      </c>
      <c r="H944" s="12">
        <v>14729</v>
      </c>
      <c r="I944" s="11" t="s">
        <v>10</v>
      </c>
    </row>
    <row r="945" spans="1:9" x14ac:dyDescent="0.25">
      <c r="A945" s="9">
        <v>536520</v>
      </c>
      <c r="B945" s="10">
        <v>22670</v>
      </c>
      <c r="C945" s="11" t="s">
        <v>542</v>
      </c>
      <c r="D945" s="11">
        <v>1</v>
      </c>
      <c r="E945" s="13">
        <v>40513.529861111114</v>
      </c>
      <c r="F945" s="11">
        <v>1.25</v>
      </c>
      <c r="G945" s="11">
        <f t="shared" si="14"/>
        <v>1.25</v>
      </c>
      <c r="H945" s="12">
        <v>14729</v>
      </c>
      <c r="I945" s="11" t="s">
        <v>10</v>
      </c>
    </row>
    <row r="946" spans="1:9" x14ac:dyDescent="0.25">
      <c r="A946" s="9">
        <v>536520</v>
      </c>
      <c r="B946" s="10">
        <v>21867</v>
      </c>
      <c r="C946" s="11" t="s">
        <v>409</v>
      </c>
      <c r="D946" s="11">
        <v>1</v>
      </c>
      <c r="E946" s="13">
        <v>40513.529861111114</v>
      </c>
      <c r="F946" s="11">
        <v>1.25</v>
      </c>
      <c r="G946" s="11">
        <f t="shared" si="14"/>
        <v>1.25</v>
      </c>
      <c r="H946" s="12">
        <v>14729</v>
      </c>
      <c r="I946" s="11" t="s">
        <v>10</v>
      </c>
    </row>
    <row r="947" spans="1:9" x14ac:dyDescent="0.25">
      <c r="A947" s="9">
        <v>536520</v>
      </c>
      <c r="B947" s="10">
        <v>22760</v>
      </c>
      <c r="C947" s="11" t="s">
        <v>645</v>
      </c>
      <c r="D947" s="11">
        <v>1</v>
      </c>
      <c r="E947" s="13">
        <v>40513.529861111114</v>
      </c>
      <c r="F947" s="11">
        <v>12.75</v>
      </c>
      <c r="G947" s="11">
        <f t="shared" si="14"/>
        <v>12.75</v>
      </c>
      <c r="H947" s="12">
        <v>14729</v>
      </c>
      <c r="I947" s="11" t="s">
        <v>10</v>
      </c>
    </row>
    <row r="948" spans="1:9" x14ac:dyDescent="0.25">
      <c r="A948" s="9">
        <v>536520</v>
      </c>
      <c r="B948" s="10">
        <v>22107</v>
      </c>
      <c r="C948" s="11" t="s">
        <v>646</v>
      </c>
      <c r="D948" s="11">
        <v>2</v>
      </c>
      <c r="E948" s="13">
        <v>40513.529861111114</v>
      </c>
      <c r="F948" s="11">
        <v>3.75</v>
      </c>
      <c r="G948" s="11">
        <f t="shared" si="14"/>
        <v>7.5</v>
      </c>
      <c r="H948" s="12">
        <v>14729</v>
      </c>
      <c r="I948" s="11" t="s">
        <v>10</v>
      </c>
    </row>
    <row r="949" spans="1:9" x14ac:dyDescent="0.25">
      <c r="A949" s="9">
        <v>536520</v>
      </c>
      <c r="B949" s="10">
        <v>22470</v>
      </c>
      <c r="C949" s="11" t="s">
        <v>159</v>
      </c>
      <c r="D949" s="11">
        <v>1</v>
      </c>
      <c r="E949" s="13">
        <v>40513.529861111114</v>
      </c>
      <c r="F949" s="11">
        <v>2.95</v>
      </c>
      <c r="G949" s="11">
        <f t="shared" si="14"/>
        <v>2.95</v>
      </c>
      <c r="H949" s="12">
        <v>14729</v>
      </c>
      <c r="I949" s="11" t="s">
        <v>10</v>
      </c>
    </row>
    <row r="950" spans="1:9" x14ac:dyDescent="0.25">
      <c r="A950" s="9">
        <v>536520</v>
      </c>
      <c r="B950" s="10">
        <v>21486</v>
      </c>
      <c r="C950" s="11" t="s">
        <v>647</v>
      </c>
      <c r="D950" s="11">
        <v>1</v>
      </c>
      <c r="E950" s="13">
        <v>40513.529861111114</v>
      </c>
      <c r="F950" s="11">
        <v>3.75</v>
      </c>
      <c r="G950" s="11">
        <f t="shared" si="14"/>
        <v>3.75</v>
      </c>
      <c r="H950" s="12">
        <v>14729</v>
      </c>
      <c r="I950" s="11" t="s">
        <v>10</v>
      </c>
    </row>
    <row r="951" spans="1:9" x14ac:dyDescent="0.25">
      <c r="A951" s="9">
        <v>536520</v>
      </c>
      <c r="B951" s="10">
        <v>22151</v>
      </c>
      <c r="C951" s="11" t="s">
        <v>648</v>
      </c>
      <c r="D951" s="11">
        <v>14</v>
      </c>
      <c r="E951" s="13">
        <v>40513.529861111114</v>
      </c>
      <c r="F951" s="11">
        <v>0.42</v>
      </c>
      <c r="G951" s="11">
        <f t="shared" si="14"/>
        <v>5.88</v>
      </c>
      <c r="H951" s="12">
        <v>14729</v>
      </c>
      <c r="I951" s="11" t="s">
        <v>10</v>
      </c>
    </row>
    <row r="952" spans="1:9" x14ac:dyDescent="0.25">
      <c r="A952" s="9">
        <v>536520</v>
      </c>
      <c r="B952" s="10">
        <v>22643</v>
      </c>
      <c r="C952" s="11" t="s">
        <v>649</v>
      </c>
      <c r="D952" s="11">
        <v>4</v>
      </c>
      <c r="E952" s="13">
        <v>40513.529861111114</v>
      </c>
      <c r="F952" s="11">
        <v>2.5499999999999998</v>
      </c>
      <c r="G952" s="11">
        <f t="shared" si="14"/>
        <v>10.199999999999999</v>
      </c>
      <c r="H952" s="12">
        <v>14729</v>
      </c>
      <c r="I952" s="11" t="s">
        <v>10</v>
      </c>
    </row>
    <row r="953" spans="1:9" x14ac:dyDescent="0.25">
      <c r="A953" s="9">
        <v>536520</v>
      </c>
      <c r="B953" s="10">
        <v>22642</v>
      </c>
      <c r="C953" s="11" t="s">
        <v>650</v>
      </c>
      <c r="D953" s="11">
        <v>4</v>
      </c>
      <c r="E953" s="13">
        <v>40513.529861111114</v>
      </c>
      <c r="F953" s="11">
        <v>2.5499999999999998</v>
      </c>
      <c r="G953" s="11">
        <f t="shared" si="14"/>
        <v>10.199999999999999</v>
      </c>
      <c r="H953" s="12">
        <v>14729</v>
      </c>
      <c r="I953" s="11" t="s">
        <v>10</v>
      </c>
    </row>
    <row r="954" spans="1:9" x14ac:dyDescent="0.25">
      <c r="A954" s="9">
        <v>536520</v>
      </c>
      <c r="B954" s="10">
        <v>22604</v>
      </c>
      <c r="C954" s="11" t="s">
        <v>651</v>
      </c>
      <c r="D954" s="11">
        <v>3</v>
      </c>
      <c r="E954" s="13">
        <v>40513.529861111114</v>
      </c>
      <c r="F954" s="11">
        <v>2.5499999999999998</v>
      </c>
      <c r="G954" s="11">
        <f t="shared" si="14"/>
        <v>7.6499999999999995</v>
      </c>
      <c r="H954" s="12">
        <v>14729</v>
      </c>
      <c r="I954" s="11" t="s">
        <v>10</v>
      </c>
    </row>
    <row r="955" spans="1:9" x14ac:dyDescent="0.25">
      <c r="A955" s="9">
        <v>536520</v>
      </c>
      <c r="B955" s="10">
        <v>22099</v>
      </c>
      <c r="C955" s="11" t="s">
        <v>652</v>
      </c>
      <c r="D955" s="11">
        <v>2</v>
      </c>
      <c r="E955" s="13">
        <v>40513.529861111114</v>
      </c>
      <c r="F955" s="11">
        <v>1.25</v>
      </c>
      <c r="G955" s="11">
        <f t="shared" si="14"/>
        <v>2.5</v>
      </c>
      <c r="H955" s="12">
        <v>14729</v>
      </c>
      <c r="I955" s="11" t="s">
        <v>10</v>
      </c>
    </row>
    <row r="956" spans="1:9" x14ac:dyDescent="0.25">
      <c r="A956" s="9">
        <v>536520</v>
      </c>
      <c r="B956" s="10">
        <v>22553</v>
      </c>
      <c r="C956" s="11" t="s">
        <v>225</v>
      </c>
      <c r="D956" s="11">
        <v>1</v>
      </c>
      <c r="E956" s="13">
        <v>40513.529861111114</v>
      </c>
      <c r="F956" s="11">
        <v>1.65</v>
      </c>
      <c r="G956" s="11">
        <f t="shared" si="14"/>
        <v>1.65</v>
      </c>
      <c r="H956" s="12">
        <v>14729</v>
      </c>
      <c r="I956" s="11" t="s">
        <v>10</v>
      </c>
    </row>
    <row r="957" spans="1:9" x14ac:dyDescent="0.25">
      <c r="A957" s="9">
        <v>536520</v>
      </c>
      <c r="B957" s="10">
        <v>22551</v>
      </c>
      <c r="C957" s="11" t="s">
        <v>489</v>
      </c>
      <c r="D957" s="11">
        <v>1</v>
      </c>
      <c r="E957" s="13">
        <v>40513.529861111114</v>
      </c>
      <c r="F957" s="11">
        <v>1.65</v>
      </c>
      <c r="G957" s="11">
        <f t="shared" si="14"/>
        <v>1.65</v>
      </c>
      <c r="H957" s="12">
        <v>14729</v>
      </c>
      <c r="I957" s="11" t="s">
        <v>10</v>
      </c>
    </row>
    <row r="958" spans="1:9" x14ac:dyDescent="0.25">
      <c r="A958" s="9">
        <v>536520</v>
      </c>
      <c r="B958" s="10">
        <v>22653</v>
      </c>
      <c r="C958" s="11" t="s">
        <v>653</v>
      </c>
      <c r="D958" s="11">
        <v>1</v>
      </c>
      <c r="E958" s="13">
        <v>40513.529861111114</v>
      </c>
      <c r="F958" s="11">
        <v>1.95</v>
      </c>
      <c r="G958" s="11">
        <f t="shared" si="14"/>
        <v>1.95</v>
      </c>
      <c r="H958" s="12">
        <v>14729</v>
      </c>
      <c r="I958" s="11" t="s">
        <v>10</v>
      </c>
    </row>
    <row r="959" spans="1:9" x14ac:dyDescent="0.25">
      <c r="A959" s="9">
        <v>536520</v>
      </c>
      <c r="B959" s="10">
        <v>22557</v>
      </c>
      <c r="C959" s="11" t="s">
        <v>224</v>
      </c>
      <c r="D959" s="11">
        <v>2</v>
      </c>
      <c r="E959" s="13">
        <v>40513.529861111114</v>
      </c>
      <c r="F959" s="11">
        <v>1.65</v>
      </c>
      <c r="G959" s="11">
        <f t="shared" si="14"/>
        <v>3.3</v>
      </c>
      <c r="H959" s="12">
        <v>14729</v>
      </c>
      <c r="I959" s="11" t="s">
        <v>10</v>
      </c>
    </row>
    <row r="960" spans="1:9" x14ac:dyDescent="0.25">
      <c r="A960" s="9">
        <v>536520</v>
      </c>
      <c r="B960" s="10">
        <v>22906</v>
      </c>
      <c r="C960" s="11" t="s">
        <v>654</v>
      </c>
      <c r="D960" s="11">
        <v>6</v>
      </c>
      <c r="E960" s="13">
        <v>40513.529861111114</v>
      </c>
      <c r="F960" s="11">
        <v>1.65</v>
      </c>
      <c r="G960" s="11">
        <f t="shared" si="14"/>
        <v>9.8999999999999986</v>
      </c>
      <c r="H960" s="12">
        <v>14729</v>
      </c>
      <c r="I960" s="11" t="s">
        <v>10</v>
      </c>
    </row>
    <row r="961" spans="1:9" x14ac:dyDescent="0.25">
      <c r="A961" s="9">
        <v>536520</v>
      </c>
      <c r="B961" s="10">
        <v>22754</v>
      </c>
      <c r="C961" s="11" t="s">
        <v>655</v>
      </c>
      <c r="D961" s="11">
        <v>1</v>
      </c>
      <c r="E961" s="13">
        <v>40513.529861111114</v>
      </c>
      <c r="F961" s="11">
        <v>0.85</v>
      </c>
      <c r="G961" s="11">
        <f t="shared" si="14"/>
        <v>0.85</v>
      </c>
      <c r="H961" s="12">
        <v>14729</v>
      </c>
      <c r="I961" s="11" t="s">
        <v>10</v>
      </c>
    </row>
    <row r="962" spans="1:9" x14ac:dyDescent="0.25">
      <c r="A962" s="9">
        <v>536520</v>
      </c>
      <c r="B962" s="10">
        <v>22938</v>
      </c>
      <c r="C962" s="11" t="s">
        <v>500</v>
      </c>
      <c r="D962" s="11">
        <v>5</v>
      </c>
      <c r="E962" s="13">
        <v>40513.529861111114</v>
      </c>
      <c r="F962" s="11">
        <v>1.95</v>
      </c>
      <c r="G962" s="11">
        <f t="shared" si="14"/>
        <v>9.75</v>
      </c>
      <c r="H962" s="12">
        <v>14729</v>
      </c>
      <c r="I962" s="11" t="s">
        <v>10</v>
      </c>
    </row>
    <row r="963" spans="1:9" x14ac:dyDescent="0.25">
      <c r="A963" s="9">
        <v>536520</v>
      </c>
      <c r="B963" s="10">
        <v>22812</v>
      </c>
      <c r="C963" s="11" t="s">
        <v>376</v>
      </c>
      <c r="D963" s="11">
        <v>3</v>
      </c>
      <c r="E963" s="13">
        <v>40513.529861111114</v>
      </c>
      <c r="F963" s="11">
        <v>1.95</v>
      </c>
      <c r="G963" s="11">
        <f t="shared" ref="G963:G1026" si="15">D963*F963</f>
        <v>5.85</v>
      </c>
      <c r="H963" s="12">
        <v>14729</v>
      </c>
      <c r="I963" s="11" t="s">
        <v>10</v>
      </c>
    </row>
    <row r="964" spans="1:9" x14ac:dyDescent="0.25">
      <c r="A964" s="9">
        <v>536520</v>
      </c>
      <c r="B964" s="10">
        <v>22919</v>
      </c>
      <c r="C964" s="11" t="s">
        <v>656</v>
      </c>
      <c r="D964" s="11">
        <v>2</v>
      </c>
      <c r="E964" s="13">
        <v>40513.529861111114</v>
      </c>
      <c r="F964" s="11">
        <v>0.65</v>
      </c>
      <c r="G964" s="11">
        <f t="shared" si="15"/>
        <v>1.3</v>
      </c>
      <c r="H964" s="12">
        <v>14729</v>
      </c>
      <c r="I964" s="11" t="s">
        <v>10</v>
      </c>
    </row>
    <row r="965" spans="1:9" x14ac:dyDescent="0.25">
      <c r="A965" s="9">
        <v>536520</v>
      </c>
      <c r="B965" s="10">
        <v>22917</v>
      </c>
      <c r="C965" s="11" t="s">
        <v>657</v>
      </c>
      <c r="D965" s="11">
        <v>1</v>
      </c>
      <c r="E965" s="13">
        <v>40513.529861111114</v>
      </c>
      <c r="F965" s="11">
        <v>0.65</v>
      </c>
      <c r="G965" s="11">
        <f t="shared" si="15"/>
        <v>0.65</v>
      </c>
      <c r="H965" s="12">
        <v>14729</v>
      </c>
      <c r="I965" s="11" t="s">
        <v>10</v>
      </c>
    </row>
    <row r="966" spans="1:9" x14ac:dyDescent="0.25">
      <c r="A966" s="9">
        <v>536520</v>
      </c>
      <c r="B966" s="10">
        <v>22920</v>
      </c>
      <c r="C966" s="11" t="s">
        <v>658</v>
      </c>
      <c r="D966" s="11">
        <v>3</v>
      </c>
      <c r="E966" s="13">
        <v>40513.529861111114</v>
      </c>
      <c r="F966" s="11">
        <v>0.65</v>
      </c>
      <c r="G966" s="11">
        <f t="shared" si="15"/>
        <v>1.9500000000000002</v>
      </c>
      <c r="H966" s="12">
        <v>14729</v>
      </c>
      <c r="I966" s="11" t="s">
        <v>10</v>
      </c>
    </row>
    <row r="967" spans="1:9" x14ac:dyDescent="0.25">
      <c r="A967" s="9">
        <v>536520</v>
      </c>
      <c r="B967" s="10">
        <v>22921</v>
      </c>
      <c r="C967" s="11" t="s">
        <v>659</v>
      </c>
      <c r="D967" s="11">
        <v>2</v>
      </c>
      <c r="E967" s="13">
        <v>40513.529861111114</v>
      </c>
      <c r="F967" s="11">
        <v>0.65</v>
      </c>
      <c r="G967" s="11">
        <f t="shared" si="15"/>
        <v>1.3</v>
      </c>
      <c r="H967" s="12">
        <v>14729</v>
      </c>
      <c r="I967" s="11" t="s">
        <v>10</v>
      </c>
    </row>
    <row r="968" spans="1:9" x14ac:dyDescent="0.25">
      <c r="A968" s="9">
        <v>536520</v>
      </c>
      <c r="B968" s="10">
        <v>22918</v>
      </c>
      <c r="C968" s="11" t="s">
        <v>660</v>
      </c>
      <c r="D968" s="11">
        <v>2</v>
      </c>
      <c r="E968" s="13">
        <v>40513.529861111114</v>
      </c>
      <c r="F968" s="11">
        <v>0.65</v>
      </c>
      <c r="G968" s="11">
        <f t="shared" si="15"/>
        <v>1.3</v>
      </c>
      <c r="H968" s="12">
        <v>14729</v>
      </c>
      <c r="I968" s="11" t="s">
        <v>10</v>
      </c>
    </row>
    <row r="969" spans="1:9" x14ac:dyDescent="0.25">
      <c r="A969" s="9">
        <v>536520</v>
      </c>
      <c r="B969" s="10">
        <v>22916</v>
      </c>
      <c r="C969" s="11" t="s">
        <v>661</v>
      </c>
      <c r="D969" s="11">
        <v>1</v>
      </c>
      <c r="E969" s="13">
        <v>40513.529861111114</v>
      </c>
      <c r="F969" s="11">
        <v>0.65</v>
      </c>
      <c r="G969" s="11">
        <f t="shared" si="15"/>
        <v>0.65</v>
      </c>
      <c r="H969" s="12">
        <v>14729</v>
      </c>
      <c r="I969" s="11" t="s">
        <v>10</v>
      </c>
    </row>
    <row r="970" spans="1:9" x14ac:dyDescent="0.25">
      <c r="A970" s="9">
        <v>536520</v>
      </c>
      <c r="B970" s="10" t="s">
        <v>8</v>
      </c>
      <c r="C970" s="11" t="s">
        <v>9</v>
      </c>
      <c r="D970" s="11">
        <v>3</v>
      </c>
      <c r="E970" s="13">
        <v>40513.529861111114</v>
      </c>
      <c r="F970" s="11">
        <v>2.95</v>
      </c>
      <c r="G970" s="11">
        <f t="shared" si="15"/>
        <v>8.8500000000000014</v>
      </c>
      <c r="H970" s="12">
        <v>14729</v>
      </c>
      <c r="I970" s="11" t="s">
        <v>10</v>
      </c>
    </row>
    <row r="971" spans="1:9" x14ac:dyDescent="0.25">
      <c r="A971" s="9">
        <v>536520</v>
      </c>
      <c r="B971" s="10">
        <v>22575</v>
      </c>
      <c r="C971" s="11" t="s">
        <v>662</v>
      </c>
      <c r="D971" s="11">
        <v>1</v>
      </c>
      <c r="E971" s="13">
        <v>40513.529861111114</v>
      </c>
      <c r="F971" s="11">
        <v>1.95</v>
      </c>
      <c r="G971" s="11">
        <f t="shared" si="15"/>
        <v>1.95</v>
      </c>
      <c r="H971" s="12">
        <v>14729</v>
      </c>
      <c r="I971" s="11" t="s">
        <v>10</v>
      </c>
    </row>
    <row r="972" spans="1:9" x14ac:dyDescent="0.25">
      <c r="A972" s="9">
        <v>536520</v>
      </c>
      <c r="B972" s="10">
        <v>21804</v>
      </c>
      <c r="C972" s="11" t="s">
        <v>663</v>
      </c>
      <c r="D972" s="11">
        <v>3</v>
      </c>
      <c r="E972" s="13">
        <v>40513.529861111114</v>
      </c>
      <c r="F972" s="11">
        <v>3.75</v>
      </c>
      <c r="G972" s="11">
        <f t="shared" si="15"/>
        <v>11.25</v>
      </c>
      <c r="H972" s="12">
        <v>14729</v>
      </c>
      <c r="I972" s="11" t="s">
        <v>10</v>
      </c>
    </row>
    <row r="973" spans="1:9" x14ac:dyDescent="0.25">
      <c r="A973" s="9">
        <v>536520</v>
      </c>
      <c r="B973" s="10">
        <v>21584</v>
      </c>
      <c r="C973" s="11" t="s">
        <v>589</v>
      </c>
      <c r="D973" s="11">
        <v>12</v>
      </c>
      <c r="E973" s="13">
        <v>40513.529861111114</v>
      </c>
      <c r="F973" s="11">
        <v>1.65</v>
      </c>
      <c r="G973" s="11">
        <f t="shared" si="15"/>
        <v>19.799999999999997</v>
      </c>
      <c r="H973" s="12">
        <v>14729</v>
      </c>
      <c r="I973" s="11" t="s">
        <v>10</v>
      </c>
    </row>
    <row r="974" spans="1:9" x14ac:dyDescent="0.25">
      <c r="A974" s="9">
        <v>536520</v>
      </c>
      <c r="B974" s="10">
        <v>21588</v>
      </c>
      <c r="C974" s="11" t="s">
        <v>664</v>
      </c>
      <c r="D974" s="11">
        <v>3</v>
      </c>
      <c r="E974" s="13">
        <v>40513.529861111114</v>
      </c>
      <c r="F974" s="11">
        <v>2.5499999999999998</v>
      </c>
      <c r="G974" s="11">
        <f t="shared" si="15"/>
        <v>7.6499999999999995</v>
      </c>
      <c r="H974" s="12">
        <v>14729</v>
      </c>
      <c r="I974" s="11" t="s">
        <v>10</v>
      </c>
    </row>
    <row r="975" spans="1:9" x14ac:dyDescent="0.25">
      <c r="A975" s="9">
        <v>536520</v>
      </c>
      <c r="B975" s="10">
        <v>22152</v>
      </c>
      <c r="C975" s="11" t="s">
        <v>540</v>
      </c>
      <c r="D975" s="11">
        <v>12</v>
      </c>
      <c r="E975" s="13">
        <v>40513.529861111114</v>
      </c>
      <c r="F975" s="11">
        <v>0.42</v>
      </c>
      <c r="G975" s="11">
        <f t="shared" si="15"/>
        <v>5.04</v>
      </c>
      <c r="H975" s="12">
        <v>14729</v>
      </c>
      <c r="I975" s="11" t="s">
        <v>10</v>
      </c>
    </row>
    <row r="976" spans="1:9" x14ac:dyDescent="0.25">
      <c r="A976" s="9">
        <v>536520</v>
      </c>
      <c r="B976" s="10">
        <v>22441</v>
      </c>
      <c r="C976" s="11" t="s">
        <v>292</v>
      </c>
      <c r="D976" s="11">
        <v>1</v>
      </c>
      <c r="E976" s="13">
        <v>40513.529861111114</v>
      </c>
      <c r="F976" s="11">
        <v>2.1</v>
      </c>
      <c r="G976" s="11">
        <f t="shared" si="15"/>
        <v>2.1</v>
      </c>
      <c r="H976" s="12">
        <v>14729</v>
      </c>
      <c r="I976" s="11" t="s">
        <v>10</v>
      </c>
    </row>
    <row r="977" spans="1:9" x14ac:dyDescent="0.25">
      <c r="A977" s="9">
        <v>536520</v>
      </c>
      <c r="B977" s="10">
        <v>22955</v>
      </c>
      <c r="C977" s="11" t="s">
        <v>665</v>
      </c>
      <c r="D977" s="11">
        <v>2</v>
      </c>
      <c r="E977" s="13">
        <v>40513.529861111114</v>
      </c>
      <c r="F977" s="11">
        <v>2.1</v>
      </c>
      <c r="G977" s="11">
        <f t="shared" si="15"/>
        <v>4.2</v>
      </c>
      <c r="H977" s="12">
        <v>14729</v>
      </c>
      <c r="I977" s="11" t="s">
        <v>10</v>
      </c>
    </row>
    <row r="978" spans="1:9" x14ac:dyDescent="0.25">
      <c r="A978" s="9">
        <v>536520</v>
      </c>
      <c r="B978" s="10">
        <v>22956</v>
      </c>
      <c r="C978" s="11" t="s">
        <v>591</v>
      </c>
      <c r="D978" s="11">
        <v>2</v>
      </c>
      <c r="E978" s="13">
        <v>40513.529861111114</v>
      </c>
      <c r="F978" s="11">
        <v>2.1</v>
      </c>
      <c r="G978" s="11">
        <f t="shared" si="15"/>
        <v>4.2</v>
      </c>
      <c r="H978" s="12">
        <v>14729</v>
      </c>
      <c r="I978" s="11" t="s">
        <v>10</v>
      </c>
    </row>
    <row r="979" spans="1:9" x14ac:dyDescent="0.25">
      <c r="A979" s="9">
        <v>536520</v>
      </c>
      <c r="B979" s="10">
        <v>22582</v>
      </c>
      <c r="C979" s="11" t="s">
        <v>592</v>
      </c>
      <c r="D979" s="11">
        <v>2</v>
      </c>
      <c r="E979" s="13">
        <v>40513.529861111114</v>
      </c>
      <c r="F979" s="11">
        <v>2.5499999999999998</v>
      </c>
      <c r="G979" s="11">
        <f t="shared" si="15"/>
        <v>5.0999999999999996</v>
      </c>
      <c r="H979" s="12">
        <v>14729</v>
      </c>
      <c r="I979" s="11" t="s">
        <v>10</v>
      </c>
    </row>
    <row r="980" spans="1:9" x14ac:dyDescent="0.25">
      <c r="A980" s="9">
        <v>536520</v>
      </c>
      <c r="B980" s="10">
        <v>22583</v>
      </c>
      <c r="C980" s="11" t="s">
        <v>666</v>
      </c>
      <c r="D980" s="11">
        <v>3</v>
      </c>
      <c r="E980" s="13">
        <v>40513.529861111114</v>
      </c>
      <c r="F980" s="11">
        <v>2.5499999999999998</v>
      </c>
      <c r="G980" s="11">
        <f t="shared" si="15"/>
        <v>7.6499999999999995</v>
      </c>
      <c r="H980" s="12">
        <v>14729</v>
      </c>
      <c r="I980" s="11" t="s">
        <v>10</v>
      </c>
    </row>
    <row r="981" spans="1:9" x14ac:dyDescent="0.25">
      <c r="A981" s="9">
        <v>536520</v>
      </c>
      <c r="B981" s="10">
        <v>22241</v>
      </c>
      <c r="C981" s="11" t="s">
        <v>667</v>
      </c>
      <c r="D981" s="11">
        <v>2</v>
      </c>
      <c r="E981" s="13">
        <v>40513.529861111114</v>
      </c>
      <c r="F981" s="11">
        <v>1.25</v>
      </c>
      <c r="G981" s="11">
        <f t="shared" si="15"/>
        <v>2.5</v>
      </c>
      <c r="H981" s="12">
        <v>14729</v>
      </c>
      <c r="I981" s="11" t="s">
        <v>10</v>
      </c>
    </row>
    <row r="982" spans="1:9" x14ac:dyDescent="0.25">
      <c r="A982" s="9">
        <v>536520</v>
      </c>
      <c r="B982" s="10">
        <v>22904</v>
      </c>
      <c r="C982" s="11" t="s">
        <v>668</v>
      </c>
      <c r="D982" s="11">
        <v>3</v>
      </c>
      <c r="E982" s="13">
        <v>40513.529861111114</v>
      </c>
      <c r="F982" s="11">
        <v>2.95</v>
      </c>
      <c r="G982" s="11">
        <f t="shared" si="15"/>
        <v>8.8500000000000014</v>
      </c>
      <c r="H982" s="12">
        <v>14729</v>
      </c>
      <c r="I982" s="11" t="s">
        <v>10</v>
      </c>
    </row>
    <row r="983" spans="1:9" x14ac:dyDescent="0.25">
      <c r="A983" s="9">
        <v>536520</v>
      </c>
      <c r="B983" s="10">
        <v>22905</v>
      </c>
      <c r="C983" s="11" t="s">
        <v>669</v>
      </c>
      <c r="D983" s="11">
        <v>2</v>
      </c>
      <c r="E983" s="13">
        <v>40513.529861111114</v>
      </c>
      <c r="F983" s="11">
        <v>2.95</v>
      </c>
      <c r="G983" s="11">
        <f t="shared" si="15"/>
        <v>5.9</v>
      </c>
      <c r="H983" s="12">
        <v>14729</v>
      </c>
      <c r="I983" s="11" t="s">
        <v>10</v>
      </c>
    </row>
    <row r="984" spans="1:9" x14ac:dyDescent="0.25">
      <c r="A984" s="9">
        <v>536520</v>
      </c>
      <c r="B984" s="10">
        <v>22197</v>
      </c>
      <c r="C984" s="11" t="s">
        <v>208</v>
      </c>
      <c r="D984" s="11">
        <v>3</v>
      </c>
      <c r="E984" s="13">
        <v>40513.529861111114</v>
      </c>
      <c r="F984" s="11">
        <v>0.85</v>
      </c>
      <c r="G984" s="11">
        <f t="shared" si="15"/>
        <v>2.5499999999999998</v>
      </c>
      <c r="H984" s="12">
        <v>14729</v>
      </c>
      <c r="I984" s="11" t="s">
        <v>10</v>
      </c>
    </row>
    <row r="985" spans="1:9" x14ac:dyDescent="0.25">
      <c r="A985" s="9">
        <v>536520</v>
      </c>
      <c r="B985" s="10">
        <v>22092</v>
      </c>
      <c r="C985" s="11" t="s">
        <v>670</v>
      </c>
      <c r="D985" s="11">
        <v>1</v>
      </c>
      <c r="E985" s="13">
        <v>40513.529861111114</v>
      </c>
      <c r="F985" s="11">
        <v>1.25</v>
      </c>
      <c r="G985" s="11">
        <f t="shared" si="15"/>
        <v>1.25</v>
      </c>
      <c r="H985" s="12">
        <v>14729</v>
      </c>
      <c r="I985" s="11" t="s">
        <v>10</v>
      </c>
    </row>
    <row r="986" spans="1:9" x14ac:dyDescent="0.25">
      <c r="A986" s="9">
        <v>536520</v>
      </c>
      <c r="B986" s="10">
        <v>22469</v>
      </c>
      <c r="C986" s="11" t="s">
        <v>158</v>
      </c>
      <c r="D986" s="11">
        <v>1</v>
      </c>
      <c r="E986" s="13">
        <v>40513.529861111114</v>
      </c>
      <c r="F986" s="11">
        <v>1.65</v>
      </c>
      <c r="G986" s="11">
        <f t="shared" si="15"/>
        <v>1.65</v>
      </c>
      <c r="H986" s="12">
        <v>14729</v>
      </c>
      <c r="I986" s="11" t="s">
        <v>10</v>
      </c>
    </row>
    <row r="987" spans="1:9" x14ac:dyDescent="0.25">
      <c r="A987" s="9">
        <v>536520</v>
      </c>
      <c r="B987" s="10">
        <v>22100</v>
      </c>
      <c r="C987" s="11" t="s">
        <v>264</v>
      </c>
      <c r="D987" s="11">
        <v>1</v>
      </c>
      <c r="E987" s="13">
        <v>40513.529861111114</v>
      </c>
      <c r="F987" s="11">
        <v>1.25</v>
      </c>
      <c r="G987" s="11">
        <f t="shared" si="15"/>
        <v>1.25</v>
      </c>
      <c r="H987" s="12">
        <v>14729</v>
      </c>
      <c r="I987" s="11" t="s">
        <v>10</v>
      </c>
    </row>
    <row r="988" spans="1:9" x14ac:dyDescent="0.25">
      <c r="A988" s="9">
        <v>536520</v>
      </c>
      <c r="B988" s="10">
        <v>22096</v>
      </c>
      <c r="C988" s="11" t="s">
        <v>671</v>
      </c>
      <c r="D988" s="11">
        <v>1</v>
      </c>
      <c r="E988" s="13">
        <v>40513.529861111114</v>
      </c>
      <c r="F988" s="11">
        <v>1.25</v>
      </c>
      <c r="G988" s="11">
        <f t="shared" si="15"/>
        <v>1.25</v>
      </c>
      <c r="H988" s="12">
        <v>14729</v>
      </c>
      <c r="I988" s="11" t="s">
        <v>10</v>
      </c>
    </row>
    <row r="989" spans="1:9" x14ac:dyDescent="0.25">
      <c r="A989" s="9">
        <v>536520</v>
      </c>
      <c r="B989" s="10">
        <v>22583</v>
      </c>
      <c r="C989" s="11" t="s">
        <v>666</v>
      </c>
      <c r="D989" s="11">
        <v>1</v>
      </c>
      <c r="E989" s="13">
        <v>40513.529861111114</v>
      </c>
      <c r="F989" s="11">
        <v>2.5499999999999998</v>
      </c>
      <c r="G989" s="11">
        <f t="shared" si="15"/>
        <v>2.5499999999999998</v>
      </c>
      <c r="H989" s="12">
        <v>14729</v>
      </c>
      <c r="I989" s="11" t="s">
        <v>10</v>
      </c>
    </row>
    <row r="990" spans="1:9" x14ac:dyDescent="0.25">
      <c r="A990" s="9">
        <v>536520</v>
      </c>
      <c r="B990" s="10">
        <v>21358</v>
      </c>
      <c r="C990" s="11" t="s">
        <v>672</v>
      </c>
      <c r="D990" s="11">
        <v>2</v>
      </c>
      <c r="E990" s="13">
        <v>40513.529861111114</v>
      </c>
      <c r="F990" s="11">
        <v>1.25</v>
      </c>
      <c r="G990" s="11">
        <f t="shared" si="15"/>
        <v>2.5</v>
      </c>
      <c r="H990" s="12">
        <v>14729</v>
      </c>
      <c r="I990" s="11" t="s">
        <v>10</v>
      </c>
    </row>
    <row r="991" spans="1:9" x14ac:dyDescent="0.25">
      <c r="A991" s="9">
        <v>536520</v>
      </c>
      <c r="B991" s="10">
        <v>21123</v>
      </c>
      <c r="C991" s="11" t="s">
        <v>673</v>
      </c>
      <c r="D991" s="11">
        <v>1</v>
      </c>
      <c r="E991" s="13">
        <v>40513.529861111114</v>
      </c>
      <c r="F991" s="11">
        <v>1.25</v>
      </c>
      <c r="G991" s="11">
        <f t="shared" si="15"/>
        <v>1.25</v>
      </c>
      <c r="H991" s="12">
        <v>14729</v>
      </c>
      <c r="I991" s="11" t="s">
        <v>10</v>
      </c>
    </row>
    <row r="992" spans="1:9" x14ac:dyDescent="0.25">
      <c r="A992" s="9">
        <v>536520</v>
      </c>
      <c r="B992" s="10">
        <v>21124</v>
      </c>
      <c r="C992" s="11" t="s">
        <v>575</v>
      </c>
      <c r="D992" s="11">
        <v>1</v>
      </c>
      <c r="E992" s="13">
        <v>40513.529861111114</v>
      </c>
      <c r="F992" s="11">
        <v>1.25</v>
      </c>
      <c r="G992" s="11">
        <f t="shared" si="15"/>
        <v>1.25</v>
      </c>
      <c r="H992" s="12">
        <v>14729</v>
      </c>
      <c r="I992" s="11" t="s">
        <v>10</v>
      </c>
    </row>
    <row r="993" spans="1:9" x14ac:dyDescent="0.25">
      <c r="A993" s="9">
        <v>536520</v>
      </c>
      <c r="B993" s="10">
        <v>21122</v>
      </c>
      <c r="C993" s="11" t="s">
        <v>293</v>
      </c>
      <c r="D993" s="11">
        <v>1</v>
      </c>
      <c r="E993" s="13">
        <v>40513.529861111114</v>
      </c>
      <c r="F993" s="11">
        <v>1.25</v>
      </c>
      <c r="G993" s="11">
        <f t="shared" si="15"/>
        <v>1.25</v>
      </c>
      <c r="H993" s="12">
        <v>14729</v>
      </c>
      <c r="I993" s="11" t="s">
        <v>10</v>
      </c>
    </row>
    <row r="994" spans="1:9" x14ac:dyDescent="0.25">
      <c r="A994" s="9">
        <v>536520</v>
      </c>
      <c r="B994" s="10">
        <v>84378</v>
      </c>
      <c r="C994" s="11" t="s">
        <v>341</v>
      </c>
      <c r="D994" s="11">
        <v>1</v>
      </c>
      <c r="E994" s="13">
        <v>40513.529861111114</v>
      </c>
      <c r="F994" s="11">
        <v>1.25</v>
      </c>
      <c r="G994" s="11">
        <f t="shared" si="15"/>
        <v>1.25</v>
      </c>
      <c r="H994" s="12">
        <v>14729</v>
      </c>
      <c r="I994" s="11" t="s">
        <v>10</v>
      </c>
    </row>
    <row r="995" spans="1:9" x14ac:dyDescent="0.25">
      <c r="A995" s="9">
        <v>536520</v>
      </c>
      <c r="B995" s="10">
        <v>21985</v>
      </c>
      <c r="C995" s="11" t="s">
        <v>570</v>
      </c>
      <c r="D995" s="11">
        <v>12</v>
      </c>
      <c r="E995" s="13">
        <v>40513.529861111114</v>
      </c>
      <c r="F995" s="11">
        <v>0.28999999999999998</v>
      </c>
      <c r="G995" s="11">
        <f t="shared" si="15"/>
        <v>3.4799999999999995</v>
      </c>
      <c r="H995" s="12">
        <v>14729</v>
      </c>
      <c r="I995" s="11" t="s">
        <v>10</v>
      </c>
    </row>
    <row r="996" spans="1:9" x14ac:dyDescent="0.25">
      <c r="A996" s="9">
        <v>536520</v>
      </c>
      <c r="B996" s="10">
        <v>21427</v>
      </c>
      <c r="C996" s="11" t="s">
        <v>674</v>
      </c>
      <c r="D996" s="11">
        <v>2</v>
      </c>
      <c r="E996" s="13">
        <v>40513.529861111114</v>
      </c>
      <c r="F996" s="11">
        <v>2.1</v>
      </c>
      <c r="G996" s="11">
        <f t="shared" si="15"/>
        <v>4.2</v>
      </c>
      <c r="H996" s="12">
        <v>14729</v>
      </c>
      <c r="I996" s="11" t="s">
        <v>10</v>
      </c>
    </row>
    <row r="997" spans="1:9" x14ac:dyDescent="0.25">
      <c r="A997" s="9">
        <v>536520</v>
      </c>
      <c r="B997" s="10">
        <v>21034</v>
      </c>
      <c r="C997" s="11" t="s">
        <v>443</v>
      </c>
      <c r="D997" s="11">
        <v>2</v>
      </c>
      <c r="E997" s="13">
        <v>40513.529861111114</v>
      </c>
      <c r="F997" s="11">
        <v>0.95</v>
      </c>
      <c r="G997" s="11">
        <f t="shared" si="15"/>
        <v>1.9</v>
      </c>
      <c r="H997" s="12">
        <v>14729</v>
      </c>
      <c r="I997" s="11" t="s">
        <v>10</v>
      </c>
    </row>
    <row r="998" spans="1:9" x14ac:dyDescent="0.25">
      <c r="A998" s="9">
        <v>536520</v>
      </c>
      <c r="B998" s="10">
        <v>21930</v>
      </c>
      <c r="C998" s="11" t="s">
        <v>675</v>
      </c>
      <c r="D998" s="11">
        <v>1</v>
      </c>
      <c r="E998" s="13">
        <v>40513.529861111114</v>
      </c>
      <c r="F998" s="11">
        <v>1.95</v>
      </c>
      <c r="G998" s="11">
        <f t="shared" si="15"/>
        <v>1.95</v>
      </c>
      <c r="H998" s="12">
        <v>14729</v>
      </c>
      <c r="I998" s="11" t="s">
        <v>10</v>
      </c>
    </row>
    <row r="999" spans="1:9" x14ac:dyDescent="0.25">
      <c r="A999" s="9">
        <v>536520</v>
      </c>
      <c r="B999" s="10">
        <v>20772</v>
      </c>
      <c r="C999" s="11" t="s">
        <v>676</v>
      </c>
      <c r="D999" s="11">
        <v>1</v>
      </c>
      <c r="E999" s="13">
        <v>40513.529861111114</v>
      </c>
      <c r="F999" s="11">
        <v>2.5499999999999998</v>
      </c>
      <c r="G999" s="11">
        <f t="shared" si="15"/>
        <v>2.5499999999999998</v>
      </c>
      <c r="H999" s="12">
        <v>14729</v>
      </c>
      <c r="I999" s="11" t="s">
        <v>10</v>
      </c>
    </row>
    <row r="1000" spans="1:9" x14ac:dyDescent="0.25">
      <c r="A1000" s="9">
        <v>536520</v>
      </c>
      <c r="B1000" s="10">
        <v>22469</v>
      </c>
      <c r="C1000" s="11" t="s">
        <v>158</v>
      </c>
      <c r="D1000" s="11">
        <v>2</v>
      </c>
      <c r="E1000" s="13">
        <v>40513.529861111114</v>
      </c>
      <c r="F1000" s="11">
        <v>1.65</v>
      </c>
      <c r="G1000" s="11">
        <f t="shared" si="15"/>
        <v>3.3</v>
      </c>
      <c r="H1000" s="12">
        <v>14729</v>
      </c>
      <c r="I1000" s="11" t="s">
        <v>10</v>
      </c>
    </row>
    <row r="1001" spans="1:9" x14ac:dyDescent="0.25">
      <c r="A1001" s="9">
        <v>536520</v>
      </c>
      <c r="B1001" s="10" t="s">
        <v>677</v>
      </c>
      <c r="C1001" s="11" t="s">
        <v>678</v>
      </c>
      <c r="D1001" s="11">
        <v>12</v>
      </c>
      <c r="E1001" s="13">
        <v>40513.529861111114</v>
      </c>
      <c r="F1001" s="11">
        <v>0.42</v>
      </c>
      <c r="G1001" s="11">
        <f t="shared" si="15"/>
        <v>5.04</v>
      </c>
      <c r="H1001" s="12">
        <v>14729</v>
      </c>
      <c r="I1001" s="11" t="s">
        <v>10</v>
      </c>
    </row>
    <row r="1002" spans="1:9" x14ac:dyDescent="0.25">
      <c r="A1002" s="9">
        <v>536520</v>
      </c>
      <c r="B1002" s="10" t="s">
        <v>679</v>
      </c>
      <c r="C1002" s="11" t="s">
        <v>680</v>
      </c>
      <c r="D1002" s="11">
        <v>1</v>
      </c>
      <c r="E1002" s="13">
        <v>40513.529861111114</v>
      </c>
      <c r="F1002" s="11">
        <v>1.45</v>
      </c>
      <c r="G1002" s="11">
        <f t="shared" si="15"/>
        <v>1.45</v>
      </c>
      <c r="H1002" s="12">
        <v>14729</v>
      </c>
      <c r="I1002" s="11" t="s">
        <v>10</v>
      </c>
    </row>
    <row r="1003" spans="1:9" x14ac:dyDescent="0.25">
      <c r="A1003" s="9">
        <v>536520</v>
      </c>
      <c r="B1003" s="10">
        <v>20754</v>
      </c>
      <c r="C1003" s="11" t="s">
        <v>681</v>
      </c>
      <c r="D1003" s="11">
        <v>1</v>
      </c>
      <c r="E1003" s="13">
        <v>40513.529861111114</v>
      </c>
      <c r="F1003" s="11">
        <v>2.1</v>
      </c>
      <c r="G1003" s="11">
        <f t="shared" si="15"/>
        <v>2.1</v>
      </c>
      <c r="H1003" s="12">
        <v>14729</v>
      </c>
      <c r="I1003" s="11" t="s">
        <v>10</v>
      </c>
    </row>
    <row r="1004" spans="1:9" x14ac:dyDescent="0.25">
      <c r="A1004" s="9">
        <v>536520</v>
      </c>
      <c r="B1004" s="10" t="s">
        <v>682</v>
      </c>
      <c r="C1004" s="11" t="s">
        <v>683</v>
      </c>
      <c r="D1004" s="11">
        <v>1</v>
      </c>
      <c r="E1004" s="13">
        <v>40513.529861111114</v>
      </c>
      <c r="F1004" s="11">
        <v>1.25</v>
      </c>
      <c r="G1004" s="11">
        <f t="shared" si="15"/>
        <v>1.25</v>
      </c>
      <c r="H1004" s="12">
        <v>14729</v>
      </c>
      <c r="I1004" s="11" t="s">
        <v>10</v>
      </c>
    </row>
    <row r="1005" spans="1:9" x14ac:dyDescent="0.25">
      <c r="A1005" s="9">
        <v>536520</v>
      </c>
      <c r="B1005" s="10">
        <v>21111</v>
      </c>
      <c r="C1005" s="11" t="s">
        <v>684</v>
      </c>
      <c r="D1005" s="11">
        <v>1</v>
      </c>
      <c r="E1005" s="13">
        <v>40513.529861111114</v>
      </c>
      <c r="F1005" s="11">
        <v>2.95</v>
      </c>
      <c r="G1005" s="11">
        <f t="shared" si="15"/>
        <v>2.95</v>
      </c>
      <c r="H1005" s="12">
        <v>14729</v>
      </c>
      <c r="I1005" s="11" t="s">
        <v>10</v>
      </c>
    </row>
    <row r="1006" spans="1:9" x14ac:dyDescent="0.25">
      <c r="A1006" s="9">
        <v>536520</v>
      </c>
      <c r="B1006" s="10">
        <v>22501</v>
      </c>
      <c r="C1006" s="11" t="s">
        <v>685</v>
      </c>
      <c r="D1006" s="11">
        <v>1</v>
      </c>
      <c r="E1006" s="13">
        <v>40513.529861111114</v>
      </c>
      <c r="F1006" s="11">
        <v>9.9499999999999993</v>
      </c>
      <c r="G1006" s="11">
        <f t="shared" si="15"/>
        <v>9.9499999999999993</v>
      </c>
      <c r="H1006" s="12">
        <v>14729</v>
      </c>
      <c r="I1006" s="11" t="s">
        <v>10</v>
      </c>
    </row>
    <row r="1007" spans="1:9" x14ac:dyDescent="0.25">
      <c r="A1007" s="9">
        <v>536521</v>
      </c>
      <c r="B1007" s="10">
        <v>22854</v>
      </c>
      <c r="C1007" s="11" t="s">
        <v>686</v>
      </c>
      <c r="D1007" s="11">
        <v>1</v>
      </c>
      <c r="E1007" s="13">
        <v>40513.533333333333</v>
      </c>
      <c r="F1007" s="11">
        <v>4.95</v>
      </c>
      <c r="G1007" s="11">
        <f t="shared" si="15"/>
        <v>4.95</v>
      </c>
      <c r="H1007" s="12">
        <v>12748</v>
      </c>
      <c r="I1007" s="11" t="s">
        <v>10</v>
      </c>
    </row>
    <row r="1008" spans="1:9" x14ac:dyDescent="0.25">
      <c r="A1008" s="9">
        <v>536522</v>
      </c>
      <c r="B1008" s="10" t="s">
        <v>687</v>
      </c>
      <c r="C1008" s="11" t="s">
        <v>688</v>
      </c>
      <c r="D1008" s="11">
        <v>1</v>
      </c>
      <c r="E1008" s="13">
        <v>40513.53402777778</v>
      </c>
      <c r="F1008" s="11">
        <v>3.75</v>
      </c>
      <c r="G1008" s="11">
        <f t="shared" si="15"/>
        <v>3.75</v>
      </c>
      <c r="H1008" s="12">
        <v>15012</v>
      </c>
      <c r="I1008" s="11" t="s">
        <v>10</v>
      </c>
    </row>
    <row r="1009" spans="1:9" x14ac:dyDescent="0.25">
      <c r="A1009" s="9">
        <v>536522</v>
      </c>
      <c r="B1009" s="10" t="s">
        <v>689</v>
      </c>
      <c r="C1009" s="11" t="s">
        <v>690</v>
      </c>
      <c r="D1009" s="11">
        <v>1</v>
      </c>
      <c r="E1009" s="13">
        <v>40513.53402777778</v>
      </c>
      <c r="F1009" s="11">
        <v>2.1</v>
      </c>
      <c r="G1009" s="11">
        <f t="shared" si="15"/>
        <v>2.1</v>
      </c>
      <c r="H1009" s="12">
        <v>15012</v>
      </c>
      <c r="I1009" s="11" t="s">
        <v>10</v>
      </c>
    </row>
    <row r="1010" spans="1:9" x14ac:dyDescent="0.25">
      <c r="A1010" s="9">
        <v>536522</v>
      </c>
      <c r="B1010" s="10" t="s">
        <v>691</v>
      </c>
      <c r="C1010" s="11" t="s">
        <v>692</v>
      </c>
      <c r="D1010" s="11">
        <v>1</v>
      </c>
      <c r="E1010" s="13">
        <v>40513.53402777778</v>
      </c>
      <c r="F1010" s="11">
        <v>2.1</v>
      </c>
      <c r="G1010" s="11">
        <f t="shared" si="15"/>
        <v>2.1</v>
      </c>
      <c r="H1010" s="12">
        <v>15012</v>
      </c>
      <c r="I1010" s="11" t="s">
        <v>10</v>
      </c>
    </row>
    <row r="1011" spans="1:9" x14ac:dyDescent="0.25">
      <c r="A1011" s="9">
        <v>536522</v>
      </c>
      <c r="B1011" s="10">
        <v>22749</v>
      </c>
      <c r="C1011" s="11" t="s">
        <v>25</v>
      </c>
      <c r="D1011" s="11">
        <v>1</v>
      </c>
      <c r="E1011" s="13">
        <v>40513.53402777778</v>
      </c>
      <c r="F1011" s="11">
        <v>3.75</v>
      </c>
      <c r="G1011" s="11">
        <f t="shared" si="15"/>
        <v>3.75</v>
      </c>
      <c r="H1011" s="12">
        <v>15012</v>
      </c>
      <c r="I1011" s="11" t="s">
        <v>10</v>
      </c>
    </row>
    <row r="1012" spans="1:9" x14ac:dyDescent="0.25">
      <c r="A1012" s="9">
        <v>536522</v>
      </c>
      <c r="B1012" s="10">
        <v>20972</v>
      </c>
      <c r="C1012" s="11" t="s">
        <v>693</v>
      </c>
      <c r="D1012" s="11">
        <v>1</v>
      </c>
      <c r="E1012" s="13">
        <v>40513.53402777778</v>
      </c>
      <c r="F1012" s="11">
        <v>1.25</v>
      </c>
      <c r="G1012" s="11">
        <f t="shared" si="15"/>
        <v>1.25</v>
      </c>
      <c r="H1012" s="12">
        <v>15012</v>
      </c>
      <c r="I1012" s="11" t="s">
        <v>10</v>
      </c>
    </row>
    <row r="1013" spans="1:9" x14ac:dyDescent="0.25">
      <c r="A1013" s="9">
        <v>536522</v>
      </c>
      <c r="B1013" s="10">
        <v>22569</v>
      </c>
      <c r="C1013" s="11" t="s">
        <v>445</v>
      </c>
      <c r="D1013" s="11">
        <v>1</v>
      </c>
      <c r="E1013" s="13">
        <v>40513.53402777778</v>
      </c>
      <c r="F1013" s="11">
        <v>3.75</v>
      </c>
      <c r="G1013" s="11">
        <f t="shared" si="15"/>
        <v>3.75</v>
      </c>
      <c r="H1013" s="12">
        <v>15012</v>
      </c>
      <c r="I1013" s="11" t="s">
        <v>10</v>
      </c>
    </row>
    <row r="1014" spans="1:9" x14ac:dyDescent="0.25">
      <c r="A1014" s="9">
        <v>536522</v>
      </c>
      <c r="B1014" s="10">
        <v>21041</v>
      </c>
      <c r="C1014" s="11" t="s">
        <v>694</v>
      </c>
      <c r="D1014" s="11">
        <v>1</v>
      </c>
      <c r="E1014" s="13">
        <v>40513.53402777778</v>
      </c>
      <c r="F1014" s="11">
        <v>2.95</v>
      </c>
      <c r="G1014" s="11">
        <f t="shared" si="15"/>
        <v>2.95</v>
      </c>
      <c r="H1014" s="12">
        <v>15012</v>
      </c>
      <c r="I1014" s="11" t="s">
        <v>10</v>
      </c>
    </row>
    <row r="1015" spans="1:9" x14ac:dyDescent="0.25">
      <c r="A1015" s="9">
        <v>536522</v>
      </c>
      <c r="B1015" s="10">
        <v>21664</v>
      </c>
      <c r="C1015" s="11" t="s">
        <v>695</v>
      </c>
      <c r="D1015" s="11">
        <v>2</v>
      </c>
      <c r="E1015" s="13">
        <v>40513.53402777778</v>
      </c>
      <c r="F1015" s="11">
        <v>3.75</v>
      </c>
      <c r="G1015" s="11">
        <f t="shared" si="15"/>
        <v>7.5</v>
      </c>
      <c r="H1015" s="12">
        <v>15012</v>
      </c>
      <c r="I1015" s="11" t="s">
        <v>10</v>
      </c>
    </row>
    <row r="1016" spans="1:9" x14ac:dyDescent="0.25">
      <c r="A1016" s="9">
        <v>536522</v>
      </c>
      <c r="B1016" s="10">
        <v>84969</v>
      </c>
      <c r="C1016" s="11" t="s">
        <v>27</v>
      </c>
      <c r="D1016" s="11">
        <v>1</v>
      </c>
      <c r="E1016" s="13">
        <v>40513.53402777778</v>
      </c>
      <c r="F1016" s="11">
        <v>4.25</v>
      </c>
      <c r="G1016" s="11">
        <f t="shared" si="15"/>
        <v>4.25</v>
      </c>
      <c r="H1016" s="12">
        <v>15012</v>
      </c>
      <c r="I1016" s="11" t="s">
        <v>10</v>
      </c>
    </row>
    <row r="1017" spans="1:9" x14ac:dyDescent="0.25">
      <c r="A1017" s="9">
        <v>536522</v>
      </c>
      <c r="B1017" s="10">
        <v>22907</v>
      </c>
      <c r="C1017" s="11" t="s">
        <v>696</v>
      </c>
      <c r="D1017" s="11">
        <v>1</v>
      </c>
      <c r="E1017" s="13">
        <v>40513.53402777778</v>
      </c>
      <c r="F1017" s="11">
        <v>0.85</v>
      </c>
      <c r="G1017" s="11">
        <f t="shared" si="15"/>
        <v>0.85</v>
      </c>
      <c r="H1017" s="12">
        <v>15012</v>
      </c>
      <c r="I1017" s="11" t="s">
        <v>10</v>
      </c>
    </row>
    <row r="1018" spans="1:9" x14ac:dyDescent="0.25">
      <c r="A1018" s="9">
        <v>536522</v>
      </c>
      <c r="B1018" s="10">
        <v>22865</v>
      </c>
      <c r="C1018" s="11" t="s">
        <v>238</v>
      </c>
      <c r="D1018" s="11">
        <v>2</v>
      </c>
      <c r="E1018" s="13">
        <v>40513.53402777778</v>
      </c>
      <c r="F1018" s="11">
        <v>2.1</v>
      </c>
      <c r="G1018" s="11">
        <f t="shared" si="15"/>
        <v>4.2</v>
      </c>
      <c r="H1018" s="12">
        <v>15012</v>
      </c>
      <c r="I1018" s="11" t="s">
        <v>10</v>
      </c>
    </row>
    <row r="1019" spans="1:9" x14ac:dyDescent="0.25">
      <c r="A1019" s="9">
        <v>536522</v>
      </c>
      <c r="B1019" s="10">
        <v>22866</v>
      </c>
      <c r="C1019" s="11" t="s">
        <v>237</v>
      </c>
      <c r="D1019" s="11">
        <v>1</v>
      </c>
      <c r="E1019" s="13">
        <v>40513.53402777778</v>
      </c>
      <c r="F1019" s="11">
        <v>2.1</v>
      </c>
      <c r="G1019" s="11">
        <f t="shared" si="15"/>
        <v>2.1</v>
      </c>
      <c r="H1019" s="12">
        <v>15012</v>
      </c>
      <c r="I1019" s="11" t="s">
        <v>10</v>
      </c>
    </row>
    <row r="1020" spans="1:9" x14ac:dyDescent="0.25">
      <c r="A1020" s="9">
        <v>536522</v>
      </c>
      <c r="B1020" s="10">
        <v>22632</v>
      </c>
      <c r="C1020" s="11" t="s">
        <v>239</v>
      </c>
      <c r="D1020" s="11">
        <v>2</v>
      </c>
      <c r="E1020" s="13">
        <v>40513.53402777778</v>
      </c>
      <c r="F1020" s="11">
        <v>2.1</v>
      </c>
      <c r="G1020" s="11">
        <f t="shared" si="15"/>
        <v>4.2</v>
      </c>
      <c r="H1020" s="12">
        <v>15012</v>
      </c>
      <c r="I1020" s="11" t="s">
        <v>10</v>
      </c>
    </row>
    <row r="1021" spans="1:9" x14ac:dyDescent="0.25">
      <c r="A1021" s="9">
        <v>536522</v>
      </c>
      <c r="B1021" s="10">
        <v>22776</v>
      </c>
      <c r="C1021" s="11" t="s">
        <v>697</v>
      </c>
      <c r="D1021" s="11">
        <v>1</v>
      </c>
      <c r="E1021" s="13">
        <v>40513.53402777778</v>
      </c>
      <c r="F1021" s="11">
        <v>9.9499999999999993</v>
      </c>
      <c r="G1021" s="11">
        <f t="shared" si="15"/>
        <v>9.9499999999999993</v>
      </c>
      <c r="H1021" s="12">
        <v>15012</v>
      </c>
      <c r="I1021" s="11" t="s">
        <v>10</v>
      </c>
    </row>
    <row r="1022" spans="1:9" x14ac:dyDescent="0.25">
      <c r="A1022" s="9">
        <v>536522</v>
      </c>
      <c r="B1022" s="10">
        <v>22338</v>
      </c>
      <c r="C1022" s="11" t="s">
        <v>234</v>
      </c>
      <c r="D1022" s="11">
        <v>2</v>
      </c>
      <c r="E1022" s="13">
        <v>40513.53402777778</v>
      </c>
      <c r="F1022" s="11">
        <v>0.65</v>
      </c>
      <c r="G1022" s="11">
        <f t="shared" si="15"/>
        <v>1.3</v>
      </c>
      <c r="H1022" s="12">
        <v>15012</v>
      </c>
      <c r="I1022" s="11" t="s">
        <v>10</v>
      </c>
    </row>
    <row r="1023" spans="1:9" x14ac:dyDescent="0.25">
      <c r="A1023" s="9">
        <v>536522</v>
      </c>
      <c r="B1023" s="10">
        <v>21810</v>
      </c>
      <c r="C1023" s="11" t="s">
        <v>698</v>
      </c>
      <c r="D1023" s="11">
        <v>2</v>
      </c>
      <c r="E1023" s="13">
        <v>40513.53402777778</v>
      </c>
      <c r="F1023" s="11">
        <v>1.25</v>
      </c>
      <c r="G1023" s="11">
        <f t="shared" si="15"/>
        <v>2.5</v>
      </c>
      <c r="H1023" s="12">
        <v>15012</v>
      </c>
      <c r="I1023" s="11" t="s">
        <v>10</v>
      </c>
    </row>
    <row r="1024" spans="1:9" x14ac:dyDescent="0.25">
      <c r="A1024" s="9">
        <v>536522</v>
      </c>
      <c r="B1024" s="10">
        <v>22449</v>
      </c>
      <c r="C1024" s="11" t="s">
        <v>257</v>
      </c>
      <c r="D1024" s="11">
        <v>1</v>
      </c>
      <c r="E1024" s="13">
        <v>40513.53402777778</v>
      </c>
      <c r="F1024" s="11">
        <v>3.35</v>
      </c>
      <c r="G1024" s="11">
        <f t="shared" si="15"/>
        <v>3.35</v>
      </c>
      <c r="H1024" s="12">
        <v>15012</v>
      </c>
      <c r="I1024" s="11" t="s">
        <v>10</v>
      </c>
    </row>
    <row r="1025" spans="1:9" x14ac:dyDescent="0.25">
      <c r="A1025" s="9">
        <v>536522</v>
      </c>
      <c r="B1025" s="10">
        <v>21197</v>
      </c>
      <c r="C1025" s="11" t="s">
        <v>699</v>
      </c>
      <c r="D1025" s="11">
        <v>1</v>
      </c>
      <c r="E1025" s="13">
        <v>40513.53402777778</v>
      </c>
      <c r="F1025" s="11">
        <v>1.65</v>
      </c>
      <c r="G1025" s="11">
        <f t="shared" si="15"/>
        <v>1.65</v>
      </c>
      <c r="H1025" s="12">
        <v>15012</v>
      </c>
      <c r="I1025" s="11" t="s">
        <v>10</v>
      </c>
    </row>
    <row r="1026" spans="1:9" x14ac:dyDescent="0.25">
      <c r="A1026" s="9">
        <v>536522</v>
      </c>
      <c r="B1026" s="10" t="s">
        <v>595</v>
      </c>
      <c r="C1026" s="11" t="s">
        <v>596</v>
      </c>
      <c r="D1026" s="11">
        <v>1</v>
      </c>
      <c r="E1026" s="13">
        <v>40513.53402777778</v>
      </c>
      <c r="F1026" s="11">
        <v>0.85</v>
      </c>
      <c r="G1026" s="11">
        <f t="shared" si="15"/>
        <v>0.85</v>
      </c>
      <c r="H1026" s="12">
        <v>15012</v>
      </c>
      <c r="I1026" s="11" t="s">
        <v>10</v>
      </c>
    </row>
    <row r="1027" spans="1:9" x14ac:dyDescent="0.25">
      <c r="A1027" s="9">
        <v>536522</v>
      </c>
      <c r="B1027" s="10">
        <v>21121</v>
      </c>
      <c r="C1027" s="11" t="s">
        <v>549</v>
      </c>
      <c r="D1027" s="11">
        <v>1</v>
      </c>
      <c r="E1027" s="13">
        <v>40513.53402777778</v>
      </c>
      <c r="F1027" s="11">
        <v>1.25</v>
      </c>
      <c r="G1027" s="11">
        <f t="shared" ref="G1027:G1090" si="16">D1027*F1027</f>
        <v>1.25</v>
      </c>
      <c r="H1027" s="12">
        <v>15012</v>
      </c>
      <c r="I1027" s="11" t="s">
        <v>10</v>
      </c>
    </row>
    <row r="1028" spans="1:9" x14ac:dyDescent="0.25">
      <c r="A1028" s="9">
        <v>536522</v>
      </c>
      <c r="B1028" s="10">
        <v>22151</v>
      </c>
      <c r="C1028" s="11" t="s">
        <v>648</v>
      </c>
      <c r="D1028" s="11">
        <v>2</v>
      </c>
      <c r="E1028" s="13">
        <v>40513.53402777778</v>
      </c>
      <c r="F1028" s="11">
        <v>0.42</v>
      </c>
      <c r="G1028" s="11">
        <f t="shared" si="16"/>
        <v>0.84</v>
      </c>
      <c r="H1028" s="12">
        <v>15012</v>
      </c>
      <c r="I1028" s="11" t="s">
        <v>10</v>
      </c>
    </row>
    <row r="1029" spans="1:9" x14ac:dyDescent="0.25">
      <c r="A1029" s="9">
        <v>536522</v>
      </c>
      <c r="B1029" s="10">
        <v>84836</v>
      </c>
      <c r="C1029" s="11" t="s">
        <v>531</v>
      </c>
      <c r="D1029" s="11">
        <v>2</v>
      </c>
      <c r="E1029" s="13">
        <v>40513.53402777778</v>
      </c>
      <c r="F1029" s="11">
        <v>1.25</v>
      </c>
      <c r="G1029" s="11">
        <f t="shared" si="16"/>
        <v>2.5</v>
      </c>
      <c r="H1029" s="12">
        <v>15012</v>
      </c>
      <c r="I1029" s="11" t="s">
        <v>10</v>
      </c>
    </row>
    <row r="1030" spans="1:9" x14ac:dyDescent="0.25">
      <c r="A1030" s="9">
        <v>536522</v>
      </c>
      <c r="B1030" s="10">
        <v>21326</v>
      </c>
      <c r="C1030" s="11" t="s">
        <v>411</v>
      </c>
      <c r="D1030" s="11">
        <v>12</v>
      </c>
      <c r="E1030" s="13">
        <v>40513.53402777778</v>
      </c>
      <c r="F1030" s="11">
        <v>0.65</v>
      </c>
      <c r="G1030" s="11">
        <f t="shared" si="16"/>
        <v>7.8000000000000007</v>
      </c>
      <c r="H1030" s="12">
        <v>15012</v>
      </c>
      <c r="I1030" s="11" t="s">
        <v>10</v>
      </c>
    </row>
    <row r="1031" spans="1:9" x14ac:dyDescent="0.25">
      <c r="A1031" s="9">
        <v>536522</v>
      </c>
      <c r="B1031" s="10" t="s">
        <v>700</v>
      </c>
      <c r="C1031" s="11" t="s">
        <v>701</v>
      </c>
      <c r="D1031" s="11">
        <v>1</v>
      </c>
      <c r="E1031" s="13">
        <v>40513.53402777778</v>
      </c>
      <c r="F1031" s="11">
        <v>4.25</v>
      </c>
      <c r="G1031" s="11">
        <f t="shared" si="16"/>
        <v>4.25</v>
      </c>
      <c r="H1031" s="12">
        <v>15012</v>
      </c>
      <c r="I1031" s="11" t="s">
        <v>10</v>
      </c>
    </row>
    <row r="1032" spans="1:9" x14ac:dyDescent="0.25">
      <c r="A1032" s="9">
        <v>536522</v>
      </c>
      <c r="B1032" s="10" t="s">
        <v>702</v>
      </c>
      <c r="C1032" s="11" t="s">
        <v>703</v>
      </c>
      <c r="D1032" s="11">
        <v>1</v>
      </c>
      <c r="E1032" s="13">
        <v>40513.53402777778</v>
      </c>
      <c r="F1032" s="11">
        <v>12.75</v>
      </c>
      <c r="G1032" s="11">
        <f t="shared" si="16"/>
        <v>12.75</v>
      </c>
      <c r="H1032" s="12">
        <v>15012</v>
      </c>
      <c r="I1032" s="11" t="s">
        <v>10</v>
      </c>
    </row>
    <row r="1033" spans="1:9" x14ac:dyDescent="0.25">
      <c r="A1033" s="9">
        <v>536522</v>
      </c>
      <c r="B1033" s="10" t="s">
        <v>593</v>
      </c>
      <c r="C1033" s="11" t="s">
        <v>594</v>
      </c>
      <c r="D1033" s="11">
        <v>1</v>
      </c>
      <c r="E1033" s="13">
        <v>40513.53402777778</v>
      </c>
      <c r="F1033" s="11">
        <v>0.85</v>
      </c>
      <c r="G1033" s="11">
        <f t="shared" si="16"/>
        <v>0.85</v>
      </c>
      <c r="H1033" s="12">
        <v>15012</v>
      </c>
      <c r="I1033" s="11" t="s">
        <v>10</v>
      </c>
    </row>
    <row r="1034" spans="1:9" x14ac:dyDescent="0.25">
      <c r="A1034" s="9">
        <v>536522</v>
      </c>
      <c r="B1034" s="10">
        <v>22739</v>
      </c>
      <c r="C1034" s="11" t="s">
        <v>457</v>
      </c>
      <c r="D1034" s="11">
        <v>5</v>
      </c>
      <c r="E1034" s="13">
        <v>40513.53402777778</v>
      </c>
      <c r="F1034" s="11">
        <v>1.65</v>
      </c>
      <c r="G1034" s="11">
        <f t="shared" si="16"/>
        <v>8.25</v>
      </c>
      <c r="H1034" s="12">
        <v>15012</v>
      </c>
      <c r="I1034" s="11" t="s">
        <v>10</v>
      </c>
    </row>
    <row r="1035" spans="1:9" x14ac:dyDescent="0.25">
      <c r="A1035" s="9">
        <v>536522</v>
      </c>
      <c r="B1035" s="10">
        <v>37370</v>
      </c>
      <c r="C1035" s="11" t="s">
        <v>63</v>
      </c>
      <c r="D1035" s="11">
        <v>2</v>
      </c>
      <c r="E1035" s="13">
        <v>40513.53402777778</v>
      </c>
      <c r="F1035" s="11">
        <v>1.25</v>
      </c>
      <c r="G1035" s="11">
        <f t="shared" si="16"/>
        <v>2.5</v>
      </c>
      <c r="H1035" s="12">
        <v>15012</v>
      </c>
      <c r="I1035" s="11" t="s">
        <v>10</v>
      </c>
    </row>
    <row r="1036" spans="1:9" x14ac:dyDescent="0.25">
      <c r="A1036" s="9">
        <v>536522</v>
      </c>
      <c r="B1036" s="10">
        <v>22941</v>
      </c>
      <c r="C1036" s="11" t="s">
        <v>187</v>
      </c>
      <c r="D1036" s="11">
        <v>1</v>
      </c>
      <c r="E1036" s="13">
        <v>40513.53402777778</v>
      </c>
      <c r="F1036" s="11">
        <v>8.5</v>
      </c>
      <c r="G1036" s="11">
        <f t="shared" si="16"/>
        <v>8.5</v>
      </c>
      <c r="H1036" s="12">
        <v>15012</v>
      </c>
      <c r="I1036" s="11" t="s">
        <v>10</v>
      </c>
    </row>
    <row r="1037" spans="1:9" x14ac:dyDescent="0.25">
      <c r="A1037" s="9">
        <v>536522</v>
      </c>
      <c r="B1037" s="10">
        <v>21098</v>
      </c>
      <c r="C1037" s="11" t="s">
        <v>704</v>
      </c>
      <c r="D1037" s="11">
        <v>2</v>
      </c>
      <c r="E1037" s="13">
        <v>40513.53402777778</v>
      </c>
      <c r="F1037" s="11">
        <v>1.25</v>
      </c>
      <c r="G1037" s="11">
        <f t="shared" si="16"/>
        <v>2.5</v>
      </c>
      <c r="H1037" s="12">
        <v>15012</v>
      </c>
      <c r="I1037" s="11" t="s">
        <v>10</v>
      </c>
    </row>
    <row r="1038" spans="1:9" x14ac:dyDescent="0.25">
      <c r="A1038" s="9">
        <v>536522</v>
      </c>
      <c r="B1038" s="10">
        <v>22151</v>
      </c>
      <c r="C1038" s="11" t="s">
        <v>648</v>
      </c>
      <c r="D1038" s="11">
        <v>1</v>
      </c>
      <c r="E1038" s="13">
        <v>40513.53402777778</v>
      </c>
      <c r="F1038" s="11">
        <v>0.42</v>
      </c>
      <c r="G1038" s="11">
        <f t="shared" si="16"/>
        <v>0.42</v>
      </c>
      <c r="H1038" s="12">
        <v>15012</v>
      </c>
      <c r="I1038" s="11" t="s">
        <v>10</v>
      </c>
    </row>
    <row r="1039" spans="1:9" x14ac:dyDescent="0.25">
      <c r="A1039" s="9">
        <v>536522</v>
      </c>
      <c r="B1039" s="10">
        <v>84836</v>
      </c>
      <c r="C1039" s="11" t="s">
        <v>531</v>
      </c>
      <c r="D1039" s="11">
        <v>1</v>
      </c>
      <c r="E1039" s="13">
        <v>40513.53402777778</v>
      </c>
      <c r="F1039" s="11">
        <v>1.25</v>
      </c>
      <c r="G1039" s="11">
        <f t="shared" si="16"/>
        <v>1.25</v>
      </c>
      <c r="H1039" s="12">
        <v>15012</v>
      </c>
      <c r="I1039" s="11" t="s">
        <v>10</v>
      </c>
    </row>
    <row r="1040" spans="1:9" x14ac:dyDescent="0.25">
      <c r="A1040" s="9">
        <v>536522</v>
      </c>
      <c r="B1040" s="10">
        <v>20914</v>
      </c>
      <c r="C1040" s="11" t="s">
        <v>350</v>
      </c>
      <c r="D1040" s="11">
        <v>1</v>
      </c>
      <c r="E1040" s="13">
        <v>40513.53402777778</v>
      </c>
      <c r="F1040" s="11">
        <v>2.95</v>
      </c>
      <c r="G1040" s="11">
        <f t="shared" si="16"/>
        <v>2.95</v>
      </c>
      <c r="H1040" s="12">
        <v>15012</v>
      </c>
      <c r="I1040" s="11" t="s">
        <v>10</v>
      </c>
    </row>
    <row r="1041" spans="1:9" x14ac:dyDescent="0.25">
      <c r="A1041" s="9">
        <v>536522</v>
      </c>
      <c r="B1041" s="10">
        <v>22749</v>
      </c>
      <c r="C1041" s="11" t="s">
        <v>25</v>
      </c>
      <c r="D1041" s="11">
        <v>2</v>
      </c>
      <c r="E1041" s="13">
        <v>40513.53402777778</v>
      </c>
      <c r="F1041" s="11">
        <v>3.75</v>
      </c>
      <c r="G1041" s="11">
        <f t="shared" si="16"/>
        <v>7.5</v>
      </c>
      <c r="H1041" s="12">
        <v>15012</v>
      </c>
      <c r="I1041" s="11" t="s">
        <v>10</v>
      </c>
    </row>
    <row r="1042" spans="1:9" x14ac:dyDescent="0.25">
      <c r="A1042" s="9">
        <v>536522</v>
      </c>
      <c r="B1042" s="10">
        <v>21190</v>
      </c>
      <c r="C1042" s="11" t="s">
        <v>626</v>
      </c>
      <c r="D1042" s="11">
        <v>1</v>
      </c>
      <c r="E1042" s="13">
        <v>40513.53402777778</v>
      </c>
      <c r="F1042" s="11">
        <v>1.65</v>
      </c>
      <c r="G1042" s="11">
        <f t="shared" si="16"/>
        <v>1.65</v>
      </c>
      <c r="H1042" s="12">
        <v>15012</v>
      </c>
      <c r="I1042" s="11" t="s">
        <v>10</v>
      </c>
    </row>
    <row r="1043" spans="1:9" x14ac:dyDescent="0.25">
      <c r="A1043" s="9">
        <v>536522</v>
      </c>
      <c r="B1043" s="10" t="s">
        <v>82</v>
      </c>
      <c r="C1043" s="11" t="s">
        <v>83</v>
      </c>
      <c r="D1043" s="11">
        <v>1</v>
      </c>
      <c r="E1043" s="13">
        <v>40513.53402777778</v>
      </c>
      <c r="F1043" s="11">
        <v>3.75</v>
      </c>
      <c r="G1043" s="11">
        <f t="shared" si="16"/>
        <v>3.75</v>
      </c>
      <c r="H1043" s="12">
        <v>15012</v>
      </c>
      <c r="I1043" s="11" t="s">
        <v>10</v>
      </c>
    </row>
    <row r="1044" spans="1:9" x14ac:dyDescent="0.25">
      <c r="A1044" s="9">
        <v>536522</v>
      </c>
      <c r="B1044" s="10">
        <v>21810</v>
      </c>
      <c r="C1044" s="11" t="s">
        <v>698</v>
      </c>
      <c r="D1044" s="11">
        <v>1</v>
      </c>
      <c r="E1044" s="13">
        <v>40513.53402777778</v>
      </c>
      <c r="F1044" s="11">
        <v>1.25</v>
      </c>
      <c r="G1044" s="11">
        <f t="shared" si="16"/>
        <v>1.25</v>
      </c>
      <c r="H1044" s="12">
        <v>15012</v>
      </c>
      <c r="I1044" s="11" t="s">
        <v>10</v>
      </c>
    </row>
    <row r="1045" spans="1:9" x14ac:dyDescent="0.25">
      <c r="A1045" s="9">
        <v>536522</v>
      </c>
      <c r="B1045" s="10">
        <v>21192</v>
      </c>
      <c r="C1045" s="11" t="s">
        <v>705</v>
      </c>
      <c r="D1045" s="11">
        <v>3</v>
      </c>
      <c r="E1045" s="13">
        <v>40513.53402777778</v>
      </c>
      <c r="F1045" s="11">
        <v>1.65</v>
      </c>
      <c r="G1045" s="11">
        <f t="shared" si="16"/>
        <v>4.9499999999999993</v>
      </c>
      <c r="H1045" s="12">
        <v>15012</v>
      </c>
      <c r="I1045" s="11" t="s">
        <v>10</v>
      </c>
    </row>
    <row r="1046" spans="1:9" x14ac:dyDescent="0.25">
      <c r="A1046" s="9">
        <v>536522</v>
      </c>
      <c r="B1046" s="10" t="s">
        <v>194</v>
      </c>
      <c r="C1046" s="11" t="s">
        <v>195</v>
      </c>
      <c r="D1046" s="11">
        <v>1</v>
      </c>
      <c r="E1046" s="13">
        <v>40513.53402777778</v>
      </c>
      <c r="F1046" s="11">
        <v>5.95</v>
      </c>
      <c r="G1046" s="11">
        <f t="shared" si="16"/>
        <v>5.95</v>
      </c>
      <c r="H1046" s="12">
        <v>15012</v>
      </c>
      <c r="I1046" s="11" t="s">
        <v>10</v>
      </c>
    </row>
    <row r="1047" spans="1:9" x14ac:dyDescent="0.25">
      <c r="A1047" s="9">
        <v>536522</v>
      </c>
      <c r="B1047" s="10">
        <v>21124</v>
      </c>
      <c r="C1047" s="11" t="s">
        <v>575</v>
      </c>
      <c r="D1047" s="11">
        <v>2</v>
      </c>
      <c r="E1047" s="13">
        <v>40513.53402777778</v>
      </c>
      <c r="F1047" s="11">
        <v>1.25</v>
      </c>
      <c r="G1047" s="11">
        <f t="shared" si="16"/>
        <v>2.5</v>
      </c>
      <c r="H1047" s="12">
        <v>15012</v>
      </c>
      <c r="I1047" s="11" t="s">
        <v>10</v>
      </c>
    </row>
    <row r="1048" spans="1:9" x14ac:dyDescent="0.25">
      <c r="A1048" s="9">
        <v>536522</v>
      </c>
      <c r="B1048" s="10" t="s">
        <v>706</v>
      </c>
      <c r="C1048" s="11" t="s">
        <v>707</v>
      </c>
      <c r="D1048" s="11">
        <v>2</v>
      </c>
      <c r="E1048" s="13">
        <v>40513.53402777778</v>
      </c>
      <c r="F1048" s="11">
        <v>2.5499999999999998</v>
      </c>
      <c r="G1048" s="11">
        <f t="shared" si="16"/>
        <v>5.0999999999999996</v>
      </c>
      <c r="H1048" s="12">
        <v>15012</v>
      </c>
      <c r="I1048" s="11" t="s">
        <v>10</v>
      </c>
    </row>
    <row r="1049" spans="1:9" x14ac:dyDescent="0.25">
      <c r="A1049" s="9">
        <v>536522</v>
      </c>
      <c r="B1049" s="10" t="s">
        <v>708</v>
      </c>
      <c r="C1049" s="11" t="s">
        <v>709</v>
      </c>
      <c r="D1049" s="11">
        <v>1</v>
      </c>
      <c r="E1049" s="13">
        <v>40513.53402777778</v>
      </c>
      <c r="F1049" s="11">
        <v>5.95</v>
      </c>
      <c r="G1049" s="11">
        <f t="shared" si="16"/>
        <v>5.95</v>
      </c>
      <c r="H1049" s="12">
        <v>15012</v>
      </c>
      <c r="I1049" s="11" t="s">
        <v>10</v>
      </c>
    </row>
    <row r="1050" spans="1:9" x14ac:dyDescent="0.25">
      <c r="A1050" s="9">
        <v>536522</v>
      </c>
      <c r="B1050" s="10">
        <v>22107</v>
      </c>
      <c r="C1050" s="11" t="s">
        <v>646</v>
      </c>
      <c r="D1050" s="11">
        <v>2</v>
      </c>
      <c r="E1050" s="13">
        <v>40513.53402777778</v>
      </c>
      <c r="F1050" s="11">
        <v>3.75</v>
      </c>
      <c r="G1050" s="11">
        <f t="shared" si="16"/>
        <v>7.5</v>
      </c>
      <c r="H1050" s="12">
        <v>15012</v>
      </c>
      <c r="I1050" s="11" t="s">
        <v>10</v>
      </c>
    </row>
    <row r="1051" spans="1:9" x14ac:dyDescent="0.25">
      <c r="A1051" s="9">
        <v>536522</v>
      </c>
      <c r="B1051" s="10" t="s">
        <v>710</v>
      </c>
      <c r="C1051" s="11" t="s">
        <v>711</v>
      </c>
      <c r="D1051" s="11">
        <v>1</v>
      </c>
      <c r="E1051" s="13">
        <v>40513.53402777778</v>
      </c>
      <c r="F1051" s="11">
        <v>1.95</v>
      </c>
      <c r="G1051" s="11">
        <f t="shared" si="16"/>
        <v>1.95</v>
      </c>
      <c r="H1051" s="12">
        <v>15012</v>
      </c>
      <c r="I1051" s="11" t="s">
        <v>10</v>
      </c>
    </row>
    <row r="1052" spans="1:9" x14ac:dyDescent="0.25">
      <c r="A1052" s="9">
        <v>536522</v>
      </c>
      <c r="B1052" s="10">
        <v>21121</v>
      </c>
      <c r="C1052" s="11" t="s">
        <v>549</v>
      </c>
      <c r="D1052" s="11">
        <v>1</v>
      </c>
      <c r="E1052" s="13">
        <v>40513.53402777778</v>
      </c>
      <c r="F1052" s="11">
        <v>1.25</v>
      </c>
      <c r="G1052" s="11">
        <f t="shared" si="16"/>
        <v>1.25</v>
      </c>
      <c r="H1052" s="12">
        <v>15012</v>
      </c>
      <c r="I1052" s="11" t="s">
        <v>10</v>
      </c>
    </row>
    <row r="1053" spans="1:9" x14ac:dyDescent="0.25">
      <c r="A1053" s="9">
        <v>536522</v>
      </c>
      <c r="B1053" s="10">
        <v>21122</v>
      </c>
      <c r="C1053" s="11" t="s">
        <v>293</v>
      </c>
      <c r="D1053" s="11">
        <v>1</v>
      </c>
      <c r="E1053" s="13">
        <v>40513.53402777778</v>
      </c>
      <c r="F1053" s="11">
        <v>1.25</v>
      </c>
      <c r="G1053" s="11">
        <f t="shared" si="16"/>
        <v>1.25</v>
      </c>
      <c r="H1053" s="12">
        <v>15012</v>
      </c>
      <c r="I1053" s="11" t="s">
        <v>10</v>
      </c>
    </row>
    <row r="1054" spans="1:9" x14ac:dyDescent="0.25">
      <c r="A1054" s="9">
        <v>536522</v>
      </c>
      <c r="B1054" s="10">
        <v>21742</v>
      </c>
      <c r="C1054" s="11" t="s">
        <v>712</v>
      </c>
      <c r="D1054" s="11">
        <v>1</v>
      </c>
      <c r="E1054" s="13">
        <v>40513.53402777778</v>
      </c>
      <c r="F1054" s="11">
        <v>5.95</v>
      </c>
      <c r="G1054" s="11">
        <f t="shared" si="16"/>
        <v>5.95</v>
      </c>
      <c r="H1054" s="12">
        <v>15012</v>
      </c>
      <c r="I1054" s="11" t="s">
        <v>10</v>
      </c>
    </row>
    <row r="1055" spans="1:9" x14ac:dyDescent="0.25">
      <c r="A1055" s="9">
        <v>536522</v>
      </c>
      <c r="B1055" s="10">
        <v>22566</v>
      </c>
      <c r="C1055" s="11" t="s">
        <v>486</v>
      </c>
      <c r="D1055" s="11">
        <v>1</v>
      </c>
      <c r="E1055" s="13">
        <v>40513.53402777778</v>
      </c>
      <c r="F1055" s="11">
        <v>0.85</v>
      </c>
      <c r="G1055" s="11">
        <f t="shared" si="16"/>
        <v>0.85</v>
      </c>
      <c r="H1055" s="12">
        <v>15012</v>
      </c>
      <c r="I1055" s="11" t="s">
        <v>10</v>
      </c>
    </row>
    <row r="1056" spans="1:9" x14ac:dyDescent="0.25">
      <c r="A1056" s="9">
        <v>536522</v>
      </c>
      <c r="B1056" s="10">
        <v>21664</v>
      </c>
      <c r="C1056" s="11" t="s">
        <v>695</v>
      </c>
      <c r="D1056" s="11">
        <v>1</v>
      </c>
      <c r="E1056" s="13">
        <v>40513.53402777778</v>
      </c>
      <c r="F1056" s="11">
        <v>3.75</v>
      </c>
      <c r="G1056" s="11">
        <f t="shared" si="16"/>
        <v>3.75</v>
      </c>
      <c r="H1056" s="12">
        <v>15012</v>
      </c>
      <c r="I1056" s="11" t="s">
        <v>10</v>
      </c>
    </row>
    <row r="1057" spans="1:9" x14ac:dyDescent="0.25">
      <c r="A1057" s="9">
        <v>536522</v>
      </c>
      <c r="B1057" s="10">
        <v>22632</v>
      </c>
      <c r="C1057" s="11" t="s">
        <v>239</v>
      </c>
      <c r="D1057" s="11">
        <v>1</v>
      </c>
      <c r="E1057" s="13">
        <v>40513.53402777778</v>
      </c>
      <c r="F1057" s="11">
        <v>2.1</v>
      </c>
      <c r="G1057" s="11">
        <f t="shared" si="16"/>
        <v>2.1</v>
      </c>
      <c r="H1057" s="12">
        <v>15012</v>
      </c>
      <c r="I1057" s="11" t="s">
        <v>10</v>
      </c>
    </row>
    <row r="1058" spans="1:9" x14ac:dyDescent="0.25">
      <c r="A1058" s="9">
        <v>536522</v>
      </c>
      <c r="B1058" s="10">
        <v>21122</v>
      </c>
      <c r="C1058" s="11" t="s">
        <v>293</v>
      </c>
      <c r="D1058" s="11">
        <v>1</v>
      </c>
      <c r="E1058" s="13">
        <v>40513.53402777778</v>
      </c>
      <c r="F1058" s="11">
        <v>1.25</v>
      </c>
      <c r="G1058" s="11">
        <f t="shared" si="16"/>
        <v>1.25</v>
      </c>
      <c r="H1058" s="12">
        <v>15012</v>
      </c>
      <c r="I1058" s="11" t="s">
        <v>10</v>
      </c>
    </row>
    <row r="1059" spans="1:9" x14ac:dyDescent="0.25">
      <c r="A1059" s="9">
        <v>536522</v>
      </c>
      <c r="B1059" s="10">
        <v>22481</v>
      </c>
      <c r="C1059" s="11" t="s">
        <v>713</v>
      </c>
      <c r="D1059" s="11">
        <v>3</v>
      </c>
      <c r="E1059" s="13">
        <v>40513.53402777778</v>
      </c>
      <c r="F1059" s="11">
        <v>1.25</v>
      </c>
      <c r="G1059" s="11">
        <f t="shared" si="16"/>
        <v>3.75</v>
      </c>
      <c r="H1059" s="12">
        <v>15012</v>
      </c>
      <c r="I1059" s="11" t="s">
        <v>10</v>
      </c>
    </row>
    <row r="1060" spans="1:9" x14ac:dyDescent="0.25">
      <c r="A1060" s="9">
        <v>536522</v>
      </c>
      <c r="B1060" s="10" t="s">
        <v>172</v>
      </c>
      <c r="C1060" s="11" t="s">
        <v>173</v>
      </c>
      <c r="D1060" s="11">
        <v>1</v>
      </c>
      <c r="E1060" s="13">
        <v>40513.53402777778</v>
      </c>
      <c r="F1060" s="11">
        <v>1.95</v>
      </c>
      <c r="G1060" s="11">
        <f t="shared" si="16"/>
        <v>1.95</v>
      </c>
      <c r="H1060" s="12">
        <v>15012</v>
      </c>
      <c r="I1060" s="11" t="s">
        <v>10</v>
      </c>
    </row>
    <row r="1061" spans="1:9" x14ac:dyDescent="0.25">
      <c r="A1061" s="9">
        <v>536522</v>
      </c>
      <c r="B1061" s="10">
        <v>21931</v>
      </c>
      <c r="C1061" s="11" t="s">
        <v>98</v>
      </c>
      <c r="D1061" s="11">
        <v>1</v>
      </c>
      <c r="E1061" s="13">
        <v>40513.53402777778</v>
      </c>
      <c r="F1061" s="11">
        <v>1.95</v>
      </c>
      <c r="G1061" s="11">
        <f t="shared" si="16"/>
        <v>1.95</v>
      </c>
      <c r="H1061" s="12">
        <v>15012</v>
      </c>
      <c r="I1061" s="11" t="s">
        <v>10</v>
      </c>
    </row>
    <row r="1062" spans="1:9" x14ac:dyDescent="0.25">
      <c r="A1062" s="9">
        <v>536523</v>
      </c>
      <c r="B1062" s="10">
        <v>22943</v>
      </c>
      <c r="C1062" s="11" t="s">
        <v>714</v>
      </c>
      <c r="D1062" s="11">
        <v>6</v>
      </c>
      <c r="E1062" s="13">
        <v>40513.534722222219</v>
      </c>
      <c r="F1062" s="11">
        <v>4.95</v>
      </c>
      <c r="G1062" s="11">
        <f t="shared" si="16"/>
        <v>29.700000000000003</v>
      </c>
      <c r="H1062" s="12">
        <v>12868</v>
      </c>
      <c r="I1062" s="11" t="s">
        <v>10</v>
      </c>
    </row>
    <row r="1063" spans="1:9" x14ac:dyDescent="0.25">
      <c r="A1063" s="9">
        <v>536523</v>
      </c>
      <c r="B1063" s="10">
        <v>22468</v>
      </c>
      <c r="C1063" s="11" t="s">
        <v>253</v>
      </c>
      <c r="D1063" s="11">
        <v>2</v>
      </c>
      <c r="E1063" s="13">
        <v>40513.534722222219</v>
      </c>
      <c r="F1063" s="11">
        <v>6.75</v>
      </c>
      <c r="G1063" s="11">
        <f t="shared" si="16"/>
        <v>13.5</v>
      </c>
      <c r="H1063" s="12">
        <v>12868</v>
      </c>
      <c r="I1063" s="11" t="s">
        <v>10</v>
      </c>
    </row>
    <row r="1064" spans="1:9" x14ac:dyDescent="0.25">
      <c r="A1064" s="9">
        <v>536523</v>
      </c>
      <c r="B1064" s="10">
        <v>22149</v>
      </c>
      <c r="C1064" s="11" t="s">
        <v>469</v>
      </c>
      <c r="D1064" s="11">
        <v>6</v>
      </c>
      <c r="E1064" s="13">
        <v>40513.534722222219</v>
      </c>
      <c r="F1064" s="11">
        <v>2.1</v>
      </c>
      <c r="G1064" s="11">
        <f t="shared" si="16"/>
        <v>12.600000000000001</v>
      </c>
      <c r="H1064" s="12">
        <v>12868</v>
      </c>
      <c r="I1064" s="11" t="s">
        <v>10</v>
      </c>
    </row>
    <row r="1065" spans="1:9" x14ac:dyDescent="0.25">
      <c r="A1065" s="9">
        <v>536523</v>
      </c>
      <c r="B1065" s="10">
        <v>21485</v>
      </c>
      <c r="C1065" s="11" t="s">
        <v>214</v>
      </c>
      <c r="D1065" s="11">
        <v>3</v>
      </c>
      <c r="E1065" s="13">
        <v>40513.534722222219</v>
      </c>
      <c r="F1065" s="11">
        <v>4.95</v>
      </c>
      <c r="G1065" s="11">
        <f t="shared" si="16"/>
        <v>14.850000000000001</v>
      </c>
      <c r="H1065" s="12">
        <v>12868</v>
      </c>
      <c r="I1065" s="11" t="s">
        <v>10</v>
      </c>
    </row>
    <row r="1066" spans="1:9" x14ac:dyDescent="0.25">
      <c r="A1066" s="9">
        <v>536523</v>
      </c>
      <c r="B1066" s="10">
        <v>21259</v>
      </c>
      <c r="C1066" s="11" t="s">
        <v>547</v>
      </c>
      <c r="D1066" s="11">
        <v>2</v>
      </c>
      <c r="E1066" s="13">
        <v>40513.534722222219</v>
      </c>
      <c r="F1066" s="11">
        <v>5.95</v>
      </c>
      <c r="G1066" s="11">
        <f t="shared" si="16"/>
        <v>11.9</v>
      </c>
      <c r="H1066" s="12">
        <v>12868</v>
      </c>
      <c r="I1066" s="11" t="s">
        <v>10</v>
      </c>
    </row>
    <row r="1067" spans="1:9" x14ac:dyDescent="0.25">
      <c r="A1067" s="9">
        <v>536523</v>
      </c>
      <c r="B1067" s="10">
        <v>22969</v>
      </c>
      <c r="C1067" s="11" t="s">
        <v>183</v>
      </c>
      <c r="D1067" s="11">
        <v>12</v>
      </c>
      <c r="E1067" s="13">
        <v>40513.534722222219</v>
      </c>
      <c r="F1067" s="11">
        <v>1.45</v>
      </c>
      <c r="G1067" s="11">
        <f t="shared" si="16"/>
        <v>17.399999999999999</v>
      </c>
      <c r="H1067" s="12">
        <v>12868</v>
      </c>
      <c r="I1067" s="11" t="s">
        <v>10</v>
      </c>
    </row>
    <row r="1068" spans="1:9" x14ac:dyDescent="0.25">
      <c r="A1068" s="9">
        <v>536523</v>
      </c>
      <c r="B1068" s="10">
        <v>22699</v>
      </c>
      <c r="C1068" s="11" t="s">
        <v>715</v>
      </c>
      <c r="D1068" s="11">
        <v>6</v>
      </c>
      <c r="E1068" s="13">
        <v>40513.534722222219</v>
      </c>
      <c r="F1068" s="11">
        <v>2.95</v>
      </c>
      <c r="G1068" s="11">
        <f t="shared" si="16"/>
        <v>17.700000000000003</v>
      </c>
      <c r="H1068" s="12">
        <v>12868</v>
      </c>
      <c r="I1068" s="11" t="s">
        <v>10</v>
      </c>
    </row>
    <row r="1069" spans="1:9" x14ac:dyDescent="0.25">
      <c r="A1069" s="9">
        <v>536523</v>
      </c>
      <c r="B1069" s="10">
        <v>22217</v>
      </c>
      <c r="C1069" s="11" t="s">
        <v>716</v>
      </c>
      <c r="D1069" s="11">
        <v>12</v>
      </c>
      <c r="E1069" s="13">
        <v>40513.534722222219</v>
      </c>
      <c r="F1069" s="11">
        <v>1.25</v>
      </c>
      <c r="G1069" s="11">
        <f t="shared" si="16"/>
        <v>15</v>
      </c>
      <c r="H1069" s="12">
        <v>12868</v>
      </c>
      <c r="I1069" s="11" t="s">
        <v>10</v>
      </c>
    </row>
    <row r="1070" spans="1:9" x14ac:dyDescent="0.25">
      <c r="A1070" s="9">
        <v>536523</v>
      </c>
      <c r="B1070" s="10">
        <v>22227</v>
      </c>
      <c r="C1070" s="11" t="s">
        <v>717</v>
      </c>
      <c r="D1070" s="11">
        <v>24</v>
      </c>
      <c r="E1070" s="13">
        <v>40513.534722222219</v>
      </c>
      <c r="F1070" s="11">
        <v>0.65</v>
      </c>
      <c r="G1070" s="11">
        <f t="shared" si="16"/>
        <v>15.600000000000001</v>
      </c>
      <c r="H1070" s="12">
        <v>12868</v>
      </c>
      <c r="I1070" s="11" t="s">
        <v>10</v>
      </c>
    </row>
    <row r="1071" spans="1:9" x14ac:dyDescent="0.25">
      <c r="A1071" s="9">
        <v>536523</v>
      </c>
      <c r="B1071" s="10">
        <v>22219</v>
      </c>
      <c r="C1071" s="11" t="s">
        <v>368</v>
      </c>
      <c r="D1071" s="11">
        <v>12</v>
      </c>
      <c r="E1071" s="13">
        <v>40513.534722222219</v>
      </c>
      <c r="F1071" s="11">
        <v>0.85</v>
      </c>
      <c r="G1071" s="11">
        <f t="shared" si="16"/>
        <v>10.199999999999999</v>
      </c>
      <c r="H1071" s="12">
        <v>12868</v>
      </c>
      <c r="I1071" s="11" t="s">
        <v>10</v>
      </c>
    </row>
    <row r="1072" spans="1:9" x14ac:dyDescent="0.25">
      <c r="A1072" s="9">
        <v>536523</v>
      </c>
      <c r="B1072" s="10">
        <v>22111</v>
      </c>
      <c r="C1072" s="11" t="s">
        <v>261</v>
      </c>
      <c r="D1072" s="11">
        <v>3</v>
      </c>
      <c r="E1072" s="13">
        <v>40513.534722222219</v>
      </c>
      <c r="F1072" s="11">
        <v>4.95</v>
      </c>
      <c r="G1072" s="11">
        <f t="shared" si="16"/>
        <v>14.850000000000001</v>
      </c>
      <c r="H1072" s="12">
        <v>12868</v>
      </c>
      <c r="I1072" s="11" t="s">
        <v>10</v>
      </c>
    </row>
    <row r="1073" spans="1:9" x14ac:dyDescent="0.25">
      <c r="A1073" s="9">
        <v>536523</v>
      </c>
      <c r="B1073" s="10">
        <v>22294</v>
      </c>
      <c r="C1073" s="11" t="s">
        <v>526</v>
      </c>
      <c r="D1073" s="11">
        <v>24</v>
      </c>
      <c r="E1073" s="13">
        <v>40513.534722222219</v>
      </c>
      <c r="F1073" s="11">
        <v>1.25</v>
      </c>
      <c r="G1073" s="11">
        <f t="shared" si="16"/>
        <v>30</v>
      </c>
      <c r="H1073" s="12">
        <v>12868</v>
      </c>
      <c r="I1073" s="11" t="s">
        <v>10</v>
      </c>
    </row>
    <row r="1074" spans="1:9" x14ac:dyDescent="0.25">
      <c r="A1074" s="9">
        <v>536524</v>
      </c>
      <c r="B1074" s="10">
        <v>21111</v>
      </c>
      <c r="C1074" s="11" t="s">
        <v>684</v>
      </c>
      <c r="D1074" s="11">
        <v>6</v>
      </c>
      <c r="E1074" s="13">
        <v>40513.535416666666</v>
      </c>
      <c r="F1074" s="11">
        <v>2.95</v>
      </c>
      <c r="G1074" s="11">
        <f t="shared" si="16"/>
        <v>17.700000000000003</v>
      </c>
      <c r="H1074" s="12">
        <v>17572</v>
      </c>
      <c r="I1074" s="11" t="s">
        <v>10</v>
      </c>
    </row>
    <row r="1075" spans="1:9" x14ac:dyDescent="0.25">
      <c r="A1075" s="9">
        <v>536524</v>
      </c>
      <c r="B1075" s="10">
        <v>21106</v>
      </c>
      <c r="C1075" s="11" t="s">
        <v>718</v>
      </c>
      <c r="D1075" s="11">
        <v>6</v>
      </c>
      <c r="E1075" s="13">
        <v>40513.535416666666</v>
      </c>
      <c r="F1075" s="11">
        <v>2.95</v>
      </c>
      <c r="G1075" s="11">
        <f t="shared" si="16"/>
        <v>17.700000000000003</v>
      </c>
      <c r="H1075" s="12">
        <v>17572</v>
      </c>
      <c r="I1075" s="11" t="s">
        <v>10</v>
      </c>
    </row>
    <row r="1076" spans="1:9" x14ac:dyDescent="0.25">
      <c r="A1076" s="9">
        <v>536524</v>
      </c>
      <c r="B1076" s="10">
        <v>21107</v>
      </c>
      <c r="C1076" s="11" t="s">
        <v>719</v>
      </c>
      <c r="D1076" s="11">
        <v>6</v>
      </c>
      <c r="E1076" s="13">
        <v>40513.535416666666</v>
      </c>
      <c r="F1076" s="11">
        <v>2.95</v>
      </c>
      <c r="G1076" s="11">
        <f t="shared" si="16"/>
        <v>17.700000000000003</v>
      </c>
      <c r="H1076" s="12">
        <v>17572</v>
      </c>
      <c r="I1076" s="11" t="s">
        <v>10</v>
      </c>
    </row>
    <row r="1077" spans="1:9" x14ac:dyDescent="0.25">
      <c r="A1077" s="9">
        <v>536524</v>
      </c>
      <c r="B1077" s="10">
        <v>22697</v>
      </c>
      <c r="C1077" s="11" t="s">
        <v>720</v>
      </c>
      <c r="D1077" s="11">
        <v>6</v>
      </c>
      <c r="E1077" s="13">
        <v>40513.535416666666</v>
      </c>
      <c r="F1077" s="11">
        <v>2.95</v>
      </c>
      <c r="G1077" s="11">
        <f t="shared" si="16"/>
        <v>17.700000000000003</v>
      </c>
      <c r="H1077" s="12">
        <v>17572</v>
      </c>
      <c r="I1077" s="11" t="s">
        <v>10</v>
      </c>
    </row>
    <row r="1078" spans="1:9" x14ac:dyDescent="0.25">
      <c r="A1078" s="9">
        <v>536525</v>
      </c>
      <c r="B1078" s="10">
        <v>21826</v>
      </c>
      <c r="C1078" s="11" t="s">
        <v>721</v>
      </c>
      <c r="D1078" s="11">
        <v>2</v>
      </c>
      <c r="E1078" s="13">
        <v>40513.537499999999</v>
      </c>
      <c r="F1078" s="11">
        <v>1.25</v>
      </c>
      <c r="G1078" s="11">
        <f t="shared" si="16"/>
        <v>2.5</v>
      </c>
      <c r="H1078" s="12">
        <v>14078</v>
      </c>
      <c r="I1078" s="11" t="s">
        <v>10</v>
      </c>
    </row>
    <row r="1079" spans="1:9" x14ac:dyDescent="0.25">
      <c r="A1079" s="9">
        <v>536525</v>
      </c>
      <c r="B1079" s="10">
        <v>21791</v>
      </c>
      <c r="C1079" s="11" t="s">
        <v>46</v>
      </c>
      <c r="D1079" s="11">
        <v>1</v>
      </c>
      <c r="E1079" s="13">
        <v>40513.537499999999</v>
      </c>
      <c r="F1079" s="11">
        <v>1.25</v>
      </c>
      <c r="G1079" s="11">
        <f t="shared" si="16"/>
        <v>1.25</v>
      </c>
      <c r="H1079" s="12">
        <v>14078</v>
      </c>
      <c r="I1079" s="11" t="s">
        <v>10</v>
      </c>
    </row>
    <row r="1080" spans="1:9" x14ac:dyDescent="0.25">
      <c r="A1080" s="9">
        <v>536525</v>
      </c>
      <c r="B1080" s="10">
        <v>22548</v>
      </c>
      <c r="C1080" s="11" t="s">
        <v>722</v>
      </c>
      <c r="D1080" s="11">
        <v>1</v>
      </c>
      <c r="E1080" s="13">
        <v>40513.537499999999</v>
      </c>
      <c r="F1080" s="11">
        <v>1.25</v>
      </c>
      <c r="G1080" s="11">
        <f t="shared" si="16"/>
        <v>1.25</v>
      </c>
      <c r="H1080" s="12">
        <v>14078</v>
      </c>
      <c r="I1080" s="11" t="s">
        <v>10</v>
      </c>
    </row>
    <row r="1081" spans="1:9" x14ac:dyDescent="0.25">
      <c r="A1081" s="9">
        <v>536525</v>
      </c>
      <c r="B1081" s="10">
        <v>22149</v>
      </c>
      <c r="C1081" s="11" t="s">
        <v>469</v>
      </c>
      <c r="D1081" s="11">
        <v>1</v>
      </c>
      <c r="E1081" s="13">
        <v>40513.537499999999</v>
      </c>
      <c r="F1081" s="11">
        <v>2.1</v>
      </c>
      <c r="G1081" s="11">
        <f t="shared" si="16"/>
        <v>2.1</v>
      </c>
      <c r="H1081" s="12">
        <v>14078</v>
      </c>
      <c r="I1081" s="11" t="s">
        <v>10</v>
      </c>
    </row>
    <row r="1082" spans="1:9" x14ac:dyDescent="0.25">
      <c r="A1082" s="9">
        <v>536525</v>
      </c>
      <c r="B1082" s="10" t="s">
        <v>723</v>
      </c>
      <c r="C1082" s="11" t="s">
        <v>724</v>
      </c>
      <c r="D1082" s="11">
        <v>2</v>
      </c>
      <c r="E1082" s="13">
        <v>40513.537499999999</v>
      </c>
      <c r="F1082" s="11">
        <v>0.42</v>
      </c>
      <c r="G1082" s="11">
        <f t="shared" si="16"/>
        <v>0.84</v>
      </c>
      <c r="H1082" s="12">
        <v>14078</v>
      </c>
      <c r="I1082" s="11" t="s">
        <v>10</v>
      </c>
    </row>
    <row r="1083" spans="1:9" x14ac:dyDescent="0.25">
      <c r="A1083" s="9">
        <v>536525</v>
      </c>
      <c r="B1083" s="10">
        <v>22423</v>
      </c>
      <c r="C1083" s="11" t="s">
        <v>611</v>
      </c>
      <c r="D1083" s="11">
        <v>2</v>
      </c>
      <c r="E1083" s="13">
        <v>40513.537499999999</v>
      </c>
      <c r="F1083" s="11">
        <v>12.75</v>
      </c>
      <c r="G1083" s="11">
        <f t="shared" si="16"/>
        <v>25.5</v>
      </c>
      <c r="H1083" s="12">
        <v>14078</v>
      </c>
      <c r="I1083" s="11" t="s">
        <v>10</v>
      </c>
    </row>
    <row r="1084" spans="1:9" x14ac:dyDescent="0.25">
      <c r="A1084" s="9">
        <v>536525</v>
      </c>
      <c r="B1084" s="10">
        <v>22429</v>
      </c>
      <c r="C1084" s="11" t="s">
        <v>725</v>
      </c>
      <c r="D1084" s="11">
        <v>1</v>
      </c>
      <c r="E1084" s="13">
        <v>40513.537499999999</v>
      </c>
      <c r="F1084" s="11">
        <v>4.25</v>
      </c>
      <c r="G1084" s="11">
        <f t="shared" si="16"/>
        <v>4.25</v>
      </c>
      <c r="H1084" s="12">
        <v>14078</v>
      </c>
      <c r="I1084" s="11" t="s">
        <v>10</v>
      </c>
    </row>
    <row r="1085" spans="1:9" x14ac:dyDescent="0.25">
      <c r="A1085" s="9">
        <v>536525</v>
      </c>
      <c r="B1085" s="10">
        <v>22428</v>
      </c>
      <c r="C1085" s="11" t="s">
        <v>164</v>
      </c>
      <c r="D1085" s="11">
        <v>1</v>
      </c>
      <c r="E1085" s="13">
        <v>40513.537499999999</v>
      </c>
      <c r="F1085" s="11">
        <v>6.95</v>
      </c>
      <c r="G1085" s="11">
        <f t="shared" si="16"/>
        <v>6.95</v>
      </c>
      <c r="H1085" s="12">
        <v>14078</v>
      </c>
      <c r="I1085" s="11" t="s">
        <v>10</v>
      </c>
    </row>
    <row r="1086" spans="1:9" x14ac:dyDescent="0.25">
      <c r="A1086" s="9">
        <v>536525</v>
      </c>
      <c r="B1086" s="10">
        <v>20974</v>
      </c>
      <c r="C1086" s="11" t="s">
        <v>726</v>
      </c>
      <c r="D1086" s="11">
        <v>3</v>
      </c>
      <c r="E1086" s="13">
        <v>40513.537499999999</v>
      </c>
      <c r="F1086" s="11">
        <v>0.65</v>
      </c>
      <c r="G1086" s="11">
        <f t="shared" si="16"/>
        <v>1.9500000000000002</v>
      </c>
      <c r="H1086" s="12">
        <v>14078</v>
      </c>
      <c r="I1086" s="11" t="s">
        <v>10</v>
      </c>
    </row>
    <row r="1087" spans="1:9" x14ac:dyDescent="0.25">
      <c r="A1087" s="9">
        <v>536525</v>
      </c>
      <c r="B1087" s="10">
        <v>20973</v>
      </c>
      <c r="C1087" s="11" t="s">
        <v>727</v>
      </c>
      <c r="D1087" s="11">
        <v>2</v>
      </c>
      <c r="E1087" s="13">
        <v>40513.537499999999</v>
      </c>
      <c r="F1087" s="11">
        <v>0.65</v>
      </c>
      <c r="G1087" s="11">
        <f t="shared" si="16"/>
        <v>1.3</v>
      </c>
      <c r="H1087" s="12">
        <v>14078</v>
      </c>
      <c r="I1087" s="11" t="s">
        <v>10</v>
      </c>
    </row>
    <row r="1088" spans="1:9" x14ac:dyDescent="0.25">
      <c r="A1088" s="9">
        <v>536525</v>
      </c>
      <c r="B1088" s="10" t="s">
        <v>728</v>
      </c>
      <c r="C1088" s="11" t="s">
        <v>729</v>
      </c>
      <c r="D1088" s="11">
        <v>1</v>
      </c>
      <c r="E1088" s="13">
        <v>40513.537499999999</v>
      </c>
      <c r="F1088" s="11">
        <v>2.95</v>
      </c>
      <c r="G1088" s="11">
        <f t="shared" si="16"/>
        <v>2.95</v>
      </c>
      <c r="H1088" s="12">
        <v>14078</v>
      </c>
      <c r="I1088" s="11" t="s">
        <v>10</v>
      </c>
    </row>
    <row r="1089" spans="1:9" x14ac:dyDescent="0.25">
      <c r="A1089" s="9">
        <v>536525</v>
      </c>
      <c r="B1089" s="10">
        <v>21324</v>
      </c>
      <c r="C1089" s="11" t="s">
        <v>156</v>
      </c>
      <c r="D1089" s="11">
        <v>2</v>
      </c>
      <c r="E1089" s="13">
        <v>40513.537499999999</v>
      </c>
      <c r="F1089" s="11">
        <v>2.95</v>
      </c>
      <c r="G1089" s="11">
        <f t="shared" si="16"/>
        <v>5.9</v>
      </c>
      <c r="H1089" s="12">
        <v>14078</v>
      </c>
      <c r="I1089" s="11" t="s">
        <v>10</v>
      </c>
    </row>
    <row r="1090" spans="1:9" x14ac:dyDescent="0.25">
      <c r="A1090" s="9">
        <v>536525</v>
      </c>
      <c r="B1090" s="10">
        <v>20750</v>
      </c>
      <c r="C1090" s="11" t="s">
        <v>455</v>
      </c>
      <c r="D1090" s="11">
        <v>10</v>
      </c>
      <c r="E1090" s="13">
        <v>40513.537499999999</v>
      </c>
      <c r="F1090" s="11">
        <v>7.95</v>
      </c>
      <c r="G1090" s="11">
        <f t="shared" si="16"/>
        <v>79.5</v>
      </c>
      <c r="H1090" s="12">
        <v>14078</v>
      </c>
      <c r="I1090" s="11" t="s">
        <v>10</v>
      </c>
    </row>
    <row r="1091" spans="1:9" x14ac:dyDescent="0.25">
      <c r="A1091" s="9">
        <v>536526</v>
      </c>
      <c r="B1091" s="10">
        <v>21135</v>
      </c>
      <c r="C1091" s="11" t="s">
        <v>730</v>
      </c>
      <c r="D1091" s="11">
        <v>16</v>
      </c>
      <c r="E1091" s="13">
        <v>40513.540277777778</v>
      </c>
      <c r="F1091" s="11">
        <v>1.69</v>
      </c>
      <c r="G1091" s="11">
        <f t="shared" ref="G1091:G1154" si="17">D1091*F1091</f>
        <v>27.04</v>
      </c>
      <c r="H1091" s="12">
        <v>14001</v>
      </c>
      <c r="I1091" s="11" t="s">
        <v>10</v>
      </c>
    </row>
    <row r="1092" spans="1:9" x14ac:dyDescent="0.25">
      <c r="A1092" s="9">
        <v>536526</v>
      </c>
      <c r="B1092" s="10">
        <v>22173</v>
      </c>
      <c r="C1092" s="11" t="s">
        <v>731</v>
      </c>
      <c r="D1092" s="11">
        <v>16</v>
      </c>
      <c r="E1092" s="13">
        <v>40513.540277777778</v>
      </c>
      <c r="F1092" s="11">
        <v>2.95</v>
      </c>
      <c r="G1092" s="11">
        <f t="shared" si="17"/>
        <v>47.2</v>
      </c>
      <c r="H1092" s="12">
        <v>14001</v>
      </c>
      <c r="I1092" s="11" t="s">
        <v>10</v>
      </c>
    </row>
    <row r="1093" spans="1:9" x14ac:dyDescent="0.25">
      <c r="A1093" s="9">
        <v>536526</v>
      </c>
      <c r="B1093" s="10">
        <v>22626</v>
      </c>
      <c r="C1093" s="11" t="s">
        <v>732</v>
      </c>
      <c r="D1093" s="11">
        <v>2</v>
      </c>
      <c r="E1093" s="13">
        <v>40513.540277777778</v>
      </c>
      <c r="F1093" s="11">
        <v>8.5</v>
      </c>
      <c r="G1093" s="11">
        <f t="shared" si="17"/>
        <v>17</v>
      </c>
      <c r="H1093" s="12">
        <v>14001</v>
      </c>
      <c r="I1093" s="11" t="s">
        <v>10</v>
      </c>
    </row>
    <row r="1094" spans="1:9" x14ac:dyDescent="0.25">
      <c r="A1094" s="9">
        <v>536526</v>
      </c>
      <c r="B1094" s="10">
        <v>22625</v>
      </c>
      <c r="C1094" s="11" t="s">
        <v>733</v>
      </c>
      <c r="D1094" s="11">
        <v>6</v>
      </c>
      <c r="E1094" s="13">
        <v>40513.540277777778</v>
      </c>
      <c r="F1094" s="11">
        <v>8.5</v>
      </c>
      <c r="G1094" s="11">
        <f t="shared" si="17"/>
        <v>51</v>
      </c>
      <c r="H1094" s="12">
        <v>14001</v>
      </c>
      <c r="I1094" s="11" t="s">
        <v>10</v>
      </c>
    </row>
    <row r="1095" spans="1:9" x14ac:dyDescent="0.25">
      <c r="A1095" s="9">
        <v>536526</v>
      </c>
      <c r="B1095" s="10">
        <v>22624</v>
      </c>
      <c r="C1095" s="11" t="s">
        <v>734</v>
      </c>
      <c r="D1095" s="11">
        <v>6</v>
      </c>
      <c r="E1095" s="13">
        <v>40513.540277777778</v>
      </c>
      <c r="F1095" s="11">
        <v>8.5</v>
      </c>
      <c r="G1095" s="11">
        <f t="shared" si="17"/>
        <v>51</v>
      </c>
      <c r="H1095" s="12">
        <v>14001</v>
      </c>
      <c r="I1095" s="11" t="s">
        <v>10</v>
      </c>
    </row>
    <row r="1096" spans="1:9" x14ac:dyDescent="0.25">
      <c r="A1096" s="9">
        <v>536526</v>
      </c>
      <c r="B1096" s="10">
        <v>21929</v>
      </c>
      <c r="C1096" s="11" t="s">
        <v>99</v>
      </c>
      <c r="D1096" s="11">
        <v>20</v>
      </c>
      <c r="E1096" s="13">
        <v>40513.540277777778</v>
      </c>
      <c r="F1096" s="11">
        <v>1.95</v>
      </c>
      <c r="G1096" s="11">
        <f t="shared" si="17"/>
        <v>39</v>
      </c>
      <c r="H1096" s="12">
        <v>14001</v>
      </c>
      <c r="I1096" s="11" t="s">
        <v>10</v>
      </c>
    </row>
    <row r="1097" spans="1:9" x14ac:dyDescent="0.25">
      <c r="A1097" s="9">
        <v>536526</v>
      </c>
      <c r="B1097" s="10" t="s">
        <v>172</v>
      </c>
      <c r="C1097" s="11" t="s">
        <v>173</v>
      </c>
      <c r="D1097" s="11">
        <v>10</v>
      </c>
      <c r="E1097" s="13">
        <v>40513.540277777778</v>
      </c>
      <c r="F1097" s="11">
        <v>1.95</v>
      </c>
      <c r="G1097" s="11">
        <f t="shared" si="17"/>
        <v>19.5</v>
      </c>
      <c r="H1097" s="12">
        <v>14001</v>
      </c>
      <c r="I1097" s="11" t="s">
        <v>10</v>
      </c>
    </row>
    <row r="1098" spans="1:9" x14ac:dyDescent="0.25">
      <c r="A1098" s="9">
        <v>536526</v>
      </c>
      <c r="B1098" s="10">
        <v>22411</v>
      </c>
      <c r="C1098" s="11" t="s">
        <v>103</v>
      </c>
      <c r="D1098" s="11">
        <v>10</v>
      </c>
      <c r="E1098" s="13">
        <v>40513.540277777778</v>
      </c>
      <c r="F1098" s="11">
        <v>1.95</v>
      </c>
      <c r="G1098" s="11">
        <f t="shared" si="17"/>
        <v>19.5</v>
      </c>
      <c r="H1098" s="12">
        <v>14001</v>
      </c>
      <c r="I1098" s="11" t="s">
        <v>10</v>
      </c>
    </row>
    <row r="1099" spans="1:9" x14ac:dyDescent="0.25">
      <c r="A1099" s="9">
        <v>536526</v>
      </c>
      <c r="B1099" s="10">
        <v>22113</v>
      </c>
      <c r="C1099" s="11" t="s">
        <v>506</v>
      </c>
      <c r="D1099" s="11">
        <v>8</v>
      </c>
      <c r="E1099" s="13">
        <v>40513.540277777778</v>
      </c>
      <c r="F1099" s="11">
        <v>3.75</v>
      </c>
      <c r="G1099" s="11">
        <f t="shared" si="17"/>
        <v>30</v>
      </c>
      <c r="H1099" s="12">
        <v>14001</v>
      </c>
      <c r="I1099" s="11" t="s">
        <v>10</v>
      </c>
    </row>
    <row r="1100" spans="1:9" x14ac:dyDescent="0.25">
      <c r="A1100" s="9">
        <v>536527</v>
      </c>
      <c r="B1100" s="10">
        <v>22809</v>
      </c>
      <c r="C1100" s="11" t="s">
        <v>296</v>
      </c>
      <c r="D1100" s="11">
        <v>6</v>
      </c>
      <c r="E1100" s="13">
        <v>40513.544444444444</v>
      </c>
      <c r="F1100" s="11">
        <v>2.95</v>
      </c>
      <c r="G1100" s="11">
        <f t="shared" si="17"/>
        <v>17.700000000000003</v>
      </c>
      <c r="H1100" s="12">
        <v>12662</v>
      </c>
      <c r="I1100" s="11" t="s">
        <v>735</v>
      </c>
    </row>
    <row r="1101" spans="1:9" x14ac:dyDescent="0.25">
      <c r="A1101" s="9">
        <v>536527</v>
      </c>
      <c r="B1101" s="10">
        <v>84347</v>
      </c>
      <c r="C1101" s="11" t="s">
        <v>377</v>
      </c>
      <c r="D1101" s="11">
        <v>6</v>
      </c>
      <c r="E1101" s="13">
        <v>40513.544444444444</v>
      </c>
      <c r="F1101" s="11">
        <v>2.5499999999999998</v>
      </c>
      <c r="G1101" s="11">
        <f t="shared" si="17"/>
        <v>15.299999999999999</v>
      </c>
      <c r="H1101" s="12">
        <v>12662</v>
      </c>
      <c r="I1101" s="11" t="s">
        <v>735</v>
      </c>
    </row>
    <row r="1102" spans="1:9" x14ac:dyDescent="0.25">
      <c r="A1102" s="9">
        <v>536527</v>
      </c>
      <c r="B1102" s="10">
        <v>84945</v>
      </c>
      <c r="C1102" s="11" t="s">
        <v>736</v>
      </c>
      <c r="D1102" s="11">
        <v>12</v>
      </c>
      <c r="E1102" s="13">
        <v>40513.544444444444</v>
      </c>
      <c r="F1102" s="11">
        <v>0.85</v>
      </c>
      <c r="G1102" s="11">
        <f t="shared" si="17"/>
        <v>10.199999999999999</v>
      </c>
      <c r="H1102" s="12">
        <v>12662</v>
      </c>
      <c r="I1102" s="11" t="s">
        <v>735</v>
      </c>
    </row>
    <row r="1103" spans="1:9" x14ac:dyDescent="0.25">
      <c r="A1103" s="9">
        <v>536527</v>
      </c>
      <c r="B1103" s="10">
        <v>22242</v>
      </c>
      <c r="C1103" s="11" t="s">
        <v>186</v>
      </c>
      <c r="D1103" s="11">
        <v>12</v>
      </c>
      <c r="E1103" s="13">
        <v>40513.544444444444</v>
      </c>
      <c r="F1103" s="11">
        <v>1.65</v>
      </c>
      <c r="G1103" s="11">
        <f t="shared" si="17"/>
        <v>19.799999999999997</v>
      </c>
      <c r="H1103" s="12">
        <v>12662</v>
      </c>
      <c r="I1103" s="11" t="s">
        <v>735</v>
      </c>
    </row>
    <row r="1104" spans="1:9" x14ac:dyDescent="0.25">
      <c r="A1104" s="9">
        <v>536527</v>
      </c>
      <c r="B1104" s="10">
        <v>22244</v>
      </c>
      <c r="C1104" s="11" t="s">
        <v>737</v>
      </c>
      <c r="D1104" s="11">
        <v>12</v>
      </c>
      <c r="E1104" s="13">
        <v>40513.544444444444</v>
      </c>
      <c r="F1104" s="11">
        <v>1.95</v>
      </c>
      <c r="G1104" s="11">
        <f t="shared" si="17"/>
        <v>23.4</v>
      </c>
      <c r="H1104" s="12">
        <v>12662</v>
      </c>
      <c r="I1104" s="11" t="s">
        <v>735</v>
      </c>
    </row>
    <row r="1105" spans="1:9" x14ac:dyDescent="0.25">
      <c r="A1105" s="9">
        <v>536527</v>
      </c>
      <c r="B1105" s="10">
        <v>22243</v>
      </c>
      <c r="C1105" s="11" t="s">
        <v>436</v>
      </c>
      <c r="D1105" s="11">
        <v>12</v>
      </c>
      <c r="E1105" s="13">
        <v>40513.544444444444</v>
      </c>
      <c r="F1105" s="11">
        <v>1.65</v>
      </c>
      <c r="G1105" s="11">
        <f t="shared" si="17"/>
        <v>19.799999999999997</v>
      </c>
      <c r="H1105" s="12">
        <v>12662</v>
      </c>
      <c r="I1105" s="11" t="s">
        <v>735</v>
      </c>
    </row>
    <row r="1106" spans="1:9" x14ac:dyDescent="0.25">
      <c r="A1106" s="9">
        <v>536527</v>
      </c>
      <c r="B1106" s="10">
        <v>47421</v>
      </c>
      <c r="C1106" s="11" t="s">
        <v>738</v>
      </c>
      <c r="D1106" s="11">
        <v>24</v>
      </c>
      <c r="E1106" s="13">
        <v>40513.544444444444</v>
      </c>
      <c r="F1106" s="11">
        <v>0.42</v>
      </c>
      <c r="G1106" s="11">
        <f t="shared" si="17"/>
        <v>10.08</v>
      </c>
      <c r="H1106" s="12">
        <v>12662</v>
      </c>
      <c r="I1106" s="11" t="s">
        <v>735</v>
      </c>
    </row>
    <row r="1107" spans="1:9" x14ac:dyDescent="0.25">
      <c r="A1107" s="9">
        <v>536527</v>
      </c>
      <c r="B1107" s="10">
        <v>20712</v>
      </c>
      <c r="C1107" s="11" t="s">
        <v>739</v>
      </c>
      <c r="D1107" s="11">
        <v>10</v>
      </c>
      <c r="E1107" s="13">
        <v>40513.544444444444</v>
      </c>
      <c r="F1107" s="11">
        <v>1.95</v>
      </c>
      <c r="G1107" s="11">
        <f t="shared" si="17"/>
        <v>19.5</v>
      </c>
      <c r="H1107" s="12">
        <v>12662</v>
      </c>
      <c r="I1107" s="11" t="s">
        <v>735</v>
      </c>
    </row>
    <row r="1108" spans="1:9" x14ac:dyDescent="0.25">
      <c r="A1108" s="9">
        <v>536527</v>
      </c>
      <c r="B1108" s="10">
        <v>20713</v>
      </c>
      <c r="C1108" s="11" t="s">
        <v>414</v>
      </c>
      <c r="D1108" s="11">
        <v>10</v>
      </c>
      <c r="E1108" s="13">
        <v>40513.544444444444</v>
      </c>
      <c r="F1108" s="11">
        <v>1.95</v>
      </c>
      <c r="G1108" s="11">
        <f t="shared" si="17"/>
        <v>19.5</v>
      </c>
      <c r="H1108" s="12">
        <v>12662</v>
      </c>
      <c r="I1108" s="11" t="s">
        <v>735</v>
      </c>
    </row>
    <row r="1109" spans="1:9" x14ac:dyDescent="0.25">
      <c r="A1109" s="9">
        <v>536527</v>
      </c>
      <c r="B1109" s="10">
        <v>22837</v>
      </c>
      <c r="C1109" s="11" t="s">
        <v>323</v>
      </c>
      <c r="D1109" s="11">
        <v>4</v>
      </c>
      <c r="E1109" s="13">
        <v>40513.544444444444</v>
      </c>
      <c r="F1109" s="11">
        <v>4.6500000000000004</v>
      </c>
      <c r="G1109" s="11">
        <f t="shared" si="17"/>
        <v>18.600000000000001</v>
      </c>
      <c r="H1109" s="12">
        <v>12662</v>
      </c>
      <c r="I1109" s="11" t="s">
        <v>735</v>
      </c>
    </row>
    <row r="1110" spans="1:9" x14ac:dyDescent="0.25">
      <c r="A1110" s="9">
        <v>536527</v>
      </c>
      <c r="B1110" s="10">
        <v>22969</v>
      </c>
      <c r="C1110" s="11" t="s">
        <v>183</v>
      </c>
      <c r="D1110" s="11">
        <v>12</v>
      </c>
      <c r="E1110" s="13">
        <v>40513.544444444444</v>
      </c>
      <c r="F1110" s="11">
        <v>1.45</v>
      </c>
      <c r="G1110" s="11">
        <f t="shared" si="17"/>
        <v>17.399999999999999</v>
      </c>
      <c r="H1110" s="12">
        <v>12662</v>
      </c>
      <c r="I1110" s="11" t="s">
        <v>735</v>
      </c>
    </row>
    <row r="1111" spans="1:9" x14ac:dyDescent="0.25">
      <c r="A1111" s="9">
        <v>536527</v>
      </c>
      <c r="B1111" s="10">
        <v>22973</v>
      </c>
      <c r="C1111" s="11" t="s">
        <v>740</v>
      </c>
      <c r="D1111" s="11">
        <v>12</v>
      </c>
      <c r="E1111" s="13">
        <v>40513.544444444444</v>
      </c>
      <c r="F1111" s="11">
        <v>1.65</v>
      </c>
      <c r="G1111" s="11">
        <f t="shared" si="17"/>
        <v>19.799999999999997</v>
      </c>
      <c r="H1111" s="12">
        <v>12662</v>
      </c>
      <c r="I1111" s="11" t="s">
        <v>735</v>
      </c>
    </row>
    <row r="1112" spans="1:9" x14ac:dyDescent="0.25">
      <c r="A1112" s="9">
        <v>536527</v>
      </c>
      <c r="B1112" s="10" t="s">
        <v>741</v>
      </c>
      <c r="C1112" s="11" t="s">
        <v>742</v>
      </c>
      <c r="D1112" s="11">
        <v>12</v>
      </c>
      <c r="E1112" s="13">
        <v>40513.544444444444</v>
      </c>
      <c r="F1112" s="11">
        <v>1.25</v>
      </c>
      <c r="G1112" s="11">
        <f t="shared" si="17"/>
        <v>15</v>
      </c>
      <c r="H1112" s="12">
        <v>12662</v>
      </c>
      <c r="I1112" s="11" t="s">
        <v>735</v>
      </c>
    </row>
    <row r="1113" spans="1:9" x14ac:dyDescent="0.25">
      <c r="A1113" s="9">
        <v>536527</v>
      </c>
      <c r="B1113" s="10">
        <v>22549</v>
      </c>
      <c r="C1113" s="11" t="s">
        <v>267</v>
      </c>
      <c r="D1113" s="11">
        <v>12</v>
      </c>
      <c r="E1113" s="13">
        <v>40513.544444444444</v>
      </c>
      <c r="F1113" s="11">
        <v>1.45</v>
      </c>
      <c r="G1113" s="11">
        <f t="shared" si="17"/>
        <v>17.399999999999999</v>
      </c>
      <c r="H1113" s="12">
        <v>12662</v>
      </c>
      <c r="I1113" s="11" t="s">
        <v>735</v>
      </c>
    </row>
    <row r="1114" spans="1:9" x14ac:dyDescent="0.25">
      <c r="A1114" s="9">
        <v>536527</v>
      </c>
      <c r="B1114" s="10" t="s">
        <v>59</v>
      </c>
      <c r="C1114" s="11" t="s">
        <v>60</v>
      </c>
      <c r="D1114" s="11">
        <v>1</v>
      </c>
      <c r="E1114" s="13">
        <v>40513.544444444444</v>
      </c>
      <c r="F1114" s="11">
        <v>18</v>
      </c>
      <c r="G1114" s="11">
        <f t="shared" si="17"/>
        <v>18</v>
      </c>
      <c r="H1114" s="12">
        <v>12662</v>
      </c>
      <c r="I1114" s="11" t="s">
        <v>735</v>
      </c>
    </row>
    <row r="1115" spans="1:9" x14ac:dyDescent="0.25">
      <c r="A1115" s="9">
        <v>536528</v>
      </c>
      <c r="B1115" s="10">
        <v>22815</v>
      </c>
      <c r="C1115" s="11" t="s">
        <v>743</v>
      </c>
      <c r="D1115" s="11">
        <v>12</v>
      </c>
      <c r="E1115" s="13">
        <v>40513.553472222222</v>
      </c>
      <c r="F1115" s="11">
        <v>0.42</v>
      </c>
      <c r="G1115" s="11">
        <f t="shared" si="17"/>
        <v>5.04</v>
      </c>
      <c r="H1115" s="12">
        <v>15525</v>
      </c>
      <c r="I1115" s="11" t="s">
        <v>10</v>
      </c>
    </row>
    <row r="1116" spans="1:9" x14ac:dyDescent="0.25">
      <c r="A1116" s="9">
        <v>536528</v>
      </c>
      <c r="B1116" s="10">
        <v>22865</v>
      </c>
      <c r="C1116" s="11" t="s">
        <v>238</v>
      </c>
      <c r="D1116" s="11">
        <v>1</v>
      </c>
      <c r="E1116" s="13">
        <v>40513.553472222222</v>
      </c>
      <c r="F1116" s="11">
        <v>2.1</v>
      </c>
      <c r="G1116" s="11">
        <f t="shared" si="17"/>
        <v>2.1</v>
      </c>
      <c r="H1116" s="12">
        <v>15525</v>
      </c>
      <c r="I1116" s="11" t="s">
        <v>10</v>
      </c>
    </row>
    <row r="1117" spans="1:9" x14ac:dyDescent="0.25">
      <c r="A1117" s="9">
        <v>536528</v>
      </c>
      <c r="B1117" s="10">
        <v>22585</v>
      </c>
      <c r="C1117" s="11" t="s">
        <v>511</v>
      </c>
      <c r="D1117" s="11">
        <v>6</v>
      </c>
      <c r="E1117" s="13">
        <v>40513.553472222222</v>
      </c>
      <c r="F1117" s="11">
        <v>1.25</v>
      </c>
      <c r="G1117" s="11">
        <f t="shared" si="17"/>
        <v>7.5</v>
      </c>
      <c r="H1117" s="12">
        <v>15525</v>
      </c>
      <c r="I1117" s="11" t="s">
        <v>10</v>
      </c>
    </row>
    <row r="1118" spans="1:9" x14ac:dyDescent="0.25">
      <c r="A1118" s="9">
        <v>536528</v>
      </c>
      <c r="B1118" s="10">
        <v>21587</v>
      </c>
      <c r="C1118" s="11" t="s">
        <v>307</v>
      </c>
      <c r="D1118" s="11">
        <v>1</v>
      </c>
      <c r="E1118" s="13">
        <v>40513.553472222222</v>
      </c>
      <c r="F1118" s="11">
        <v>2.5499999999999998</v>
      </c>
      <c r="G1118" s="11">
        <f t="shared" si="17"/>
        <v>2.5499999999999998</v>
      </c>
      <c r="H1118" s="12">
        <v>15525</v>
      </c>
      <c r="I1118" s="11" t="s">
        <v>10</v>
      </c>
    </row>
    <row r="1119" spans="1:9" x14ac:dyDescent="0.25">
      <c r="A1119" s="9">
        <v>536528</v>
      </c>
      <c r="B1119" s="10" t="s">
        <v>679</v>
      </c>
      <c r="C1119" s="11" t="s">
        <v>680</v>
      </c>
      <c r="D1119" s="11">
        <v>1</v>
      </c>
      <c r="E1119" s="13">
        <v>40513.553472222222</v>
      </c>
      <c r="F1119" s="11">
        <v>1.45</v>
      </c>
      <c r="G1119" s="11">
        <f t="shared" si="17"/>
        <v>1.45</v>
      </c>
      <c r="H1119" s="12">
        <v>15525</v>
      </c>
      <c r="I1119" s="11" t="s">
        <v>10</v>
      </c>
    </row>
    <row r="1120" spans="1:9" x14ac:dyDescent="0.25">
      <c r="A1120" s="9">
        <v>536528</v>
      </c>
      <c r="B1120" s="10" t="s">
        <v>744</v>
      </c>
      <c r="C1120" s="11" t="s">
        <v>745</v>
      </c>
      <c r="D1120" s="11">
        <v>1</v>
      </c>
      <c r="E1120" s="13">
        <v>40513.553472222222</v>
      </c>
      <c r="F1120" s="11">
        <v>1.65</v>
      </c>
      <c r="G1120" s="11">
        <f t="shared" si="17"/>
        <v>1.65</v>
      </c>
      <c r="H1120" s="12">
        <v>15525</v>
      </c>
      <c r="I1120" s="11" t="s">
        <v>10</v>
      </c>
    </row>
    <row r="1121" spans="1:9" x14ac:dyDescent="0.25">
      <c r="A1121" s="9">
        <v>536528</v>
      </c>
      <c r="B1121" s="10">
        <v>22813</v>
      </c>
      <c r="C1121" s="11" t="s">
        <v>357</v>
      </c>
      <c r="D1121" s="11">
        <v>3</v>
      </c>
      <c r="E1121" s="13">
        <v>40513.553472222222</v>
      </c>
      <c r="F1121" s="11">
        <v>1.95</v>
      </c>
      <c r="G1121" s="11">
        <f t="shared" si="17"/>
        <v>5.85</v>
      </c>
      <c r="H1121" s="12">
        <v>15525</v>
      </c>
      <c r="I1121" s="11" t="s">
        <v>10</v>
      </c>
    </row>
    <row r="1122" spans="1:9" x14ac:dyDescent="0.25">
      <c r="A1122" s="9">
        <v>536528</v>
      </c>
      <c r="B1122" s="10">
        <v>22128</v>
      </c>
      <c r="C1122" s="11" t="s">
        <v>232</v>
      </c>
      <c r="D1122" s="11">
        <v>6</v>
      </c>
      <c r="E1122" s="13">
        <v>40513.553472222222</v>
      </c>
      <c r="F1122" s="11">
        <v>1.25</v>
      </c>
      <c r="G1122" s="11">
        <f t="shared" si="17"/>
        <v>7.5</v>
      </c>
      <c r="H1122" s="12">
        <v>15525</v>
      </c>
      <c r="I1122" s="11" t="s">
        <v>10</v>
      </c>
    </row>
    <row r="1123" spans="1:9" x14ac:dyDescent="0.25">
      <c r="A1123" s="9">
        <v>536528</v>
      </c>
      <c r="B1123" s="10">
        <v>22839</v>
      </c>
      <c r="C1123" s="11" t="s">
        <v>147</v>
      </c>
      <c r="D1123" s="11">
        <v>1</v>
      </c>
      <c r="E1123" s="13">
        <v>40513.553472222222</v>
      </c>
      <c r="F1123" s="11">
        <v>14.95</v>
      </c>
      <c r="G1123" s="11">
        <f t="shared" si="17"/>
        <v>14.95</v>
      </c>
      <c r="H1123" s="12">
        <v>15525</v>
      </c>
      <c r="I1123" s="11" t="s">
        <v>10</v>
      </c>
    </row>
    <row r="1124" spans="1:9" x14ac:dyDescent="0.25">
      <c r="A1124" s="9">
        <v>536528</v>
      </c>
      <c r="B1124" s="10">
        <v>22584</v>
      </c>
      <c r="C1124" s="11" t="s">
        <v>746</v>
      </c>
      <c r="D1124" s="11">
        <v>2</v>
      </c>
      <c r="E1124" s="13">
        <v>40513.553472222222</v>
      </c>
      <c r="F1124" s="11">
        <v>2.5499999999999998</v>
      </c>
      <c r="G1124" s="11">
        <f t="shared" si="17"/>
        <v>5.0999999999999996</v>
      </c>
      <c r="H1124" s="12">
        <v>15525</v>
      </c>
      <c r="I1124" s="11" t="s">
        <v>10</v>
      </c>
    </row>
    <row r="1125" spans="1:9" x14ac:dyDescent="0.25">
      <c r="A1125" s="9">
        <v>536528</v>
      </c>
      <c r="B1125" s="10">
        <v>22130</v>
      </c>
      <c r="C1125" s="11" t="s">
        <v>466</v>
      </c>
      <c r="D1125" s="11">
        <v>12</v>
      </c>
      <c r="E1125" s="13">
        <v>40513.553472222222</v>
      </c>
      <c r="F1125" s="11">
        <v>0.85</v>
      </c>
      <c r="G1125" s="11">
        <f t="shared" si="17"/>
        <v>10.199999999999999</v>
      </c>
      <c r="H1125" s="12">
        <v>15525</v>
      </c>
      <c r="I1125" s="11" t="s">
        <v>10</v>
      </c>
    </row>
    <row r="1126" spans="1:9" x14ac:dyDescent="0.25">
      <c r="A1126" s="9">
        <v>536528</v>
      </c>
      <c r="B1126" s="10">
        <v>22938</v>
      </c>
      <c r="C1126" s="11" t="s">
        <v>500</v>
      </c>
      <c r="D1126" s="11">
        <v>3</v>
      </c>
      <c r="E1126" s="13">
        <v>40513.553472222222</v>
      </c>
      <c r="F1126" s="11">
        <v>1.95</v>
      </c>
      <c r="G1126" s="11">
        <f t="shared" si="17"/>
        <v>5.85</v>
      </c>
      <c r="H1126" s="12">
        <v>15525</v>
      </c>
      <c r="I1126" s="11" t="s">
        <v>10</v>
      </c>
    </row>
    <row r="1127" spans="1:9" x14ac:dyDescent="0.25">
      <c r="A1127" s="9">
        <v>536528</v>
      </c>
      <c r="B1127" s="10">
        <v>22411</v>
      </c>
      <c r="C1127" s="11" t="s">
        <v>103</v>
      </c>
      <c r="D1127" s="11">
        <v>1</v>
      </c>
      <c r="E1127" s="13">
        <v>40513.553472222222</v>
      </c>
      <c r="F1127" s="11">
        <v>1.95</v>
      </c>
      <c r="G1127" s="11">
        <f t="shared" si="17"/>
        <v>1.95</v>
      </c>
      <c r="H1127" s="12">
        <v>15525</v>
      </c>
      <c r="I1127" s="11" t="s">
        <v>10</v>
      </c>
    </row>
    <row r="1128" spans="1:9" x14ac:dyDescent="0.25">
      <c r="A1128" s="9">
        <v>536528</v>
      </c>
      <c r="B1128" s="10">
        <v>21731</v>
      </c>
      <c r="C1128" s="11" t="s">
        <v>53</v>
      </c>
      <c r="D1128" s="11">
        <v>2</v>
      </c>
      <c r="E1128" s="13">
        <v>40513.553472222222</v>
      </c>
      <c r="F1128" s="11">
        <v>1.65</v>
      </c>
      <c r="G1128" s="11">
        <f t="shared" si="17"/>
        <v>3.3</v>
      </c>
      <c r="H1128" s="12">
        <v>15525</v>
      </c>
      <c r="I1128" s="11" t="s">
        <v>10</v>
      </c>
    </row>
    <row r="1129" spans="1:9" x14ac:dyDescent="0.25">
      <c r="A1129" s="9">
        <v>536528</v>
      </c>
      <c r="B1129" s="10">
        <v>22616</v>
      </c>
      <c r="C1129" s="11" t="s">
        <v>476</v>
      </c>
      <c r="D1129" s="11">
        <v>1</v>
      </c>
      <c r="E1129" s="13">
        <v>40513.553472222222</v>
      </c>
      <c r="F1129" s="11">
        <v>0.28999999999999998</v>
      </c>
      <c r="G1129" s="11">
        <f t="shared" si="17"/>
        <v>0.28999999999999998</v>
      </c>
      <c r="H1129" s="12">
        <v>15525</v>
      </c>
      <c r="I1129" s="11" t="s">
        <v>10</v>
      </c>
    </row>
    <row r="1130" spans="1:9" x14ac:dyDescent="0.25">
      <c r="A1130" s="9">
        <v>536528</v>
      </c>
      <c r="B1130" s="10">
        <v>22454</v>
      </c>
      <c r="C1130" s="11" t="s">
        <v>747</v>
      </c>
      <c r="D1130" s="11">
        <v>1</v>
      </c>
      <c r="E1130" s="13">
        <v>40513.553472222222</v>
      </c>
      <c r="F1130" s="11">
        <v>2.95</v>
      </c>
      <c r="G1130" s="11">
        <f t="shared" si="17"/>
        <v>2.95</v>
      </c>
      <c r="H1130" s="12">
        <v>15525</v>
      </c>
      <c r="I1130" s="11" t="s">
        <v>10</v>
      </c>
    </row>
    <row r="1131" spans="1:9" x14ac:dyDescent="0.25">
      <c r="A1131" s="9">
        <v>536528</v>
      </c>
      <c r="B1131" s="10">
        <v>22865</v>
      </c>
      <c r="C1131" s="11" t="s">
        <v>238</v>
      </c>
      <c r="D1131" s="11">
        <v>1</v>
      </c>
      <c r="E1131" s="13">
        <v>40513.553472222222</v>
      </c>
      <c r="F1131" s="11">
        <v>2.1</v>
      </c>
      <c r="G1131" s="11">
        <f t="shared" si="17"/>
        <v>2.1</v>
      </c>
      <c r="H1131" s="12">
        <v>15525</v>
      </c>
      <c r="I1131" s="11" t="s">
        <v>10</v>
      </c>
    </row>
    <row r="1132" spans="1:9" x14ac:dyDescent="0.25">
      <c r="A1132" s="9">
        <v>536528</v>
      </c>
      <c r="B1132" s="10">
        <v>21992</v>
      </c>
      <c r="C1132" s="11" t="s">
        <v>574</v>
      </c>
      <c r="D1132" s="11">
        <v>1</v>
      </c>
      <c r="E1132" s="13">
        <v>40513.553472222222</v>
      </c>
      <c r="F1132" s="11">
        <v>2.95</v>
      </c>
      <c r="G1132" s="11">
        <f t="shared" si="17"/>
        <v>2.95</v>
      </c>
      <c r="H1132" s="12">
        <v>15525</v>
      </c>
      <c r="I1132" s="11" t="s">
        <v>10</v>
      </c>
    </row>
    <row r="1133" spans="1:9" x14ac:dyDescent="0.25">
      <c r="A1133" s="9">
        <v>536528</v>
      </c>
      <c r="B1133" s="10">
        <v>22326</v>
      </c>
      <c r="C1133" s="11" t="s">
        <v>48</v>
      </c>
      <c r="D1133" s="11">
        <v>4</v>
      </c>
      <c r="E1133" s="13">
        <v>40513.553472222222</v>
      </c>
      <c r="F1133" s="11">
        <v>2.95</v>
      </c>
      <c r="G1133" s="11">
        <f t="shared" si="17"/>
        <v>11.8</v>
      </c>
      <c r="H1133" s="12">
        <v>15525</v>
      </c>
      <c r="I1133" s="11" t="s">
        <v>10</v>
      </c>
    </row>
    <row r="1134" spans="1:9" x14ac:dyDescent="0.25">
      <c r="A1134" s="9">
        <v>536528</v>
      </c>
      <c r="B1134" s="10">
        <v>22082</v>
      </c>
      <c r="C1134" s="11" t="s">
        <v>597</v>
      </c>
      <c r="D1134" s="11">
        <v>1</v>
      </c>
      <c r="E1134" s="13">
        <v>40513.553472222222</v>
      </c>
      <c r="F1134" s="11">
        <v>1.65</v>
      </c>
      <c r="G1134" s="11">
        <f t="shared" si="17"/>
        <v>1.65</v>
      </c>
      <c r="H1134" s="12">
        <v>15525</v>
      </c>
      <c r="I1134" s="11" t="s">
        <v>10</v>
      </c>
    </row>
    <row r="1135" spans="1:9" x14ac:dyDescent="0.25">
      <c r="A1135" s="9">
        <v>536528</v>
      </c>
      <c r="B1135" s="10" t="s">
        <v>269</v>
      </c>
      <c r="C1135" s="11" t="s">
        <v>270</v>
      </c>
      <c r="D1135" s="11">
        <v>1</v>
      </c>
      <c r="E1135" s="13">
        <v>40513.553472222222</v>
      </c>
      <c r="F1135" s="11">
        <v>1.25</v>
      </c>
      <c r="G1135" s="11">
        <f t="shared" si="17"/>
        <v>1.25</v>
      </c>
      <c r="H1135" s="12">
        <v>15525</v>
      </c>
      <c r="I1135" s="11" t="s">
        <v>10</v>
      </c>
    </row>
    <row r="1136" spans="1:9" x14ac:dyDescent="0.25">
      <c r="A1136" s="9">
        <v>536528</v>
      </c>
      <c r="B1136" s="10">
        <v>22077</v>
      </c>
      <c r="C1136" s="11" t="s">
        <v>434</v>
      </c>
      <c r="D1136" s="11">
        <v>2</v>
      </c>
      <c r="E1136" s="13">
        <v>40513.553472222222</v>
      </c>
      <c r="F1136" s="11">
        <v>1.65</v>
      </c>
      <c r="G1136" s="11">
        <f t="shared" si="17"/>
        <v>3.3</v>
      </c>
      <c r="H1136" s="12">
        <v>15525</v>
      </c>
      <c r="I1136" s="11" t="s">
        <v>10</v>
      </c>
    </row>
    <row r="1137" spans="1:9" x14ac:dyDescent="0.25">
      <c r="A1137" s="9">
        <v>536528</v>
      </c>
      <c r="B1137" s="10" t="s">
        <v>167</v>
      </c>
      <c r="C1137" s="11" t="s">
        <v>168</v>
      </c>
      <c r="D1137" s="11">
        <v>1</v>
      </c>
      <c r="E1137" s="13">
        <v>40513.553472222222</v>
      </c>
      <c r="F1137" s="11">
        <v>1.25</v>
      </c>
      <c r="G1137" s="11">
        <f t="shared" si="17"/>
        <v>1.25</v>
      </c>
      <c r="H1137" s="12">
        <v>15525</v>
      </c>
      <c r="I1137" s="11" t="s">
        <v>10</v>
      </c>
    </row>
    <row r="1138" spans="1:9" x14ac:dyDescent="0.25">
      <c r="A1138" s="9">
        <v>536528</v>
      </c>
      <c r="B1138" s="10">
        <v>22865</v>
      </c>
      <c r="C1138" s="11" t="s">
        <v>238</v>
      </c>
      <c r="D1138" s="11">
        <v>2</v>
      </c>
      <c r="E1138" s="13">
        <v>40513.553472222222</v>
      </c>
      <c r="F1138" s="11">
        <v>2.1</v>
      </c>
      <c r="G1138" s="11">
        <f t="shared" si="17"/>
        <v>4.2</v>
      </c>
      <c r="H1138" s="12">
        <v>15525</v>
      </c>
      <c r="I1138" s="11" t="s">
        <v>10</v>
      </c>
    </row>
    <row r="1139" spans="1:9" x14ac:dyDescent="0.25">
      <c r="A1139" s="9">
        <v>536528</v>
      </c>
      <c r="B1139" s="10">
        <v>22867</v>
      </c>
      <c r="C1139" s="11" t="s">
        <v>248</v>
      </c>
      <c r="D1139" s="11">
        <v>3</v>
      </c>
      <c r="E1139" s="13">
        <v>40513.553472222222</v>
      </c>
      <c r="F1139" s="11">
        <v>2.1</v>
      </c>
      <c r="G1139" s="11">
        <f t="shared" si="17"/>
        <v>6.3000000000000007</v>
      </c>
      <c r="H1139" s="12">
        <v>15525</v>
      </c>
      <c r="I1139" s="11" t="s">
        <v>10</v>
      </c>
    </row>
    <row r="1140" spans="1:9" x14ac:dyDescent="0.25">
      <c r="A1140" s="9">
        <v>536528</v>
      </c>
      <c r="B1140" s="10">
        <v>22910</v>
      </c>
      <c r="C1140" s="11" t="s">
        <v>206</v>
      </c>
      <c r="D1140" s="11">
        <v>3</v>
      </c>
      <c r="E1140" s="13">
        <v>40513.553472222222</v>
      </c>
      <c r="F1140" s="11">
        <v>2.95</v>
      </c>
      <c r="G1140" s="11">
        <f t="shared" si="17"/>
        <v>8.8500000000000014</v>
      </c>
      <c r="H1140" s="12">
        <v>15525</v>
      </c>
      <c r="I1140" s="11" t="s">
        <v>10</v>
      </c>
    </row>
    <row r="1141" spans="1:9" x14ac:dyDescent="0.25">
      <c r="A1141" s="9">
        <v>536528</v>
      </c>
      <c r="B1141" s="10">
        <v>22963</v>
      </c>
      <c r="C1141" s="11" t="s">
        <v>202</v>
      </c>
      <c r="D1141" s="11">
        <v>2</v>
      </c>
      <c r="E1141" s="13">
        <v>40513.553472222222</v>
      </c>
      <c r="F1141" s="11">
        <v>0.85</v>
      </c>
      <c r="G1141" s="11">
        <f t="shared" si="17"/>
        <v>1.7</v>
      </c>
      <c r="H1141" s="12">
        <v>15525</v>
      </c>
      <c r="I1141" s="11" t="s">
        <v>10</v>
      </c>
    </row>
    <row r="1142" spans="1:9" x14ac:dyDescent="0.25">
      <c r="A1142" s="9">
        <v>536528</v>
      </c>
      <c r="B1142" s="10">
        <v>22960</v>
      </c>
      <c r="C1142" s="11" t="s">
        <v>34</v>
      </c>
      <c r="D1142" s="11">
        <v>1</v>
      </c>
      <c r="E1142" s="13">
        <v>40513.553472222222</v>
      </c>
      <c r="F1142" s="11">
        <v>4.25</v>
      </c>
      <c r="G1142" s="11">
        <f t="shared" si="17"/>
        <v>4.25</v>
      </c>
      <c r="H1142" s="12">
        <v>15525</v>
      </c>
      <c r="I1142" s="11" t="s">
        <v>10</v>
      </c>
    </row>
    <row r="1143" spans="1:9" x14ac:dyDescent="0.25">
      <c r="A1143" s="9">
        <v>536528</v>
      </c>
      <c r="B1143" s="10" t="s">
        <v>748</v>
      </c>
      <c r="C1143" s="11" t="s">
        <v>749</v>
      </c>
      <c r="D1143" s="11">
        <v>1</v>
      </c>
      <c r="E1143" s="13">
        <v>40513.553472222222</v>
      </c>
      <c r="F1143" s="11">
        <v>1.65</v>
      </c>
      <c r="G1143" s="11">
        <f t="shared" si="17"/>
        <v>1.65</v>
      </c>
      <c r="H1143" s="12">
        <v>15525</v>
      </c>
      <c r="I1143" s="11" t="s">
        <v>10</v>
      </c>
    </row>
    <row r="1144" spans="1:9" x14ac:dyDescent="0.25">
      <c r="A1144" s="9">
        <v>536528</v>
      </c>
      <c r="B1144" s="10" t="s">
        <v>744</v>
      </c>
      <c r="C1144" s="11" t="s">
        <v>745</v>
      </c>
      <c r="D1144" s="11">
        <v>1</v>
      </c>
      <c r="E1144" s="13">
        <v>40513.553472222222</v>
      </c>
      <c r="F1144" s="11">
        <v>1.65</v>
      </c>
      <c r="G1144" s="11">
        <f t="shared" si="17"/>
        <v>1.65</v>
      </c>
      <c r="H1144" s="12">
        <v>15525</v>
      </c>
      <c r="I1144" s="11" t="s">
        <v>10</v>
      </c>
    </row>
    <row r="1145" spans="1:9" x14ac:dyDescent="0.25">
      <c r="A1145" s="9">
        <v>536528</v>
      </c>
      <c r="B1145" s="10">
        <v>22974</v>
      </c>
      <c r="C1145" s="11" t="s">
        <v>750</v>
      </c>
      <c r="D1145" s="11">
        <v>2</v>
      </c>
      <c r="E1145" s="13">
        <v>40513.553472222222</v>
      </c>
      <c r="F1145" s="11">
        <v>1.65</v>
      </c>
      <c r="G1145" s="11">
        <f t="shared" si="17"/>
        <v>3.3</v>
      </c>
      <c r="H1145" s="12">
        <v>15525</v>
      </c>
      <c r="I1145" s="11" t="s">
        <v>10</v>
      </c>
    </row>
    <row r="1146" spans="1:9" x14ac:dyDescent="0.25">
      <c r="A1146" s="9">
        <v>536528</v>
      </c>
      <c r="B1146" s="10">
        <v>22423</v>
      </c>
      <c r="C1146" s="11" t="s">
        <v>611</v>
      </c>
      <c r="D1146" s="11">
        <v>1</v>
      </c>
      <c r="E1146" s="13">
        <v>40513.553472222222</v>
      </c>
      <c r="F1146" s="11">
        <v>12.75</v>
      </c>
      <c r="G1146" s="11">
        <f t="shared" si="17"/>
        <v>12.75</v>
      </c>
      <c r="H1146" s="12">
        <v>15525</v>
      </c>
      <c r="I1146" s="11" t="s">
        <v>10</v>
      </c>
    </row>
    <row r="1147" spans="1:9" x14ac:dyDescent="0.25">
      <c r="A1147" s="9">
        <v>536528</v>
      </c>
      <c r="B1147" s="10">
        <v>21452</v>
      </c>
      <c r="C1147" s="11" t="s">
        <v>751</v>
      </c>
      <c r="D1147" s="11">
        <v>2</v>
      </c>
      <c r="E1147" s="13">
        <v>40513.553472222222</v>
      </c>
      <c r="F1147" s="11">
        <v>2.95</v>
      </c>
      <c r="G1147" s="11">
        <f t="shared" si="17"/>
        <v>5.9</v>
      </c>
      <c r="H1147" s="12">
        <v>15525</v>
      </c>
      <c r="I1147" s="11" t="s">
        <v>10</v>
      </c>
    </row>
    <row r="1148" spans="1:9" x14ac:dyDescent="0.25">
      <c r="A1148" s="9">
        <v>536528</v>
      </c>
      <c r="B1148" s="10">
        <v>22938</v>
      </c>
      <c r="C1148" s="11" t="s">
        <v>500</v>
      </c>
      <c r="D1148" s="11">
        <v>1</v>
      </c>
      <c r="E1148" s="13">
        <v>40513.553472222222</v>
      </c>
      <c r="F1148" s="11">
        <v>1.95</v>
      </c>
      <c r="G1148" s="11">
        <f t="shared" si="17"/>
        <v>1.95</v>
      </c>
      <c r="H1148" s="12">
        <v>15525</v>
      </c>
      <c r="I1148" s="11" t="s">
        <v>10</v>
      </c>
    </row>
    <row r="1149" spans="1:9" x14ac:dyDescent="0.25">
      <c r="A1149" s="9">
        <v>536528</v>
      </c>
      <c r="B1149" s="10">
        <v>22812</v>
      </c>
      <c r="C1149" s="11" t="s">
        <v>376</v>
      </c>
      <c r="D1149" s="11">
        <v>3</v>
      </c>
      <c r="E1149" s="13">
        <v>40513.553472222222</v>
      </c>
      <c r="F1149" s="11">
        <v>1.95</v>
      </c>
      <c r="G1149" s="11">
        <f t="shared" si="17"/>
        <v>5.85</v>
      </c>
      <c r="H1149" s="12">
        <v>15525</v>
      </c>
      <c r="I1149" s="11" t="s">
        <v>10</v>
      </c>
    </row>
    <row r="1150" spans="1:9" x14ac:dyDescent="0.25">
      <c r="A1150" s="9">
        <v>536528</v>
      </c>
      <c r="B1150" s="10">
        <v>22584</v>
      </c>
      <c r="C1150" s="11" t="s">
        <v>746</v>
      </c>
      <c r="D1150" s="11">
        <v>2</v>
      </c>
      <c r="E1150" s="13">
        <v>40513.553472222222</v>
      </c>
      <c r="F1150" s="11">
        <v>2.5499999999999998</v>
      </c>
      <c r="G1150" s="11">
        <f t="shared" si="17"/>
        <v>5.0999999999999996</v>
      </c>
      <c r="H1150" s="12">
        <v>15525</v>
      </c>
      <c r="I1150" s="11" t="s">
        <v>10</v>
      </c>
    </row>
    <row r="1151" spans="1:9" x14ac:dyDescent="0.25">
      <c r="A1151" s="9">
        <v>536528</v>
      </c>
      <c r="B1151" s="10">
        <v>22744</v>
      </c>
      <c r="C1151" s="11" t="s">
        <v>569</v>
      </c>
      <c r="D1151" s="11">
        <v>2</v>
      </c>
      <c r="E1151" s="13">
        <v>40513.553472222222</v>
      </c>
      <c r="F1151" s="11">
        <v>2.95</v>
      </c>
      <c r="G1151" s="11">
        <f t="shared" si="17"/>
        <v>5.9</v>
      </c>
      <c r="H1151" s="12">
        <v>15525</v>
      </c>
      <c r="I1151" s="11" t="s">
        <v>10</v>
      </c>
    </row>
    <row r="1152" spans="1:9" x14ac:dyDescent="0.25">
      <c r="A1152" s="9">
        <v>536528</v>
      </c>
      <c r="B1152" s="10">
        <v>22743</v>
      </c>
      <c r="C1152" s="11" t="s">
        <v>752</v>
      </c>
      <c r="D1152" s="11">
        <v>1</v>
      </c>
      <c r="E1152" s="13">
        <v>40513.553472222222</v>
      </c>
      <c r="F1152" s="11">
        <v>2.95</v>
      </c>
      <c r="G1152" s="11">
        <f t="shared" si="17"/>
        <v>2.95</v>
      </c>
      <c r="H1152" s="12">
        <v>15525</v>
      </c>
      <c r="I1152" s="11" t="s">
        <v>10</v>
      </c>
    </row>
    <row r="1153" spans="1:9" x14ac:dyDescent="0.25">
      <c r="A1153" s="9">
        <v>536528</v>
      </c>
      <c r="B1153" s="10">
        <v>22911</v>
      </c>
      <c r="C1153" s="11" t="s">
        <v>753</v>
      </c>
      <c r="D1153" s="11">
        <v>1</v>
      </c>
      <c r="E1153" s="13">
        <v>40513.553472222222</v>
      </c>
      <c r="F1153" s="11">
        <v>2.95</v>
      </c>
      <c r="G1153" s="11">
        <f t="shared" si="17"/>
        <v>2.95</v>
      </c>
      <c r="H1153" s="12">
        <v>15525</v>
      </c>
      <c r="I1153" s="11" t="s">
        <v>10</v>
      </c>
    </row>
    <row r="1154" spans="1:9" x14ac:dyDescent="0.25">
      <c r="A1154" s="9">
        <v>536528</v>
      </c>
      <c r="B1154" s="10">
        <v>22585</v>
      </c>
      <c r="C1154" s="11" t="s">
        <v>511</v>
      </c>
      <c r="D1154" s="11">
        <v>5</v>
      </c>
      <c r="E1154" s="13">
        <v>40513.553472222222</v>
      </c>
      <c r="F1154" s="11">
        <v>1.25</v>
      </c>
      <c r="G1154" s="11">
        <f t="shared" si="17"/>
        <v>6.25</v>
      </c>
      <c r="H1154" s="12">
        <v>15525</v>
      </c>
      <c r="I1154" s="11" t="s">
        <v>10</v>
      </c>
    </row>
    <row r="1155" spans="1:9" x14ac:dyDescent="0.25">
      <c r="A1155" s="9">
        <v>536528</v>
      </c>
      <c r="B1155" s="10">
        <v>22900</v>
      </c>
      <c r="C1155" s="11" t="s">
        <v>54</v>
      </c>
      <c r="D1155" s="11">
        <v>1</v>
      </c>
      <c r="E1155" s="13">
        <v>40513.553472222222</v>
      </c>
      <c r="F1155" s="11">
        <v>2.95</v>
      </c>
      <c r="G1155" s="11">
        <f t="shared" ref="G1155:G1218" si="18">D1155*F1155</f>
        <v>2.95</v>
      </c>
      <c r="H1155" s="12">
        <v>15525</v>
      </c>
      <c r="I1155" s="11" t="s">
        <v>10</v>
      </c>
    </row>
    <row r="1156" spans="1:9" x14ac:dyDescent="0.25">
      <c r="A1156" s="9">
        <v>536528</v>
      </c>
      <c r="B1156" s="10">
        <v>22911</v>
      </c>
      <c r="C1156" s="11" t="s">
        <v>753</v>
      </c>
      <c r="D1156" s="11">
        <v>1</v>
      </c>
      <c r="E1156" s="13">
        <v>40513.553472222222</v>
      </c>
      <c r="F1156" s="11">
        <v>2.95</v>
      </c>
      <c r="G1156" s="11">
        <f t="shared" si="18"/>
        <v>2.95</v>
      </c>
      <c r="H1156" s="12">
        <v>15525</v>
      </c>
      <c r="I1156" s="11" t="s">
        <v>10</v>
      </c>
    </row>
    <row r="1157" spans="1:9" x14ac:dyDescent="0.25">
      <c r="A1157" s="9">
        <v>536528</v>
      </c>
      <c r="B1157" s="10">
        <v>22743</v>
      </c>
      <c r="C1157" s="11" t="s">
        <v>752</v>
      </c>
      <c r="D1157" s="11">
        <v>1</v>
      </c>
      <c r="E1157" s="13">
        <v>40513.553472222222</v>
      </c>
      <c r="F1157" s="11">
        <v>2.95</v>
      </c>
      <c r="G1157" s="11">
        <f t="shared" si="18"/>
        <v>2.95</v>
      </c>
      <c r="H1157" s="12">
        <v>15525</v>
      </c>
      <c r="I1157" s="11" t="s">
        <v>10</v>
      </c>
    </row>
    <row r="1158" spans="1:9" x14ac:dyDescent="0.25">
      <c r="A1158" s="9">
        <v>536528</v>
      </c>
      <c r="B1158" s="10">
        <v>22744</v>
      </c>
      <c r="C1158" s="11" t="s">
        <v>569</v>
      </c>
      <c r="D1158" s="11">
        <v>2</v>
      </c>
      <c r="E1158" s="13">
        <v>40513.553472222222</v>
      </c>
      <c r="F1158" s="11">
        <v>2.95</v>
      </c>
      <c r="G1158" s="11">
        <f t="shared" si="18"/>
        <v>5.9</v>
      </c>
      <c r="H1158" s="12">
        <v>15525</v>
      </c>
      <c r="I1158" s="11" t="s">
        <v>10</v>
      </c>
    </row>
    <row r="1159" spans="1:9" x14ac:dyDescent="0.25">
      <c r="A1159" s="9">
        <v>536528</v>
      </c>
      <c r="B1159" s="10">
        <v>22961</v>
      </c>
      <c r="C1159" s="11" t="s">
        <v>100</v>
      </c>
      <c r="D1159" s="11">
        <v>1</v>
      </c>
      <c r="E1159" s="13">
        <v>40513.553472222222</v>
      </c>
      <c r="F1159" s="11">
        <v>1.45</v>
      </c>
      <c r="G1159" s="11">
        <f t="shared" si="18"/>
        <v>1.45</v>
      </c>
      <c r="H1159" s="12">
        <v>15525</v>
      </c>
      <c r="I1159" s="11" t="s">
        <v>10</v>
      </c>
    </row>
    <row r="1160" spans="1:9" x14ac:dyDescent="0.25">
      <c r="A1160" s="9">
        <v>536528</v>
      </c>
      <c r="B1160" s="10">
        <v>22411</v>
      </c>
      <c r="C1160" s="11" t="s">
        <v>103</v>
      </c>
      <c r="D1160" s="11">
        <v>1</v>
      </c>
      <c r="E1160" s="13">
        <v>40513.553472222222</v>
      </c>
      <c r="F1160" s="11">
        <v>1.95</v>
      </c>
      <c r="G1160" s="11">
        <f t="shared" si="18"/>
        <v>1.95</v>
      </c>
      <c r="H1160" s="12">
        <v>15525</v>
      </c>
      <c r="I1160" s="11" t="s">
        <v>10</v>
      </c>
    </row>
    <row r="1161" spans="1:9" x14ac:dyDescent="0.25">
      <c r="A1161" s="9">
        <v>536528</v>
      </c>
      <c r="B1161" s="10">
        <v>22454</v>
      </c>
      <c r="C1161" s="11" t="s">
        <v>747</v>
      </c>
      <c r="D1161" s="11">
        <v>2</v>
      </c>
      <c r="E1161" s="13">
        <v>40513.553472222222</v>
      </c>
      <c r="F1161" s="11">
        <v>2.95</v>
      </c>
      <c r="G1161" s="11">
        <f t="shared" si="18"/>
        <v>5.9</v>
      </c>
      <c r="H1161" s="12">
        <v>15525</v>
      </c>
      <c r="I1161" s="11" t="s">
        <v>10</v>
      </c>
    </row>
    <row r="1162" spans="1:9" x14ac:dyDescent="0.25">
      <c r="A1162" s="9">
        <v>536528</v>
      </c>
      <c r="B1162" s="10">
        <v>22453</v>
      </c>
      <c r="C1162" s="11" t="s">
        <v>754</v>
      </c>
      <c r="D1162" s="11">
        <v>1</v>
      </c>
      <c r="E1162" s="13">
        <v>40513.553472222222</v>
      </c>
      <c r="F1162" s="11">
        <v>2.95</v>
      </c>
      <c r="G1162" s="11">
        <f t="shared" si="18"/>
        <v>2.95</v>
      </c>
      <c r="H1162" s="12">
        <v>15525</v>
      </c>
      <c r="I1162" s="11" t="s">
        <v>10</v>
      </c>
    </row>
    <row r="1163" spans="1:9" x14ac:dyDescent="0.25">
      <c r="A1163" s="9">
        <v>536528</v>
      </c>
      <c r="B1163" s="10" t="s">
        <v>679</v>
      </c>
      <c r="C1163" s="11" t="s">
        <v>680</v>
      </c>
      <c r="D1163" s="11">
        <v>1</v>
      </c>
      <c r="E1163" s="13">
        <v>40513.553472222222</v>
      </c>
      <c r="F1163" s="11">
        <v>1.45</v>
      </c>
      <c r="G1163" s="11">
        <f t="shared" si="18"/>
        <v>1.45</v>
      </c>
      <c r="H1163" s="12">
        <v>15525</v>
      </c>
      <c r="I1163" s="11" t="s">
        <v>10</v>
      </c>
    </row>
    <row r="1164" spans="1:9" x14ac:dyDescent="0.25">
      <c r="A1164" s="9">
        <v>536528</v>
      </c>
      <c r="B1164" s="10">
        <v>22445</v>
      </c>
      <c r="C1164" s="11" t="s">
        <v>755</v>
      </c>
      <c r="D1164" s="11">
        <v>4</v>
      </c>
      <c r="E1164" s="13">
        <v>40513.553472222222</v>
      </c>
      <c r="F1164" s="11">
        <v>2.95</v>
      </c>
      <c r="G1164" s="11">
        <f t="shared" si="18"/>
        <v>11.8</v>
      </c>
      <c r="H1164" s="12">
        <v>15525</v>
      </c>
      <c r="I1164" s="11" t="s">
        <v>10</v>
      </c>
    </row>
    <row r="1165" spans="1:9" x14ac:dyDescent="0.25">
      <c r="A1165" s="9">
        <v>536528</v>
      </c>
      <c r="B1165" s="10">
        <v>22568</v>
      </c>
      <c r="C1165" s="11" t="s">
        <v>386</v>
      </c>
      <c r="D1165" s="11">
        <v>3</v>
      </c>
      <c r="E1165" s="13">
        <v>40513.553472222222</v>
      </c>
      <c r="F1165" s="11">
        <v>3.75</v>
      </c>
      <c r="G1165" s="11">
        <f t="shared" si="18"/>
        <v>11.25</v>
      </c>
      <c r="H1165" s="12">
        <v>15525</v>
      </c>
      <c r="I1165" s="11" t="s">
        <v>10</v>
      </c>
    </row>
    <row r="1166" spans="1:9" x14ac:dyDescent="0.25">
      <c r="A1166" s="9">
        <v>536528</v>
      </c>
      <c r="B1166" s="10">
        <v>22570</v>
      </c>
      <c r="C1166" s="11" t="s">
        <v>444</v>
      </c>
      <c r="D1166" s="11">
        <v>1</v>
      </c>
      <c r="E1166" s="13">
        <v>40513.553472222222</v>
      </c>
      <c r="F1166" s="11">
        <v>3.75</v>
      </c>
      <c r="G1166" s="11">
        <f t="shared" si="18"/>
        <v>3.75</v>
      </c>
      <c r="H1166" s="12">
        <v>15525</v>
      </c>
      <c r="I1166" s="11" t="s">
        <v>10</v>
      </c>
    </row>
    <row r="1167" spans="1:9" x14ac:dyDescent="0.25">
      <c r="A1167" s="9">
        <v>536528</v>
      </c>
      <c r="B1167" s="10">
        <v>22607</v>
      </c>
      <c r="C1167" s="11" t="s">
        <v>756</v>
      </c>
      <c r="D1167" s="11">
        <v>1</v>
      </c>
      <c r="E1167" s="13">
        <v>40513.553472222222</v>
      </c>
      <c r="F1167" s="11">
        <v>9.9499999999999993</v>
      </c>
      <c r="G1167" s="11">
        <f t="shared" si="18"/>
        <v>9.9499999999999993</v>
      </c>
      <c r="H1167" s="12">
        <v>15525</v>
      </c>
      <c r="I1167" s="11" t="s">
        <v>10</v>
      </c>
    </row>
    <row r="1168" spans="1:9" x14ac:dyDescent="0.25">
      <c r="A1168" s="9">
        <v>536528</v>
      </c>
      <c r="B1168" s="10">
        <v>22635</v>
      </c>
      <c r="C1168" s="11" t="s">
        <v>757</v>
      </c>
      <c r="D1168" s="11">
        <v>1</v>
      </c>
      <c r="E1168" s="13">
        <v>40513.553472222222</v>
      </c>
      <c r="F1168" s="11">
        <v>9.9499999999999993</v>
      </c>
      <c r="G1168" s="11">
        <f t="shared" si="18"/>
        <v>9.9499999999999993</v>
      </c>
      <c r="H1168" s="12">
        <v>15525</v>
      </c>
      <c r="I1168" s="11" t="s">
        <v>10</v>
      </c>
    </row>
    <row r="1169" spans="1:9" x14ac:dyDescent="0.25">
      <c r="A1169" s="9">
        <v>536528</v>
      </c>
      <c r="B1169" s="10">
        <v>22634</v>
      </c>
      <c r="C1169" s="11" t="s">
        <v>758</v>
      </c>
      <c r="D1169" s="11">
        <v>1</v>
      </c>
      <c r="E1169" s="13">
        <v>40513.553472222222</v>
      </c>
      <c r="F1169" s="11">
        <v>9.9499999999999993</v>
      </c>
      <c r="G1169" s="11">
        <f t="shared" si="18"/>
        <v>9.9499999999999993</v>
      </c>
      <c r="H1169" s="12">
        <v>15525</v>
      </c>
      <c r="I1169" s="11" t="s">
        <v>10</v>
      </c>
    </row>
    <row r="1170" spans="1:9" x14ac:dyDescent="0.25">
      <c r="A1170" s="9">
        <v>536528</v>
      </c>
      <c r="B1170" s="10">
        <v>22839</v>
      </c>
      <c r="C1170" s="11" t="s">
        <v>147</v>
      </c>
      <c r="D1170" s="11">
        <v>1</v>
      </c>
      <c r="E1170" s="13">
        <v>40513.553472222222</v>
      </c>
      <c r="F1170" s="11">
        <v>14.95</v>
      </c>
      <c r="G1170" s="11">
        <f t="shared" si="18"/>
        <v>14.95</v>
      </c>
      <c r="H1170" s="12">
        <v>15525</v>
      </c>
      <c r="I1170" s="11" t="s">
        <v>10</v>
      </c>
    </row>
    <row r="1171" spans="1:9" x14ac:dyDescent="0.25">
      <c r="A1171" s="9">
        <v>536528</v>
      </c>
      <c r="B1171" s="10">
        <v>22968</v>
      </c>
      <c r="C1171" s="11" t="s">
        <v>203</v>
      </c>
      <c r="D1171" s="11">
        <v>3</v>
      </c>
      <c r="E1171" s="13">
        <v>40513.553472222222</v>
      </c>
      <c r="F1171" s="11">
        <v>9.9499999999999993</v>
      </c>
      <c r="G1171" s="11">
        <f t="shared" si="18"/>
        <v>29.849999999999998</v>
      </c>
      <c r="H1171" s="12">
        <v>15525</v>
      </c>
      <c r="I1171" s="11" t="s">
        <v>10</v>
      </c>
    </row>
    <row r="1172" spans="1:9" x14ac:dyDescent="0.25">
      <c r="A1172" s="9">
        <v>536529</v>
      </c>
      <c r="B1172" s="10">
        <v>22222</v>
      </c>
      <c r="C1172" s="11" t="s">
        <v>759</v>
      </c>
      <c r="D1172" s="11">
        <v>3</v>
      </c>
      <c r="E1172" s="13">
        <v>40513.555555555555</v>
      </c>
      <c r="F1172" s="11">
        <v>4.95</v>
      </c>
      <c r="G1172" s="11">
        <f t="shared" si="18"/>
        <v>14.850000000000001</v>
      </c>
      <c r="H1172" s="12">
        <v>14237</v>
      </c>
      <c r="I1172" s="11" t="s">
        <v>10</v>
      </c>
    </row>
    <row r="1173" spans="1:9" x14ac:dyDescent="0.25">
      <c r="A1173" s="9">
        <v>536529</v>
      </c>
      <c r="B1173" s="10">
        <v>22947</v>
      </c>
      <c r="C1173" s="11" t="s">
        <v>760</v>
      </c>
      <c r="D1173" s="11">
        <v>2</v>
      </c>
      <c r="E1173" s="13">
        <v>40513.555555555555</v>
      </c>
      <c r="F1173" s="11">
        <v>16.95</v>
      </c>
      <c r="G1173" s="11">
        <f t="shared" si="18"/>
        <v>33.9</v>
      </c>
      <c r="H1173" s="12">
        <v>14237</v>
      </c>
      <c r="I1173" s="11" t="s">
        <v>10</v>
      </c>
    </row>
    <row r="1174" spans="1:9" x14ac:dyDescent="0.25">
      <c r="A1174" s="9">
        <v>536529</v>
      </c>
      <c r="B1174" s="10">
        <v>21743</v>
      </c>
      <c r="C1174" s="11" t="s">
        <v>302</v>
      </c>
      <c r="D1174" s="11">
        <v>6</v>
      </c>
      <c r="E1174" s="13">
        <v>40513.555555555555</v>
      </c>
      <c r="F1174" s="11">
        <v>2.95</v>
      </c>
      <c r="G1174" s="11">
        <f t="shared" si="18"/>
        <v>17.700000000000003</v>
      </c>
      <c r="H1174" s="12">
        <v>14237</v>
      </c>
      <c r="I1174" s="11" t="s">
        <v>10</v>
      </c>
    </row>
    <row r="1175" spans="1:9" x14ac:dyDescent="0.25">
      <c r="A1175" s="9">
        <v>536529</v>
      </c>
      <c r="B1175" s="10">
        <v>22187</v>
      </c>
      <c r="C1175" s="11" t="s">
        <v>761</v>
      </c>
      <c r="D1175" s="11">
        <v>4</v>
      </c>
      <c r="E1175" s="13">
        <v>40513.555555555555</v>
      </c>
      <c r="F1175" s="11">
        <v>4.25</v>
      </c>
      <c r="G1175" s="11">
        <f t="shared" si="18"/>
        <v>17</v>
      </c>
      <c r="H1175" s="12">
        <v>14237</v>
      </c>
      <c r="I1175" s="11" t="s">
        <v>10</v>
      </c>
    </row>
    <row r="1176" spans="1:9" x14ac:dyDescent="0.25">
      <c r="A1176" s="9">
        <v>536529</v>
      </c>
      <c r="B1176" s="10">
        <v>22164</v>
      </c>
      <c r="C1176" s="11" t="s">
        <v>762</v>
      </c>
      <c r="D1176" s="11">
        <v>6</v>
      </c>
      <c r="E1176" s="13">
        <v>40513.555555555555</v>
      </c>
      <c r="F1176" s="11">
        <v>2.95</v>
      </c>
      <c r="G1176" s="11">
        <f t="shared" si="18"/>
        <v>17.700000000000003</v>
      </c>
      <c r="H1176" s="12">
        <v>14237</v>
      </c>
      <c r="I1176" s="11" t="s">
        <v>10</v>
      </c>
    </row>
    <row r="1177" spans="1:9" x14ac:dyDescent="0.25">
      <c r="A1177" s="9">
        <v>536529</v>
      </c>
      <c r="B1177" s="10">
        <v>72598</v>
      </c>
      <c r="C1177" s="11" t="s">
        <v>763</v>
      </c>
      <c r="D1177" s="11">
        <v>12</v>
      </c>
      <c r="E1177" s="13">
        <v>40513.555555555555</v>
      </c>
      <c r="F1177" s="11">
        <v>0.85</v>
      </c>
      <c r="G1177" s="11">
        <f t="shared" si="18"/>
        <v>10.199999999999999</v>
      </c>
      <c r="H1177" s="12">
        <v>14237</v>
      </c>
      <c r="I1177" s="11" t="s">
        <v>10</v>
      </c>
    </row>
    <row r="1178" spans="1:9" x14ac:dyDescent="0.25">
      <c r="A1178" s="9">
        <v>536529</v>
      </c>
      <c r="B1178" s="10">
        <v>21258</v>
      </c>
      <c r="C1178" s="11" t="s">
        <v>72</v>
      </c>
      <c r="D1178" s="11">
        <v>1</v>
      </c>
      <c r="E1178" s="13">
        <v>40513.555555555555</v>
      </c>
      <c r="F1178" s="11">
        <v>12.75</v>
      </c>
      <c r="G1178" s="11">
        <f t="shared" si="18"/>
        <v>12.75</v>
      </c>
      <c r="H1178" s="12">
        <v>14237</v>
      </c>
      <c r="I1178" s="11" t="s">
        <v>10</v>
      </c>
    </row>
    <row r="1179" spans="1:9" x14ac:dyDescent="0.25">
      <c r="A1179" s="9">
        <v>536529</v>
      </c>
      <c r="B1179" s="10">
        <v>22627</v>
      </c>
      <c r="C1179" s="11" t="s">
        <v>764</v>
      </c>
      <c r="D1179" s="11">
        <v>2</v>
      </c>
      <c r="E1179" s="13">
        <v>40513.555555555555</v>
      </c>
      <c r="F1179" s="11">
        <v>8.5</v>
      </c>
      <c r="G1179" s="11">
        <f t="shared" si="18"/>
        <v>17</v>
      </c>
      <c r="H1179" s="12">
        <v>14237</v>
      </c>
      <c r="I1179" s="11" t="s">
        <v>10</v>
      </c>
    </row>
    <row r="1180" spans="1:9" x14ac:dyDescent="0.25">
      <c r="A1180" s="9">
        <v>536529</v>
      </c>
      <c r="B1180" s="10">
        <v>22487</v>
      </c>
      <c r="C1180" s="11" t="s">
        <v>765</v>
      </c>
      <c r="D1180" s="11">
        <v>2</v>
      </c>
      <c r="E1180" s="13">
        <v>40513.555555555555</v>
      </c>
      <c r="F1180" s="11">
        <v>9.9499999999999993</v>
      </c>
      <c r="G1180" s="11">
        <f t="shared" si="18"/>
        <v>19.899999999999999</v>
      </c>
      <c r="H1180" s="12">
        <v>14237</v>
      </c>
      <c r="I1180" s="11" t="s">
        <v>10</v>
      </c>
    </row>
    <row r="1181" spans="1:9" x14ac:dyDescent="0.25">
      <c r="A1181" s="9">
        <v>536530</v>
      </c>
      <c r="B1181" s="10">
        <v>22360</v>
      </c>
      <c r="C1181" s="11" t="s">
        <v>766</v>
      </c>
      <c r="D1181" s="11">
        <v>2</v>
      </c>
      <c r="E1181" s="13">
        <v>40513.556250000001</v>
      </c>
      <c r="F1181" s="11">
        <v>2.95</v>
      </c>
      <c r="G1181" s="11">
        <f t="shared" si="18"/>
        <v>5.9</v>
      </c>
      <c r="H1181" s="12">
        <v>17905</v>
      </c>
      <c r="I1181" s="11" t="s">
        <v>10</v>
      </c>
    </row>
    <row r="1182" spans="1:9" x14ac:dyDescent="0.25">
      <c r="A1182" s="9">
        <v>536530</v>
      </c>
      <c r="B1182" s="10">
        <v>22364</v>
      </c>
      <c r="C1182" s="11" t="s">
        <v>767</v>
      </c>
      <c r="D1182" s="11">
        <v>1</v>
      </c>
      <c r="E1182" s="13">
        <v>40513.556250000001</v>
      </c>
      <c r="F1182" s="11">
        <v>2.95</v>
      </c>
      <c r="G1182" s="11">
        <f t="shared" si="18"/>
        <v>2.95</v>
      </c>
      <c r="H1182" s="12">
        <v>17905</v>
      </c>
      <c r="I1182" s="11" t="s">
        <v>10</v>
      </c>
    </row>
    <row r="1183" spans="1:9" x14ac:dyDescent="0.25">
      <c r="A1183" s="9">
        <v>536530</v>
      </c>
      <c r="B1183" s="10">
        <v>21657</v>
      </c>
      <c r="C1183" s="11" t="s">
        <v>768</v>
      </c>
      <c r="D1183" s="11">
        <v>1</v>
      </c>
      <c r="E1183" s="13">
        <v>40513.556250000001</v>
      </c>
      <c r="F1183" s="11">
        <v>6.95</v>
      </c>
      <c r="G1183" s="11">
        <f t="shared" si="18"/>
        <v>6.95</v>
      </c>
      <c r="H1183" s="12">
        <v>17905</v>
      </c>
      <c r="I1183" s="11" t="s">
        <v>10</v>
      </c>
    </row>
    <row r="1184" spans="1:9" x14ac:dyDescent="0.25">
      <c r="A1184" s="9">
        <v>536530</v>
      </c>
      <c r="B1184" s="10">
        <v>22699</v>
      </c>
      <c r="C1184" s="11" t="s">
        <v>715</v>
      </c>
      <c r="D1184" s="11">
        <v>4</v>
      </c>
      <c r="E1184" s="13">
        <v>40513.556250000001</v>
      </c>
      <c r="F1184" s="11">
        <v>2.95</v>
      </c>
      <c r="G1184" s="11">
        <f t="shared" si="18"/>
        <v>11.8</v>
      </c>
      <c r="H1184" s="12">
        <v>17905</v>
      </c>
      <c r="I1184" s="11" t="s">
        <v>10</v>
      </c>
    </row>
    <row r="1185" spans="1:9" x14ac:dyDescent="0.25">
      <c r="A1185" s="9">
        <v>536530</v>
      </c>
      <c r="B1185" s="10">
        <v>21071</v>
      </c>
      <c r="C1185" s="11" t="s">
        <v>65</v>
      </c>
      <c r="D1185" s="11">
        <v>24</v>
      </c>
      <c r="E1185" s="13">
        <v>40513.556250000001</v>
      </c>
      <c r="F1185" s="11">
        <v>1.25</v>
      </c>
      <c r="G1185" s="11">
        <f t="shared" si="18"/>
        <v>30</v>
      </c>
      <c r="H1185" s="12">
        <v>17905</v>
      </c>
      <c r="I1185" s="11" t="s">
        <v>10</v>
      </c>
    </row>
    <row r="1186" spans="1:9" x14ac:dyDescent="0.25">
      <c r="A1186" s="9">
        <v>536530</v>
      </c>
      <c r="B1186" s="10">
        <v>22941</v>
      </c>
      <c r="C1186" s="11" t="s">
        <v>187</v>
      </c>
      <c r="D1186" s="11">
        <v>1</v>
      </c>
      <c r="E1186" s="13">
        <v>40513.556250000001</v>
      </c>
      <c r="F1186" s="11">
        <v>8.5</v>
      </c>
      <c r="G1186" s="11">
        <f t="shared" si="18"/>
        <v>8.5</v>
      </c>
      <c r="H1186" s="12">
        <v>17905</v>
      </c>
      <c r="I1186" s="11" t="s">
        <v>10</v>
      </c>
    </row>
    <row r="1187" spans="1:9" x14ac:dyDescent="0.25">
      <c r="A1187" s="9">
        <v>536530</v>
      </c>
      <c r="B1187" s="10">
        <v>22120</v>
      </c>
      <c r="C1187" s="11" t="s">
        <v>769</v>
      </c>
      <c r="D1187" s="11">
        <v>1</v>
      </c>
      <c r="E1187" s="13">
        <v>40513.556250000001</v>
      </c>
      <c r="F1187" s="11">
        <v>9.9499999999999993</v>
      </c>
      <c r="G1187" s="11">
        <f t="shared" si="18"/>
        <v>9.9499999999999993</v>
      </c>
      <c r="H1187" s="12">
        <v>17905</v>
      </c>
      <c r="I1187" s="11" t="s">
        <v>10</v>
      </c>
    </row>
    <row r="1188" spans="1:9" x14ac:dyDescent="0.25">
      <c r="A1188" s="9">
        <v>536530</v>
      </c>
      <c r="B1188" s="10">
        <v>22423</v>
      </c>
      <c r="C1188" s="11" t="s">
        <v>611</v>
      </c>
      <c r="D1188" s="11">
        <v>1</v>
      </c>
      <c r="E1188" s="13">
        <v>40513.556250000001</v>
      </c>
      <c r="F1188" s="11">
        <v>12.75</v>
      </c>
      <c r="G1188" s="11">
        <f t="shared" si="18"/>
        <v>12.75</v>
      </c>
      <c r="H1188" s="12">
        <v>17905</v>
      </c>
      <c r="I1188" s="11" t="s">
        <v>10</v>
      </c>
    </row>
    <row r="1189" spans="1:9" x14ac:dyDescent="0.25">
      <c r="A1189" s="9">
        <v>536530</v>
      </c>
      <c r="B1189" s="10">
        <v>21038</v>
      </c>
      <c r="C1189" s="11" t="s">
        <v>770</v>
      </c>
      <c r="D1189" s="11">
        <v>1</v>
      </c>
      <c r="E1189" s="13">
        <v>40513.556250000001</v>
      </c>
      <c r="F1189" s="11">
        <v>2.95</v>
      </c>
      <c r="G1189" s="11">
        <f t="shared" si="18"/>
        <v>2.95</v>
      </c>
      <c r="H1189" s="12">
        <v>17905</v>
      </c>
      <c r="I1189" s="11" t="s">
        <v>10</v>
      </c>
    </row>
    <row r="1190" spans="1:9" x14ac:dyDescent="0.25">
      <c r="A1190" s="9">
        <v>536530</v>
      </c>
      <c r="B1190" s="10">
        <v>21625</v>
      </c>
      <c r="C1190" s="11" t="s">
        <v>771</v>
      </c>
      <c r="D1190" s="11">
        <v>1</v>
      </c>
      <c r="E1190" s="13">
        <v>40513.556250000001</v>
      </c>
      <c r="F1190" s="11">
        <v>6.95</v>
      </c>
      <c r="G1190" s="11">
        <f t="shared" si="18"/>
        <v>6.95</v>
      </c>
      <c r="H1190" s="12">
        <v>17905</v>
      </c>
      <c r="I1190" s="11" t="s">
        <v>10</v>
      </c>
    </row>
    <row r="1191" spans="1:9" x14ac:dyDescent="0.25">
      <c r="A1191" s="9">
        <v>536530</v>
      </c>
      <c r="B1191" s="10">
        <v>22783</v>
      </c>
      <c r="C1191" s="11" t="s">
        <v>149</v>
      </c>
      <c r="D1191" s="11">
        <v>1</v>
      </c>
      <c r="E1191" s="13">
        <v>40513.556250000001</v>
      </c>
      <c r="F1191" s="11">
        <v>19.95</v>
      </c>
      <c r="G1191" s="11">
        <f t="shared" si="18"/>
        <v>19.95</v>
      </c>
      <c r="H1191" s="12">
        <v>17905</v>
      </c>
      <c r="I1191" s="11" t="s">
        <v>10</v>
      </c>
    </row>
    <row r="1192" spans="1:9" x14ac:dyDescent="0.25">
      <c r="A1192" s="9">
        <v>536530</v>
      </c>
      <c r="B1192" s="10">
        <v>22097</v>
      </c>
      <c r="C1192" s="11" t="s">
        <v>772</v>
      </c>
      <c r="D1192" s="11">
        <v>1</v>
      </c>
      <c r="E1192" s="13">
        <v>40513.556250000001</v>
      </c>
      <c r="F1192" s="11">
        <v>1.25</v>
      </c>
      <c r="G1192" s="11">
        <f t="shared" si="18"/>
        <v>1.25</v>
      </c>
      <c r="H1192" s="12">
        <v>17905</v>
      </c>
      <c r="I1192" s="11" t="s">
        <v>10</v>
      </c>
    </row>
    <row r="1193" spans="1:9" x14ac:dyDescent="0.25">
      <c r="A1193" s="9">
        <v>536530</v>
      </c>
      <c r="B1193" s="10">
        <v>82552</v>
      </c>
      <c r="C1193" s="11" t="s">
        <v>550</v>
      </c>
      <c r="D1193" s="11">
        <v>1</v>
      </c>
      <c r="E1193" s="13">
        <v>40513.556250000001</v>
      </c>
      <c r="F1193" s="11">
        <v>1.45</v>
      </c>
      <c r="G1193" s="11">
        <f t="shared" si="18"/>
        <v>1.45</v>
      </c>
      <c r="H1193" s="12">
        <v>17905</v>
      </c>
      <c r="I1193" s="11" t="s">
        <v>10</v>
      </c>
    </row>
    <row r="1194" spans="1:9" x14ac:dyDescent="0.25">
      <c r="A1194" s="9">
        <v>536530</v>
      </c>
      <c r="B1194" s="10">
        <v>21179</v>
      </c>
      <c r="C1194" s="11" t="s">
        <v>773</v>
      </c>
      <c r="D1194" s="11">
        <v>1</v>
      </c>
      <c r="E1194" s="13">
        <v>40513.556250000001</v>
      </c>
      <c r="F1194" s="11">
        <v>1.25</v>
      </c>
      <c r="G1194" s="11">
        <f t="shared" si="18"/>
        <v>1.25</v>
      </c>
      <c r="H1194" s="12">
        <v>17905</v>
      </c>
      <c r="I1194" s="11" t="s">
        <v>10</v>
      </c>
    </row>
    <row r="1195" spans="1:9" x14ac:dyDescent="0.25">
      <c r="A1195" s="9">
        <v>536530</v>
      </c>
      <c r="B1195" s="10">
        <v>22185</v>
      </c>
      <c r="C1195" s="11" t="s">
        <v>774</v>
      </c>
      <c r="D1195" s="11">
        <v>4</v>
      </c>
      <c r="E1195" s="13">
        <v>40513.556250000001</v>
      </c>
      <c r="F1195" s="11">
        <v>1.65</v>
      </c>
      <c r="G1195" s="11">
        <f t="shared" si="18"/>
        <v>6.6</v>
      </c>
      <c r="H1195" s="12">
        <v>17905</v>
      </c>
      <c r="I1195" s="11" t="s">
        <v>10</v>
      </c>
    </row>
    <row r="1196" spans="1:9" x14ac:dyDescent="0.25">
      <c r="A1196" s="9">
        <v>536530</v>
      </c>
      <c r="B1196" s="10">
        <v>22097</v>
      </c>
      <c r="C1196" s="11" t="s">
        <v>772</v>
      </c>
      <c r="D1196" s="11">
        <v>1</v>
      </c>
      <c r="E1196" s="13">
        <v>40513.556250000001</v>
      </c>
      <c r="F1196" s="11">
        <v>1.25</v>
      </c>
      <c r="G1196" s="11">
        <f t="shared" si="18"/>
        <v>1.25</v>
      </c>
      <c r="H1196" s="12">
        <v>17905</v>
      </c>
      <c r="I1196" s="11" t="s">
        <v>10</v>
      </c>
    </row>
    <row r="1197" spans="1:9" x14ac:dyDescent="0.25">
      <c r="A1197" s="9">
        <v>536530</v>
      </c>
      <c r="B1197" s="10">
        <v>21662</v>
      </c>
      <c r="C1197" s="11" t="s">
        <v>775</v>
      </c>
      <c r="D1197" s="11">
        <v>1</v>
      </c>
      <c r="E1197" s="13">
        <v>40513.556250000001</v>
      </c>
      <c r="F1197" s="11">
        <v>5.95</v>
      </c>
      <c r="G1197" s="11">
        <f t="shared" si="18"/>
        <v>5.95</v>
      </c>
      <c r="H1197" s="12">
        <v>17905</v>
      </c>
      <c r="I1197" s="11" t="s">
        <v>10</v>
      </c>
    </row>
    <row r="1198" spans="1:9" x14ac:dyDescent="0.25">
      <c r="A1198" s="9">
        <v>536530</v>
      </c>
      <c r="B1198" s="10">
        <v>85104</v>
      </c>
      <c r="C1198" s="11" t="s">
        <v>776</v>
      </c>
      <c r="D1198" s="11">
        <v>8</v>
      </c>
      <c r="E1198" s="13">
        <v>40513.556250000001</v>
      </c>
      <c r="F1198" s="11">
        <v>2.95</v>
      </c>
      <c r="G1198" s="11">
        <f t="shared" si="18"/>
        <v>23.6</v>
      </c>
      <c r="H1198" s="12">
        <v>17905</v>
      </c>
      <c r="I1198" s="11" t="s">
        <v>10</v>
      </c>
    </row>
    <row r="1199" spans="1:9" x14ac:dyDescent="0.25">
      <c r="A1199" s="9">
        <v>536530</v>
      </c>
      <c r="B1199" s="10">
        <v>21654</v>
      </c>
      <c r="C1199" s="11" t="s">
        <v>777</v>
      </c>
      <c r="D1199" s="11">
        <v>6</v>
      </c>
      <c r="E1199" s="13">
        <v>40513.556250000001</v>
      </c>
      <c r="F1199" s="11">
        <v>1.45</v>
      </c>
      <c r="G1199" s="11">
        <f t="shared" si="18"/>
        <v>8.6999999999999993</v>
      </c>
      <c r="H1199" s="12">
        <v>17905</v>
      </c>
      <c r="I1199" s="11" t="s">
        <v>10</v>
      </c>
    </row>
    <row r="1200" spans="1:9" x14ac:dyDescent="0.25">
      <c r="A1200" s="9">
        <v>536530</v>
      </c>
      <c r="B1200" s="10">
        <v>21658</v>
      </c>
      <c r="C1200" s="11" t="s">
        <v>778</v>
      </c>
      <c r="D1200" s="11">
        <v>1</v>
      </c>
      <c r="E1200" s="13">
        <v>40513.556250000001</v>
      </c>
      <c r="F1200" s="11">
        <v>3.95</v>
      </c>
      <c r="G1200" s="11">
        <f t="shared" si="18"/>
        <v>3.95</v>
      </c>
      <c r="H1200" s="12">
        <v>17905</v>
      </c>
      <c r="I1200" s="11" t="s">
        <v>10</v>
      </c>
    </row>
    <row r="1201" spans="1:9" x14ac:dyDescent="0.25">
      <c r="A1201" s="9">
        <v>536530</v>
      </c>
      <c r="B1201" s="10">
        <v>21664</v>
      </c>
      <c r="C1201" s="11" t="s">
        <v>695</v>
      </c>
      <c r="D1201" s="11">
        <v>2</v>
      </c>
      <c r="E1201" s="13">
        <v>40513.556250000001</v>
      </c>
      <c r="F1201" s="11">
        <v>3.75</v>
      </c>
      <c r="G1201" s="11">
        <f t="shared" si="18"/>
        <v>7.5</v>
      </c>
      <c r="H1201" s="12">
        <v>17905</v>
      </c>
      <c r="I1201" s="11" t="s">
        <v>10</v>
      </c>
    </row>
    <row r="1202" spans="1:9" x14ac:dyDescent="0.25">
      <c r="A1202" s="9">
        <v>536530</v>
      </c>
      <c r="B1202" s="10">
        <v>22943</v>
      </c>
      <c r="C1202" s="11" t="s">
        <v>714</v>
      </c>
      <c r="D1202" s="11">
        <v>2</v>
      </c>
      <c r="E1202" s="13">
        <v>40513.556250000001</v>
      </c>
      <c r="F1202" s="11">
        <v>4.95</v>
      </c>
      <c r="G1202" s="11">
        <f t="shared" si="18"/>
        <v>9.9</v>
      </c>
      <c r="H1202" s="12">
        <v>17905</v>
      </c>
      <c r="I1202" s="11" t="s">
        <v>10</v>
      </c>
    </row>
    <row r="1203" spans="1:9" x14ac:dyDescent="0.25">
      <c r="A1203" s="9">
        <v>536530</v>
      </c>
      <c r="B1203" s="10">
        <v>22411</v>
      </c>
      <c r="C1203" s="11" t="s">
        <v>103</v>
      </c>
      <c r="D1203" s="11">
        <v>6</v>
      </c>
      <c r="E1203" s="13">
        <v>40513.556250000001</v>
      </c>
      <c r="F1203" s="11">
        <v>1.95</v>
      </c>
      <c r="G1203" s="11">
        <f t="shared" si="18"/>
        <v>11.7</v>
      </c>
      <c r="H1203" s="12">
        <v>17905</v>
      </c>
      <c r="I1203" s="11" t="s">
        <v>10</v>
      </c>
    </row>
    <row r="1204" spans="1:9" x14ac:dyDescent="0.25">
      <c r="A1204" s="9">
        <v>536531</v>
      </c>
      <c r="B1204" s="10">
        <v>21519</v>
      </c>
      <c r="C1204" s="11" t="s">
        <v>779</v>
      </c>
      <c r="D1204" s="11">
        <v>24</v>
      </c>
      <c r="E1204" s="13">
        <v>40513.557638888888</v>
      </c>
      <c r="F1204" s="11">
        <v>0.42</v>
      </c>
      <c r="G1204" s="11">
        <f t="shared" si="18"/>
        <v>10.08</v>
      </c>
      <c r="H1204" s="12">
        <v>15485</v>
      </c>
      <c r="I1204" s="11" t="s">
        <v>10</v>
      </c>
    </row>
    <row r="1205" spans="1:9" x14ac:dyDescent="0.25">
      <c r="A1205" s="9">
        <v>536531</v>
      </c>
      <c r="B1205" s="10">
        <v>22819</v>
      </c>
      <c r="C1205" s="11" t="s">
        <v>780</v>
      </c>
      <c r="D1205" s="11">
        <v>24</v>
      </c>
      <c r="E1205" s="13">
        <v>40513.557638888888</v>
      </c>
      <c r="F1205" s="11">
        <v>0.42</v>
      </c>
      <c r="G1205" s="11">
        <f t="shared" si="18"/>
        <v>10.08</v>
      </c>
      <c r="H1205" s="12">
        <v>15485</v>
      </c>
      <c r="I1205" s="11" t="s">
        <v>10</v>
      </c>
    </row>
    <row r="1206" spans="1:9" x14ac:dyDescent="0.25">
      <c r="A1206" s="9">
        <v>536531</v>
      </c>
      <c r="B1206" s="10">
        <v>21506</v>
      </c>
      <c r="C1206" s="11" t="s">
        <v>236</v>
      </c>
      <c r="D1206" s="11">
        <v>24</v>
      </c>
      <c r="E1206" s="13">
        <v>40513.557638888888</v>
      </c>
      <c r="F1206" s="11">
        <v>0.42</v>
      </c>
      <c r="G1206" s="11">
        <f t="shared" si="18"/>
        <v>10.08</v>
      </c>
      <c r="H1206" s="12">
        <v>15485</v>
      </c>
      <c r="I1206" s="11" t="s">
        <v>10</v>
      </c>
    </row>
    <row r="1207" spans="1:9" x14ac:dyDescent="0.25">
      <c r="A1207" s="9">
        <v>536531</v>
      </c>
      <c r="B1207" s="10">
        <v>22704</v>
      </c>
      <c r="C1207" s="11" t="s">
        <v>781</v>
      </c>
      <c r="D1207" s="11">
        <v>25</v>
      </c>
      <c r="E1207" s="13">
        <v>40513.557638888888</v>
      </c>
      <c r="F1207" s="11">
        <v>0.42</v>
      </c>
      <c r="G1207" s="11">
        <f t="shared" si="18"/>
        <v>10.5</v>
      </c>
      <c r="H1207" s="12">
        <v>15485</v>
      </c>
      <c r="I1207" s="11" t="s">
        <v>10</v>
      </c>
    </row>
    <row r="1208" spans="1:9" x14ac:dyDescent="0.25">
      <c r="A1208" s="9">
        <v>536531</v>
      </c>
      <c r="B1208" s="10">
        <v>21498</v>
      </c>
      <c r="C1208" s="11" t="s">
        <v>782</v>
      </c>
      <c r="D1208" s="11">
        <v>25</v>
      </c>
      <c r="E1208" s="13">
        <v>40513.557638888888</v>
      </c>
      <c r="F1208" s="11">
        <v>0.42</v>
      </c>
      <c r="G1208" s="11">
        <f t="shared" si="18"/>
        <v>10.5</v>
      </c>
      <c r="H1208" s="12">
        <v>15485</v>
      </c>
      <c r="I1208" s="11" t="s">
        <v>10</v>
      </c>
    </row>
    <row r="1209" spans="1:9" x14ac:dyDescent="0.25">
      <c r="A1209" s="9">
        <v>536531</v>
      </c>
      <c r="B1209" s="10" t="s">
        <v>130</v>
      </c>
      <c r="C1209" s="11" t="s">
        <v>131</v>
      </c>
      <c r="D1209" s="11">
        <v>12</v>
      </c>
      <c r="E1209" s="13">
        <v>40513.557638888888</v>
      </c>
      <c r="F1209" s="11">
        <v>5.95</v>
      </c>
      <c r="G1209" s="11">
        <f t="shared" si="18"/>
        <v>71.400000000000006</v>
      </c>
      <c r="H1209" s="12">
        <v>15485</v>
      </c>
      <c r="I1209" s="11" t="s">
        <v>10</v>
      </c>
    </row>
    <row r="1210" spans="1:9" x14ac:dyDescent="0.25">
      <c r="A1210" s="9">
        <v>536531</v>
      </c>
      <c r="B1210" s="10" t="s">
        <v>128</v>
      </c>
      <c r="C1210" s="11" t="s">
        <v>129</v>
      </c>
      <c r="D1210" s="11">
        <v>12</v>
      </c>
      <c r="E1210" s="13">
        <v>40513.557638888888</v>
      </c>
      <c r="F1210" s="11">
        <v>5.95</v>
      </c>
      <c r="G1210" s="11">
        <f t="shared" si="18"/>
        <v>71.400000000000006</v>
      </c>
      <c r="H1210" s="12">
        <v>15485</v>
      </c>
      <c r="I1210" s="11" t="s">
        <v>10</v>
      </c>
    </row>
    <row r="1211" spans="1:9" x14ac:dyDescent="0.25">
      <c r="A1211" s="9">
        <v>536531</v>
      </c>
      <c r="B1211" s="10">
        <v>20679</v>
      </c>
      <c r="C1211" s="11" t="s">
        <v>62</v>
      </c>
      <c r="D1211" s="11">
        <v>12</v>
      </c>
      <c r="E1211" s="13">
        <v>40513.557638888888</v>
      </c>
      <c r="F1211" s="11">
        <v>5.95</v>
      </c>
      <c r="G1211" s="11">
        <f t="shared" si="18"/>
        <v>71.400000000000006</v>
      </c>
      <c r="H1211" s="12">
        <v>15485</v>
      </c>
      <c r="I1211" s="11" t="s">
        <v>10</v>
      </c>
    </row>
    <row r="1212" spans="1:9" x14ac:dyDescent="0.25">
      <c r="A1212" s="9">
        <v>536531</v>
      </c>
      <c r="B1212" s="10">
        <v>22049</v>
      </c>
      <c r="C1212" s="11" t="s">
        <v>783</v>
      </c>
      <c r="D1212" s="11">
        <v>25</v>
      </c>
      <c r="E1212" s="13">
        <v>40513.557638888888</v>
      </c>
      <c r="F1212" s="11">
        <v>0.42</v>
      </c>
      <c r="G1212" s="11">
        <f t="shared" si="18"/>
        <v>10.5</v>
      </c>
      <c r="H1212" s="12">
        <v>15485</v>
      </c>
      <c r="I1212" s="11" t="s">
        <v>10</v>
      </c>
    </row>
    <row r="1213" spans="1:9" x14ac:dyDescent="0.25">
      <c r="A1213" s="9">
        <v>536531</v>
      </c>
      <c r="B1213" s="10">
        <v>21498</v>
      </c>
      <c r="C1213" s="11" t="s">
        <v>782</v>
      </c>
      <c r="D1213" s="11">
        <v>25</v>
      </c>
      <c r="E1213" s="13">
        <v>40513.557638888888</v>
      </c>
      <c r="F1213" s="11">
        <v>0.42</v>
      </c>
      <c r="G1213" s="11">
        <f t="shared" si="18"/>
        <v>10.5</v>
      </c>
      <c r="H1213" s="12">
        <v>15485</v>
      </c>
      <c r="I1213" s="11" t="s">
        <v>10</v>
      </c>
    </row>
    <row r="1214" spans="1:9" x14ac:dyDescent="0.25">
      <c r="A1214" s="9">
        <v>536531</v>
      </c>
      <c r="B1214" s="10">
        <v>21497</v>
      </c>
      <c r="C1214" s="11" t="s">
        <v>784</v>
      </c>
      <c r="D1214" s="11">
        <v>25</v>
      </c>
      <c r="E1214" s="13">
        <v>40513.557638888888</v>
      </c>
      <c r="F1214" s="11">
        <v>0.42</v>
      </c>
      <c r="G1214" s="11">
        <f t="shared" si="18"/>
        <v>10.5</v>
      </c>
      <c r="H1214" s="12">
        <v>15485</v>
      </c>
      <c r="I1214" s="11" t="s">
        <v>10</v>
      </c>
    </row>
    <row r="1215" spans="1:9" x14ac:dyDescent="0.25">
      <c r="A1215" s="9">
        <v>536531</v>
      </c>
      <c r="B1215" s="10">
        <v>21333</v>
      </c>
      <c r="C1215" s="11" t="s">
        <v>785</v>
      </c>
      <c r="D1215" s="11">
        <v>12</v>
      </c>
      <c r="E1215" s="13">
        <v>40513.557638888888</v>
      </c>
      <c r="F1215" s="11">
        <v>2.95</v>
      </c>
      <c r="G1215" s="11">
        <f t="shared" si="18"/>
        <v>35.400000000000006</v>
      </c>
      <c r="H1215" s="12">
        <v>15485</v>
      </c>
      <c r="I1215" s="11" t="s">
        <v>10</v>
      </c>
    </row>
    <row r="1216" spans="1:9" x14ac:dyDescent="0.25">
      <c r="A1216" s="9">
        <v>536531</v>
      </c>
      <c r="B1216" s="10">
        <v>22727</v>
      </c>
      <c r="C1216" s="11" t="s">
        <v>41</v>
      </c>
      <c r="D1216" s="11">
        <v>9</v>
      </c>
      <c r="E1216" s="13">
        <v>40513.557638888888</v>
      </c>
      <c r="F1216" s="11">
        <v>3.75</v>
      </c>
      <c r="G1216" s="11">
        <f t="shared" si="18"/>
        <v>33.75</v>
      </c>
      <c r="H1216" s="12">
        <v>15485</v>
      </c>
      <c r="I1216" s="11" t="s">
        <v>10</v>
      </c>
    </row>
    <row r="1217" spans="1:9" x14ac:dyDescent="0.25">
      <c r="A1217" s="9">
        <v>536531</v>
      </c>
      <c r="B1217" s="10">
        <v>22726</v>
      </c>
      <c r="C1217" s="11" t="s">
        <v>42</v>
      </c>
      <c r="D1217" s="11">
        <v>9</v>
      </c>
      <c r="E1217" s="13">
        <v>40513.557638888888</v>
      </c>
      <c r="F1217" s="11">
        <v>3.75</v>
      </c>
      <c r="G1217" s="11">
        <f t="shared" si="18"/>
        <v>33.75</v>
      </c>
      <c r="H1217" s="12">
        <v>15485</v>
      </c>
      <c r="I1217" s="11" t="s">
        <v>10</v>
      </c>
    </row>
    <row r="1218" spans="1:9" x14ac:dyDescent="0.25">
      <c r="A1218" s="9">
        <v>536531</v>
      </c>
      <c r="B1218" s="10">
        <v>22730</v>
      </c>
      <c r="C1218" s="11" t="s">
        <v>246</v>
      </c>
      <c r="D1218" s="11">
        <v>9</v>
      </c>
      <c r="E1218" s="13">
        <v>40513.557638888888</v>
      </c>
      <c r="F1218" s="11">
        <v>3.75</v>
      </c>
      <c r="G1218" s="11">
        <f t="shared" si="18"/>
        <v>33.75</v>
      </c>
      <c r="H1218" s="12">
        <v>15485</v>
      </c>
      <c r="I1218" s="11" t="s">
        <v>10</v>
      </c>
    </row>
    <row r="1219" spans="1:9" x14ac:dyDescent="0.25">
      <c r="A1219" s="9">
        <v>536531</v>
      </c>
      <c r="B1219" s="10">
        <v>22086</v>
      </c>
      <c r="C1219" s="11" t="s">
        <v>61</v>
      </c>
      <c r="D1219" s="11">
        <v>80</v>
      </c>
      <c r="E1219" s="13">
        <v>40513.557638888888</v>
      </c>
      <c r="F1219" s="11">
        <v>2.5499999999999998</v>
      </c>
      <c r="G1219" s="11">
        <f t="shared" ref="G1219:G1282" si="19">D1219*F1219</f>
        <v>204</v>
      </c>
      <c r="H1219" s="12">
        <v>15485</v>
      </c>
      <c r="I1219" s="11" t="s">
        <v>10</v>
      </c>
    </row>
    <row r="1220" spans="1:9" x14ac:dyDescent="0.25">
      <c r="A1220" s="9">
        <v>536531</v>
      </c>
      <c r="B1220" s="10">
        <v>22910</v>
      </c>
      <c r="C1220" s="11" t="s">
        <v>206</v>
      </c>
      <c r="D1220" s="11">
        <v>40</v>
      </c>
      <c r="E1220" s="13">
        <v>40513.557638888888</v>
      </c>
      <c r="F1220" s="11">
        <v>2.5499999999999998</v>
      </c>
      <c r="G1220" s="11">
        <f t="shared" si="19"/>
        <v>102</v>
      </c>
      <c r="H1220" s="12">
        <v>15485</v>
      </c>
      <c r="I1220" s="11" t="s">
        <v>10</v>
      </c>
    </row>
    <row r="1221" spans="1:9" x14ac:dyDescent="0.25">
      <c r="A1221" s="9">
        <v>536531</v>
      </c>
      <c r="B1221" s="10">
        <v>22194</v>
      </c>
      <c r="C1221" s="11" t="s">
        <v>786</v>
      </c>
      <c r="D1221" s="11">
        <v>2</v>
      </c>
      <c r="E1221" s="13">
        <v>40513.557638888888</v>
      </c>
      <c r="F1221" s="11">
        <v>8.5</v>
      </c>
      <c r="G1221" s="11">
        <f t="shared" si="19"/>
        <v>17</v>
      </c>
      <c r="H1221" s="12">
        <v>15485</v>
      </c>
      <c r="I1221" s="11" t="s">
        <v>10</v>
      </c>
    </row>
    <row r="1222" spans="1:9" x14ac:dyDescent="0.25">
      <c r="A1222" s="9">
        <v>536531</v>
      </c>
      <c r="B1222" s="10">
        <v>22192</v>
      </c>
      <c r="C1222" s="11" t="s">
        <v>197</v>
      </c>
      <c r="D1222" s="11">
        <v>4</v>
      </c>
      <c r="E1222" s="13">
        <v>40513.557638888888</v>
      </c>
      <c r="F1222" s="11">
        <v>8.5</v>
      </c>
      <c r="G1222" s="11">
        <f t="shared" si="19"/>
        <v>34</v>
      </c>
      <c r="H1222" s="12">
        <v>15485</v>
      </c>
      <c r="I1222" s="11" t="s">
        <v>10</v>
      </c>
    </row>
    <row r="1223" spans="1:9" x14ac:dyDescent="0.25">
      <c r="A1223" s="9">
        <v>536531</v>
      </c>
      <c r="B1223" s="10">
        <v>22193</v>
      </c>
      <c r="C1223" s="11" t="s">
        <v>196</v>
      </c>
      <c r="D1223" s="11">
        <v>4</v>
      </c>
      <c r="E1223" s="13">
        <v>40513.557638888888</v>
      </c>
      <c r="F1223" s="11">
        <v>8.5</v>
      </c>
      <c r="G1223" s="11">
        <f t="shared" si="19"/>
        <v>34</v>
      </c>
      <c r="H1223" s="12">
        <v>15485</v>
      </c>
      <c r="I1223" s="11" t="s">
        <v>10</v>
      </c>
    </row>
    <row r="1224" spans="1:9" x14ac:dyDescent="0.25">
      <c r="A1224" s="9">
        <v>536531</v>
      </c>
      <c r="B1224" s="10">
        <v>22191</v>
      </c>
      <c r="C1224" s="11" t="s">
        <v>198</v>
      </c>
      <c r="D1224" s="11">
        <v>4</v>
      </c>
      <c r="E1224" s="13">
        <v>40513.557638888888</v>
      </c>
      <c r="F1224" s="11">
        <v>8.5</v>
      </c>
      <c r="G1224" s="11">
        <f t="shared" si="19"/>
        <v>34</v>
      </c>
      <c r="H1224" s="12">
        <v>15485</v>
      </c>
      <c r="I1224" s="11" t="s">
        <v>10</v>
      </c>
    </row>
    <row r="1225" spans="1:9" x14ac:dyDescent="0.25">
      <c r="A1225" s="9">
        <v>536531</v>
      </c>
      <c r="B1225" s="10">
        <v>22688</v>
      </c>
      <c r="C1225" s="11" t="s">
        <v>787</v>
      </c>
      <c r="D1225" s="11">
        <v>4</v>
      </c>
      <c r="E1225" s="13">
        <v>40513.557638888888</v>
      </c>
      <c r="F1225" s="11">
        <v>7.95</v>
      </c>
      <c r="G1225" s="11">
        <f t="shared" si="19"/>
        <v>31.8</v>
      </c>
      <c r="H1225" s="12">
        <v>15485</v>
      </c>
      <c r="I1225" s="11" t="s">
        <v>10</v>
      </c>
    </row>
    <row r="1226" spans="1:9" x14ac:dyDescent="0.25">
      <c r="A1226" s="9">
        <v>536531</v>
      </c>
      <c r="B1226" s="10">
        <v>22768</v>
      </c>
      <c r="C1226" s="11" t="s">
        <v>280</v>
      </c>
      <c r="D1226" s="11">
        <v>6</v>
      </c>
      <c r="E1226" s="13">
        <v>40513.557638888888</v>
      </c>
      <c r="F1226" s="11">
        <v>9.9499999999999993</v>
      </c>
      <c r="G1226" s="11">
        <f t="shared" si="19"/>
        <v>59.699999999999996</v>
      </c>
      <c r="H1226" s="12">
        <v>15485</v>
      </c>
      <c r="I1226" s="11" t="s">
        <v>10</v>
      </c>
    </row>
    <row r="1227" spans="1:9" x14ac:dyDescent="0.25">
      <c r="A1227" s="9">
        <v>536532</v>
      </c>
      <c r="B1227" s="10">
        <v>84692</v>
      </c>
      <c r="C1227" s="11" t="s">
        <v>788</v>
      </c>
      <c r="D1227" s="11">
        <v>50</v>
      </c>
      <c r="E1227" s="13">
        <v>40513.558333333334</v>
      </c>
      <c r="F1227" s="11">
        <v>0.42</v>
      </c>
      <c r="G1227" s="11">
        <f t="shared" si="19"/>
        <v>21</v>
      </c>
      <c r="H1227" s="12">
        <v>12433</v>
      </c>
      <c r="I1227" s="11" t="s">
        <v>789</v>
      </c>
    </row>
    <row r="1228" spans="1:9" x14ac:dyDescent="0.25">
      <c r="A1228" s="9">
        <v>536532</v>
      </c>
      <c r="B1228" s="10">
        <v>22444</v>
      </c>
      <c r="C1228" s="11" t="s">
        <v>790</v>
      </c>
      <c r="D1228" s="11">
        <v>96</v>
      </c>
      <c r="E1228" s="13">
        <v>40513.558333333334</v>
      </c>
      <c r="F1228" s="11">
        <v>1.06</v>
      </c>
      <c r="G1228" s="11">
        <f t="shared" si="19"/>
        <v>101.76</v>
      </c>
      <c r="H1228" s="12">
        <v>12433</v>
      </c>
      <c r="I1228" s="11" t="s">
        <v>789</v>
      </c>
    </row>
    <row r="1229" spans="1:9" x14ac:dyDescent="0.25">
      <c r="A1229" s="9">
        <v>536532</v>
      </c>
      <c r="B1229" s="10">
        <v>22899</v>
      </c>
      <c r="C1229" s="11" t="s">
        <v>478</v>
      </c>
      <c r="D1229" s="11">
        <v>8</v>
      </c>
      <c r="E1229" s="13">
        <v>40513.558333333334</v>
      </c>
      <c r="F1229" s="11">
        <v>2.1</v>
      </c>
      <c r="G1229" s="11">
        <f t="shared" si="19"/>
        <v>16.8</v>
      </c>
      <c r="H1229" s="12">
        <v>12433</v>
      </c>
      <c r="I1229" s="11" t="s">
        <v>789</v>
      </c>
    </row>
    <row r="1230" spans="1:9" x14ac:dyDescent="0.25">
      <c r="A1230" s="9">
        <v>536532</v>
      </c>
      <c r="B1230" s="10">
        <v>21156</v>
      </c>
      <c r="C1230" s="11" t="s">
        <v>527</v>
      </c>
      <c r="D1230" s="11">
        <v>8</v>
      </c>
      <c r="E1230" s="13">
        <v>40513.558333333334</v>
      </c>
      <c r="F1230" s="11">
        <v>1.95</v>
      </c>
      <c r="G1230" s="11">
        <f t="shared" si="19"/>
        <v>15.6</v>
      </c>
      <c r="H1230" s="12">
        <v>12433</v>
      </c>
      <c r="I1230" s="11" t="s">
        <v>789</v>
      </c>
    </row>
    <row r="1231" spans="1:9" x14ac:dyDescent="0.25">
      <c r="A1231" s="9">
        <v>536532</v>
      </c>
      <c r="B1231" s="10">
        <v>22556</v>
      </c>
      <c r="C1231" s="11" t="s">
        <v>219</v>
      </c>
      <c r="D1231" s="11">
        <v>24</v>
      </c>
      <c r="E1231" s="13">
        <v>40513.558333333334</v>
      </c>
      <c r="F1231" s="11">
        <v>1.65</v>
      </c>
      <c r="G1231" s="11">
        <f t="shared" si="19"/>
        <v>39.599999999999994</v>
      </c>
      <c r="H1231" s="12">
        <v>12433</v>
      </c>
      <c r="I1231" s="11" t="s">
        <v>789</v>
      </c>
    </row>
    <row r="1232" spans="1:9" x14ac:dyDescent="0.25">
      <c r="A1232" s="9">
        <v>536532</v>
      </c>
      <c r="B1232" s="10">
        <v>22555</v>
      </c>
      <c r="C1232" s="11" t="s">
        <v>791</v>
      </c>
      <c r="D1232" s="11">
        <v>36</v>
      </c>
      <c r="E1232" s="13">
        <v>40513.558333333334</v>
      </c>
      <c r="F1232" s="11">
        <v>1.65</v>
      </c>
      <c r="G1232" s="11">
        <f t="shared" si="19"/>
        <v>59.4</v>
      </c>
      <c r="H1232" s="12">
        <v>12433</v>
      </c>
      <c r="I1232" s="11" t="s">
        <v>789</v>
      </c>
    </row>
    <row r="1233" spans="1:9" x14ac:dyDescent="0.25">
      <c r="A1233" s="9">
        <v>536532</v>
      </c>
      <c r="B1233" s="10">
        <v>22554</v>
      </c>
      <c r="C1233" s="11" t="s">
        <v>490</v>
      </c>
      <c r="D1233" s="11">
        <v>24</v>
      </c>
      <c r="E1233" s="13">
        <v>40513.558333333334</v>
      </c>
      <c r="F1233" s="11">
        <v>1.65</v>
      </c>
      <c r="G1233" s="11">
        <f t="shared" si="19"/>
        <v>39.599999999999994</v>
      </c>
      <c r="H1233" s="12">
        <v>12433</v>
      </c>
      <c r="I1233" s="11" t="s">
        <v>789</v>
      </c>
    </row>
    <row r="1234" spans="1:9" x14ac:dyDescent="0.25">
      <c r="A1234" s="9">
        <v>536532</v>
      </c>
      <c r="B1234" s="10">
        <v>22553</v>
      </c>
      <c r="C1234" s="11" t="s">
        <v>225</v>
      </c>
      <c r="D1234" s="11">
        <v>24</v>
      </c>
      <c r="E1234" s="13">
        <v>40513.558333333334</v>
      </c>
      <c r="F1234" s="11">
        <v>1.65</v>
      </c>
      <c r="G1234" s="11">
        <f t="shared" si="19"/>
        <v>39.599999999999994</v>
      </c>
      <c r="H1234" s="12">
        <v>12433</v>
      </c>
      <c r="I1234" s="11" t="s">
        <v>789</v>
      </c>
    </row>
    <row r="1235" spans="1:9" x14ac:dyDescent="0.25">
      <c r="A1235" s="9">
        <v>536532</v>
      </c>
      <c r="B1235" s="10">
        <v>22551</v>
      </c>
      <c r="C1235" s="11" t="s">
        <v>489</v>
      </c>
      <c r="D1235" s="11">
        <v>24</v>
      </c>
      <c r="E1235" s="13">
        <v>40513.558333333334</v>
      </c>
      <c r="F1235" s="11">
        <v>1.65</v>
      </c>
      <c r="G1235" s="11">
        <f t="shared" si="19"/>
        <v>39.599999999999994</v>
      </c>
      <c r="H1235" s="12">
        <v>12433</v>
      </c>
      <c r="I1235" s="11" t="s">
        <v>789</v>
      </c>
    </row>
    <row r="1236" spans="1:9" x14ac:dyDescent="0.25">
      <c r="A1236" s="9">
        <v>536532</v>
      </c>
      <c r="B1236" s="10">
        <v>22547</v>
      </c>
      <c r="C1236" s="11" t="s">
        <v>792</v>
      </c>
      <c r="D1236" s="11">
        <v>24</v>
      </c>
      <c r="E1236" s="13">
        <v>40513.558333333334</v>
      </c>
      <c r="F1236" s="11">
        <v>0.42</v>
      </c>
      <c r="G1236" s="11">
        <f t="shared" si="19"/>
        <v>10.08</v>
      </c>
      <c r="H1236" s="12">
        <v>12433</v>
      </c>
      <c r="I1236" s="11" t="s">
        <v>789</v>
      </c>
    </row>
    <row r="1237" spans="1:9" x14ac:dyDescent="0.25">
      <c r="A1237" s="9">
        <v>536532</v>
      </c>
      <c r="B1237" s="10">
        <v>22544</v>
      </c>
      <c r="C1237" s="11" t="s">
        <v>57</v>
      </c>
      <c r="D1237" s="11">
        <v>24</v>
      </c>
      <c r="E1237" s="13">
        <v>40513.558333333334</v>
      </c>
      <c r="F1237" s="11">
        <v>0.42</v>
      </c>
      <c r="G1237" s="11">
        <f t="shared" si="19"/>
        <v>10.08</v>
      </c>
      <c r="H1237" s="12">
        <v>12433</v>
      </c>
      <c r="I1237" s="11" t="s">
        <v>789</v>
      </c>
    </row>
    <row r="1238" spans="1:9" x14ac:dyDescent="0.25">
      <c r="A1238" s="9">
        <v>536532</v>
      </c>
      <c r="B1238" s="10">
        <v>22543</v>
      </c>
      <c r="C1238" s="11" t="s">
        <v>793</v>
      </c>
      <c r="D1238" s="11">
        <v>24</v>
      </c>
      <c r="E1238" s="13">
        <v>40513.558333333334</v>
      </c>
      <c r="F1238" s="11">
        <v>0.42</v>
      </c>
      <c r="G1238" s="11">
        <f t="shared" si="19"/>
        <v>10.08</v>
      </c>
      <c r="H1238" s="12">
        <v>12433</v>
      </c>
      <c r="I1238" s="11" t="s">
        <v>789</v>
      </c>
    </row>
    <row r="1239" spans="1:9" x14ac:dyDescent="0.25">
      <c r="A1239" s="9">
        <v>536532</v>
      </c>
      <c r="B1239" s="10">
        <v>22540</v>
      </c>
      <c r="C1239" s="11" t="s">
        <v>56</v>
      </c>
      <c r="D1239" s="11">
        <v>24</v>
      </c>
      <c r="E1239" s="13">
        <v>40513.558333333334</v>
      </c>
      <c r="F1239" s="11">
        <v>0.42</v>
      </c>
      <c r="G1239" s="11">
        <f t="shared" si="19"/>
        <v>10.08</v>
      </c>
      <c r="H1239" s="12">
        <v>12433</v>
      </c>
      <c r="I1239" s="11" t="s">
        <v>789</v>
      </c>
    </row>
    <row r="1240" spans="1:9" x14ac:dyDescent="0.25">
      <c r="A1240" s="9">
        <v>536532</v>
      </c>
      <c r="B1240" s="10">
        <v>22539</v>
      </c>
      <c r="C1240" s="11" t="s">
        <v>794</v>
      </c>
      <c r="D1240" s="11">
        <v>24</v>
      </c>
      <c r="E1240" s="13">
        <v>40513.558333333334</v>
      </c>
      <c r="F1240" s="11">
        <v>0.42</v>
      </c>
      <c r="G1240" s="11">
        <f t="shared" si="19"/>
        <v>10.08</v>
      </c>
      <c r="H1240" s="12">
        <v>12433</v>
      </c>
      <c r="I1240" s="11" t="s">
        <v>789</v>
      </c>
    </row>
    <row r="1241" spans="1:9" x14ac:dyDescent="0.25">
      <c r="A1241" s="9">
        <v>536532</v>
      </c>
      <c r="B1241" s="10">
        <v>22534</v>
      </c>
      <c r="C1241" s="11" t="s">
        <v>491</v>
      </c>
      <c r="D1241" s="11">
        <v>24</v>
      </c>
      <c r="E1241" s="13">
        <v>40513.558333333334</v>
      </c>
      <c r="F1241" s="11">
        <v>0.42</v>
      </c>
      <c r="G1241" s="11">
        <f t="shared" si="19"/>
        <v>10.08</v>
      </c>
      <c r="H1241" s="12">
        <v>12433</v>
      </c>
      <c r="I1241" s="11" t="s">
        <v>789</v>
      </c>
    </row>
    <row r="1242" spans="1:9" x14ac:dyDescent="0.25">
      <c r="A1242" s="9">
        <v>536532</v>
      </c>
      <c r="B1242" s="10">
        <v>22530</v>
      </c>
      <c r="C1242" s="11" t="s">
        <v>493</v>
      </c>
      <c r="D1242" s="11">
        <v>24</v>
      </c>
      <c r="E1242" s="13">
        <v>40513.558333333334</v>
      </c>
      <c r="F1242" s="11">
        <v>0.42</v>
      </c>
      <c r="G1242" s="11">
        <f t="shared" si="19"/>
        <v>10.08</v>
      </c>
      <c r="H1242" s="12">
        <v>12433</v>
      </c>
      <c r="I1242" s="11" t="s">
        <v>789</v>
      </c>
    </row>
    <row r="1243" spans="1:9" x14ac:dyDescent="0.25">
      <c r="A1243" s="9">
        <v>536532</v>
      </c>
      <c r="B1243" s="10">
        <v>22531</v>
      </c>
      <c r="C1243" s="11" t="s">
        <v>400</v>
      </c>
      <c r="D1243" s="11">
        <v>24</v>
      </c>
      <c r="E1243" s="13">
        <v>40513.558333333334</v>
      </c>
      <c r="F1243" s="11">
        <v>0.42</v>
      </c>
      <c r="G1243" s="11">
        <f t="shared" si="19"/>
        <v>10.08</v>
      </c>
      <c r="H1243" s="12">
        <v>12433</v>
      </c>
      <c r="I1243" s="11" t="s">
        <v>789</v>
      </c>
    </row>
    <row r="1244" spans="1:9" x14ac:dyDescent="0.25">
      <c r="A1244" s="9">
        <v>536532</v>
      </c>
      <c r="B1244" s="10">
        <v>22561</v>
      </c>
      <c r="C1244" s="11" t="s">
        <v>795</v>
      </c>
      <c r="D1244" s="11">
        <v>24</v>
      </c>
      <c r="E1244" s="13">
        <v>40513.558333333334</v>
      </c>
      <c r="F1244" s="11">
        <v>1.65</v>
      </c>
      <c r="G1244" s="11">
        <f t="shared" si="19"/>
        <v>39.599999999999994</v>
      </c>
      <c r="H1244" s="12">
        <v>12433</v>
      </c>
      <c r="I1244" s="11" t="s">
        <v>789</v>
      </c>
    </row>
    <row r="1245" spans="1:9" x14ac:dyDescent="0.25">
      <c r="A1245" s="9">
        <v>536532</v>
      </c>
      <c r="B1245" s="10">
        <v>22489</v>
      </c>
      <c r="C1245" s="11" t="s">
        <v>796</v>
      </c>
      <c r="D1245" s="11">
        <v>24</v>
      </c>
      <c r="E1245" s="13">
        <v>40513.558333333334</v>
      </c>
      <c r="F1245" s="11">
        <v>0.42</v>
      </c>
      <c r="G1245" s="11">
        <f t="shared" si="19"/>
        <v>10.08</v>
      </c>
      <c r="H1245" s="12">
        <v>12433</v>
      </c>
      <c r="I1245" s="11" t="s">
        <v>789</v>
      </c>
    </row>
    <row r="1246" spans="1:9" x14ac:dyDescent="0.25">
      <c r="A1246" s="9">
        <v>536532</v>
      </c>
      <c r="B1246" s="10">
        <v>22814</v>
      </c>
      <c r="C1246" s="11" t="s">
        <v>797</v>
      </c>
      <c r="D1246" s="11">
        <v>12</v>
      </c>
      <c r="E1246" s="13">
        <v>40513.558333333334</v>
      </c>
      <c r="F1246" s="11">
        <v>0.42</v>
      </c>
      <c r="G1246" s="11">
        <f t="shared" si="19"/>
        <v>5.04</v>
      </c>
      <c r="H1246" s="12">
        <v>12433</v>
      </c>
      <c r="I1246" s="11" t="s">
        <v>789</v>
      </c>
    </row>
    <row r="1247" spans="1:9" x14ac:dyDescent="0.25">
      <c r="A1247" s="9">
        <v>536532</v>
      </c>
      <c r="B1247" s="10">
        <v>21520</v>
      </c>
      <c r="C1247" s="11" t="s">
        <v>798</v>
      </c>
      <c r="D1247" s="11">
        <v>12</v>
      </c>
      <c r="E1247" s="13">
        <v>40513.558333333334</v>
      </c>
      <c r="F1247" s="11">
        <v>0.42</v>
      </c>
      <c r="G1247" s="11">
        <f t="shared" si="19"/>
        <v>5.04</v>
      </c>
      <c r="H1247" s="12">
        <v>12433</v>
      </c>
      <c r="I1247" s="11" t="s">
        <v>789</v>
      </c>
    </row>
    <row r="1248" spans="1:9" x14ac:dyDescent="0.25">
      <c r="A1248" s="9">
        <v>536532</v>
      </c>
      <c r="B1248" s="10">
        <v>21506</v>
      </c>
      <c r="C1248" s="11" t="s">
        <v>236</v>
      </c>
      <c r="D1248" s="11">
        <v>12</v>
      </c>
      <c r="E1248" s="13">
        <v>40513.558333333334</v>
      </c>
      <c r="F1248" s="11">
        <v>0.42</v>
      </c>
      <c r="G1248" s="11">
        <f t="shared" si="19"/>
        <v>5.04</v>
      </c>
      <c r="H1248" s="12">
        <v>12433</v>
      </c>
      <c r="I1248" s="11" t="s">
        <v>789</v>
      </c>
    </row>
    <row r="1249" spans="1:9" x14ac:dyDescent="0.25">
      <c r="A1249" s="9">
        <v>536532</v>
      </c>
      <c r="B1249" s="10">
        <v>22716</v>
      </c>
      <c r="C1249" s="11" t="s">
        <v>370</v>
      </c>
      <c r="D1249" s="11">
        <v>12</v>
      </c>
      <c r="E1249" s="13">
        <v>40513.558333333334</v>
      </c>
      <c r="F1249" s="11">
        <v>0.42</v>
      </c>
      <c r="G1249" s="11">
        <f t="shared" si="19"/>
        <v>5.04</v>
      </c>
      <c r="H1249" s="12">
        <v>12433</v>
      </c>
      <c r="I1249" s="11" t="s">
        <v>789</v>
      </c>
    </row>
    <row r="1250" spans="1:9" x14ac:dyDescent="0.25">
      <c r="A1250" s="9">
        <v>536532</v>
      </c>
      <c r="B1250" s="10">
        <v>22866</v>
      </c>
      <c r="C1250" s="11" t="s">
        <v>237</v>
      </c>
      <c r="D1250" s="11">
        <v>12</v>
      </c>
      <c r="E1250" s="13">
        <v>40513.558333333334</v>
      </c>
      <c r="F1250" s="11">
        <v>2.1</v>
      </c>
      <c r="G1250" s="11">
        <f t="shared" si="19"/>
        <v>25.200000000000003</v>
      </c>
      <c r="H1250" s="12">
        <v>12433</v>
      </c>
      <c r="I1250" s="11" t="s">
        <v>789</v>
      </c>
    </row>
    <row r="1251" spans="1:9" x14ac:dyDescent="0.25">
      <c r="A1251" s="9">
        <v>536532</v>
      </c>
      <c r="B1251" s="10">
        <v>22632</v>
      </c>
      <c r="C1251" s="11" t="s">
        <v>239</v>
      </c>
      <c r="D1251" s="11">
        <v>12</v>
      </c>
      <c r="E1251" s="13">
        <v>40513.558333333334</v>
      </c>
      <c r="F1251" s="11">
        <v>2.1</v>
      </c>
      <c r="G1251" s="11">
        <f t="shared" si="19"/>
        <v>25.200000000000003</v>
      </c>
      <c r="H1251" s="12">
        <v>12433</v>
      </c>
      <c r="I1251" s="11" t="s">
        <v>789</v>
      </c>
    </row>
    <row r="1252" spans="1:9" x14ac:dyDescent="0.25">
      <c r="A1252" s="9">
        <v>536532</v>
      </c>
      <c r="B1252" s="10">
        <v>22865</v>
      </c>
      <c r="C1252" s="11" t="s">
        <v>238</v>
      </c>
      <c r="D1252" s="11">
        <v>12</v>
      </c>
      <c r="E1252" s="13">
        <v>40513.558333333334</v>
      </c>
      <c r="F1252" s="11">
        <v>2.1</v>
      </c>
      <c r="G1252" s="11">
        <f t="shared" si="19"/>
        <v>25.200000000000003</v>
      </c>
      <c r="H1252" s="12">
        <v>12433</v>
      </c>
      <c r="I1252" s="11" t="s">
        <v>789</v>
      </c>
    </row>
    <row r="1253" spans="1:9" x14ac:dyDescent="0.25">
      <c r="A1253" s="9">
        <v>536532</v>
      </c>
      <c r="B1253" s="10">
        <v>22114</v>
      </c>
      <c r="C1253" s="11" t="s">
        <v>73</v>
      </c>
      <c r="D1253" s="11">
        <v>8</v>
      </c>
      <c r="E1253" s="13">
        <v>40513.558333333334</v>
      </c>
      <c r="F1253" s="11">
        <v>3.95</v>
      </c>
      <c r="G1253" s="11">
        <f t="shared" si="19"/>
        <v>31.6</v>
      </c>
      <c r="H1253" s="12">
        <v>12433</v>
      </c>
      <c r="I1253" s="11" t="s">
        <v>789</v>
      </c>
    </row>
    <row r="1254" spans="1:9" x14ac:dyDescent="0.25">
      <c r="A1254" s="9">
        <v>536532</v>
      </c>
      <c r="B1254" s="10">
        <v>21982</v>
      </c>
      <c r="C1254" s="11" t="s">
        <v>799</v>
      </c>
      <c r="D1254" s="11">
        <v>48</v>
      </c>
      <c r="E1254" s="13">
        <v>40513.558333333334</v>
      </c>
      <c r="F1254" s="11">
        <v>0.28999999999999998</v>
      </c>
      <c r="G1254" s="11">
        <f t="shared" si="19"/>
        <v>13.919999999999998</v>
      </c>
      <c r="H1254" s="12">
        <v>12433</v>
      </c>
      <c r="I1254" s="11" t="s">
        <v>789</v>
      </c>
    </row>
    <row r="1255" spans="1:9" x14ac:dyDescent="0.25">
      <c r="A1255" s="9">
        <v>536532</v>
      </c>
      <c r="B1255" s="10">
        <v>21981</v>
      </c>
      <c r="C1255" s="11" t="s">
        <v>800</v>
      </c>
      <c r="D1255" s="11">
        <v>48</v>
      </c>
      <c r="E1255" s="13">
        <v>40513.558333333334</v>
      </c>
      <c r="F1255" s="11">
        <v>0.28999999999999998</v>
      </c>
      <c r="G1255" s="11">
        <f t="shared" si="19"/>
        <v>13.919999999999998</v>
      </c>
      <c r="H1255" s="12">
        <v>12433</v>
      </c>
      <c r="I1255" s="11" t="s">
        <v>789</v>
      </c>
    </row>
    <row r="1256" spans="1:9" x14ac:dyDescent="0.25">
      <c r="A1256" s="9">
        <v>536532</v>
      </c>
      <c r="B1256" s="10">
        <v>21967</v>
      </c>
      <c r="C1256" s="11" t="s">
        <v>801</v>
      </c>
      <c r="D1256" s="11">
        <v>48</v>
      </c>
      <c r="E1256" s="13">
        <v>40513.558333333334</v>
      </c>
      <c r="F1256" s="11">
        <v>0.28999999999999998</v>
      </c>
      <c r="G1256" s="11">
        <f t="shared" si="19"/>
        <v>13.919999999999998</v>
      </c>
      <c r="H1256" s="12">
        <v>12433</v>
      </c>
      <c r="I1256" s="11" t="s">
        <v>789</v>
      </c>
    </row>
    <row r="1257" spans="1:9" x14ac:dyDescent="0.25">
      <c r="A1257" s="9">
        <v>536532</v>
      </c>
      <c r="B1257" s="10">
        <v>22092</v>
      </c>
      <c r="C1257" s="11" t="s">
        <v>670</v>
      </c>
      <c r="D1257" s="11">
        <v>12</v>
      </c>
      <c r="E1257" s="13">
        <v>40513.558333333334</v>
      </c>
      <c r="F1257" s="11">
        <v>1.25</v>
      </c>
      <c r="G1257" s="11">
        <f t="shared" si="19"/>
        <v>15</v>
      </c>
      <c r="H1257" s="12">
        <v>12433</v>
      </c>
      <c r="I1257" s="11" t="s">
        <v>789</v>
      </c>
    </row>
    <row r="1258" spans="1:9" x14ac:dyDescent="0.25">
      <c r="A1258" s="9">
        <v>536532</v>
      </c>
      <c r="B1258" s="10">
        <v>21983</v>
      </c>
      <c r="C1258" s="11" t="s">
        <v>221</v>
      </c>
      <c r="D1258" s="11">
        <v>48</v>
      </c>
      <c r="E1258" s="13">
        <v>40513.558333333334</v>
      </c>
      <c r="F1258" s="11">
        <v>0.28999999999999998</v>
      </c>
      <c r="G1258" s="11">
        <f t="shared" si="19"/>
        <v>13.919999999999998</v>
      </c>
      <c r="H1258" s="12">
        <v>12433</v>
      </c>
      <c r="I1258" s="11" t="s">
        <v>789</v>
      </c>
    </row>
    <row r="1259" spans="1:9" x14ac:dyDescent="0.25">
      <c r="A1259" s="9">
        <v>536532</v>
      </c>
      <c r="B1259" s="10">
        <v>22615</v>
      </c>
      <c r="C1259" s="11" t="s">
        <v>802</v>
      </c>
      <c r="D1259" s="11">
        <v>48</v>
      </c>
      <c r="E1259" s="13">
        <v>40513.558333333334</v>
      </c>
      <c r="F1259" s="11">
        <v>0.28999999999999998</v>
      </c>
      <c r="G1259" s="11">
        <f t="shared" si="19"/>
        <v>13.919999999999998</v>
      </c>
      <c r="H1259" s="12">
        <v>12433</v>
      </c>
      <c r="I1259" s="11" t="s">
        <v>789</v>
      </c>
    </row>
    <row r="1260" spans="1:9" x14ac:dyDescent="0.25">
      <c r="A1260" s="9">
        <v>536532</v>
      </c>
      <c r="B1260" s="10">
        <v>21980</v>
      </c>
      <c r="C1260" s="11" t="s">
        <v>222</v>
      </c>
      <c r="D1260" s="11">
        <v>48</v>
      </c>
      <c r="E1260" s="13">
        <v>40513.558333333334</v>
      </c>
      <c r="F1260" s="11">
        <v>0.28999999999999998</v>
      </c>
      <c r="G1260" s="11">
        <f t="shared" si="19"/>
        <v>13.919999999999998</v>
      </c>
      <c r="H1260" s="12">
        <v>12433</v>
      </c>
      <c r="I1260" s="11" t="s">
        <v>789</v>
      </c>
    </row>
    <row r="1261" spans="1:9" x14ac:dyDescent="0.25">
      <c r="A1261" s="9">
        <v>536532</v>
      </c>
      <c r="B1261" s="10">
        <v>22614</v>
      </c>
      <c r="C1261" s="11" t="s">
        <v>803</v>
      </c>
      <c r="D1261" s="11">
        <v>48</v>
      </c>
      <c r="E1261" s="13">
        <v>40513.558333333334</v>
      </c>
      <c r="F1261" s="11">
        <v>0.28999999999999998</v>
      </c>
      <c r="G1261" s="11">
        <f t="shared" si="19"/>
        <v>13.919999999999998</v>
      </c>
      <c r="H1261" s="12">
        <v>12433</v>
      </c>
      <c r="I1261" s="11" t="s">
        <v>789</v>
      </c>
    </row>
    <row r="1262" spans="1:9" x14ac:dyDescent="0.25">
      <c r="A1262" s="9">
        <v>536532</v>
      </c>
      <c r="B1262" s="10">
        <v>22095</v>
      </c>
      <c r="C1262" s="11" t="s">
        <v>804</v>
      </c>
      <c r="D1262" s="11">
        <v>12</v>
      </c>
      <c r="E1262" s="13">
        <v>40513.558333333334</v>
      </c>
      <c r="F1262" s="11">
        <v>1.25</v>
      </c>
      <c r="G1262" s="11">
        <f t="shared" si="19"/>
        <v>15</v>
      </c>
      <c r="H1262" s="12">
        <v>12433</v>
      </c>
      <c r="I1262" s="11" t="s">
        <v>789</v>
      </c>
    </row>
    <row r="1263" spans="1:9" x14ac:dyDescent="0.25">
      <c r="A1263" s="9">
        <v>536532</v>
      </c>
      <c r="B1263" s="10">
        <v>22094</v>
      </c>
      <c r="C1263" s="11" t="s">
        <v>805</v>
      </c>
      <c r="D1263" s="11">
        <v>12</v>
      </c>
      <c r="E1263" s="13">
        <v>40513.558333333334</v>
      </c>
      <c r="F1263" s="11">
        <v>1.25</v>
      </c>
      <c r="G1263" s="11">
        <f t="shared" si="19"/>
        <v>15</v>
      </c>
      <c r="H1263" s="12">
        <v>12433</v>
      </c>
      <c r="I1263" s="11" t="s">
        <v>789</v>
      </c>
    </row>
    <row r="1264" spans="1:9" x14ac:dyDescent="0.25">
      <c r="A1264" s="9">
        <v>536532</v>
      </c>
      <c r="B1264" s="10">
        <v>21984</v>
      </c>
      <c r="C1264" s="11" t="s">
        <v>220</v>
      </c>
      <c r="D1264" s="11">
        <v>48</v>
      </c>
      <c r="E1264" s="13">
        <v>40513.558333333334</v>
      </c>
      <c r="F1264" s="11">
        <v>0.28999999999999998</v>
      </c>
      <c r="G1264" s="11">
        <f t="shared" si="19"/>
        <v>13.919999999999998</v>
      </c>
      <c r="H1264" s="12">
        <v>12433</v>
      </c>
      <c r="I1264" s="11" t="s">
        <v>789</v>
      </c>
    </row>
    <row r="1265" spans="1:9" x14ac:dyDescent="0.25">
      <c r="A1265" s="9">
        <v>536532</v>
      </c>
      <c r="B1265" s="10">
        <v>22557</v>
      </c>
      <c r="C1265" s="11" t="s">
        <v>224</v>
      </c>
      <c r="D1265" s="11">
        <v>36</v>
      </c>
      <c r="E1265" s="13">
        <v>40513.558333333334</v>
      </c>
      <c r="F1265" s="11">
        <v>1.65</v>
      </c>
      <c r="G1265" s="11">
        <f t="shared" si="19"/>
        <v>59.4</v>
      </c>
      <c r="H1265" s="12">
        <v>12433</v>
      </c>
      <c r="I1265" s="11" t="s">
        <v>789</v>
      </c>
    </row>
    <row r="1266" spans="1:9" x14ac:dyDescent="0.25">
      <c r="A1266" s="9">
        <v>536532</v>
      </c>
      <c r="B1266" s="10">
        <v>21786</v>
      </c>
      <c r="C1266" s="11" t="s">
        <v>212</v>
      </c>
      <c r="D1266" s="11">
        <v>24</v>
      </c>
      <c r="E1266" s="13">
        <v>40513.558333333334</v>
      </c>
      <c r="F1266" s="11">
        <v>0.42</v>
      </c>
      <c r="G1266" s="11">
        <f t="shared" si="19"/>
        <v>10.08</v>
      </c>
      <c r="H1266" s="12">
        <v>12433</v>
      </c>
      <c r="I1266" s="11" t="s">
        <v>789</v>
      </c>
    </row>
    <row r="1267" spans="1:9" x14ac:dyDescent="0.25">
      <c r="A1267" s="9">
        <v>536532</v>
      </c>
      <c r="B1267" s="10">
        <v>21080</v>
      </c>
      <c r="C1267" s="11" t="s">
        <v>210</v>
      </c>
      <c r="D1267" s="11">
        <v>36</v>
      </c>
      <c r="E1267" s="13">
        <v>40513.558333333334</v>
      </c>
      <c r="F1267" s="11">
        <v>0.85</v>
      </c>
      <c r="G1267" s="11">
        <f t="shared" si="19"/>
        <v>30.599999999999998</v>
      </c>
      <c r="H1267" s="12">
        <v>12433</v>
      </c>
      <c r="I1267" s="11" t="s">
        <v>789</v>
      </c>
    </row>
    <row r="1268" spans="1:9" x14ac:dyDescent="0.25">
      <c r="A1268" s="9">
        <v>536532</v>
      </c>
      <c r="B1268" s="10">
        <v>22963</v>
      </c>
      <c r="C1268" s="11" t="s">
        <v>202</v>
      </c>
      <c r="D1268" s="11">
        <v>12</v>
      </c>
      <c r="E1268" s="13">
        <v>40513.558333333334</v>
      </c>
      <c r="F1268" s="11">
        <v>0.85</v>
      </c>
      <c r="G1268" s="11">
        <f t="shared" si="19"/>
        <v>10.199999999999999</v>
      </c>
      <c r="H1268" s="12">
        <v>12433</v>
      </c>
      <c r="I1268" s="11" t="s">
        <v>789</v>
      </c>
    </row>
    <row r="1269" spans="1:9" x14ac:dyDescent="0.25">
      <c r="A1269" s="9">
        <v>536532</v>
      </c>
      <c r="B1269" s="10">
        <v>22962</v>
      </c>
      <c r="C1269" s="11" t="s">
        <v>201</v>
      </c>
      <c r="D1269" s="11">
        <v>12</v>
      </c>
      <c r="E1269" s="13">
        <v>40513.558333333334</v>
      </c>
      <c r="F1269" s="11">
        <v>0.85</v>
      </c>
      <c r="G1269" s="11">
        <f t="shared" si="19"/>
        <v>10.199999999999999</v>
      </c>
      <c r="H1269" s="12">
        <v>12433</v>
      </c>
      <c r="I1269" s="11" t="s">
        <v>789</v>
      </c>
    </row>
    <row r="1270" spans="1:9" x14ac:dyDescent="0.25">
      <c r="A1270" s="9">
        <v>536532</v>
      </c>
      <c r="B1270" s="10">
        <v>22961</v>
      </c>
      <c r="C1270" s="11" t="s">
        <v>100</v>
      </c>
      <c r="D1270" s="11">
        <v>24</v>
      </c>
      <c r="E1270" s="13">
        <v>40513.558333333334</v>
      </c>
      <c r="F1270" s="11">
        <v>1.45</v>
      </c>
      <c r="G1270" s="11">
        <f t="shared" si="19"/>
        <v>34.799999999999997</v>
      </c>
      <c r="H1270" s="12">
        <v>12433</v>
      </c>
      <c r="I1270" s="11" t="s">
        <v>789</v>
      </c>
    </row>
    <row r="1271" spans="1:9" x14ac:dyDescent="0.25">
      <c r="A1271" s="9">
        <v>536532</v>
      </c>
      <c r="B1271" s="10">
        <v>84375</v>
      </c>
      <c r="C1271" s="11" t="s">
        <v>358</v>
      </c>
      <c r="D1271" s="11">
        <v>24</v>
      </c>
      <c r="E1271" s="13">
        <v>40513.558333333334</v>
      </c>
      <c r="F1271" s="11">
        <v>2.1</v>
      </c>
      <c r="G1271" s="11">
        <f t="shared" si="19"/>
        <v>50.400000000000006</v>
      </c>
      <c r="H1271" s="12">
        <v>12433</v>
      </c>
      <c r="I1271" s="11" t="s">
        <v>789</v>
      </c>
    </row>
    <row r="1272" spans="1:9" x14ac:dyDescent="0.25">
      <c r="A1272" s="9">
        <v>536532</v>
      </c>
      <c r="B1272" s="10">
        <v>22966</v>
      </c>
      <c r="C1272" s="11" t="s">
        <v>806</v>
      </c>
      <c r="D1272" s="11">
        <v>24</v>
      </c>
      <c r="E1272" s="13">
        <v>40513.558333333334</v>
      </c>
      <c r="F1272" s="11">
        <v>1.25</v>
      </c>
      <c r="G1272" s="11">
        <f t="shared" si="19"/>
        <v>30</v>
      </c>
      <c r="H1272" s="12">
        <v>12433</v>
      </c>
      <c r="I1272" s="11" t="s">
        <v>789</v>
      </c>
    </row>
    <row r="1273" spans="1:9" x14ac:dyDescent="0.25">
      <c r="A1273" s="9">
        <v>536532</v>
      </c>
      <c r="B1273" s="10">
        <v>21874</v>
      </c>
      <c r="C1273" s="11" t="s">
        <v>807</v>
      </c>
      <c r="D1273" s="11">
        <v>24</v>
      </c>
      <c r="E1273" s="13">
        <v>40513.558333333334</v>
      </c>
      <c r="F1273" s="11">
        <v>1.25</v>
      </c>
      <c r="G1273" s="11">
        <f t="shared" si="19"/>
        <v>30</v>
      </c>
      <c r="H1273" s="12">
        <v>12433</v>
      </c>
      <c r="I1273" s="11" t="s">
        <v>789</v>
      </c>
    </row>
    <row r="1274" spans="1:9" x14ac:dyDescent="0.25">
      <c r="A1274" s="9">
        <v>536532</v>
      </c>
      <c r="B1274" s="10">
        <v>21873</v>
      </c>
      <c r="C1274" s="11" t="s">
        <v>808</v>
      </c>
      <c r="D1274" s="11">
        <v>24</v>
      </c>
      <c r="E1274" s="13">
        <v>40513.558333333334</v>
      </c>
      <c r="F1274" s="11">
        <v>1.25</v>
      </c>
      <c r="G1274" s="11">
        <f t="shared" si="19"/>
        <v>30</v>
      </c>
      <c r="H1274" s="12">
        <v>12433</v>
      </c>
      <c r="I1274" s="11" t="s">
        <v>789</v>
      </c>
    </row>
    <row r="1275" spans="1:9" x14ac:dyDescent="0.25">
      <c r="A1275" s="9">
        <v>536532</v>
      </c>
      <c r="B1275" s="10">
        <v>21870</v>
      </c>
      <c r="C1275" s="11" t="s">
        <v>809</v>
      </c>
      <c r="D1275" s="11">
        <v>24</v>
      </c>
      <c r="E1275" s="13">
        <v>40513.558333333334</v>
      </c>
      <c r="F1275" s="11">
        <v>1.25</v>
      </c>
      <c r="G1275" s="11">
        <f t="shared" si="19"/>
        <v>30</v>
      </c>
      <c r="H1275" s="12">
        <v>12433</v>
      </c>
      <c r="I1275" s="11" t="s">
        <v>789</v>
      </c>
    </row>
    <row r="1276" spans="1:9" x14ac:dyDescent="0.25">
      <c r="A1276" s="9">
        <v>536532</v>
      </c>
      <c r="B1276" s="10">
        <v>22956</v>
      </c>
      <c r="C1276" s="11" t="s">
        <v>591</v>
      </c>
      <c r="D1276" s="11">
        <v>12</v>
      </c>
      <c r="E1276" s="13">
        <v>40513.558333333334</v>
      </c>
      <c r="F1276" s="11">
        <v>2.1</v>
      </c>
      <c r="G1276" s="11">
        <f t="shared" si="19"/>
        <v>25.200000000000003</v>
      </c>
      <c r="H1276" s="12">
        <v>12433</v>
      </c>
      <c r="I1276" s="11" t="s">
        <v>789</v>
      </c>
    </row>
    <row r="1277" spans="1:9" x14ac:dyDescent="0.25">
      <c r="A1277" s="9">
        <v>536532</v>
      </c>
      <c r="B1277" s="10">
        <v>84050</v>
      </c>
      <c r="C1277" s="11" t="s">
        <v>810</v>
      </c>
      <c r="D1277" s="11">
        <v>72</v>
      </c>
      <c r="E1277" s="13">
        <v>40513.558333333334</v>
      </c>
      <c r="F1277" s="11">
        <v>1.25</v>
      </c>
      <c r="G1277" s="11">
        <f t="shared" si="19"/>
        <v>90</v>
      </c>
      <c r="H1277" s="12">
        <v>12433</v>
      </c>
      <c r="I1277" s="11" t="s">
        <v>789</v>
      </c>
    </row>
    <row r="1278" spans="1:9" x14ac:dyDescent="0.25">
      <c r="A1278" s="9">
        <v>536532</v>
      </c>
      <c r="B1278" s="10">
        <v>84991</v>
      </c>
      <c r="C1278" s="11" t="s">
        <v>91</v>
      </c>
      <c r="D1278" s="11">
        <v>24</v>
      </c>
      <c r="E1278" s="13">
        <v>40513.558333333334</v>
      </c>
      <c r="F1278" s="11">
        <v>0.55000000000000004</v>
      </c>
      <c r="G1278" s="11">
        <f t="shared" si="19"/>
        <v>13.200000000000001</v>
      </c>
      <c r="H1278" s="12">
        <v>12433</v>
      </c>
      <c r="I1278" s="11" t="s">
        <v>789</v>
      </c>
    </row>
    <row r="1279" spans="1:9" x14ac:dyDescent="0.25">
      <c r="A1279" s="9">
        <v>536532</v>
      </c>
      <c r="B1279" s="10">
        <v>84992</v>
      </c>
      <c r="C1279" s="11" t="s">
        <v>345</v>
      </c>
      <c r="D1279" s="11">
        <v>24</v>
      </c>
      <c r="E1279" s="13">
        <v>40513.558333333334</v>
      </c>
      <c r="F1279" s="11">
        <v>0.55000000000000004</v>
      </c>
      <c r="G1279" s="11">
        <f t="shared" si="19"/>
        <v>13.200000000000001</v>
      </c>
      <c r="H1279" s="12">
        <v>12433</v>
      </c>
      <c r="I1279" s="11" t="s">
        <v>789</v>
      </c>
    </row>
    <row r="1280" spans="1:9" x14ac:dyDescent="0.25">
      <c r="A1280" s="9">
        <v>536532</v>
      </c>
      <c r="B1280" s="10">
        <v>21213</v>
      </c>
      <c r="C1280" s="11" t="s">
        <v>343</v>
      </c>
      <c r="D1280" s="11">
        <v>24</v>
      </c>
      <c r="E1280" s="13">
        <v>40513.558333333334</v>
      </c>
      <c r="F1280" s="11">
        <v>0.55000000000000004</v>
      </c>
      <c r="G1280" s="11">
        <f t="shared" si="19"/>
        <v>13.200000000000001</v>
      </c>
      <c r="H1280" s="12">
        <v>12433</v>
      </c>
      <c r="I1280" s="11" t="s">
        <v>789</v>
      </c>
    </row>
    <row r="1281" spans="1:9" x14ac:dyDescent="0.25">
      <c r="A1281" s="9">
        <v>536532</v>
      </c>
      <c r="B1281" s="10">
        <v>21977</v>
      </c>
      <c r="C1281" s="11" t="s">
        <v>90</v>
      </c>
      <c r="D1281" s="11">
        <v>24</v>
      </c>
      <c r="E1281" s="13">
        <v>40513.558333333334</v>
      </c>
      <c r="F1281" s="11">
        <v>0.55000000000000004</v>
      </c>
      <c r="G1281" s="11">
        <f t="shared" si="19"/>
        <v>13.200000000000001</v>
      </c>
      <c r="H1281" s="12">
        <v>12433</v>
      </c>
      <c r="I1281" s="11" t="s">
        <v>789</v>
      </c>
    </row>
    <row r="1282" spans="1:9" x14ac:dyDescent="0.25">
      <c r="A1282" s="9">
        <v>536532</v>
      </c>
      <c r="B1282" s="10">
        <v>21212</v>
      </c>
      <c r="C1282" s="11" t="s">
        <v>88</v>
      </c>
      <c r="D1282" s="11">
        <v>24</v>
      </c>
      <c r="E1282" s="13">
        <v>40513.558333333334</v>
      </c>
      <c r="F1282" s="11">
        <v>0.55000000000000004</v>
      </c>
      <c r="G1282" s="11">
        <f t="shared" si="19"/>
        <v>13.200000000000001</v>
      </c>
      <c r="H1282" s="12">
        <v>12433</v>
      </c>
      <c r="I1282" s="11" t="s">
        <v>789</v>
      </c>
    </row>
    <row r="1283" spans="1:9" x14ac:dyDescent="0.25">
      <c r="A1283" s="9">
        <v>536532</v>
      </c>
      <c r="B1283" s="10">
        <v>22198</v>
      </c>
      <c r="C1283" s="11" t="s">
        <v>209</v>
      </c>
      <c r="D1283" s="11">
        <v>48</v>
      </c>
      <c r="E1283" s="13">
        <v>40513.558333333334</v>
      </c>
      <c r="F1283" s="11">
        <v>1.65</v>
      </c>
      <c r="G1283" s="11">
        <f t="shared" ref="G1283:G1346" si="20">D1283*F1283</f>
        <v>79.199999999999989</v>
      </c>
      <c r="H1283" s="12">
        <v>12433</v>
      </c>
      <c r="I1283" s="11" t="s">
        <v>789</v>
      </c>
    </row>
    <row r="1284" spans="1:9" x14ac:dyDescent="0.25">
      <c r="A1284" s="9">
        <v>536532</v>
      </c>
      <c r="B1284" s="10">
        <v>22197</v>
      </c>
      <c r="C1284" s="11" t="s">
        <v>208</v>
      </c>
      <c r="D1284" s="11">
        <v>72</v>
      </c>
      <c r="E1284" s="13">
        <v>40513.558333333334</v>
      </c>
      <c r="F1284" s="11">
        <v>0.85</v>
      </c>
      <c r="G1284" s="11">
        <f t="shared" si="20"/>
        <v>61.199999999999996</v>
      </c>
      <c r="H1284" s="12">
        <v>12433</v>
      </c>
      <c r="I1284" s="11" t="s">
        <v>789</v>
      </c>
    </row>
    <row r="1285" spans="1:9" x14ac:dyDescent="0.25">
      <c r="A1285" s="9">
        <v>536532</v>
      </c>
      <c r="B1285" s="10">
        <v>22315</v>
      </c>
      <c r="C1285" s="11" t="s">
        <v>811</v>
      </c>
      <c r="D1285" s="11">
        <v>12</v>
      </c>
      <c r="E1285" s="13">
        <v>40513.558333333334</v>
      </c>
      <c r="F1285" s="11">
        <v>1.25</v>
      </c>
      <c r="G1285" s="11">
        <f t="shared" si="20"/>
        <v>15</v>
      </c>
      <c r="H1285" s="12">
        <v>12433</v>
      </c>
      <c r="I1285" s="11" t="s">
        <v>789</v>
      </c>
    </row>
    <row r="1286" spans="1:9" x14ac:dyDescent="0.25">
      <c r="A1286" s="9">
        <v>536532</v>
      </c>
      <c r="B1286" s="10">
        <v>22667</v>
      </c>
      <c r="C1286" s="11" t="s">
        <v>812</v>
      </c>
      <c r="D1286" s="11">
        <v>12</v>
      </c>
      <c r="E1286" s="13">
        <v>40513.558333333334</v>
      </c>
      <c r="F1286" s="11">
        <v>2.95</v>
      </c>
      <c r="G1286" s="11">
        <f t="shared" si="20"/>
        <v>35.400000000000006</v>
      </c>
      <c r="H1286" s="12">
        <v>12433</v>
      </c>
      <c r="I1286" s="11" t="s">
        <v>789</v>
      </c>
    </row>
    <row r="1287" spans="1:9" x14ac:dyDescent="0.25">
      <c r="A1287" s="9">
        <v>536532</v>
      </c>
      <c r="B1287" s="10">
        <v>22666</v>
      </c>
      <c r="C1287" s="11" t="s">
        <v>813</v>
      </c>
      <c r="D1287" s="11">
        <v>12</v>
      </c>
      <c r="E1287" s="13">
        <v>40513.558333333334</v>
      </c>
      <c r="F1287" s="11">
        <v>2.95</v>
      </c>
      <c r="G1287" s="11">
        <f t="shared" si="20"/>
        <v>35.400000000000006</v>
      </c>
      <c r="H1287" s="12">
        <v>12433</v>
      </c>
      <c r="I1287" s="11" t="s">
        <v>789</v>
      </c>
    </row>
    <row r="1288" spans="1:9" x14ac:dyDescent="0.25">
      <c r="A1288" s="9">
        <v>536532</v>
      </c>
      <c r="B1288" s="10">
        <v>22665</v>
      </c>
      <c r="C1288" s="11" t="s">
        <v>814</v>
      </c>
      <c r="D1288" s="11">
        <v>12</v>
      </c>
      <c r="E1288" s="13">
        <v>40513.558333333334</v>
      </c>
      <c r="F1288" s="11">
        <v>2.95</v>
      </c>
      <c r="G1288" s="11">
        <f t="shared" si="20"/>
        <v>35.400000000000006</v>
      </c>
      <c r="H1288" s="12">
        <v>12433</v>
      </c>
      <c r="I1288" s="11" t="s">
        <v>789</v>
      </c>
    </row>
    <row r="1289" spans="1:9" x14ac:dyDescent="0.25">
      <c r="A1289" s="9">
        <v>536532</v>
      </c>
      <c r="B1289" s="10">
        <v>22558</v>
      </c>
      <c r="C1289" s="11" t="s">
        <v>241</v>
      </c>
      <c r="D1289" s="11">
        <v>24</v>
      </c>
      <c r="E1289" s="13">
        <v>40513.558333333334</v>
      </c>
      <c r="F1289" s="11">
        <v>1.49</v>
      </c>
      <c r="G1289" s="11">
        <f t="shared" si="20"/>
        <v>35.76</v>
      </c>
      <c r="H1289" s="12">
        <v>12433</v>
      </c>
      <c r="I1289" s="11" t="s">
        <v>789</v>
      </c>
    </row>
    <row r="1290" spans="1:9" x14ac:dyDescent="0.25">
      <c r="A1290" s="9">
        <v>536532</v>
      </c>
      <c r="B1290" s="10">
        <v>22567</v>
      </c>
      <c r="C1290" s="11" t="s">
        <v>815</v>
      </c>
      <c r="D1290" s="11">
        <v>24</v>
      </c>
      <c r="E1290" s="13">
        <v>40513.558333333334</v>
      </c>
      <c r="F1290" s="11">
        <v>1.25</v>
      </c>
      <c r="G1290" s="11">
        <f t="shared" si="20"/>
        <v>30</v>
      </c>
      <c r="H1290" s="12">
        <v>12433</v>
      </c>
      <c r="I1290" s="11" t="s">
        <v>789</v>
      </c>
    </row>
    <row r="1291" spans="1:9" x14ac:dyDescent="0.25">
      <c r="A1291" s="9">
        <v>536532</v>
      </c>
      <c r="B1291" s="10">
        <v>85150</v>
      </c>
      <c r="C1291" s="11" t="s">
        <v>284</v>
      </c>
      <c r="D1291" s="11">
        <v>12</v>
      </c>
      <c r="E1291" s="13">
        <v>40513.558333333334</v>
      </c>
      <c r="F1291" s="11">
        <v>2.5499999999999998</v>
      </c>
      <c r="G1291" s="11">
        <f t="shared" si="20"/>
        <v>30.599999999999998</v>
      </c>
      <c r="H1291" s="12">
        <v>12433</v>
      </c>
      <c r="I1291" s="11" t="s">
        <v>789</v>
      </c>
    </row>
    <row r="1292" spans="1:9" x14ac:dyDescent="0.25">
      <c r="A1292" s="9">
        <v>536532</v>
      </c>
      <c r="B1292" s="10">
        <v>21166</v>
      </c>
      <c r="C1292" s="11" t="s">
        <v>113</v>
      </c>
      <c r="D1292" s="11">
        <v>12</v>
      </c>
      <c r="E1292" s="13">
        <v>40513.558333333334</v>
      </c>
      <c r="F1292" s="11">
        <v>1.95</v>
      </c>
      <c r="G1292" s="11">
        <f t="shared" si="20"/>
        <v>23.4</v>
      </c>
      <c r="H1292" s="12">
        <v>12433</v>
      </c>
      <c r="I1292" s="11" t="s">
        <v>789</v>
      </c>
    </row>
    <row r="1293" spans="1:9" x14ac:dyDescent="0.25">
      <c r="A1293" s="9">
        <v>536532</v>
      </c>
      <c r="B1293" s="10">
        <v>85152</v>
      </c>
      <c r="C1293" s="11" t="s">
        <v>242</v>
      </c>
      <c r="D1293" s="11">
        <v>24</v>
      </c>
      <c r="E1293" s="13">
        <v>40513.558333333334</v>
      </c>
      <c r="F1293" s="11">
        <v>2.1</v>
      </c>
      <c r="G1293" s="11">
        <f t="shared" si="20"/>
        <v>50.400000000000006</v>
      </c>
      <c r="H1293" s="12">
        <v>12433</v>
      </c>
      <c r="I1293" s="11" t="s">
        <v>789</v>
      </c>
    </row>
    <row r="1294" spans="1:9" x14ac:dyDescent="0.25">
      <c r="A1294" s="9">
        <v>536532</v>
      </c>
      <c r="B1294" s="10">
        <v>82600</v>
      </c>
      <c r="C1294" s="11" t="s">
        <v>816</v>
      </c>
      <c r="D1294" s="11">
        <v>24</v>
      </c>
      <c r="E1294" s="13">
        <v>40513.558333333334</v>
      </c>
      <c r="F1294" s="11">
        <v>2.1</v>
      </c>
      <c r="G1294" s="11">
        <f t="shared" si="20"/>
        <v>50.400000000000006</v>
      </c>
      <c r="H1294" s="12">
        <v>12433</v>
      </c>
      <c r="I1294" s="11" t="s">
        <v>789</v>
      </c>
    </row>
    <row r="1295" spans="1:9" x14ac:dyDescent="0.25">
      <c r="A1295" s="9">
        <v>536532</v>
      </c>
      <c r="B1295" s="10">
        <v>21733</v>
      </c>
      <c r="C1295" s="11" t="s">
        <v>74</v>
      </c>
      <c r="D1295" s="11">
        <v>6</v>
      </c>
      <c r="E1295" s="13">
        <v>40513.558333333334</v>
      </c>
      <c r="F1295" s="11">
        <v>2.95</v>
      </c>
      <c r="G1295" s="11">
        <f t="shared" si="20"/>
        <v>17.700000000000003</v>
      </c>
      <c r="H1295" s="12">
        <v>12433</v>
      </c>
      <c r="I1295" s="11" t="s">
        <v>789</v>
      </c>
    </row>
    <row r="1296" spans="1:9" x14ac:dyDescent="0.25">
      <c r="A1296" s="9">
        <v>536532</v>
      </c>
      <c r="B1296" s="10">
        <v>20685</v>
      </c>
      <c r="C1296" s="11" t="s">
        <v>365</v>
      </c>
      <c r="D1296" s="11">
        <v>2</v>
      </c>
      <c r="E1296" s="13">
        <v>40513.558333333334</v>
      </c>
      <c r="F1296" s="11">
        <v>7.95</v>
      </c>
      <c r="G1296" s="11">
        <f t="shared" si="20"/>
        <v>15.9</v>
      </c>
      <c r="H1296" s="12">
        <v>12433</v>
      </c>
      <c r="I1296" s="11" t="s">
        <v>789</v>
      </c>
    </row>
    <row r="1297" spans="1:9" x14ac:dyDescent="0.25">
      <c r="A1297" s="9">
        <v>536532</v>
      </c>
      <c r="B1297" s="10">
        <v>22842</v>
      </c>
      <c r="C1297" s="11" t="s">
        <v>817</v>
      </c>
      <c r="D1297" s="11">
        <v>6</v>
      </c>
      <c r="E1297" s="13">
        <v>40513.558333333334</v>
      </c>
      <c r="F1297" s="11">
        <v>6.75</v>
      </c>
      <c r="G1297" s="11">
        <f t="shared" si="20"/>
        <v>40.5</v>
      </c>
      <c r="H1297" s="12">
        <v>12433</v>
      </c>
      <c r="I1297" s="11" t="s">
        <v>789</v>
      </c>
    </row>
    <row r="1298" spans="1:9" x14ac:dyDescent="0.25">
      <c r="A1298" s="9">
        <v>536532</v>
      </c>
      <c r="B1298" s="10">
        <v>22494</v>
      </c>
      <c r="C1298" s="11" t="s">
        <v>818</v>
      </c>
      <c r="D1298" s="11">
        <v>24</v>
      </c>
      <c r="E1298" s="13">
        <v>40513.558333333334</v>
      </c>
      <c r="F1298" s="11">
        <v>1.25</v>
      </c>
      <c r="G1298" s="11">
        <f t="shared" si="20"/>
        <v>30</v>
      </c>
      <c r="H1298" s="12">
        <v>12433</v>
      </c>
      <c r="I1298" s="11" t="s">
        <v>789</v>
      </c>
    </row>
    <row r="1299" spans="1:9" x14ac:dyDescent="0.25">
      <c r="A1299" s="9">
        <v>536532</v>
      </c>
      <c r="B1299" s="10">
        <v>21260</v>
      </c>
      <c r="C1299" s="11" t="s">
        <v>568</v>
      </c>
      <c r="D1299" s="11">
        <v>12</v>
      </c>
      <c r="E1299" s="13">
        <v>40513.558333333334</v>
      </c>
      <c r="F1299" s="11">
        <v>3.25</v>
      </c>
      <c r="G1299" s="11">
        <f t="shared" si="20"/>
        <v>39</v>
      </c>
      <c r="H1299" s="12">
        <v>12433</v>
      </c>
      <c r="I1299" s="11" t="s">
        <v>789</v>
      </c>
    </row>
    <row r="1300" spans="1:9" x14ac:dyDescent="0.25">
      <c r="A1300" s="9">
        <v>536533</v>
      </c>
      <c r="B1300" s="10">
        <v>20754</v>
      </c>
      <c r="C1300" s="11" t="s">
        <v>681</v>
      </c>
      <c r="D1300" s="11">
        <v>6</v>
      </c>
      <c r="E1300" s="13">
        <v>40513.563194444447</v>
      </c>
      <c r="F1300" s="11">
        <v>2.1</v>
      </c>
      <c r="G1300" s="11">
        <f t="shared" si="20"/>
        <v>12.600000000000001</v>
      </c>
      <c r="H1300" s="12">
        <v>16955</v>
      </c>
      <c r="I1300" s="11" t="s">
        <v>10</v>
      </c>
    </row>
    <row r="1301" spans="1:9" x14ac:dyDescent="0.25">
      <c r="A1301" s="9">
        <v>536533</v>
      </c>
      <c r="B1301" s="10">
        <v>22740</v>
      </c>
      <c r="C1301" s="11" t="s">
        <v>819</v>
      </c>
      <c r="D1301" s="11">
        <v>48</v>
      </c>
      <c r="E1301" s="13">
        <v>40513.563194444447</v>
      </c>
      <c r="F1301" s="11">
        <v>0.85</v>
      </c>
      <c r="G1301" s="11">
        <f t="shared" si="20"/>
        <v>40.799999999999997</v>
      </c>
      <c r="H1301" s="12">
        <v>16955</v>
      </c>
      <c r="I1301" s="11" t="s">
        <v>10</v>
      </c>
    </row>
    <row r="1302" spans="1:9" x14ac:dyDescent="0.25">
      <c r="A1302" s="9">
        <v>536533</v>
      </c>
      <c r="B1302" s="10">
        <v>22825</v>
      </c>
      <c r="C1302" s="11" t="s">
        <v>820</v>
      </c>
      <c r="D1302" s="11">
        <v>2</v>
      </c>
      <c r="E1302" s="13">
        <v>40513.563194444447</v>
      </c>
      <c r="F1302" s="11">
        <v>7.95</v>
      </c>
      <c r="G1302" s="11">
        <f t="shared" si="20"/>
        <v>15.9</v>
      </c>
      <c r="H1302" s="12">
        <v>16955</v>
      </c>
      <c r="I1302" s="11" t="s">
        <v>10</v>
      </c>
    </row>
    <row r="1303" spans="1:9" x14ac:dyDescent="0.25">
      <c r="A1303" s="9">
        <v>536533</v>
      </c>
      <c r="B1303" s="10">
        <v>22680</v>
      </c>
      <c r="C1303" s="11" t="s">
        <v>821</v>
      </c>
      <c r="D1303" s="11">
        <v>20</v>
      </c>
      <c r="E1303" s="13">
        <v>40513.563194444447</v>
      </c>
      <c r="F1303" s="11">
        <v>1.25</v>
      </c>
      <c r="G1303" s="11">
        <f t="shared" si="20"/>
        <v>25</v>
      </c>
      <c r="H1303" s="12">
        <v>16955</v>
      </c>
      <c r="I1303" s="11" t="s">
        <v>10</v>
      </c>
    </row>
    <row r="1304" spans="1:9" x14ac:dyDescent="0.25">
      <c r="A1304" s="9">
        <v>536533</v>
      </c>
      <c r="B1304" s="10">
        <v>22797</v>
      </c>
      <c r="C1304" s="11" t="s">
        <v>822</v>
      </c>
      <c r="D1304" s="11">
        <v>3</v>
      </c>
      <c r="E1304" s="13">
        <v>40513.563194444447</v>
      </c>
      <c r="F1304" s="11">
        <v>16.95</v>
      </c>
      <c r="G1304" s="11">
        <f t="shared" si="20"/>
        <v>50.849999999999994</v>
      </c>
      <c r="H1304" s="12">
        <v>16955</v>
      </c>
      <c r="I1304" s="11" t="s">
        <v>10</v>
      </c>
    </row>
    <row r="1305" spans="1:9" x14ac:dyDescent="0.25">
      <c r="A1305" s="9">
        <v>536533</v>
      </c>
      <c r="B1305" s="10">
        <v>21843</v>
      </c>
      <c r="C1305" s="11" t="s">
        <v>823</v>
      </c>
      <c r="D1305" s="11">
        <v>1</v>
      </c>
      <c r="E1305" s="13">
        <v>40513.563194444447</v>
      </c>
      <c r="F1305" s="11">
        <v>10.95</v>
      </c>
      <c r="G1305" s="11">
        <f t="shared" si="20"/>
        <v>10.95</v>
      </c>
      <c r="H1305" s="12">
        <v>16955</v>
      </c>
      <c r="I1305" s="11" t="s">
        <v>10</v>
      </c>
    </row>
    <row r="1306" spans="1:9" x14ac:dyDescent="0.25">
      <c r="A1306" s="9">
        <v>536534</v>
      </c>
      <c r="B1306" s="10">
        <v>22866</v>
      </c>
      <c r="C1306" s="11" t="s">
        <v>237</v>
      </c>
      <c r="D1306" s="11">
        <v>12</v>
      </c>
      <c r="E1306" s="13">
        <v>40513.564583333333</v>
      </c>
      <c r="F1306" s="11">
        <v>2.1</v>
      </c>
      <c r="G1306" s="11">
        <f t="shared" si="20"/>
        <v>25.200000000000003</v>
      </c>
      <c r="H1306" s="12">
        <v>15350</v>
      </c>
      <c r="I1306" s="11" t="s">
        <v>10</v>
      </c>
    </row>
    <row r="1307" spans="1:9" x14ac:dyDescent="0.25">
      <c r="A1307" s="9">
        <v>536534</v>
      </c>
      <c r="B1307" s="10">
        <v>22834</v>
      </c>
      <c r="C1307" s="11" t="s">
        <v>483</v>
      </c>
      <c r="D1307" s="11">
        <v>12</v>
      </c>
      <c r="E1307" s="13">
        <v>40513.564583333333</v>
      </c>
      <c r="F1307" s="11">
        <v>2.1</v>
      </c>
      <c r="G1307" s="11">
        <f t="shared" si="20"/>
        <v>25.200000000000003</v>
      </c>
      <c r="H1307" s="12">
        <v>15350</v>
      </c>
      <c r="I1307" s="11" t="s">
        <v>10</v>
      </c>
    </row>
    <row r="1308" spans="1:9" x14ac:dyDescent="0.25">
      <c r="A1308" s="9">
        <v>536534</v>
      </c>
      <c r="B1308" s="10">
        <v>22865</v>
      </c>
      <c r="C1308" s="11" t="s">
        <v>238</v>
      </c>
      <c r="D1308" s="11">
        <v>12</v>
      </c>
      <c r="E1308" s="13">
        <v>40513.564583333333</v>
      </c>
      <c r="F1308" s="11">
        <v>2.1</v>
      </c>
      <c r="G1308" s="11">
        <f t="shared" si="20"/>
        <v>25.200000000000003</v>
      </c>
      <c r="H1308" s="12">
        <v>15350</v>
      </c>
      <c r="I1308" s="11" t="s">
        <v>10</v>
      </c>
    </row>
    <row r="1309" spans="1:9" x14ac:dyDescent="0.25">
      <c r="A1309" s="9">
        <v>536534</v>
      </c>
      <c r="B1309" s="10">
        <v>22867</v>
      </c>
      <c r="C1309" s="11" t="s">
        <v>248</v>
      </c>
      <c r="D1309" s="11">
        <v>12</v>
      </c>
      <c r="E1309" s="13">
        <v>40513.564583333333</v>
      </c>
      <c r="F1309" s="11">
        <v>2.1</v>
      </c>
      <c r="G1309" s="11">
        <f t="shared" si="20"/>
        <v>25.200000000000003</v>
      </c>
      <c r="H1309" s="12">
        <v>15350</v>
      </c>
      <c r="I1309" s="11" t="s">
        <v>10</v>
      </c>
    </row>
    <row r="1310" spans="1:9" x14ac:dyDescent="0.25">
      <c r="A1310" s="9">
        <v>536534</v>
      </c>
      <c r="B1310" s="10">
        <v>22112</v>
      </c>
      <c r="C1310" s="11" t="s">
        <v>259</v>
      </c>
      <c r="D1310" s="11">
        <v>3</v>
      </c>
      <c r="E1310" s="13">
        <v>40513.564583333333</v>
      </c>
      <c r="F1310" s="11">
        <v>4.95</v>
      </c>
      <c r="G1310" s="11">
        <f t="shared" si="20"/>
        <v>14.850000000000001</v>
      </c>
      <c r="H1310" s="12">
        <v>15350</v>
      </c>
      <c r="I1310" s="11" t="s">
        <v>10</v>
      </c>
    </row>
    <row r="1311" spans="1:9" x14ac:dyDescent="0.25">
      <c r="A1311" s="9">
        <v>536535</v>
      </c>
      <c r="B1311" s="10">
        <v>22943</v>
      </c>
      <c r="C1311" s="11" t="s">
        <v>714</v>
      </c>
      <c r="D1311" s="11">
        <v>3</v>
      </c>
      <c r="E1311" s="13">
        <v>40513.568055555559</v>
      </c>
      <c r="F1311" s="11">
        <v>4.95</v>
      </c>
      <c r="G1311" s="11">
        <f t="shared" si="20"/>
        <v>14.850000000000001</v>
      </c>
      <c r="H1311" s="12">
        <v>15605</v>
      </c>
      <c r="I1311" s="11" t="s">
        <v>10</v>
      </c>
    </row>
    <row r="1312" spans="1:9" x14ac:dyDescent="0.25">
      <c r="A1312" s="9">
        <v>536535</v>
      </c>
      <c r="B1312" s="10">
        <v>22118</v>
      </c>
      <c r="C1312" s="11" t="s">
        <v>824</v>
      </c>
      <c r="D1312" s="11">
        <v>3</v>
      </c>
      <c r="E1312" s="13">
        <v>40513.568055555559</v>
      </c>
      <c r="F1312" s="11">
        <v>4.95</v>
      </c>
      <c r="G1312" s="11">
        <f t="shared" si="20"/>
        <v>14.850000000000001</v>
      </c>
      <c r="H1312" s="12">
        <v>15605</v>
      </c>
      <c r="I1312" s="11" t="s">
        <v>10</v>
      </c>
    </row>
    <row r="1313" spans="1:9" x14ac:dyDescent="0.25">
      <c r="A1313" s="9">
        <v>536535</v>
      </c>
      <c r="B1313" s="10">
        <v>22121</v>
      </c>
      <c r="C1313" s="11" t="s">
        <v>825</v>
      </c>
      <c r="D1313" s="11">
        <v>3</v>
      </c>
      <c r="E1313" s="13">
        <v>40513.568055555559</v>
      </c>
      <c r="F1313" s="11">
        <v>5.95</v>
      </c>
      <c r="G1313" s="11">
        <f t="shared" si="20"/>
        <v>17.850000000000001</v>
      </c>
      <c r="H1313" s="12">
        <v>15605</v>
      </c>
      <c r="I1313" s="11" t="s">
        <v>10</v>
      </c>
    </row>
    <row r="1314" spans="1:9" x14ac:dyDescent="0.25">
      <c r="A1314" s="9">
        <v>536535</v>
      </c>
      <c r="B1314" s="10">
        <v>22119</v>
      </c>
      <c r="C1314" s="11" t="s">
        <v>826</v>
      </c>
      <c r="D1314" s="11">
        <v>3</v>
      </c>
      <c r="E1314" s="13">
        <v>40513.568055555559</v>
      </c>
      <c r="F1314" s="11">
        <v>6.95</v>
      </c>
      <c r="G1314" s="11">
        <f t="shared" si="20"/>
        <v>20.85</v>
      </c>
      <c r="H1314" s="12">
        <v>15605</v>
      </c>
      <c r="I1314" s="11" t="s">
        <v>10</v>
      </c>
    </row>
    <row r="1315" spans="1:9" x14ac:dyDescent="0.25">
      <c r="A1315" s="9">
        <v>536535</v>
      </c>
      <c r="B1315" s="10">
        <v>21485</v>
      </c>
      <c r="C1315" s="11" t="s">
        <v>214</v>
      </c>
      <c r="D1315" s="11">
        <v>3</v>
      </c>
      <c r="E1315" s="13">
        <v>40513.568055555559</v>
      </c>
      <c r="F1315" s="11">
        <v>4.95</v>
      </c>
      <c r="G1315" s="11">
        <f t="shared" si="20"/>
        <v>14.850000000000001</v>
      </c>
      <c r="H1315" s="12">
        <v>15605</v>
      </c>
      <c r="I1315" s="11" t="s">
        <v>10</v>
      </c>
    </row>
    <row r="1316" spans="1:9" x14ac:dyDescent="0.25">
      <c r="A1316" s="9">
        <v>536535</v>
      </c>
      <c r="B1316" s="10">
        <v>22219</v>
      </c>
      <c r="C1316" s="11" t="s">
        <v>368</v>
      </c>
      <c r="D1316" s="11">
        <v>12</v>
      </c>
      <c r="E1316" s="13">
        <v>40513.568055555559</v>
      </c>
      <c r="F1316" s="11">
        <v>0.85</v>
      </c>
      <c r="G1316" s="11">
        <f t="shared" si="20"/>
        <v>10.199999999999999</v>
      </c>
      <c r="H1316" s="12">
        <v>15605</v>
      </c>
      <c r="I1316" s="11" t="s">
        <v>10</v>
      </c>
    </row>
    <row r="1317" spans="1:9" x14ac:dyDescent="0.25">
      <c r="A1317" s="9">
        <v>536535</v>
      </c>
      <c r="B1317" s="10">
        <v>21523</v>
      </c>
      <c r="C1317" s="11" t="s">
        <v>137</v>
      </c>
      <c r="D1317" s="11">
        <v>2</v>
      </c>
      <c r="E1317" s="13">
        <v>40513.568055555559</v>
      </c>
      <c r="F1317" s="11">
        <v>7.95</v>
      </c>
      <c r="G1317" s="11">
        <f t="shared" si="20"/>
        <v>15.9</v>
      </c>
      <c r="H1317" s="12">
        <v>15605</v>
      </c>
      <c r="I1317" s="11" t="s">
        <v>10</v>
      </c>
    </row>
    <row r="1318" spans="1:9" x14ac:dyDescent="0.25">
      <c r="A1318" s="9">
        <v>536535</v>
      </c>
      <c r="B1318" s="10">
        <v>48194</v>
      </c>
      <c r="C1318" s="11" t="s">
        <v>366</v>
      </c>
      <c r="D1318" s="11">
        <v>2</v>
      </c>
      <c r="E1318" s="13">
        <v>40513.568055555559</v>
      </c>
      <c r="F1318" s="11">
        <v>7.95</v>
      </c>
      <c r="G1318" s="11">
        <f t="shared" si="20"/>
        <v>15.9</v>
      </c>
      <c r="H1318" s="12">
        <v>15605</v>
      </c>
      <c r="I1318" s="11" t="s">
        <v>10</v>
      </c>
    </row>
    <row r="1319" spans="1:9" x14ac:dyDescent="0.25">
      <c r="A1319" s="9">
        <v>536535</v>
      </c>
      <c r="B1319" s="10">
        <v>20685</v>
      </c>
      <c r="C1319" s="11" t="s">
        <v>365</v>
      </c>
      <c r="D1319" s="11">
        <v>2</v>
      </c>
      <c r="E1319" s="13">
        <v>40513.568055555559</v>
      </c>
      <c r="F1319" s="11">
        <v>7.95</v>
      </c>
      <c r="G1319" s="11">
        <f t="shared" si="20"/>
        <v>15.9</v>
      </c>
      <c r="H1319" s="12">
        <v>15605</v>
      </c>
      <c r="I1319" s="11" t="s">
        <v>10</v>
      </c>
    </row>
    <row r="1320" spans="1:9" x14ac:dyDescent="0.25">
      <c r="A1320" s="9">
        <v>536535</v>
      </c>
      <c r="B1320" s="10">
        <v>21156</v>
      </c>
      <c r="C1320" s="11" t="s">
        <v>527</v>
      </c>
      <c r="D1320" s="11">
        <v>8</v>
      </c>
      <c r="E1320" s="13">
        <v>40513.568055555559</v>
      </c>
      <c r="F1320" s="11">
        <v>1.95</v>
      </c>
      <c r="G1320" s="11">
        <f t="shared" si="20"/>
        <v>15.6</v>
      </c>
      <c r="H1320" s="12">
        <v>15605</v>
      </c>
      <c r="I1320" s="11" t="s">
        <v>10</v>
      </c>
    </row>
    <row r="1321" spans="1:9" x14ac:dyDescent="0.25">
      <c r="A1321" s="9">
        <v>536535</v>
      </c>
      <c r="B1321" s="10">
        <v>22418</v>
      </c>
      <c r="C1321" s="11" t="s">
        <v>359</v>
      </c>
      <c r="D1321" s="11">
        <v>24</v>
      </c>
      <c r="E1321" s="13">
        <v>40513.568055555559</v>
      </c>
      <c r="F1321" s="11">
        <v>0.85</v>
      </c>
      <c r="G1321" s="11">
        <f t="shared" si="20"/>
        <v>20.399999999999999</v>
      </c>
      <c r="H1321" s="12">
        <v>15605</v>
      </c>
      <c r="I1321" s="11" t="s">
        <v>10</v>
      </c>
    </row>
    <row r="1322" spans="1:9" x14ac:dyDescent="0.25">
      <c r="A1322" s="9">
        <v>536535</v>
      </c>
      <c r="B1322" s="10">
        <v>22311</v>
      </c>
      <c r="C1322" s="11" t="s">
        <v>827</v>
      </c>
      <c r="D1322" s="11">
        <v>6</v>
      </c>
      <c r="E1322" s="13">
        <v>40513.568055555559</v>
      </c>
      <c r="F1322" s="11">
        <v>2.95</v>
      </c>
      <c r="G1322" s="11">
        <f t="shared" si="20"/>
        <v>17.700000000000003</v>
      </c>
      <c r="H1322" s="12">
        <v>15605</v>
      </c>
      <c r="I1322" s="11" t="s">
        <v>10</v>
      </c>
    </row>
    <row r="1323" spans="1:9" x14ac:dyDescent="0.25">
      <c r="A1323" s="9">
        <v>536536</v>
      </c>
      <c r="B1323" s="10">
        <v>21485</v>
      </c>
      <c r="C1323" s="11" t="s">
        <v>214</v>
      </c>
      <c r="D1323" s="11">
        <v>3</v>
      </c>
      <c r="E1323" s="13">
        <v>40513.572916666664</v>
      </c>
      <c r="F1323" s="11">
        <v>4.95</v>
      </c>
      <c r="G1323" s="11">
        <f t="shared" si="20"/>
        <v>14.850000000000001</v>
      </c>
      <c r="H1323" s="12">
        <v>18144</v>
      </c>
      <c r="I1323" s="11" t="s">
        <v>10</v>
      </c>
    </row>
    <row r="1324" spans="1:9" x14ac:dyDescent="0.25">
      <c r="A1324" s="9">
        <v>536536</v>
      </c>
      <c r="B1324" s="10">
        <v>84879</v>
      </c>
      <c r="C1324" s="11" t="s">
        <v>22</v>
      </c>
      <c r="D1324" s="11">
        <v>80</v>
      </c>
      <c r="E1324" s="13">
        <v>40513.572916666664</v>
      </c>
      <c r="F1324" s="11">
        <v>1.69</v>
      </c>
      <c r="G1324" s="11">
        <f t="shared" si="20"/>
        <v>135.19999999999999</v>
      </c>
      <c r="H1324" s="12">
        <v>18144</v>
      </c>
      <c r="I1324" s="11" t="s">
        <v>10</v>
      </c>
    </row>
    <row r="1325" spans="1:9" x14ac:dyDescent="0.25">
      <c r="A1325" s="9">
        <v>536536</v>
      </c>
      <c r="B1325" s="10">
        <v>72817</v>
      </c>
      <c r="C1325" s="11" t="s">
        <v>828</v>
      </c>
      <c r="D1325" s="11">
        <v>12</v>
      </c>
      <c r="E1325" s="13">
        <v>40513.572916666664</v>
      </c>
      <c r="F1325" s="11">
        <v>1.25</v>
      </c>
      <c r="G1325" s="11">
        <f t="shared" si="20"/>
        <v>15</v>
      </c>
      <c r="H1325" s="12">
        <v>18144</v>
      </c>
      <c r="I1325" s="11" t="s">
        <v>10</v>
      </c>
    </row>
    <row r="1326" spans="1:9" x14ac:dyDescent="0.25">
      <c r="A1326" s="9">
        <v>536537</v>
      </c>
      <c r="B1326" s="10">
        <v>22277</v>
      </c>
      <c r="C1326" s="11" t="s">
        <v>829</v>
      </c>
      <c r="D1326" s="11">
        <v>36</v>
      </c>
      <c r="E1326" s="13">
        <v>40513.57708333333</v>
      </c>
      <c r="F1326" s="11">
        <v>2.1</v>
      </c>
      <c r="G1326" s="11">
        <f t="shared" si="20"/>
        <v>75.600000000000009</v>
      </c>
      <c r="H1326" s="12">
        <v>15922</v>
      </c>
      <c r="I1326" s="11" t="s">
        <v>10</v>
      </c>
    </row>
    <row r="1327" spans="1:9" x14ac:dyDescent="0.25">
      <c r="A1327" s="9">
        <v>536537</v>
      </c>
      <c r="B1327" s="10">
        <v>22333</v>
      </c>
      <c r="C1327" s="11" t="s">
        <v>588</v>
      </c>
      <c r="D1327" s="11">
        <v>8</v>
      </c>
      <c r="E1327" s="13">
        <v>40513.57708333333</v>
      </c>
      <c r="F1327" s="11">
        <v>1.65</v>
      </c>
      <c r="G1327" s="11">
        <f t="shared" si="20"/>
        <v>13.2</v>
      </c>
      <c r="H1327" s="12">
        <v>15922</v>
      </c>
      <c r="I1327" s="11" t="s">
        <v>10</v>
      </c>
    </row>
    <row r="1328" spans="1:9" x14ac:dyDescent="0.25">
      <c r="A1328" s="9">
        <v>536537</v>
      </c>
      <c r="B1328" s="10">
        <v>20867</v>
      </c>
      <c r="C1328" s="11" t="s">
        <v>830</v>
      </c>
      <c r="D1328" s="11">
        <v>36</v>
      </c>
      <c r="E1328" s="13">
        <v>40513.57708333333</v>
      </c>
      <c r="F1328" s="11">
        <v>1.25</v>
      </c>
      <c r="G1328" s="11">
        <f t="shared" si="20"/>
        <v>45</v>
      </c>
      <c r="H1328" s="12">
        <v>15922</v>
      </c>
      <c r="I1328" s="11" t="s">
        <v>10</v>
      </c>
    </row>
    <row r="1329" spans="1:9" x14ac:dyDescent="0.25">
      <c r="A1329" s="9">
        <v>536537</v>
      </c>
      <c r="B1329" s="10">
        <v>21688</v>
      </c>
      <c r="C1329" s="11" t="s">
        <v>831</v>
      </c>
      <c r="D1329" s="11">
        <v>12</v>
      </c>
      <c r="E1329" s="13">
        <v>40513.57708333333</v>
      </c>
      <c r="F1329" s="11">
        <v>2.95</v>
      </c>
      <c r="G1329" s="11">
        <f t="shared" si="20"/>
        <v>35.400000000000006</v>
      </c>
      <c r="H1329" s="12">
        <v>15922</v>
      </c>
      <c r="I1329" s="11" t="s">
        <v>10</v>
      </c>
    </row>
    <row r="1330" spans="1:9" x14ac:dyDescent="0.25">
      <c r="A1330" s="9">
        <v>536537</v>
      </c>
      <c r="B1330" s="10">
        <v>21694</v>
      </c>
      <c r="C1330" s="11" t="s">
        <v>832</v>
      </c>
      <c r="D1330" s="11">
        <v>12</v>
      </c>
      <c r="E1330" s="13">
        <v>40513.57708333333</v>
      </c>
      <c r="F1330" s="11">
        <v>2.95</v>
      </c>
      <c r="G1330" s="11">
        <f t="shared" si="20"/>
        <v>35.400000000000006</v>
      </c>
      <c r="H1330" s="12">
        <v>15922</v>
      </c>
      <c r="I1330" s="11" t="s">
        <v>10</v>
      </c>
    </row>
    <row r="1331" spans="1:9" x14ac:dyDescent="0.25">
      <c r="A1331" s="9">
        <v>536537</v>
      </c>
      <c r="B1331" s="10">
        <v>22183</v>
      </c>
      <c r="C1331" s="11" t="s">
        <v>402</v>
      </c>
      <c r="D1331" s="11">
        <v>6</v>
      </c>
      <c r="E1331" s="13">
        <v>40513.57708333333</v>
      </c>
      <c r="F1331" s="11">
        <v>6.75</v>
      </c>
      <c r="G1331" s="11">
        <f t="shared" si="20"/>
        <v>40.5</v>
      </c>
      <c r="H1331" s="12">
        <v>15922</v>
      </c>
      <c r="I1331" s="11" t="s">
        <v>10</v>
      </c>
    </row>
    <row r="1332" spans="1:9" x14ac:dyDescent="0.25">
      <c r="A1332" s="9">
        <v>536537</v>
      </c>
      <c r="B1332" s="10">
        <v>22423</v>
      </c>
      <c r="C1332" s="11" t="s">
        <v>611</v>
      </c>
      <c r="D1332" s="11">
        <v>2</v>
      </c>
      <c r="E1332" s="13">
        <v>40513.57708333333</v>
      </c>
      <c r="F1332" s="11">
        <v>12.75</v>
      </c>
      <c r="G1332" s="11">
        <f t="shared" si="20"/>
        <v>25.5</v>
      </c>
      <c r="H1332" s="12">
        <v>15922</v>
      </c>
      <c r="I1332" s="11" t="s">
        <v>10</v>
      </c>
    </row>
    <row r="1333" spans="1:9" x14ac:dyDescent="0.25">
      <c r="A1333" s="9">
        <v>536537</v>
      </c>
      <c r="B1333" s="10">
        <v>22798</v>
      </c>
      <c r="C1333" s="11" t="s">
        <v>145</v>
      </c>
      <c r="D1333" s="11">
        <v>8</v>
      </c>
      <c r="E1333" s="13">
        <v>40513.57708333333</v>
      </c>
      <c r="F1333" s="11">
        <v>2.95</v>
      </c>
      <c r="G1333" s="11">
        <f t="shared" si="20"/>
        <v>23.6</v>
      </c>
      <c r="H1333" s="12">
        <v>15922</v>
      </c>
      <c r="I1333" s="11" t="s">
        <v>10</v>
      </c>
    </row>
    <row r="1334" spans="1:9" x14ac:dyDescent="0.25">
      <c r="A1334" s="9">
        <v>536537</v>
      </c>
      <c r="B1334" s="10">
        <v>22800</v>
      </c>
      <c r="C1334" s="11" t="s">
        <v>833</v>
      </c>
      <c r="D1334" s="11">
        <v>8</v>
      </c>
      <c r="E1334" s="13">
        <v>40513.57708333333</v>
      </c>
      <c r="F1334" s="11">
        <v>3.75</v>
      </c>
      <c r="G1334" s="11">
        <f t="shared" si="20"/>
        <v>30</v>
      </c>
      <c r="H1334" s="12">
        <v>15922</v>
      </c>
      <c r="I1334" s="11" t="s">
        <v>10</v>
      </c>
    </row>
    <row r="1335" spans="1:9" x14ac:dyDescent="0.25">
      <c r="A1335" s="9">
        <v>536537</v>
      </c>
      <c r="B1335" s="10">
        <v>22801</v>
      </c>
      <c r="C1335" s="11" t="s">
        <v>834</v>
      </c>
      <c r="D1335" s="11">
        <v>8</v>
      </c>
      <c r="E1335" s="13">
        <v>40513.57708333333</v>
      </c>
      <c r="F1335" s="11">
        <v>3.75</v>
      </c>
      <c r="G1335" s="11">
        <f t="shared" si="20"/>
        <v>30</v>
      </c>
      <c r="H1335" s="12">
        <v>15922</v>
      </c>
      <c r="I1335" s="11" t="s">
        <v>10</v>
      </c>
    </row>
    <row r="1336" spans="1:9" x14ac:dyDescent="0.25">
      <c r="A1336" s="9">
        <v>536537</v>
      </c>
      <c r="B1336" s="10">
        <v>22781</v>
      </c>
      <c r="C1336" s="11" t="s">
        <v>835</v>
      </c>
      <c r="D1336" s="11">
        <v>2</v>
      </c>
      <c r="E1336" s="13">
        <v>40513.57708333333</v>
      </c>
      <c r="F1336" s="11">
        <v>7.65</v>
      </c>
      <c r="G1336" s="11">
        <f t="shared" si="20"/>
        <v>15.3</v>
      </c>
      <c r="H1336" s="12">
        <v>15922</v>
      </c>
      <c r="I1336" s="11" t="s">
        <v>10</v>
      </c>
    </row>
    <row r="1337" spans="1:9" x14ac:dyDescent="0.25">
      <c r="A1337" s="9">
        <v>536538</v>
      </c>
      <c r="B1337" s="10">
        <v>21466</v>
      </c>
      <c r="C1337" s="11" t="s">
        <v>836</v>
      </c>
      <c r="D1337" s="11">
        <v>1</v>
      </c>
      <c r="E1337" s="13">
        <v>40513.57916666667</v>
      </c>
      <c r="F1337" s="11">
        <v>3.75</v>
      </c>
      <c r="G1337" s="11">
        <f t="shared" si="20"/>
        <v>3.75</v>
      </c>
      <c r="H1337" s="12">
        <v>14594</v>
      </c>
      <c r="I1337" s="11" t="s">
        <v>10</v>
      </c>
    </row>
    <row r="1338" spans="1:9" x14ac:dyDescent="0.25">
      <c r="A1338" s="9">
        <v>536538</v>
      </c>
      <c r="B1338" s="10">
        <v>21467</v>
      </c>
      <c r="C1338" s="11" t="s">
        <v>837</v>
      </c>
      <c r="D1338" s="11">
        <v>1</v>
      </c>
      <c r="E1338" s="13">
        <v>40513.57916666667</v>
      </c>
      <c r="F1338" s="11">
        <v>3.75</v>
      </c>
      <c r="G1338" s="11">
        <f t="shared" si="20"/>
        <v>3.75</v>
      </c>
      <c r="H1338" s="12">
        <v>14594</v>
      </c>
      <c r="I1338" s="11" t="s">
        <v>10</v>
      </c>
    </row>
    <row r="1339" spans="1:9" x14ac:dyDescent="0.25">
      <c r="A1339" s="9">
        <v>536538</v>
      </c>
      <c r="B1339" s="10">
        <v>21471</v>
      </c>
      <c r="C1339" s="11" t="s">
        <v>838</v>
      </c>
      <c r="D1339" s="11">
        <v>1</v>
      </c>
      <c r="E1339" s="13">
        <v>40513.57916666667</v>
      </c>
      <c r="F1339" s="11">
        <v>3.75</v>
      </c>
      <c r="G1339" s="11">
        <f t="shared" si="20"/>
        <v>3.75</v>
      </c>
      <c r="H1339" s="12">
        <v>14594</v>
      </c>
      <c r="I1339" s="11" t="s">
        <v>10</v>
      </c>
    </row>
    <row r="1340" spans="1:9" x14ac:dyDescent="0.25">
      <c r="A1340" s="9">
        <v>536538</v>
      </c>
      <c r="B1340" s="10">
        <v>21469</v>
      </c>
      <c r="C1340" s="11" t="s">
        <v>839</v>
      </c>
      <c r="D1340" s="11">
        <v>1</v>
      </c>
      <c r="E1340" s="13">
        <v>40513.57916666667</v>
      </c>
      <c r="F1340" s="11">
        <v>3.75</v>
      </c>
      <c r="G1340" s="11">
        <f t="shared" si="20"/>
        <v>3.75</v>
      </c>
      <c r="H1340" s="12">
        <v>14594</v>
      </c>
      <c r="I1340" s="11" t="s">
        <v>10</v>
      </c>
    </row>
    <row r="1341" spans="1:9" x14ac:dyDescent="0.25">
      <c r="A1341" s="9">
        <v>536538</v>
      </c>
      <c r="B1341" s="10">
        <v>21523</v>
      </c>
      <c r="C1341" s="11" t="s">
        <v>137</v>
      </c>
      <c r="D1341" s="11">
        <v>1</v>
      </c>
      <c r="E1341" s="13">
        <v>40513.57916666667</v>
      </c>
      <c r="F1341" s="11">
        <v>7.95</v>
      </c>
      <c r="G1341" s="11">
        <f t="shared" si="20"/>
        <v>7.95</v>
      </c>
      <c r="H1341" s="12">
        <v>14594</v>
      </c>
      <c r="I1341" s="11" t="s">
        <v>10</v>
      </c>
    </row>
    <row r="1342" spans="1:9" x14ac:dyDescent="0.25">
      <c r="A1342" s="9">
        <v>536538</v>
      </c>
      <c r="B1342" s="10">
        <v>48129</v>
      </c>
      <c r="C1342" s="11" t="s">
        <v>286</v>
      </c>
      <c r="D1342" s="11">
        <v>1</v>
      </c>
      <c r="E1342" s="13">
        <v>40513.57916666667</v>
      </c>
      <c r="F1342" s="11">
        <v>7.95</v>
      </c>
      <c r="G1342" s="11">
        <f t="shared" si="20"/>
        <v>7.95</v>
      </c>
      <c r="H1342" s="12">
        <v>14594</v>
      </c>
      <c r="I1342" s="11" t="s">
        <v>10</v>
      </c>
    </row>
    <row r="1343" spans="1:9" x14ac:dyDescent="0.25">
      <c r="A1343" s="9">
        <v>536538</v>
      </c>
      <c r="B1343" s="10">
        <v>21524</v>
      </c>
      <c r="C1343" s="11" t="s">
        <v>840</v>
      </c>
      <c r="D1343" s="11">
        <v>1</v>
      </c>
      <c r="E1343" s="13">
        <v>40513.57916666667</v>
      </c>
      <c r="F1343" s="11">
        <v>7.95</v>
      </c>
      <c r="G1343" s="11">
        <f t="shared" si="20"/>
        <v>7.95</v>
      </c>
      <c r="H1343" s="12">
        <v>14594</v>
      </c>
      <c r="I1343" s="11" t="s">
        <v>10</v>
      </c>
    </row>
    <row r="1344" spans="1:9" x14ac:dyDescent="0.25">
      <c r="A1344" s="9">
        <v>536538</v>
      </c>
      <c r="B1344" s="10">
        <v>22791</v>
      </c>
      <c r="C1344" s="11" t="s">
        <v>841</v>
      </c>
      <c r="D1344" s="11">
        <v>12</v>
      </c>
      <c r="E1344" s="13">
        <v>40513.57916666667</v>
      </c>
      <c r="F1344" s="11">
        <v>1.25</v>
      </c>
      <c r="G1344" s="11">
        <f t="shared" si="20"/>
        <v>15</v>
      </c>
      <c r="H1344" s="12">
        <v>14594</v>
      </c>
      <c r="I1344" s="11" t="s">
        <v>10</v>
      </c>
    </row>
    <row r="1345" spans="1:9" x14ac:dyDescent="0.25">
      <c r="A1345" s="9">
        <v>536538</v>
      </c>
      <c r="B1345" s="10">
        <v>84949</v>
      </c>
      <c r="C1345" s="11" t="s">
        <v>364</v>
      </c>
      <c r="D1345" s="11">
        <v>6</v>
      </c>
      <c r="E1345" s="13">
        <v>40513.57916666667</v>
      </c>
      <c r="F1345" s="11">
        <v>1.65</v>
      </c>
      <c r="G1345" s="11">
        <f t="shared" si="20"/>
        <v>9.8999999999999986</v>
      </c>
      <c r="H1345" s="12">
        <v>14594</v>
      </c>
      <c r="I1345" s="11" t="s">
        <v>10</v>
      </c>
    </row>
    <row r="1346" spans="1:9" x14ac:dyDescent="0.25">
      <c r="A1346" s="9">
        <v>536538</v>
      </c>
      <c r="B1346" s="10">
        <v>22086</v>
      </c>
      <c r="C1346" s="11" t="s">
        <v>61</v>
      </c>
      <c r="D1346" s="11">
        <v>5</v>
      </c>
      <c r="E1346" s="13">
        <v>40513.57916666667</v>
      </c>
      <c r="F1346" s="11">
        <v>2.95</v>
      </c>
      <c r="G1346" s="11">
        <f t="shared" si="20"/>
        <v>14.75</v>
      </c>
      <c r="H1346" s="12">
        <v>14594</v>
      </c>
      <c r="I1346" s="11" t="s">
        <v>10</v>
      </c>
    </row>
    <row r="1347" spans="1:9" x14ac:dyDescent="0.25">
      <c r="A1347" s="9">
        <v>536538</v>
      </c>
      <c r="B1347" s="10">
        <v>22910</v>
      </c>
      <c r="C1347" s="11" t="s">
        <v>206</v>
      </c>
      <c r="D1347" s="11">
        <v>5</v>
      </c>
      <c r="E1347" s="13">
        <v>40513.57916666667</v>
      </c>
      <c r="F1347" s="11">
        <v>2.95</v>
      </c>
      <c r="G1347" s="11">
        <f t="shared" ref="G1347:G1410" si="21">D1347*F1347</f>
        <v>14.75</v>
      </c>
      <c r="H1347" s="12">
        <v>14594</v>
      </c>
      <c r="I1347" s="11" t="s">
        <v>10</v>
      </c>
    </row>
    <row r="1348" spans="1:9" x14ac:dyDescent="0.25">
      <c r="A1348" s="9">
        <v>536538</v>
      </c>
      <c r="B1348" s="10">
        <v>22457</v>
      </c>
      <c r="C1348" s="11" t="s">
        <v>157</v>
      </c>
      <c r="D1348" s="11">
        <v>2</v>
      </c>
      <c r="E1348" s="13">
        <v>40513.57916666667</v>
      </c>
      <c r="F1348" s="11">
        <v>2.95</v>
      </c>
      <c r="G1348" s="11">
        <f t="shared" si="21"/>
        <v>5.9</v>
      </c>
      <c r="H1348" s="12">
        <v>14594</v>
      </c>
      <c r="I1348" s="11" t="s">
        <v>10</v>
      </c>
    </row>
    <row r="1349" spans="1:9" x14ac:dyDescent="0.25">
      <c r="A1349" s="9">
        <v>536538</v>
      </c>
      <c r="B1349" s="10">
        <v>21690</v>
      </c>
      <c r="C1349" s="11" t="s">
        <v>842</v>
      </c>
      <c r="D1349" s="11">
        <v>4</v>
      </c>
      <c r="E1349" s="13">
        <v>40513.57916666667</v>
      </c>
      <c r="F1349" s="11">
        <v>3.75</v>
      </c>
      <c r="G1349" s="11">
        <f t="shared" si="21"/>
        <v>15</v>
      </c>
      <c r="H1349" s="12">
        <v>14594</v>
      </c>
      <c r="I1349" s="11" t="s">
        <v>10</v>
      </c>
    </row>
    <row r="1350" spans="1:9" x14ac:dyDescent="0.25">
      <c r="A1350" s="9">
        <v>536538</v>
      </c>
      <c r="B1350" s="10">
        <v>22752</v>
      </c>
      <c r="C1350" s="11" t="s">
        <v>18</v>
      </c>
      <c r="D1350" s="11">
        <v>2</v>
      </c>
      <c r="E1350" s="13">
        <v>40513.57916666667</v>
      </c>
      <c r="F1350" s="11">
        <v>8.5</v>
      </c>
      <c r="G1350" s="11">
        <f t="shared" si="21"/>
        <v>17</v>
      </c>
      <c r="H1350" s="12">
        <v>14594</v>
      </c>
      <c r="I1350" s="11" t="s">
        <v>10</v>
      </c>
    </row>
    <row r="1351" spans="1:9" x14ac:dyDescent="0.25">
      <c r="A1351" s="9">
        <v>536538</v>
      </c>
      <c r="B1351" s="10">
        <v>37343</v>
      </c>
      <c r="C1351" s="11" t="s">
        <v>843</v>
      </c>
      <c r="D1351" s="11">
        <v>6</v>
      </c>
      <c r="E1351" s="13">
        <v>40513.57916666667</v>
      </c>
      <c r="F1351" s="11">
        <v>1.65</v>
      </c>
      <c r="G1351" s="11">
        <f t="shared" si="21"/>
        <v>9.8999999999999986</v>
      </c>
      <c r="H1351" s="12">
        <v>14594</v>
      </c>
      <c r="I1351" s="11" t="s">
        <v>10</v>
      </c>
    </row>
    <row r="1352" spans="1:9" x14ac:dyDescent="0.25">
      <c r="A1352" s="9">
        <v>536538</v>
      </c>
      <c r="B1352" s="10">
        <v>22088</v>
      </c>
      <c r="C1352" s="11" t="s">
        <v>844</v>
      </c>
      <c r="D1352" s="11">
        <v>1</v>
      </c>
      <c r="E1352" s="13">
        <v>40513.57916666667</v>
      </c>
      <c r="F1352" s="11">
        <v>2.95</v>
      </c>
      <c r="G1352" s="11">
        <f t="shared" si="21"/>
        <v>2.95</v>
      </c>
      <c r="H1352" s="12">
        <v>14594</v>
      </c>
      <c r="I1352" s="11" t="s">
        <v>10</v>
      </c>
    </row>
    <row r="1353" spans="1:9" x14ac:dyDescent="0.25">
      <c r="A1353" s="9">
        <v>536538</v>
      </c>
      <c r="B1353" s="10">
        <v>22195</v>
      </c>
      <c r="C1353" s="11" t="s">
        <v>199</v>
      </c>
      <c r="D1353" s="11">
        <v>5</v>
      </c>
      <c r="E1353" s="13">
        <v>40513.57916666667</v>
      </c>
      <c r="F1353" s="11">
        <v>1.65</v>
      </c>
      <c r="G1353" s="11">
        <f t="shared" si="21"/>
        <v>8.25</v>
      </c>
      <c r="H1353" s="12">
        <v>14594</v>
      </c>
      <c r="I1353" s="11" t="s">
        <v>10</v>
      </c>
    </row>
    <row r="1354" spans="1:9" x14ac:dyDescent="0.25">
      <c r="A1354" s="9">
        <v>536538</v>
      </c>
      <c r="B1354" s="10">
        <v>22470</v>
      </c>
      <c r="C1354" s="11" t="s">
        <v>159</v>
      </c>
      <c r="D1354" s="11">
        <v>2</v>
      </c>
      <c r="E1354" s="13">
        <v>40513.57916666667</v>
      </c>
      <c r="F1354" s="11">
        <v>2.95</v>
      </c>
      <c r="G1354" s="11">
        <f t="shared" si="21"/>
        <v>5.9</v>
      </c>
      <c r="H1354" s="12">
        <v>14594</v>
      </c>
      <c r="I1354" s="11" t="s">
        <v>10</v>
      </c>
    </row>
    <row r="1355" spans="1:9" x14ac:dyDescent="0.25">
      <c r="A1355" s="9">
        <v>536538</v>
      </c>
      <c r="B1355" s="10">
        <v>22469</v>
      </c>
      <c r="C1355" s="11" t="s">
        <v>158</v>
      </c>
      <c r="D1355" s="11">
        <v>8</v>
      </c>
      <c r="E1355" s="13">
        <v>40513.57916666667</v>
      </c>
      <c r="F1355" s="11">
        <v>1.65</v>
      </c>
      <c r="G1355" s="11">
        <f t="shared" si="21"/>
        <v>13.2</v>
      </c>
      <c r="H1355" s="12">
        <v>14594</v>
      </c>
      <c r="I1355" s="11" t="s">
        <v>10</v>
      </c>
    </row>
    <row r="1356" spans="1:9" x14ac:dyDescent="0.25">
      <c r="A1356" s="9">
        <v>536538</v>
      </c>
      <c r="B1356" s="10">
        <v>22173</v>
      </c>
      <c r="C1356" s="11" t="s">
        <v>731</v>
      </c>
      <c r="D1356" s="11">
        <v>2</v>
      </c>
      <c r="E1356" s="13">
        <v>40513.57916666667</v>
      </c>
      <c r="F1356" s="11">
        <v>2.95</v>
      </c>
      <c r="G1356" s="11">
        <f t="shared" si="21"/>
        <v>5.9</v>
      </c>
      <c r="H1356" s="12">
        <v>14594</v>
      </c>
      <c r="I1356" s="11" t="s">
        <v>10</v>
      </c>
    </row>
    <row r="1357" spans="1:9" x14ac:dyDescent="0.25">
      <c r="A1357" s="9">
        <v>536538</v>
      </c>
      <c r="B1357" s="10">
        <v>22584</v>
      </c>
      <c r="C1357" s="11" t="s">
        <v>746</v>
      </c>
      <c r="D1357" s="11">
        <v>2</v>
      </c>
      <c r="E1357" s="13">
        <v>40513.57916666667</v>
      </c>
      <c r="F1357" s="11">
        <v>2.5499999999999998</v>
      </c>
      <c r="G1357" s="11">
        <f t="shared" si="21"/>
        <v>5.0999999999999996</v>
      </c>
      <c r="H1357" s="12">
        <v>14594</v>
      </c>
      <c r="I1357" s="11" t="s">
        <v>10</v>
      </c>
    </row>
    <row r="1358" spans="1:9" x14ac:dyDescent="0.25">
      <c r="A1358" s="9">
        <v>536538</v>
      </c>
      <c r="B1358" s="10">
        <v>22583</v>
      </c>
      <c r="C1358" s="11" t="s">
        <v>666</v>
      </c>
      <c r="D1358" s="11">
        <v>2</v>
      </c>
      <c r="E1358" s="13">
        <v>40513.57916666667</v>
      </c>
      <c r="F1358" s="11">
        <v>2.5499999999999998</v>
      </c>
      <c r="G1358" s="11">
        <f t="shared" si="21"/>
        <v>5.0999999999999996</v>
      </c>
      <c r="H1358" s="12">
        <v>14594</v>
      </c>
      <c r="I1358" s="11" t="s">
        <v>10</v>
      </c>
    </row>
    <row r="1359" spans="1:9" x14ac:dyDescent="0.25">
      <c r="A1359" s="9">
        <v>536538</v>
      </c>
      <c r="B1359" s="10">
        <v>21143</v>
      </c>
      <c r="C1359" s="11" t="s">
        <v>845</v>
      </c>
      <c r="D1359" s="11">
        <v>3</v>
      </c>
      <c r="E1359" s="13">
        <v>40513.57916666667</v>
      </c>
      <c r="F1359" s="11">
        <v>1.95</v>
      </c>
      <c r="G1359" s="11">
        <f t="shared" si="21"/>
        <v>5.85</v>
      </c>
      <c r="H1359" s="12">
        <v>14594</v>
      </c>
      <c r="I1359" s="11" t="s">
        <v>10</v>
      </c>
    </row>
    <row r="1360" spans="1:9" x14ac:dyDescent="0.25">
      <c r="A1360" s="9">
        <v>536538</v>
      </c>
      <c r="B1360" s="10">
        <v>84944</v>
      </c>
      <c r="C1360" s="11" t="s">
        <v>846</v>
      </c>
      <c r="D1360" s="11">
        <v>2</v>
      </c>
      <c r="E1360" s="13">
        <v>40513.57916666667</v>
      </c>
      <c r="F1360" s="11">
        <v>4.25</v>
      </c>
      <c r="G1360" s="11">
        <f t="shared" si="21"/>
        <v>8.5</v>
      </c>
      <c r="H1360" s="12">
        <v>14594</v>
      </c>
      <c r="I1360" s="11" t="s">
        <v>10</v>
      </c>
    </row>
    <row r="1361" spans="1:9" x14ac:dyDescent="0.25">
      <c r="A1361" s="9">
        <v>536538</v>
      </c>
      <c r="B1361" s="10">
        <v>22601</v>
      </c>
      <c r="C1361" s="11" t="s">
        <v>847</v>
      </c>
      <c r="D1361" s="11">
        <v>10</v>
      </c>
      <c r="E1361" s="13">
        <v>40513.57916666667</v>
      </c>
      <c r="F1361" s="11">
        <v>0.85</v>
      </c>
      <c r="G1361" s="11">
        <f t="shared" si="21"/>
        <v>8.5</v>
      </c>
      <c r="H1361" s="12">
        <v>14594</v>
      </c>
      <c r="I1361" s="11" t="s">
        <v>10</v>
      </c>
    </row>
    <row r="1362" spans="1:9" x14ac:dyDescent="0.25">
      <c r="A1362" s="9">
        <v>536538</v>
      </c>
      <c r="B1362" s="10">
        <v>22603</v>
      </c>
      <c r="C1362" s="11" t="s">
        <v>584</v>
      </c>
      <c r="D1362" s="11">
        <v>10</v>
      </c>
      <c r="E1362" s="13">
        <v>40513.57916666667</v>
      </c>
      <c r="F1362" s="11">
        <v>0.85</v>
      </c>
      <c r="G1362" s="11">
        <f t="shared" si="21"/>
        <v>8.5</v>
      </c>
      <c r="H1362" s="12">
        <v>14594</v>
      </c>
      <c r="I1362" s="11" t="s">
        <v>10</v>
      </c>
    </row>
    <row r="1363" spans="1:9" x14ac:dyDescent="0.25">
      <c r="A1363" s="9">
        <v>536538</v>
      </c>
      <c r="B1363" s="10">
        <v>22600</v>
      </c>
      <c r="C1363" s="11" t="s">
        <v>848</v>
      </c>
      <c r="D1363" s="11">
        <v>10</v>
      </c>
      <c r="E1363" s="13">
        <v>40513.57916666667</v>
      </c>
      <c r="F1363" s="11">
        <v>0.85</v>
      </c>
      <c r="G1363" s="11">
        <f t="shared" si="21"/>
        <v>8.5</v>
      </c>
      <c r="H1363" s="12">
        <v>14594</v>
      </c>
      <c r="I1363" s="11" t="s">
        <v>10</v>
      </c>
    </row>
    <row r="1364" spans="1:9" x14ac:dyDescent="0.25">
      <c r="A1364" s="9">
        <v>536538</v>
      </c>
      <c r="B1364" s="10">
        <v>22574</v>
      </c>
      <c r="C1364" s="11" t="s">
        <v>849</v>
      </c>
      <c r="D1364" s="11">
        <v>10</v>
      </c>
      <c r="E1364" s="13">
        <v>40513.57916666667</v>
      </c>
      <c r="F1364" s="11">
        <v>0.85</v>
      </c>
      <c r="G1364" s="11">
        <f t="shared" si="21"/>
        <v>8.5</v>
      </c>
      <c r="H1364" s="12">
        <v>14594</v>
      </c>
      <c r="I1364" s="11" t="s">
        <v>10</v>
      </c>
    </row>
    <row r="1365" spans="1:9" x14ac:dyDescent="0.25">
      <c r="A1365" s="9">
        <v>536538</v>
      </c>
      <c r="B1365" s="10">
        <v>22573</v>
      </c>
      <c r="C1365" s="11" t="s">
        <v>582</v>
      </c>
      <c r="D1365" s="11">
        <v>10</v>
      </c>
      <c r="E1365" s="13">
        <v>40513.57916666667</v>
      </c>
      <c r="F1365" s="11">
        <v>0.85</v>
      </c>
      <c r="G1365" s="11">
        <f t="shared" si="21"/>
        <v>8.5</v>
      </c>
      <c r="H1365" s="12">
        <v>14594</v>
      </c>
      <c r="I1365" s="11" t="s">
        <v>10</v>
      </c>
    </row>
    <row r="1366" spans="1:9" x14ac:dyDescent="0.25">
      <c r="A1366" s="9">
        <v>536538</v>
      </c>
      <c r="B1366" s="10" t="s">
        <v>850</v>
      </c>
      <c r="C1366" s="11" t="s">
        <v>851</v>
      </c>
      <c r="D1366" s="11">
        <v>10</v>
      </c>
      <c r="E1366" s="13">
        <v>40513.57916666667</v>
      </c>
      <c r="F1366" s="11">
        <v>0.65</v>
      </c>
      <c r="G1366" s="11">
        <f t="shared" si="21"/>
        <v>6.5</v>
      </c>
      <c r="H1366" s="12">
        <v>14594</v>
      </c>
      <c r="I1366" s="11" t="s">
        <v>10</v>
      </c>
    </row>
    <row r="1367" spans="1:9" x14ac:dyDescent="0.25">
      <c r="A1367" s="9">
        <v>536538</v>
      </c>
      <c r="B1367" s="10" t="s">
        <v>852</v>
      </c>
      <c r="C1367" s="11" t="s">
        <v>853</v>
      </c>
      <c r="D1367" s="11">
        <v>10</v>
      </c>
      <c r="E1367" s="13">
        <v>40513.57916666667</v>
      </c>
      <c r="F1367" s="11">
        <v>0.42</v>
      </c>
      <c r="G1367" s="11">
        <f t="shared" si="21"/>
        <v>4.2</v>
      </c>
      <c r="H1367" s="12">
        <v>14594</v>
      </c>
      <c r="I1367" s="11" t="s">
        <v>10</v>
      </c>
    </row>
    <row r="1368" spans="1:9" x14ac:dyDescent="0.25">
      <c r="A1368" s="9">
        <v>536539</v>
      </c>
      <c r="B1368" s="10">
        <v>22969</v>
      </c>
      <c r="C1368" s="11" t="s">
        <v>183</v>
      </c>
      <c r="D1368" s="11">
        <v>12</v>
      </c>
      <c r="E1368" s="13">
        <v>40513.585416666669</v>
      </c>
      <c r="F1368" s="11">
        <v>1.45</v>
      </c>
      <c r="G1368" s="11">
        <f t="shared" si="21"/>
        <v>17.399999999999999</v>
      </c>
      <c r="H1368" s="12">
        <v>15165</v>
      </c>
      <c r="I1368" s="11" t="s">
        <v>10</v>
      </c>
    </row>
    <row r="1369" spans="1:9" x14ac:dyDescent="0.25">
      <c r="A1369" s="9">
        <v>536539</v>
      </c>
      <c r="B1369" s="10">
        <v>72741</v>
      </c>
      <c r="C1369" s="11" t="s">
        <v>854</v>
      </c>
      <c r="D1369" s="11">
        <v>18</v>
      </c>
      <c r="E1369" s="13">
        <v>40513.585416666669</v>
      </c>
      <c r="F1369" s="11">
        <v>1.45</v>
      </c>
      <c r="G1369" s="11">
        <f t="shared" si="21"/>
        <v>26.099999999999998</v>
      </c>
      <c r="H1369" s="12">
        <v>15165</v>
      </c>
      <c r="I1369" s="11" t="s">
        <v>10</v>
      </c>
    </row>
    <row r="1370" spans="1:9" x14ac:dyDescent="0.25">
      <c r="A1370" s="9">
        <v>536539</v>
      </c>
      <c r="B1370" s="10">
        <v>37495</v>
      </c>
      <c r="C1370" s="11" t="s">
        <v>855</v>
      </c>
      <c r="D1370" s="11">
        <v>4</v>
      </c>
      <c r="E1370" s="13">
        <v>40513.585416666669</v>
      </c>
      <c r="F1370" s="11">
        <v>3.75</v>
      </c>
      <c r="G1370" s="11">
        <f t="shared" si="21"/>
        <v>15</v>
      </c>
      <c r="H1370" s="12">
        <v>15165</v>
      </c>
      <c r="I1370" s="11" t="s">
        <v>10</v>
      </c>
    </row>
    <row r="1371" spans="1:9" x14ac:dyDescent="0.25">
      <c r="A1371" s="9">
        <v>536539</v>
      </c>
      <c r="B1371" s="10">
        <v>22807</v>
      </c>
      <c r="C1371" s="11" t="s">
        <v>498</v>
      </c>
      <c r="D1371" s="11">
        <v>6</v>
      </c>
      <c r="E1371" s="13">
        <v>40513.585416666669</v>
      </c>
      <c r="F1371" s="11">
        <v>2.95</v>
      </c>
      <c r="G1371" s="11">
        <f t="shared" si="21"/>
        <v>17.700000000000003</v>
      </c>
      <c r="H1371" s="12">
        <v>15165</v>
      </c>
      <c r="I1371" s="11" t="s">
        <v>10</v>
      </c>
    </row>
    <row r="1372" spans="1:9" x14ac:dyDescent="0.25">
      <c r="A1372" s="9">
        <v>536539</v>
      </c>
      <c r="B1372" s="10">
        <v>22171</v>
      </c>
      <c r="C1372" s="11" t="s">
        <v>856</v>
      </c>
      <c r="D1372" s="11">
        <v>2</v>
      </c>
      <c r="E1372" s="13">
        <v>40513.585416666669</v>
      </c>
      <c r="F1372" s="11">
        <v>8.5</v>
      </c>
      <c r="G1372" s="11">
        <f t="shared" si="21"/>
        <v>17</v>
      </c>
      <c r="H1372" s="12">
        <v>15165</v>
      </c>
      <c r="I1372" s="11" t="s">
        <v>10</v>
      </c>
    </row>
    <row r="1373" spans="1:9" x14ac:dyDescent="0.25">
      <c r="A1373" s="9">
        <v>536539</v>
      </c>
      <c r="B1373" s="10">
        <v>82486</v>
      </c>
      <c r="C1373" s="11" t="s">
        <v>68</v>
      </c>
      <c r="D1373" s="11">
        <v>2</v>
      </c>
      <c r="E1373" s="13">
        <v>40513.585416666669</v>
      </c>
      <c r="F1373" s="11">
        <v>7.95</v>
      </c>
      <c r="G1373" s="11">
        <f t="shared" si="21"/>
        <v>15.9</v>
      </c>
      <c r="H1373" s="12">
        <v>15165</v>
      </c>
      <c r="I1373" s="11" t="s">
        <v>10</v>
      </c>
    </row>
    <row r="1374" spans="1:9" x14ac:dyDescent="0.25">
      <c r="A1374" s="9">
        <v>536539</v>
      </c>
      <c r="B1374" s="10">
        <v>22173</v>
      </c>
      <c r="C1374" s="11" t="s">
        <v>731</v>
      </c>
      <c r="D1374" s="11">
        <v>8</v>
      </c>
      <c r="E1374" s="13">
        <v>40513.585416666669</v>
      </c>
      <c r="F1374" s="11">
        <v>2.95</v>
      </c>
      <c r="G1374" s="11">
        <f t="shared" si="21"/>
        <v>23.6</v>
      </c>
      <c r="H1374" s="12">
        <v>15165</v>
      </c>
      <c r="I1374" s="11" t="s">
        <v>10</v>
      </c>
    </row>
    <row r="1375" spans="1:9" x14ac:dyDescent="0.25">
      <c r="A1375" s="9">
        <v>536539</v>
      </c>
      <c r="B1375" s="10">
        <v>85067</v>
      </c>
      <c r="C1375" s="11" t="s">
        <v>857</v>
      </c>
      <c r="D1375" s="11">
        <v>1</v>
      </c>
      <c r="E1375" s="13">
        <v>40513.585416666669</v>
      </c>
      <c r="F1375" s="11">
        <v>18.95</v>
      </c>
      <c r="G1375" s="11">
        <f t="shared" si="21"/>
        <v>18.95</v>
      </c>
      <c r="H1375" s="12">
        <v>15165</v>
      </c>
      <c r="I1375" s="11" t="s">
        <v>10</v>
      </c>
    </row>
    <row r="1376" spans="1:9" x14ac:dyDescent="0.25">
      <c r="A1376" s="9">
        <v>536539</v>
      </c>
      <c r="B1376" s="10">
        <v>48184</v>
      </c>
      <c r="C1376" s="11" t="s">
        <v>858</v>
      </c>
      <c r="D1376" s="11">
        <v>2</v>
      </c>
      <c r="E1376" s="13">
        <v>40513.585416666669</v>
      </c>
      <c r="F1376" s="11">
        <v>7.95</v>
      </c>
      <c r="G1376" s="11">
        <f t="shared" si="21"/>
        <v>15.9</v>
      </c>
      <c r="H1376" s="12">
        <v>15165</v>
      </c>
      <c r="I1376" s="11" t="s">
        <v>10</v>
      </c>
    </row>
    <row r="1377" spans="1:9" x14ac:dyDescent="0.25">
      <c r="A1377" s="9">
        <v>536539</v>
      </c>
      <c r="B1377" s="10">
        <v>48138</v>
      </c>
      <c r="C1377" s="11" t="s">
        <v>859</v>
      </c>
      <c r="D1377" s="11">
        <v>2</v>
      </c>
      <c r="E1377" s="13">
        <v>40513.585416666669</v>
      </c>
      <c r="F1377" s="11">
        <v>7.95</v>
      </c>
      <c r="G1377" s="11">
        <f t="shared" si="21"/>
        <v>15.9</v>
      </c>
      <c r="H1377" s="12">
        <v>15165</v>
      </c>
      <c r="I1377" s="11" t="s">
        <v>10</v>
      </c>
    </row>
    <row r="1378" spans="1:9" x14ac:dyDescent="0.25">
      <c r="A1378" s="9">
        <v>536539</v>
      </c>
      <c r="B1378" s="10">
        <v>48129</v>
      </c>
      <c r="C1378" s="11" t="s">
        <v>286</v>
      </c>
      <c r="D1378" s="11">
        <v>2</v>
      </c>
      <c r="E1378" s="13">
        <v>40513.585416666669</v>
      </c>
      <c r="F1378" s="11">
        <v>7.95</v>
      </c>
      <c r="G1378" s="11">
        <f t="shared" si="21"/>
        <v>15.9</v>
      </c>
      <c r="H1378" s="12">
        <v>15165</v>
      </c>
      <c r="I1378" s="11" t="s">
        <v>10</v>
      </c>
    </row>
    <row r="1379" spans="1:9" x14ac:dyDescent="0.25">
      <c r="A1379" s="9">
        <v>536539</v>
      </c>
      <c r="B1379" s="10">
        <v>21625</v>
      </c>
      <c r="C1379" s="11" t="s">
        <v>771</v>
      </c>
      <c r="D1379" s="11">
        <v>3</v>
      </c>
      <c r="E1379" s="13">
        <v>40513.585416666669</v>
      </c>
      <c r="F1379" s="11">
        <v>6.95</v>
      </c>
      <c r="G1379" s="11">
        <f t="shared" si="21"/>
        <v>20.85</v>
      </c>
      <c r="H1379" s="12">
        <v>15165</v>
      </c>
      <c r="I1379" s="11" t="s">
        <v>10</v>
      </c>
    </row>
    <row r="1380" spans="1:9" x14ac:dyDescent="0.25">
      <c r="A1380" s="9">
        <v>536539</v>
      </c>
      <c r="B1380" s="10">
        <v>22326</v>
      </c>
      <c r="C1380" s="11" t="s">
        <v>48</v>
      </c>
      <c r="D1380" s="11">
        <v>6</v>
      </c>
      <c r="E1380" s="13">
        <v>40513.585416666669</v>
      </c>
      <c r="F1380" s="11">
        <v>2.95</v>
      </c>
      <c r="G1380" s="11">
        <f t="shared" si="21"/>
        <v>17.700000000000003</v>
      </c>
      <c r="H1380" s="12">
        <v>15165</v>
      </c>
      <c r="I1380" s="11" t="s">
        <v>10</v>
      </c>
    </row>
    <row r="1381" spans="1:9" x14ac:dyDescent="0.25">
      <c r="A1381" s="9">
        <v>536539</v>
      </c>
      <c r="B1381" s="10">
        <v>22423</v>
      </c>
      <c r="C1381" s="11" t="s">
        <v>611</v>
      </c>
      <c r="D1381" s="11">
        <v>2</v>
      </c>
      <c r="E1381" s="13">
        <v>40513.585416666669</v>
      </c>
      <c r="F1381" s="11">
        <v>12.75</v>
      </c>
      <c r="G1381" s="11">
        <f t="shared" si="21"/>
        <v>25.5</v>
      </c>
      <c r="H1381" s="12">
        <v>15165</v>
      </c>
      <c r="I1381" s="11" t="s">
        <v>10</v>
      </c>
    </row>
    <row r="1382" spans="1:9" x14ac:dyDescent="0.25">
      <c r="A1382" s="9">
        <v>536539</v>
      </c>
      <c r="B1382" s="10">
        <v>21743</v>
      </c>
      <c r="C1382" s="11" t="s">
        <v>302</v>
      </c>
      <c r="D1382" s="11">
        <v>6</v>
      </c>
      <c r="E1382" s="13">
        <v>40513.585416666669</v>
      </c>
      <c r="F1382" s="11">
        <v>2.95</v>
      </c>
      <c r="G1382" s="11">
        <f t="shared" si="21"/>
        <v>17.700000000000003</v>
      </c>
      <c r="H1382" s="12">
        <v>15165</v>
      </c>
      <c r="I1382" s="11" t="s">
        <v>10</v>
      </c>
    </row>
    <row r="1383" spans="1:9" x14ac:dyDescent="0.25">
      <c r="A1383" s="9">
        <v>536539</v>
      </c>
      <c r="B1383" s="10">
        <v>22557</v>
      </c>
      <c r="C1383" s="11" t="s">
        <v>224</v>
      </c>
      <c r="D1383" s="11">
        <v>12</v>
      </c>
      <c r="E1383" s="13">
        <v>40513.585416666669</v>
      </c>
      <c r="F1383" s="11">
        <v>1.65</v>
      </c>
      <c r="G1383" s="11">
        <f t="shared" si="21"/>
        <v>19.799999999999997</v>
      </c>
      <c r="H1383" s="12">
        <v>15165</v>
      </c>
      <c r="I1383" s="11" t="s">
        <v>10</v>
      </c>
    </row>
    <row r="1384" spans="1:9" x14ac:dyDescent="0.25">
      <c r="A1384" s="9">
        <v>536539</v>
      </c>
      <c r="B1384" s="10">
        <v>22554</v>
      </c>
      <c r="C1384" s="11" t="s">
        <v>490</v>
      </c>
      <c r="D1384" s="11">
        <v>12</v>
      </c>
      <c r="E1384" s="13">
        <v>40513.585416666669</v>
      </c>
      <c r="F1384" s="11">
        <v>1.65</v>
      </c>
      <c r="G1384" s="11">
        <f t="shared" si="21"/>
        <v>19.799999999999997</v>
      </c>
      <c r="H1384" s="12">
        <v>15165</v>
      </c>
      <c r="I1384" s="11" t="s">
        <v>10</v>
      </c>
    </row>
    <row r="1385" spans="1:9" x14ac:dyDescent="0.25">
      <c r="A1385" s="9">
        <v>536539</v>
      </c>
      <c r="B1385" s="10" t="s">
        <v>860</v>
      </c>
      <c r="C1385" s="11" t="s">
        <v>861</v>
      </c>
      <c r="D1385" s="11">
        <v>4</v>
      </c>
      <c r="E1385" s="13">
        <v>40513.585416666669</v>
      </c>
      <c r="F1385" s="11">
        <v>4.25</v>
      </c>
      <c r="G1385" s="11">
        <f t="shared" si="21"/>
        <v>17</v>
      </c>
      <c r="H1385" s="12">
        <v>15165</v>
      </c>
      <c r="I1385" s="11" t="s">
        <v>10</v>
      </c>
    </row>
    <row r="1386" spans="1:9" x14ac:dyDescent="0.25">
      <c r="A1386" s="9">
        <v>536539</v>
      </c>
      <c r="B1386" s="10" t="s">
        <v>862</v>
      </c>
      <c r="C1386" s="11" t="s">
        <v>863</v>
      </c>
      <c r="D1386" s="11">
        <v>3</v>
      </c>
      <c r="E1386" s="13">
        <v>40513.585416666669</v>
      </c>
      <c r="F1386" s="11">
        <v>4.25</v>
      </c>
      <c r="G1386" s="11">
        <f t="shared" si="21"/>
        <v>12.75</v>
      </c>
      <c r="H1386" s="12">
        <v>15165</v>
      </c>
      <c r="I1386" s="11" t="s">
        <v>10</v>
      </c>
    </row>
    <row r="1387" spans="1:9" x14ac:dyDescent="0.25">
      <c r="A1387" s="9">
        <v>536539</v>
      </c>
      <c r="B1387" s="10">
        <v>20902</v>
      </c>
      <c r="C1387" s="11" t="s">
        <v>864</v>
      </c>
      <c r="D1387" s="11">
        <v>2</v>
      </c>
      <c r="E1387" s="13">
        <v>40513.585416666669</v>
      </c>
      <c r="F1387" s="11">
        <v>6.35</v>
      </c>
      <c r="G1387" s="11">
        <f t="shared" si="21"/>
        <v>12.7</v>
      </c>
      <c r="H1387" s="12">
        <v>15165</v>
      </c>
      <c r="I1387" s="11" t="s">
        <v>10</v>
      </c>
    </row>
    <row r="1388" spans="1:9" x14ac:dyDescent="0.25">
      <c r="A1388" s="9">
        <v>536539</v>
      </c>
      <c r="B1388" s="10">
        <v>21429</v>
      </c>
      <c r="C1388" s="11" t="s">
        <v>865</v>
      </c>
      <c r="D1388" s="11">
        <v>8</v>
      </c>
      <c r="E1388" s="13">
        <v>40513.585416666669</v>
      </c>
      <c r="F1388" s="11">
        <v>1.65</v>
      </c>
      <c r="G1388" s="11">
        <f t="shared" si="21"/>
        <v>13.2</v>
      </c>
      <c r="H1388" s="12">
        <v>15165</v>
      </c>
      <c r="I1388" s="11" t="s">
        <v>10</v>
      </c>
    </row>
    <row r="1389" spans="1:9" x14ac:dyDescent="0.25">
      <c r="A1389" s="9">
        <v>536539</v>
      </c>
      <c r="B1389" s="10">
        <v>22867</v>
      </c>
      <c r="C1389" s="11" t="s">
        <v>248</v>
      </c>
      <c r="D1389" s="11">
        <v>12</v>
      </c>
      <c r="E1389" s="13">
        <v>40513.585416666669</v>
      </c>
      <c r="F1389" s="11">
        <v>2.1</v>
      </c>
      <c r="G1389" s="11">
        <f t="shared" si="21"/>
        <v>25.200000000000003</v>
      </c>
      <c r="H1389" s="12">
        <v>15165</v>
      </c>
      <c r="I1389" s="11" t="s">
        <v>10</v>
      </c>
    </row>
    <row r="1390" spans="1:9" x14ac:dyDescent="0.25">
      <c r="A1390" s="9">
        <v>536539</v>
      </c>
      <c r="B1390" s="10">
        <v>22632</v>
      </c>
      <c r="C1390" s="11" t="s">
        <v>239</v>
      </c>
      <c r="D1390" s="11">
        <v>12</v>
      </c>
      <c r="E1390" s="13">
        <v>40513.585416666669</v>
      </c>
      <c r="F1390" s="11">
        <v>2.1</v>
      </c>
      <c r="G1390" s="11">
        <f t="shared" si="21"/>
        <v>25.200000000000003</v>
      </c>
      <c r="H1390" s="12">
        <v>15165</v>
      </c>
      <c r="I1390" s="11" t="s">
        <v>10</v>
      </c>
    </row>
    <row r="1391" spans="1:9" x14ac:dyDescent="0.25">
      <c r="A1391" s="9">
        <v>536539</v>
      </c>
      <c r="B1391" s="10" t="s">
        <v>215</v>
      </c>
      <c r="C1391" s="11" t="s">
        <v>216</v>
      </c>
      <c r="D1391" s="11">
        <v>4</v>
      </c>
      <c r="E1391" s="13">
        <v>40513.585416666669</v>
      </c>
      <c r="F1391" s="11">
        <v>4.25</v>
      </c>
      <c r="G1391" s="11">
        <f t="shared" si="21"/>
        <v>17</v>
      </c>
      <c r="H1391" s="12">
        <v>15165</v>
      </c>
      <c r="I1391" s="11" t="s">
        <v>10</v>
      </c>
    </row>
    <row r="1392" spans="1:9" x14ac:dyDescent="0.25">
      <c r="A1392" s="9">
        <v>536539</v>
      </c>
      <c r="B1392" s="10">
        <v>22114</v>
      </c>
      <c r="C1392" s="11" t="s">
        <v>73</v>
      </c>
      <c r="D1392" s="11">
        <v>4</v>
      </c>
      <c r="E1392" s="13">
        <v>40513.585416666669</v>
      </c>
      <c r="F1392" s="11">
        <v>3.95</v>
      </c>
      <c r="G1392" s="11">
        <f t="shared" si="21"/>
        <v>15.8</v>
      </c>
      <c r="H1392" s="12">
        <v>15165</v>
      </c>
      <c r="I1392" s="11" t="s">
        <v>10</v>
      </c>
    </row>
    <row r="1393" spans="1:9" x14ac:dyDescent="0.25">
      <c r="A1393" s="9">
        <v>536539</v>
      </c>
      <c r="B1393" s="10">
        <v>21481</v>
      </c>
      <c r="C1393" s="11" t="s">
        <v>510</v>
      </c>
      <c r="D1393" s="11">
        <v>6</v>
      </c>
      <c r="E1393" s="13">
        <v>40513.585416666669</v>
      </c>
      <c r="F1393" s="11">
        <v>2.95</v>
      </c>
      <c r="G1393" s="11">
        <f t="shared" si="21"/>
        <v>17.700000000000003</v>
      </c>
      <c r="H1393" s="12">
        <v>15165</v>
      </c>
      <c r="I1393" s="11" t="s">
        <v>10</v>
      </c>
    </row>
    <row r="1394" spans="1:9" x14ac:dyDescent="0.25">
      <c r="A1394" s="9">
        <v>536539</v>
      </c>
      <c r="B1394" s="10">
        <v>22379</v>
      </c>
      <c r="C1394" s="11" t="s">
        <v>143</v>
      </c>
      <c r="D1394" s="11">
        <v>5</v>
      </c>
      <c r="E1394" s="13">
        <v>40513.585416666669</v>
      </c>
      <c r="F1394" s="11">
        <v>2.1</v>
      </c>
      <c r="G1394" s="11">
        <f t="shared" si="21"/>
        <v>10.5</v>
      </c>
      <c r="H1394" s="12">
        <v>15165</v>
      </c>
      <c r="I1394" s="11" t="s">
        <v>10</v>
      </c>
    </row>
    <row r="1395" spans="1:9" x14ac:dyDescent="0.25">
      <c r="A1395" s="9">
        <v>536540</v>
      </c>
      <c r="B1395" s="10">
        <v>22968</v>
      </c>
      <c r="C1395" s="11" t="s">
        <v>203</v>
      </c>
      <c r="D1395" s="11">
        <v>4</v>
      </c>
      <c r="E1395" s="13">
        <v>40513.586805555555</v>
      </c>
      <c r="F1395" s="11">
        <v>9.9499999999999993</v>
      </c>
      <c r="G1395" s="11">
        <f t="shared" si="21"/>
        <v>39.799999999999997</v>
      </c>
      <c r="H1395" s="12">
        <v>14911</v>
      </c>
      <c r="I1395" s="11" t="s">
        <v>866</v>
      </c>
    </row>
    <row r="1396" spans="1:9" x14ac:dyDescent="0.25">
      <c r="A1396" s="9">
        <v>536540</v>
      </c>
      <c r="B1396" s="10" t="s">
        <v>867</v>
      </c>
      <c r="C1396" s="11" t="s">
        <v>868</v>
      </c>
      <c r="D1396" s="11">
        <v>6</v>
      </c>
      <c r="E1396" s="13">
        <v>40513.586805555555</v>
      </c>
      <c r="F1396" s="11">
        <v>2.95</v>
      </c>
      <c r="G1396" s="11">
        <f t="shared" si="21"/>
        <v>17.700000000000003</v>
      </c>
      <c r="H1396" s="12">
        <v>14911</v>
      </c>
      <c r="I1396" s="11" t="s">
        <v>866</v>
      </c>
    </row>
    <row r="1397" spans="1:9" x14ac:dyDescent="0.25">
      <c r="A1397" s="9">
        <v>536540</v>
      </c>
      <c r="B1397" s="10" t="s">
        <v>869</v>
      </c>
      <c r="C1397" s="11" t="s">
        <v>870</v>
      </c>
      <c r="D1397" s="11">
        <v>6</v>
      </c>
      <c r="E1397" s="13">
        <v>40513.586805555555</v>
      </c>
      <c r="F1397" s="11">
        <v>2.5499999999999998</v>
      </c>
      <c r="G1397" s="11">
        <f t="shared" si="21"/>
        <v>15.299999999999999</v>
      </c>
      <c r="H1397" s="12">
        <v>14911</v>
      </c>
      <c r="I1397" s="11" t="s">
        <v>866</v>
      </c>
    </row>
    <row r="1398" spans="1:9" x14ac:dyDescent="0.25">
      <c r="A1398" s="9">
        <v>536540</v>
      </c>
      <c r="B1398" s="10">
        <v>22355</v>
      </c>
      <c r="C1398" s="11" t="s">
        <v>871</v>
      </c>
      <c r="D1398" s="11">
        <v>50</v>
      </c>
      <c r="E1398" s="13">
        <v>40513.586805555555</v>
      </c>
      <c r="F1398" s="11">
        <v>0.85</v>
      </c>
      <c r="G1398" s="11">
        <f t="shared" si="21"/>
        <v>42.5</v>
      </c>
      <c r="H1398" s="12">
        <v>14911</v>
      </c>
      <c r="I1398" s="11" t="s">
        <v>866</v>
      </c>
    </row>
    <row r="1399" spans="1:9" x14ac:dyDescent="0.25">
      <c r="A1399" s="9">
        <v>536540</v>
      </c>
      <c r="B1399" s="10">
        <v>21579</v>
      </c>
      <c r="C1399" s="11" t="s">
        <v>872</v>
      </c>
      <c r="D1399" s="11">
        <v>6</v>
      </c>
      <c r="E1399" s="13">
        <v>40513.586805555555</v>
      </c>
      <c r="F1399" s="11">
        <v>2.25</v>
      </c>
      <c r="G1399" s="11">
        <f t="shared" si="21"/>
        <v>13.5</v>
      </c>
      <c r="H1399" s="12">
        <v>14911</v>
      </c>
      <c r="I1399" s="11" t="s">
        <v>866</v>
      </c>
    </row>
    <row r="1400" spans="1:9" x14ac:dyDescent="0.25">
      <c r="A1400" s="9">
        <v>536540</v>
      </c>
      <c r="B1400" s="10">
        <v>21576</v>
      </c>
      <c r="C1400" s="11" t="s">
        <v>873</v>
      </c>
      <c r="D1400" s="11">
        <v>6</v>
      </c>
      <c r="E1400" s="13">
        <v>40513.586805555555</v>
      </c>
      <c r="F1400" s="11">
        <v>2.25</v>
      </c>
      <c r="G1400" s="11">
        <f t="shared" si="21"/>
        <v>13.5</v>
      </c>
      <c r="H1400" s="12">
        <v>14911</v>
      </c>
      <c r="I1400" s="11" t="s">
        <v>866</v>
      </c>
    </row>
    <row r="1401" spans="1:9" x14ac:dyDescent="0.25">
      <c r="A1401" s="9">
        <v>536540</v>
      </c>
      <c r="B1401" s="10">
        <v>22147</v>
      </c>
      <c r="C1401" s="11" t="s">
        <v>465</v>
      </c>
      <c r="D1401" s="11">
        <v>12</v>
      </c>
      <c r="E1401" s="13">
        <v>40513.586805555555</v>
      </c>
      <c r="F1401" s="11">
        <v>1.45</v>
      </c>
      <c r="G1401" s="11">
        <f t="shared" si="21"/>
        <v>17.399999999999999</v>
      </c>
      <c r="H1401" s="12">
        <v>14911</v>
      </c>
      <c r="I1401" s="11" t="s">
        <v>866</v>
      </c>
    </row>
    <row r="1402" spans="1:9" x14ac:dyDescent="0.25">
      <c r="A1402" s="9">
        <v>536540</v>
      </c>
      <c r="B1402" s="10">
        <v>22150</v>
      </c>
      <c r="C1402" s="11" t="s">
        <v>226</v>
      </c>
      <c r="D1402" s="11">
        <v>12</v>
      </c>
      <c r="E1402" s="13">
        <v>40513.586805555555</v>
      </c>
      <c r="F1402" s="11">
        <v>1.95</v>
      </c>
      <c r="G1402" s="11">
        <f t="shared" si="21"/>
        <v>23.4</v>
      </c>
      <c r="H1402" s="12">
        <v>14911</v>
      </c>
      <c r="I1402" s="11" t="s">
        <v>866</v>
      </c>
    </row>
    <row r="1403" spans="1:9" x14ac:dyDescent="0.25">
      <c r="A1403" s="9">
        <v>536540</v>
      </c>
      <c r="B1403" s="10">
        <v>22492</v>
      </c>
      <c r="C1403" s="11" t="s">
        <v>58</v>
      </c>
      <c r="D1403" s="11">
        <v>36</v>
      </c>
      <c r="E1403" s="13">
        <v>40513.586805555555</v>
      </c>
      <c r="F1403" s="11">
        <v>0.65</v>
      </c>
      <c r="G1403" s="11">
        <f t="shared" si="21"/>
        <v>23.400000000000002</v>
      </c>
      <c r="H1403" s="12">
        <v>14911</v>
      </c>
      <c r="I1403" s="11" t="s">
        <v>866</v>
      </c>
    </row>
    <row r="1404" spans="1:9" x14ac:dyDescent="0.25">
      <c r="A1404" s="9">
        <v>536540</v>
      </c>
      <c r="B1404" s="10">
        <v>22493</v>
      </c>
      <c r="C1404" s="11" t="s">
        <v>874</v>
      </c>
      <c r="D1404" s="11">
        <v>24</v>
      </c>
      <c r="E1404" s="13">
        <v>40513.586805555555</v>
      </c>
      <c r="F1404" s="11">
        <v>1.65</v>
      </c>
      <c r="G1404" s="11">
        <f t="shared" si="21"/>
        <v>39.599999999999994</v>
      </c>
      <c r="H1404" s="12">
        <v>14911</v>
      </c>
      <c r="I1404" s="11" t="s">
        <v>866</v>
      </c>
    </row>
    <row r="1405" spans="1:9" x14ac:dyDescent="0.25">
      <c r="A1405" s="9">
        <v>536540</v>
      </c>
      <c r="B1405" s="10">
        <v>21833</v>
      </c>
      <c r="C1405" s="11" t="s">
        <v>875</v>
      </c>
      <c r="D1405" s="11">
        <v>12</v>
      </c>
      <c r="E1405" s="13">
        <v>40513.586805555555</v>
      </c>
      <c r="F1405" s="11">
        <v>1.69</v>
      </c>
      <c r="G1405" s="11">
        <f t="shared" si="21"/>
        <v>20.28</v>
      </c>
      <c r="H1405" s="12">
        <v>14911</v>
      </c>
      <c r="I1405" s="11" t="s">
        <v>866</v>
      </c>
    </row>
    <row r="1406" spans="1:9" x14ac:dyDescent="0.25">
      <c r="A1406" s="9">
        <v>536540</v>
      </c>
      <c r="B1406" s="10" t="s">
        <v>876</v>
      </c>
      <c r="C1406" s="11" t="s">
        <v>877</v>
      </c>
      <c r="D1406" s="11">
        <v>2</v>
      </c>
      <c r="E1406" s="13">
        <v>40513.586805555555</v>
      </c>
      <c r="F1406" s="11">
        <v>7.95</v>
      </c>
      <c r="G1406" s="11">
        <f t="shared" si="21"/>
        <v>15.9</v>
      </c>
      <c r="H1406" s="12">
        <v>14911</v>
      </c>
      <c r="I1406" s="11" t="s">
        <v>866</v>
      </c>
    </row>
    <row r="1407" spans="1:9" x14ac:dyDescent="0.25">
      <c r="A1407" s="9">
        <v>536540</v>
      </c>
      <c r="B1407" s="10" t="s">
        <v>878</v>
      </c>
      <c r="C1407" s="11" t="s">
        <v>879</v>
      </c>
      <c r="D1407" s="11">
        <v>2</v>
      </c>
      <c r="E1407" s="13">
        <v>40513.586805555555</v>
      </c>
      <c r="F1407" s="11">
        <v>7.95</v>
      </c>
      <c r="G1407" s="11">
        <f t="shared" si="21"/>
        <v>15.9</v>
      </c>
      <c r="H1407" s="12">
        <v>14911</v>
      </c>
      <c r="I1407" s="11" t="s">
        <v>866</v>
      </c>
    </row>
    <row r="1408" spans="1:9" x14ac:dyDescent="0.25">
      <c r="A1408" s="9">
        <v>536540</v>
      </c>
      <c r="B1408" s="10" t="s">
        <v>880</v>
      </c>
      <c r="C1408" s="11" t="s">
        <v>881</v>
      </c>
      <c r="D1408" s="11">
        <v>2</v>
      </c>
      <c r="E1408" s="13">
        <v>40513.586805555555</v>
      </c>
      <c r="F1408" s="11">
        <v>7.95</v>
      </c>
      <c r="G1408" s="11">
        <f t="shared" si="21"/>
        <v>15.9</v>
      </c>
      <c r="H1408" s="12">
        <v>14911</v>
      </c>
      <c r="I1408" s="11" t="s">
        <v>866</v>
      </c>
    </row>
    <row r="1409" spans="1:9" x14ac:dyDescent="0.25">
      <c r="A1409" s="9">
        <v>536540</v>
      </c>
      <c r="B1409" s="10">
        <v>21055</v>
      </c>
      <c r="C1409" s="11" t="s">
        <v>882</v>
      </c>
      <c r="D1409" s="11">
        <v>4</v>
      </c>
      <c r="E1409" s="13">
        <v>40513.586805555555</v>
      </c>
      <c r="F1409" s="11">
        <v>8.9499999999999993</v>
      </c>
      <c r="G1409" s="11">
        <f t="shared" si="21"/>
        <v>35.799999999999997</v>
      </c>
      <c r="H1409" s="12">
        <v>14911</v>
      </c>
      <c r="I1409" s="11" t="s">
        <v>866</v>
      </c>
    </row>
    <row r="1410" spans="1:9" x14ac:dyDescent="0.25">
      <c r="A1410" s="9">
        <v>536540</v>
      </c>
      <c r="B1410" s="10">
        <v>21056</v>
      </c>
      <c r="C1410" s="11" t="s">
        <v>883</v>
      </c>
      <c r="D1410" s="11">
        <v>4</v>
      </c>
      <c r="E1410" s="13">
        <v>40513.586805555555</v>
      </c>
      <c r="F1410" s="11">
        <v>8.9499999999999993</v>
      </c>
      <c r="G1410" s="11">
        <f t="shared" si="21"/>
        <v>35.799999999999997</v>
      </c>
      <c r="H1410" s="12">
        <v>14911</v>
      </c>
      <c r="I1410" s="11" t="s">
        <v>866</v>
      </c>
    </row>
    <row r="1411" spans="1:9" x14ac:dyDescent="0.25">
      <c r="A1411" s="9">
        <v>536540</v>
      </c>
      <c r="B1411" s="10">
        <v>21889</v>
      </c>
      <c r="C1411" s="11" t="s">
        <v>229</v>
      </c>
      <c r="D1411" s="11">
        <v>24</v>
      </c>
      <c r="E1411" s="13">
        <v>40513.586805555555</v>
      </c>
      <c r="F1411" s="11">
        <v>1.25</v>
      </c>
      <c r="G1411" s="11">
        <f t="shared" ref="G1411:G1474" si="22">D1411*F1411</f>
        <v>30</v>
      </c>
      <c r="H1411" s="12">
        <v>14911</v>
      </c>
      <c r="I1411" s="11" t="s">
        <v>866</v>
      </c>
    </row>
    <row r="1412" spans="1:9" x14ac:dyDescent="0.25">
      <c r="A1412" s="9">
        <v>536540</v>
      </c>
      <c r="B1412" s="10">
        <v>21891</v>
      </c>
      <c r="C1412" s="11" t="s">
        <v>228</v>
      </c>
      <c r="D1412" s="11">
        <v>12</v>
      </c>
      <c r="E1412" s="13">
        <v>40513.586805555555</v>
      </c>
      <c r="F1412" s="11">
        <v>1.25</v>
      </c>
      <c r="G1412" s="11">
        <f t="shared" si="22"/>
        <v>15</v>
      </c>
      <c r="H1412" s="12">
        <v>14911</v>
      </c>
      <c r="I1412" s="11" t="s">
        <v>866</v>
      </c>
    </row>
    <row r="1413" spans="1:9" x14ac:dyDescent="0.25">
      <c r="A1413" s="9">
        <v>536540</v>
      </c>
      <c r="B1413" s="10">
        <v>22622</v>
      </c>
      <c r="C1413" s="11" t="s">
        <v>29</v>
      </c>
      <c r="D1413" s="11">
        <v>6</v>
      </c>
      <c r="E1413" s="13">
        <v>40513.586805555555</v>
      </c>
      <c r="F1413" s="11">
        <v>9.9499999999999993</v>
      </c>
      <c r="G1413" s="11">
        <f t="shared" si="22"/>
        <v>59.699999999999996</v>
      </c>
      <c r="H1413" s="12">
        <v>14911</v>
      </c>
      <c r="I1413" s="11" t="s">
        <v>866</v>
      </c>
    </row>
    <row r="1414" spans="1:9" x14ac:dyDescent="0.25">
      <c r="A1414" s="9">
        <v>536540</v>
      </c>
      <c r="B1414" s="10" t="s">
        <v>884</v>
      </c>
      <c r="C1414" s="11" t="s">
        <v>885</v>
      </c>
      <c r="D1414" s="11">
        <v>1</v>
      </c>
      <c r="E1414" s="13">
        <v>40513.586805555555</v>
      </c>
      <c r="F1414" s="11">
        <v>50</v>
      </c>
      <c r="G1414" s="11">
        <f t="shared" si="22"/>
        <v>50</v>
      </c>
      <c r="H1414" s="12">
        <v>14911</v>
      </c>
      <c r="I1414" s="11" t="s">
        <v>866</v>
      </c>
    </row>
    <row r="1415" spans="1:9" x14ac:dyDescent="0.25">
      <c r="A1415" s="9">
        <v>536541</v>
      </c>
      <c r="B1415" s="10">
        <v>21915</v>
      </c>
      <c r="C1415" s="11" t="s">
        <v>354</v>
      </c>
      <c r="D1415" s="11">
        <v>12</v>
      </c>
      <c r="E1415" s="13">
        <v>40513.586805555555</v>
      </c>
      <c r="F1415" s="11">
        <v>1.25</v>
      </c>
      <c r="G1415" s="11">
        <f t="shared" si="22"/>
        <v>15</v>
      </c>
      <c r="H1415" s="12">
        <v>14911</v>
      </c>
      <c r="I1415" s="11" t="s">
        <v>866</v>
      </c>
    </row>
    <row r="1416" spans="1:9" x14ac:dyDescent="0.25">
      <c r="A1416" s="9">
        <v>536542</v>
      </c>
      <c r="B1416" s="10">
        <v>22382</v>
      </c>
      <c r="C1416" s="11" t="s">
        <v>311</v>
      </c>
      <c r="D1416" s="11">
        <v>10</v>
      </c>
      <c r="E1416" s="13">
        <v>40513.59097222222</v>
      </c>
      <c r="F1416" s="11">
        <v>1.65</v>
      </c>
      <c r="G1416" s="11">
        <f t="shared" si="22"/>
        <v>16.5</v>
      </c>
      <c r="H1416" s="12">
        <v>16456</v>
      </c>
      <c r="I1416" s="11" t="s">
        <v>10</v>
      </c>
    </row>
    <row r="1417" spans="1:9" x14ac:dyDescent="0.25">
      <c r="A1417" s="9">
        <v>536542</v>
      </c>
      <c r="B1417" s="10">
        <v>20727</v>
      </c>
      <c r="C1417" s="11" t="s">
        <v>348</v>
      </c>
      <c r="D1417" s="11">
        <v>10</v>
      </c>
      <c r="E1417" s="13">
        <v>40513.59097222222</v>
      </c>
      <c r="F1417" s="11">
        <v>1.65</v>
      </c>
      <c r="G1417" s="11">
        <f t="shared" si="22"/>
        <v>16.5</v>
      </c>
      <c r="H1417" s="12">
        <v>16456</v>
      </c>
      <c r="I1417" s="11" t="s">
        <v>10</v>
      </c>
    </row>
    <row r="1418" spans="1:9" x14ac:dyDescent="0.25">
      <c r="A1418" s="9">
        <v>536542</v>
      </c>
      <c r="B1418" s="10">
        <v>22383</v>
      </c>
      <c r="C1418" s="11" t="s">
        <v>346</v>
      </c>
      <c r="D1418" s="11">
        <v>20</v>
      </c>
      <c r="E1418" s="13">
        <v>40513.59097222222</v>
      </c>
      <c r="F1418" s="11">
        <v>1.65</v>
      </c>
      <c r="G1418" s="11">
        <f t="shared" si="22"/>
        <v>33</v>
      </c>
      <c r="H1418" s="12">
        <v>16456</v>
      </c>
      <c r="I1418" s="11" t="s">
        <v>10</v>
      </c>
    </row>
    <row r="1419" spans="1:9" x14ac:dyDescent="0.25">
      <c r="A1419" s="9">
        <v>536542</v>
      </c>
      <c r="B1419" s="10">
        <v>22386</v>
      </c>
      <c r="C1419" s="11" t="s">
        <v>75</v>
      </c>
      <c r="D1419" s="11">
        <v>30</v>
      </c>
      <c r="E1419" s="13">
        <v>40513.59097222222</v>
      </c>
      <c r="F1419" s="11">
        <v>1.95</v>
      </c>
      <c r="G1419" s="11">
        <f t="shared" si="22"/>
        <v>58.5</v>
      </c>
      <c r="H1419" s="12">
        <v>16456</v>
      </c>
      <c r="I1419" s="11" t="s">
        <v>10</v>
      </c>
    </row>
    <row r="1420" spans="1:9" x14ac:dyDescent="0.25">
      <c r="A1420" s="9">
        <v>536542</v>
      </c>
      <c r="B1420" s="10" t="s">
        <v>172</v>
      </c>
      <c r="C1420" s="11" t="s">
        <v>173</v>
      </c>
      <c r="D1420" s="11">
        <v>40</v>
      </c>
      <c r="E1420" s="13">
        <v>40513.59097222222</v>
      </c>
      <c r="F1420" s="11">
        <v>1.95</v>
      </c>
      <c r="G1420" s="11">
        <f t="shared" si="22"/>
        <v>78</v>
      </c>
      <c r="H1420" s="12">
        <v>16456</v>
      </c>
      <c r="I1420" s="11" t="s">
        <v>10</v>
      </c>
    </row>
    <row r="1421" spans="1:9" x14ac:dyDescent="0.25">
      <c r="A1421" s="9">
        <v>536542</v>
      </c>
      <c r="B1421" s="10">
        <v>22379</v>
      </c>
      <c r="C1421" s="11" t="s">
        <v>143</v>
      </c>
      <c r="D1421" s="11">
        <v>20</v>
      </c>
      <c r="E1421" s="13">
        <v>40513.59097222222</v>
      </c>
      <c r="F1421" s="11">
        <v>2.1</v>
      </c>
      <c r="G1421" s="11">
        <f t="shared" si="22"/>
        <v>42</v>
      </c>
      <c r="H1421" s="12">
        <v>16456</v>
      </c>
      <c r="I1421" s="11" t="s">
        <v>10</v>
      </c>
    </row>
    <row r="1422" spans="1:9" x14ac:dyDescent="0.25">
      <c r="A1422" s="9">
        <v>536542</v>
      </c>
      <c r="B1422" s="10">
        <v>20712</v>
      </c>
      <c r="C1422" s="11" t="s">
        <v>739</v>
      </c>
      <c r="D1422" s="11">
        <v>20</v>
      </c>
      <c r="E1422" s="13">
        <v>40513.59097222222</v>
      </c>
      <c r="F1422" s="11">
        <v>1.95</v>
      </c>
      <c r="G1422" s="11">
        <f t="shared" si="22"/>
        <v>39</v>
      </c>
      <c r="H1422" s="12">
        <v>16456</v>
      </c>
      <c r="I1422" s="11" t="s">
        <v>10</v>
      </c>
    </row>
    <row r="1423" spans="1:9" x14ac:dyDescent="0.25">
      <c r="A1423" s="9">
        <v>536542</v>
      </c>
      <c r="B1423" s="10" t="s">
        <v>419</v>
      </c>
      <c r="C1423" s="11" t="s">
        <v>420</v>
      </c>
      <c r="D1423" s="11">
        <v>30</v>
      </c>
      <c r="E1423" s="13">
        <v>40513.59097222222</v>
      </c>
      <c r="F1423" s="11">
        <v>1.95</v>
      </c>
      <c r="G1423" s="11">
        <f t="shared" si="22"/>
        <v>58.5</v>
      </c>
      <c r="H1423" s="12">
        <v>16456</v>
      </c>
      <c r="I1423" s="11" t="s">
        <v>10</v>
      </c>
    </row>
    <row r="1424" spans="1:9" x14ac:dyDescent="0.25">
      <c r="A1424" s="9">
        <v>536542</v>
      </c>
      <c r="B1424" s="10" t="s">
        <v>76</v>
      </c>
      <c r="C1424" s="11" t="s">
        <v>77</v>
      </c>
      <c r="D1424" s="11">
        <v>20</v>
      </c>
      <c r="E1424" s="13">
        <v>40513.59097222222</v>
      </c>
      <c r="F1424" s="11">
        <v>1.95</v>
      </c>
      <c r="G1424" s="11">
        <f t="shared" si="22"/>
        <v>39</v>
      </c>
      <c r="H1424" s="12">
        <v>16456</v>
      </c>
      <c r="I1424" s="11" t="s">
        <v>10</v>
      </c>
    </row>
    <row r="1425" spans="1:9" x14ac:dyDescent="0.25">
      <c r="A1425" s="9">
        <v>536542</v>
      </c>
      <c r="B1425" s="10">
        <v>21930</v>
      </c>
      <c r="C1425" s="11" t="s">
        <v>675</v>
      </c>
      <c r="D1425" s="11">
        <v>20</v>
      </c>
      <c r="E1425" s="13">
        <v>40513.59097222222</v>
      </c>
      <c r="F1425" s="11">
        <v>1.95</v>
      </c>
      <c r="G1425" s="11">
        <f t="shared" si="22"/>
        <v>39</v>
      </c>
      <c r="H1425" s="12">
        <v>16456</v>
      </c>
      <c r="I1425" s="11" t="s">
        <v>10</v>
      </c>
    </row>
    <row r="1426" spans="1:9" x14ac:dyDescent="0.25">
      <c r="A1426" s="9">
        <v>536542</v>
      </c>
      <c r="B1426" s="10">
        <v>21928</v>
      </c>
      <c r="C1426" s="11" t="s">
        <v>886</v>
      </c>
      <c r="D1426" s="11">
        <v>20</v>
      </c>
      <c r="E1426" s="13">
        <v>40513.59097222222</v>
      </c>
      <c r="F1426" s="11">
        <v>1.95</v>
      </c>
      <c r="G1426" s="11">
        <f t="shared" si="22"/>
        <v>39</v>
      </c>
      <c r="H1426" s="12">
        <v>16456</v>
      </c>
      <c r="I1426" s="11" t="s">
        <v>10</v>
      </c>
    </row>
    <row r="1427" spans="1:9" x14ac:dyDescent="0.25">
      <c r="A1427" s="9">
        <v>536542</v>
      </c>
      <c r="B1427" s="10">
        <v>22411</v>
      </c>
      <c r="C1427" s="11" t="s">
        <v>103</v>
      </c>
      <c r="D1427" s="11">
        <v>30</v>
      </c>
      <c r="E1427" s="13">
        <v>40513.59097222222</v>
      </c>
      <c r="F1427" s="11">
        <v>1.95</v>
      </c>
      <c r="G1427" s="11">
        <f t="shared" si="22"/>
        <v>58.5</v>
      </c>
      <c r="H1427" s="12">
        <v>16456</v>
      </c>
      <c r="I1427" s="11" t="s">
        <v>10</v>
      </c>
    </row>
    <row r="1428" spans="1:9" x14ac:dyDescent="0.25">
      <c r="A1428" s="9">
        <v>536542</v>
      </c>
      <c r="B1428" s="10">
        <v>21931</v>
      </c>
      <c r="C1428" s="11" t="s">
        <v>98</v>
      </c>
      <c r="D1428" s="11">
        <v>40</v>
      </c>
      <c r="E1428" s="13">
        <v>40513.59097222222</v>
      </c>
      <c r="F1428" s="11">
        <v>1.95</v>
      </c>
      <c r="G1428" s="11">
        <f t="shared" si="22"/>
        <v>78</v>
      </c>
      <c r="H1428" s="12">
        <v>16456</v>
      </c>
      <c r="I1428" s="11" t="s">
        <v>10</v>
      </c>
    </row>
    <row r="1429" spans="1:9" x14ac:dyDescent="0.25">
      <c r="A1429" s="9">
        <v>536542</v>
      </c>
      <c r="B1429" s="10">
        <v>20711</v>
      </c>
      <c r="C1429" s="11" t="s">
        <v>887</v>
      </c>
      <c r="D1429" s="11">
        <v>20</v>
      </c>
      <c r="E1429" s="13">
        <v>40513.59097222222</v>
      </c>
      <c r="F1429" s="11">
        <v>1.95</v>
      </c>
      <c r="G1429" s="11">
        <f t="shared" si="22"/>
        <v>39</v>
      </c>
      <c r="H1429" s="12">
        <v>16456</v>
      </c>
      <c r="I1429" s="11" t="s">
        <v>10</v>
      </c>
    </row>
    <row r="1430" spans="1:9" x14ac:dyDescent="0.25">
      <c r="A1430" s="9">
        <v>536542</v>
      </c>
      <c r="B1430" s="10">
        <v>20713</v>
      </c>
      <c r="C1430" s="11" t="s">
        <v>414</v>
      </c>
      <c r="D1430" s="11">
        <v>30</v>
      </c>
      <c r="E1430" s="13">
        <v>40513.59097222222</v>
      </c>
      <c r="F1430" s="11">
        <v>1.95</v>
      </c>
      <c r="G1430" s="11">
        <f t="shared" si="22"/>
        <v>58.5</v>
      </c>
      <c r="H1430" s="12">
        <v>16456</v>
      </c>
      <c r="I1430" s="11" t="s">
        <v>10</v>
      </c>
    </row>
    <row r="1431" spans="1:9" x14ac:dyDescent="0.25">
      <c r="A1431" s="9">
        <v>536542</v>
      </c>
      <c r="B1431" s="10" t="s">
        <v>8</v>
      </c>
      <c r="C1431" s="11" t="s">
        <v>9</v>
      </c>
      <c r="D1431" s="11">
        <v>32</v>
      </c>
      <c r="E1431" s="13">
        <v>40513.59097222222</v>
      </c>
      <c r="F1431" s="11">
        <v>2.95</v>
      </c>
      <c r="G1431" s="11">
        <f t="shared" si="22"/>
        <v>94.4</v>
      </c>
      <c r="H1431" s="12">
        <v>16456</v>
      </c>
      <c r="I1431" s="11" t="s">
        <v>10</v>
      </c>
    </row>
    <row r="1432" spans="1:9" x14ac:dyDescent="0.25">
      <c r="A1432" s="9">
        <v>536551</v>
      </c>
      <c r="B1432" s="10" t="s">
        <v>361</v>
      </c>
      <c r="C1432" s="11" t="s">
        <v>362</v>
      </c>
      <c r="D1432" s="11">
        <v>1</v>
      </c>
      <c r="E1432" s="13">
        <v>40513.606944444444</v>
      </c>
      <c r="F1432" s="11">
        <v>0.95</v>
      </c>
      <c r="G1432" s="11">
        <f t="shared" si="22"/>
        <v>0.95</v>
      </c>
      <c r="H1432" s="12">
        <v>17346</v>
      </c>
      <c r="I1432" s="11" t="s">
        <v>10</v>
      </c>
    </row>
    <row r="1433" spans="1:9" x14ac:dyDescent="0.25">
      <c r="A1433" s="9">
        <v>536551</v>
      </c>
      <c r="B1433" s="10" t="s">
        <v>204</v>
      </c>
      <c r="C1433" s="11" t="s">
        <v>205</v>
      </c>
      <c r="D1433" s="11">
        <v>2</v>
      </c>
      <c r="E1433" s="13">
        <v>40513.606944444444</v>
      </c>
      <c r="F1433" s="11">
        <v>0.85</v>
      </c>
      <c r="G1433" s="11">
        <f t="shared" si="22"/>
        <v>1.7</v>
      </c>
      <c r="H1433" s="12">
        <v>17346</v>
      </c>
      <c r="I1433" s="11" t="s">
        <v>10</v>
      </c>
    </row>
    <row r="1434" spans="1:9" x14ac:dyDescent="0.25">
      <c r="A1434" s="9">
        <v>536551</v>
      </c>
      <c r="B1434" s="10">
        <v>22466</v>
      </c>
      <c r="C1434" s="11" t="s">
        <v>177</v>
      </c>
      <c r="D1434" s="11">
        <v>6</v>
      </c>
      <c r="E1434" s="13">
        <v>40513.606944444444</v>
      </c>
      <c r="F1434" s="11">
        <v>1.95</v>
      </c>
      <c r="G1434" s="11">
        <f t="shared" si="22"/>
        <v>11.7</v>
      </c>
      <c r="H1434" s="12">
        <v>17346</v>
      </c>
      <c r="I1434" s="11" t="s">
        <v>10</v>
      </c>
    </row>
    <row r="1435" spans="1:9" x14ac:dyDescent="0.25">
      <c r="A1435" s="9">
        <v>536551</v>
      </c>
      <c r="B1435" s="10">
        <v>22625</v>
      </c>
      <c r="C1435" s="11" t="s">
        <v>733</v>
      </c>
      <c r="D1435" s="11">
        <v>1</v>
      </c>
      <c r="E1435" s="13">
        <v>40513.606944444444</v>
      </c>
      <c r="F1435" s="11">
        <v>8.5</v>
      </c>
      <c r="G1435" s="11">
        <f t="shared" si="22"/>
        <v>8.5</v>
      </c>
      <c r="H1435" s="12">
        <v>17346</v>
      </c>
      <c r="I1435" s="11" t="s">
        <v>10</v>
      </c>
    </row>
    <row r="1436" spans="1:9" x14ac:dyDescent="0.25">
      <c r="A1436" s="9">
        <v>536551</v>
      </c>
      <c r="B1436" s="10">
        <v>20914</v>
      </c>
      <c r="C1436" s="11" t="s">
        <v>350</v>
      </c>
      <c r="D1436" s="11">
        <v>3</v>
      </c>
      <c r="E1436" s="13">
        <v>40513.606944444444</v>
      </c>
      <c r="F1436" s="11">
        <v>2.95</v>
      </c>
      <c r="G1436" s="11">
        <f t="shared" si="22"/>
        <v>8.8500000000000014</v>
      </c>
      <c r="H1436" s="12">
        <v>17346</v>
      </c>
      <c r="I1436" s="11" t="s">
        <v>10</v>
      </c>
    </row>
    <row r="1437" spans="1:9" x14ac:dyDescent="0.25">
      <c r="A1437" s="9">
        <v>536551</v>
      </c>
      <c r="B1437" s="10">
        <v>22835</v>
      </c>
      <c r="C1437" s="11" t="s">
        <v>258</v>
      </c>
      <c r="D1437" s="11">
        <v>2</v>
      </c>
      <c r="E1437" s="13">
        <v>40513.606944444444</v>
      </c>
      <c r="F1437" s="11">
        <v>4.6500000000000004</v>
      </c>
      <c r="G1437" s="11">
        <f t="shared" si="22"/>
        <v>9.3000000000000007</v>
      </c>
      <c r="H1437" s="12">
        <v>17346</v>
      </c>
      <c r="I1437" s="11" t="s">
        <v>10</v>
      </c>
    </row>
    <row r="1438" spans="1:9" x14ac:dyDescent="0.25">
      <c r="A1438" s="9">
        <v>536551</v>
      </c>
      <c r="B1438" s="10">
        <v>22837</v>
      </c>
      <c r="C1438" s="11" t="s">
        <v>323</v>
      </c>
      <c r="D1438" s="11">
        <v>2</v>
      </c>
      <c r="E1438" s="13">
        <v>40513.606944444444</v>
      </c>
      <c r="F1438" s="11">
        <v>4.6500000000000004</v>
      </c>
      <c r="G1438" s="11">
        <f t="shared" si="22"/>
        <v>9.3000000000000007</v>
      </c>
      <c r="H1438" s="12">
        <v>17346</v>
      </c>
      <c r="I1438" s="11" t="s">
        <v>10</v>
      </c>
    </row>
    <row r="1439" spans="1:9" x14ac:dyDescent="0.25">
      <c r="A1439" s="9">
        <v>536551</v>
      </c>
      <c r="B1439" s="10">
        <v>22900</v>
      </c>
      <c r="C1439" s="11" t="s">
        <v>54</v>
      </c>
      <c r="D1439" s="11">
        <v>1</v>
      </c>
      <c r="E1439" s="13">
        <v>40513.606944444444</v>
      </c>
      <c r="F1439" s="11">
        <v>2.95</v>
      </c>
      <c r="G1439" s="11">
        <f t="shared" si="22"/>
        <v>2.95</v>
      </c>
      <c r="H1439" s="12">
        <v>17346</v>
      </c>
      <c r="I1439" s="11" t="s">
        <v>10</v>
      </c>
    </row>
    <row r="1440" spans="1:9" x14ac:dyDescent="0.25">
      <c r="A1440" s="9">
        <v>536551</v>
      </c>
      <c r="B1440" s="10">
        <v>22174</v>
      </c>
      <c r="C1440" s="11" t="s">
        <v>217</v>
      </c>
      <c r="D1440" s="11">
        <v>3</v>
      </c>
      <c r="E1440" s="13">
        <v>40513.606944444444</v>
      </c>
      <c r="F1440" s="11">
        <v>1.65</v>
      </c>
      <c r="G1440" s="11">
        <f t="shared" si="22"/>
        <v>4.9499999999999993</v>
      </c>
      <c r="H1440" s="12">
        <v>17346</v>
      </c>
      <c r="I1440" s="11" t="s">
        <v>10</v>
      </c>
    </row>
    <row r="1441" spans="1:9" x14ac:dyDescent="0.25">
      <c r="A1441" s="9">
        <v>536551</v>
      </c>
      <c r="B1441" s="10">
        <v>22112</v>
      </c>
      <c r="C1441" s="11" t="s">
        <v>259</v>
      </c>
      <c r="D1441" s="11">
        <v>1</v>
      </c>
      <c r="E1441" s="13">
        <v>40513.606944444444</v>
      </c>
      <c r="F1441" s="11">
        <v>4.95</v>
      </c>
      <c r="G1441" s="11">
        <f t="shared" si="22"/>
        <v>4.95</v>
      </c>
      <c r="H1441" s="12">
        <v>17346</v>
      </c>
      <c r="I1441" s="11" t="s">
        <v>10</v>
      </c>
    </row>
    <row r="1442" spans="1:9" x14ac:dyDescent="0.25">
      <c r="A1442" s="9">
        <v>536551</v>
      </c>
      <c r="B1442" s="10">
        <v>22895</v>
      </c>
      <c r="C1442" s="11" t="s">
        <v>635</v>
      </c>
      <c r="D1442" s="11">
        <v>1</v>
      </c>
      <c r="E1442" s="13">
        <v>40513.606944444444</v>
      </c>
      <c r="F1442" s="11">
        <v>2.95</v>
      </c>
      <c r="G1442" s="11">
        <f t="shared" si="22"/>
        <v>2.95</v>
      </c>
      <c r="H1442" s="12">
        <v>17346</v>
      </c>
      <c r="I1442" s="11" t="s">
        <v>10</v>
      </c>
    </row>
    <row r="1443" spans="1:9" x14ac:dyDescent="0.25">
      <c r="A1443" s="9">
        <v>536551</v>
      </c>
      <c r="B1443" s="10">
        <v>21592</v>
      </c>
      <c r="C1443" s="11" t="s">
        <v>306</v>
      </c>
      <c r="D1443" s="11">
        <v>2</v>
      </c>
      <c r="E1443" s="13">
        <v>40513.606944444444</v>
      </c>
      <c r="F1443" s="11">
        <v>1.25</v>
      </c>
      <c r="G1443" s="11">
        <f t="shared" si="22"/>
        <v>2.5</v>
      </c>
      <c r="H1443" s="12">
        <v>17346</v>
      </c>
      <c r="I1443" s="11" t="s">
        <v>10</v>
      </c>
    </row>
    <row r="1444" spans="1:9" x14ac:dyDescent="0.25">
      <c r="A1444" s="9">
        <v>536551</v>
      </c>
      <c r="B1444" s="10" t="s">
        <v>1224</v>
      </c>
      <c r="C1444" s="11" t="s">
        <v>1225</v>
      </c>
      <c r="D1444" s="11">
        <v>2</v>
      </c>
      <c r="E1444" s="13">
        <v>40513.606944444444</v>
      </c>
      <c r="F1444" s="11">
        <v>0.42</v>
      </c>
      <c r="G1444" s="11">
        <f t="shared" si="22"/>
        <v>0.84</v>
      </c>
      <c r="H1444" s="12">
        <v>17346</v>
      </c>
      <c r="I1444" s="11" t="s">
        <v>10</v>
      </c>
    </row>
    <row r="1445" spans="1:9" x14ac:dyDescent="0.25">
      <c r="A1445" s="9">
        <v>536551</v>
      </c>
      <c r="B1445" s="10">
        <v>22900</v>
      </c>
      <c r="C1445" s="11" t="s">
        <v>54</v>
      </c>
      <c r="D1445" s="11">
        <v>1</v>
      </c>
      <c r="E1445" s="13">
        <v>40513.606944444444</v>
      </c>
      <c r="F1445" s="11">
        <v>2.95</v>
      </c>
      <c r="G1445" s="11">
        <f t="shared" si="22"/>
        <v>2.95</v>
      </c>
      <c r="H1445" s="12">
        <v>17346</v>
      </c>
      <c r="I1445" s="11" t="s">
        <v>10</v>
      </c>
    </row>
    <row r="1446" spans="1:9" x14ac:dyDescent="0.25">
      <c r="A1446" s="9">
        <v>536551</v>
      </c>
      <c r="B1446" s="10">
        <v>22551</v>
      </c>
      <c r="C1446" s="11" t="s">
        <v>489</v>
      </c>
      <c r="D1446" s="11">
        <v>1</v>
      </c>
      <c r="E1446" s="13">
        <v>40513.606944444444</v>
      </c>
      <c r="F1446" s="11">
        <v>1.65</v>
      </c>
      <c r="G1446" s="11">
        <f t="shared" si="22"/>
        <v>1.65</v>
      </c>
      <c r="H1446" s="12">
        <v>17346</v>
      </c>
      <c r="I1446" s="11" t="s">
        <v>10</v>
      </c>
    </row>
    <row r="1447" spans="1:9" x14ac:dyDescent="0.25">
      <c r="A1447" s="9">
        <v>536551</v>
      </c>
      <c r="B1447" s="10">
        <v>22310</v>
      </c>
      <c r="C1447" s="11" t="s">
        <v>26</v>
      </c>
      <c r="D1447" s="11">
        <v>2</v>
      </c>
      <c r="E1447" s="13">
        <v>40513.606944444444</v>
      </c>
      <c r="F1447" s="11">
        <v>1.65</v>
      </c>
      <c r="G1447" s="11">
        <f t="shared" si="22"/>
        <v>3.3</v>
      </c>
      <c r="H1447" s="12">
        <v>17346</v>
      </c>
      <c r="I1447" s="11" t="s">
        <v>10</v>
      </c>
    </row>
    <row r="1448" spans="1:9" x14ac:dyDescent="0.25">
      <c r="A1448" s="9">
        <v>536551</v>
      </c>
      <c r="B1448" s="10">
        <v>22557</v>
      </c>
      <c r="C1448" s="11" t="s">
        <v>224</v>
      </c>
      <c r="D1448" s="11">
        <v>1</v>
      </c>
      <c r="E1448" s="13">
        <v>40513.606944444444</v>
      </c>
      <c r="F1448" s="11">
        <v>1.65</v>
      </c>
      <c r="G1448" s="11">
        <f t="shared" si="22"/>
        <v>1.65</v>
      </c>
      <c r="H1448" s="12">
        <v>17346</v>
      </c>
      <c r="I1448" s="11" t="s">
        <v>10</v>
      </c>
    </row>
    <row r="1449" spans="1:9" x14ac:dyDescent="0.25">
      <c r="A1449" s="9">
        <v>536551</v>
      </c>
      <c r="B1449" s="10">
        <v>22555</v>
      </c>
      <c r="C1449" s="11" t="s">
        <v>791</v>
      </c>
      <c r="D1449" s="11">
        <v>1</v>
      </c>
      <c r="E1449" s="13">
        <v>40513.606944444444</v>
      </c>
      <c r="F1449" s="11">
        <v>1.65</v>
      </c>
      <c r="G1449" s="11">
        <f t="shared" si="22"/>
        <v>1.65</v>
      </c>
      <c r="H1449" s="12">
        <v>17346</v>
      </c>
      <c r="I1449" s="11" t="s">
        <v>10</v>
      </c>
    </row>
    <row r="1450" spans="1:9" x14ac:dyDescent="0.25">
      <c r="A1450" s="9">
        <v>536551</v>
      </c>
      <c r="B1450" s="10">
        <v>22480</v>
      </c>
      <c r="C1450" s="11" t="s">
        <v>525</v>
      </c>
      <c r="D1450" s="11">
        <v>2</v>
      </c>
      <c r="E1450" s="13">
        <v>40513.606944444444</v>
      </c>
      <c r="F1450" s="11">
        <v>1.25</v>
      </c>
      <c r="G1450" s="11">
        <f t="shared" si="22"/>
        <v>2.5</v>
      </c>
      <c r="H1450" s="12">
        <v>17346</v>
      </c>
      <c r="I1450" s="11" t="s">
        <v>10</v>
      </c>
    </row>
    <row r="1451" spans="1:9" x14ac:dyDescent="0.25">
      <c r="A1451" s="9">
        <v>536551</v>
      </c>
      <c r="B1451" s="10">
        <v>22482</v>
      </c>
      <c r="C1451" s="11" t="s">
        <v>1226</v>
      </c>
      <c r="D1451" s="11">
        <v>2</v>
      </c>
      <c r="E1451" s="13">
        <v>40513.606944444444</v>
      </c>
      <c r="F1451" s="11">
        <v>1.25</v>
      </c>
      <c r="G1451" s="11">
        <f t="shared" si="22"/>
        <v>2.5</v>
      </c>
      <c r="H1451" s="12">
        <v>17346</v>
      </c>
      <c r="I1451" s="11" t="s">
        <v>10</v>
      </c>
    </row>
    <row r="1452" spans="1:9" x14ac:dyDescent="0.25">
      <c r="A1452" s="9">
        <v>536551</v>
      </c>
      <c r="B1452" s="10">
        <v>22481</v>
      </c>
      <c r="C1452" s="11" t="s">
        <v>713</v>
      </c>
      <c r="D1452" s="11">
        <v>2</v>
      </c>
      <c r="E1452" s="13">
        <v>40513.606944444444</v>
      </c>
      <c r="F1452" s="11">
        <v>1.25</v>
      </c>
      <c r="G1452" s="11">
        <f t="shared" si="22"/>
        <v>2.5</v>
      </c>
      <c r="H1452" s="12">
        <v>17346</v>
      </c>
      <c r="I1452" s="11" t="s">
        <v>10</v>
      </c>
    </row>
    <row r="1453" spans="1:9" x14ac:dyDescent="0.25">
      <c r="A1453" s="9">
        <v>536551</v>
      </c>
      <c r="B1453" s="10">
        <v>22663</v>
      </c>
      <c r="C1453" s="11" t="s">
        <v>166</v>
      </c>
      <c r="D1453" s="11">
        <v>4</v>
      </c>
      <c r="E1453" s="13">
        <v>40513.606944444444</v>
      </c>
      <c r="F1453" s="11">
        <v>1.95</v>
      </c>
      <c r="G1453" s="11">
        <f t="shared" si="22"/>
        <v>7.8</v>
      </c>
      <c r="H1453" s="12">
        <v>17346</v>
      </c>
      <c r="I1453" s="11" t="s">
        <v>10</v>
      </c>
    </row>
    <row r="1454" spans="1:9" x14ac:dyDescent="0.25">
      <c r="A1454" s="9">
        <v>536551</v>
      </c>
      <c r="B1454" s="10">
        <v>22659</v>
      </c>
      <c r="C1454" s="11" t="s">
        <v>50</v>
      </c>
      <c r="D1454" s="11">
        <v>1</v>
      </c>
      <c r="E1454" s="13">
        <v>40513.606944444444</v>
      </c>
      <c r="F1454" s="11">
        <v>1.95</v>
      </c>
      <c r="G1454" s="11">
        <f t="shared" si="22"/>
        <v>1.95</v>
      </c>
      <c r="H1454" s="12">
        <v>17346</v>
      </c>
      <c r="I1454" s="11" t="s">
        <v>10</v>
      </c>
    </row>
    <row r="1455" spans="1:9" x14ac:dyDescent="0.25">
      <c r="A1455" s="9">
        <v>536551</v>
      </c>
      <c r="B1455" s="10">
        <v>84949</v>
      </c>
      <c r="C1455" s="11" t="s">
        <v>364</v>
      </c>
      <c r="D1455" s="11">
        <v>6</v>
      </c>
      <c r="E1455" s="13">
        <v>40513.606944444444</v>
      </c>
      <c r="F1455" s="11">
        <v>1.65</v>
      </c>
      <c r="G1455" s="11">
        <f t="shared" si="22"/>
        <v>9.8999999999999986</v>
      </c>
      <c r="H1455" s="12">
        <v>17346</v>
      </c>
      <c r="I1455" s="11" t="s">
        <v>10</v>
      </c>
    </row>
    <row r="1456" spans="1:9" x14ac:dyDescent="0.25">
      <c r="A1456" s="9">
        <v>536551</v>
      </c>
      <c r="B1456" s="10">
        <v>21326</v>
      </c>
      <c r="C1456" s="11" t="s">
        <v>411</v>
      </c>
      <c r="D1456" s="11">
        <v>12</v>
      </c>
      <c r="E1456" s="13">
        <v>40513.606944444444</v>
      </c>
      <c r="F1456" s="11">
        <v>0.65</v>
      </c>
      <c r="G1456" s="11">
        <f t="shared" si="22"/>
        <v>7.8000000000000007</v>
      </c>
      <c r="H1456" s="12">
        <v>17346</v>
      </c>
      <c r="I1456" s="11" t="s">
        <v>10</v>
      </c>
    </row>
    <row r="1457" spans="1:9" x14ac:dyDescent="0.25">
      <c r="A1457" s="9">
        <v>536551</v>
      </c>
      <c r="B1457" s="10">
        <v>22713</v>
      </c>
      <c r="C1457" s="11" t="s">
        <v>620</v>
      </c>
      <c r="D1457" s="11">
        <v>12</v>
      </c>
      <c r="E1457" s="13">
        <v>40513.606944444444</v>
      </c>
      <c r="F1457" s="11">
        <v>0.42</v>
      </c>
      <c r="G1457" s="11">
        <f t="shared" si="22"/>
        <v>5.04</v>
      </c>
      <c r="H1457" s="12">
        <v>17346</v>
      </c>
      <c r="I1457" s="11" t="s">
        <v>10</v>
      </c>
    </row>
    <row r="1458" spans="1:9" x14ac:dyDescent="0.25">
      <c r="A1458" s="9">
        <v>536551</v>
      </c>
      <c r="B1458" s="10">
        <v>22551</v>
      </c>
      <c r="C1458" s="11" t="s">
        <v>489</v>
      </c>
      <c r="D1458" s="11">
        <v>1</v>
      </c>
      <c r="E1458" s="13">
        <v>40513.606944444444</v>
      </c>
      <c r="F1458" s="11">
        <v>1.65</v>
      </c>
      <c r="G1458" s="11">
        <f t="shared" si="22"/>
        <v>1.65</v>
      </c>
      <c r="H1458" s="12">
        <v>17346</v>
      </c>
      <c r="I1458" s="11" t="s">
        <v>10</v>
      </c>
    </row>
    <row r="1459" spans="1:9" x14ac:dyDescent="0.25">
      <c r="A1459" s="9">
        <v>536551</v>
      </c>
      <c r="B1459" s="10">
        <v>22310</v>
      </c>
      <c r="C1459" s="11" t="s">
        <v>26</v>
      </c>
      <c r="D1459" s="11">
        <v>4</v>
      </c>
      <c r="E1459" s="13">
        <v>40513.606944444444</v>
      </c>
      <c r="F1459" s="11">
        <v>1.65</v>
      </c>
      <c r="G1459" s="11">
        <f t="shared" si="22"/>
        <v>6.6</v>
      </c>
      <c r="H1459" s="12">
        <v>17346</v>
      </c>
      <c r="I1459" s="11" t="s">
        <v>10</v>
      </c>
    </row>
    <row r="1460" spans="1:9" x14ac:dyDescent="0.25">
      <c r="A1460" s="9">
        <v>536551</v>
      </c>
      <c r="B1460" s="10">
        <v>22111</v>
      </c>
      <c r="C1460" s="11" t="s">
        <v>261</v>
      </c>
      <c r="D1460" s="11">
        <v>1</v>
      </c>
      <c r="E1460" s="13">
        <v>40513.606944444444</v>
      </c>
      <c r="F1460" s="11">
        <v>4.95</v>
      </c>
      <c r="G1460" s="11">
        <f t="shared" si="22"/>
        <v>4.95</v>
      </c>
      <c r="H1460" s="12">
        <v>17346</v>
      </c>
      <c r="I1460" s="11" t="s">
        <v>10</v>
      </c>
    </row>
    <row r="1461" spans="1:9" x14ac:dyDescent="0.25">
      <c r="A1461" s="9">
        <v>536551</v>
      </c>
      <c r="B1461" s="10">
        <v>21592</v>
      </c>
      <c r="C1461" s="11" t="s">
        <v>306</v>
      </c>
      <c r="D1461" s="11">
        <v>1</v>
      </c>
      <c r="E1461" s="13">
        <v>40513.606944444444</v>
      </c>
      <c r="F1461" s="11">
        <v>1.25</v>
      </c>
      <c r="G1461" s="11">
        <f t="shared" si="22"/>
        <v>1.25</v>
      </c>
      <c r="H1461" s="12">
        <v>17346</v>
      </c>
      <c r="I1461" s="11" t="s">
        <v>10</v>
      </c>
    </row>
    <row r="1462" spans="1:9" x14ac:dyDescent="0.25">
      <c r="A1462" s="9">
        <v>536551</v>
      </c>
      <c r="B1462" s="10">
        <v>22112</v>
      </c>
      <c r="C1462" s="11" t="s">
        <v>259</v>
      </c>
      <c r="D1462" s="11">
        <v>1</v>
      </c>
      <c r="E1462" s="13">
        <v>40513.606944444444</v>
      </c>
      <c r="F1462" s="11">
        <v>4.95</v>
      </c>
      <c r="G1462" s="11">
        <f t="shared" si="22"/>
        <v>4.95</v>
      </c>
      <c r="H1462" s="12">
        <v>17346</v>
      </c>
      <c r="I1462" s="11" t="s">
        <v>10</v>
      </c>
    </row>
    <row r="1463" spans="1:9" x14ac:dyDescent="0.25">
      <c r="A1463" s="9">
        <v>536551</v>
      </c>
      <c r="B1463" s="10">
        <v>22895</v>
      </c>
      <c r="C1463" s="11" t="s">
        <v>635</v>
      </c>
      <c r="D1463" s="11">
        <v>1</v>
      </c>
      <c r="E1463" s="13">
        <v>40513.606944444444</v>
      </c>
      <c r="F1463" s="11">
        <v>2.95</v>
      </c>
      <c r="G1463" s="11">
        <f t="shared" si="22"/>
        <v>2.95</v>
      </c>
      <c r="H1463" s="12">
        <v>17346</v>
      </c>
      <c r="I1463" s="11" t="s">
        <v>10</v>
      </c>
    </row>
    <row r="1464" spans="1:9" x14ac:dyDescent="0.25">
      <c r="A1464" s="9">
        <v>536551</v>
      </c>
      <c r="B1464" s="10">
        <v>22629</v>
      </c>
      <c r="C1464" s="11" t="s">
        <v>49</v>
      </c>
      <c r="D1464" s="11">
        <v>1</v>
      </c>
      <c r="E1464" s="13">
        <v>40513.606944444444</v>
      </c>
      <c r="F1464" s="11">
        <v>1.95</v>
      </c>
      <c r="G1464" s="11">
        <f t="shared" si="22"/>
        <v>1.95</v>
      </c>
      <c r="H1464" s="12">
        <v>17346</v>
      </c>
      <c r="I1464" s="11" t="s">
        <v>10</v>
      </c>
    </row>
    <row r="1465" spans="1:9" x14ac:dyDescent="0.25">
      <c r="A1465" s="9">
        <v>536551</v>
      </c>
      <c r="B1465" s="10">
        <v>21916</v>
      </c>
      <c r="C1465" s="11" t="s">
        <v>484</v>
      </c>
      <c r="D1465" s="11">
        <v>3</v>
      </c>
      <c r="E1465" s="13">
        <v>40513.606944444444</v>
      </c>
      <c r="F1465" s="11">
        <v>0.42</v>
      </c>
      <c r="G1465" s="11">
        <f t="shared" si="22"/>
        <v>1.26</v>
      </c>
      <c r="H1465" s="12">
        <v>17346</v>
      </c>
      <c r="I1465" s="11" t="s">
        <v>10</v>
      </c>
    </row>
    <row r="1466" spans="1:9" x14ac:dyDescent="0.25">
      <c r="A1466" s="9">
        <v>536551</v>
      </c>
      <c r="B1466" s="10">
        <v>21917</v>
      </c>
      <c r="C1466" s="11" t="s">
        <v>1227</v>
      </c>
      <c r="D1466" s="11">
        <v>1</v>
      </c>
      <c r="E1466" s="13">
        <v>40513.606944444444</v>
      </c>
      <c r="F1466" s="11">
        <v>0.42</v>
      </c>
      <c r="G1466" s="11">
        <f t="shared" si="22"/>
        <v>0.42</v>
      </c>
      <c r="H1466" s="12">
        <v>17346</v>
      </c>
      <c r="I1466" s="11" t="s">
        <v>10</v>
      </c>
    </row>
    <row r="1467" spans="1:9" x14ac:dyDescent="0.25">
      <c r="A1467" s="9">
        <v>536556</v>
      </c>
      <c r="B1467" s="10">
        <v>22599</v>
      </c>
      <c r="C1467" s="11" t="s">
        <v>1229</v>
      </c>
      <c r="D1467" s="11">
        <v>12</v>
      </c>
      <c r="E1467" s="13">
        <v>40513.609722222223</v>
      </c>
      <c r="F1467" s="11">
        <v>0.85</v>
      </c>
      <c r="G1467" s="11">
        <f t="shared" si="22"/>
        <v>10.199999999999999</v>
      </c>
      <c r="H1467" s="12">
        <v>17643</v>
      </c>
      <c r="I1467" s="11" t="s">
        <v>10</v>
      </c>
    </row>
    <row r="1468" spans="1:9" x14ac:dyDescent="0.25">
      <c r="A1468" s="9">
        <v>536556</v>
      </c>
      <c r="B1468" s="10">
        <v>22597</v>
      </c>
      <c r="C1468" s="11" t="s">
        <v>1230</v>
      </c>
      <c r="D1468" s="11">
        <v>12</v>
      </c>
      <c r="E1468" s="13">
        <v>40513.609722222223</v>
      </c>
      <c r="F1468" s="11">
        <v>0.85</v>
      </c>
      <c r="G1468" s="11">
        <f t="shared" si="22"/>
        <v>10.199999999999999</v>
      </c>
      <c r="H1468" s="12">
        <v>17643</v>
      </c>
      <c r="I1468" s="11" t="s">
        <v>10</v>
      </c>
    </row>
    <row r="1469" spans="1:9" x14ac:dyDescent="0.25">
      <c r="A1469" s="9">
        <v>536556</v>
      </c>
      <c r="B1469" s="10">
        <v>22336</v>
      </c>
      <c r="C1469" s="11" t="s">
        <v>941</v>
      </c>
      <c r="D1469" s="11">
        <v>24</v>
      </c>
      <c r="E1469" s="13">
        <v>40513.609722222223</v>
      </c>
      <c r="F1469" s="11">
        <v>0.65</v>
      </c>
      <c r="G1469" s="11">
        <f t="shared" si="22"/>
        <v>15.600000000000001</v>
      </c>
      <c r="H1469" s="12">
        <v>17643</v>
      </c>
      <c r="I1469" s="11" t="s">
        <v>10</v>
      </c>
    </row>
    <row r="1470" spans="1:9" x14ac:dyDescent="0.25">
      <c r="A1470" s="9">
        <v>536556</v>
      </c>
      <c r="B1470" s="10">
        <v>21922</v>
      </c>
      <c r="C1470" s="11" t="s">
        <v>903</v>
      </c>
      <c r="D1470" s="11">
        <v>2</v>
      </c>
      <c r="E1470" s="13">
        <v>40513.609722222223</v>
      </c>
      <c r="F1470" s="11">
        <v>7.95</v>
      </c>
      <c r="G1470" s="11">
        <f t="shared" si="22"/>
        <v>15.9</v>
      </c>
      <c r="H1470" s="12">
        <v>17643</v>
      </c>
      <c r="I1470" s="11" t="s">
        <v>10</v>
      </c>
    </row>
    <row r="1471" spans="1:9" x14ac:dyDescent="0.25">
      <c r="A1471" s="9">
        <v>536556</v>
      </c>
      <c r="B1471" s="10">
        <v>35961</v>
      </c>
      <c r="C1471" s="11" t="s">
        <v>1007</v>
      </c>
      <c r="D1471" s="11">
        <v>12</v>
      </c>
      <c r="E1471" s="13">
        <v>40513.609722222223</v>
      </c>
      <c r="F1471" s="11">
        <v>0.85</v>
      </c>
      <c r="G1471" s="11">
        <f t="shared" si="22"/>
        <v>10.199999999999999</v>
      </c>
      <c r="H1471" s="12">
        <v>17643</v>
      </c>
      <c r="I1471" s="11" t="s">
        <v>10</v>
      </c>
    </row>
    <row r="1472" spans="1:9" x14ac:dyDescent="0.25">
      <c r="A1472" s="9">
        <v>536556</v>
      </c>
      <c r="B1472" s="10">
        <v>21843</v>
      </c>
      <c r="C1472" s="11" t="s">
        <v>823</v>
      </c>
      <c r="D1472" s="11">
        <v>1</v>
      </c>
      <c r="E1472" s="13">
        <v>40513.609722222223</v>
      </c>
      <c r="F1472" s="11">
        <v>10.95</v>
      </c>
      <c r="G1472" s="11">
        <f t="shared" si="22"/>
        <v>10.95</v>
      </c>
      <c r="H1472" s="12">
        <v>17643</v>
      </c>
      <c r="I1472" s="11" t="s">
        <v>10</v>
      </c>
    </row>
    <row r="1473" spans="1:9" x14ac:dyDescent="0.25">
      <c r="A1473" s="9">
        <v>536556</v>
      </c>
      <c r="B1473" s="10">
        <v>20749</v>
      </c>
      <c r="C1473" s="11" t="s">
        <v>310</v>
      </c>
      <c r="D1473" s="11">
        <v>2</v>
      </c>
      <c r="E1473" s="13">
        <v>40513.609722222223</v>
      </c>
      <c r="F1473" s="11">
        <v>7.95</v>
      </c>
      <c r="G1473" s="11">
        <f t="shared" si="22"/>
        <v>15.9</v>
      </c>
      <c r="H1473" s="12">
        <v>17643</v>
      </c>
      <c r="I1473" s="11" t="s">
        <v>10</v>
      </c>
    </row>
    <row r="1474" spans="1:9" x14ac:dyDescent="0.25">
      <c r="A1474" s="9">
        <v>536556</v>
      </c>
      <c r="B1474" s="10">
        <v>22694</v>
      </c>
      <c r="C1474" s="11" t="s">
        <v>467</v>
      </c>
      <c r="D1474" s="11">
        <v>6</v>
      </c>
      <c r="E1474" s="13">
        <v>40513.609722222223</v>
      </c>
      <c r="F1474" s="11">
        <v>2.1</v>
      </c>
      <c r="G1474" s="11">
        <f t="shared" si="22"/>
        <v>12.600000000000001</v>
      </c>
      <c r="H1474" s="12">
        <v>17643</v>
      </c>
      <c r="I1474" s="11" t="s">
        <v>10</v>
      </c>
    </row>
    <row r="1475" spans="1:9" x14ac:dyDescent="0.25">
      <c r="A1475" s="9">
        <v>536557</v>
      </c>
      <c r="B1475" s="10">
        <v>21495</v>
      </c>
      <c r="C1475" s="11" t="s">
        <v>1231</v>
      </c>
      <c r="D1475" s="11">
        <v>25</v>
      </c>
      <c r="E1475" s="13">
        <v>40513.611805555556</v>
      </c>
      <c r="F1475" s="11">
        <v>0.42</v>
      </c>
      <c r="G1475" s="11">
        <f t="shared" ref="G1475:G1538" si="23">D1475*F1475</f>
        <v>10.5</v>
      </c>
      <c r="H1475" s="12">
        <v>17841</v>
      </c>
      <c r="I1475" s="11" t="s">
        <v>10</v>
      </c>
    </row>
    <row r="1476" spans="1:9" x14ac:dyDescent="0.25">
      <c r="A1476" s="9">
        <v>536557</v>
      </c>
      <c r="B1476" s="10" t="s">
        <v>1232</v>
      </c>
      <c r="C1476" s="11" t="s">
        <v>1233</v>
      </c>
      <c r="D1476" s="11">
        <v>2</v>
      </c>
      <c r="E1476" s="13">
        <v>40513.611805555556</v>
      </c>
      <c r="F1476" s="11">
        <v>1.45</v>
      </c>
      <c r="G1476" s="11">
        <f t="shared" si="23"/>
        <v>2.9</v>
      </c>
      <c r="H1476" s="12">
        <v>17841</v>
      </c>
      <c r="I1476" s="11" t="s">
        <v>10</v>
      </c>
    </row>
    <row r="1477" spans="1:9" x14ac:dyDescent="0.25">
      <c r="A1477" s="9">
        <v>536557</v>
      </c>
      <c r="B1477" s="10" t="s">
        <v>1234</v>
      </c>
      <c r="C1477" s="11" t="s">
        <v>1235</v>
      </c>
      <c r="D1477" s="11">
        <v>1</v>
      </c>
      <c r="E1477" s="13">
        <v>40513.611805555556</v>
      </c>
      <c r="F1477" s="11">
        <v>1.45</v>
      </c>
      <c r="G1477" s="11">
        <f t="shared" si="23"/>
        <v>1.45</v>
      </c>
      <c r="H1477" s="12">
        <v>17841</v>
      </c>
      <c r="I1477" s="11" t="s">
        <v>10</v>
      </c>
    </row>
    <row r="1478" spans="1:9" x14ac:dyDescent="0.25">
      <c r="A1478" s="9">
        <v>536557</v>
      </c>
      <c r="B1478" s="10">
        <v>22731</v>
      </c>
      <c r="C1478" s="11" t="s">
        <v>590</v>
      </c>
      <c r="D1478" s="11">
        <v>1</v>
      </c>
      <c r="E1478" s="13">
        <v>40513.611805555556</v>
      </c>
      <c r="F1478" s="11">
        <v>1.25</v>
      </c>
      <c r="G1478" s="11">
        <f t="shared" si="23"/>
        <v>1.25</v>
      </c>
      <c r="H1478" s="12">
        <v>17841</v>
      </c>
      <c r="I1478" s="11" t="s">
        <v>10</v>
      </c>
    </row>
    <row r="1479" spans="1:9" x14ac:dyDescent="0.25">
      <c r="A1479" s="9">
        <v>536557</v>
      </c>
      <c r="B1479" s="10">
        <v>21258</v>
      </c>
      <c r="C1479" s="11" t="s">
        <v>72</v>
      </c>
      <c r="D1479" s="11">
        <v>1</v>
      </c>
      <c r="E1479" s="13">
        <v>40513.611805555556</v>
      </c>
      <c r="F1479" s="11">
        <v>12.75</v>
      </c>
      <c r="G1479" s="11">
        <f t="shared" si="23"/>
        <v>12.75</v>
      </c>
      <c r="H1479" s="12">
        <v>17841</v>
      </c>
      <c r="I1479" s="11" t="s">
        <v>10</v>
      </c>
    </row>
    <row r="1480" spans="1:9" x14ac:dyDescent="0.25">
      <c r="A1480" s="9">
        <v>536557</v>
      </c>
      <c r="B1480" s="10">
        <v>21041</v>
      </c>
      <c r="C1480" s="11" t="s">
        <v>694</v>
      </c>
      <c r="D1480" s="11">
        <v>1</v>
      </c>
      <c r="E1480" s="13">
        <v>40513.611805555556</v>
      </c>
      <c r="F1480" s="11">
        <v>2.95</v>
      </c>
      <c r="G1480" s="11">
        <f t="shared" si="23"/>
        <v>2.95</v>
      </c>
      <c r="H1480" s="12">
        <v>17841</v>
      </c>
      <c r="I1480" s="11" t="s">
        <v>10</v>
      </c>
    </row>
    <row r="1481" spans="1:9" x14ac:dyDescent="0.25">
      <c r="A1481" s="9">
        <v>536557</v>
      </c>
      <c r="B1481" s="10">
        <v>84920</v>
      </c>
      <c r="C1481" s="11" t="s">
        <v>1236</v>
      </c>
      <c r="D1481" s="11">
        <v>1</v>
      </c>
      <c r="E1481" s="13">
        <v>40513.611805555556</v>
      </c>
      <c r="F1481" s="11">
        <v>3.75</v>
      </c>
      <c r="G1481" s="11">
        <f t="shared" si="23"/>
        <v>3.75</v>
      </c>
      <c r="H1481" s="12">
        <v>17841</v>
      </c>
      <c r="I1481" s="11" t="s">
        <v>10</v>
      </c>
    </row>
    <row r="1482" spans="1:9" x14ac:dyDescent="0.25">
      <c r="A1482" s="9">
        <v>536557</v>
      </c>
      <c r="B1482" s="10">
        <v>22173</v>
      </c>
      <c r="C1482" s="11" t="s">
        <v>731</v>
      </c>
      <c r="D1482" s="11">
        <v>1</v>
      </c>
      <c r="E1482" s="13">
        <v>40513.611805555556</v>
      </c>
      <c r="F1482" s="11">
        <v>2.95</v>
      </c>
      <c r="G1482" s="11">
        <f t="shared" si="23"/>
        <v>2.95</v>
      </c>
      <c r="H1482" s="12">
        <v>17841</v>
      </c>
      <c r="I1482" s="11" t="s">
        <v>10</v>
      </c>
    </row>
    <row r="1483" spans="1:9" x14ac:dyDescent="0.25">
      <c r="A1483" s="9">
        <v>536557</v>
      </c>
      <c r="B1483" s="10">
        <v>22953</v>
      </c>
      <c r="C1483" s="11" t="s">
        <v>1237</v>
      </c>
      <c r="D1483" s="11">
        <v>1</v>
      </c>
      <c r="E1483" s="13">
        <v>40513.611805555556</v>
      </c>
      <c r="F1483" s="11">
        <v>1.25</v>
      </c>
      <c r="G1483" s="11">
        <f t="shared" si="23"/>
        <v>1.25</v>
      </c>
      <c r="H1483" s="12">
        <v>17841</v>
      </c>
      <c r="I1483" s="11" t="s">
        <v>10</v>
      </c>
    </row>
    <row r="1484" spans="1:9" x14ac:dyDescent="0.25">
      <c r="A1484" s="9">
        <v>536557</v>
      </c>
      <c r="B1484" s="10" t="s">
        <v>1238</v>
      </c>
      <c r="C1484" s="11" t="s">
        <v>1239</v>
      </c>
      <c r="D1484" s="11">
        <v>1</v>
      </c>
      <c r="E1484" s="13">
        <v>40513.611805555556</v>
      </c>
      <c r="F1484" s="11">
        <v>2.5499999999999998</v>
      </c>
      <c r="G1484" s="11">
        <f t="shared" si="23"/>
        <v>2.5499999999999998</v>
      </c>
      <c r="H1484" s="12">
        <v>17841</v>
      </c>
      <c r="I1484" s="11" t="s">
        <v>10</v>
      </c>
    </row>
    <row r="1485" spans="1:9" x14ac:dyDescent="0.25">
      <c r="A1485" s="9">
        <v>536557</v>
      </c>
      <c r="B1485" s="10">
        <v>22471</v>
      </c>
      <c r="C1485" s="11" t="s">
        <v>957</v>
      </c>
      <c r="D1485" s="11">
        <v>1</v>
      </c>
      <c r="E1485" s="13">
        <v>40513.611805555556</v>
      </c>
      <c r="F1485" s="11">
        <v>4.95</v>
      </c>
      <c r="G1485" s="11">
        <f t="shared" si="23"/>
        <v>4.95</v>
      </c>
      <c r="H1485" s="12">
        <v>17841</v>
      </c>
      <c r="I1485" s="11" t="s">
        <v>10</v>
      </c>
    </row>
    <row r="1486" spans="1:9" x14ac:dyDescent="0.25">
      <c r="A1486" s="9">
        <v>536557</v>
      </c>
      <c r="B1486" s="10">
        <v>21935</v>
      </c>
      <c r="C1486" s="11" t="s">
        <v>904</v>
      </c>
      <c r="D1486" s="11">
        <v>4</v>
      </c>
      <c r="E1486" s="13">
        <v>40513.611805555556</v>
      </c>
      <c r="F1486" s="11">
        <v>1.65</v>
      </c>
      <c r="G1486" s="11">
        <f t="shared" si="23"/>
        <v>6.6</v>
      </c>
      <c r="H1486" s="12">
        <v>17841</v>
      </c>
      <c r="I1486" s="11" t="s">
        <v>10</v>
      </c>
    </row>
    <row r="1487" spans="1:9" x14ac:dyDescent="0.25">
      <c r="A1487" s="9">
        <v>536557</v>
      </c>
      <c r="B1487" s="10">
        <v>21670</v>
      </c>
      <c r="C1487" s="11" t="s">
        <v>1240</v>
      </c>
      <c r="D1487" s="11">
        <v>6</v>
      </c>
      <c r="E1487" s="13">
        <v>40513.611805555556</v>
      </c>
      <c r="F1487" s="11">
        <v>1.25</v>
      </c>
      <c r="G1487" s="11">
        <f t="shared" si="23"/>
        <v>7.5</v>
      </c>
      <c r="H1487" s="12">
        <v>17841</v>
      </c>
      <c r="I1487" s="11" t="s">
        <v>10</v>
      </c>
    </row>
    <row r="1488" spans="1:9" x14ac:dyDescent="0.25">
      <c r="A1488" s="9">
        <v>536557</v>
      </c>
      <c r="B1488" s="10">
        <v>20668</v>
      </c>
      <c r="C1488" s="11" t="s">
        <v>207</v>
      </c>
      <c r="D1488" s="11">
        <v>24</v>
      </c>
      <c r="E1488" s="13">
        <v>40513.611805555556</v>
      </c>
      <c r="F1488" s="11">
        <v>0.12</v>
      </c>
      <c r="G1488" s="11">
        <f t="shared" si="23"/>
        <v>2.88</v>
      </c>
      <c r="H1488" s="12">
        <v>17841</v>
      </c>
      <c r="I1488" s="11" t="s">
        <v>10</v>
      </c>
    </row>
    <row r="1489" spans="1:9" x14ac:dyDescent="0.25">
      <c r="A1489" s="9">
        <v>536557</v>
      </c>
      <c r="B1489" s="10">
        <v>21672</v>
      </c>
      <c r="C1489" s="11" t="s">
        <v>105</v>
      </c>
      <c r="D1489" s="11">
        <v>1</v>
      </c>
      <c r="E1489" s="13">
        <v>40513.611805555556</v>
      </c>
      <c r="F1489" s="11">
        <v>1.25</v>
      </c>
      <c r="G1489" s="11">
        <f t="shared" si="23"/>
        <v>1.25</v>
      </c>
      <c r="H1489" s="12">
        <v>17841</v>
      </c>
      <c r="I1489" s="11" t="s">
        <v>10</v>
      </c>
    </row>
    <row r="1490" spans="1:9" x14ac:dyDescent="0.25">
      <c r="A1490" s="9">
        <v>536557</v>
      </c>
      <c r="B1490" s="10">
        <v>22553</v>
      </c>
      <c r="C1490" s="11" t="s">
        <v>225</v>
      </c>
      <c r="D1490" s="11">
        <v>1</v>
      </c>
      <c r="E1490" s="13">
        <v>40513.611805555556</v>
      </c>
      <c r="F1490" s="11">
        <v>1.65</v>
      </c>
      <c r="G1490" s="11">
        <f t="shared" si="23"/>
        <v>1.65</v>
      </c>
      <c r="H1490" s="12">
        <v>17841</v>
      </c>
      <c r="I1490" s="11" t="s">
        <v>10</v>
      </c>
    </row>
    <row r="1491" spans="1:9" x14ac:dyDescent="0.25">
      <c r="A1491" s="9">
        <v>536557</v>
      </c>
      <c r="B1491" s="10">
        <v>22041</v>
      </c>
      <c r="C1491" s="11" t="s">
        <v>607</v>
      </c>
      <c r="D1491" s="11">
        <v>4</v>
      </c>
      <c r="E1491" s="13">
        <v>40513.611805555556</v>
      </c>
      <c r="F1491" s="11">
        <v>2.5499999999999998</v>
      </c>
      <c r="G1491" s="11">
        <f t="shared" si="23"/>
        <v>10.199999999999999</v>
      </c>
      <c r="H1491" s="12">
        <v>17841</v>
      </c>
      <c r="I1491" s="11" t="s">
        <v>10</v>
      </c>
    </row>
    <row r="1492" spans="1:9" x14ac:dyDescent="0.25">
      <c r="A1492" s="9">
        <v>536557</v>
      </c>
      <c r="B1492" s="10">
        <v>20972</v>
      </c>
      <c r="C1492" s="11" t="s">
        <v>693</v>
      </c>
      <c r="D1492" s="11">
        <v>2</v>
      </c>
      <c r="E1492" s="13">
        <v>40513.611805555556</v>
      </c>
      <c r="F1492" s="11">
        <v>1.25</v>
      </c>
      <c r="G1492" s="11">
        <f t="shared" si="23"/>
        <v>2.5</v>
      </c>
      <c r="H1492" s="12">
        <v>17841</v>
      </c>
      <c r="I1492" s="11" t="s">
        <v>10</v>
      </c>
    </row>
    <row r="1493" spans="1:9" x14ac:dyDescent="0.25">
      <c r="A1493" s="9">
        <v>536557</v>
      </c>
      <c r="B1493" s="10">
        <v>22568</v>
      </c>
      <c r="C1493" s="11" t="s">
        <v>386</v>
      </c>
      <c r="D1493" s="11">
        <v>1</v>
      </c>
      <c r="E1493" s="13">
        <v>40513.611805555556</v>
      </c>
      <c r="F1493" s="11">
        <v>3.75</v>
      </c>
      <c r="G1493" s="11">
        <f t="shared" si="23"/>
        <v>3.75</v>
      </c>
      <c r="H1493" s="12">
        <v>17841</v>
      </c>
      <c r="I1493" s="11" t="s">
        <v>10</v>
      </c>
    </row>
    <row r="1494" spans="1:9" x14ac:dyDescent="0.25">
      <c r="A1494" s="9">
        <v>536557</v>
      </c>
      <c r="B1494" s="10">
        <v>22570</v>
      </c>
      <c r="C1494" s="11" t="s">
        <v>444</v>
      </c>
      <c r="D1494" s="11">
        <v>1</v>
      </c>
      <c r="E1494" s="13">
        <v>40513.611805555556</v>
      </c>
      <c r="F1494" s="11">
        <v>3.75</v>
      </c>
      <c r="G1494" s="11">
        <f t="shared" si="23"/>
        <v>3.75</v>
      </c>
      <c r="H1494" s="12">
        <v>17841</v>
      </c>
      <c r="I1494" s="11" t="s">
        <v>10</v>
      </c>
    </row>
    <row r="1495" spans="1:9" x14ac:dyDescent="0.25">
      <c r="A1495" s="9">
        <v>536557</v>
      </c>
      <c r="B1495" s="10">
        <v>22730</v>
      </c>
      <c r="C1495" s="11" t="s">
        <v>246</v>
      </c>
      <c r="D1495" s="11">
        <v>1</v>
      </c>
      <c r="E1495" s="13">
        <v>40513.611805555556</v>
      </c>
      <c r="F1495" s="11">
        <v>3.75</v>
      </c>
      <c r="G1495" s="11">
        <f t="shared" si="23"/>
        <v>3.75</v>
      </c>
      <c r="H1495" s="12">
        <v>17841</v>
      </c>
      <c r="I1495" s="11" t="s">
        <v>10</v>
      </c>
    </row>
    <row r="1496" spans="1:9" x14ac:dyDescent="0.25">
      <c r="A1496" s="9">
        <v>536557</v>
      </c>
      <c r="B1496" s="10">
        <v>20749</v>
      </c>
      <c r="C1496" s="11" t="s">
        <v>310</v>
      </c>
      <c r="D1496" s="11">
        <v>1</v>
      </c>
      <c r="E1496" s="13">
        <v>40513.611805555556</v>
      </c>
      <c r="F1496" s="11">
        <v>7.95</v>
      </c>
      <c r="G1496" s="11">
        <f t="shared" si="23"/>
        <v>7.95</v>
      </c>
      <c r="H1496" s="12">
        <v>17841</v>
      </c>
      <c r="I1496" s="11" t="s">
        <v>10</v>
      </c>
    </row>
    <row r="1497" spans="1:9" x14ac:dyDescent="0.25">
      <c r="A1497" s="9">
        <v>536557</v>
      </c>
      <c r="B1497" s="10">
        <v>22785</v>
      </c>
      <c r="C1497" s="11" t="s">
        <v>383</v>
      </c>
      <c r="D1497" s="11">
        <v>1</v>
      </c>
      <c r="E1497" s="13">
        <v>40513.611805555556</v>
      </c>
      <c r="F1497" s="11">
        <v>6.75</v>
      </c>
      <c r="G1497" s="11">
        <f t="shared" si="23"/>
        <v>6.75</v>
      </c>
      <c r="H1497" s="12">
        <v>17841</v>
      </c>
      <c r="I1497" s="11" t="s">
        <v>10</v>
      </c>
    </row>
    <row r="1498" spans="1:9" x14ac:dyDescent="0.25">
      <c r="A1498" s="9">
        <v>536557</v>
      </c>
      <c r="B1498" s="10">
        <v>22786</v>
      </c>
      <c r="C1498" s="11" t="s">
        <v>1241</v>
      </c>
      <c r="D1498" s="11">
        <v>2</v>
      </c>
      <c r="E1498" s="13">
        <v>40513.611805555556</v>
      </c>
      <c r="F1498" s="11">
        <v>5.95</v>
      </c>
      <c r="G1498" s="11">
        <f t="shared" si="23"/>
        <v>11.9</v>
      </c>
      <c r="H1498" s="12">
        <v>17841</v>
      </c>
      <c r="I1498" s="11" t="s">
        <v>10</v>
      </c>
    </row>
    <row r="1499" spans="1:9" x14ac:dyDescent="0.25">
      <c r="A1499" s="9">
        <v>536557</v>
      </c>
      <c r="B1499" s="10">
        <v>85064</v>
      </c>
      <c r="C1499" s="11" t="s">
        <v>1065</v>
      </c>
      <c r="D1499" s="11">
        <v>2</v>
      </c>
      <c r="E1499" s="13">
        <v>40513.611805555556</v>
      </c>
      <c r="F1499" s="11">
        <v>5.45</v>
      </c>
      <c r="G1499" s="11">
        <f t="shared" si="23"/>
        <v>10.9</v>
      </c>
      <c r="H1499" s="12">
        <v>17841</v>
      </c>
      <c r="I1499" s="11" t="s">
        <v>10</v>
      </c>
    </row>
    <row r="1500" spans="1:9" x14ac:dyDescent="0.25">
      <c r="A1500" s="9">
        <v>536557</v>
      </c>
      <c r="B1500" s="10">
        <v>22212</v>
      </c>
      <c r="C1500" s="11" t="s">
        <v>1242</v>
      </c>
      <c r="D1500" s="11">
        <v>1</v>
      </c>
      <c r="E1500" s="13">
        <v>40513.611805555556</v>
      </c>
      <c r="F1500" s="11">
        <v>2.1</v>
      </c>
      <c r="G1500" s="11">
        <f t="shared" si="23"/>
        <v>2.1</v>
      </c>
      <c r="H1500" s="12">
        <v>17841</v>
      </c>
      <c r="I1500" s="11" t="s">
        <v>10</v>
      </c>
    </row>
    <row r="1501" spans="1:9" x14ac:dyDescent="0.25">
      <c r="A1501" s="9">
        <v>536557</v>
      </c>
      <c r="B1501" s="10">
        <v>21486</v>
      </c>
      <c r="C1501" s="11" t="s">
        <v>647</v>
      </c>
      <c r="D1501" s="11">
        <v>2</v>
      </c>
      <c r="E1501" s="13">
        <v>40513.611805555556</v>
      </c>
      <c r="F1501" s="11">
        <v>3.75</v>
      </c>
      <c r="G1501" s="11">
        <f t="shared" si="23"/>
        <v>7.5</v>
      </c>
      <c r="H1501" s="12">
        <v>17841</v>
      </c>
      <c r="I1501" s="11" t="s">
        <v>10</v>
      </c>
    </row>
    <row r="1502" spans="1:9" x14ac:dyDescent="0.25">
      <c r="A1502" s="9">
        <v>536557</v>
      </c>
      <c r="B1502" s="10">
        <v>22114</v>
      </c>
      <c r="C1502" s="11" t="s">
        <v>73</v>
      </c>
      <c r="D1502" s="11">
        <v>2</v>
      </c>
      <c r="E1502" s="13">
        <v>40513.611805555556</v>
      </c>
      <c r="F1502" s="11">
        <v>3.95</v>
      </c>
      <c r="G1502" s="11">
        <f t="shared" si="23"/>
        <v>7.9</v>
      </c>
      <c r="H1502" s="12">
        <v>17841</v>
      </c>
      <c r="I1502" s="11" t="s">
        <v>10</v>
      </c>
    </row>
    <row r="1503" spans="1:9" x14ac:dyDescent="0.25">
      <c r="A1503" s="9">
        <v>536557</v>
      </c>
      <c r="B1503" s="10">
        <v>21485</v>
      </c>
      <c r="C1503" s="11" t="s">
        <v>214</v>
      </c>
      <c r="D1503" s="11">
        <v>1</v>
      </c>
      <c r="E1503" s="13">
        <v>40513.611805555556</v>
      </c>
      <c r="F1503" s="11">
        <v>4.95</v>
      </c>
      <c r="G1503" s="11">
        <f t="shared" si="23"/>
        <v>4.95</v>
      </c>
      <c r="H1503" s="12">
        <v>17841</v>
      </c>
      <c r="I1503" s="11" t="s">
        <v>10</v>
      </c>
    </row>
    <row r="1504" spans="1:9" x14ac:dyDescent="0.25">
      <c r="A1504" s="9">
        <v>536557</v>
      </c>
      <c r="B1504" s="10" t="s">
        <v>16</v>
      </c>
      <c r="C1504" s="11" t="s">
        <v>17</v>
      </c>
      <c r="D1504" s="11">
        <v>1</v>
      </c>
      <c r="E1504" s="13">
        <v>40513.611805555556</v>
      </c>
      <c r="F1504" s="11">
        <v>3.75</v>
      </c>
      <c r="G1504" s="11">
        <f t="shared" si="23"/>
        <v>3.75</v>
      </c>
      <c r="H1504" s="12">
        <v>17841</v>
      </c>
      <c r="I1504" s="11" t="s">
        <v>10</v>
      </c>
    </row>
    <row r="1505" spans="1:9" x14ac:dyDescent="0.25">
      <c r="A1505" s="9">
        <v>536557</v>
      </c>
      <c r="B1505" s="10">
        <v>22678</v>
      </c>
      <c r="C1505" s="11" t="s">
        <v>1243</v>
      </c>
      <c r="D1505" s="11">
        <v>3</v>
      </c>
      <c r="E1505" s="13">
        <v>40513.611805555556</v>
      </c>
      <c r="F1505" s="11">
        <v>1.25</v>
      </c>
      <c r="G1505" s="11">
        <f t="shared" si="23"/>
        <v>3.75</v>
      </c>
      <c r="H1505" s="12">
        <v>17841</v>
      </c>
      <c r="I1505" s="11" t="s">
        <v>10</v>
      </c>
    </row>
    <row r="1506" spans="1:9" x14ac:dyDescent="0.25">
      <c r="A1506" s="9">
        <v>536557</v>
      </c>
      <c r="B1506" s="10">
        <v>22686</v>
      </c>
      <c r="C1506" s="11" t="s">
        <v>1244</v>
      </c>
      <c r="D1506" s="11">
        <v>1</v>
      </c>
      <c r="E1506" s="13">
        <v>40513.611805555556</v>
      </c>
      <c r="F1506" s="11">
        <v>1.25</v>
      </c>
      <c r="G1506" s="11">
        <f t="shared" si="23"/>
        <v>1.25</v>
      </c>
      <c r="H1506" s="12">
        <v>17841</v>
      </c>
      <c r="I1506" s="11" t="s">
        <v>10</v>
      </c>
    </row>
    <row r="1507" spans="1:9" x14ac:dyDescent="0.25">
      <c r="A1507" s="9">
        <v>536557</v>
      </c>
      <c r="B1507" s="10">
        <v>22468</v>
      </c>
      <c r="C1507" s="11" t="s">
        <v>253</v>
      </c>
      <c r="D1507" s="11">
        <v>1</v>
      </c>
      <c r="E1507" s="13">
        <v>40513.611805555556</v>
      </c>
      <c r="F1507" s="11">
        <v>6.75</v>
      </c>
      <c r="G1507" s="11">
        <f t="shared" si="23"/>
        <v>6.75</v>
      </c>
      <c r="H1507" s="12">
        <v>17841</v>
      </c>
      <c r="I1507" s="11" t="s">
        <v>10</v>
      </c>
    </row>
    <row r="1508" spans="1:9" x14ac:dyDescent="0.25">
      <c r="A1508" s="9">
        <v>536557</v>
      </c>
      <c r="B1508" s="10" t="s">
        <v>1080</v>
      </c>
      <c r="C1508" s="11" t="s">
        <v>1081</v>
      </c>
      <c r="D1508" s="11">
        <v>1</v>
      </c>
      <c r="E1508" s="13">
        <v>40513.611805555556</v>
      </c>
      <c r="F1508" s="11">
        <v>4.95</v>
      </c>
      <c r="G1508" s="11">
        <f t="shared" si="23"/>
        <v>4.95</v>
      </c>
      <c r="H1508" s="12">
        <v>17841</v>
      </c>
      <c r="I1508" s="11" t="s">
        <v>10</v>
      </c>
    </row>
    <row r="1509" spans="1:9" x14ac:dyDescent="0.25">
      <c r="A1509" s="9">
        <v>536557</v>
      </c>
      <c r="B1509" s="10">
        <v>21479</v>
      </c>
      <c r="C1509" s="11" t="s">
        <v>260</v>
      </c>
      <c r="D1509" s="11">
        <v>5</v>
      </c>
      <c r="E1509" s="13">
        <v>40513.611805555556</v>
      </c>
      <c r="F1509" s="11">
        <v>3.75</v>
      </c>
      <c r="G1509" s="11">
        <f t="shared" si="23"/>
        <v>18.75</v>
      </c>
      <c r="H1509" s="12">
        <v>17841</v>
      </c>
      <c r="I1509" s="11" t="s">
        <v>10</v>
      </c>
    </row>
    <row r="1510" spans="1:9" x14ac:dyDescent="0.25">
      <c r="A1510" s="9">
        <v>536557</v>
      </c>
      <c r="B1510" s="10" t="s">
        <v>14</v>
      </c>
      <c r="C1510" s="11" t="s">
        <v>15</v>
      </c>
      <c r="D1510" s="11">
        <v>2</v>
      </c>
      <c r="E1510" s="13">
        <v>40513.611805555556</v>
      </c>
      <c r="F1510" s="11">
        <v>3.75</v>
      </c>
      <c r="G1510" s="11">
        <f t="shared" si="23"/>
        <v>7.5</v>
      </c>
      <c r="H1510" s="12">
        <v>17841</v>
      </c>
      <c r="I1510" s="11" t="s">
        <v>10</v>
      </c>
    </row>
    <row r="1511" spans="1:9" x14ac:dyDescent="0.25">
      <c r="A1511" s="9">
        <v>536557</v>
      </c>
      <c r="B1511" s="10">
        <v>22837</v>
      </c>
      <c r="C1511" s="11" t="s">
        <v>323</v>
      </c>
      <c r="D1511" s="11">
        <v>5</v>
      </c>
      <c r="E1511" s="13">
        <v>40513.611805555556</v>
      </c>
      <c r="F1511" s="11">
        <v>4.6500000000000004</v>
      </c>
      <c r="G1511" s="11">
        <f t="shared" si="23"/>
        <v>23.25</v>
      </c>
      <c r="H1511" s="12">
        <v>17841</v>
      </c>
      <c r="I1511" s="11" t="s">
        <v>10</v>
      </c>
    </row>
    <row r="1512" spans="1:9" x14ac:dyDescent="0.25">
      <c r="A1512" s="9">
        <v>536557</v>
      </c>
      <c r="B1512" s="10">
        <v>22112</v>
      </c>
      <c r="C1512" s="11" t="s">
        <v>259</v>
      </c>
      <c r="D1512" s="11">
        <v>2</v>
      </c>
      <c r="E1512" s="13">
        <v>40513.611805555556</v>
      </c>
      <c r="F1512" s="11">
        <v>4.95</v>
      </c>
      <c r="G1512" s="11">
        <f t="shared" si="23"/>
        <v>9.9</v>
      </c>
      <c r="H1512" s="12">
        <v>17841</v>
      </c>
      <c r="I1512" s="11" t="s">
        <v>10</v>
      </c>
    </row>
    <row r="1513" spans="1:9" x14ac:dyDescent="0.25">
      <c r="A1513" s="9">
        <v>536557</v>
      </c>
      <c r="B1513" s="10">
        <v>22835</v>
      </c>
      <c r="C1513" s="11" t="s">
        <v>258</v>
      </c>
      <c r="D1513" s="11">
        <v>1</v>
      </c>
      <c r="E1513" s="13">
        <v>40513.611805555556</v>
      </c>
      <c r="F1513" s="11">
        <v>4.6500000000000004</v>
      </c>
      <c r="G1513" s="11">
        <f t="shared" si="23"/>
        <v>4.6500000000000004</v>
      </c>
      <c r="H1513" s="12">
        <v>17841</v>
      </c>
      <c r="I1513" s="11" t="s">
        <v>10</v>
      </c>
    </row>
    <row r="1514" spans="1:9" x14ac:dyDescent="0.25">
      <c r="A1514" s="9">
        <v>536557</v>
      </c>
      <c r="B1514" s="10">
        <v>21485</v>
      </c>
      <c r="C1514" s="11" t="s">
        <v>214</v>
      </c>
      <c r="D1514" s="11">
        <v>2</v>
      </c>
      <c r="E1514" s="13">
        <v>40513.611805555556</v>
      </c>
      <c r="F1514" s="11">
        <v>4.95</v>
      </c>
      <c r="G1514" s="11">
        <f t="shared" si="23"/>
        <v>9.9</v>
      </c>
      <c r="H1514" s="12">
        <v>17841</v>
      </c>
      <c r="I1514" s="11" t="s">
        <v>10</v>
      </c>
    </row>
    <row r="1515" spans="1:9" x14ac:dyDescent="0.25">
      <c r="A1515" s="9">
        <v>536557</v>
      </c>
      <c r="B1515" s="10">
        <v>22111</v>
      </c>
      <c r="C1515" s="11" t="s">
        <v>261</v>
      </c>
      <c r="D1515" s="11">
        <v>7</v>
      </c>
      <c r="E1515" s="13">
        <v>40513.611805555556</v>
      </c>
      <c r="F1515" s="11">
        <v>4.95</v>
      </c>
      <c r="G1515" s="11">
        <f t="shared" si="23"/>
        <v>34.65</v>
      </c>
      <c r="H1515" s="12">
        <v>17841</v>
      </c>
      <c r="I1515" s="11" t="s">
        <v>10</v>
      </c>
    </row>
    <row r="1516" spans="1:9" x14ac:dyDescent="0.25">
      <c r="A1516" s="9">
        <v>536557</v>
      </c>
      <c r="B1516" s="10">
        <v>22667</v>
      </c>
      <c r="C1516" s="11" t="s">
        <v>812</v>
      </c>
      <c r="D1516" s="11">
        <v>1</v>
      </c>
      <c r="E1516" s="13">
        <v>40513.611805555556</v>
      </c>
      <c r="F1516" s="11">
        <v>2.95</v>
      </c>
      <c r="G1516" s="11">
        <f t="shared" si="23"/>
        <v>2.95</v>
      </c>
      <c r="H1516" s="12">
        <v>17841</v>
      </c>
      <c r="I1516" s="11" t="s">
        <v>10</v>
      </c>
    </row>
    <row r="1517" spans="1:9" x14ac:dyDescent="0.25">
      <c r="A1517" s="9">
        <v>536557</v>
      </c>
      <c r="B1517" s="10">
        <v>22666</v>
      </c>
      <c r="C1517" s="11" t="s">
        <v>813</v>
      </c>
      <c r="D1517" s="11">
        <v>1</v>
      </c>
      <c r="E1517" s="13">
        <v>40513.611805555556</v>
      </c>
      <c r="F1517" s="11">
        <v>2.95</v>
      </c>
      <c r="G1517" s="11">
        <f t="shared" si="23"/>
        <v>2.95</v>
      </c>
      <c r="H1517" s="12">
        <v>17841</v>
      </c>
      <c r="I1517" s="11" t="s">
        <v>10</v>
      </c>
    </row>
    <row r="1518" spans="1:9" x14ac:dyDescent="0.25">
      <c r="A1518" s="9">
        <v>536557</v>
      </c>
      <c r="B1518" s="10">
        <v>21259</v>
      </c>
      <c r="C1518" s="11" t="s">
        <v>547</v>
      </c>
      <c r="D1518" s="11">
        <v>4</v>
      </c>
      <c r="E1518" s="13">
        <v>40513.611805555556</v>
      </c>
      <c r="F1518" s="11">
        <v>5.95</v>
      </c>
      <c r="G1518" s="11">
        <f t="shared" si="23"/>
        <v>23.8</v>
      </c>
      <c r="H1518" s="12">
        <v>17841</v>
      </c>
      <c r="I1518" s="11" t="s">
        <v>10</v>
      </c>
    </row>
    <row r="1519" spans="1:9" x14ac:dyDescent="0.25">
      <c r="A1519" s="9">
        <v>536557</v>
      </c>
      <c r="B1519" s="10">
        <v>22941</v>
      </c>
      <c r="C1519" s="11" t="s">
        <v>187</v>
      </c>
      <c r="D1519" s="11">
        <v>1</v>
      </c>
      <c r="E1519" s="13">
        <v>40513.611805555556</v>
      </c>
      <c r="F1519" s="11">
        <v>8.5</v>
      </c>
      <c r="G1519" s="11">
        <f t="shared" si="23"/>
        <v>8.5</v>
      </c>
      <c r="H1519" s="12">
        <v>17841</v>
      </c>
      <c r="I1519" s="11" t="s">
        <v>10</v>
      </c>
    </row>
    <row r="1520" spans="1:9" x14ac:dyDescent="0.25">
      <c r="A1520" s="9">
        <v>536557</v>
      </c>
      <c r="B1520" s="10">
        <v>82484</v>
      </c>
      <c r="C1520" s="11" t="s">
        <v>153</v>
      </c>
      <c r="D1520" s="11">
        <v>1</v>
      </c>
      <c r="E1520" s="13">
        <v>40513.611805555556</v>
      </c>
      <c r="F1520" s="11">
        <v>6.45</v>
      </c>
      <c r="G1520" s="11">
        <f t="shared" si="23"/>
        <v>6.45</v>
      </c>
      <c r="H1520" s="12">
        <v>17841</v>
      </c>
      <c r="I1520" s="11" t="s">
        <v>10</v>
      </c>
    </row>
    <row r="1521" spans="1:9" x14ac:dyDescent="0.25">
      <c r="A1521" s="9">
        <v>536557</v>
      </c>
      <c r="B1521" s="10">
        <v>84685</v>
      </c>
      <c r="C1521" s="11" t="s">
        <v>1245</v>
      </c>
      <c r="D1521" s="11">
        <v>1</v>
      </c>
      <c r="E1521" s="13">
        <v>40513.611805555556</v>
      </c>
      <c r="F1521" s="11">
        <v>3.75</v>
      </c>
      <c r="G1521" s="11">
        <f t="shared" si="23"/>
        <v>3.75</v>
      </c>
      <c r="H1521" s="12">
        <v>17841</v>
      </c>
      <c r="I1521" s="11" t="s">
        <v>10</v>
      </c>
    </row>
    <row r="1522" spans="1:9" x14ac:dyDescent="0.25">
      <c r="A1522" s="9">
        <v>536557</v>
      </c>
      <c r="B1522" s="10">
        <v>21363</v>
      </c>
      <c r="C1522" s="11" t="s">
        <v>178</v>
      </c>
      <c r="D1522" s="11">
        <v>1</v>
      </c>
      <c r="E1522" s="13">
        <v>40513.611805555556</v>
      </c>
      <c r="F1522" s="11">
        <v>4.95</v>
      </c>
      <c r="G1522" s="11">
        <f t="shared" si="23"/>
        <v>4.95</v>
      </c>
      <c r="H1522" s="12">
        <v>17841</v>
      </c>
      <c r="I1522" s="11" t="s">
        <v>10</v>
      </c>
    </row>
    <row r="1523" spans="1:9" x14ac:dyDescent="0.25">
      <c r="A1523" s="9">
        <v>536557</v>
      </c>
      <c r="B1523" s="10" t="s">
        <v>1080</v>
      </c>
      <c r="C1523" s="11" t="s">
        <v>1081</v>
      </c>
      <c r="D1523" s="11">
        <v>1</v>
      </c>
      <c r="E1523" s="13">
        <v>40513.611805555556</v>
      </c>
      <c r="F1523" s="11">
        <v>4.95</v>
      </c>
      <c r="G1523" s="11">
        <f t="shared" si="23"/>
        <v>4.95</v>
      </c>
      <c r="H1523" s="12">
        <v>17841</v>
      </c>
      <c r="I1523" s="11" t="s">
        <v>10</v>
      </c>
    </row>
    <row r="1524" spans="1:9" x14ac:dyDescent="0.25">
      <c r="A1524" s="9">
        <v>536557</v>
      </c>
      <c r="B1524" s="10">
        <v>22755</v>
      </c>
      <c r="C1524" s="11" t="s">
        <v>976</v>
      </c>
      <c r="D1524" s="11">
        <v>11</v>
      </c>
      <c r="E1524" s="13">
        <v>40513.611805555556</v>
      </c>
      <c r="F1524" s="11">
        <v>0.85</v>
      </c>
      <c r="G1524" s="11">
        <f t="shared" si="23"/>
        <v>9.35</v>
      </c>
      <c r="H1524" s="12">
        <v>17841</v>
      </c>
      <c r="I1524" s="11" t="s">
        <v>10</v>
      </c>
    </row>
    <row r="1525" spans="1:9" x14ac:dyDescent="0.25">
      <c r="A1525" s="9">
        <v>536557</v>
      </c>
      <c r="B1525" s="10">
        <v>20616</v>
      </c>
      <c r="C1525" s="11" t="s">
        <v>1246</v>
      </c>
      <c r="D1525" s="11">
        <v>2</v>
      </c>
      <c r="E1525" s="13">
        <v>40513.611805555556</v>
      </c>
      <c r="F1525" s="11">
        <v>2.1</v>
      </c>
      <c r="G1525" s="11">
        <f t="shared" si="23"/>
        <v>4.2</v>
      </c>
      <c r="H1525" s="12">
        <v>17841</v>
      </c>
      <c r="I1525" s="11" t="s">
        <v>10</v>
      </c>
    </row>
    <row r="1526" spans="1:9" x14ac:dyDescent="0.25">
      <c r="A1526" s="9">
        <v>536557</v>
      </c>
      <c r="B1526" s="10">
        <v>22451</v>
      </c>
      <c r="C1526" s="11" t="s">
        <v>266</v>
      </c>
      <c r="D1526" s="11">
        <v>3</v>
      </c>
      <c r="E1526" s="13">
        <v>40513.611805555556</v>
      </c>
      <c r="F1526" s="11">
        <v>3.35</v>
      </c>
      <c r="G1526" s="11">
        <f t="shared" si="23"/>
        <v>10.050000000000001</v>
      </c>
      <c r="H1526" s="12">
        <v>17841</v>
      </c>
      <c r="I1526" s="11" t="s">
        <v>10</v>
      </c>
    </row>
    <row r="1527" spans="1:9" x14ac:dyDescent="0.25">
      <c r="A1527" s="9">
        <v>536557</v>
      </c>
      <c r="B1527" s="10">
        <v>22114</v>
      </c>
      <c r="C1527" s="11" t="s">
        <v>73</v>
      </c>
      <c r="D1527" s="11">
        <v>1</v>
      </c>
      <c r="E1527" s="13">
        <v>40513.611805555556</v>
      </c>
      <c r="F1527" s="11">
        <v>3.95</v>
      </c>
      <c r="G1527" s="11">
        <f t="shared" si="23"/>
        <v>3.95</v>
      </c>
      <c r="H1527" s="12">
        <v>17841</v>
      </c>
      <c r="I1527" s="11" t="s">
        <v>10</v>
      </c>
    </row>
    <row r="1528" spans="1:9" x14ac:dyDescent="0.25">
      <c r="A1528" s="9">
        <v>536557</v>
      </c>
      <c r="B1528" s="10">
        <v>22753</v>
      </c>
      <c r="C1528" s="11" t="s">
        <v>1247</v>
      </c>
      <c r="D1528" s="11">
        <v>9</v>
      </c>
      <c r="E1528" s="13">
        <v>40513.611805555556</v>
      </c>
      <c r="F1528" s="11">
        <v>0.85</v>
      </c>
      <c r="G1528" s="11">
        <f t="shared" si="23"/>
        <v>7.6499999999999995</v>
      </c>
      <c r="H1528" s="12">
        <v>17841</v>
      </c>
      <c r="I1528" s="11" t="s">
        <v>10</v>
      </c>
    </row>
    <row r="1529" spans="1:9" x14ac:dyDescent="0.25">
      <c r="A1529" s="9">
        <v>536557</v>
      </c>
      <c r="B1529" s="10" t="s">
        <v>1248</v>
      </c>
      <c r="C1529" s="11" t="s">
        <v>1249</v>
      </c>
      <c r="D1529" s="11">
        <v>1</v>
      </c>
      <c r="E1529" s="13">
        <v>40513.611805555556</v>
      </c>
      <c r="F1529" s="11">
        <v>0.85</v>
      </c>
      <c r="G1529" s="11">
        <f t="shared" si="23"/>
        <v>0.85</v>
      </c>
      <c r="H1529" s="12">
        <v>17841</v>
      </c>
      <c r="I1529" s="11" t="s">
        <v>10</v>
      </c>
    </row>
    <row r="1530" spans="1:9" x14ac:dyDescent="0.25">
      <c r="A1530" s="9">
        <v>536557</v>
      </c>
      <c r="B1530" s="10">
        <v>22794</v>
      </c>
      <c r="C1530" s="11" t="s">
        <v>1250</v>
      </c>
      <c r="D1530" s="11">
        <v>1</v>
      </c>
      <c r="E1530" s="13">
        <v>40513.611805555556</v>
      </c>
      <c r="F1530" s="11">
        <v>7.95</v>
      </c>
      <c r="G1530" s="11">
        <f t="shared" si="23"/>
        <v>7.95</v>
      </c>
      <c r="H1530" s="12">
        <v>17841</v>
      </c>
      <c r="I1530" s="11" t="s">
        <v>10</v>
      </c>
    </row>
    <row r="1531" spans="1:9" x14ac:dyDescent="0.25">
      <c r="A1531" s="9">
        <v>536557</v>
      </c>
      <c r="B1531" s="10">
        <v>22592</v>
      </c>
      <c r="C1531" s="11" t="s">
        <v>1251</v>
      </c>
      <c r="D1531" s="11">
        <v>1</v>
      </c>
      <c r="E1531" s="13">
        <v>40513.611805555556</v>
      </c>
      <c r="F1531" s="11">
        <v>3.75</v>
      </c>
      <c r="G1531" s="11">
        <f t="shared" si="23"/>
        <v>3.75</v>
      </c>
      <c r="H1531" s="12">
        <v>17841</v>
      </c>
      <c r="I1531" s="11" t="s">
        <v>10</v>
      </c>
    </row>
    <row r="1532" spans="1:9" x14ac:dyDescent="0.25">
      <c r="A1532" s="9">
        <v>536557</v>
      </c>
      <c r="B1532" s="10">
        <v>84352</v>
      </c>
      <c r="C1532" s="11" t="s">
        <v>1252</v>
      </c>
      <c r="D1532" s="11">
        <v>1</v>
      </c>
      <c r="E1532" s="13">
        <v>40513.611805555556</v>
      </c>
      <c r="F1532" s="11">
        <v>16.95</v>
      </c>
      <c r="G1532" s="11">
        <f t="shared" si="23"/>
        <v>16.95</v>
      </c>
      <c r="H1532" s="12">
        <v>17841</v>
      </c>
      <c r="I1532" s="11" t="s">
        <v>10</v>
      </c>
    </row>
    <row r="1533" spans="1:9" x14ac:dyDescent="0.25">
      <c r="A1533" s="9">
        <v>536557</v>
      </c>
      <c r="B1533" s="10">
        <v>79321</v>
      </c>
      <c r="C1533" s="11" t="s">
        <v>174</v>
      </c>
      <c r="D1533" s="11">
        <v>24</v>
      </c>
      <c r="E1533" s="13">
        <v>40513.611805555556</v>
      </c>
      <c r="F1533" s="11">
        <v>4.25</v>
      </c>
      <c r="G1533" s="11">
        <f t="shared" si="23"/>
        <v>102</v>
      </c>
      <c r="H1533" s="12">
        <v>17841</v>
      </c>
      <c r="I1533" s="11" t="s">
        <v>10</v>
      </c>
    </row>
    <row r="1534" spans="1:9" x14ac:dyDescent="0.25">
      <c r="A1534" s="9">
        <v>536557</v>
      </c>
      <c r="B1534" s="10">
        <v>22694</v>
      </c>
      <c r="C1534" s="11" t="s">
        <v>467</v>
      </c>
      <c r="D1534" s="11">
        <v>2</v>
      </c>
      <c r="E1534" s="13">
        <v>40513.611805555556</v>
      </c>
      <c r="F1534" s="11">
        <v>2.1</v>
      </c>
      <c r="G1534" s="11">
        <f t="shared" si="23"/>
        <v>4.2</v>
      </c>
      <c r="H1534" s="12">
        <v>17841</v>
      </c>
      <c r="I1534" s="11" t="s">
        <v>10</v>
      </c>
    </row>
    <row r="1535" spans="1:9" x14ac:dyDescent="0.25">
      <c r="A1535" s="9">
        <v>536557</v>
      </c>
      <c r="B1535" s="10">
        <v>21098</v>
      </c>
      <c r="C1535" s="11" t="s">
        <v>704</v>
      </c>
      <c r="D1535" s="11">
        <v>2</v>
      </c>
      <c r="E1535" s="13">
        <v>40513.611805555556</v>
      </c>
      <c r="F1535" s="11">
        <v>1.25</v>
      </c>
      <c r="G1535" s="11">
        <f t="shared" si="23"/>
        <v>2.5</v>
      </c>
      <c r="H1535" s="12">
        <v>17841</v>
      </c>
      <c r="I1535" s="11" t="s">
        <v>10</v>
      </c>
    </row>
    <row r="1536" spans="1:9" x14ac:dyDescent="0.25">
      <c r="A1536" s="9">
        <v>536557</v>
      </c>
      <c r="B1536" s="10">
        <v>22470</v>
      </c>
      <c r="C1536" s="11" t="s">
        <v>159</v>
      </c>
      <c r="D1536" s="11">
        <v>2</v>
      </c>
      <c r="E1536" s="13">
        <v>40513.611805555556</v>
      </c>
      <c r="F1536" s="11">
        <v>2.95</v>
      </c>
      <c r="G1536" s="11">
        <f t="shared" si="23"/>
        <v>5.9</v>
      </c>
      <c r="H1536" s="12">
        <v>17841</v>
      </c>
      <c r="I1536" s="11" t="s">
        <v>10</v>
      </c>
    </row>
    <row r="1537" spans="1:9" x14ac:dyDescent="0.25">
      <c r="A1537" s="9">
        <v>536557</v>
      </c>
      <c r="B1537" s="10">
        <v>22795</v>
      </c>
      <c r="C1537" s="11" t="s">
        <v>1253</v>
      </c>
      <c r="D1537" s="11">
        <v>2</v>
      </c>
      <c r="E1537" s="13">
        <v>40513.611805555556</v>
      </c>
      <c r="F1537" s="11">
        <v>6.75</v>
      </c>
      <c r="G1537" s="11">
        <f t="shared" si="23"/>
        <v>13.5</v>
      </c>
      <c r="H1537" s="12">
        <v>17841</v>
      </c>
      <c r="I1537" s="11" t="s">
        <v>10</v>
      </c>
    </row>
    <row r="1538" spans="1:9" x14ac:dyDescent="0.25">
      <c r="A1538" s="9">
        <v>536557</v>
      </c>
      <c r="B1538" s="10">
        <v>20963</v>
      </c>
      <c r="C1538" s="11" t="s">
        <v>299</v>
      </c>
      <c r="D1538" s="11">
        <v>1</v>
      </c>
      <c r="E1538" s="13">
        <v>40513.611805555556</v>
      </c>
      <c r="F1538" s="11">
        <v>1.25</v>
      </c>
      <c r="G1538" s="11">
        <f t="shared" si="23"/>
        <v>1.25</v>
      </c>
      <c r="H1538" s="12">
        <v>17841</v>
      </c>
      <c r="I1538" s="11" t="s">
        <v>10</v>
      </c>
    </row>
    <row r="1539" spans="1:9" x14ac:dyDescent="0.25">
      <c r="A1539" s="9">
        <v>536557</v>
      </c>
      <c r="B1539" s="10">
        <v>22278</v>
      </c>
      <c r="C1539" s="11" t="s">
        <v>1254</v>
      </c>
      <c r="D1539" s="11">
        <v>1</v>
      </c>
      <c r="E1539" s="13">
        <v>40513.611805555556</v>
      </c>
      <c r="F1539" s="11">
        <v>4.95</v>
      </c>
      <c r="G1539" s="11">
        <f t="shared" ref="G1539:G1602" si="24">D1539*F1539</f>
        <v>4.95</v>
      </c>
      <c r="H1539" s="12">
        <v>17841</v>
      </c>
      <c r="I1539" s="11" t="s">
        <v>10</v>
      </c>
    </row>
    <row r="1540" spans="1:9" x14ac:dyDescent="0.25">
      <c r="A1540" s="9">
        <v>536559</v>
      </c>
      <c r="B1540" s="10" t="s">
        <v>1256</v>
      </c>
      <c r="C1540" s="11" t="s">
        <v>1257</v>
      </c>
      <c r="D1540" s="11">
        <v>10</v>
      </c>
      <c r="E1540" s="13">
        <v>40513.620833333334</v>
      </c>
      <c r="F1540" s="11">
        <v>3.95</v>
      </c>
      <c r="G1540" s="11">
        <f t="shared" si="24"/>
        <v>39.5</v>
      </c>
      <c r="H1540" s="12">
        <v>17873</v>
      </c>
      <c r="I1540" s="11" t="s">
        <v>10</v>
      </c>
    </row>
    <row r="1541" spans="1:9" x14ac:dyDescent="0.25">
      <c r="A1541" s="9">
        <v>536559</v>
      </c>
      <c r="B1541" s="10" t="s">
        <v>1258</v>
      </c>
      <c r="C1541" s="11" t="s">
        <v>1259</v>
      </c>
      <c r="D1541" s="11">
        <v>24</v>
      </c>
      <c r="E1541" s="13">
        <v>40513.620833333334</v>
      </c>
      <c r="F1541" s="11">
        <v>0.85</v>
      </c>
      <c r="G1541" s="11">
        <f t="shared" si="24"/>
        <v>20.399999999999999</v>
      </c>
      <c r="H1541" s="12">
        <v>17873</v>
      </c>
      <c r="I1541" s="11" t="s">
        <v>10</v>
      </c>
    </row>
    <row r="1542" spans="1:9" x14ac:dyDescent="0.25">
      <c r="A1542" s="9">
        <v>536559</v>
      </c>
      <c r="B1542" s="10" t="s">
        <v>1260</v>
      </c>
      <c r="C1542" s="11" t="s">
        <v>1261</v>
      </c>
      <c r="D1542" s="11">
        <v>12</v>
      </c>
      <c r="E1542" s="13">
        <v>40513.620833333334</v>
      </c>
      <c r="F1542" s="11">
        <v>0.85</v>
      </c>
      <c r="G1542" s="11">
        <f t="shared" si="24"/>
        <v>10.199999999999999</v>
      </c>
      <c r="H1542" s="12">
        <v>17873</v>
      </c>
      <c r="I1542" s="11" t="s">
        <v>10</v>
      </c>
    </row>
    <row r="1543" spans="1:9" x14ac:dyDescent="0.25">
      <c r="A1543" s="9">
        <v>536559</v>
      </c>
      <c r="B1543" s="10" t="s">
        <v>1260</v>
      </c>
      <c r="C1543" s="11" t="s">
        <v>1261</v>
      </c>
      <c r="D1543" s="11">
        <v>12</v>
      </c>
      <c r="E1543" s="13">
        <v>40513.620833333334</v>
      </c>
      <c r="F1543" s="11">
        <v>0.85</v>
      </c>
      <c r="G1543" s="11">
        <f t="shared" si="24"/>
        <v>10.199999999999999</v>
      </c>
      <c r="H1543" s="12">
        <v>17873</v>
      </c>
      <c r="I1543" s="11" t="s">
        <v>10</v>
      </c>
    </row>
    <row r="1544" spans="1:9" x14ac:dyDescent="0.25">
      <c r="A1544" s="9">
        <v>536559</v>
      </c>
      <c r="B1544" s="10" t="s">
        <v>1258</v>
      </c>
      <c r="C1544" s="11" t="s">
        <v>1259</v>
      </c>
      <c r="D1544" s="11">
        <v>12</v>
      </c>
      <c r="E1544" s="13">
        <v>40513.620833333334</v>
      </c>
      <c r="F1544" s="11">
        <v>0.85</v>
      </c>
      <c r="G1544" s="11">
        <f t="shared" si="24"/>
        <v>10.199999999999999</v>
      </c>
      <c r="H1544" s="12">
        <v>17873</v>
      </c>
      <c r="I1544" s="11" t="s">
        <v>10</v>
      </c>
    </row>
    <row r="1545" spans="1:9" x14ac:dyDescent="0.25">
      <c r="A1545" s="9">
        <v>536559</v>
      </c>
      <c r="B1545" s="10" t="s">
        <v>1262</v>
      </c>
      <c r="C1545" s="11" t="s">
        <v>1263</v>
      </c>
      <c r="D1545" s="11">
        <v>12</v>
      </c>
      <c r="E1545" s="13">
        <v>40513.620833333334</v>
      </c>
      <c r="F1545" s="11">
        <v>0.85</v>
      </c>
      <c r="G1545" s="11">
        <f t="shared" si="24"/>
        <v>10.199999999999999</v>
      </c>
      <c r="H1545" s="12">
        <v>17873</v>
      </c>
      <c r="I1545" s="11" t="s">
        <v>10</v>
      </c>
    </row>
    <row r="1546" spans="1:9" x14ac:dyDescent="0.25">
      <c r="A1546" s="9">
        <v>536559</v>
      </c>
      <c r="B1546" s="10">
        <v>22366</v>
      </c>
      <c r="C1546" s="11" t="s">
        <v>1264</v>
      </c>
      <c r="D1546" s="11">
        <v>10</v>
      </c>
      <c r="E1546" s="13">
        <v>40513.620833333334</v>
      </c>
      <c r="F1546" s="11">
        <v>6.75</v>
      </c>
      <c r="G1546" s="11">
        <f t="shared" si="24"/>
        <v>67.5</v>
      </c>
      <c r="H1546" s="12">
        <v>17873</v>
      </c>
      <c r="I1546" s="11" t="s">
        <v>10</v>
      </c>
    </row>
    <row r="1547" spans="1:9" x14ac:dyDescent="0.25">
      <c r="A1547" s="9">
        <v>536559</v>
      </c>
      <c r="B1547" s="10">
        <v>22876</v>
      </c>
      <c r="C1547" s="11" t="s">
        <v>987</v>
      </c>
      <c r="D1547" s="11">
        <v>1</v>
      </c>
      <c r="E1547" s="13">
        <v>40513.620833333334</v>
      </c>
      <c r="F1547" s="11">
        <v>1.95</v>
      </c>
      <c r="G1547" s="11">
        <f t="shared" si="24"/>
        <v>1.95</v>
      </c>
      <c r="H1547" s="12">
        <v>17873</v>
      </c>
      <c r="I1547" s="11" t="s">
        <v>10</v>
      </c>
    </row>
    <row r="1548" spans="1:9" x14ac:dyDescent="0.25">
      <c r="A1548" s="9">
        <v>536559</v>
      </c>
      <c r="B1548" s="10">
        <v>22953</v>
      </c>
      <c r="C1548" s="11" t="s">
        <v>1237</v>
      </c>
      <c r="D1548" s="11">
        <v>36</v>
      </c>
      <c r="E1548" s="13">
        <v>40513.620833333334</v>
      </c>
      <c r="F1548" s="11">
        <v>1.25</v>
      </c>
      <c r="G1548" s="11">
        <f t="shared" si="24"/>
        <v>45</v>
      </c>
      <c r="H1548" s="12">
        <v>17873</v>
      </c>
      <c r="I1548" s="11" t="s">
        <v>10</v>
      </c>
    </row>
    <row r="1549" spans="1:9" x14ac:dyDescent="0.25">
      <c r="A1549" s="9">
        <v>536560</v>
      </c>
      <c r="B1549" s="10">
        <v>79321</v>
      </c>
      <c r="C1549" s="11" t="s">
        <v>174</v>
      </c>
      <c r="D1549" s="11">
        <v>48</v>
      </c>
      <c r="E1549" s="13">
        <v>40513.625</v>
      </c>
      <c r="F1549" s="11">
        <v>4.25</v>
      </c>
      <c r="G1549" s="11">
        <f t="shared" si="24"/>
        <v>204</v>
      </c>
      <c r="H1549" s="12">
        <v>13093</v>
      </c>
      <c r="I1549" s="11" t="s">
        <v>10</v>
      </c>
    </row>
    <row r="1550" spans="1:9" x14ac:dyDescent="0.25">
      <c r="A1550" s="9">
        <v>536560</v>
      </c>
      <c r="B1550" s="10">
        <v>48129</v>
      </c>
      <c r="C1550" s="11" t="s">
        <v>286</v>
      </c>
      <c r="D1550" s="11">
        <v>10</v>
      </c>
      <c r="E1550" s="13">
        <v>40513.625</v>
      </c>
      <c r="F1550" s="11">
        <v>6.75</v>
      </c>
      <c r="G1550" s="11">
        <f t="shared" si="24"/>
        <v>67.5</v>
      </c>
      <c r="H1550" s="12">
        <v>13093</v>
      </c>
      <c r="I1550" s="11" t="s">
        <v>10</v>
      </c>
    </row>
    <row r="1551" spans="1:9" x14ac:dyDescent="0.25">
      <c r="A1551" s="9">
        <v>536560</v>
      </c>
      <c r="B1551" s="10">
        <v>48111</v>
      </c>
      <c r="C1551" s="11" t="s">
        <v>1265</v>
      </c>
      <c r="D1551" s="11">
        <v>10</v>
      </c>
      <c r="E1551" s="13">
        <v>40513.625</v>
      </c>
      <c r="F1551" s="11">
        <v>6.75</v>
      </c>
      <c r="G1551" s="11">
        <f t="shared" si="24"/>
        <v>67.5</v>
      </c>
      <c r="H1551" s="12">
        <v>13093</v>
      </c>
      <c r="I1551" s="11" t="s">
        <v>10</v>
      </c>
    </row>
    <row r="1552" spans="1:9" x14ac:dyDescent="0.25">
      <c r="A1552" s="9">
        <v>536560</v>
      </c>
      <c r="B1552" s="10">
        <v>22960</v>
      </c>
      <c r="C1552" s="11" t="s">
        <v>34</v>
      </c>
      <c r="D1552" s="11">
        <v>12</v>
      </c>
      <c r="E1552" s="13">
        <v>40513.625</v>
      </c>
      <c r="F1552" s="11">
        <v>3.75</v>
      </c>
      <c r="G1552" s="11">
        <f t="shared" si="24"/>
        <v>45</v>
      </c>
      <c r="H1552" s="12">
        <v>13093</v>
      </c>
      <c r="I1552" s="11" t="s">
        <v>10</v>
      </c>
    </row>
    <row r="1553" spans="1:9" x14ac:dyDescent="0.25">
      <c r="A1553" s="9">
        <v>536560</v>
      </c>
      <c r="B1553" s="10">
        <v>22847</v>
      </c>
      <c r="C1553" s="11" t="s">
        <v>985</v>
      </c>
      <c r="D1553" s="11">
        <v>4</v>
      </c>
      <c r="E1553" s="13">
        <v>40513.625</v>
      </c>
      <c r="F1553" s="11">
        <v>14.95</v>
      </c>
      <c r="G1553" s="11">
        <f t="shared" si="24"/>
        <v>59.8</v>
      </c>
      <c r="H1553" s="12">
        <v>13093</v>
      </c>
      <c r="I1553" s="11" t="s">
        <v>10</v>
      </c>
    </row>
    <row r="1554" spans="1:9" x14ac:dyDescent="0.25">
      <c r="A1554" s="9">
        <v>536560</v>
      </c>
      <c r="B1554" s="10">
        <v>22846</v>
      </c>
      <c r="C1554" s="11" t="s">
        <v>1266</v>
      </c>
      <c r="D1554" s="11">
        <v>4</v>
      </c>
      <c r="E1554" s="13">
        <v>40513.625</v>
      </c>
      <c r="F1554" s="11">
        <v>14.95</v>
      </c>
      <c r="G1554" s="11">
        <f t="shared" si="24"/>
        <v>59.8</v>
      </c>
      <c r="H1554" s="12">
        <v>13093</v>
      </c>
      <c r="I1554" s="11" t="s">
        <v>10</v>
      </c>
    </row>
    <row r="1555" spans="1:9" x14ac:dyDescent="0.25">
      <c r="A1555" s="9">
        <v>536560</v>
      </c>
      <c r="B1555" s="10">
        <v>22665</v>
      </c>
      <c r="C1555" s="11" t="s">
        <v>814</v>
      </c>
      <c r="D1555" s="11">
        <v>6</v>
      </c>
      <c r="E1555" s="13">
        <v>40513.625</v>
      </c>
      <c r="F1555" s="11">
        <v>2.95</v>
      </c>
      <c r="G1555" s="11">
        <f t="shared" si="24"/>
        <v>17.700000000000003</v>
      </c>
      <c r="H1555" s="12">
        <v>13093</v>
      </c>
      <c r="I1555" s="11" t="s">
        <v>10</v>
      </c>
    </row>
    <row r="1556" spans="1:9" x14ac:dyDescent="0.25">
      <c r="A1556" s="9">
        <v>536560</v>
      </c>
      <c r="B1556" s="10">
        <v>22652</v>
      </c>
      <c r="C1556" s="11" t="s">
        <v>243</v>
      </c>
      <c r="D1556" s="11">
        <v>10</v>
      </c>
      <c r="E1556" s="13">
        <v>40513.625</v>
      </c>
      <c r="F1556" s="11">
        <v>1.65</v>
      </c>
      <c r="G1556" s="11">
        <f t="shared" si="24"/>
        <v>16.5</v>
      </c>
      <c r="H1556" s="12">
        <v>13093</v>
      </c>
      <c r="I1556" s="11" t="s">
        <v>10</v>
      </c>
    </row>
    <row r="1557" spans="1:9" x14ac:dyDescent="0.25">
      <c r="A1557" s="9">
        <v>536560</v>
      </c>
      <c r="B1557" s="10">
        <v>22418</v>
      </c>
      <c r="C1557" s="11" t="s">
        <v>359</v>
      </c>
      <c r="D1557" s="11">
        <v>96</v>
      </c>
      <c r="E1557" s="13">
        <v>40513.625</v>
      </c>
      <c r="F1557" s="11">
        <v>0.85</v>
      </c>
      <c r="G1557" s="11">
        <f t="shared" si="24"/>
        <v>81.599999999999994</v>
      </c>
      <c r="H1557" s="12">
        <v>13093</v>
      </c>
      <c r="I1557" s="11" t="s">
        <v>10</v>
      </c>
    </row>
    <row r="1558" spans="1:9" x14ac:dyDescent="0.25">
      <c r="A1558" s="9">
        <v>536560</v>
      </c>
      <c r="B1558" s="10">
        <v>22402</v>
      </c>
      <c r="C1558" s="11" t="s">
        <v>1267</v>
      </c>
      <c r="D1558" s="11">
        <v>12</v>
      </c>
      <c r="E1558" s="13">
        <v>40513.625</v>
      </c>
      <c r="F1558" s="11">
        <v>1.25</v>
      </c>
      <c r="G1558" s="11">
        <f t="shared" si="24"/>
        <v>15</v>
      </c>
      <c r="H1558" s="12">
        <v>13093</v>
      </c>
      <c r="I1558" s="11" t="s">
        <v>10</v>
      </c>
    </row>
    <row r="1559" spans="1:9" x14ac:dyDescent="0.25">
      <c r="A1559" s="9">
        <v>536560</v>
      </c>
      <c r="B1559" s="10">
        <v>22400</v>
      </c>
      <c r="C1559" s="11" t="s">
        <v>1268</v>
      </c>
      <c r="D1559" s="11">
        <v>12</v>
      </c>
      <c r="E1559" s="13">
        <v>40513.625</v>
      </c>
      <c r="F1559" s="11">
        <v>1.25</v>
      </c>
      <c r="G1559" s="11">
        <f t="shared" si="24"/>
        <v>15</v>
      </c>
      <c r="H1559" s="12">
        <v>13093</v>
      </c>
      <c r="I1559" s="11" t="s">
        <v>10</v>
      </c>
    </row>
    <row r="1560" spans="1:9" x14ac:dyDescent="0.25">
      <c r="A1560" s="9">
        <v>536560</v>
      </c>
      <c r="B1560" s="10">
        <v>22399</v>
      </c>
      <c r="C1560" s="11" t="s">
        <v>1269</v>
      </c>
      <c r="D1560" s="11">
        <v>12</v>
      </c>
      <c r="E1560" s="13">
        <v>40513.625</v>
      </c>
      <c r="F1560" s="11">
        <v>1.25</v>
      </c>
      <c r="G1560" s="11">
        <f t="shared" si="24"/>
        <v>15</v>
      </c>
      <c r="H1560" s="12">
        <v>13093</v>
      </c>
      <c r="I1560" s="11" t="s">
        <v>10</v>
      </c>
    </row>
    <row r="1561" spans="1:9" x14ac:dyDescent="0.25">
      <c r="A1561" s="9">
        <v>536560</v>
      </c>
      <c r="B1561" s="10">
        <v>20685</v>
      </c>
      <c r="C1561" s="11" t="s">
        <v>365</v>
      </c>
      <c r="D1561" s="11">
        <v>20</v>
      </c>
      <c r="E1561" s="13">
        <v>40513.625</v>
      </c>
      <c r="F1561" s="11">
        <v>6.75</v>
      </c>
      <c r="G1561" s="11">
        <f t="shared" si="24"/>
        <v>135</v>
      </c>
      <c r="H1561" s="12">
        <v>13093</v>
      </c>
      <c r="I1561" s="11" t="s">
        <v>10</v>
      </c>
    </row>
    <row r="1562" spans="1:9" x14ac:dyDescent="0.25">
      <c r="A1562" s="9">
        <v>536561</v>
      </c>
      <c r="B1562" s="10">
        <v>22318</v>
      </c>
      <c r="C1562" s="11" t="s">
        <v>180</v>
      </c>
      <c r="D1562" s="11">
        <v>6</v>
      </c>
      <c r="E1562" s="13">
        <v>40513.629166666666</v>
      </c>
      <c r="F1562" s="11">
        <v>2.95</v>
      </c>
      <c r="G1562" s="11">
        <f t="shared" si="24"/>
        <v>17.700000000000003</v>
      </c>
      <c r="H1562" s="12">
        <v>12921</v>
      </c>
      <c r="I1562" s="11" t="s">
        <v>10</v>
      </c>
    </row>
    <row r="1563" spans="1:9" x14ac:dyDescent="0.25">
      <c r="A1563" s="9">
        <v>536561</v>
      </c>
      <c r="B1563" s="10">
        <v>22551</v>
      </c>
      <c r="C1563" s="11" t="s">
        <v>489</v>
      </c>
      <c r="D1563" s="11">
        <v>12</v>
      </c>
      <c r="E1563" s="13">
        <v>40513.629166666666</v>
      </c>
      <c r="F1563" s="11">
        <v>1.65</v>
      </c>
      <c r="G1563" s="11">
        <f t="shared" si="24"/>
        <v>19.799999999999997</v>
      </c>
      <c r="H1563" s="12">
        <v>12921</v>
      </c>
      <c r="I1563" s="11" t="s">
        <v>10</v>
      </c>
    </row>
    <row r="1564" spans="1:9" x14ac:dyDescent="0.25">
      <c r="A1564" s="9">
        <v>536561</v>
      </c>
      <c r="B1564" s="10">
        <v>22748</v>
      </c>
      <c r="C1564" s="11" t="s">
        <v>24</v>
      </c>
      <c r="D1564" s="11">
        <v>6</v>
      </c>
      <c r="E1564" s="13">
        <v>40513.629166666666</v>
      </c>
      <c r="F1564" s="11">
        <v>2.1</v>
      </c>
      <c r="G1564" s="11">
        <f t="shared" si="24"/>
        <v>12.600000000000001</v>
      </c>
      <c r="H1564" s="12">
        <v>12921</v>
      </c>
      <c r="I1564" s="11" t="s">
        <v>10</v>
      </c>
    </row>
    <row r="1565" spans="1:9" x14ac:dyDescent="0.25">
      <c r="A1565" s="9">
        <v>536561</v>
      </c>
      <c r="B1565" s="10">
        <v>22745</v>
      </c>
      <c r="C1565" s="11" t="s">
        <v>23</v>
      </c>
      <c r="D1565" s="11">
        <v>6</v>
      </c>
      <c r="E1565" s="13">
        <v>40513.629166666666</v>
      </c>
      <c r="F1565" s="11">
        <v>2.1</v>
      </c>
      <c r="G1565" s="11">
        <f t="shared" si="24"/>
        <v>12.600000000000001</v>
      </c>
      <c r="H1565" s="12">
        <v>12921</v>
      </c>
      <c r="I1565" s="11" t="s">
        <v>10</v>
      </c>
    </row>
    <row r="1566" spans="1:9" x14ac:dyDescent="0.25">
      <c r="A1566" s="9">
        <v>536561</v>
      </c>
      <c r="B1566" s="10">
        <v>21731</v>
      </c>
      <c r="C1566" s="11" t="s">
        <v>53</v>
      </c>
      <c r="D1566" s="11">
        <v>12</v>
      </c>
      <c r="E1566" s="13">
        <v>40513.629166666666</v>
      </c>
      <c r="F1566" s="11">
        <v>1.65</v>
      </c>
      <c r="G1566" s="11">
        <f t="shared" si="24"/>
        <v>19.799999999999997</v>
      </c>
      <c r="H1566" s="12">
        <v>12921</v>
      </c>
      <c r="I1566" s="11" t="s">
        <v>10</v>
      </c>
    </row>
    <row r="1567" spans="1:9" x14ac:dyDescent="0.25">
      <c r="A1567" s="9">
        <v>536561</v>
      </c>
      <c r="B1567" s="10">
        <v>22466</v>
      </c>
      <c r="C1567" s="11" t="s">
        <v>177</v>
      </c>
      <c r="D1567" s="11">
        <v>12</v>
      </c>
      <c r="E1567" s="13">
        <v>40513.629166666666</v>
      </c>
      <c r="F1567" s="11">
        <v>1.95</v>
      </c>
      <c r="G1567" s="11">
        <f t="shared" si="24"/>
        <v>23.4</v>
      </c>
      <c r="H1567" s="12">
        <v>12921</v>
      </c>
      <c r="I1567" s="11" t="s">
        <v>10</v>
      </c>
    </row>
    <row r="1568" spans="1:9" x14ac:dyDescent="0.25">
      <c r="A1568" s="9">
        <v>536561</v>
      </c>
      <c r="B1568" s="10">
        <v>20972</v>
      </c>
      <c r="C1568" s="11" t="s">
        <v>693</v>
      </c>
      <c r="D1568" s="11">
        <v>12</v>
      </c>
      <c r="E1568" s="13">
        <v>40513.629166666666</v>
      </c>
      <c r="F1568" s="11">
        <v>1.25</v>
      </c>
      <c r="G1568" s="11">
        <f t="shared" si="24"/>
        <v>15</v>
      </c>
      <c r="H1568" s="12">
        <v>12921</v>
      </c>
      <c r="I1568" s="11" t="s">
        <v>10</v>
      </c>
    </row>
    <row r="1569" spans="1:9" x14ac:dyDescent="0.25">
      <c r="A1569" s="9">
        <v>536561</v>
      </c>
      <c r="B1569" s="10">
        <v>22274</v>
      </c>
      <c r="C1569" s="11" t="s">
        <v>441</v>
      </c>
      <c r="D1569" s="11">
        <v>6</v>
      </c>
      <c r="E1569" s="13">
        <v>40513.629166666666</v>
      </c>
      <c r="F1569" s="11">
        <v>2.95</v>
      </c>
      <c r="G1569" s="11">
        <f t="shared" si="24"/>
        <v>17.700000000000003</v>
      </c>
      <c r="H1569" s="12">
        <v>12921</v>
      </c>
      <c r="I1569" s="11" t="s">
        <v>10</v>
      </c>
    </row>
    <row r="1570" spans="1:9" x14ac:dyDescent="0.25">
      <c r="A1570" s="9">
        <v>536561</v>
      </c>
      <c r="B1570" s="10">
        <v>22750</v>
      </c>
      <c r="C1570" s="11" t="s">
        <v>475</v>
      </c>
      <c r="D1570" s="11">
        <v>4</v>
      </c>
      <c r="E1570" s="13">
        <v>40513.629166666666</v>
      </c>
      <c r="F1570" s="11">
        <v>3.75</v>
      </c>
      <c r="G1570" s="11">
        <f t="shared" si="24"/>
        <v>15</v>
      </c>
      <c r="H1570" s="12">
        <v>12921</v>
      </c>
      <c r="I1570" s="11" t="s">
        <v>10</v>
      </c>
    </row>
    <row r="1571" spans="1:9" x14ac:dyDescent="0.25">
      <c r="A1571" s="9">
        <v>536561</v>
      </c>
      <c r="B1571" s="10">
        <v>22780</v>
      </c>
      <c r="C1571" s="11" t="s">
        <v>175</v>
      </c>
      <c r="D1571" s="11">
        <v>8</v>
      </c>
      <c r="E1571" s="13">
        <v>40513.629166666666</v>
      </c>
      <c r="F1571" s="11">
        <v>4.25</v>
      </c>
      <c r="G1571" s="11">
        <f t="shared" si="24"/>
        <v>34</v>
      </c>
      <c r="H1571" s="12">
        <v>12921</v>
      </c>
      <c r="I1571" s="11" t="s">
        <v>10</v>
      </c>
    </row>
    <row r="1572" spans="1:9" x14ac:dyDescent="0.25">
      <c r="A1572" s="9">
        <v>536561</v>
      </c>
      <c r="B1572" s="10">
        <v>22779</v>
      </c>
      <c r="C1572" s="11" t="s">
        <v>176</v>
      </c>
      <c r="D1572" s="11">
        <v>8</v>
      </c>
      <c r="E1572" s="13">
        <v>40513.629166666666</v>
      </c>
      <c r="F1572" s="11">
        <v>4.25</v>
      </c>
      <c r="G1572" s="11">
        <f t="shared" si="24"/>
        <v>34</v>
      </c>
      <c r="H1572" s="12">
        <v>12921</v>
      </c>
      <c r="I1572" s="11" t="s">
        <v>10</v>
      </c>
    </row>
    <row r="1573" spans="1:9" x14ac:dyDescent="0.25">
      <c r="A1573" s="9">
        <v>536561</v>
      </c>
      <c r="B1573" s="10">
        <v>22866</v>
      </c>
      <c r="C1573" s="11" t="s">
        <v>237</v>
      </c>
      <c r="D1573" s="11">
        <v>12</v>
      </c>
      <c r="E1573" s="13">
        <v>40513.629166666666</v>
      </c>
      <c r="F1573" s="11">
        <v>2.1</v>
      </c>
      <c r="G1573" s="11">
        <f t="shared" si="24"/>
        <v>25.200000000000003</v>
      </c>
      <c r="H1573" s="12">
        <v>12921</v>
      </c>
      <c r="I1573" s="11" t="s">
        <v>10</v>
      </c>
    </row>
    <row r="1574" spans="1:9" x14ac:dyDescent="0.25">
      <c r="A1574" s="9">
        <v>536561</v>
      </c>
      <c r="B1574" s="10">
        <v>22867</v>
      </c>
      <c r="C1574" s="11" t="s">
        <v>248</v>
      </c>
      <c r="D1574" s="11">
        <v>12</v>
      </c>
      <c r="E1574" s="13">
        <v>40513.629166666666</v>
      </c>
      <c r="F1574" s="11">
        <v>2.1</v>
      </c>
      <c r="G1574" s="11">
        <f t="shared" si="24"/>
        <v>25.200000000000003</v>
      </c>
      <c r="H1574" s="12">
        <v>12921</v>
      </c>
      <c r="I1574" s="11" t="s">
        <v>10</v>
      </c>
    </row>
    <row r="1575" spans="1:9" x14ac:dyDescent="0.25">
      <c r="A1575" s="9">
        <v>536561</v>
      </c>
      <c r="B1575" s="10">
        <v>22865</v>
      </c>
      <c r="C1575" s="11" t="s">
        <v>238</v>
      </c>
      <c r="D1575" s="11">
        <v>12</v>
      </c>
      <c r="E1575" s="13">
        <v>40513.629166666666</v>
      </c>
      <c r="F1575" s="11">
        <v>2.1</v>
      </c>
      <c r="G1575" s="11">
        <f t="shared" si="24"/>
        <v>25.200000000000003</v>
      </c>
      <c r="H1575" s="12">
        <v>12921</v>
      </c>
      <c r="I1575" s="11" t="s">
        <v>10</v>
      </c>
    </row>
    <row r="1576" spans="1:9" x14ac:dyDescent="0.25">
      <c r="A1576" s="9">
        <v>536561</v>
      </c>
      <c r="B1576" s="10">
        <v>22632</v>
      </c>
      <c r="C1576" s="11" t="s">
        <v>239</v>
      </c>
      <c r="D1576" s="11">
        <v>12</v>
      </c>
      <c r="E1576" s="13">
        <v>40513.629166666666</v>
      </c>
      <c r="F1576" s="11">
        <v>2.1</v>
      </c>
      <c r="G1576" s="11">
        <f t="shared" si="24"/>
        <v>25.200000000000003</v>
      </c>
      <c r="H1576" s="12">
        <v>12921</v>
      </c>
      <c r="I1576" s="11" t="s">
        <v>10</v>
      </c>
    </row>
    <row r="1577" spans="1:9" x14ac:dyDescent="0.25">
      <c r="A1577" s="9">
        <v>536562</v>
      </c>
      <c r="B1577" s="10">
        <v>21777</v>
      </c>
      <c r="C1577" s="11" t="s">
        <v>32</v>
      </c>
      <c r="D1577" s="11">
        <v>2</v>
      </c>
      <c r="E1577" s="13">
        <v>40513.630555555559</v>
      </c>
      <c r="F1577" s="11">
        <v>7.95</v>
      </c>
      <c r="G1577" s="11">
        <f t="shared" si="24"/>
        <v>15.9</v>
      </c>
      <c r="H1577" s="12">
        <v>13468</v>
      </c>
      <c r="I1577" s="11" t="s">
        <v>10</v>
      </c>
    </row>
    <row r="1578" spans="1:9" x14ac:dyDescent="0.25">
      <c r="A1578" s="9">
        <v>536562</v>
      </c>
      <c r="B1578" s="10" t="s">
        <v>1270</v>
      </c>
      <c r="C1578" s="11" t="s">
        <v>1271</v>
      </c>
      <c r="D1578" s="11">
        <v>6</v>
      </c>
      <c r="E1578" s="13">
        <v>40513.630555555559</v>
      </c>
      <c r="F1578" s="11">
        <v>2.95</v>
      </c>
      <c r="G1578" s="11">
        <f t="shared" si="24"/>
        <v>17.700000000000003</v>
      </c>
      <c r="H1578" s="12">
        <v>13468</v>
      </c>
      <c r="I1578" s="11" t="s">
        <v>10</v>
      </c>
    </row>
    <row r="1579" spans="1:9" x14ac:dyDescent="0.25">
      <c r="A1579" s="9">
        <v>536562</v>
      </c>
      <c r="B1579" s="10">
        <v>22752</v>
      </c>
      <c r="C1579" s="11" t="s">
        <v>18</v>
      </c>
      <c r="D1579" s="11">
        <v>2</v>
      </c>
      <c r="E1579" s="13">
        <v>40513.630555555559</v>
      </c>
      <c r="F1579" s="11">
        <v>8.5</v>
      </c>
      <c r="G1579" s="11">
        <f t="shared" si="24"/>
        <v>17</v>
      </c>
      <c r="H1579" s="12">
        <v>13468</v>
      </c>
      <c r="I1579" s="11" t="s">
        <v>10</v>
      </c>
    </row>
    <row r="1580" spans="1:9" x14ac:dyDescent="0.25">
      <c r="A1580" s="9">
        <v>536562</v>
      </c>
      <c r="B1580" s="10">
        <v>21609</v>
      </c>
      <c r="C1580" s="11" t="s">
        <v>389</v>
      </c>
      <c r="D1580" s="11">
        <v>6</v>
      </c>
      <c r="E1580" s="13">
        <v>40513.630555555559</v>
      </c>
      <c r="F1580" s="11">
        <v>2.95</v>
      </c>
      <c r="G1580" s="11">
        <f t="shared" si="24"/>
        <v>17.700000000000003</v>
      </c>
      <c r="H1580" s="12">
        <v>13468</v>
      </c>
      <c r="I1580" s="11" t="s">
        <v>10</v>
      </c>
    </row>
    <row r="1581" spans="1:9" x14ac:dyDescent="0.25">
      <c r="A1581" s="9">
        <v>536562</v>
      </c>
      <c r="B1581" s="10">
        <v>20685</v>
      </c>
      <c r="C1581" s="11" t="s">
        <v>365</v>
      </c>
      <c r="D1581" s="11">
        <v>2</v>
      </c>
      <c r="E1581" s="13">
        <v>40513.630555555559</v>
      </c>
      <c r="F1581" s="11">
        <v>7.95</v>
      </c>
      <c r="G1581" s="11">
        <f t="shared" si="24"/>
        <v>15.9</v>
      </c>
      <c r="H1581" s="12">
        <v>13468</v>
      </c>
      <c r="I1581" s="11" t="s">
        <v>10</v>
      </c>
    </row>
    <row r="1582" spans="1:9" x14ac:dyDescent="0.25">
      <c r="A1582" s="9">
        <v>536562</v>
      </c>
      <c r="B1582" s="10">
        <v>48185</v>
      </c>
      <c r="C1582" s="11" t="s">
        <v>254</v>
      </c>
      <c r="D1582" s="11">
        <v>2</v>
      </c>
      <c r="E1582" s="13">
        <v>40513.630555555559</v>
      </c>
      <c r="F1582" s="11">
        <v>7.95</v>
      </c>
      <c r="G1582" s="11">
        <f t="shared" si="24"/>
        <v>15.9</v>
      </c>
      <c r="H1582" s="12">
        <v>13468</v>
      </c>
      <c r="I1582" s="11" t="s">
        <v>10</v>
      </c>
    </row>
    <row r="1583" spans="1:9" x14ac:dyDescent="0.25">
      <c r="A1583" s="9">
        <v>536562</v>
      </c>
      <c r="B1583" s="10">
        <v>48194</v>
      </c>
      <c r="C1583" s="11" t="s">
        <v>366</v>
      </c>
      <c r="D1583" s="11">
        <v>2</v>
      </c>
      <c r="E1583" s="13">
        <v>40513.630555555559</v>
      </c>
      <c r="F1583" s="11">
        <v>7.95</v>
      </c>
      <c r="G1583" s="11">
        <f t="shared" si="24"/>
        <v>15.9</v>
      </c>
      <c r="H1583" s="12">
        <v>13468</v>
      </c>
      <c r="I1583" s="11" t="s">
        <v>10</v>
      </c>
    </row>
    <row r="1584" spans="1:9" x14ac:dyDescent="0.25">
      <c r="A1584" s="9">
        <v>536562</v>
      </c>
      <c r="B1584" s="10">
        <v>22423</v>
      </c>
      <c r="C1584" s="11" t="s">
        <v>611</v>
      </c>
      <c r="D1584" s="11">
        <v>2</v>
      </c>
      <c r="E1584" s="13">
        <v>40513.630555555559</v>
      </c>
      <c r="F1584" s="11">
        <v>12.75</v>
      </c>
      <c r="G1584" s="11">
        <f t="shared" si="24"/>
        <v>25.5</v>
      </c>
      <c r="H1584" s="12">
        <v>13468</v>
      </c>
      <c r="I1584" s="11" t="s">
        <v>10</v>
      </c>
    </row>
    <row r="1585" spans="1:9" x14ac:dyDescent="0.25">
      <c r="A1585" s="9">
        <v>536562</v>
      </c>
      <c r="B1585" s="10">
        <v>37446</v>
      </c>
      <c r="C1585" s="11" t="s">
        <v>1272</v>
      </c>
      <c r="D1585" s="11">
        <v>8</v>
      </c>
      <c r="E1585" s="13">
        <v>40513.630555555559</v>
      </c>
      <c r="F1585" s="11">
        <v>1.45</v>
      </c>
      <c r="G1585" s="11">
        <f t="shared" si="24"/>
        <v>11.6</v>
      </c>
      <c r="H1585" s="12">
        <v>13468</v>
      </c>
      <c r="I1585" s="11" t="s">
        <v>10</v>
      </c>
    </row>
    <row r="1586" spans="1:9" x14ac:dyDescent="0.25">
      <c r="A1586" s="9">
        <v>536562</v>
      </c>
      <c r="B1586" s="10">
        <v>37449</v>
      </c>
      <c r="C1586" s="11" t="s">
        <v>1009</v>
      </c>
      <c r="D1586" s="11">
        <v>2</v>
      </c>
      <c r="E1586" s="13">
        <v>40513.630555555559</v>
      </c>
      <c r="F1586" s="11">
        <v>9.9499999999999993</v>
      </c>
      <c r="G1586" s="11">
        <f t="shared" si="24"/>
        <v>19.899999999999999</v>
      </c>
      <c r="H1586" s="12">
        <v>13468</v>
      </c>
      <c r="I1586" s="11" t="s">
        <v>10</v>
      </c>
    </row>
    <row r="1587" spans="1:9" x14ac:dyDescent="0.25">
      <c r="A1587" s="9">
        <v>536562</v>
      </c>
      <c r="B1587" s="10">
        <v>21231</v>
      </c>
      <c r="C1587" s="11" t="s">
        <v>1193</v>
      </c>
      <c r="D1587" s="11">
        <v>12</v>
      </c>
      <c r="E1587" s="13">
        <v>40513.630555555559</v>
      </c>
      <c r="F1587" s="11">
        <v>1.25</v>
      </c>
      <c r="G1587" s="11">
        <f t="shared" si="24"/>
        <v>15</v>
      </c>
      <c r="H1587" s="12">
        <v>13468</v>
      </c>
      <c r="I1587" s="11" t="s">
        <v>10</v>
      </c>
    </row>
    <row r="1588" spans="1:9" x14ac:dyDescent="0.25">
      <c r="A1588" s="9">
        <v>536562</v>
      </c>
      <c r="B1588" s="10">
        <v>21232</v>
      </c>
      <c r="C1588" s="11" t="s">
        <v>255</v>
      </c>
      <c r="D1588" s="11">
        <v>12</v>
      </c>
      <c r="E1588" s="13">
        <v>40513.630555555559</v>
      </c>
      <c r="F1588" s="11">
        <v>1.25</v>
      </c>
      <c r="G1588" s="11">
        <f t="shared" si="24"/>
        <v>15</v>
      </c>
      <c r="H1588" s="12">
        <v>13468</v>
      </c>
      <c r="I1588" s="11" t="s">
        <v>10</v>
      </c>
    </row>
    <row r="1589" spans="1:9" x14ac:dyDescent="0.25">
      <c r="A1589" s="9">
        <v>536562</v>
      </c>
      <c r="B1589" s="10" t="s">
        <v>1273</v>
      </c>
      <c r="C1589" s="11" t="s">
        <v>1274</v>
      </c>
      <c r="D1589" s="11">
        <v>4</v>
      </c>
      <c r="E1589" s="13">
        <v>40513.630555555559</v>
      </c>
      <c r="F1589" s="11">
        <v>3.75</v>
      </c>
      <c r="G1589" s="11">
        <f t="shared" si="24"/>
        <v>15</v>
      </c>
      <c r="H1589" s="12">
        <v>13468</v>
      </c>
      <c r="I1589" s="11" t="s">
        <v>10</v>
      </c>
    </row>
    <row r="1590" spans="1:9" x14ac:dyDescent="0.25">
      <c r="A1590" s="9">
        <v>536562</v>
      </c>
      <c r="B1590" s="10">
        <v>22313</v>
      </c>
      <c r="C1590" s="11" t="s">
        <v>1275</v>
      </c>
      <c r="D1590" s="11">
        <v>6</v>
      </c>
      <c r="E1590" s="13">
        <v>40513.630555555559</v>
      </c>
      <c r="F1590" s="11">
        <v>2.95</v>
      </c>
      <c r="G1590" s="11">
        <f t="shared" si="24"/>
        <v>17.700000000000003</v>
      </c>
      <c r="H1590" s="12">
        <v>13468</v>
      </c>
      <c r="I1590" s="11" t="s">
        <v>10</v>
      </c>
    </row>
    <row r="1591" spans="1:9" x14ac:dyDescent="0.25">
      <c r="A1591" s="9">
        <v>536562</v>
      </c>
      <c r="B1591" s="10">
        <v>22314</v>
      </c>
      <c r="C1591" s="11" t="s">
        <v>939</v>
      </c>
      <c r="D1591" s="11">
        <v>6</v>
      </c>
      <c r="E1591" s="13">
        <v>40513.630555555559</v>
      </c>
      <c r="F1591" s="11">
        <v>2.95</v>
      </c>
      <c r="G1591" s="11">
        <f t="shared" si="24"/>
        <v>17.700000000000003</v>
      </c>
      <c r="H1591" s="12">
        <v>13468</v>
      </c>
      <c r="I1591" s="11" t="s">
        <v>10</v>
      </c>
    </row>
    <row r="1592" spans="1:9" x14ac:dyDescent="0.25">
      <c r="A1592" s="9">
        <v>536562</v>
      </c>
      <c r="B1592" s="10">
        <v>21181</v>
      </c>
      <c r="C1592" s="11" t="s">
        <v>1276</v>
      </c>
      <c r="D1592" s="11">
        <v>12</v>
      </c>
      <c r="E1592" s="13">
        <v>40513.630555555559</v>
      </c>
      <c r="F1592" s="11">
        <v>2.1</v>
      </c>
      <c r="G1592" s="11">
        <f t="shared" si="24"/>
        <v>25.200000000000003</v>
      </c>
      <c r="H1592" s="12">
        <v>13468</v>
      </c>
      <c r="I1592" s="11" t="s">
        <v>10</v>
      </c>
    </row>
    <row r="1593" spans="1:9" x14ac:dyDescent="0.25">
      <c r="A1593" s="9">
        <v>536562</v>
      </c>
      <c r="B1593" s="10">
        <v>72741</v>
      </c>
      <c r="C1593" s="11" t="s">
        <v>854</v>
      </c>
      <c r="D1593" s="11">
        <v>9</v>
      </c>
      <c r="E1593" s="13">
        <v>40513.630555555559</v>
      </c>
      <c r="F1593" s="11">
        <v>1.45</v>
      </c>
      <c r="G1593" s="11">
        <f t="shared" si="24"/>
        <v>13.049999999999999</v>
      </c>
      <c r="H1593" s="12">
        <v>13468</v>
      </c>
      <c r="I1593" s="11" t="s">
        <v>10</v>
      </c>
    </row>
    <row r="1594" spans="1:9" x14ac:dyDescent="0.25">
      <c r="A1594" s="9">
        <v>536562</v>
      </c>
      <c r="B1594" s="10">
        <v>22187</v>
      </c>
      <c r="C1594" s="11" t="s">
        <v>761</v>
      </c>
      <c r="D1594" s="11">
        <v>4</v>
      </c>
      <c r="E1594" s="13">
        <v>40513.630555555559</v>
      </c>
      <c r="F1594" s="11">
        <v>4.25</v>
      </c>
      <c r="G1594" s="11">
        <f t="shared" si="24"/>
        <v>17</v>
      </c>
      <c r="H1594" s="12">
        <v>13468</v>
      </c>
      <c r="I1594" s="11" t="s">
        <v>10</v>
      </c>
    </row>
    <row r="1595" spans="1:9" x14ac:dyDescent="0.25">
      <c r="A1595" s="9">
        <v>536563</v>
      </c>
      <c r="B1595" s="10" t="s">
        <v>852</v>
      </c>
      <c r="C1595" s="11" t="s">
        <v>853</v>
      </c>
      <c r="D1595" s="11">
        <v>72</v>
      </c>
      <c r="E1595" s="13">
        <v>40513.630555555559</v>
      </c>
      <c r="F1595" s="11">
        <v>0.42</v>
      </c>
      <c r="G1595" s="11">
        <f t="shared" si="24"/>
        <v>30.24</v>
      </c>
      <c r="H1595" s="12">
        <v>17760</v>
      </c>
      <c r="I1595" s="11" t="s">
        <v>10</v>
      </c>
    </row>
    <row r="1596" spans="1:9" x14ac:dyDescent="0.25">
      <c r="A1596" s="9">
        <v>536563</v>
      </c>
      <c r="B1596" s="10">
        <v>22909</v>
      </c>
      <c r="C1596" s="11" t="s">
        <v>459</v>
      </c>
      <c r="D1596" s="11">
        <v>10</v>
      </c>
      <c r="E1596" s="13">
        <v>40513.630555555559</v>
      </c>
      <c r="F1596" s="11">
        <v>0.85</v>
      </c>
      <c r="G1596" s="11">
        <f t="shared" si="24"/>
        <v>8.5</v>
      </c>
      <c r="H1596" s="12">
        <v>17760</v>
      </c>
      <c r="I1596" s="11" t="s">
        <v>10</v>
      </c>
    </row>
    <row r="1597" spans="1:9" x14ac:dyDescent="0.25">
      <c r="A1597" s="9">
        <v>536563</v>
      </c>
      <c r="B1597" s="10">
        <v>22798</v>
      </c>
      <c r="C1597" s="11" t="s">
        <v>145</v>
      </c>
      <c r="D1597" s="11">
        <v>4</v>
      </c>
      <c r="E1597" s="13">
        <v>40513.630555555559</v>
      </c>
      <c r="F1597" s="11">
        <v>2.95</v>
      </c>
      <c r="G1597" s="11">
        <f t="shared" si="24"/>
        <v>11.8</v>
      </c>
      <c r="H1597" s="12">
        <v>17760</v>
      </c>
      <c r="I1597" s="11" t="s">
        <v>10</v>
      </c>
    </row>
    <row r="1598" spans="1:9" x14ac:dyDescent="0.25">
      <c r="A1598" s="9">
        <v>536563</v>
      </c>
      <c r="B1598" s="10">
        <v>22800</v>
      </c>
      <c r="C1598" s="11" t="s">
        <v>833</v>
      </c>
      <c r="D1598" s="11">
        <v>4</v>
      </c>
      <c r="E1598" s="13">
        <v>40513.630555555559</v>
      </c>
      <c r="F1598" s="11">
        <v>3.75</v>
      </c>
      <c r="G1598" s="11">
        <f t="shared" si="24"/>
        <v>15</v>
      </c>
      <c r="H1598" s="12">
        <v>17760</v>
      </c>
      <c r="I1598" s="11" t="s">
        <v>10</v>
      </c>
    </row>
    <row r="1599" spans="1:9" x14ac:dyDescent="0.25">
      <c r="A1599" s="9">
        <v>536563</v>
      </c>
      <c r="B1599" s="10">
        <v>21818</v>
      </c>
      <c r="C1599" s="11" t="s">
        <v>1277</v>
      </c>
      <c r="D1599" s="11">
        <v>36</v>
      </c>
      <c r="E1599" s="13">
        <v>40513.630555555559</v>
      </c>
      <c r="F1599" s="11">
        <v>0.85</v>
      </c>
      <c r="G1599" s="11">
        <f t="shared" si="24"/>
        <v>30.599999999999998</v>
      </c>
      <c r="H1599" s="12">
        <v>17760</v>
      </c>
      <c r="I1599" s="11" t="s">
        <v>10</v>
      </c>
    </row>
    <row r="1600" spans="1:9" x14ac:dyDescent="0.25">
      <c r="A1600" s="9">
        <v>536563</v>
      </c>
      <c r="B1600" s="10">
        <v>22976</v>
      </c>
      <c r="C1600" s="11" t="s">
        <v>991</v>
      </c>
      <c r="D1600" s="11">
        <v>24</v>
      </c>
      <c r="E1600" s="13">
        <v>40513.630555555559</v>
      </c>
      <c r="F1600" s="11">
        <v>1.25</v>
      </c>
      <c r="G1600" s="11">
        <f t="shared" si="24"/>
        <v>30</v>
      </c>
      <c r="H1600" s="12">
        <v>17760</v>
      </c>
      <c r="I1600" s="11" t="s">
        <v>10</v>
      </c>
    </row>
    <row r="1601" spans="1:9" x14ac:dyDescent="0.25">
      <c r="A1601" s="9">
        <v>536563</v>
      </c>
      <c r="B1601" s="10">
        <v>21452</v>
      </c>
      <c r="C1601" s="11" t="s">
        <v>751</v>
      </c>
      <c r="D1601" s="11">
        <v>10</v>
      </c>
      <c r="E1601" s="13">
        <v>40513.630555555559</v>
      </c>
      <c r="F1601" s="11">
        <v>2.95</v>
      </c>
      <c r="G1601" s="11">
        <f t="shared" si="24"/>
        <v>29.5</v>
      </c>
      <c r="H1601" s="12">
        <v>17760</v>
      </c>
      <c r="I1601" s="11" t="s">
        <v>10</v>
      </c>
    </row>
    <row r="1602" spans="1:9" x14ac:dyDescent="0.25">
      <c r="A1602" s="9">
        <v>536563</v>
      </c>
      <c r="B1602" s="10">
        <v>22964</v>
      </c>
      <c r="C1602" s="11" t="s">
        <v>342</v>
      </c>
      <c r="D1602" s="11">
        <v>4</v>
      </c>
      <c r="E1602" s="13">
        <v>40513.630555555559</v>
      </c>
      <c r="F1602" s="11">
        <v>2.1</v>
      </c>
      <c r="G1602" s="11">
        <f t="shared" si="24"/>
        <v>8.4</v>
      </c>
      <c r="H1602" s="12">
        <v>17760</v>
      </c>
      <c r="I1602" s="11" t="s">
        <v>10</v>
      </c>
    </row>
    <row r="1603" spans="1:9" x14ac:dyDescent="0.25">
      <c r="A1603" s="9">
        <v>536563</v>
      </c>
      <c r="B1603" s="10">
        <v>22941</v>
      </c>
      <c r="C1603" s="11" t="s">
        <v>187</v>
      </c>
      <c r="D1603" s="11">
        <v>1</v>
      </c>
      <c r="E1603" s="13">
        <v>40513.630555555559</v>
      </c>
      <c r="F1603" s="11">
        <v>8.5</v>
      </c>
      <c r="G1603" s="11">
        <f t="shared" ref="G1603:G1666" si="25">D1603*F1603</f>
        <v>8.5</v>
      </c>
      <c r="H1603" s="12">
        <v>17760</v>
      </c>
      <c r="I1603" s="11" t="s">
        <v>10</v>
      </c>
    </row>
    <row r="1604" spans="1:9" x14ac:dyDescent="0.25">
      <c r="A1604" s="9">
        <v>536564</v>
      </c>
      <c r="B1604" s="10">
        <v>37446</v>
      </c>
      <c r="C1604" s="11" t="s">
        <v>1272</v>
      </c>
      <c r="D1604" s="11">
        <v>8</v>
      </c>
      <c r="E1604" s="13">
        <v>40513.630555555559</v>
      </c>
      <c r="F1604" s="11">
        <v>1.45</v>
      </c>
      <c r="G1604" s="11">
        <f t="shared" si="25"/>
        <v>11.6</v>
      </c>
      <c r="H1604" s="12">
        <v>13468</v>
      </c>
      <c r="I1604" s="11" t="s">
        <v>10</v>
      </c>
    </row>
    <row r="1605" spans="1:9" x14ac:dyDescent="0.25">
      <c r="A1605" s="9">
        <v>536564</v>
      </c>
      <c r="B1605" s="10">
        <v>37449</v>
      </c>
      <c r="C1605" s="11" t="s">
        <v>1009</v>
      </c>
      <c r="D1605" s="11">
        <v>4</v>
      </c>
      <c r="E1605" s="13">
        <v>40513.630555555559</v>
      </c>
      <c r="F1605" s="11">
        <v>9.9499999999999993</v>
      </c>
      <c r="G1605" s="11">
        <f t="shared" si="25"/>
        <v>39.799999999999997</v>
      </c>
      <c r="H1605" s="12">
        <v>13468</v>
      </c>
      <c r="I1605" s="11" t="s">
        <v>10</v>
      </c>
    </row>
    <row r="1606" spans="1:9" x14ac:dyDescent="0.25">
      <c r="A1606" s="9">
        <v>536566</v>
      </c>
      <c r="B1606" s="10">
        <v>21668</v>
      </c>
      <c r="C1606" s="11" t="s">
        <v>1278</v>
      </c>
      <c r="D1606" s="11">
        <v>6</v>
      </c>
      <c r="E1606" s="13">
        <v>40513.63958333333</v>
      </c>
      <c r="F1606" s="11">
        <v>1.25</v>
      </c>
      <c r="G1606" s="11">
        <f t="shared" si="25"/>
        <v>7.5</v>
      </c>
      <c r="H1606" s="12">
        <v>16928</v>
      </c>
      <c r="I1606" s="11" t="s">
        <v>10</v>
      </c>
    </row>
    <row r="1607" spans="1:9" x14ac:dyDescent="0.25">
      <c r="A1607" s="9">
        <v>536566</v>
      </c>
      <c r="B1607" s="10">
        <v>22771</v>
      </c>
      <c r="C1607" s="11" t="s">
        <v>107</v>
      </c>
      <c r="D1607" s="11">
        <v>10</v>
      </c>
      <c r="E1607" s="13">
        <v>40513.63958333333</v>
      </c>
      <c r="F1607" s="11">
        <v>1.25</v>
      </c>
      <c r="G1607" s="11">
        <f t="shared" si="25"/>
        <v>12.5</v>
      </c>
      <c r="H1607" s="12">
        <v>16928</v>
      </c>
      <c r="I1607" s="11" t="s">
        <v>10</v>
      </c>
    </row>
    <row r="1608" spans="1:9" x14ac:dyDescent="0.25">
      <c r="A1608" s="9">
        <v>536566</v>
      </c>
      <c r="B1608" s="10">
        <v>22805</v>
      </c>
      <c r="C1608" s="11" t="s">
        <v>328</v>
      </c>
      <c r="D1608" s="11">
        <v>9</v>
      </c>
      <c r="E1608" s="13">
        <v>40513.63958333333</v>
      </c>
      <c r="F1608" s="11">
        <v>1.25</v>
      </c>
      <c r="G1608" s="11">
        <f t="shared" si="25"/>
        <v>11.25</v>
      </c>
      <c r="H1608" s="12">
        <v>16928</v>
      </c>
      <c r="I1608" s="11" t="s">
        <v>10</v>
      </c>
    </row>
    <row r="1609" spans="1:9" x14ac:dyDescent="0.25">
      <c r="A1609" s="9">
        <v>536566</v>
      </c>
      <c r="B1609" s="10">
        <v>22772</v>
      </c>
      <c r="C1609" s="11" t="s">
        <v>326</v>
      </c>
      <c r="D1609" s="11">
        <v>20</v>
      </c>
      <c r="E1609" s="13">
        <v>40513.63958333333</v>
      </c>
      <c r="F1609" s="11">
        <v>1.25</v>
      </c>
      <c r="G1609" s="11">
        <f t="shared" si="25"/>
        <v>25</v>
      </c>
      <c r="H1609" s="12">
        <v>16928</v>
      </c>
      <c r="I1609" s="11" t="s">
        <v>10</v>
      </c>
    </row>
    <row r="1610" spans="1:9" x14ac:dyDescent="0.25">
      <c r="A1610" s="9">
        <v>536566</v>
      </c>
      <c r="B1610" s="10">
        <v>22774</v>
      </c>
      <c r="C1610" s="11" t="s">
        <v>106</v>
      </c>
      <c r="D1610" s="11">
        <v>36</v>
      </c>
      <c r="E1610" s="13">
        <v>40513.63958333333</v>
      </c>
      <c r="F1610" s="11">
        <v>1.25</v>
      </c>
      <c r="G1610" s="11">
        <f t="shared" si="25"/>
        <v>45</v>
      </c>
      <c r="H1610" s="12">
        <v>16928</v>
      </c>
      <c r="I1610" s="11" t="s">
        <v>10</v>
      </c>
    </row>
    <row r="1611" spans="1:9" x14ac:dyDescent="0.25">
      <c r="A1611" s="9">
        <v>536566</v>
      </c>
      <c r="B1611" s="10">
        <v>22773</v>
      </c>
      <c r="C1611" s="11" t="s">
        <v>327</v>
      </c>
      <c r="D1611" s="11">
        <v>12</v>
      </c>
      <c r="E1611" s="13">
        <v>40513.63958333333</v>
      </c>
      <c r="F1611" s="11">
        <v>1.25</v>
      </c>
      <c r="G1611" s="11">
        <f t="shared" si="25"/>
        <v>15</v>
      </c>
      <c r="H1611" s="12">
        <v>16928</v>
      </c>
      <c r="I1611" s="11" t="s">
        <v>10</v>
      </c>
    </row>
    <row r="1612" spans="1:9" x14ac:dyDescent="0.25">
      <c r="A1612" s="9">
        <v>536567</v>
      </c>
      <c r="B1612" s="10">
        <v>22867</v>
      </c>
      <c r="C1612" s="11" t="s">
        <v>248</v>
      </c>
      <c r="D1612" s="11">
        <v>24</v>
      </c>
      <c r="E1612" s="13">
        <v>40513.643750000003</v>
      </c>
      <c r="F1612" s="11">
        <v>2.1</v>
      </c>
      <c r="G1612" s="11">
        <f t="shared" si="25"/>
        <v>50.400000000000006</v>
      </c>
      <c r="H1612" s="12">
        <v>16048</v>
      </c>
      <c r="I1612" s="11" t="s">
        <v>10</v>
      </c>
    </row>
    <row r="1613" spans="1:9" x14ac:dyDescent="0.25">
      <c r="A1613" s="9">
        <v>536567</v>
      </c>
      <c r="B1613" s="10">
        <v>22866</v>
      </c>
      <c r="C1613" s="11" t="s">
        <v>237</v>
      </c>
      <c r="D1613" s="11">
        <v>24</v>
      </c>
      <c r="E1613" s="13">
        <v>40513.643750000003</v>
      </c>
      <c r="F1613" s="11">
        <v>2.1</v>
      </c>
      <c r="G1613" s="11">
        <f t="shared" si="25"/>
        <v>50.400000000000006</v>
      </c>
      <c r="H1613" s="12">
        <v>16048</v>
      </c>
      <c r="I1613" s="11" t="s">
        <v>10</v>
      </c>
    </row>
    <row r="1614" spans="1:9" x14ac:dyDescent="0.25">
      <c r="A1614" s="9">
        <v>536567</v>
      </c>
      <c r="B1614" s="10">
        <v>22865</v>
      </c>
      <c r="C1614" s="11" t="s">
        <v>238</v>
      </c>
      <c r="D1614" s="11">
        <v>24</v>
      </c>
      <c r="E1614" s="13">
        <v>40513.643750000003</v>
      </c>
      <c r="F1614" s="11">
        <v>2.1</v>
      </c>
      <c r="G1614" s="11">
        <f t="shared" si="25"/>
        <v>50.400000000000006</v>
      </c>
      <c r="H1614" s="12">
        <v>16048</v>
      </c>
      <c r="I1614" s="11" t="s">
        <v>10</v>
      </c>
    </row>
    <row r="1615" spans="1:9" x14ac:dyDescent="0.25">
      <c r="A1615" s="9">
        <v>536567</v>
      </c>
      <c r="B1615" s="10">
        <v>21231</v>
      </c>
      <c r="C1615" s="11" t="s">
        <v>1193</v>
      </c>
      <c r="D1615" s="11">
        <v>12</v>
      </c>
      <c r="E1615" s="13">
        <v>40513.643750000003</v>
      </c>
      <c r="F1615" s="11">
        <v>1.25</v>
      </c>
      <c r="G1615" s="11">
        <f t="shared" si="25"/>
        <v>15</v>
      </c>
      <c r="H1615" s="12">
        <v>16048</v>
      </c>
      <c r="I1615" s="11" t="s">
        <v>10</v>
      </c>
    </row>
    <row r="1616" spans="1:9" x14ac:dyDescent="0.25">
      <c r="A1616" s="9">
        <v>536567</v>
      </c>
      <c r="B1616" s="10">
        <v>22645</v>
      </c>
      <c r="C1616" s="11" t="s">
        <v>513</v>
      </c>
      <c r="D1616" s="11">
        <v>12</v>
      </c>
      <c r="E1616" s="13">
        <v>40513.643750000003</v>
      </c>
      <c r="F1616" s="11">
        <v>1.45</v>
      </c>
      <c r="G1616" s="11">
        <f t="shared" si="25"/>
        <v>17.399999999999999</v>
      </c>
      <c r="H1616" s="12">
        <v>16048</v>
      </c>
      <c r="I1616" s="11" t="s">
        <v>10</v>
      </c>
    </row>
    <row r="1617" spans="1:9" x14ac:dyDescent="0.25">
      <c r="A1617" s="9">
        <v>536567</v>
      </c>
      <c r="B1617" s="10">
        <v>22646</v>
      </c>
      <c r="C1617" s="11" t="s">
        <v>132</v>
      </c>
      <c r="D1617" s="11">
        <v>12</v>
      </c>
      <c r="E1617" s="13">
        <v>40513.643750000003</v>
      </c>
      <c r="F1617" s="11">
        <v>1.45</v>
      </c>
      <c r="G1617" s="11">
        <f t="shared" si="25"/>
        <v>17.399999999999999</v>
      </c>
      <c r="H1617" s="12">
        <v>16048</v>
      </c>
      <c r="I1617" s="11" t="s">
        <v>10</v>
      </c>
    </row>
    <row r="1618" spans="1:9" x14ac:dyDescent="0.25">
      <c r="A1618" s="9">
        <v>536567</v>
      </c>
      <c r="B1618" s="10">
        <v>22632</v>
      </c>
      <c r="C1618" s="11" t="s">
        <v>239</v>
      </c>
      <c r="D1618" s="11">
        <v>24</v>
      </c>
      <c r="E1618" s="13">
        <v>40513.643750000003</v>
      </c>
      <c r="F1618" s="11">
        <v>2.1</v>
      </c>
      <c r="G1618" s="11">
        <f t="shared" si="25"/>
        <v>50.400000000000006</v>
      </c>
      <c r="H1618" s="12">
        <v>16048</v>
      </c>
      <c r="I1618" s="11" t="s">
        <v>10</v>
      </c>
    </row>
    <row r="1619" spans="1:9" x14ac:dyDescent="0.25">
      <c r="A1619" s="9">
        <v>536568</v>
      </c>
      <c r="B1619" s="10">
        <v>22915</v>
      </c>
      <c r="C1619" s="11" t="s">
        <v>181</v>
      </c>
      <c r="D1619" s="11">
        <v>12</v>
      </c>
      <c r="E1619" s="13">
        <v>40513.644444444442</v>
      </c>
      <c r="F1619" s="11">
        <v>0.42</v>
      </c>
      <c r="G1619" s="11">
        <f t="shared" si="25"/>
        <v>5.04</v>
      </c>
      <c r="H1619" s="12">
        <v>16048</v>
      </c>
      <c r="I1619" s="11" t="s">
        <v>10</v>
      </c>
    </row>
    <row r="1620" spans="1:9" x14ac:dyDescent="0.25">
      <c r="A1620" s="9">
        <v>536569</v>
      </c>
      <c r="B1620" s="10">
        <v>22171</v>
      </c>
      <c r="C1620" s="11" t="s">
        <v>856</v>
      </c>
      <c r="D1620" s="11">
        <v>1</v>
      </c>
      <c r="E1620" s="13">
        <v>40513.649305555555</v>
      </c>
      <c r="F1620" s="11">
        <v>8.5</v>
      </c>
      <c r="G1620" s="11">
        <f t="shared" si="25"/>
        <v>8.5</v>
      </c>
      <c r="H1620" s="12">
        <v>16274</v>
      </c>
      <c r="I1620" s="11" t="s">
        <v>10</v>
      </c>
    </row>
    <row r="1621" spans="1:9" x14ac:dyDescent="0.25">
      <c r="A1621" s="9">
        <v>536569</v>
      </c>
      <c r="B1621" s="10">
        <v>21462</v>
      </c>
      <c r="C1621" s="11" t="s">
        <v>1279</v>
      </c>
      <c r="D1621" s="11">
        <v>1</v>
      </c>
      <c r="E1621" s="13">
        <v>40513.649305555555</v>
      </c>
      <c r="F1621" s="11">
        <v>6.75</v>
      </c>
      <c r="G1621" s="11">
        <f t="shared" si="25"/>
        <v>6.75</v>
      </c>
      <c r="H1621" s="12">
        <v>16274</v>
      </c>
      <c r="I1621" s="11" t="s">
        <v>10</v>
      </c>
    </row>
    <row r="1622" spans="1:9" x14ac:dyDescent="0.25">
      <c r="A1622" s="9">
        <v>536569</v>
      </c>
      <c r="B1622" s="10">
        <v>22622</v>
      </c>
      <c r="C1622" s="11" t="s">
        <v>29</v>
      </c>
      <c r="D1622" s="11">
        <v>1</v>
      </c>
      <c r="E1622" s="13">
        <v>40513.649305555555</v>
      </c>
      <c r="F1622" s="11">
        <v>9.9499999999999993</v>
      </c>
      <c r="G1622" s="11">
        <f t="shared" si="25"/>
        <v>9.9499999999999993</v>
      </c>
      <c r="H1622" s="12">
        <v>16274</v>
      </c>
      <c r="I1622" s="11" t="s">
        <v>10</v>
      </c>
    </row>
    <row r="1623" spans="1:9" x14ac:dyDescent="0.25">
      <c r="A1623" s="9">
        <v>536569</v>
      </c>
      <c r="B1623" s="10">
        <v>22616</v>
      </c>
      <c r="C1623" s="11" t="s">
        <v>476</v>
      </c>
      <c r="D1623" s="11">
        <v>12</v>
      </c>
      <c r="E1623" s="13">
        <v>40513.649305555555</v>
      </c>
      <c r="F1623" s="11">
        <v>0.28999999999999998</v>
      </c>
      <c r="G1623" s="11">
        <f t="shared" si="25"/>
        <v>3.4799999999999995</v>
      </c>
      <c r="H1623" s="12">
        <v>16274</v>
      </c>
      <c r="I1623" s="11" t="s">
        <v>10</v>
      </c>
    </row>
    <row r="1624" spans="1:9" x14ac:dyDescent="0.25">
      <c r="A1624" s="9">
        <v>536569</v>
      </c>
      <c r="B1624" s="10">
        <v>22713</v>
      </c>
      <c r="C1624" s="11" t="s">
        <v>620</v>
      </c>
      <c r="D1624" s="11">
        <v>12</v>
      </c>
      <c r="E1624" s="13">
        <v>40513.649305555555</v>
      </c>
      <c r="F1624" s="11">
        <v>0.42</v>
      </c>
      <c r="G1624" s="11">
        <f t="shared" si="25"/>
        <v>5.04</v>
      </c>
      <c r="H1624" s="12">
        <v>16274</v>
      </c>
      <c r="I1624" s="11" t="s">
        <v>10</v>
      </c>
    </row>
    <row r="1625" spans="1:9" x14ac:dyDescent="0.25">
      <c r="A1625" s="9">
        <v>536569</v>
      </c>
      <c r="B1625" s="10">
        <v>22111</v>
      </c>
      <c r="C1625" s="11" t="s">
        <v>261</v>
      </c>
      <c r="D1625" s="11">
        <v>1</v>
      </c>
      <c r="E1625" s="13">
        <v>40513.649305555555</v>
      </c>
      <c r="F1625" s="11">
        <v>4.95</v>
      </c>
      <c r="G1625" s="11">
        <f t="shared" si="25"/>
        <v>4.95</v>
      </c>
      <c r="H1625" s="12">
        <v>16274</v>
      </c>
      <c r="I1625" s="11" t="s">
        <v>10</v>
      </c>
    </row>
    <row r="1626" spans="1:9" x14ac:dyDescent="0.25">
      <c r="A1626" s="9">
        <v>536569</v>
      </c>
      <c r="B1626" s="10">
        <v>22496</v>
      </c>
      <c r="C1626" s="11" t="s">
        <v>1280</v>
      </c>
      <c r="D1626" s="11">
        <v>1</v>
      </c>
      <c r="E1626" s="13">
        <v>40513.649305555555</v>
      </c>
      <c r="F1626" s="11">
        <v>2.95</v>
      </c>
      <c r="G1626" s="11">
        <f t="shared" si="25"/>
        <v>2.95</v>
      </c>
      <c r="H1626" s="12">
        <v>16274</v>
      </c>
      <c r="I1626" s="11" t="s">
        <v>10</v>
      </c>
    </row>
    <row r="1627" spans="1:9" x14ac:dyDescent="0.25">
      <c r="A1627" s="9">
        <v>536569</v>
      </c>
      <c r="B1627" s="10" t="s">
        <v>1281</v>
      </c>
      <c r="C1627" s="11" t="s">
        <v>1282</v>
      </c>
      <c r="D1627" s="11">
        <v>1</v>
      </c>
      <c r="E1627" s="13">
        <v>40513.649305555555</v>
      </c>
      <c r="F1627" s="11">
        <v>3.75</v>
      </c>
      <c r="G1627" s="11">
        <f t="shared" si="25"/>
        <v>3.75</v>
      </c>
      <c r="H1627" s="12">
        <v>16274</v>
      </c>
      <c r="I1627" s="11" t="s">
        <v>10</v>
      </c>
    </row>
    <row r="1628" spans="1:9" x14ac:dyDescent="0.25">
      <c r="A1628" s="9">
        <v>536569</v>
      </c>
      <c r="B1628" s="10">
        <v>22659</v>
      </c>
      <c r="C1628" s="11" t="s">
        <v>50</v>
      </c>
      <c r="D1628" s="11">
        <v>1</v>
      </c>
      <c r="E1628" s="13">
        <v>40513.649305555555</v>
      </c>
      <c r="F1628" s="11">
        <v>1.95</v>
      </c>
      <c r="G1628" s="11">
        <f t="shared" si="25"/>
        <v>1.95</v>
      </c>
      <c r="H1628" s="12">
        <v>16274</v>
      </c>
      <c r="I1628" s="11" t="s">
        <v>10</v>
      </c>
    </row>
    <row r="1629" spans="1:9" x14ac:dyDescent="0.25">
      <c r="A1629" s="9">
        <v>536569</v>
      </c>
      <c r="B1629" s="10">
        <v>22494</v>
      </c>
      <c r="C1629" s="11" t="s">
        <v>818</v>
      </c>
      <c r="D1629" s="11">
        <v>1</v>
      </c>
      <c r="E1629" s="13">
        <v>40513.649305555555</v>
      </c>
      <c r="F1629" s="11">
        <v>1.25</v>
      </c>
      <c r="G1629" s="11">
        <f t="shared" si="25"/>
        <v>1.25</v>
      </c>
      <c r="H1629" s="12">
        <v>16274</v>
      </c>
      <c r="I1629" s="11" t="s">
        <v>10</v>
      </c>
    </row>
    <row r="1630" spans="1:9" x14ac:dyDescent="0.25">
      <c r="A1630" s="9">
        <v>536569</v>
      </c>
      <c r="B1630" s="10">
        <v>22111</v>
      </c>
      <c r="C1630" s="11" t="s">
        <v>261</v>
      </c>
      <c r="D1630" s="11">
        <v>1</v>
      </c>
      <c r="E1630" s="13">
        <v>40513.649305555555</v>
      </c>
      <c r="F1630" s="11">
        <v>4.95</v>
      </c>
      <c r="G1630" s="11">
        <f t="shared" si="25"/>
        <v>4.95</v>
      </c>
      <c r="H1630" s="12">
        <v>16274</v>
      </c>
      <c r="I1630" s="11" t="s">
        <v>10</v>
      </c>
    </row>
    <row r="1631" spans="1:9" x14ac:dyDescent="0.25">
      <c r="A1631" s="9">
        <v>536569</v>
      </c>
      <c r="B1631" s="10">
        <v>22113</v>
      </c>
      <c r="C1631" s="11" t="s">
        <v>506</v>
      </c>
      <c r="D1631" s="11">
        <v>1</v>
      </c>
      <c r="E1631" s="13">
        <v>40513.649305555555</v>
      </c>
      <c r="F1631" s="11">
        <v>3.75</v>
      </c>
      <c r="G1631" s="11">
        <f t="shared" si="25"/>
        <v>3.75</v>
      </c>
      <c r="H1631" s="12">
        <v>16274</v>
      </c>
      <c r="I1631" s="11" t="s">
        <v>10</v>
      </c>
    </row>
    <row r="1632" spans="1:9" x14ac:dyDescent="0.25">
      <c r="A1632" s="9">
        <v>536569</v>
      </c>
      <c r="B1632" s="10" t="s">
        <v>1283</v>
      </c>
      <c r="C1632" s="11" t="s">
        <v>1284</v>
      </c>
      <c r="D1632" s="11">
        <v>1</v>
      </c>
      <c r="E1632" s="13">
        <v>40513.649305555555</v>
      </c>
      <c r="F1632" s="11">
        <v>3.75</v>
      </c>
      <c r="G1632" s="11">
        <f t="shared" si="25"/>
        <v>3.75</v>
      </c>
      <c r="H1632" s="12">
        <v>16274</v>
      </c>
      <c r="I1632" s="11" t="s">
        <v>10</v>
      </c>
    </row>
    <row r="1633" spans="1:9" x14ac:dyDescent="0.25">
      <c r="A1633" s="9">
        <v>536569</v>
      </c>
      <c r="B1633" s="10">
        <v>22119</v>
      </c>
      <c r="C1633" s="11" t="s">
        <v>826</v>
      </c>
      <c r="D1633" s="11">
        <v>1</v>
      </c>
      <c r="E1633" s="13">
        <v>40513.649305555555</v>
      </c>
      <c r="F1633" s="11">
        <v>6.95</v>
      </c>
      <c r="G1633" s="11">
        <f t="shared" si="25"/>
        <v>6.95</v>
      </c>
      <c r="H1633" s="12">
        <v>16274</v>
      </c>
      <c r="I1633" s="11" t="s">
        <v>10</v>
      </c>
    </row>
    <row r="1634" spans="1:9" x14ac:dyDescent="0.25">
      <c r="A1634" s="9">
        <v>536569</v>
      </c>
      <c r="B1634" s="10">
        <v>22121</v>
      </c>
      <c r="C1634" s="11" t="s">
        <v>825</v>
      </c>
      <c r="D1634" s="11">
        <v>1</v>
      </c>
      <c r="E1634" s="13">
        <v>40513.649305555555</v>
      </c>
      <c r="F1634" s="11">
        <v>5.95</v>
      </c>
      <c r="G1634" s="11">
        <f t="shared" si="25"/>
        <v>5.95</v>
      </c>
      <c r="H1634" s="12">
        <v>16274</v>
      </c>
      <c r="I1634" s="11" t="s">
        <v>10</v>
      </c>
    </row>
    <row r="1635" spans="1:9" x14ac:dyDescent="0.25">
      <c r="A1635" s="9">
        <v>536569</v>
      </c>
      <c r="B1635" s="10">
        <v>22765</v>
      </c>
      <c r="C1635" s="11" t="s">
        <v>1285</v>
      </c>
      <c r="D1635" s="11">
        <v>1</v>
      </c>
      <c r="E1635" s="13">
        <v>40513.649305555555</v>
      </c>
      <c r="F1635" s="11">
        <v>14.95</v>
      </c>
      <c r="G1635" s="11">
        <f t="shared" si="25"/>
        <v>14.95</v>
      </c>
      <c r="H1635" s="12">
        <v>16274</v>
      </c>
      <c r="I1635" s="11" t="s">
        <v>10</v>
      </c>
    </row>
    <row r="1636" spans="1:9" x14ac:dyDescent="0.25">
      <c r="A1636" s="9">
        <v>536569</v>
      </c>
      <c r="B1636" s="10">
        <v>21351</v>
      </c>
      <c r="C1636" s="11" t="s">
        <v>1286</v>
      </c>
      <c r="D1636" s="11">
        <v>2</v>
      </c>
      <c r="E1636" s="13">
        <v>40513.649305555555</v>
      </c>
      <c r="F1636" s="11">
        <v>6.75</v>
      </c>
      <c r="G1636" s="11">
        <f t="shared" si="25"/>
        <v>13.5</v>
      </c>
      <c r="H1636" s="12">
        <v>16274</v>
      </c>
      <c r="I1636" s="11" t="s">
        <v>10</v>
      </c>
    </row>
    <row r="1637" spans="1:9" x14ac:dyDescent="0.25">
      <c r="A1637" s="9">
        <v>536569</v>
      </c>
      <c r="B1637" s="10">
        <v>22130</v>
      </c>
      <c r="C1637" s="11" t="s">
        <v>466</v>
      </c>
      <c r="D1637" s="11">
        <v>12</v>
      </c>
      <c r="E1637" s="13">
        <v>40513.649305555555</v>
      </c>
      <c r="F1637" s="11">
        <v>0.85</v>
      </c>
      <c r="G1637" s="11">
        <f t="shared" si="25"/>
        <v>10.199999999999999</v>
      </c>
      <c r="H1637" s="12">
        <v>16274</v>
      </c>
      <c r="I1637" s="11" t="s">
        <v>10</v>
      </c>
    </row>
    <row r="1638" spans="1:9" x14ac:dyDescent="0.25">
      <c r="A1638" s="9">
        <v>536569</v>
      </c>
      <c r="B1638" s="10">
        <v>21191</v>
      </c>
      <c r="C1638" s="11" t="s">
        <v>1188</v>
      </c>
      <c r="D1638" s="11">
        <v>2</v>
      </c>
      <c r="E1638" s="13">
        <v>40513.649305555555</v>
      </c>
      <c r="F1638" s="11">
        <v>2.1</v>
      </c>
      <c r="G1638" s="11">
        <f t="shared" si="25"/>
        <v>4.2</v>
      </c>
      <c r="H1638" s="12">
        <v>16274</v>
      </c>
      <c r="I1638" s="11" t="s">
        <v>10</v>
      </c>
    </row>
    <row r="1639" spans="1:9" x14ac:dyDescent="0.25">
      <c r="A1639" s="9">
        <v>536569</v>
      </c>
      <c r="B1639" s="10">
        <v>22945</v>
      </c>
      <c r="C1639" s="11" t="s">
        <v>577</v>
      </c>
      <c r="D1639" s="11">
        <v>12</v>
      </c>
      <c r="E1639" s="13">
        <v>40513.649305555555</v>
      </c>
      <c r="F1639" s="11">
        <v>0.85</v>
      </c>
      <c r="G1639" s="11">
        <f t="shared" si="25"/>
        <v>10.199999999999999</v>
      </c>
      <c r="H1639" s="12">
        <v>16274</v>
      </c>
      <c r="I1639" s="11" t="s">
        <v>10</v>
      </c>
    </row>
    <row r="1640" spans="1:9" x14ac:dyDescent="0.25">
      <c r="A1640" s="9">
        <v>536569</v>
      </c>
      <c r="B1640" s="10">
        <v>22581</v>
      </c>
      <c r="C1640" s="11" t="s">
        <v>1287</v>
      </c>
      <c r="D1640" s="11">
        <v>3</v>
      </c>
      <c r="E1640" s="13">
        <v>40513.649305555555</v>
      </c>
      <c r="F1640" s="11">
        <v>0.85</v>
      </c>
      <c r="G1640" s="11">
        <f t="shared" si="25"/>
        <v>2.5499999999999998</v>
      </c>
      <c r="H1640" s="12">
        <v>16274</v>
      </c>
      <c r="I1640" s="11" t="s">
        <v>10</v>
      </c>
    </row>
    <row r="1641" spans="1:9" x14ac:dyDescent="0.25">
      <c r="A1641" s="9">
        <v>536569</v>
      </c>
      <c r="B1641" s="10">
        <v>22639</v>
      </c>
      <c r="C1641" s="11" t="s">
        <v>971</v>
      </c>
      <c r="D1641" s="11">
        <v>1</v>
      </c>
      <c r="E1641" s="13">
        <v>40513.649305555555</v>
      </c>
      <c r="F1641" s="11">
        <v>2.5499999999999998</v>
      </c>
      <c r="G1641" s="11">
        <f t="shared" si="25"/>
        <v>2.5499999999999998</v>
      </c>
      <c r="H1641" s="12">
        <v>16274</v>
      </c>
      <c r="I1641" s="11" t="s">
        <v>10</v>
      </c>
    </row>
    <row r="1642" spans="1:9" x14ac:dyDescent="0.25">
      <c r="A1642" s="9">
        <v>536569</v>
      </c>
      <c r="B1642" s="10">
        <v>22579</v>
      </c>
      <c r="C1642" s="11" t="s">
        <v>1288</v>
      </c>
      <c r="D1642" s="11">
        <v>1</v>
      </c>
      <c r="E1642" s="13">
        <v>40513.649305555555</v>
      </c>
      <c r="F1642" s="11">
        <v>0.85</v>
      </c>
      <c r="G1642" s="11">
        <f t="shared" si="25"/>
        <v>0.85</v>
      </c>
      <c r="H1642" s="12">
        <v>16274</v>
      </c>
      <c r="I1642" s="11" t="s">
        <v>10</v>
      </c>
    </row>
    <row r="1643" spans="1:9" x14ac:dyDescent="0.25">
      <c r="A1643" s="9">
        <v>536569</v>
      </c>
      <c r="B1643" s="10">
        <v>22572</v>
      </c>
      <c r="C1643" s="11" t="s">
        <v>1289</v>
      </c>
      <c r="D1643" s="11">
        <v>1</v>
      </c>
      <c r="E1643" s="13">
        <v>40513.649305555555</v>
      </c>
      <c r="F1643" s="11">
        <v>0.85</v>
      </c>
      <c r="G1643" s="11">
        <f t="shared" si="25"/>
        <v>0.85</v>
      </c>
      <c r="H1643" s="12">
        <v>16274</v>
      </c>
      <c r="I1643" s="11" t="s">
        <v>10</v>
      </c>
    </row>
    <row r="1644" spans="1:9" x14ac:dyDescent="0.25">
      <c r="A1644" s="9">
        <v>536569</v>
      </c>
      <c r="B1644" s="10">
        <v>21809</v>
      </c>
      <c r="C1644" s="11" t="s">
        <v>895</v>
      </c>
      <c r="D1644" s="11">
        <v>1</v>
      </c>
      <c r="E1644" s="13">
        <v>40513.649305555555</v>
      </c>
      <c r="F1644" s="11">
        <v>1.25</v>
      </c>
      <c r="G1644" s="11">
        <f t="shared" si="25"/>
        <v>1.25</v>
      </c>
      <c r="H1644" s="12">
        <v>16274</v>
      </c>
      <c r="I1644" s="11" t="s">
        <v>10</v>
      </c>
    </row>
    <row r="1645" spans="1:9" x14ac:dyDescent="0.25">
      <c r="A1645" s="9">
        <v>536569</v>
      </c>
      <c r="B1645" s="10">
        <v>21818</v>
      </c>
      <c r="C1645" s="11" t="s">
        <v>1277</v>
      </c>
      <c r="D1645" s="11">
        <v>1</v>
      </c>
      <c r="E1645" s="13">
        <v>40513.649305555555</v>
      </c>
      <c r="F1645" s="11">
        <v>0.85</v>
      </c>
      <c r="G1645" s="11">
        <f t="shared" si="25"/>
        <v>0.85</v>
      </c>
      <c r="H1645" s="12">
        <v>16274</v>
      </c>
      <c r="I1645" s="11" t="s">
        <v>10</v>
      </c>
    </row>
    <row r="1646" spans="1:9" x14ac:dyDescent="0.25">
      <c r="A1646" s="9">
        <v>536569</v>
      </c>
      <c r="B1646" s="10">
        <v>22571</v>
      </c>
      <c r="C1646" s="11" t="s">
        <v>610</v>
      </c>
      <c r="D1646" s="11">
        <v>4</v>
      </c>
      <c r="E1646" s="13">
        <v>40513.649305555555</v>
      </c>
      <c r="F1646" s="11">
        <v>0.85</v>
      </c>
      <c r="G1646" s="11">
        <f t="shared" si="25"/>
        <v>3.4</v>
      </c>
      <c r="H1646" s="12">
        <v>16274</v>
      </c>
      <c r="I1646" s="11" t="s">
        <v>10</v>
      </c>
    </row>
    <row r="1647" spans="1:9" x14ac:dyDescent="0.25">
      <c r="A1647" s="9">
        <v>536569</v>
      </c>
      <c r="B1647" s="10">
        <v>21810</v>
      </c>
      <c r="C1647" s="11" t="s">
        <v>698</v>
      </c>
      <c r="D1647" s="11">
        <v>2</v>
      </c>
      <c r="E1647" s="13">
        <v>40513.649305555555</v>
      </c>
      <c r="F1647" s="11">
        <v>1.25</v>
      </c>
      <c r="G1647" s="11">
        <f t="shared" si="25"/>
        <v>2.5</v>
      </c>
      <c r="H1647" s="12">
        <v>16274</v>
      </c>
      <c r="I1647" s="11" t="s">
        <v>10</v>
      </c>
    </row>
    <row r="1648" spans="1:9" x14ac:dyDescent="0.25">
      <c r="A1648" s="9">
        <v>536569</v>
      </c>
      <c r="B1648" s="10">
        <v>21809</v>
      </c>
      <c r="C1648" s="11" t="s">
        <v>895</v>
      </c>
      <c r="D1648" s="11">
        <v>1</v>
      </c>
      <c r="E1648" s="13">
        <v>40513.649305555555</v>
      </c>
      <c r="F1648" s="11">
        <v>1.25</v>
      </c>
      <c r="G1648" s="11">
        <f t="shared" si="25"/>
        <v>1.25</v>
      </c>
      <c r="H1648" s="12">
        <v>16274</v>
      </c>
      <c r="I1648" s="11" t="s">
        <v>10</v>
      </c>
    </row>
    <row r="1649" spans="1:9" x14ac:dyDescent="0.25">
      <c r="A1649" s="9">
        <v>536569</v>
      </c>
      <c r="B1649" s="10">
        <v>21147</v>
      </c>
      <c r="C1649" s="11" t="s">
        <v>1183</v>
      </c>
      <c r="D1649" s="11">
        <v>2</v>
      </c>
      <c r="E1649" s="13">
        <v>40513.649305555555</v>
      </c>
      <c r="F1649" s="11">
        <v>2.1</v>
      </c>
      <c r="G1649" s="11">
        <f t="shared" si="25"/>
        <v>4.2</v>
      </c>
      <c r="H1649" s="12">
        <v>16274</v>
      </c>
      <c r="I1649" s="11" t="s">
        <v>10</v>
      </c>
    </row>
    <row r="1650" spans="1:9" x14ac:dyDescent="0.25">
      <c r="A1650" s="9">
        <v>536569</v>
      </c>
      <c r="B1650" s="10">
        <v>21811</v>
      </c>
      <c r="C1650" s="11" t="s">
        <v>401</v>
      </c>
      <c r="D1650" s="11">
        <v>2</v>
      </c>
      <c r="E1650" s="13">
        <v>40513.649305555555</v>
      </c>
      <c r="F1650" s="11">
        <v>1.25</v>
      </c>
      <c r="G1650" s="11">
        <f t="shared" si="25"/>
        <v>2.5</v>
      </c>
      <c r="H1650" s="12">
        <v>16274</v>
      </c>
      <c r="I1650" s="11" t="s">
        <v>10</v>
      </c>
    </row>
    <row r="1651" spans="1:9" x14ac:dyDescent="0.25">
      <c r="A1651" s="9">
        <v>536569</v>
      </c>
      <c r="B1651" s="10">
        <v>22640</v>
      </c>
      <c r="C1651" s="11" t="s">
        <v>1290</v>
      </c>
      <c r="D1651" s="11">
        <v>1</v>
      </c>
      <c r="E1651" s="13">
        <v>40513.649305555555</v>
      </c>
      <c r="F1651" s="11">
        <v>2.5499999999999998</v>
      </c>
      <c r="G1651" s="11">
        <f t="shared" si="25"/>
        <v>2.5499999999999998</v>
      </c>
      <c r="H1651" s="12">
        <v>16274</v>
      </c>
      <c r="I1651" s="11" t="s">
        <v>10</v>
      </c>
    </row>
    <row r="1652" spans="1:9" x14ac:dyDescent="0.25">
      <c r="A1652" s="9">
        <v>536569</v>
      </c>
      <c r="B1652" s="10">
        <v>22641</v>
      </c>
      <c r="C1652" s="11" t="s">
        <v>1291</v>
      </c>
      <c r="D1652" s="11">
        <v>2</v>
      </c>
      <c r="E1652" s="13">
        <v>40513.649305555555</v>
      </c>
      <c r="F1652" s="11">
        <v>2.5499999999999998</v>
      </c>
      <c r="G1652" s="11">
        <f t="shared" si="25"/>
        <v>5.0999999999999996</v>
      </c>
      <c r="H1652" s="12">
        <v>16274</v>
      </c>
      <c r="I1652" s="11" t="s">
        <v>10</v>
      </c>
    </row>
    <row r="1653" spans="1:9" x14ac:dyDescent="0.25">
      <c r="A1653" s="9">
        <v>536569</v>
      </c>
      <c r="B1653" s="10">
        <v>22638</v>
      </c>
      <c r="C1653" s="11" t="s">
        <v>1292</v>
      </c>
      <c r="D1653" s="11">
        <v>1</v>
      </c>
      <c r="E1653" s="13">
        <v>40513.649305555555</v>
      </c>
      <c r="F1653" s="11">
        <v>2.5499999999999998</v>
      </c>
      <c r="G1653" s="11">
        <f t="shared" si="25"/>
        <v>2.5499999999999998</v>
      </c>
      <c r="H1653" s="12">
        <v>16274</v>
      </c>
      <c r="I1653" s="11" t="s">
        <v>10</v>
      </c>
    </row>
    <row r="1654" spans="1:9" x14ac:dyDescent="0.25">
      <c r="A1654" s="9">
        <v>536569</v>
      </c>
      <c r="B1654" s="10">
        <v>22573</v>
      </c>
      <c r="C1654" s="11" t="s">
        <v>582</v>
      </c>
      <c r="D1654" s="11">
        <v>1</v>
      </c>
      <c r="E1654" s="13">
        <v>40513.649305555555</v>
      </c>
      <c r="F1654" s="11">
        <v>0.85</v>
      </c>
      <c r="G1654" s="11">
        <f t="shared" si="25"/>
        <v>0.85</v>
      </c>
      <c r="H1654" s="12">
        <v>16274</v>
      </c>
      <c r="I1654" s="11" t="s">
        <v>10</v>
      </c>
    </row>
    <row r="1655" spans="1:9" x14ac:dyDescent="0.25">
      <c r="A1655" s="9">
        <v>536569</v>
      </c>
      <c r="B1655" s="10">
        <v>22576</v>
      </c>
      <c r="C1655" s="11" t="s">
        <v>1293</v>
      </c>
      <c r="D1655" s="11">
        <v>3</v>
      </c>
      <c r="E1655" s="13">
        <v>40513.649305555555</v>
      </c>
      <c r="F1655" s="11">
        <v>0.85</v>
      </c>
      <c r="G1655" s="11">
        <f t="shared" si="25"/>
        <v>2.5499999999999998</v>
      </c>
      <c r="H1655" s="12">
        <v>16274</v>
      </c>
      <c r="I1655" s="11" t="s">
        <v>10</v>
      </c>
    </row>
    <row r="1656" spans="1:9" x14ac:dyDescent="0.25">
      <c r="A1656" s="9">
        <v>536569</v>
      </c>
      <c r="B1656" s="10">
        <v>22603</v>
      </c>
      <c r="C1656" s="11" t="s">
        <v>584</v>
      </c>
      <c r="D1656" s="11">
        <v>1</v>
      </c>
      <c r="E1656" s="13">
        <v>40513.649305555555</v>
      </c>
      <c r="F1656" s="11">
        <v>0.85</v>
      </c>
      <c r="G1656" s="11">
        <f t="shared" si="25"/>
        <v>0.85</v>
      </c>
      <c r="H1656" s="12">
        <v>16274</v>
      </c>
      <c r="I1656" s="11" t="s">
        <v>10</v>
      </c>
    </row>
    <row r="1657" spans="1:9" x14ac:dyDescent="0.25">
      <c r="A1657" s="9">
        <v>536569</v>
      </c>
      <c r="B1657" s="10">
        <v>21817</v>
      </c>
      <c r="C1657" s="11" t="s">
        <v>1294</v>
      </c>
      <c r="D1657" s="11">
        <v>1</v>
      </c>
      <c r="E1657" s="13">
        <v>40513.649305555555</v>
      </c>
      <c r="F1657" s="11">
        <v>0.85</v>
      </c>
      <c r="G1657" s="11">
        <f t="shared" si="25"/>
        <v>0.85</v>
      </c>
      <c r="H1657" s="12">
        <v>16274</v>
      </c>
      <c r="I1657" s="11" t="s">
        <v>10</v>
      </c>
    </row>
    <row r="1658" spans="1:9" x14ac:dyDescent="0.25">
      <c r="A1658" s="9">
        <v>536569</v>
      </c>
      <c r="B1658" s="10">
        <v>21813</v>
      </c>
      <c r="C1658" s="11" t="s">
        <v>1295</v>
      </c>
      <c r="D1658" s="11">
        <v>1</v>
      </c>
      <c r="E1658" s="13">
        <v>40513.649305555555</v>
      </c>
      <c r="F1658" s="11">
        <v>4.95</v>
      </c>
      <c r="G1658" s="11">
        <f t="shared" si="25"/>
        <v>4.95</v>
      </c>
      <c r="H1658" s="12">
        <v>16274</v>
      </c>
      <c r="I1658" s="11" t="s">
        <v>10</v>
      </c>
    </row>
    <row r="1659" spans="1:9" x14ac:dyDescent="0.25">
      <c r="A1659" s="9">
        <v>536569</v>
      </c>
      <c r="B1659" s="10">
        <v>21808</v>
      </c>
      <c r="C1659" s="11" t="s">
        <v>1296</v>
      </c>
      <c r="D1659" s="11">
        <v>1</v>
      </c>
      <c r="E1659" s="13">
        <v>40513.649305555555</v>
      </c>
      <c r="F1659" s="11">
        <v>3.75</v>
      </c>
      <c r="G1659" s="11">
        <f t="shared" si="25"/>
        <v>3.75</v>
      </c>
      <c r="H1659" s="12">
        <v>16274</v>
      </c>
      <c r="I1659" s="11" t="s">
        <v>10</v>
      </c>
    </row>
    <row r="1660" spans="1:9" x14ac:dyDescent="0.25">
      <c r="A1660" s="9">
        <v>536569</v>
      </c>
      <c r="B1660" s="10">
        <v>21804</v>
      </c>
      <c r="C1660" s="11" t="s">
        <v>663</v>
      </c>
      <c r="D1660" s="11">
        <v>1</v>
      </c>
      <c r="E1660" s="13">
        <v>40513.649305555555</v>
      </c>
      <c r="F1660" s="11">
        <v>3.75</v>
      </c>
      <c r="G1660" s="11">
        <f t="shared" si="25"/>
        <v>3.75</v>
      </c>
      <c r="H1660" s="12">
        <v>16274</v>
      </c>
      <c r="I1660" s="11" t="s">
        <v>10</v>
      </c>
    </row>
    <row r="1661" spans="1:9" x14ac:dyDescent="0.25">
      <c r="A1661" s="9">
        <v>536569</v>
      </c>
      <c r="B1661" s="10">
        <v>21014</v>
      </c>
      <c r="C1661" s="11" t="s">
        <v>1297</v>
      </c>
      <c r="D1661" s="11">
        <v>2</v>
      </c>
      <c r="E1661" s="13">
        <v>40513.649305555555</v>
      </c>
      <c r="F1661" s="11">
        <v>0.85</v>
      </c>
      <c r="G1661" s="11">
        <f t="shared" si="25"/>
        <v>1.7</v>
      </c>
      <c r="H1661" s="12">
        <v>16274</v>
      </c>
      <c r="I1661" s="11" t="s">
        <v>10</v>
      </c>
    </row>
    <row r="1662" spans="1:9" x14ac:dyDescent="0.25">
      <c r="A1662" s="9">
        <v>536569</v>
      </c>
      <c r="B1662" s="10">
        <v>21823</v>
      </c>
      <c r="C1662" s="11" t="s">
        <v>417</v>
      </c>
      <c r="D1662" s="11">
        <v>4</v>
      </c>
      <c r="E1662" s="13">
        <v>40513.649305555555</v>
      </c>
      <c r="F1662" s="11">
        <v>1.45</v>
      </c>
      <c r="G1662" s="11">
        <f t="shared" si="25"/>
        <v>5.8</v>
      </c>
      <c r="H1662" s="12">
        <v>16274</v>
      </c>
      <c r="I1662" s="11" t="s">
        <v>10</v>
      </c>
    </row>
    <row r="1663" spans="1:9" x14ac:dyDescent="0.25">
      <c r="A1663" s="9">
        <v>536569</v>
      </c>
      <c r="B1663" s="10">
        <v>22086</v>
      </c>
      <c r="C1663" s="11" t="s">
        <v>61</v>
      </c>
      <c r="D1663" s="11">
        <v>1</v>
      </c>
      <c r="E1663" s="13">
        <v>40513.649305555555</v>
      </c>
      <c r="F1663" s="11">
        <v>2.95</v>
      </c>
      <c r="G1663" s="11">
        <f t="shared" si="25"/>
        <v>2.95</v>
      </c>
      <c r="H1663" s="12">
        <v>16274</v>
      </c>
      <c r="I1663" s="11" t="s">
        <v>10</v>
      </c>
    </row>
    <row r="1664" spans="1:9" x14ac:dyDescent="0.25">
      <c r="A1664" s="9">
        <v>536569</v>
      </c>
      <c r="B1664" s="10">
        <v>21018</v>
      </c>
      <c r="C1664" s="11" t="s">
        <v>1298</v>
      </c>
      <c r="D1664" s="11">
        <v>2</v>
      </c>
      <c r="E1664" s="13">
        <v>40513.649305555555</v>
      </c>
      <c r="F1664" s="11">
        <v>0.85</v>
      </c>
      <c r="G1664" s="11">
        <f t="shared" si="25"/>
        <v>1.7</v>
      </c>
      <c r="H1664" s="12">
        <v>16274</v>
      </c>
      <c r="I1664" s="11" t="s">
        <v>10</v>
      </c>
    </row>
    <row r="1665" spans="1:9" x14ac:dyDescent="0.25">
      <c r="A1665" s="9">
        <v>536569</v>
      </c>
      <c r="B1665" s="10">
        <v>22739</v>
      </c>
      <c r="C1665" s="11" t="s">
        <v>457</v>
      </c>
      <c r="D1665" s="11">
        <v>1</v>
      </c>
      <c r="E1665" s="13">
        <v>40513.649305555555</v>
      </c>
      <c r="F1665" s="11">
        <v>1.65</v>
      </c>
      <c r="G1665" s="11">
        <f t="shared" si="25"/>
        <v>1.65</v>
      </c>
      <c r="H1665" s="12">
        <v>16274</v>
      </c>
      <c r="I1665" s="11" t="s">
        <v>10</v>
      </c>
    </row>
    <row r="1666" spans="1:9" x14ac:dyDescent="0.25">
      <c r="A1666" s="9">
        <v>536569</v>
      </c>
      <c r="B1666" s="10">
        <v>22738</v>
      </c>
      <c r="C1666" s="11" t="s">
        <v>458</v>
      </c>
      <c r="D1666" s="11">
        <v>1</v>
      </c>
      <c r="E1666" s="13">
        <v>40513.649305555555</v>
      </c>
      <c r="F1666" s="11">
        <v>1.65</v>
      </c>
      <c r="G1666" s="11">
        <f t="shared" si="25"/>
        <v>1.65</v>
      </c>
      <c r="H1666" s="12">
        <v>16274</v>
      </c>
      <c r="I1666" s="11" t="s">
        <v>10</v>
      </c>
    </row>
    <row r="1667" spans="1:9" x14ac:dyDescent="0.25">
      <c r="A1667" s="9">
        <v>536569</v>
      </c>
      <c r="B1667" s="10">
        <v>22635</v>
      </c>
      <c r="C1667" s="11" t="s">
        <v>757</v>
      </c>
      <c r="D1667" s="11">
        <v>1</v>
      </c>
      <c r="E1667" s="13">
        <v>40513.649305555555</v>
      </c>
      <c r="F1667" s="11">
        <v>9.9499999999999993</v>
      </c>
      <c r="G1667" s="11">
        <f t="shared" ref="G1667:G1730" si="26">D1667*F1667</f>
        <v>9.9499999999999993</v>
      </c>
      <c r="H1667" s="12">
        <v>16274</v>
      </c>
      <c r="I1667" s="11" t="s">
        <v>10</v>
      </c>
    </row>
    <row r="1668" spans="1:9" x14ac:dyDescent="0.25">
      <c r="A1668" s="9">
        <v>536569</v>
      </c>
      <c r="B1668" s="10">
        <v>22731</v>
      </c>
      <c r="C1668" s="11" t="s">
        <v>590</v>
      </c>
      <c r="D1668" s="11">
        <v>2</v>
      </c>
      <c r="E1668" s="13">
        <v>40513.649305555555</v>
      </c>
      <c r="F1668" s="11">
        <v>1.25</v>
      </c>
      <c r="G1668" s="11">
        <f t="shared" si="26"/>
        <v>2.5</v>
      </c>
      <c r="H1668" s="12">
        <v>16274</v>
      </c>
      <c r="I1668" s="11" t="s">
        <v>10</v>
      </c>
    </row>
    <row r="1669" spans="1:9" x14ac:dyDescent="0.25">
      <c r="A1669" s="9">
        <v>536569</v>
      </c>
      <c r="B1669" s="10">
        <v>22428</v>
      </c>
      <c r="C1669" s="11" t="s">
        <v>164</v>
      </c>
      <c r="D1669" s="11">
        <v>1</v>
      </c>
      <c r="E1669" s="13">
        <v>40513.649305555555</v>
      </c>
      <c r="F1669" s="11">
        <v>6.95</v>
      </c>
      <c r="G1669" s="11">
        <f t="shared" si="26"/>
        <v>6.95</v>
      </c>
      <c r="H1669" s="12">
        <v>16274</v>
      </c>
      <c r="I1669" s="11" t="s">
        <v>10</v>
      </c>
    </row>
    <row r="1670" spans="1:9" x14ac:dyDescent="0.25">
      <c r="A1670" s="9">
        <v>536569</v>
      </c>
      <c r="B1670" s="10">
        <v>22946</v>
      </c>
      <c r="C1670" s="11" t="s">
        <v>1299</v>
      </c>
      <c r="D1670" s="11">
        <v>1</v>
      </c>
      <c r="E1670" s="13">
        <v>40513.649305555555</v>
      </c>
      <c r="F1670" s="11">
        <v>16.95</v>
      </c>
      <c r="G1670" s="11">
        <f t="shared" si="26"/>
        <v>16.95</v>
      </c>
      <c r="H1670" s="12">
        <v>16274</v>
      </c>
      <c r="I1670" s="11" t="s">
        <v>10</v>
      </c>
    </row>
    <row r="1671" spans="1:9" x14ac:dyDescent="0.25">
      <c r="A1671" s="9">
        <v>536569</v>
      </c>
      <c r="B1671" s="10">
        <v>22825</v>
      </c>
      <c r="C1671" s="11" t="s">
        <v>820</v>
      </c>
      <c r="D1671" s="11">
        <v>1</v>
      </c>
      <c r="E1671" s="13">
        <v>40513.649305555555</v>
      </c>
      <c r="F1671" s="11">
        <v>7.95</v>
      </c>
      <c r="G1671" s="11">
        <f t="shared" si="26"/>
        <v>7.95</v>
      </c>
      <c r="H1671" s="12">
        <v>16274</v>
      </c>
      <c r="I1671" s="11" t="s">
        <v>10</v>
      </c>
    </row>
    <row r="1672" spans="1:9" x14ac:dyDescent="0.25">
      <c r="A1672" s="9">
        <v>536569</v>
      </c>
      <c r="B1672" s="10">
        <v>21871</v>
      </c>
      <c r="C1672" s="11" t="s">
        <v>64</v>
      </c>
      <c r="D1672" s="11">
        <v>1</v>
      </c>
      <c r="E1672" s="13">
        <v>40513.649305555555</v>
      </c>
      <c r="F1672" s="11">
        <v>1.25</v>
      </c>
      <c r="G1672" s="11">
        <f t="shared" si="26"/>
        <v>1.25</v>
      </c>
      <c r="H1672" s="12">
        <v>16274</v>
      </c>
      <c r="I1672" s="11" t="s">
        <v>10</v>
      </c>
    </row>
    <row r="1673" spans="1:9" x14ac:dyDescent="0.25">
      <c r="A1673" s="9">
        <v>536569</v>
      </c>
      <c r="B1673" s="10">
        <v>21071</v>
      </c>
      <c r="C1673" s="11" t="s">
        <v>65</v>
      </c>
      <c r="D1673" s="11">
        <v>1</v>
      </c>
      <c r="E1673" s="13">
        <v>40513.649305555555</v>
      </c>
      <c r="F1673" s="11">
        <v>1.25</v>
      </c>
      <c r="G1673" s="11">
        <f t="shared" si="26"/>
        <v>1.25</v>
      </c>
      <c r="H1673" s="12">
        <v>16274</v>
      </c>
      <c r="I1673" s="11" t="s">
        <v>10</v>
      </c>
    </row>
    <row r="1674" spans="1:9" x14ac:dyDescent="0.25">
      <c r="A1674" s="9">
        <v>536569</v>
      </c>
      <c r="B1674" s="10" t="s">
        <v>1300</v>
      </c>
      <c r="C1674" s="11" t="s">
        <v>1301</v>
      </c>
      <c r="D1674" s="11">
        <v>1</v>
      </c>
      <c r="E1674" s="13">
        <v>40513.649305555555</v>
      </c>
      <c r="F1674" s="11">
        <v>1.25</v>
      </c>
      <c r="G1674" s="11">
        <f t="shared" si="26"/>
        <v>1.25</v>
      </c>
      <c r="H1674" s="12">
        <v>16274</v>
      </c>
      <c r="I1674" s="11" t="s">
        <v>10</v>
      </c>
    </row>
    <row r="1675" spans="1:9" x14ac:dyDescent="0.25">
      <c r="A1675" s="9">
        <v>536569</v>
      </c>
      <c r="B1675" s="10">
        <v>21340</v>
      </c>
      <c r="C1675" s="11" t="s">
        <v>161</v>
      </c>
      <c r="D1675" s="11">
        <v>1</v>
      </c>
      <c r="E1675" s="13">
        <v>40513.649305555555</v>
      </c>
      <c r="F1675" s="11">
        <v>12.75</v>
      </c>
      <c r="G1675" s="11">
        <f t="shared" si="26"/>
        <v>12.75</v>
      </c>
      <c r="H1675" s="12">
        <v>16274</v>
      </c>
      <c r="I1675" s="11" t="s">
        <v>10</v>
      </c>
    </row>
    <row r="1676" spans="1:9" x14ac:dyDescent="0.25">
      <c r="A1676" s="9">
        <v>536569</v>
      </c>
      <c r="B1676" s="10">
        <v>22816</v>
      </c>
      <c r="C1676" s="11" t="s">
        <v>981</v>
      </c>
      <c r="D1676" s="11">
        <v>12</v>
      </c>
      <c r="E1676" s="13">
        <v>40513.649305555555</v>
      </c>
      <c r="F1676" s="11">
        <v>0.42</v>
      </c>
      <c r="G1676" s="11">
        <f t="shared" si="26"/>
        <v>5.04</v>
      </c>
      <c r="H1676" s="12">
        <v>16274</v>
      </c>
      <c r="I1676" s="11" t="s">
        <v>10</v>
      </c>
    </row>
    <row r="1677" spans="1:9" x14ac:dyDescent="0.25">
      <c r="A1677" s="9">
        <v>536569</v>
      </c>
      <c r="B1677" s="10">
        <v>22818</v>
      </c>
      <c r="C1677" s="11" t="s">
        <v>982</v>
      </c>
      <c r="D1677" s="11">
        <v>12</v>
      </c>
      <c r="E1677" s="13">
        <v>40513.649305555555</v>
      </c>
      <c r="F1677" s="11">
        <v>0.42</v>
      </c>
      <c r="G1677" s="11">
        <f t="shared" si="26"/>
        <v>5.04</v>
      </c>
      <c r="H1677" s="12">
        <v>16274</v>
      </c>
      <c r="I1677" s="11" t="s">
        <v>10</v>
      </c>
    </row>
    <row r="1678" spans="1:9" x14ac:dyDescent="0.25">
      <c r="A1678" s="9">
        <v>536569</v>
      </c>
      <c r="B1678" s="10">
        <v>21591</v>
      </c>
      <c r="C1678" s="11" t="s">
        <v>524</v>
      </c>
      <c r="D1678" s="11">
        <v>2</v>
      </c>
      <c r="E1678" s="13">
        <v>40513.649305555555</v>
      </c>
      <c r="F1678" s="11">
        <v>1.25</v>
      </c>
      <c r="G1678" s="11">
        <f t="shared" si="26"/>
        <v>2.5</v>
      </c>
      <c r="H1678" s="12">
        <v>16274</v>
      </c>
      <c r="I1678" s="11" t="s">
        <v>10</v>
      </c>
    </row>
    <row r="1679" spans="1:9" x14ac:dyDescent="0.25">
      <c r="A1679" s="9">
        <v>536569</v>
      </c>
      <c r="B1679" s="10">
        <v>21587</v>
      </c>
      <c r="C1679" s="11" t="s">
        <v>307</v>
      </c>
      <c r="D1679" s="11">
        <v>3</v>
      </c>
      <c r="E1679" s="13">
        <v>40513.649305555555</v>
      </c>
      <c r="F1679" s="11">
        <v>2.5499999999999998</v>
      </c>
      <c r="G1679" s="11">
        <f t="shared" si="26"/>
        <v>7.6499999999999995</v>
      </c>
      <c r="H1679" s="12">
        <v>16274</v>
      </c>
      <c r="I1679" s="11" t="s">
        <v>10</v>
      </c>
    </row>
    <row r="1680" spans="1:9" x14ac:dyDescent="0.25">
      <c r="A1680" s="9">
        <v>536569</v>
      </c>
      <c r="B1680" s="10">
        <v>22750</v>
      </c>
      <c r="C1680" s="11" t="s">
        <v>475</v>
      </c>
      <c r="D1680" s="11">
        <v>1</v>
      </c>
      <c r="E1680" s="13">
        <v>40513.649305555555</v>
      </c>
      <c r="F1680" s="11">
        <v>3.75</v>
      </c>
      <c r="G1680" s="11">
        <f t="shared" si="26"/>
        <v>3.75</v>
      </c>
      <c r="H1680" s="12">
        <v>16274</v>
      </c>
      <c r="I1680" s="11" t="s">
        <v>10</v>
      </c>
    </row>
    <row r="1681" spans="1:9" x14ac:dyDescent="0.25">
      <c r="A1681" s="9">
        <v>536569</v>
      </c>
      <c r="B1681" s="10">
        <v>22767</v>
      </c>
      <c r="C1681" s="11" t="s">
        <v>279</v>
      </c>
      <c r="D1681" s="11">
        <v>1</v>
      </c>
      <c r="E1681" s="13">
        <v>40513.649305555555</v>
      </c>
      <c r="F1681" s="11">
        <v>9.9499999999999993</v>
      </c>
      <c r="G1681" s="11">
        <f t="shared" si="26"/>
        <v>9.9499999999999993</v>
      </c>
      <c r="H1681" s="12">
        <v>16274</v>
      </c>
      <c r="I1681" s="11" t="s">
        <v>10</v>
      </c>
    </row>
    <row r="1682" spans="1:9" x14ac:dyDescent="0.25">
      <c r="A1682" s="9">
        <v>536569</v>
      </c>
      <c r="B1682" s="10">
        <v>22660</v>
      </c>
      <c r="C1682" s="11" t="s">
        <v>1302</v>
      </c>
      <c r="D1682" s="11">
        <v>1</v>
      </c>
      <c r="E1682" s="13">
        <v>40513.649305555555</v>
      </c>
      <c r="F1682" s="11">
        <v>7.95</v>
      </c>
      <c r="G1682" s="11">
        <f t="shared" si="26"/>
        <v>7.95</v>
      </c>
      <c r="H1682" s="12">
        <v>16274</v>
      </c>
      <c r="I1682" s="11" t="s">
        <v>10</v>
      </c>
    </row>
    <row r="1683" spans="1:9" x14ac:dyDescent="0.25">
      <c r="A1683" s="9">
        <v>536569</v>
      </c>
      <c r="B1683" s="10" t="s">
        <v>1080</v>
      </c>
      <c r="C1683" s="11" t="s">
        <v>1081</v>
      </c>
      <c r="D1683" s="11">
        <v>1</v>
      </c>
      <c r="E1683" s="13">
        <v>40513.649305555555</v>
      </c>
      <c r="F1683" s="11">
        <v>4.95</v>
      </c>
      <c r="G1683" s="11">
        <f t="shared" si="26"/>
        <v>4.95</v>
      </c>
      <c r="H1683" s="12">
        <v>16274</v>
      </c>
      <c r="I1683" s="11" t="s">
        <v>10</v>
      </c>
    </row>
    <row r="1684" spans="1:9" x14ac:dyDescent="0.25">
      <c r="A1684" s="9">
        <v>536569</v>
      </c>
      <c r="B1684" s="10">
        <v>22941</v>
      </c>
      <c r="C1684" s="11" t="s">
        <v>187</v>
      </c>
      <c r="D1684" s="11">
        <v>1</v>
      </c>
      <c r="E1684" s="13">
        <v>40513.649305555555</v>
      </c>
      <c r="F1684" s="11">
        <v>8.5</v>
      </c>
      <c r="G1684" s="11">
        <f t="shared" si="26"/>
        <v>8.5</v>
      </c>
      <c r="H1684" s="12">
        <v>16274</v>
      </c>
      <c r="I1684" s="11" t="s">
        <v>10</v>
      </c>
    </row>
    <row r="1685" spans="1:9" x14ac:dyDescent="0.25">
      <c r="A1685" s="9">
        <v>536569</v>
      </c>
      <c r="B1685" s="10" t="s">
        <v>1300</v>
      </c>
      <c r="C1685" s="11" t="s">
        <v>1301</v>
      </c>
      <c r="D1685" s="11">
        <v>1</v>
      </c>
      <c r="E1685" s="13">
        <v>40513.649305555555</v>
      </c>
      <c r="F1685" s="11">
        <v>18.95</v>
      </c>
      <c r="G1685" s="11">
        <f t="shared" si="26"/>
        <v>18.95</v>
      </c>
      <c r="H1685" s="12">
        <v>16274</v>
      </c>
      <c r="I1685" s="11" t="s">
        <v>10</v>
      </c>
    </row>
    <row r="1686" spans="1:9" x14ac:dyDescent="0.25">
      <c r="A1686" s="9">
        <v>536569</v>
      </c>
      <c r="B1686" s="10">
        <v>21761</v>
      </c>
      <c r="C1686" s="11" t="s">
        <v>1303</v>
      </c>
      <c r="D1686" s="11">
        <v>1</v>
      </c>
      <c r="E1686" s="13">
        <v>40513.649305555555</v>
      </c>
      <c r="F1686" s="11">
        <v>29.95</v>
      </c>
      <c r="G1686" s="11">
        <f t="shared" si="26"/>
        <v>29.95</v>
      </c>
      <c r="H1686" s="12">
        <v>16274</v>
      </c>
      <c r="I1686" s="11" t="s">
        <v>10</v>
      </c>
    </row>
    <row r="1687" spans="1:9" x14ac:dyDescent="0.25">
      <c r="A1687" s="9">
        <v>536570</v>
      </c>
      <c r="B1687" s="10">
        <v>84836</v>
      </c>
      <c r="C1687" s="11" t="s">
        <v>531</v>
      </c>
      <c r="D1687" s="11">
        <v>12</v>
      </c>
      <c r="E1687" s="13">
        <v>40513.649305555555</v>
      </c>
      <c r="F1687" s="11">
        <v>1.25</v>
      </c>
      <c r="G1687" s="11">
        <f t="shared" si="26"/>
        <v>15</v>
      </c>
      <c r="H1687" s="12">
        <v>14496</v>
      </c>
      <c r="I1687" s="11" t="s">
        <v>10</v>
      </c>
    </row>
    <row r="1688" spans="1:9" x14ac:dyDescent="0.25">
      <c r="A1688" s="9">
        <v>536570</v>
      </c>
      <c r="B1688" s="10">
        <v>21781</v>
      </c>
      <c r="C1688" s="11" t="s">
        <v>1304</v>
      </c>
      <c r="D1688" s="11">
        <v>2</v>
      </c>
      <c r="E1688" s="13">
        <v>40513.649305555555</v>
      </c>
      <c r="F1688" s="11">
        <v>14.95</v>
      </c>
      <c r="G1688" s="11">
        <f t="shared" si="26"/>
        <v>29.9</v>
      </c>
      <c r="H1688" s="12">
        <v>14496</v>
      </c>
      <c r="I1688" s="11" t="s">
        <v>10</v>
      </c>
    </row>
    <row r="1689" spans="1:9" x14ac:dyDescent="0.25">
      <c r="A1689" s="9">
        <v>536570</v>
      </c>
      <c r="B1689" s="10">
        <v>22457</v>
      </c>
      <c r="C1689" s="11" t="s">
        <v>157</v>
      </c>
      <c r="D1689" s="11">
        <v>12</v>
      </c>
      <c r="E1689" s="13">
        <v>40513.649305555555</v>
      </c>
      <c r="F1689" s="11">
        <v>2.95</v>
      </c>
      <c r="G1689" s="11">
        <f t="shared" si="26"/>
        <v>35.400000000000006</v>
      </c>
      <c r="H1689" s="12">
        <v>14496</v>
      </c>
      <c r="I1689" s="11" t="s">
        <v>10</v>
      </c>
    </row>
    <row r="1690" spans="1:9" x14ac:dyDescent="0.25">
      <c r="A1690" s="9">
        <v>536570</v>
      </c>
      <c r="B1690" s="10">
        <v>22113</v>
      </c>
      <c r="C1690" s="11" t="s">
        <v>506</v>
      </c>
      <c r="D1690" s="11">
        <v>36</v>
      </c>
      <c r="E1690" s="13">
        <v>40513.649305555555</v>
      </c>
      <c r="F1690" s="11">
        <v>3.39</v>
      </c>
      <c r="G1690" s="11">
        <f t="shared" si="26"/>
        <v>122.04</v>
      </c>
      <c r="H1690" s="12">
        <v>14496</v>
      </c>
      <c r="I1690" s="11" t="s">
        <v>10</v>
      </c>
    </row>
    <row r="1691" spans="1:9" x14ac:dyDescent="0.25">
      <c r="A1691" s="9">
        <v>536570</v>
      </c>
      <c r="B1691" s="10">
        <v>22835</v>
      </c>
      <c r="C1691" s="11" t="s">
        <v>258</v>
      </c>
      <c r="D1691" s="11">
        <v>24</v>
      </c>
      <c r="E1691" s="13">
        <v>40513.649305555555</v>
      </c>
      <c r="F1691" s="11">
        <v>4.25</v>
      </c>
      <c r="G1691" s="11">
        <f t="shared" si="26"/>
        <v>102</v>
      </c>
      <c r="H1691" s="12">
        <v>14496</v>
      </c>
      <c r="I1691" s="11" t="s">
        <v>10</v>
      </c>
    </row>
    <row r="1692" spans="1:9" x14ac:dyDescent="0.25">
      <c r="A1692" s="9">
        <v>536571</v>
      </c>
      <c r="B1692" s="10" t="s">
        <v>1060</v>
      </c>
      <c r="C1692" s="11" t="s">
        <v>1061</v>
      </c>
      <c r="D1692" s="11">
        <v>6</v>
      </c>
      <c r="E1692" s="13">
        <v>40513.650694444441</v>
      </c>
      <c r="F1692" s="11">
        <v>2.1</v>
      </c>
      <c r="G1692" s="11">
        <f t="shared" si="26"/>
        <v>12.600000000000001</v>
      </c>
      <c r="H1692" s="12">
        <v>14696</v>
      </c>
      <c r="I1692" s="11" t="s">
        <v>10</v>
      </c>
    </row>
    <row r="1693" spans="1:9" x14ac:dyDescent="0.25">
      <c r="A1693" s="9">
        <v>536571</v>
      </c>
      <c r="B1693" s="10">
        <v>22696</v>
      </c>
      <c r="C1693" s="11" t="s">
        <v>1305</v>
      </c>
      <c r="D1693" s="11">
        <v>6</v>
      </c>
      <c r="E1693" s="13">
        <v>40513.650694444441</v>
      </c>
      <c r="F1693" s="11">
        <v>1.95</v>
      </c>
      <c r="G1693" s="11">
        <f t="shared" si="26"/>
        <v>11.7</v>
      </c>
      <c r="H1693" s="12">
        <v>14696</v>
      </c>
      <c r="I1693" s="11" t="s">
        <v>10</v>
      </c>
    </row>
    <row r="1694" spans="1:9" x14ac:dyDescent="0.25">
      <c r="A1694" s="9">
        <v>536571</v>
      </c>
      <c r="B1694" s="10">
        <v>21790</v>
      </c>
      <c r="C1694" s="11" t="s">
        <v>468</v>
      </c>
      <c r="D1694" s="11">
        <v>12</v>
      </c>
      <c r="E1694" s="13">
        <v>40513.650694444441</v>
      </c>
      <c r="F1694" s="11">
        <v>0.85</v>
      </c>
      <c r="G1694" s="11">
        <f t="shared" si="26"/>
        <v>10.199999999999999</v>
      </c>
      <c r="H1694" s="12">
        <v>14696</v>
      </c>
      <c r="I1694" s="11" t="s">
        <v>10</v>
      </c>
    </row>
    <row r="1695" spans="1:9" x14ac:dyDescent="0.25">
      <c r="A1695" s="9">
        <v>536571</v>
      </c>
      <c r="B1695" s="10">
        <v>84360</v>
      </c>
      <c r="C1695" s="11" t="s">
        <v>1306</v>
      </c>
      <c r="D1695" s="11">
        <v>2</v>
      </c>
      <c r="E1695" s="13">
        <v>40513.650694444441</v>
      </c>
      <c r="F1695" s="11">
        <v>5.95</v>
      </c>
      <c r="G1695" s="11">
        <f t="shared" si="26"/>
        <v>11.9</v>
      </c>
      <c r="H1695" s="12">
        <v>14696</v>
      </c>
      <c r="I1695" s="11" t="s">
        <v>10</v>
      </c>
    </row>
    <row r="1696" spans="1:9" x14ac:dyDescent="0.25">
      <c r="A1696" s="9">
        <v>536571</v>
      </c>
      <c r="B1696" s="10">
        <v>35954</v>
      </c>
      <c r="C1696" s="11" t="s">
        <v>1307</v>
      </c>
      <c r="D1696" s="11">
        <v>48</v>
      </c>
      <c r="E1696" s="13">
        <v>40513.650694444441</v>
      </c>
      <c r="F1696" s="11">
        <v>0.42</v>
      </c>
      <c r="G1696" s="11">
        <f t="shared" si="26"/>
        <v>20.16</v>
      </c>
      <c r="H1696" s="12">
        <v>14696</v>
      </c>
      <c r="I1696" s="11" t="s">
        <v>10</v>
      </c>
    </row>
    <row r="1697" spans="1:9" x14ac:dyDescent="0.25">
      <c r="A1697" s="9">
        <v>536571</v>
      </c>
      <c r="B1697" s="10">
        <v>35957</v>
      </c>
      <c r="C1697" s="11" t="s">
        <v>1006</v>
      </c>
      <c r="D1697" s="11">
        <v>48</v>
      </c>
      <c r="E1697" s="13">
        <v>40513.650694444441</v>
      </c>
      <c r="F1697" s="11">
        <v>0.42</v>
      </c>
      <c r="G1697" s="11">
        <f t="shared" si="26"/>
        <v>20.16</v>
      </c>
      <c r="H1697" s="12">
        <v>14696</v>
      </c>
      <c r="I1697" s="11" t="s">
        <v>10</v>
      </c>
    </row>
    <row r="1698" spans="1:9" x14ac:dyDescent="0.25">
      <c r="A1698" s="9">
        <v>536571</v>
      </c>
      <c r="B1698" s="10" t="s">
        <v>1308</v>
      </c>
      <c r="C1698" s="11" t="s">
        <v>1309</v>
      </c>
      <c r="D1698" s="11">
        <v>12</v>
      </c>
      <c r="E1698" s="13">
        <v>40513.650694444441</v>
      </c>
      <c r="F1698" s="11">
        <v>1.45</v>
      </c>
      <c r="G1698" s="11">
        <f t="shared" si="26"/>
        <v>17.399999999999999</v>
      </c>
      <c r="H1698" s="12">
        <v>14696</v>
      </c>
      <c r="I1698" s="11" t="s">
        <v>10</v>
      </c>
    </row>
    <row r="1699" spans="1:9" x14ac:dyDescent="0.25">
      <c r="A1699" s="9">
        <v>536571</v>
      </c>
      <c r="B1699" s="10">
        <v>72816</v>
      </c>
      <c r="C1699" s="11" t="s">
        <v>1032</v>
      </c>
      <c r="D1699" s="11">
        <v>12</v>
      </c>
      <c r="E1699" s="13">
        <v>40513.650694444441</v>
      </c>
      <c r="F1699" s="11">
        <v>1.25</v>
      </c>
      <c r="G1699" s="11">
        <f t="shared" si="26"/>
        <v>15</v>
      </c>
      <c r="H1699" s="12">
        <v>14696</v>
      </c>
      <c r="I1699" s="11" t="s">
        <v>10</v>
      </c>
    </row>
    <row r="1700" spans="1:9" x14ac:dyDescent="0.25">
      <c r="A1700" s="9">
        <v>536571</v>
      </c>
      <c r="B1700" s="10">
        <v>84754</v>
      </c>
      <c r="C1700" s="11" t="s">
        <v>541</v>
      </c>
      <c r="D1700" s="11">
        <v>12</v>
      </c>
      <c r="E1700" s="13">
        <v>40513.650694444441</v>
      </c>
      <c r="F1700" s="11">
        <v>1.25</v>
      </c>
      <c r="G1700" s="11">
        <f t="shared" si="26"/>
        <v>15</v>
      </c>
      <c r="H1700" s="12">
        <v>14696</v>
      </c>
      <c r="I1700" s="11" t="s">
        <v>10</v>
      </c>
    </row>
    <row r="1701" spans="1:9" x14ac:dyDescent="0.25">
      <c r="A1701" s="9">
        <v>536571</v>
      </c>
      <c r="B1701" s="10">
        <v>22444</v>
      </c>
      <c r="C1701" s="11" t="s">
        <v>790</v>
      </c>
      <c r="D1701" s="11">
        <v>24</v>
      </c>
      <c r="E1701" s="13">
        <v>40513.650694444441</v>
      </c>
      <c r="F1701" s="11">
        <v>1.25</v>
      </c>
      <c r="G1701" s="11">
        <f t="shared" si="26"/>
        <v>30</v>
      </c>
      <c r="H1701" s="12">
        <v>14696</v>
      </c>
      <c r="I1701" s="11" t="s">
        <v>10</v>
      </c>
    </row>
    <row r="1702" spans="1:9" x14ac:dyDescent="0.25">
      <c r="A1702" s="9">
        <v>536571</v>
      </c>
      <c r="B1702" s="10" t="s">
        <v>998</v>
      </c>
      <c r="C1702" s="11" t="s">
        <v>999</v>
      </c>
      <c r="D1702" s="11">
        <v>24</v>
      </c>
      <c r="E1702" s="13">
        <v>40513.650694444441</v>
      </c>
      <c r="F1702" s="11">
        <v>0.65</v>
      </c>
      <c r="G1702" s="11">
        <f t="shared" si="26"/>
        <v>15.600000000000001</v>
      </c>
      <c r="H1702" s="12">
        <v>14696</v>
      </c>
      <c r="I1702" s="11" t="s">
        <v>10</v>
      </c>
    </row>
    <row r="1703" spans="1:9" x14ac:dyDescent="0.25">
      <c r="A1703" s="9">
        <v>536571</v>
      </c>
      <c r="B1703" s="10">
        <v>85045</v>
      </c>
      <c r="C1703" s="11" t="s">
        <v>1310</v>
      </c>
      <c r="D1703" s="11">
        <v>4</v>
      </c>
      <c r="E1703" s="13">
        <v>40513.650694444441</v>
      </c>
      <c r="F1703" s="11">
        <v>4.95</v>
      </c>
      <c r="G1703" s="11">
        <f t="shared" si="26"/>
        <v>19.8</v>
      </c>
      <c r="H1703" s="12">
        <v>14696</v>
      </c>
      <c r="I1703" s="11" t="s">
        <v>10</v>
      </c>
    </row>
    <row r="1704" spans="1:9" x14ac:dyDescent="0.25">
      <c r="A1704" s="9">
        <v>536571</v>
      </c>
      <c r="B1704" s="10">
        <v>21352</v>
      </c>
      <c r="C1704" s="11" t="s">
        <v>1199</v>
      </c>
      <c r="D1704" s="11">
        <v>2</v>
      </c>
      <c r="E1704" s="13">
        <v>40513.650694444441</v>
      </c>
      <c r="F1704" s="11">
        <v>6.75</v>
      </c>
      <c r="G1704" s="11">
        <f t="shared" si="26"/>
        <v>13.5</v>
      </c>
      <c r="H1704" s="12">
        <v>14696</v>
      </c>
      <c r="I1704" s="11" t="s">
        <v>10</v>
      </c>
    </row>
    <row r="1705" spans="1:9" x14ac:dyDescent="0.25">
      <c r="A1705" s="9">
        <v>536571</v>
      </c>
      <c r="B1705" s="10">
        <v>22065</v>
      </c>
      <c r="C1705" s="11" t="s">
        <v>913</v>
      </c>
      <c r="D1705" s="11">
        <v>12</v>
      </c>
      <c r="E1705" s="13">
        <v>40513.650694444441</v>
      </c>
      <c r="F1705" s="11">
        <v>1.45</v>
      </c>
      <c r="G1705" s="11">
        <f t="shared" si="26"/>
        <v>17.399999999999999</v>
      </c>
      <c r="H1705" s="12">
        <v>14696</v>
      </c>
      <c r="I1705" s="11" t="s">
        <v>10</v>
      </c>
    </row>
    <row r="1706" spans="1:9" x14ac:dyDescent="0.25">
      <c r="A1706" s="9">
        <v>536571</v>
      </c>
      <c r="B1706" s="10" t="s">
        <v>1311</v>
      </c>
      <c r="C1706" s="11" t="s">
        <v>1312</v>
      </c>
      <c r="D1706" s="11">
        <v>24</v>
      </c>
      <c r="E1706" s="13">
        <v>40513.650694444441</v>
      </c>
      <c r="F1706" s="11">
        <v>0.65</v>
      </c>
      <c r="G1706" s="11">
        <f t="shared" si="26"/>
        <v>15.600000000000001</v>
      </c>
      <c r="H1706" s="12">
        <v>14696</v>
      </c>
      <c r="I1706" s="11" t="s">
        <v>10</v>
      </c>
    </row>
    <row r="1707" spans="1:9" x14ac:dyDescent="0.25">
      <c r="A1707" s="9">
        <v>536571</v>
      </c>
      <c r="B1707" s="10" t="s">
        <v>76</v>
      </c>
      <c r="C1707" s="11" t="s">
        <v>77</v>
      </c>
      <c r="D1707" s="11">
        <v>10</v>
      </c>
      <c r="E1707" s="13">
        <v>40513.650694444441</v>
      </c>
      <c r="F1707" s="11">
        <v>1.95</v>
      </c>
      <c r="G1707" s="11">
        <f t="shared" si="26"/>
        <v>19.5</v>
      </c>
      <c r="H1707" s="12">
        <v>14696</v>
      </c>
      <c r="I1707" s="11" t="s">
        <v>10</v>
      </c>
    </row>
    <row r="1708" spans="1:9" x14ac:dyDescent="0.25">
      <c r="A1708" s="9">
        <v>536571</v>
      </c>
      <c r="B1708" s="10">
        <v>22952</v>
      </c>
      <c r="C1708" s="11" t="s">
        <v>456</v>
      </c>
      <c r="D1708" s="11">
        <v>24</v>
      </c>
      <c r="E1708" s="13">
        <v>40513.650694444441</v>
      </c>
      <c r="F1708" s="11">
        <v>0.55000000000000004</v>
      </c>
      <c r="G1708" s="11">
        <f t="shared" si="26"/>
        <v>13.200000000000001</v>
      </c>
      <c r="H1708" s="12">
        <v>14696</v>
      </c>
      <c r="I1708" s="11" t="s">
        <v>10</v>
      </c>
    </row>
    <row r="1709" spans="1:9" x14ac:dyDescent="0.25">
      <c r="A1709" s="9">
        <v>536571</v>
      </c>
      <c r="B1709" s="10">
        <v>85048</v>
      </c>
      <c r="C1709" s="11" t="s">
        <v>1064</v>
      </c>
      <c r="D1709" s="11">
        <v>2</v>
      </c>
      <c r="E1709" s="13">
        <v>40513.650694444441</v>
      </c>
      <c r="F1709" s="11">
        <v>7.95</v>
      </c>
      <c r="G1709" s="11">
        <f t="shared" si="26"/>
        <v>15.9</v>
      </c>
      <c r="H1709" s="12">
        <v>14696</v>
      </c>
      <c r="I1709" s="11" t="s">
        <v>10</v>
      </c>
    </row>
    <row r="1710" spans="1:9" x14ac:dyDescent="0.25">
      <c r="A1710" s="9">
        <v>536572</v>
      </c>
      <c r="B1710" s="10">
        <v>22589</v>
      </c>
      <c r="C1710" s="11" t="s">
        <v>969</v>
      </c>
      <c r="D1710" s="11">
        <v>6</v>
      </c>
      <c r="E1710" s="13">
        <v>40513.652777777781</v>
      </c>
      <c r="F1710" s="11">
        <v>2.5499999999999998</v>
      </c>
      <c r="G1710" s="11">
        <f t="shared" si="26"/>
        <v>15.299999999999999</v>
      </c>
      <c r="H1710" s="12">
        <v>16539</v>
      </c>
      <c r="I1710" s="11" t="s">
        <v>10</v>
      </c>
    </row>
    <row r="1711" spans="1:9" x14ac:dyDescent="0.25">
      <c r="A1711" s="9">
        <v>536572</v>
      </c>
      <c r="B1711" s="10">
        <v>22121</v>
      </c>
      <c r="C1711" s="11" t="s">
        <v>825</v>
      </c>
      <c r="D1711" s="11">
        <v>3</v>
      </c>
      <c r="E1711" s="13">
        <v>40513.652777777781</v>
      </c>
      <c r="F1711" s="11">
        <v>5.95</v>
      </c>
      <c r="G1711" s="11">
        <f t="shared" si="26"/>
        <v>17.850000000000001</v>
      </c>
      <c r="H1711" s="12">
        <v>16539</v>
      </c>
      <c r="I1711" s="11" t="s">
        <v>10</v>
      </c>
    </row>
    <row r="1712" spans="1:9" x14ac:dyDescent="0.25">
      <c r="A1712" s="9">
        <v>536572</v>
      </c>
      <c r="B1712" s="10">
        <v>22119</v>
      </c>
      <c r="C1712" s="11" t="s">
        <v>826</v>
      </c>
      <c r="D1712" s="11">
        <v>3</v>
      </c>
      <c r="E1712" s="13">
        <v>40513.652777777781</v>
      </c>
      <c r="F1712" s="11">
        <v>6.95</v>
      </c>
      <c r="G1712" s="11">
        <f t="shared" si="26"/>
        <v>20.85</v>
      </c>
      <c r="H1712" s="12">
        <v>16539</v>
      </c>
      <c r="I1712" s="11" t="s">
        <v>10</v>
      </c>
    </row>
    <row r="1713" spans="1:9" x14ac:dyDescent="0.25">
      <c r="A1713" s="9">
        <v>536572</v>
      </c>
      <c r="B1713" s="10">
        <v>22573</v>
      </c>
      <c r="C1713" s="11" t="s">
        <v>582</v>
      </c>
      <c r="D1713" s="11">
        <v>24</v>
      </c>
      <c r="E1713" s="13">
        <v>40513.652777777781</v>
      </c>
      <c r="F1713" s="11">
        <v>0.85</v>
      </c>
      <c r="G1713" s="11">
        <f t="shared" si="26"/>
        <v>20.399999999999999</v>
      </c>
      <c r="H1713" s="12">
        <v>16539</v>
      </c>
      <c r="I1713" s="11" t="s">
        <v>10</v>
      </c>
    </row>
    <row r="1714" spans="1:9" x14ac:dyDescent="0.25">
      <c r="A1714" s="9">
        <v>536572</v>
      </c>
      <c r="B1714" s="10">
        <v>22574</v>
      </c>
      <c r="C1714" s="11" t="s">
        <v>849</v>
      </c>
      <c r="D1714" s="11">
        <v>24</v>
      </c>
      <c r="E1714" s="13">
        <v>40513.652777777781</v>
      </c>
      <c r="F1714" s="11">
        <v>0.85</v>
      </c>
      <c r="G1714" s="11">
        <f t="shared" si="26"/>
        <v>20.399999999999999</v>
      </c>
      <c r="H1714" s="12">
        <v>16539</v>
      </c>
      <c r="I1714" s="11" t="s">
        <v>10</v>
      </c>
    </row>
    <row r="1715" spans="1:9" x14ac:dyDescent="0.25">
      <c r="A1715" s="9">
        <v>536572</v>
      </c>
      <c r="B1715" s="10">
        <v>22577</v>
      </c>
      <c r="C1715" s="11" t="s">
        <v>583</v>
      </c>
      <c r="D1715" s="11">
        <v>24</v>
      </c>
      <c r="E1715" s="13">
        <v>40513.652777777781</v>
      </c>
      <c r="F1715" s="11">
        <v>0.85</v>
      </c>
      <c r="G1715" s="11">
        <f t="shared" si="26"/>
        <v>20.399999999999999</v>
      </c>
      <c r="H1715" s="12">
        <v>16539</v>
      </c>
      <c r="I1715" s="11" t="s">
        <v>10</v>
      </c>
    </row>
    <row r="1716" spans="1:9" x14ac:dyDescent="0.25">
      <c r="A1716" s="9">
        <v>536572</v>
      </c>
      <c r="B1716" s="10">
        <v>22578</v>
      </c>
      <c r="C1716" s="11" t="s">
        <v>1313</v>
      </c>
      <c r="D1716" s="11">
        <v>24</v>
      </c>
      <c r="E1716" s="13">
        <v>40513.652777777781</v>
      </c>
      <c r="F1716" s="11">
        <v>0.85</v>
      </c>
      <c r="G1716" s="11">
        <f t="shared" si="26"/>
        <v>20.399999999999999</v>
      </c>
      <c r="H1716" s="12">
        <v>16539</v>
      </c>
      <c r="I1716" s="11" t="s">
        <v>10</v>
      </c>
    </row>
    <row r="1717" spans="1:9" x14ac:dyDescent="0.25">
      <c r="A1717" s="9">
        <v>536572</v>
      </c>
      <c r="B1717" s="10">
        <v>22579</v>
      </c>
      <c r="C1717" s="11" t="s">
        <v>1288</v>
      </c>
      <c r="D1717" s="11">
        <v>24</v>
      </c>
      <c r="E1717" s="13">
        <v>40513.652777777781</v>
      </c>
      <c r="F1717" s="11">
        <v>0.85</v>
      </c>
      <c r="G1717" s="11">
        <f t="shared" si="26"/>
        <v>20.399999999999999</v>
      </c>
      <c r="H1717" s="12">
        <v>16539</v>
      </c>
      <c r="I1717" s="11" t="s">
        <v>10</v>
      </c>
    </row>
    <row r="1718" spans="1:9" x14ac:dyDescent="0.25">
      <c r="A1718" s="9">
        <v>536572</v>
      </c>
      <c r="B1718" s="10">
        <v>22593</v>
      </c>
      <c r="C1718" s="11" t="s">
        <v>472</v>
      </c>
      <c r="D1718" s="11">
        <v>24</v>
      </c>
      <c r="E1718" s="13">
        <v>40513.652777777781</v>
      </c>
      <c r="F1718" s="11">
        <v>0.85</v>
      </c>
      <c r="G1718" s="11">
        <f t="shared" si="26"/>
        <v>20.399999999999999</v>
      </c>
      <c r="H1718" s="12">
        <v>16539</v>
      </c>
      <c r="I1718" s="11" t="s">
        <v>10</v>
      </c>
    </row>
    <row r="1719" spans="1:9" x14ac:dyDescent="0.25">
      <c r="A1719" s="9">
        <v>536572</v>
      </c>
      <c r="B1719" s="10">
        <v>22594</v>
      </c>
      <c r="C1719" s="11" t="s">
        <v>471</v>
      </c>
      <c r="D1719" s="11">
        <v>24</v>
      </c>
      <c r="E1719" s="13">
        <v>40513.652777777781</v>
      </c>
      <c r="F1719" s="11">
        <v>0.85</v>
      </c>
      <c r="G1719" s="11">
        <f t="shared" si="26"/>
        <v>20.399999999999999</v>
      </c>
      <c r="H1719" s="12">
        <v>16539</v>
      </c>
      <c r="I1719" s="11" t="s">
        <v>10</v>
      </c>
    </row>
    <row r="1720" spans="1:9" x14ac:dyDescent="0.25">
      <c r="A1720" s="9">
        <v>536572</v>
      </c>
      <c r="B1720" s="10">
        <v>22595</v>
      </c>
      <c r="C1720" s="11" t="s">
        <v>473</v>
      </c>
      <c r="D1720" s="11">
        <v>24</v>
      </c>
      <c r="E1720" s="13">
        <v>40513.652777777781</v>
      </c>
      <c r="F1720" s="11">
        <v>0.85</v>
      </c>
      <c r="G1720" s="11">
        <f t="shared" si="26"/>
        <v>20.399999999999999</v>
      </c>
      <c r="H1720" s="12">
        <v>16539</v>
      </c>
      <c r="I1720" s="11" t="s">
        <v>10</v>
      </c>
    </row>
    <row r="1721" spans="1:9" x14ac:dyDescent="0.25">
      <c r="A1721" s="9">
        <v>536572</v>
      </c>
      <c r="B1721" s="10">
        <v>21810</v>
      </c>
      <c r="C1721" s="11" t="s">
        <v>698</v>
      </c>
      <c r="D1721" s="11">
        <v>12</v>
      </c>
      <c r="E1721" s="13">
        <v>40513.652777777781</v>
      </c>
      <c r="F1721" s="11">
        <v>1.25</v>
      </c>
      <c r="G1721" s="11">
        <f t="shared" si="26"/>
        <v>15</v>
      </c>
      <c r="H1721" s="12">
        <v>16539</v>
      </c>
      <c r="I1721" s="11" t="s">
        <v>10</v>
      </c>
    </row>
    <row r="1722" spans="1:9" x14ac:dyDescent="0.25">
      <c r="A1722" s="9">
        <v>536572</v>
      </c>
      <c r="B1722" s="10">
        <v>21811</v>
      </c>
      <c r="C1722" s="11" t="s">
        <v>401</v>
      </c>
      <c r="D1722" s="11">
        <v>12</v>
      </c>
      <c r="E1722" s="13">
        <v>40513.652777777781</v>
      </c>
      <c r="F1722" s="11">
        <v>1.25</v>
      </c>
      <c r="G1722" s="11">
        <f t="shared" si="26"/>
        <v>15</v>
      </c>
      <c r="H1722" s="12">
        <v>16539</v>
      </c>
      <c r="I1722" s="11" t="s">
        <v>10</v>
      </c>
    </row>
    <row r="1723" spans="1:9" x14ac:dyDescent="0.25">
      <c r="A1723" s="9">
        <v>536572</v>
      </c>
      <c r="B1723" s="10">
        <v>21817</v>
      </c>
      <c r="C1723" s="11" t="s">
        <v>1294</v>
      </c>
      <c r="D1723" s="11">
        <v>12</v>
      </c>
      <c r="E1723" s="13">
        <v>40513.652777777781</v>
      </c>
      <c r="F1723" s="11">
        <v>0.85</v>
      </c>
      <c r="G1723" s="11">
        <f t="shared" si="26"/>
        <v>10.199999999999999</v>
      </c>
      <c r="H1723" s="12">
        <v>16539</v>
      </c>
      <c r="I1723" s="11" t="s">
        <v>10</v>
      </c>
    </row>
    <row r="1724" spans="1:9" x14ac:dyDescent="0.25">
      <c r="A1724" s="9">
        <v>536572</v>
      </c>
      <c r="B1724" s="10">
        <v>22695</v>
      </c>
      <c r="C1724" s="11" t="s">
        <v>463</v>
      </c>
      <c r="D1724" s="11">
        <v>12</v>
      </c>
      <c r="E1724" s="13">
        <v>40513.652777777781</v>
      </c>
      <c r="F1724" s="11">
        <v>1.45</v>
      </c>
      <c r="G1724" s="11">
        <f t="shared" si="26"/>
        <v>17.399999999999999</v>
      </c>
      <c r="H1724" s="12">
        <v>16539</v>
      </c>
      <c r="I1724" s="11" t="s">
        <v>10</v>
      </c>
    </row>
    <row r="1725" spans="1:9" x14ac:dyDescent="0.25">
      <c r="A1725" s="9">
        <v>536572</v>
      </c>
      <c r="B1725" s="10">
        <v>22696</v>
      </c>
      <c r="C1725" s="11" t="s">
        <v>1305</v>
      </c>
      <c r="D1725" s="11">
        <v>6</v>
      </c>
      <c r="E1725" s="13">
        <v>40513.652777777781</v>
      </c>
      <c r="F1725" s="11">
        <v>1.95</v>
      </c>
      <c r="G1725" s="11">
        <f t="shared" si="26"/>
        <v>11.7</v>
      </c>
      <c r="H1725" s="12">
        <v>16539</v>
      </c>
      <c r="I1725" s="11" t="s">
        <v>10</v>
      </c>
    </row>
    <row r="1726" spans="1:9" x14ac:dyDescent="0.25">
      <c r="A1726" s="9">
        <v>536572</v>
      </c>
      <c r="B1726" s="10">
        <v>21523</v>
      </c>
      <c r="C1726" s="11" t="s">
        <v>137</v>
      </c>
      <c r="D1726" s="11">
        <v>10</v>
      </c>
      <c r="E1726" s="13">
        <v>40513.652777777781</v>
      </c>
      <c r="F1726" s="11">
        <v>6.75</v>
      </c>
      <c r="G1726" s="11">
        <f t="shared" si="26"/>
        <v>67.5</v>
      </c>
      <c r="H1726" s="12">
        <v>16539</v>
      </c>
      <c r="I1726" s="11" t="s">
        <v>10</v>
      </c>
    </row>
    <row r="1727" spans="1:9" x14ac:dyDescent="0.25">
      <c r="A1727" s="9">
        <v>536572</v>
      </c>
      <c r="B1727" s="10">
        <v>22469</v>
      </c>
      <c r="C1727" s="11" t="s">
        <v>158</v>
      </c>
      <c r="D1727" s="11">
        <v>12</v>
      </c>
      <c r="E1727" s="13">
        <v>40513.652777777781</v>
      </c>
      <c r="F1727" s="11">
        <v>1.65</v>
      </c>
      <c r="G1727" s="11">
        <f t="shared" si="26"/>
        <v>19.799999999999997</v>
      </c>
      <c r="H1727" s="12">
        <v>16539</v>
      </c>
      <c r="I1727" s="11" t="s">
        <v>10</v>
      </c>
    </row>
    <row r="1728" spans="1:9" x14ac:dyDescent="0.25">
      <c r="A1728" s="9">
        <v>536572</v>
      </c>
      <c r="B1728" s="10">
        <v>22855</v>
      </c>
      <c r="C1728" s="11" t="s">
        <v>1314</v>
      </c>
      <c r="D1728" s="11">
        <v>12</v>
      </c>
      <c r="E1728" s="13">
        <v>40513.652777777781</v>
      </c>
      <c r="F1728" s="11">
        <v>1.25</v>
      </c>
      <c r="G1728" s="11">
        <f t="shared" si="26"/>
        <v>15</v>
      </c>
      <c r="H1728" s="12">
        <v>16539</v>
      </c>
      <c r="I1728" s="11" t="s">
        <v>10</v>
      </c>
    </row>
    <row r="1729" spans="1:9" x14ac:dyDescent="0.25">
      <c r="A1729" s="9">
        <v>536572</v>
      </c>
      <c r="B1729" s="10">
        <v>21754</v>
      </c>
      <c r="C1729" s="11" t="s">
        <v>30</v>
      </c>
      <c r="D1729" s="11">
        <v>6</v>
      </c>
      <c r="E1729" s="13">
        <v>40513.652777777781</v>
      </c>
      <c r="F1729" s="11">
        <v>5.95</v>
      </c>
      <c r="G1729" s="11">
        <f t="shared" si="26"/>
        <v>35.700000000000003</v>
      </c>
      <c r="H1729" s="12">
        <v>16539</v>
      </c>
      <c r="I1729" s="11" t="s">
        <v>10</v>
      </c>
    </row>
    <row r="1730" spans="1:9" x14ac:dyDescent="0.25">
      <c r="A1730" s="9">
        <v>536572</v>
      </c>
      <c r="B1730" s="10">
        <v>21756</v>
      </c>
      <c r="C1730" s="11" t="s">
        <v>38</v>
      </c>
      <c r="D1730" s="11">
        <v>3</v>
      </c>
      <c r="E1730" s="13">
        <v>40513.652777777781</v>
      </c>
      <c r="F1730" s="11">
        <v>5.95</v>
      </c>
      <c r="G1730" s="11">
        <f t="shared" si="26"/>
        <v>17.850000000000001</v>
      </c>
      <c r="H1730" s="12">
        <v>16539</v>
      </c>
      <c r="I1730" s="11" t="s">
        <v>10</v>
      </c>
    </row>
    <row r="1731" spans="1:9" x14ac:dyDescent="0.25">
      <c r="A1731" s="9">
        <v>536573</v>
      </c>
      <c r="B1731" s="10">
        <v>84755</v>
      </c>
      <c r="C1731" s="11" t="s">
        <v>154</v>
      </c>
      <c r="D1731" s="11">
        <v>16</v>
      </c>
      <c r="E1731" s="13">
        <v>40513.65625</v>
      </c>
      <c r="F1731" s="11">
        <v>0.65</v>
      </c>
      <c r="G1731" s="11">
        <f t="shared" ref="G1731:G1794" si="27">D1731*F1731</f>
        <v>10.4</v>
      </c>
      <c r="H1731" s="12">
        <v>17025</v>
      </c>
      <c r="I1731" s="11" t="s">
        <v>10</v>
      </c>
    </row>
    <row r="1732" spans="1:9" x14ac:dyDescent="0.25">
      <c r="A1732" s="9">
        <v>536573</v>
      </c>
      <c r="B1732" s="10" t="s">
        <v>361</v>
      </c>
      <c r="C1732" s="11" t="s">
        <v>362</v>
      </c>
      <c r="D1732" s="11">
        <v>12</v>
      </c>
      <c r="E1732" s="13">
        <v>40513.65625</v>
      </c>
      <c r="F1732" s="11">
        <v>0.95</v>
      </c>
      <c r="G1732" s="11">
        <f t="shared" si="27"/>
        <v>11.399999999999999</v>
      </c>
      <c r="H1732" s="12">
        <v>17025</v>
      </c>
      <c r="I1732" s="11" t="s">
        <v>10</v>
      </c>
    </row>
    <row r="1733" spans="1:9" x14ac:dyDescent="0.25">
      <c r="A1733" s="9">
        <v>536573</v>
      </c>
      <c r="B1733" s="10">
        <v>22178</v>
      </c>
      <c r="C1733" s="11" t="s">
        <v>360</v>
      </c>
      <c r="D1733" s="11">
        <v>36</v>
      </c>
      <c r="E1733" s="13">
        <v>40513.65625</v>
      </c>
      <c r="F1733" s="11">
        <v>1.25</v>
      </c>
      <c r="G1733" s="11">
        <f t="shared" si="27"/>
        <v>45</v>
      </c>
      <c r="H1733" s="12">
        <v>17025</v>
      </c>
      <c r="I1733" s="11" t="s">
        <v>10</v>
      </c>
    </row>
    <row r="1734" spans="1:9" x14ac:dyDescent="0.25">
      <c r="A1734" s="9">
        <v>536573</v>
      </c>
      <c r="B1734" s="10">
        <v>22791</v>
      </c>
      <c r="C1734" s="11" t="s">
        <v>841</v>
      </c>
      <c r="D1734" s="11">
        <v>72</v>
      </c>
      <c r="E1734" s="13">
        <v>40513.65625</v>
      </c>
      <c r="F1734" s="11">
        <v>1.06</v>
      </c>
      <c r="G1734" s="11">
        <f t="shared" si="27"/>
        <v>76.320000000000007</v>
      </c>
      <c r="H1734" s="12">
        <v>17025</v>
      </c>
      <c r="I1734" s="11" t="s">
        <v>10</v>
      </c>
    </row>
    <row r="1735" spans="1:9" x14ac:dyDescent="0.25">
      <c r="A1735" s="9">
        <v>536574</v>
      </c>
      <c r="B1735" s="10">
        <v>21756</v>
      </c>
      <c r="C1735" s="11" t="s">
        <v>38</v>
      </c>
      <c r="D1735" s="11">
        <v>3</v>
      </c>
      <c r="E1735" s="13">
        <v>40513.656944444447</v>
      </c>
      <c r="F1735" s="11">
        <v>5.95</v>
      </c>
      <c r="G1735" s="11">
        <f t="shared" si="27"/>
        <v>17.850000000000001</v>
      </c>
      <c r="H1735" s="12">
        <v>17025</v>
      </c>
      <c r="I1735" s="11" t="s">
        <v>10</v>
      </c>
    </row>
    <row r="1736" spans="1:9" x14ac:dyDescent="0.25">
      <c r="A1736" s="9">
        <v>536575</v>
      </c>
      <c r="B1736" s="10">
        <v>21864</v>
      </c>
      <c r="C1736" s="11" t="s">
        <v>1315</v>
      </c>
      <c r="D1736" s="11">
        <v>72</v>
      </c>
      <c r="E1736" s="13">
        <v>40513.667361111111</v>
      </c>
      <c r="F1736" s="11">
        <v>1.69</v>
      </c>
      <c r="G1736" s="11">
        <f t="shared" si="27"/>
        <v>121.67999999999999</v>
      </c>
      <c r="H1736" s="12">
        <v>13777</v>
      </c>
      <c r="I1736" s="11" t="s">
        <v>10</v>
      </c>
    </row>
    <row r="1737" spans="1:9" x14ac:dyDescent="0.25">
      <c r="A1737" s="9">
        <v>536575</v>
      </c>
      <c r="B1737" s="10">
        <v>21107</v>
      </c>
      <c r="C1737" s="11" t="s">
        <v>719</v>
      </c>
      <c r="D1737" s="11">
        <v>72</v>
      </c>
      <c r="E1737" s="13">
        <v>40513.667361111111</v>
      </c>
      <c r="F1737" s="11">
        <v>2.5499999999999998</v>
      </c>
      <c r="G1737" s="11">
        <f t="shared" si="27"/>
        <v>183.6</v>
      </c>
      <c r="H1737" s="12">
        <v>13777</v>
      </c>
      <c r="I1737" s="11" t="s">
        <v>10</v>
      </c>
    </row>
    <row r="1738" spans="1:9" x14ac:dyDescent="0.25">
      <c r="A1738" s="9">
        <v>536575</v>
      </c>
      <c r="B1738" s="10">
        <v>21232</v>
      </c>
      <c r="C1738" s="11" t="s">
        <v>255</v>
      </c>
      <c r="D1738" s="11">
        <v>144</v>
      </c>
      <c r="E1738" s="13">
        <v>40513.667361111111</v>
      </c>
      <c r="F1738" s="11">
        <v>1.25</v>
      </c>
      <c r="G1738" s="11">
        <f t="shared" si="27"/>
        <v>180</v>
      </c>
      <c r="H1738" s="12">
        <v>13777</v>
      </c>
      <c r="I1738" s="11" t="s">
        <v>10</v>
      </c>
    </row>
    <row r="1739" spans="1:9" x14ac:dyDescent="0.25">
      <c r="A1739" s="9">
        <v>536575</v>
      </c>
      <c r="B1739" s="10">
        <v>84050</v>
      </c>
      <c r="C1739" s="11" t="s">
        <v>810</v>
      </c>
      <c r="D1739" s="11">
        <v>72</v>
      </c>
      <c r="E1739" s="13">
        <v>40513.667361111111</v>
      </c>
      <c r="F1739" s="11">
        <v>1.25</v>
      </c>
      <c r="G1739" s="11">
        <f t="shared" si="27"/>
        <v>90</v>
      </c>
      <c r="H1739" s="12">
        <v>13777</v>
      </c>
      <c r="I1739" s="11" t="s">
        <v>10</v>
      </c>
    </row>
    <row r="1740" spans="1:9" x14ac:dyDescent="0.25">
      <c r="A1740" s="9">
        <v>536575</v>
      </c>
      <c r="B1740" s="10" t="s">
        <v>172</v>
      </c>
      <c r="C1740" s="11" t="s">
        <v>173</v>
      </c>
      <c r="D1740" s="11">
        <v>70</v>
      </c>
      <c r="E1740" s="13">
        <v>40513.667361111111</v>
      </c>
      <c r="F1740" s="11">
        <v>1.65</v>
      </c>
      <c r="G1740" s="11">
        <f t="shared" si="27"/>
        <v>115.5</v>
      </c>
      <c r="H1740" s="12">
        <v>13777</v>
      </c>
      <c r="I1740" s="11" t="s">
        <v>10</v>
      </c>
    </row>
    <row r="1741" spans="1:9" x14ac:dyDescent="0.25">
      <c r="A1741" s="9">
        <v>536575</v>
      </c>
      <c r="B1741" s="10" t="s">
        <v>8</v>
      </c>
      <c r="C1741" s="11" t="s">
        <v>9</v>
      </c>
      <c r="D1741" s="11">
        <v>128</v>
      </c>
      <c r="E1741" s="13">
        <v>40513.667361111111</v>
      </c>
      <c r="F1741" s="11">
        <v>2.5499999999999998</v>
      </c>
      <c r="G1741" s="11">
        <f t="shared" si="27"/>
        <v>326.39999999999998</v>
      </c>
      <c r="H1741" s="12">
        <v>13777</v>
      </c>
      <c r="I1741" s="11" t="s">
        <v>10</v>
      </c>
    </row>
    <row r="1742" spans="1:9" x14ac:dyDescent="0.25">
      <c r="A1742" s="9">
        <v>536575</v>
      </c>
      <c r="B1742" s="10" t="s">
        <v>1316</v>
      </c>
      <c r="C1742" s="11" t="s">
        <v>1317</v>
      </c>
      <c r="D1742" s="11">
        <v>48</v>
      </c>
      <c r="E1742" s="13">
        <v>40513.667361111111</v>
      </c>
      <c r="F1742" s="11">
        <v>4.5999999999999996</v>
      </c>
      <c r="G1742" s="11">
        <f t="shared" si="27"/>
        <v>220.79999999999998</v>
      </c>
      <c r="H1742" s="12">
        <v>13777</v>
      </c>
      <c r="I1742" s="11" t="s">
        <v>10</v>
      </c>
    </row>
    <row r="1743" spans="1:9" x14ac:dyDescent="0.25">
      <c r="A1743" s="9">
        <v>536575</v>
      </c>
      <c r="B1743" s="10">
        <v>22095</v>
      </c>
      <c r="C1743" s="11" t="s">
        <v>804</v>
      </c>
      <c r="D1743" s="11">
        <v>252</v>
      </c>
      <c r="E1743" s="13">
        <v>40513.667361111111</v>
      </c>
      <c r="F1743" s="11">
        <v>1.25</v>
      </c>
      <c r="G1743" s="11">
        <f t="shared" si="27"/>
        <v>315</v>
      </c>
      <c r="H1743" s="12">
        <v>13777</v>
      </c>
      <c r="I1743" s="11" t="s">
        <v>10</v>
      </c>
    </row>
    <row r="1744" spans="1:9" x14ac:dyDescent="0.25">
      <c r="A1744" s="9">
        <v>536576</v>
      </c>
      <c r="B1744" s="10">
        <v>22041</v>
      </c>
      <c r="C1744" s="11" t="s">
        <v>607</v>
      </c>
      <c r="D1744" s="11">
        <v>144</v>
      </c>
      <c r="E1744" s="13">
        <v>40513.674305555556</v>
      </c>
      <c r="F1744" s="11">
        <v>2.1</v>
      </c>
      <c r="G1744" s="11">
        <f t="shared" si="27"/>
        <v>302.40000000000003</v>
      </c>
      <c r="H1744" s="12">
        <v>13777</v>
      </c>
      <c r="I1744" s="11" t="s">
        <v>10</v>
      </c>
    </row>
    <row r="1745" spans="1:9" x14ac:dyDescent="0.25">
      <c r="A1745" s="9">
        <v>536576</v>
      </c>
      <c r="B1745" s="10">
        <v>85174</v>
      </c>
      <c r="C1745" s="11" t="s">
        <v>1318</v>
      </c>
      <c r="D1745" s="11">
        <v>16</v>
      </c>
      <c r="E1745" s="13">
        <v>40513.674305555556</v>
      </c>
      <c r="F1745" s="11">
        <v>4.25</v>
      </c>
      <c r="G1745" s="11">
        <f t="shared" si="27"/>
        <v>68</v>
      </c>
      <c r="H1745" s="12">
        <v>13777</v>
      </c>
      <c r="I1745" s="11" t="s">
        <v>10</v>
      </c>
    </row>
    <row r="1746" spans="1:9" x14ac:dyDescent="0.25">
      <c r="A1746" s="9">
        <v>536576</v>
      </c>
      <c r="B1746" s="10">
        <v>84050</v>
      </c>
      <c r="C1746" s="11" t="s">
        <v>810</v>
      </c>
      <c r="D1746" s="11">
        <v>96</v>
      </c>
      <c r="E1746" s="13">
        <v>40513.674305555556</v>
      </c>
      <c r="F1746" s="11">
        <v>1.25</v>
      </c>
      <c r="G1746" s="11">
        <f t="shared" si="27"/>
        <v>120</v>
      </c>
      <c r="H1746" s="12">
        <v>13777</v>
      </c>
      <c r="I1746" s="11" t="s">
        <v>10</v>
      </c>
    </row>
    <row r="1747" spans="1:9" x14ac:dyDescent="0.25">
      <c r="A1747" s="9">
        <v>536576</v>
      </c>
      <c r="B1747" s="10" t="s">
        <v>16</v>
      </c>
      <c r="C1747" s="11" t="s">
        <v>17</v>
      </c>
      <c r="D1747" s="11">
        <v>96</v>
      </c>
      <c r="E1747" s="13">
        <v>40513.674305555556</v>
      </c>
      <c r="F1747" s="11">
        <v>2.95</v>
      </c>
      <c r="G1747" s="11">
        <f t="shared" si="27"/>
        <v>283.20000000000005</v>
      </c>
      <c r="H1747" s="12">
        <v>13777</v>
      </c>
      <c r="I1747" s="11" t="s">
        <v>10</v>
      </c>
    </row>
    <row r="1748" spans="1:9" x14ac:dyDescent="0.25">
      <c r="A1748" s="9">
        <v>536576</v>
      </c>
      <c r="B1748" s="10">
        <v>82615</v>
      </c>
      <c r="C1748" s="11" t="s">
        <v>1319</v>
      </c>
      <c r="D1748" s="11">
        <v>36</v>
      </c>
      <c r="E1748" s="13">
        <v>40513.674305555556</v>
      </c>
      <c r="F1748" s="11">
        <v>2.5499999999999998</v>
      </c>
      <c r="G1748" s="11">
        <f t="shared" si="27"/>
        <v>91.8</v>
      </c>
      <c r="H1748" s="12">
        <v>13777</v>
      </c>
      <c r="I1748" s="11" t="s">
        <v>10</v>
      </c>
    </row>
    <row r="1749" spans="1:9" x14ac:dyDescent="0.25">
      <c r="A1749" s="9">
        <v>536576</v>
      </c>
      <c r="B1749" s="10">
        <v>21156</v>
      </c>
      <c r="C1749" s="11" t="s">
        <v>527</v>
      </c>
      <c r="D1749" s="11">
        <v>12</v>
      </c>
      <c r="E1749" s="13">
        <v>40513.674305555556</v>
      </c>
      <c r="F1749" s="11">
        <v>1.65</v>
      </c>
      <c r="G1749" s="11">
        <f t="shared" si="27"/>
        <v>19.799999999999997</v>
      </c>
      <c r="H1749" s="12">
        <v>13777</v>
      </c>
      <c r="I1749" s="11" t="s">
        <v>10</v>
      </c>
    </row>
    <row r="1750" spans="1:9" x14ac:dyDescent="0.25">
      <c r="A1750" s="9">
        <v>536576</v>
      </c>
      <c r="B1750" s="10">
        <v>20727</v>
      </c>
      <c r="C1750" s="11" t="s">
        <v>348</v>
      </c>
      <c r="D1750" s="11">
        <v>60</v>
      </c>
      <c r="E1750" s="13">
        <v>40513.674305555556</v>
      </c>
      <c r="F1750" s="11">
        <v>1.45</v>
      </c>
      <c r="G1750" s="11">
        <f t="shared" si="27"/>
        <v>87</v>
      </c>
      <c r="H1750" s="12">
        <v>13777</v>
      </c>
      <c r="I1750" s="11" t="s">
        <v>10</v>
      </c>
    </row>
    <row r="1751" spans="1:9" x14ac:dyDescent="0.25">
      <c r="A1751" s="9">
        <v>536576</v>
      </c>
      <c r="B1751" s="10" t="s">
        <v>151</v>
      </c>
      <c r="C1751" s="11" t="s">
        <v>152</v>
      </c>
      <c r="D1751" s="11">
        <v>120</v>
      </c>
      <c r="E1751" s="13">
        <v>40513.674305555556</v>
      </c>
      <c r="F1751" s="11">
        <v>4.6500000000000004</v>
      </c>
      <c r="G1751" s="11">
        <f t="shared" si="27"/>
        <v>558</v>
      </c>
      <c r="H1751" s="12">
        <v>13777</v>
      </c>
      <c r="I1751" s="11" t="s">
        <v>10</v>
      </c>
    </row>
    <row r="1752" spans="1:9" x14ac:dyDescent="0.25">
      <c r="A1752" s="9">
        <v>536576</v>
      </c>
      <c r="B1752" s="10" t="s">
        <v>172</v>
      </c>
      <c r="C1752" s="11" t="s">
        <v>173</v>
      </c>
      <c r="D1752" s="11">
        <v>30</v>
      </c>
      <c r="E1752" s="13">
        <v>40513.674305555556</v>
      </c>
      <c r="F1752" s="11">
        <v>1.65</v>
      </c>
      <c r="G1752" s="11">
        <f t="shared" si="27"/>
        <v>49.5</v>
      </c>
      <c r="H1752" s="12">
        <v>13777</v>
      </c>
      <c r="I1752" s="11" t="s">
        <v>10</v>
      </c>
    </row>
    <row r="1753" spans="1:9" x14ac:dyDescent="0.25">
      <c r="A1753" s="9">
        <v>536576</v>
      </c>
      <c r="B1753" s="10" t="s">
        <v>8</v>
      </c>
      <c r="C1753" s="11" t="s">
        <v>9</v>
      </c>
      <c r="D1753" s="11">
        <v>128</v>
      </c>
      <c r="E1753" s="13">
        <v>40513.674305555556</v>
      </c>
      <c r="F1753" s="11">
        <v>2.5499999999999998</v>
      </c>
      <c r="G1753" s="11">
        <f t="shared" si="27"/>
        <v>326.39999999999998</v>
      </c>
      <c r="H1753" s="12">
        <v>13777</v>
      </c>
      <c r="I1753" s="11" t="s">
        <v>10</v>
      </c>
    </row>
    <row r="1754" spans="1:9" x14ac:dyDescent="0.25">
      <c r="A1754" s="9">
        <v>536576</v>
      </c>
      <c r="B1754" s="10">
        <v>22095</v>
      </c>
      <c r="C1754" s="11" t="s">
        <v>804</v>
      </c>
      <c r="D1754" s="11">
        <v>72</v>
      </c>
      <c r="E1754" s="13">
        <v>40513.674305555556</v>
      </c>
      <c r="F1754" s="11">
        <v>1.25</v>
      </c>
      <c r="G1754" s="11">
        <f t="shared" si="27"/>
        <v>90</v>
      </c>
      <c r="H1754" s="12">
        <v>13777</v>
      </c>
      <c r="I1754" s="11" t="s">
        <v>10</v>
      </c>
    </row>
    <row r="1755" spans="1:9" x14ac:dyDescent="0.25">
      <c r="A1755" s="9">
        <v>536576</v>
      </c>
      <c r="B1755" s="10">
        <v>85038</v>
      </c>
      <c r="C1755" s="11" t="s">
        <v>1320</v>
      </c>
      <c r="D1755" s="11">
        <v>72</v>
      </c>
      <c r="E1755" s="13">
        <v>40513.674305555556</v>
      </c>
      <c r="F1755" s="11">
        <v>1.69</v>
      </c>
      <c r="G1755" s="11">
        <f t="shared" si="27"/>
        <v>121.67999999999999</v>
      </c>
      <c r="H1755" s="12">
        <v>13777</v>
      </c>
      <c r="I1755" s="11" t="s">
        <v>10</v>
      </c>
    </row>
    <row r="1756" spans="1:9" x14ac:dyDescent="0.25">
      <c r="A1756" s="9">
        <v>536576</v>
      </c>
      <c r="B1756" s="10" t="s">
        <v>130</v>
      </c>
      <c r="C1756" s="11" t="s">
        <v>131</v>
      </c>
      <c r="D1756" s="11">
        <v>36</v>
      </c>
      <c r="E1756" s="13">
        <v>40513.674305555556</v>
      </c>
      <c r="F1756" s="11">
        <v>4.25</v>
      </c>
      <c r="G1756" s="11">
        <f t="shared" si="27"/>
        <v>153</v>
      </c>
      <c r="H1756" s="12">
        <v>13777</v>
      </c>
      <c r="I1756" s="11" t="s">
        <v>10</v>
      </c>
    </row>
    <row r="1757" spans="1:9" x14ac:dyDescent="0.25">
      <c r="A1757" s="9">
        <v>536576</v>
      </c>
      <c r="B1757" s="10">
        <v>20971</v>
      </c>
      <c r="C1757" s="11" t="s">
        <v>1175</v>
      </c>
      <c r="D1757" s="11">
        <v>144</v>
      </c>
      <c r="E1757" s="13">
        <v>40513.674305555556</v>
      </c>
      <c r="F1757" s="11">
        <v>1.06</v>
      </c>
      <c r="G1757" s="11">
        <f t="shared" si="27"/>
        <v>152.64000000000001</v>
      </c>
      <c r="H1757" s="12">
        <v>13777</v>
      </c>
      <c r="I1757" s="11" t="s">
        <v>10</v>
      </c>
    </row>
    <row r="1758" spans="1:9" x14ac:dyDescent="0.25">
      <c r="A1758" s="9">
        <v>536576</v>
      </c>
      <c r="B1758" s="10">
        <v>21354</v>
      </c>
      <c r="C1758" s="11" t="s">
        <v>1200</v>
      </c>
      <c r="D1758" s="11">
        <v>12</v>
      </c>
      <c r="E1758" s="13">
        <v>40513.674305555556</v>
      </c>
      <c r="F1758" s="11">
        <v>1.05</v>
      </c>
      <c r="G1758" s="11">
        <f t="shared" si="27"/>
        <v>12.600000000000001</v>
      </c>
      <c r="H1758" s="12">
        <v>13777</v>
      </c>
      <c r="I1758" s="11" t="s">
        <v>10</v>
      </c>
    </row>
    <row r="1759" spans="1:9" x14ac:dyDescent="0.25">
      <c r="A1759" s="9">
        <v>536576</v>
      </c>
      <c r="B1759" s="10">
        <v>21107</v>
      </c>
      <c r="C1759" s="11" t="s">
        <v>719</v>
      </c>
      <c r="D1759" s="11">
        <v>48</v>
      </c>
      <c r="E1759" s="13">
        <v>40513.674305555556</v>
      </c>
      <c r="F1759" s="11">
        <v>2.5499999999999998</v>
      </c>
      <c r="G1759" s="11">
        <f t="shared" si="27"/>
        <v>122.39999999999999</v>
      </c>
      <c r="H1759" s="12">
        <v>13777</v>
      </c>
      <c r="I1759" s="11" t="s">
        <v>10</v>
      </c>
    </row>
    <row r="1760" spans="1:9" x14ac:dyDescent="0.25">
      <c r="A1760" s="9">
        <v>536577</v>
      </c>
      <c r="B1760" s="10">
        <v>20725</v>
      </c>
      <c r="C1760" s="11" t="s">
        <v>85</v>
      </c>
      <c r="D1760" s="11">
        <v>60</v>
      </c>
      <c r="E1760" s="13">
        <v>40513.675694444442</v>
      </c>
      <c r="F1760" s="11">
        <v>1.45</v>
      </c>
      <c r="G1760" s="11">
        <f t="shared" si="27"/>
        <v>87</v>
      </c>
      <c r="H1760" s="12">
        <v>13777</v>
      </c>
      <c r="I1760" s="11" t="s">
        <v>10</v>
      </c>
    </row>
    <row r="1761" spans="1:9" x14ac:dyDescent="0.25">
      <c r="A1761" s="9">
        <v>536577</v>
      </c>
      <c r="B1761" s="10">
        <v>21232</v>
      </c>
      <c r="C1761" s="11" t="s">
        <v>255</v>
      </c>
      <c r="D1761" s="11">
        <v>144</v>
      </c>
      <c r="E1761" s="13">
        <v>40513.675694444442</v>
      </c>
      <c r="F1761" s="11">
        <v>1.25</v>
      </c>
      <c r="G1761" s="11">
        <f t="shared" si="27"/>
        <v>180</v>
      </c>
      <c r="H1761" s="12">
        <v>13777</v>
      </c>
      <c r="I1761" s="11" t="s">
        <v>10</v>
      </c>
    </row>
    <row r="1762" spans="1:9" x14ac:dyDescent="0.25">
      <c r="A1762" s="9">
        <v>536577</v>
      </c>
      <c r="B1762" s="10">
        <v>22646</v>
      </c>
      <c r="C1762" s="11" t="s">
        <v>132</v>
      </c>
      <c r="D1762" s="11">
        <v>144</v>
      </c>
      <c r="E1762" s="13">
        <v>40513.675694444442</v>
      </c>
      <c r="F1762" s="11">
        <v>1.25</v>
      </c>
      <c r="G1762" s="11">
        <f t="shared" si="27"/>
        <v>180</v>
      </c>
      <c r="H1762" s="12">
        <v>13777</v>
      </c>
      <c r="I1762" s="11" t="s">
        <v>10</v>
      </c>
    </row>
    <row r="1763" spans="1:9" x14ac:dyDescent="0.25">
      <c r="A1763" s="9">
        <v>536577</v>
      </c>
      <c r="B1763" s="10">
        <v>22147</v>
      </c>
      <c r="C1763" s="11" t="s">
        <v>465</v>
      </c>
      <c r="D1763" s="11">
        <v>40</v>
      </c>
      <c r="E1763" s="13">
        <v>40513.675694444442</v>
      </c>
      <c r="F1763" s="11">
        <v>1.25</v>
      </c>
      <c r="G1763" s="11">
        <f t="shared" si="27"/>
        <v>50</v>
      </c>
      <c r="H1763" s="12">
        <v>13777</v>
      </c>
      <c r="I1763" s="11" t="s">
        <v>10</v>
      </c>
    </row>
    <row r="1764" spans="1:9" x14ac:dyDescent="0.25">
      <c r="A1764" s="9">
        <v>536578</v>
      </c>
      <c r="B1764" s="10">
        <v>22837</v>
      </c>
      <c r="C1764" s="11" t="s">
        <v>323</v>
      </c>
      <c r="D1764" s="11">
        <v>12</v>
      </c>
      <c r="E1764" s="13">
        <v>40513.677083333336</v>
      </c>
      <c r="F1764" s="11">
        <v>4.6500000000000004</v>
      </c>
      <c r="G1764" s="11">
        <f t="shared" si="27"/>
        <v>55.800000000000004</v>
      </c>
      <c r="H1764" s="12">
        <v>17690</v>
      </c>
      <c r="I1764" s="11" t="s">
        <v>10</v>
      </c>
    </row>
    <row r="1765" spans="1:9" x14ac:dyDescent="0.25">
      <c r="A1765" s="9">
        <v>536578</v>
      </c>
      <c r="B1765" s="10">
        <v>21484</v>
      </c>
      <c r="C1765" s="11" t="s">
        <v>223</v>
      </c>
      <c r="D1765" s="11">
        <v>8</v>
      </c>
      <c r="E1765" s="13">
        <v>40513.677083333336</v>
      </c>
      <c r="F1765" s="11">
        <v>3.45</v>
      </c>
      <c r="G1765" s="11">
        <f t="shared" si="27"/>
        <v>27.6</v>
      </c>
      <c r="H1765" s="12">
        <v>17690</v>
      </c>
      <c r="I1765" s="11" t="s">
        <v>10</v>
      </c>
    </row>
    <row r="1766" spans="1:9" x14ac:dyDescent="0.25">
      <c r="A1766" s="9">
        <v>536578</v>
      </c>
      <c r="B1766" s="10">
        <v>22865</v>
      </c>
      <c r="C1766" s="11" t="s">
        <v>238</v>
      </c>
      <c r="D1766" s="11">
        <v>24</v>
      </c>
      <c r="E1766" s="13">
        <v>40513.677083333336</v>
      </c>
      <c r="F1766" s="11">
        <v>2.1</v>
      </c>
      <c r="G1766" s="11">
        <f t="shared" si="27"/>
        <v>50.400000000000006</v>
      </c>
      <c r="H1766" s="12">
        <v>17690</v>
      </c>
      <c r="I1766" s="11" t="s">
        <v>10</v>
      </c>
    </row>
    <row r="1767" spans="1:9" x14ac:dyDescent="0.25">
      <c r="A1767" s="9">
        <v>536578</v>
      </c>
      <c r="B1767" s="10">
        <v>22866</v>
      </c>
      <c r="C1767" s="11" t="s">
        <v>237</v>
      </c>
      <c r="D1767" s="11">
        <v>24</v>
      </c>
      <c r="E1767" s="13">
        <v>40513.677083333336</v>
      </c>
      <c r="F1767" s="11">
        <v>2.1</v>
      </c>
      <c r="G1767" s="11">
        <f t="shared" si="27"/>
        <v>50.400000000000006</v>
      </c>
      <c r="H1767" s="12">
        <v>17690</v>
      </c>
      <c r="I1767" s="11" t="s">
        <v>10</v>
      </c>
    </row>
    <row r="1768" spans="1:9" x14ac:dyDescent="0.25">
      <c r="A1768" s="9">
        <v>536578</v>
      </c>
      <c r="B1768" s="10">
        <v>22834</v>
      </c>
      <c r="C1768" s="11" t="s">
        <v>483</v>
      </c>
      <c r="D1768" s="11">
        <v>24</v>
      </c>
      <c r="E1768" s="13">
        <v>40513.677083333336</v>
      </c>
      <c r="F1768" s="11">
        <v>2.1</v>
      </c>
      <c r="G1768" s="11">
        <f t="shared" si="27"/>
        <v>50.400000000000006</v>
      </c>
      <c r="H1768" s="12">
        <v>17690</v>
      </c>
      <c r="I1768" s="11" t="s">
        <v>10</v>
      </c>
    </row>
    <row r="1769" spans="1:9" x14ac:dyDescent="0.25">
      <c r="A1769" s="9">
        <v>536578</v>
      </c>
      <c r="B1769" s="10">
        <v>22726</v>
      </c>
      <c r="C1769" s="11" t="s">
        <v>42</v>
      </c>
      <c r="D1769" s="11">
        <v>4</v>
      </c>
      <c r="E1769" s="13">
        <v>40513.677083333336</v>
      </c>
      <c r="F1769" s="11">
        <v>3.75</v>
      </c>
      <c r="G1769" s="11">
        <f t="shared" si="27"/>
        <v>15</v>
      </c>
      <c r="H1769" s="12">
        <v>17690</v>
      </c>
      <c r="I1769" s="11" t="s">
        <v>10</v>
      </c>
    </row>
    <row r="1770" spans="1:9" x14ac:dyDescent="0.25">
      <c r="A1770" s="9">
        <v>536578</v>
      </c>
      <c r="B1770" s="10">
        <v>22728</v>
      </c>
      <c r="C1770" s="11" t="s">
        <v>39</v>
      </c>
      <c r="D1770" s="11">
        <v>4</v>
      </c>
      <c r="E1770" s="13">
        <v>40513.677083333336</v>
      </c>
      <c r="F1770" s="11">
        <v>3.75</v>
      </c>
      <c r="G1770" s="11">
        <f t="shared" si="27"/>
        <v>15</v>
      </c>
      <c r="H1770" s="12">
        <v>17690</v>
      </c>
      <c r="I1770" s="11" t="s">
        <v>10</v>
      </c>
    </row>
    <row r="1771" spans="1:9" x14ac:dyDescent="0.25">
      <c r="A1771" s="9">
        <v>536578</v>
      </c>
      <c r="B1771" s="10">
        <v>22729</v>
      </c>
      <c r="C1771" s="11" t="s">
        <v>247</v>
      </c>
      <c r="D1771" s="11">
        <v>4</v>
      </c>
      <c r="E1771" s="13">
        <v>40513.677083333336</v>
      </c>
      <c r="F1771" s="11">
        <v>3.75</v>
      </c>
      <c r="G1771" s="11">
        <f t="shared" si="27"/>
        <v>15</v>
      </c>
      <c r="H1771" s="12">
        <v>17690</v>
      </c>
      <c r="I1771" s="11" t="s">
        <v>10</v>
      </c>
    </row>
    <row r="1772" spans="1:9" x14ac:dyDescent="0.25">
      <c r="A1772" s="9">
        <v>536579</v>
      </c>
      <c r="B1772" s="10">
        <v>21232</v>
      </c>
      <c r="C1772" s="11" t="s">
        <v>255</v>
      </c>
      <c r="D1772" s="11">
        <v>216</v>
      </c>
      <c r="E1772" s="13">
        <v>40513.677777777775</v>
      </c>
      <c r="F1772" s="11">
        <v>1.06</v>
      </c>
      <c r="G1772" s="11">
        <f t="shared" si="27"/>
        <v>228.96</v>
      </c>
      <c r="H1772" s="12">
        <v>13777</v>
      </c>
      <c r="I1772" s="11" t="s">
        <v>10</v>
      </c>
    </row>
    <row r="1773" spans="1:9" x14ac:dyDescent="0.25">
      <c r="A1773" s="9">
        <v>536579</v>
      </c>
      <c r="B1773" s="10">
        <v>20727</v>
      </c>
      <c r="C1773" s="11" t="s">
        <v>348</v>
      </c>
      <c r="D1773" s="11">
        <v>60</v>
      </c>
      <c r="E1773" s="13">
        <v>40513.677777777775</v>
      </c>
      <c r="F1773" s="11">
        <v>1.45</v>
      </c>
      <c r="G1773" s="11">
        <f t="shared" si="27"/>
        <v>87</v>
      </c>
      <c r="H1773" s="12">
        <v>13777</v>
      </c>
      <c r="I1773" s="11" t="s">
        <v>10</v>
      </c>
    </row>
    <row r="1774" spans="1:9" x14ac:dyDescent="0.25">
      <c r="A1774" s="9">
        <v>536580</v>
      </c>
      <c r="B1774" s="10">
        <v>22966</v>
      </c>
      <c r="C1774" s="11" t="s">
        <v>806</v>
      </c>
      <c r="D1774" s="11">
        <v>12</v>
      </c>
      <c r="E1774" s="13">
        <v>40513.678472222222</v>
      </c>
      <c r="F1774" s="11">
        <v>1.25</v>
      </c>
      <c r="G1774" s="11">
        <f t="shared" si="27"/>
        <v>15</v>
      </c>
      <c r="H1774" s="12">
        <v>17690</v>
      </c>
      <c r="I1774" s="11" t="s">
        <v>10</v>
      </c>
    </row>
    <row r="1775" spans="1:9" x14ac:dyDescent="0.25">
      <c r="A1775" s="9">
        <v>536580</v>
      </c>
      <c r="B1775" s="10">
        <v>22965</v>
      </c>
      <c r="C1775" s="11" t="s">
        <v>1321</v>
      </c>
      <c r="D1775" s="11">
        <v>6</v>
      </c>
      <c r="E1775" s="13">
        <v>40513.678472222222</v>
      </c>
      <c r="F1775" s="11">
        <v>2.1</v>
      </c>
      <c r="G1775" s="11">
        <f t="shared" si="27"/>
        <v>12.600000000000001</v>
      </c>
      <c r="H1775" s="12">
        <v>17690</v>
      </c>
      <c r="I1775" s="11" t="s">
        <v>10</v>
      </c>
    </row>
    <row r="1776" spans="1:9" x14ac:dyDescent="0.25">
      <c r="A1776" s="9">
        <v>536580</v>
      </c>
      <c r="B1776" s="10">
        <v>22975</v>
      </c>
      <c r="C1776" s="11" t="s">
        <v>384</v>
      </c>
      <c r="D1776" s="11">
        <v>12</v>
      </c>
      <c r="E1776" s="13">
        <v>40513.678472222222</v>
      </c>
      <c r="F1776" s="11">
        <v>1.25</v>
      </c>
      <c r="G1776" s="11">
        <f t="shared" si="27"/>
        <v>15</v>
      </c>
      <c r="H1776" s="12">
        <v>17690</v>
      </c>
      <c r="I1776" s="11" t="s">
        <v>10</v>
      </c>
    </row>
    <row r="1777" spans="1:9" x14ac:dyDescent="0.25">
      <c r="A1777" s="9">
        <v>536580</v>
      </c>
      <c r="B1777" s="10">
        <v>22988</v>
      </c>
      <c r="C1777" s="11" t="s">
        <v>454</v>
      </c>
      <c r="D1777" s="11">
        <v>12</v>
      </c>
      <c r="E1777" s="13">
        <v>40513.678472222222</v>
      </c>
      <c r="F1777" s="11">
        <v>1.25</v>
      </c>
      <c r="G1777" s="11">
        <f t="shared" si="27"/>
        <v>15</v>
      </c>
      <c r="H1777" s="12">
        <v>17690</v>
      </c>
      <c r="I1777" s="11" t="s">
        <v>10</v>
      </c>
    </row>
    <row r="1778" spans="1:9" x14ac:dyDescent="0.25">
      <c r="A1778" s="9">
        <v>536580</v>
      </c>
      <c r="B1778" s="10">
        <v>22972</v>
      </c>
      <c r="C1778" s="11" t="s">
        <v>1322</v>
      </c>
      <c r="D1778" s="11">
        <v>12</v>
      </c>
      <c r="E1778" s="13">
        <v>40513.678472222222</v>
      </c>
      <c r="F1778" s="11">
        <v>1.65</v>
      </c>
      <c r="G1778" s="11">
        <f t="shared" si="27"/>
        <v>19.799999999999997</v>
      </c>
      <c r="H1778" s="12">
        <v>17690</v>
      </c>
      <c r="I1778" s="11" t="s">
        <v>10</v>
      </c>
    </row>
    <row r="1779" spans="1:9" x14ac:dyDescent="0.25">
      <c r="A1779" s="9">
        <v>536580</v>
      </c>
      <c r="B1779" s="10">
        <v>22974</v>
      </c>
      <c r="C1779" s="11" t="s">
        <v>750</v>
      </c>
      <c r="D1779" s="11">
        <v>12</v>
      </c>
      <c r="E1779" s="13">
        <v>40513.678472222222</v>
      </c>
      <c r="F1779" s="11">
        <v>1.65</v>
      </c>
      <c r="G1779" s="11">
        <f t="shared" si="27"/>
        <v>19.799999999999997</v>
      </c>
      <c r="H1779" s="12">
        <v>17690</v>
      </c>
      <c r="I1779" s="11" t="s">
        <v>10</v>
      </c>
    </row>
    <row r="1780" spans="1:9" x14ac:dyDescent="0.25">
      <c r="A1780" s="9">
        <v>536581</v>
      </c>
      <c r="B1780" s="10" t="s">
        <v>172</v>
      </c>
      <c r="C1780" s="11" t="s">
        <v>173</v>
      </c>
      <c r="D1780" s="11">
        <v>200</v>
      </c>
      <c r="E1780" s="13">
        <v>40513.679861111108</v>
      </c>
      <c r="F1780" s="11">
        <v>1.65</v>
      </c>
      <c r="G1780" s="11">
        <f t="shared" si="27"/>
        <v>330</v>
      </c>
      <c r="H1780" s="12">
        <v>13777</v>
      </c>
      <c r="I1780" s="11" t="s">
        <v>10</v>
      </c>
    </row>
    <row r="1781" spans="1:9" x14ac:dyDescent="0.25">
      <c r="A1781" s="9">
        <v>536582</v>
      </c>
      <c r="B1781" s="10">
        <v>21668</v>
      </c>
      <c r="C1781" s="11" t="s">
        <v>1278</v>
      </c>
      <c r="D1781" s="11">
        <v>12</v>
      </c>
      <c r="E1781" s="13">
        <v>40513.681250000001</v>
      </c>
      <c r="F1781" s="11">
        <v>1.25</v>
      </c>
      <c r="G1781" s="11">
        <f t="shared" si="27"/>
        <v>15</v>
      </c>
      <c r="H1781" s="12">
        <v>12947</v>
      </c>
      <c r="I1781" s="11" t="s">
        <v>10</v>
      </c>
    </row>
    <row r="1782" spans="1:9" x14ac:dyDescent="0.25">
      <c r="A1782" s="9">
        <v>536582</v>
      </c>
      <c r="B1782" s="10">
        <v>21672</v>
      </c>
      <c r="C1782" s="11" t="s">
        <v>105</v>
      </c>
      <c r="D1782" s="11">
        <v>12</v>
      </c>
      <c r="E1782" s="13">
        <v>40513.681250000001</v>
      </c>
      <c r="F1782" s="11">
        <v>1.25</v>
      </c>
      <c r="G1782" s="11">
        <f t="shared" si="27"/>
        <v>15</v>
      </c>
      <c r="H1782" s="12">
        <v>12947</v>
      </c>
      <c r="I1782" s="11" t="s">
        <v>10</v>
      </c>
    </row>
    <row r="1783" spans="1:9" x14ac:dyDescent="0.25">
      <c r="A1783" s="9">
        <v>536582</v>
      </c>
      <c r="B1783" s="10">
        <v>22771</v>
      </c>
      <c r="C1783" s="11" t="s">
        <v>107</v>
      </c>
      <c r="D1783" s="11">
        <v>24</v>
      </c>
      <c r="E1783" s="13">
        <v>40513.681250000001</v>
      </c>
      <c r="F1783" s="11">
        <v>1.25</v>
      </c>
      <c r="G1783" s="11">
        <f t="shared" si="27"/>
        <v>30</v>
      </c>
      <c r="H1783" s="12">
        <v>12947</v>
      </c>
      <c r="I1783" s="11" t="s">
        <v>10</v>
      </c>
    </row>
    <row r="1784" spans="1:9" x14ac:dyDescent="0.25">
      <c r="A1784" s="9">
        <v>536582</v>
      </c>
      <c r="B1784" s="10">
        <v>22530</v>
      </c>
      <c r="C1784" s="11" t="s">
        <v>493</v>
      </c>
      <c r="D1784" s="11">
        <v>24</v>
      </c>
      <c r="E1784" s="13">
        <v>40513.681250000001</v>
      </c>
      <c r="F1784" s="11">
        <v>0.42</v>
      </c>
      <c r="G1784" s="11">
        <f t="shared" si="27"/>
        <v>10.08</v>
      </c>
      <c r="H1784" s="12">
        <v>12947</v>
      </c>
      <c r="I1784" s="11" t="s">
        <v>10</v>
      </c>
    </row>
    <row r="1785" spans="1:9" x14ac:dyDescent="0.25">
      <c r="A1785" s="9">
        <v>536582</v>
      </c>
      <c r="B1785" s="10">
        <v>22534</v>
      </c>
      <c r="C1785" s="11" t="s">
        <v>491</v>
      </c>
      <c r="D1785" s="11">
        <v>24</v>
      </c>
      <c r="E1785" s="13">
        <v>40513.681250000001</v>
      </c>
      <c r="F1785" s="11">
        <v>0.42</v>
      </c>
      <c r="G1785" s="11">
        <f t="shared" si="27"/>
        <v>10.08</v>
      </c>
      <c r="H1785" s="12">
        <v>12947</v>
      </c>
      <c r="I1785" s="11" t="s">
        <v>10</v>
      </c>
    </row>
    <row r="1786" spans="1:9" x14ac:dyDescent="0.25">
      <c r="A1786" s="9">
        <v>536582</v>
      </c>
      <c r="B1786" s="10">
        <v>21374</v>
      </c>
      <c r="C1786" s="11" t="s">
        <v>1323</v>
      </c>
      <c r="D1786" s="11">
        <v>4</v>
      </c>
      <c r="E1786" s="13">
        <v>40513.681250000001</v>
      </c>
      <c r="F1786" s="11">
        <v>3.75</v>
      </c>
      <c r="G1786" s="11">
        <f t="shared" si="27"/>
        <v>15</v>
      </c>
      <c r="H1786" s="12">
        <v>12947</v>
      </c>
      <c r="I1786" s="11" t="s">
        <v>10</v>
      </c>
    </row>
    <row r="1787" spans="1:9" x14ac:dyDescent="0.25">
      <c r="A1787" s="9">
        <v>536582</v>
      </c>
      <c r="B1787" s="10">
        <v>21365</v>
      </c>
      <c r="C1787" s="11" t="s">
        <v>1201</v>
      </c>
      <c r="D1787" s="11">
        <v>6</v>
      </c>
      <c r="E1787" s="13">
        <v>40513.681250000001</v>
      </c>
      <c r="F1787" s="11">
        <v>2.95</v>
      </c>
      <c r="G1787" s="11">
        <f t="shared" si="27"/>
        <v>17.700000000000003</v>
      </c>
      <c r="H1787" s="12">
        <v>12947</v>
      </c>
      <c r="I1787" s="11" t="s">
        <v>10</v>
      </c>
    </row>
    <row r="1788" spans="1:9" x14ac:dyDescent="0.25">
      <c r="A1788" s="9">
        <v>536582</v>
      </c>
      <c r="B1788" s="10">
        <v>21479</v>
      </c>
      <c r="C1788" s="11" t="s">
        <v>260</v>
      </c>
      <c r="D1788" s="11">
        <v>8</v>
      </c>
      <c r="E1788" s="13">
        <v>40513.681250000001</v>
      </c>
      <c r="F1788" s="11">
        <v>3.75</v>
      </c>
      <c r="G1788" s="11">
        <f t="shared" si="27"/>
        <v>30</v>
      </c>
      <c r="H1788" s="12">
        <v>12947</v>
      </c>
      <c r="I1788" s="11" t="s">
        <v>10</v>
      </c>
    </row>
    <row r="1789" spans="1:9" x14ac:dyDescent="0.25">
      <c r="A1789" s="9">
        <v>536582</v>
      </c>
      <c r="B1789" s="10">
        <v>21481</v>
      </c>
      <c r="C1789" s="11" t="s">
        <v>510</v>
      </c>
      <c r="D1789" s="11">
        <v>6</v>
      </c>
      <c r="E1789" s="13">
        <v>40513.681250000001</v>
      </c>
      <c r="F1789" s="11">
        <v>2.95</v>
      </c>
      <c r="G1789" s="11">
        <f t="shared" si="27"/>
        <v>17.700000000000003</v>
      </c>
      <c r="H1789" s="12">
        <v>12947</v>
      </c>
      <c r="I1789" s="11" t="s">
        <v>10</v>
      </c>
    </row>
    <row r="1790" spans="1:9" x14ac:dyDescent="0.25">
      <c r="A1790" s="9">
        <v>536582</v>
      </c>
      <c r="B1790" s="10" t="s">
        <v>1048</v>
      </c>
      <c r="C1790" s="11" t="s">
        <v>1049</v>
      </c>
      <c r="D1790" s="11">
        <v>6</v>
      </c>
      <c r="E1790" s="13">
        <v>40513.681250000001</v>
      </c>
      <c r="F1790" s="11">
        <v>2.95</v>
      </c>
      <c r="G1790" s="11">
        <f t="shared" si="27"/>
        <v>17.700000000000003</v>
      </c>
      <c r="H1790" s="12">
        <v>12947</v>
      </c>
      <c r="I1790" s="11" t="s">
        <v>10</v>
      </c>
    </row>
    <row r="1791" spans="1:9" x14ac:dyDescent="0.25">
      <c r="A1791" s="9">
        <v>536582</v>
      </c>
      <c r="B1791" s="10" t="s">
        <v>1044</v>
      </c>
      <c r="C1791" s="11" t="s">
        <v>1045</v>
      </c>
      <c r="D1791" s="11">
        <v>6</v>
      </c>
      <c r="E1791" s="13">
        <v>40513.681250000001</v>
      </c>
      <c r="F1791" s="11">
        <v>4.6500000000000004</v>
      </c>
      <c r="G1791" s="11">
        <f t="shared" si="27"/>
        <v>27.900000000000002</v>
      </c>
      <c r="H1791" s="12">
        <v>12947</v>
      </c>
      <c r="I1791" s="11" t="s">
        <v>10</v>
      </c>
    </row>
    <row r="1792" spans="1:9" x14ac:dyDescent="0.25">
      <c r="A1792" s="9">
        <v>536582</v>
      </c>
      <c r="B1792" s="10">
        <v>21509</v>
      </c>
      <c r="C1792" s="11" t="s">
        <v>1324</v>
      </c>
      <c r="D1792" s="11">
        <v>12</v>
      </c>
      <c r="E1792" s="13">
        <v>40513.681250000001</v>
      </c>
      <c r="F1792" s="11">
        <v>0.42</v>
      </c>
      <c r="G1792" s="11">
        <f t="shared" si="27"/>
        <v>5.04</v>
      </c>
      <c r="H1792" s="12">
        <v>12947</v>
      </c>
      <c r="I1792" s="11" t="s">
        <v>10</v>
      </c>
    </row>
    <row r="1793" spans="1:9" x14ac:dyDescent="0.25">
      <c r="A1793" s="9">
        <v>536582</v>
      </c>
      <c r="B1793" s="10">
        <v>22025</v>
      </c>
      <c r="C1793" s="11" t="s">
        <v>1325</v>
      </c>
      <c r="D1793" s="11">
        <v>12</v>
      </c>
      <c r="E1793" s="13">
        <v>40513.681250000001</v>
      </c>
      <c r="F1793" s="11">
        <v>0.42</v>
      </c>
      <c r="G1793" s="11">
        <f t="shared" si="27"/>
        <v>5.04</v>
      </c>
      <c r="H1793" s="12">
        <v>12947</v>
      </c>
      <c r="I1793" s="11" t="s">
        <v>10</v>
      </c>
    </row>
    <row r="1794" spans="1:9" x14ac:dyDescent="0.25">
      <c r="A1794" s="9">
        <v>536582</v>
      </c>
      <c r="B1794" s="10">
        <v>22650</v>
      </c>
      <c r="C1794" s="11" t="s">
        <v>514</v>
      </c>
      <c r="D1794" s="11">
        <v>12</v>
      </c>
      <c r="E1794" s="13">
        <v>40513.681250000001</v>
      </c>
      <c r="F1794" s="11">
        <v>1.45</v>
      </c>
      <c r="G1794" s="11">
        <f t="shared" si="27"/>
        <v>17.399999999999999</v>
      </c>
      <c r="H1794" s="12">
        <v>12947</v>
      </c>
      <c r="I1794" s="11" t="s">
        <v>10</v>
      </c>
    </row>
    <row r="1795" spans="1:9" x14ac:dyDescent="0.25">
      <c r="A1795" s="9">
        <v>536582</v>
      </c>
      <c r="B1795" s="10">
        <v>22637</v>
      </c>
      <c r="C1795" s="11" t="s">
        <v>110</v>
      </c>
      <c r="D1795" s="11">
        <v>12</v>
      </c>
      <c r="E1795" s="13">
        <v>40513.681250000001</v>
      </c>
      <c r="F1795" s="11">
        <v>2.5499999999999998</v>
      </c>
      <c r="G1795" s="11">
        <f t="shared" ref="G1795:G1858" si="28">D1795*F1795</f>
        <v>30.599999999999998</v>
      </c>
      <c r="H1795" s="12">
        <v>12947</v>
      </c>
      <c r="I1795" s="11" t="s">
        <v>10</v>
      </c>
    </row>
    <row r="1796" spans="1:9" x14ac:dyDescent="0.25">
      <c r="A1796" s="9">
        <v>536582</v>
      </c>
      <c r="B1796" s="10">
        <v>22634</v>
      </c>
      <c r="C1796" s="11" t="s">
        <v>758</v>
      </c>
      <c r="D1796" s="11">
        <v>2</v>
      </c>
      <c r="E1796" s="13">
        <v>40513.681250000001</v>
      </c>
      <c r="F1796" s="11">
        <v>9.9499999999999993</v>
      </c>
      <c r="G1796" s="11">
        <f t="shared" si="28"/>
        <v>19.899999999999999</v>
      </c>
      <c r="H1796" s="12">
        <v>12947</v>
      </c>
      <c r="I1796" s="11" t="s">
        <v>10</v>
      </c>
    </row>
    <row r="1797" spans="1:9" x14ac:dyDescent="0.25">
      <c r="A1797" s="9">
        <v>536582</v>
      </c>
      <c r="B1797" s="10">
        <v>22635</v>
      </c>
      <c r="C1797" s="11" t="s">
        <v>757</v>
      </c>
      <c r="D1797" s="11">
        <v>2</v>
      </c>
      <c r="E1797" s="13">
        <v>40513.681250000001</v>
      </c>
      <c r="F1797" s="11">
        <v>9.9499999999999993</v>
      </c>
      <c r="G1797" s="11">
        <f t="shared" si="28"/>
        <v>19.899999999999999</v>
      </c>
      <c r="H1797" s="12">
        <v>12947</v>
      </c>
      <c r="I1797" s="11" t="s">
        <v>10</v>
      </c>
    </row>
    <row r="1798" spans="1:9" x14ac:dyDescent="0.25">
      <c r="A1798" s="9">
        <v>536583</v>
      </c>
      <c r="B1798" s="10">
        <v>21156</v>
      </c>
      <c r="C1798" s="11" t="s">
        <v>527</v>
      </c>
      <c r="D1798" s="11">
        <v>120</v>
      </c>
      <c r="E1798" s="13">
        <v>40513.681250000001</v>
      </c>
      <c r="F1798" s="11">
        <v>1.65</v>
      </c>
      <c r="G1798" s="11">
        <f t="shared" si="28"/>
        <v>198</v>
      </c>
      <c r="H1798" s="12">
        <v>13777</v>
      </c>
      <c r="I1798" s="11" t="s">
        <v>10</v>
      </c>
    </row>
    <row r="1799" spans="1:9" x14ac:dyDescent="0.25">
      <c r="A1799" s="9">
        <v>536584</v>
      </c>
      <c r="B1799" s="10" t="s">
        <v>16</v>
      </c>
      <c r="C1799" s="11" t="s">
        <v>17</v>
      </c>
      <c r="D1799" s="11">
        <v>384</v>
      </c>
      <c r="E1799" s="13">
        <v>40513.681944444441</v>
      </c>
      <c r="F1799" s="11">
        <v>2.95</v>
      </c>
      <c r="G1799" s="11">
        <f t="shared" si="28"/>
        <v>1132.8000000000002</v>
      </c>
      <c r="H1799" s="12">
        <v>13777</v>
      </c>
      <c r="I1799" s="11" t="s">
        <v>10</v>
      </c>
    </row>
    <row r="1800" spans="1:9" x14ac:dyDescent="0.25">
      <c r="A1800" s="9">
        <v>536585</v>
      </c>
      <c r="B1800" s="10">
        <v>37449</v>
      </c>
      <c r="C1800" s="11" t="s">
        <v>1009</v>
      </c>
      <c r="D1800" s="11">
        <v>2</v>
      </c>
      <c r="E1800" s="13">
        <v>40513.683333333334</v>
      </c>
      <c r="F1800" s="11">
        <v>9.9499999999999993</v>
      </c>
      <c r="G1800" s="11">
        <f t="shared" si="28"/>
        <v>19.899999999999999</v>
      </c>
      <c r="H1800" s="12">
        <v>17460</v>
      </c>
      <c r="I1800" s="11" t="s">
        <v>10</v>
      </c>
    </row>
    <row r="1801" spans="1:9" x14ac:dyDescent="0.25">
      <c r="A1801" s="9">
        <v>536586</v>
      </c>
      <c r="B1801" s="10">
        <v>22846</v>
      </c>
      <c r="C1801" s="11" t="s">
        <v>1266</v>
      </c>
      <c r="D1801" s="11">
        <v>8</v>
      </c>
      <c r="E1801" s="13">
        <v>40513.684027777781</v>
      </c>
      <c r="F1801" s="11">
        <v>14.95</v>
      </c>
      <c r="G1801" s="11">
        <f t="shared" si="28"/>
        <v>119.6</v>
      </c>
      <c r="H1801" s="12">
        <v>18229</v>
      </c>
      <c r="I1801" s="11" t="s">
        <v>10</v>
      </c>
    </row>
    <row r="1802" spans="1:9" x14ac:dyDescent="0.25">
      <c r="A1802" s="9">
        <v>536586</v>
      </c>
      <c r="B1802" s="10">
        <v>22848</v>
      </c>
      <c r="C1802" s="11" t="s">
        <v>320</v>
      </c>
      <c r="D1802" s="11">
        <v>8</v>
      </c>
      <c r="E1802" s="13">
        <v>40513.684027777781</v>
      </c>
      <c r="F1802" s="11">
        <v>14.95</v>
      </c>
      <c r="G1802" s="11">
        <f t="shared" si="28"/>
        <v>119.6</v>
      </c>
      <c r="H1802" s="12">
        <v>18229</v>
      </c>
      <c r="I1802" s="11" t="s">
        <v>10</v>
      </c>
    </row>
    <row r="1803" spans="1:9" x14ac:dyDescent="0.25">
      <c r="A1803" s="9">
        <v>536586</v>
      </c>
      <c r="B1803" s="10">
        <v>22726</v>
      </c>
      <c r="C1803" s="11" t="s">
        <v>42</v>
      </c>
      <c r="D1803" s="11">
        <v>8</v>
      </c>
      <c r="E1803" s="13">
        <v>40513.684027777781</v>
      </c>
      <c r="F1803" s="11">
        <v>3.75</v>
      </c>
      <c r="G1803" s="11">
        <f t="shared" si="28"/>
        <v>30</v>
      </c>
      <c r="H1803" s="12">
        <v>18229</v>
      </c>
      <c r="I1803" s="11" t="s">
        <v>10</v>
      </c>
    </row>
    <row r="1804" spans="1:9" x14ac:dyDescent="0.25">
      <c r="A1804" s="9">
        <v>536586</v>
      </c>
      <c r="B1804" s="10">
        <v>22728</v>
      </c>
      <c r="C1804" s="11" t="s">
        <v>39</v>
      </c>
      <c r="D1804" s="11">
        <v>8</v>
      </c>
      <c r="E1804" s="13">
        <v>40513.684027777781</v>
      </c>
      <c r="F1804" s="11">
        <v>3.75</v>
      </c>
      <c r="G1804" s="11">
        <f t="shared" si="28"/>
        <v>30</v>
      </c>
      <c r="H1804" s="12">
        <v>18229</v>
      </c>
      <c r="I1804" s="11" t="s">
        <v>10</v>
      </c>
    </row>
    <row r="1805" spans="1:9" x14ac:dyDescent="0.25">
      <c r="A1805" s="9">
        <v>536586</v>
      </c>
      <c r="B1805" s="10">
        <v>22725</v>
      </c>
      <c r="C1805" s="11" t="s">
        <v>1326</v>
      </c>
      <c r="D1805" s="11">
        <v>4</v>
      </c>
      <c r="E1805" s="13">
        <v>40513.684027777781</v>
      </c>
      <c r="F1805" s="11">
        <v>3.75</v>
      </c>
      <c r="G1805" s="11">
        <f t="shared" si="28"/>
        <v>15</v>
      </c>
      <c r="H1805" s="12">
        <v>18229</v>
      </c>
      <c r="I1805" s="11" t="s">
        <v>10</v>
      </c>
    </row>
    <row r="1806" spans="1:9" x14ac:dyDescent="0.25">
      <c r="A1806" s="9">
        <v>536586</v>
      </c>
      <c r="B1806" s="10">
        <v>22729</v>
      </c>
      <c r="C1806" s="11" t="s">
        <v>247</v>
      </c>
      <c r="D1806" s="11">
        <v>4</v>
      </c>
      <c r="E1806" s="13">
        <v>40513.684027777781</v>
      </c>
      <c r="F1806" s="11">
        <v>3.75</v>
      </c>
      <c r="G1806" s="11">
        <f t="shared" si="28"/>
        <v>15</v>
      </c>
      <c r="H1806" s="12">
        <v>18229</v>
      </c>
      <c r="I1806" s="11" t="s">
        <v>10</v>
      </c>
    </row>
    <row r="1807" spans="1:9" x14ac:dyDescent="0.25">
      <c r="A1807" s="9">
        <v>536586</v>
      </c>
      <c r="B1807" s="10">
        <v>22730</v>
      </c>
      <c r="C1807" s="11" t="s">
        <v>246</v>
      </c>
      <c r="D1807" s="11">
        <v>4</v>
      </c>
      <c r="E1807" s="13">
        <v>40513.684027777781</v>
      </c>
      <c r="F1807" s="11">
        <v>3.75</v>
      </c>
      <c r="G1807" s="11">
        <f t="shared" si="28"/>
        <v>15</v>
      </c>
      <c r="H1807" s="12">
        <v>18229</v>
      </c>
      <c r="I1807" s="11" t="s">
        <v>10</v>
      </c>
    </row>
    <row r="1808" spans="1:9" x14ac:dyDescent="0.25">
      <c r="A1808" s="9">
        <v>536587</v>
      </c>
      <c r="B1808" s="10">
        <v>37448</v>
      </c>
      <c r="C1808" s="11" t="s">
        <v>1327</v>
      </c>
      <c r="D1808" s="11">
        <v>12</v>
      </c>
      <c r="E1808" s="13">
        <v>40513.689583333333</v>
      </c>
      <c r="F1808" s="11">
        <v>1.49</v>
      </c>
      <c r="G1808" s="11">
        <f t="shared" si="28"/>
        <v>17.88</v>
      </c>
      <c r="H1808" s="12">
        <v>14142</v>
      </c>
      <c r="I1808" s="11" t="s">
        <v>10</v>
      </c>
    </row>
    <row r="1809" spans="1:9" x14ac:dyDescent="0.25">
      <c r="A1809" s="9">
        <v>536587</v>
      </c>
      <c r="B1809" s="10">
        <v>22744</v>
      </c>
      <c r="C1809" s="11" t="s">
        <v>569</v>
      </c>
      <c r="D1809" s="11">
        <v>6</v>
      </c>
      <c r="E1809" s="13">
        <v>40513.689583333333</v>
      </c>
      <c r="F1809" s="11">
        <v>2.95</v>
      </c>
      <c r="G1809" s="11">
        <f t="shared" si="28"/>
        <v>17.700000000000003</v>
      </c>
      <c r="H1809" s="12">
        <v>14142</v>
      </c>
      <c r="I1809" s="11" t="s">
        <v>10</v>
      </c>
    </row>
    <row r="1810" spans="1:9" x14ac:dyDescent="0.25">
      <c r="A1810" s="9">
        <v>536587</v>
      </c>
      <c r="B1810" s="10">
        <v>22743</v>
      </c>
      <c r="C1810" s="11" t="s">
        <v>752</v>
      </c>
      <c r="D1810" s="11">
        <v>6</v>
      </c>
      <c r="E1810" s="13">
        <v>40513.689583333333</v>
      </c>
      <c r="F1810" s="11">
        <v>2.95</v>
      </c>
      <c r="G1810" s="11">
        <f t="shared" si="28"/>
        <v>17.700000000000003</v>
      </c>
      <c r="H1810" s="12">
        <v>14142</v>
      </c>
      <c r="I1810" s="11" t="s">
        <v>10</v>
      </c>
    </row>
    <row r="1811" spans="1:9" x14ac:dyDescent="0.25">
      <c r="A1811" s="9">
        <v>536587</v>
      </c>
      <c r="B1811" s="10">
        <v>22646</v>
      </c>
      <c r="C1811" s="11" t="s">
        <v>132</v>
      </c>
      <c r="D1811" s="11">
        <v>12</v>
      </c>
      <c r="E1811" s="13">
        <v>40513.689583333333</v>
      </c>
      <c r="F1811" s="11">
        <v>1.45</v>
      </c>
      <c r="G1811" s="11">
        <f t="shared" si="28"/>
        <v>17.399999999999999</v>
      </c>
      <c r="H1811" s="12">
        <v>14142</v>
      </c>
      <c r="I1811" s="11" t="s">
        <v>10</v>
      </c>
    </row>
    <row r="1812" spans="1:9" x14ac:dyDescent="0.25">
      <c r="A1812" s="9">
        <v>536587</v>
      </c>
      <c r="B1812" s="10">
        <v>21232</v>
      </c>
      <c r="C1812" s="11" t="s">
        <v>255</v>
      </c>
      <c r="D1812" s="11">
        <v>12</v>
      </c>
      <c r="E1812" s="13">
        <v>40513.689583333333</v>
      </c>
      <c r="F1812" s="11">
        <v>1.25</v>
      </c>
      <c r="G1812" s="11">
        <f t="shared" si="28"/>
        <v>15</v>
      </c>
      <c r="H1812" s="12">
        <v>14142</v>
      </c>
      <c r="I1812" s="11" t="s">
        <v>10</v>
      </c>
    </row>
    <row r="1813" spans="1:9" x14ac:dyDescent="0.25">
      <c r="A1813" s="9">
        <v>536587</v>
      </c>
      <c r="B1813" s="10">
        <v>22466</v>
      </c>
      <c r="C1813" s="11" t="s">
        <v>177</v>
      </c>
      <c r="D1813" s="11">
        <v>12</v>
      </c>
      <c r="E1813" s="13">
        <v>40513.689583333333</v>
      </c>
      <c r="F1813" s="11">
        <v>1.95</v>
      </c>
      <c r="G1813" s="11">
        <f t="shared" si="28"/>
        <v>23.4</v>
      </c>
      <c r="H1813" s="12">
        <v>14142</v>
      </c>
      <c r="I1813" s="11" t="s">
        <v>10</v>
      </c>
    </row>
    <row r="1814" spans="1:9" x14ac:dyDescent="0.25">
      <c r="A1814" s="9">
        <v>536587</v>
      </c>
      <c r="B1814" s="10">
        <v>22540</v>
      </c>
      <c r="C1814" s="11" t="s">
        <v>56</v>
      </c>
      <c r="D1814" s="11">
        <v>24</v>
      </c>
      <c r="E1814" s="13">
        <v>40513.689583333333</v>
      </c>
      <c r="F1814" s="11">
        <v>0.42</v>
      </c>
      <c r="G1814" s="11">
        <f t="shared" si="28"/>
        <v>10.08</v>
      </c>
      <c r="H1814" s="12">
        <v>14142</v>
      </c>
      <c r="I1814" s="11" t="s">
        <v>10</v>
      </c>
    </row>
    <row r="1815" spans="1:9" x14ac:dyDescent="0.25">
      <c r="A1815" s="9">
        <v>536587</v>
      </c>
      <c r="B1815" s="10">
        <v>22531</v>
      </c>
      <c r="C1815" s="11" t="s">
        <v>400</v>
      </c>
      <c r="D1815" s="11">
        <v>24</v>
      </c>
      <c r="E1815" s="13">
        <v>40513.689583333333</v>
      </c>
      <c r="F1815" s="11">
        <v>0.42</v>
      </c>
      <c r="G1815" s="11">
        <f t="shared" si="28"/>
        <v>10.08</v>
      </c>
      <c r="H1815" s="12">
        <v>14142</v>
      </c>
      <c r="I1815" s="11" t="s">
        <v>10</v>
      </c>
    </row>
    <row r="1816" spans="1:9" x14ac:dyDescent="0.25">
      <c r="A1816" s="9">
        <v>536587</v>
      </c>
      <c r="B1816" s="10">
        <v>16237</v>
      </c>
      <c r="C1816" s="11" t="s">
        <v>374</v>
      </c>
      <c r="D1816" s="11">
        <v>30</v>
      </c>
      <c r="E1816" s="13">
        <v>40513.689583333333</v>
      </c>
      <c r="F1816" s="11">
        <v>0.21</v>
      </c>
      <c r="G1816" s="11">
        <f t="shared" si="28"/>
        <v>6.3</v>
      </c>
      <c r="H1816" s="12">
        <v>14142</v>
      </c>
      <c r="I1816" s="11" t="s">
        <v>10</v>
      </c>
    </row>
    <row r="1817" spans="1:9" x14ac:dyDescent="0.25">
      <c r="A1817" s="9">
        <v>536587</v>
      </c>
      <c r="B1817" s="10">
        <v>22752</v>
      </c>
      <c r="C1817" s="11" t="s">
        <v>18</v>
      </c>
      <c r="D1817" s="11">
        <v>2</v>
      </c>
      <c r="E1817" s="13">
        <v>40513.689583333333</v>
      </c>
      <c r="F1817" s="11">
        <v>8.5</v>
      </c>
      <c r="G1817" s="11">
        <f t="shared" si="28"/>
        <v>17</v>
      </c>
      <c r="H1817" s="12">
        <v>14142</v>
      </c>
      <c r="I1817" s="11" t="s">
        <v>10</v>
      </c>
    </row>
    <row r="1818" spans="1:9" x14ac:dyDescent="0.25">
      <c r="A1818" s="9">
        <v>536587</v>
      </c>
      <c r="B1818" s="10">
        <v>22114</v>
      </c>
      <c r="C1818" s="11" t="s">
        <v>73</v>
      </c>
      <c r="D1818" s="11">
        <v>4</v>
      </c>
      <c r="E1818" s="13">
        <v>40513.689583333333</v>
      </c>
      <c r="F1818" s="11">
        <v>3.95</v>
      </c>
      <c r="G1818" s="11">
        <f t="shared" si="28"/>
        <v>15.8</v>
      </c>
      <c r="H1818" s="12">
        <v>14142</v>
      </c>
      <c r="I1818" s="11" t="s">
        <v>10</v>
      </c>
    </row>
    <row r="1819" spans="1:9" x14ac:dyDescent="0.25">
      <c r="A1819" s="9">
        <v>536587</v>
      </c>
      <c r="B1819" s="10">
        <v>21108</v>
      </c>
      <c r="C1819" s="11" t="s">
        <v>319</v>
      </c>
      <c r="D1819" s="11">
        <v>9</v>
      </c>
      <c r="E1819" s="13">
        <v>40513.689583333333</v>
      </c>
      <c r="F1819" s="11">
        <v>2.5499999999999998</v>
      </c>
      <c r="G1819" s="11">
        <f t="shared" si="28"/>
        <v>22.95</v>
      </c>
      <c r="H1819" s="12">
        <v>14142</v>
      </c>
      <c r="I1819" s="11" t="s">
        <v>10</v>
      </c>
    </row>
    <row r="1820" spans="1:9" x14ac:dyDescent="0.25">
      <c r="A1820" s="9">
        <v>536587</v>
      </c>
      <c r="B1820" s="10">
        <v>22355</v>
      </c>
      <c r="C1820" s="11" t="s">
        <v>871</v>
      </c>
      <c r="D1820" s="11">
        <v>10</v>
      </c>
      <c r="E1820" s="13">
        <v>40513.689583333333</v>
      </c>
      <c r="F1820" s="11">
        <v>0.85</v>
      </c>
      <c r="G1820" s="11">
        <f t="shared" si="28"/>
        <v>8.5</v>
      </c>
      <c r="H1820" s="12">
        <v>14142</v>
      </c>
      <c r="I1820" s="11" t="s">
        <v>10</v>
      </c>
    </row>
    <row r="1821" spans="1:9" x14ac:dyDescent="0.25">
      <c r="A1821" s="9">
        <v>536587</v>
      </c>
      <c r="B1821" s="10">
        <v>22449</v>
      </c>
      <c r="C1821" s="11" t="s">
        <v>257</v>
      </c>
      <c r="D1821" s="11">
        <v>6</v>
      </c>
      <c r="E1821" s="13">
        <v>40513.689583333333</v>
      </c>
      <c r="F1821" s="11">
        <v>3.35</v>
      </c>
      <c r="G1821" s="11">
        <f t="shared" si="28"/>
        <v>20.100000000000001</v>
      </c>
      <c r="H1821" s="12">
        <v>14142</v>
      </c>
      <c r="I1821" s="11" t="s">
        <v>10</v>
      </c>
    </row>
    <row r="1822" spans="1:9" x14ac:dyDescent="0.25">
      <c r="A1822" s="9">
        <v>536587</v>
      </c>
      <c r="B1822" s="10">
        <v>22867</v>
      </c>
      <c r="C1822" s="11" t="s">
        <v>248</v>
      </c>
      <c r="D1822" s="11">
        <v>12</v>
      </c>
      <c r="E1822" s="13">
        <v>40513.689583333333</v>
      </c>
      <c r="F1822" s="11">
        <v>2.1</v>
      </c>
      <c r="G1822" s="11">
        <f t="shared" si="28"/>
        <v>25.200000000000003</v>
      </c>
      <c r="H1822" s="12">
        <v>14142</v>
      </c>
      <c r="I1822" s="11" t="s">
        <v>10</v>
      </c>
    </row>
    <row r="1823" spans="1:9" x14ac:dyDescent="0.25">
      <c r="A1823" s="9">
        <v>536587</v>
      </c>
      <c r="B1823" s="10">
        <v>21986</v>
      </c>
      <c r="C1823" s="11" t="s">
        <v>474</v>
      </c>
      <c r="D1823" s="11">
        <v>24</v>
      </c>
      <c r="E1823" s="13">
        <v>40513.689583333333</v>
      </c>
      <c r="F1823" s="11">
        <v>0.28999999999999998</v>
      </c>
      <c r="G1823" s="11">
        <f t="shared" si="28"/>
        <v>6.9599999999999991</v>
      </c>
      <c r="H1823" s="12">
        <v>14142</v>
      </c>
      <c r="I1823" s="11" t="s">
        <v>10</v>
      </c>
    </row>
    <row r="1824" spans="1:9" x14ac:dyDescent="0.25">
      <c r="A1824" s="9">
        <v>536587</v>
      </c>
      <c r="B1824" s="10">
        <v>21982</v>
      </c>
      <c r="C1824" s="11" t="s">
        <v>799</v>
      </c>
      <c r="D1824" s="11">
        <v>24</v>
      </c>
      <c r="E1824" s="13">
        <v>40513.689583333333</v>
      </c>
      <c r="F1824" s="11">
        <v>0.28999999999999998</v>
      </c>
      <c r="G1824" s="11">
        <f t="shared" si="28"/>
        <v>6.9599999999999991</v>
      </c>
      <c r="H1824" s="12">
        <v>14142</v>
      </c>
      <c r="I1824" s="11" t="s">
        <v>10</v>
      </c>
    </row>
    <row r="1825" spans="1:9" x14ac:dyDescent="0.25">
      <c r="A1825" s="9">
        <v>536587</v>
      </c>
      <c r="B1825" s="10">
        <v>22421</v>
      </c>
      <c r="C1825" s="11" t="s">
        <v>1328</v>
      </c>
      <c r="D1825" s="11">
        <v>12</v>
      </c>
      <c r="E1825" s="13">
        <v>40513.689583333333</v>
      </c>
      <c r="F1825" s="11">
        <v>0.42</v>
      </c>
      <c r="G1825" s="11">
        <f t="shared" si="28"/>
        <v>5.04</v>
      </c>
      <c r="H1825" s="12">
        <v>14142</v>
      </c>
      <c r="I1825" s="11" t="s">
        <v>10</v>
      </c>
    </row>
    <row r="1826" spans="1:9" x14ac:dyDescent="0.25">
      <c r="A1826" s="9">
        <v>536587</v>
      </c>
      <c r="B1826" s="10">
        <v>17003</v>
      </c>
      <c r="C1826" s="11" t="s">
        <v>1141</v>
      </c>
      <c r="D1826" s="11">
        <v>36</v>
      </c>
      <c r="E1826" s="13">
        <v>40513.689583333333</v>
      </c>
      <c r="F1826" s="11">
        <v>0.21</v>
      </c>
      <c r="G1826" s="11">
        <f t="shared" si="28"/>
        <v>7.56</v>
      </c>
      <c r="H1826" s="12">
        <v>14142</v>
      </c>
      <c r="I1826" s="11" t="s">
        <v>10</v>
      </c>
    </row>
    <row r="1827" spans="1:9" x14ac:dyDescent="0.25">
      <c r="A1827" s="9">
        <v>536587</v>
      </c>
      <c r="B1827" s="10">
        <v>21098</v>
      </c>
      <c r="C1827" s="11" t="s">
        <v>704</v>
      </c>
      <c r="D1827" s="11">
        <v>12</v>
      </c>
      <c r="E1827" s="13">
        <v>40513.689583333333</v>
      </c>
      <c r="F1827" s="11">
        <v>1.25</v>
      </c>
      <c r="G1827" s="11">
        <f t="shared" si="28"/>
        <v>15</v>
      </c>
      <c r="H1827" s="12">
        <v>14142</v>
      </c>
      <c r="I1827" s="11" t="s">
        <v>10</v>
      </c>
    </row>
    <row r="1828" spans="1:9" x14ac:dyDescent="0.25">
      <c r="A1828" s="9">
        <v>536587</v>
      </c>
      <c r="B1828" s="10">
        <v>22548</v>
      </c>
      <c r="C1828" s="11" t="s">
        <v>722</v>
      </c>
      <c r="D1828" s="11">
        <v>12</v>
      </c>
      <c r="E1828" s="13">
        <v>40513.689583333333</v>
      </c>
      <c r="F1828" s="11">
        <v>1.25</v>
      </c>
      <c r="G1828" s="11">
        <f t="shared" si="28"/>
        <v>15</v>
      </c>
      <c r="H1828" s="12">
        <v>14142</v>
      </c>
      <c r="I1828" s="11" t="s">
        <v>10</v>
      </c>
    </row>
    <row r="1829" spans="1:9" x14ac:dyDescent="0.25">
      <c r="A1829" s="9">
        <v>536587</v>
      </c>
      <c r="B1829" s="10">
        <v>21790</v>
      </c>
      <c r="C1829" s="11" t="s">
        <v>468</v>
      </c>
      <c r="D1829" s="11">
        <v>12</v>
      </c>
      <c r="E1829" s="13">
        <v>40513.689583333333</v>
      </c>
      <c r="F1829" s="11">
        <v>0.85</v>
      </c>
      <c r="G1829" s="11">
        <f t="shared" si="28"/>
        <v>10.199999999999999</v>
      </c>
      <c r="H1829" s="12">
        <v>14142</v>
      </c>
      <c r="I1829" s="11" t="s">
        <v>10</v>
      </c>
    </row>
    <row r="1830" spans="1:9" x14ac:dyDescent="0.25">
      <c r="A1830" s="9">
        <v>536588</v>
      </c>
      <c r="B1830" s="10">
        <v>22960</v>
      </c>
      <c r="C1830" s="11" t="s">
        <v>34</v>
      </c>
      <c r="D1830" s="11">
        <v>6</v>
      </c>
      <c r="E1830" s="13">
        <v>40513.700694444444</v>
      </c>
      <c r="F1830" s="11">
        <v>4.25</v>
      </c>
      <c r="G1830" s="11">
        <f t="shared" si="28"/>
        <v>25.5</v>
      </c>
      <c r="H1830" s="12">
        <v>17069</v>
      </c>
      <c r="I1830" s="11" t="s">
        <v>10</v>
      </c>
    </row>
    <row r="1831" spans="1:9" x14ac:dyDescent="0.25">
      <c r="A1831" s="9">
        <v>536588</v>
      </c>
      <c r="B1831" s="10">
        <v>22961</v>
      </c>
      <c r="C1831" s="11" t="s">
        <v>100</v>
      </c>
      <c r="D1831" s="11">
        <v>12</v>
      </c>
      <c r="E1831" s="13">
        <v>40513.700694444444</v>
      </c>
      <c r="F1831" s="11">
        <v>1.45</v>
      </c>
      <c r="G1831" s="11">
        <f t="shared" si="28"/>
        <v>17.399999999999999</v>
      </c>
      <c r="H1831" s="12">
        <v>17069</v>
      </c>
      <c r="I1831" s="11" t="s">
        <v>10</v>
      </c>
    </row>
    <row r="1832" spans="1:9" x14ac:dyDescent="0.25">
      <c r="A1832" s="9">
        <v>536588</v>
      </c>
      <c r="B1832" s="10">
        <v>22962</v>
      </c>
      <c r="C1832" s="11" t="s">
        <v>201</v>
      </c>
      <c r="D1832" s="11">
        <v>12</v>
      </c>
      <c r="E1832" s="13">
        <v>40513.700694444444</v>
      </c>
      <c r="F1832" s="11">
        <v>0.85</v>
      </c>
      <c r="G1832" s="11">
        <f t="shared" si="28"/>
        <v>10.199999999999999</v>
      </c>
      <c r="H1832" s="12">
        <v>17069</v>
      </c>
      <c r="I1832" s="11" t="s">
        <v>10</v>
      </c>
    </row>
    <row r="1833" spans="1:9" x14ac:dyDescent="0.25">
      <c r="A1833" s="9">
        <v>536588</v>
      </c>
      <c r="B1833" s="10">
        <v>22963</v>
      </c>
      <c r="C1833" s="11" t="s">
        <v>202</v>
      </c>
      <c r="D1833" s="11">
        <v>12</v>
      </c>
      <c r="E1833" s="13">
        <v>40513.700694444444</v>
      </c>
      <c r="F1833" s="11">
        <v>0.85</v>
      </c>
      <c r="G1833" s="11">
        <f t="shared" si="28"/>
        <v>10.199999999999999</v>
      </c>
      <c r="H1833" s="12">
        <v>17069</v>
      </c>
      <c r="I1833" s="11" t="s">
        <v>10</v>
      </c>
    </row>
    <row r="1834" spans="1:9" x14ac:dyDescent="0.25">
      <c r="A1834" s="9">
        <v>536588</v>
      </c>
      <c r="B1834" s="10">
        <v>21777</v>
      </c>
      <c r="C1834" s="11" t="s">
        <v>32</v>
      </c>
      <c r="D1834" s="11">
        <v>1</v>
      </c>
      <c r="E1834" s="13">
        <v>40513.700694444444</v>
      </c>
      <c r="F1834" s="11">
        <v>7.95</v>
      </c>
      <c r="G1834" s="11">
        <f t="shared" si="28"/>
        <v>7.95</v>
      </c>
      <c r="H1834" s="12">
        <v>17069</v>
      </c>
      <c r="I1834" s="11" t="s">
        <v>10</v>
      </c>
    </row>
    <row r="1835" spans="1:9" x14ac:dyDescent="0.25">
      <c r="A1835" s="9">
        <v>536588</v>
      </c>
      <c r="B1835" s="10">
        <v>22666</v>
      </c>
      <c r="C1835" s="11" t="s">
        <v>813</v>
      </c>
      <c r="D1835" s="11">
        <v>12</v>
      </c>
      <c r="E1835" s="13">
        <v>40513.700694444444</v>
      </c>
      <c r="F1835" s="11">
        <v>2.95</v>
      </c>
      <c r="G1835" s="11">
        <f t="shared" si="28"/>
        <v>35.400000000000006</v>
      </c>
      <c r="H1835" s="12">
        <v>17069</v>
      </c>
      <c r="I1835" s="11" t="s">
        <v>10</v>
      </c>
    </row>
    <row r="1836" spans="1:9" x14ac:dyDescent="0.25">
      <c r="A1836" s="9">
        <v>536588</v>
      </c>
      <c r="B1836" s="10">
        <v>22667</v>
      </c>
      <c r="C1836" s="11" t="s">
        <v>812</v>
      </c>
      <c r="D1836" s="11">
        <v>12</v>
      </c>
      <c r="E1836" s="13">
        <v>40513.700694444444</v>
      </c>
      <c r="F1836" s="11">
        <v>2.95</v>
      </c>
      <c r="G1836" s="11">
        <f t="shared" si="28"/>
        <v>35.400000000000006</v>
      </c>
      <c r="H1836" s="12">
        <v>17069</v>
      </c>
      <c r="I1836" s="11" t="s">
        <v>10</v>
      </c>
    </row>
    <row r="1837" spans="1:9" x14ac:dyDescent="0.25">
      <c r="A1837" s="9">
        <v>536588</v>
      </c>
      <c r="B1837" s="10" t="s">
        <v>1329</v>
      </c>
      <c r="C1837" s="11" t="s">
        <v>1330</v>
      </c>
      <c r="D1837" s="11">
        <v>6</v>
      </c>
      <c r="E1837" s="13">
        <v>40513.700694444444</v>
      </c>
      <c r="F1837" s="11">
        <v>3.75</v>
      </c>
      <c r="G1837" s="11">
        <f t="shared" si="28"/>
        <v>22.5</v>
      </c>
      <c r="H1837" s="12">
        <v>17069</v>
      </c>
      <c r="I1837" s="11" t="s">
        <v>10</v>
      </c>
    </row>
    <row r="1838" spans="1:9" x14ac:dyDescent="0.25">
      <c r="A1838" s="9">
        <v>536588</v>
      </c>
      <c r="B1838" s="10" t="s">
        <v>80</v>
      </c>
      <c r="C1838" s="11" t="s">
        <v>81</v>
      </c>
      <c r="D1838" s="11">
        <v>6</v>
      </c>
      <c r="E1838" s="13">
        <v>40513.700694444444</v>
      </c>
      <c r="F1838" s="11">
        <v>3.75</v>
      </c>
      <c r="G1838" s="11">
        <f t="shared" si="28"/>
        <v>22.5</v>
      </c>
      <c r="H1838" s="12">
        <v>17069</v>
      </c>
      <c r="I1838" s="11" t="s">
        <v>10</v>
      </c>
    </row>
    <row r="1839" spans="1:9" x14ac:dyDescent="0.25">
      <c r="A1839" s="9">
        <v>536588</v>
      </c>
      <c r="B1839" s="10" t="s">
        <v>82</v>
      </c>
      <c r="C1839" s="11" t="s">
        <v>83</v>
      </c>
      <c r="D1839" s="11">
        <v>12</v>
      </c>
      <c r="E1839" s="13">
        <v>40513.700694444444</v>
      </c>
      <c r="F1839" s="11">
        <v>3.75</v>
      </c>
      <c r="G1839" s="11">
        <f t="shared" si="28"/>
        <v>45</v>
      </c>
      <c r="H1839" s="12">
        <v>17069</v>
      </c>
      <c r="I1839" s="11" t="s">
        <v>10</v>
      </c>
    </row>
    <row r="1840" spans="1:9" x14ac:dyDescent="0.25">
      <c r="A1840" s="9">
        <v>536588</v>
      </c>
      <c r="B1840" s="10" t="s">
        <v>687</v>
      </c>
      <c r="C1840" s="11" t="s">
        <v>688</v>
      </c>
      <c r="D1840" s="11">
        <v>12</v>
      </c>
      <c r="E1840" s="13">
        <v>40513.700694444444</v>
      </c>
      <c r="F1840" s="11">
        <v>3.75</v>
      </c>
      <c r="G1840" s="11">
        <f t="shared" si="28"/>
        <v>45</v>
      </c>
      <c r="H1840" s="12">
        <v>17069</v>
      </c>
      <c r="I1840" s="11" t="s">
        <v>10</v>
      </c>
    </row>
    <row r="1841" spans="1:9" x14ac:dyDescent="0.25">
      <c r="A1841" s="9">
        <v>536590</v>
      </c>
      <c r="B1841" s="10">
        <v>22969</v>
      </c>
      <c r="C1841" s="11" t="s">
        <v>183</v>
      </c>
      <c r="D1841" s="11">
        <v>12</v>
      </c>
      <c r="E1841" s="13">
        <v>40513.702777777777</v>
      </c>
      <c r="F1841" s="11">
        <v>1.45</v>
      </c>
      <c r="G1841" s="11">
        <f t="shared" si="28"/>
        <v>17.399999999999999</v>
      </c>
      <c r="H1841" s="12">
        <v>13065</v>
      </c>
      <c r="I1841" s="11" t="s">
        <v>10</v>
      </c>
    </row>
    <row r="1842" spans="1:9" x14ac:dyDescent="0.25">
      <c r="A1842" s="9">
        <v>536590</v>
      </c>
      <c r="B1842" s="10" t="s">
        <v>8</v>
      </c>
      <c r="C1842" s="11" t="s">
        <v>9</v>
      </c>
      <c r="D1842" s="11">
        <v>6</v>
      </c>
      <c r="E1842" s="13">
        <v>40513.702777777777</v>
      </c>
      <c r="F1842" s="11">
        <v>2.95</v>
      </c>
      <c r="G1842" s="11">
        <f t="shared" si="28"/>
        <v>17.700000000000003</v>
      </c>
      <c r="H1842" s="12">
        <v>13065</v>
      </c>
      <c r="I1842" s="11" t="s">
        <v>10</v>
      </c>
    </row>
    <row r="1843" spans="1:9" x14ac:dyDescent="0.25">
      <c r="A1843" s="9">
        <v>536590</v>
      </c>
      <c r="B1843" s="10">
        <v>22112</v>
      </c>
      <c r="C1843" s="11" t="s">
        <v>259</v>
      </c>
      <c r="D1843" s="11">
        <v>3</v>
      </c>
      <c r="E1843" s="13">
        <v>40513.702777777777</v>
      </c>
      <c r="F1843" s="11">
        <v>4.95</v>
      </c>
      <c r="G1843" s="11">
        <f t="shared" si="28"/>
        <v>14.850000000000001</v>
      </c>
      <c r="H1843" s="12">
        <v>13065</v>
      </c>
      <c r="I1843" s="11" t="s">
        <v>10</v>
      </c>
    </row>
    <row r="1844" spans="1:9" x14ac:dyDescent="0.25">
      <c r="A1844" s="9">
        <v>536590</v>
      </c>
      <c r="B1844" s="10">
        <v>22114</v>
      </c>
      <c r="C1844" s="11" t="s">
        <v>73</v>
      </c>
      <c r="D1844" s="11">
        <v>4</v>
      </c>
      <c r="E1844" s="13">
        <v>40513.702777777777</v>
      </c>
      <c r="F1844" s="11">
        <v>3.95</v>
      </c>
      <c r="G1844" s="11">
        <f t="shared" si="28"/>
        <v>15.8</v>
      </c>
      <c r="H1844" s="12">
        <v>13065</v>
      </c>
      <c r="I1844" s="11" t="s">
        <v>10</v>
      </c>
    </row>
    <row r="1845" spans="1:9" x14ac:dyDescent="0.25">
      <c r="A1845" s="9">
        <v>536590</v>
      </c>
      <c r="B1845" s="10">
        <v>21340</v>
      </c>
      <c r="C1845" s="11" t="s">
        <v>161</v>
      </c>
      <c r="D1845" s="11">
        <v>1</v>
      </c>
      <c r="E1845" s="13">
        <v>40513.702777777777</v>
      </c>
      <c r="F1845" s="11">
        <v>12.75</v>
      </c>
      <c r="G1845" s="11">
        <f t="shared" si="28"/>
        <v>12.75</v>
      </c>
      <c r="H1845" s="12">
        <v>13065</v>
      </c>
      <c r="I1845" s="11" t="s">
        <v>10</v>
      </c>
    </row>
    <row r="1846" spans="1:9" x14ac:dyDescent="0.25">
      <c r="A1846" s="9">
        <v>536590</v>
      </c>
      <c r="B1846" s="10">
        <v>22457</v>
      </c>
      <c r="C1846" s="11" t="s">
        <v>157</v>
      </c>
      <c r="D1846" s="11">
        <v>6</v>
      </c>
      <c r="E1846" s="13">
        <v>40513.702777777777</v>
      </c>
      <c r="F1846" s="11">
        <v>2.95</v>
      </c>
      <c r="G1846" s="11">
        <f t="shared" si="28"/>
        <v>17.700000000000003</v>
      </c>
      <c r="H1846" s="12">
        <v>13065</v>
      </c>
      <c r="I1846" s="11" t="s">
        <v>10</v>
      </c>
    </row>
    <row r="1847" spans="1:9" x14ac:dyDescent="0.25">
      <c r="A1847" s="9">
        <v>536590</v>
      </c>
      <c r="B1847" s="10">
        <v>21136</v>
      </c>
      <c r="C1847" s="11" t="s">
        <v>1331</v>
      </c>
      <c r="D1847" s="11">
        <v>8</v>
      </c>
      <c r="E1847" s="13">
        <v>40513.702777777777</v>
      </c>
      <c r="F1847" s="11">
        <v>1.69</v>
      </c>
      <c r="G1847" s="11">
        <f t="shared" si="28"/>
        <v>13.52</v>
      </c>
      <c r="H1847" s="12">
        <v>13065</v>
      </c>
      <c r="I1847" s="11" t="s">
        <v>10</v>
      </c>
    </row>
    <row r="1848" spans="1:9" x14ac:dyDescent="0.25">
      <c r="A1848" s="9">
        <v>536590</v>
      </c>
      <c r="B1848" s="10">
        <v>22776</v>
      </c>
      <c r="C1848" s="11" t="s">
        <v>697</v>
      </c>
      <c r="D1848" s="11">
        <v>1</v>
      </c>
      <c r="E1848" s="13">
        <v>40513.702777777777</v>
      </c>
      <c r="F1848" s="11">
        <v>9.9499999999999993</v>
      </c>
      <c r="G1848" s="11">
        <f t="shared" si="28"/>
        <v>9.9499999999999993</v>
      </c>
      <c r="H1848" s="12">
        <v>13065</v>
      </c>
      <c r="I1848" s="11" t="s">
        <v>10</v>
      </c>
    </row>
    <row r="1849" spans="1:9" x14ac:dyDescent="0.25">
      <c r="A1849" s="9">
        <v>536590</v>
      </c>
      <c r="B1849" s="10">
        <v>21166</v>
      </c>
      <c r="C1849" s="11" t="s">
        <v>113</v>
      </c>
      <c r="D1849" s="11">
        <v>12</v>
      </c>
      <c r="E1849" s="13">
        <v>40513.702777777777</v>
      </c>
      <c r="F1849" s="11">
        <v>1.95</v>
      </c>
      <c r="G1849" s="11">
        <f t="shared" si="28"/>
        <v>23.4</v>
      </c>
      <c r="H1849" s="12">
        <v>13065</v>
      </c>
      <c r="I1849" s="11" t="s">
        <v>10</v>
      </c>
    </row>
    <row r="1850" spans="1:9" x14ac:dyDescent="0.25">
      <c r="A1850" s="9">
        <v>536590</v>
      </c>
      <c r="B1850" s="10">
        <v>22794</v>
      </c>
      <c r="C1850" s="11" t="s">
        <v>1250</v>
      </c>
      <c r="D1850" s="11">
        <v>2</v>
      </c>
      <c r="E1850" s="13">
        <v>40513.702777777777</v>
      </c>
      <c r="F1850" s="11">
        <v>7.95</v>
      </c>
      <c r="G1850" s="11">
        <f t="shared" si="28"/>
        <v>15.9</v>
      </c>
      <c r="H1850" s="12">
        <v>13065</v>
      </c>
      <c r="I1850" s="11" t="s">
        <v>10</v>
      </c>
    </row>
    <row r="1851" spans="1:9" x14ac:dyDescent="0.25">
      <c r="A1851" s="9">
        <v>536590</v>
      </c>
      <c r="B1851" s="10">
        <v>71477</v>
      </c>
      <c r="C1851" s="11" t="s">
        <v>1332</v>
      </c>
      <c r="D1851" s="11">
        <v>4</v>
      </c>
      <c r="E1851" s="13">
        <v>40513.702777777777</v>
      </c>
      <c r="F1851" s="11">
        <v>3.25</v>
      </c>
      <c r="G1851" s="11">
        <f t="shared" si="28"/>
        <v>13</v>
      </c>
      <c r="H1851" s="12">
        <v>13065</v>
      </c>
      <c r="I1851" s="11" t="s">
        <v>10</v>
      </c>
    </row>
    <row r="1852" spans="1:9" x14ac:dyDescent="0.25">
      <c r="A1852" s="9">
        <v>536590</v>
      </c>
      <c r="B1852" s="10">
        <v>22030</v>
      </c>
      <c r="C1852" s="11" t="s">
        <v>1333</v>
      </c>
      <c r="D1852" s="11">
        <v>12</v>
      </c>
      <c r="E1852" s="13">
        <v>40513.702777777777</v>
      </c>
      <c r="F1852" s="11">
        <v>0.42</v>
      </c>
      <c r="G1852" s="11">
        <f t="shared" si="28"/>
        <v>5.04</v>
      </c>
      <c r="H1852" s="12">
        <v>13065</v>
      </c>
      <c r="I1852" s="11" t="s">
        <v>10</v>
      </c>
    </row>
    <row r="1853" spans="1:9" x14ac:dyDescent="0.25">
      <c r="A1853" s="9">
        <v>536590</v>
      </c>
      <c r="B1853" s="10">
        <v>22622</v>
      </c>
      <c r="C1853" s="11" t="s">
        <v>29</v>
      </c>
      <c r="D1853" s="11">
        <v>2</v>
      </c>
      <c r="E1853" s="13">
        <v>40513.702777777777</v>
      </c>
      <c r="F1853" s="11">
        <v>9.9499999999999993</v>
      </c>
      <c r="G1853" s="11">
        <f t="shared" si="28"/>
        <v>19.899999999999999</v>
      </c>
      <c r="H1853" s="12">
        <v>13065</v>
      </c>
      <c r="I1853" s="11" t="s">
        <v>10</v>
      </c>
    </row>
    <row r="1854" spans="1:9" x14ac:dyDescent="0.25">
      <c r="A1854" s="9">
        <v>536590</v>
      </c>
      <c r="B1854" s="10">
        <v>21055</v>
      </c>
      <c r="C1854" s="11" t="s">
        <v>882</v>
      </c>
      <c r="D1854" s="11">
        <v>1</v>
      </c>
      <c r="E1854" s="13">
        <v>40513.702777777777</v>
      </c>
      <c r="F1854" s="11">
        <v>8.9499999999999993</v>
      </c>
      <c r="G1854" s="11">
        <f t="shared" si="28"/>
        <v>8.9499999999999993</v>
      </c>
      <c r="H1854" s="12">
        <v>13065</v>
      </c>
      <c r="I1854" s="11" t="s">
        <v>10</v>
      </c>
    </row>
    <row r="1855" spans="1:9" x14ac:dyDescent="0.25">
      <c r="A1855" s="9">
        <v>536591</v>
      </c>
      <c r="B1855" s="10">
        <v>21427</v>
      </c>
      <c r="C1855" s="11" t="s">
        <v>674</v>
      </c>
      <c r="D1855" s="11">
        <v>1</v>
      </c>
      <c r="E1855" s="13">
        <v>40513.706250000003</v>
      </c>
      <c r="F1855" s="11">
        <v>2.1</v>
      </c>
      <c r="G1855" s="11">
        <f t="shared" si="28"/>
        <v>2.1</v>
      </c>
      <c r="H1855" s="12">
        <v>14606</v>
      </c>
      <c r="I1855" s="11" t="s">
        <v>10</v>
      </c>
    </row>
    <row r="1856" spans="1:9" x14ac:dyDescent="0.25">
      <c r="A1856" s="9">
        <v>536591</v>
      </c>
      <c r="B1856" s="10">
        <v>22135</v>
      </c>
      <c r="C1856" s="11" t="s">
        <v>922</v>
      </c>
      <c r="D1856" s="11">
        <v>1</v>
      </c>
      <c r="E1856" s="13">
        <v>40513.706250000003</v>
      </c>
      <c r="F1856" s="11">
        <v>0.42</v>
      </c>
      <c r="G1856" s="11">
        <f t="shared" si="28"/>
        <v>0.42</v>
      </c>
      <c r="H1856" s="12">
        <v>14606</v>
      </c>
      <c r="I1856" s="11" t="s">
        <v>10</v>
      </c>
    </row>
    <row r="1857" spans="1:9" x14ac:dyDescent="0.25">
      <c r="A1857" s="9">
        <v>536591</v>
      </c>
      <c r="B1857" s="10" t="s">
        <v>1334</v>
      </c>
      <c r="C1857" s="11" t="s">
        <v>1335</v>
      </c>
      <c r="D1857" s="11">
        <v>1</v>
      </c>
      <c r="E1857" s="13">
        <v>40513.706250000003</v>
      </c>
      <c r="F1857" s="11">
        <v>1.25</v>
      </c>
      <c r="G1857" s="11">
        <f t="shared" si="28"/>
        <v>1.25</v>
      </c>
      <c r="H1857" s="12">
        <v>14606</v>
      </c>
      <c r="I1857" s="11" t="s">
        <v>10</v>
      </c>
    </row>
    <row r="1858" spans="1:9" x14ac:dyDescent="0.25">
      <c r="A1858" s="9">
        <v>536591</v>
      </c>
      <c r="B1858" s="10" t="s">
        <v>1336</v>
      </c>
      <c r="C1858" s="11" t="s">
        <v>1337</v>
      </c>
      <c r="D1858" s="11">
        <v>1</v>
      </c>
      <c r="E1858" s="13">
        <v>40513.706250000003</v>
      </c>
      <c r="F1858" s="11">
        <v>1.25</v>
      </c>
      <c r="G1858" s="11">
        <f t="shared" si="28"/>
        <v>1.25</v>
      </c>
      <c r="H1858" s="12">
        <v>14606</v>
      </c>
      <c r="I1858" s="11" t="s">
        <v>10</v>
      </c>
    </row>
    <row r="1859" spans="1:9" x14ac:dyDescent="0.25">
      <c r="A1859" s="9">
        <v>536591</v>
      </c>
      <c r="B1859" s="10" t="s">
        <v>1338</v>
      </c>
      <c r="C1859" s="11" t="s">
        <v>1339</v>
      </c>
      <c r="D1859" s="11">
        <v>1</v>
      </c>
      <c r="E1859" s="13">
        <v>40513.706250000003</v>
      </c>
      <c r="F1859" s="11">
        <v>1.25</v>
      </c>
      <c r="G1859" s="11">
        <f t="shared" ref="G1859:G1922" si="29">D1859*F1859</f>
        <v>1.25</v>
      </c>
      <c r="H1859" s="12">
        <v>14606</v>
      </c>
      <c r="I1859" s="11" t="s">
        <v>10</v>
      </c>
    </row>
    <row r="1860" spans="1:9" x14ac:dyDescent="0.25">
      <c r="A1860" s="9">
        <v>536591</v>
      </c>
      <c r="B1860" s="10" t="s">
        <v>1109</v>
      </c>
      <c r="C1860" s="11" t="s">
        <v>1110</v>
      </c>
      <c r="D1860" s="11">
        <v>2</v>
      </c>
      <c r="E1860" s="13">
        <v>40513.706250000003</v>
      </c>
      <c r="F1860" s="11">
        <v>1.25</v>
      </c>
      <c r="G1860" s="11">
        <f t="shared" si="29"/>
        <v>2.5</v>
      </c>
      <c r="H1860" s="12">
        <v>14606</v>
      </c>
      <c r="I1860" s="11" t="s">
        <v>10</v>
      </c>
    </row>
    <row r="1861" spans="1:9" x14ac:dyDescent="0.25">
      <c r="A1861" s="9">
        <v>536591</v>
      </c>
      <c r="B1861" s="10">
        <v>22386</v>
      </c>
      <c r="C1861" s="11" t="s">
        <v>75</v>
      </c>
      <c r="D1861" s="11">
        <v>1</v>
      </c>
      <c r="E1861" s="13">
        <v>40513.706250000003</v>
      </c>
      <c r="F1861" s="11">
        <v>1.95</v>
      </c>
      <c r="G1861" s="11">
        <f t="shared" si="29"/>
        <v>1.95</v>
      </c>
      <c r="H1861" s="12">
        <v>14606</v>
      </c>
      <c r="I1861" s="11" t="s">
        <v>10</v>
      </c>
    </row>
    <row r="1862" spans="1:9" x14ac:dyDescent="0.25">
      <c r="A1862" s="9">
        <v>536591</v>
      </c>
      <c r="B1862" s="10">
        <v>22378</v>
      </c>
      <c r="C1862" s="11" t="s">
        <v>948</v>
      </c>
      <c r="D1862" s="11">
        <v>1</v>
      </c>
      <c r="E1862" s="13">
        <v>40513.706250000003</v>
      </c>
      <c r="F1862" s="11">
        <v>2.1</v>
      </c>
      <c r="G1862" s="11">
        <f t="shared" si="29"/>
        <v>2.1</v>
      </c>
      <c r="H1862" s="12">
        <v>14606</v>
      </c>
      <c r="I1862" s="11" t="s">
        <v>10</v>
      </c>
    </row>
    <row r="1863" spans="1:9" x14ac:dyDescent="0.25">
      <c r="A1863" s="9">
        <v>536591</v>
      </c>
      <c r="B1863" s="10">
        <v>20750</v>
      </c>
      <c r="C1863" s="11" t="s">
        <v>455</v>
      </c>
      <c r="D1863" s="11">
        <v>1</v>
      </c>
      <c r="E1863" s="13">
        <v>40513.706250000003</v>
      </c>
      <c r="F1863" s="11">
        <v>7.95</v>
      </c>
      <c r="G1863" s="11">
        <f t="shared" si="29"/>
        <v>7.95</v>
      </c>
      <c r="H1863" s="12">
        <v>14606</v>
      </c>
      <c r="I1863" s="11" t="s">
        <v>10</v>
      </c>
    </row>
    <row r="1864" spans="1:9" x14ac:dyDescent="0.25">
      <c r="A1864" s="9">
        <v>536591</v>
      </c>
      <c r="B1864" s="10">
        <v>21888</v>
      </c>
      <c r="C1864" s="11" t="s">
        <v>901</v>
      </c>
      <c r="D1864" s="11">
        <v>1</v>
      </c>
      <c r="E1864" s="13">
        <v>40513.706250000003</v>
      </c>
      <c r="F1864" s="11">
        <v>3.75</v>
      </c>
      <c r="G1864" s="11">
        <f t="shared" si="29"/>
        <v>3.75</v>
      </c>
      <c r="H1864" s="12">
        <v>14606</v>
      </c>
      <c r="I1864" s="11" t="s">
        <v>10</v>
      </c>
    </row>
    <row r="1865" spans="1:9" x14ac:dyDescent="0.25">
      <c r="A1865" s="9">
        <v>536591</v>
      </c>
      <c r="B1865" s="10">
        <v>22321</v>
      </c>
      <c r="C1865" s="11" t="s">
        <v>470</v>
      </c>
      <c r="D1865" s="11">
        <v>1</v>
      </c>
      <c r="E1865" s="13">
        <v>40513.706250000003</v>
      </c>
      <c r="F1865" s="11">
        <v>0.85</v>
      </c>
      <c r="G1865" s="11">
        <f t="shared" si="29"/>
        <v>0.85</v>
      </c>
      <c r="H1865" s="12">
        <v>14606</v>
      </c>
      <c r="I1865" s="11" t="s">
        <v>10</v>
      </c>
    </row>
    <row r="1866" spans="1:9" x14ac:dyDescent="0.25">
      <c r="A1866" s="9">
        <v>536591</v>
      </c>
      <c r="B1866" s="10">
        <v>21789</v>
      </c>
      <c r="C1866" s="11" t="s">
        <v>1340</v>
      </c>
      <c r="D1866" s="11">
        <v>1</v>
      </c>
      <c r="E1866" s="13">
        <v>40513.706250000003</v>
      </c>
      <c r="F1866" s="11">
        <v>0.85</v>
      </c>
      <c r="G1866" s="11">
        <f t="shared" si="29"/>
        <v>0.85</v>
      </c>
      <c r="H1866" s="12">
        <v>14606</v>
      </c>
      <c r="I1866" s="11" t="s">
        <v>10</v>
      </c>
    </row>
    <row r="1867" spans="1:9" x14ac:dyDescent="0.25">
      <c r="A1867" s="9">
        <v>536591</v>
      </c>
      <c r="B1867" s="10">
        <v>21238</v>
      </c>
      <c r="C1867" s="11" t="s">
        <v>1194</v>
      </c>
      <c r="D1867" s="11">
        <v>1</v>
      </c>
      <c r="E1867" s="13">
        <v>40513.706250000003</v>
      </c>
      <c r="F1867" s="11">
        <v>0.85</v>
      </c>
      <c r="G1867" s="11">
        <f t="shared" si="29"/>
        <v>0.85</v>
      </c>
      <c r="H1867" s="12">
        <v>14606</v>
      </c>
      <c r="I1867" s="11" t="s">
        <v>10</v>
      </c>
    </row>
    <row r="1868" spans="1:9" x14ac:dyDescent="0.25">
      <c r="A1868" s="9">
        <v>536591</v>
      </c>
      <c r="B1868" s="10">
        <v>21629</v>
      </c>
      <c r="C1868" s="11" t="s">
        <v>1341</v>
      </c>
      <c r="D1868" s="11">
        <v>1</v>
      </c>
      <c r="E1868" s="13">
        <v>40513.706250000003</v>
      </c>
      <c r="F1868" s="11">
        <v>7.95</v>
      </c>
      <c r="G1868" s="11">
        <f t="shared" si="29"/>
        <v>7.95</v>
      </c>
      <c r="H1868" s="12">
        <v>14606</v>
      </c>
      <c r="I1868" s="11" t="s">
        <v>10</v>
      </c>
    </row>
    <row r="1869" spans="1:9" x14ac:dyDescent="0.25">
      <c r="A1869" s="9">
        <v>536591</v>
      </c>
      <c r="B1869" s="10">
        <v>22379</v>
      </c>
      <c r="C1869" s="11" t="s">
        <v>143</v>
      </c>
      <c r="D1869" s="11">
        <v>1</v>
      </c>
      <c r="E1869" s="13">
        <v>40513.706250000003</v>
      </c>
      <c r="F1869" s="11">
        <v>2.1</v>
      </c>
      <c r="G1869" s="11">
        <f t="shared" si="29"/>
        <v>2.1</v>
      </c>
      <c r="H1869" s="12">
        <v>14606</v>
      </c>
      <c r="I1869" s="11" t="s">
        <v>10</v>
      </c>
    </row>
    <row r="1870" spans="1:9" x14ac:dyDescent="0.25">
      <c r="A1870" s="9">
        <v>536591</v>
      </c>
      <c r="B1870" s="10" t="s">
        <v>1030</v>
      </c>
      <c r="C1870" s="11" t="s">
        <v>1031</v>
      </c>
      <c r="D1870" s="11">
        <v>2</v>
      </c>
      <c r="E1870" s="13">
        <v>40513.706250000003</v>
      </c>
      <c r="F1870" s="11">
        <v>4.25</v>
      </c>
      <c r="G1870" s="11">
        <f t="shared" si="29"/>
        <v>8.5</v>
      </c>
      <c r="H1870" s="12">
        <v>14606</v>
      </c>
      <c r="I1870" s="11" t="s">
        <v>10</v>
      </c>
    </row>
    <row r="1871" spans="1:9" x14ac:dyDescent="0.25">
      <c r="A1871" s="9">
        <v>536591</v>
      </c>
      <c r="B1871" s="10">
        <v>22497</v>
      </c>
      <c r="C1871" s="11" t="s">
        <v>962</v>
      </c>
      <c r="D1871" s="11">
        <v>1</v>
      </c>
      <c r="E1871" s="13">
        <v>40513.706250000003</v>
      </c>
      <c r="F1871" s="11">
        <v>4.25</v>
      </c>
      <c r="G1871" s="11">
        <f t="shared" si="29"/>
        <v>4.25</v>
      </c>
      <c r="H1871" s="12">
        <v>14606</v>
      </c>
      <c r="I1871" s="11" t="s">
        <v>10</v>
      </c>
    </row>
    <row r="1872" spans="1:9" x14ac:dyDescent="0.25">
      <c r="A1872" s="9">
        <v>536591</v>
      </c>
      <c r="B1872" s="10">
        <v>21850</v>
      </c>
      <c r="C1872" s="11" t="s">
        <v>1342</v>
      </c>
      <c r="D1872" s="11">
        <v>1</v>
      </c>
      <c r="E1872" s="13">
        <v>40513.706250000003</v>
      </c>
      <c r="F1872" s="11">
        <v>4.95</v>
      </c>
      <c r="G1872" s="11">
        <f t="shared" si="29"/>
        <v>4.95</v>
      </c>
      <c r="H1872" s="12">
        <v>14606</v>
      </c>
      <c r="I1872" s="11" t="s">
        <v>10</v>
      </c>
    </row>
    <row r="1873" spans="1:9" x14ac:dyDescent="0.25">
      <c r="A1873" s="9">
        <v>536591</v>
      </c>
      <c r="B1873" s="10">
        <v>20978</v>
      </c>
      <c r="C1873" s="11" t="s">
        <v>1343</v>
      </c>
      <c r="D1873" s="11">
        <v>2</v>
      </c>
      <c r="E1873" s="13">
        <v>40513.706250000003</v>
      </c>
      <c r="F1873" s="11">
        <v>1.25</v>
      </c>
      <c r="G1873" s="11">
        <f t="shared" si="29"/>
        <v>2.5</v>
      </c>
      <c r="H1873" s="12">
        <v>14606</v>
      </c>
      <c r="I1873" s="11" t="s">
        <v>10</v>
      </c>
    </row>
    <row r="1874" spans="1:9" x14ac:dyDescent="0.25">
      <c r="A1874" s="9">
        <v>536591</v>
      </c>
      <c r="B1874" s="10">
        <v>20768</v>
      </c>
      <c r="C1874" s="11" t="s">
        <v>1344</v>
      </c>
      <c r="D1874" s="11">
        <v>1</v>
      </c>
      <c r="E1874" s="13">
        <v>40513.706250000003</v>
      </c>
      <c r="F1874" s="11">
        <v>2.5499999999999998</v>
      </c>
      <c r="G1874" s="11">
        <f t="shared" si="29"/>
        <v>2.5499999999999998</v>
      </c>
      <c r="H1874" s="12">
        <v>14606</v>
      </c>
      <c r="I1874" s="11" t="s">
        <v>10</v>
      </c>
    </row>
    <row r="1875" spans="1:9" x14ac:dyDescent="0.25">
      <c r="A1875" s="9">
        <v>536591</v>
      </c>
      <c r="B1875" s="10">
        <v>22081</v>
      </c>
      <c r="C1875" s="11" t="s">
        <v>919</v>
      </c>
      <c r="D1875" s="11">
        <v>1</v>
      </c>
      <c r="E1875" s="13">
        <v>40513.706250000003</v>
      </c>
      <c r="F1875" s="11">
        <v>1.65</v>
      </c>
      <c r="G1875" s="11">
        <f t="shared" si="29"/>
        <v>1.65</v>
      </c>
      <c r="H1875" s="12">
        <v>14606</v>
      </c>
      <c r="I1875" s="11" t="s">
        <v>10</v>
      </c>
    </row>
    <row r="1876" spans="1:9" x14ac:dyDescent="0.25">
      <c r="A1876" s="9">
        <v>536591</v>
      </c>
      <c r="B1876" s="10">
        <v>20780</v>
      </c>
      <c r="C1876" s="11" t="s">
        <v>1345</v>
      </c>
      <c r="D1876" s="11">
        <v>1</v>
      </c>
      <c r="E1876" s="13">
        <v>40513.706250000003</v>
      </c>
      <c r="F1876" s="11">
        <v>5.49</v>
      </c>
      <c r="G1876" s="11">
        <f t="shared" si="29"/>
        <v>5.49</v>
      </c>
      <c r="H1876" s="12">
        <v>14606</v>
      </c>
      <c r="I1876" s="11" t="s">
        <v>10</v>
      </c>
    </row>
    <row r="1877" spans="1:9" x14ac:dyDescent="0.25">
      <c r="A1877" s="9">
        <v>536591</v>
      </c>
      <c r="B1877" s="10" t="s">
        <v>1258</v>
      </c>
      <c r="C1877" s="11" t="s">
        <v>1259</v>
      </c>
      <c r="D1877" s="11">
        <v>12</v>
      </c>
      <c r="E1877" s="13">
        <v>40513.706250000003</v>
      </c>
      <c r="F1877" s="11">
        <v>0.85</v>
      </c>
      <c r="G1877" s="11">
        <f t="shared" si="29"/>
        <v>10.199999999999999</v>
      </c>
      <c r="H1877" s="12">
        <v>14606</v>
      </c>
      <c r="I1877" s="11" t="s">
        <v>10</v>
      </c>
    </row>
    <row r="1878" spans="1:9" x14ac:dyDescent="0.25">
      <c r="A1878" s="9">
        <v>536591</v>
      </c>
      <c r="B1878" s="10">
        <v>21398</v>
      </c>
      <c r="C1878" s="11" t="s">
        <v>1346</v>
      </c>
      <c r="D1878" s="11">
        <v>1</v>
      </c>
      <c r="E1878" s="13">
        <v>40513.706250000003</v>
      </c>
      <c r="F1878" s="11">
        <v>2.1</v>
      </c>
      <c r="G1878" s="11">
        <f t="shared" si="29"/>
        <v>2.1</v>
      </c>
      <c r="H1878" s="12">
        <v>14606</v>
      </c>
      <c r="I1878" s="11" t="s">
        <v>10</v>
      </c>
    </row>
    <row r="1879" spans="1:9" x14ac:dyDescent="0.25">
      <c r="A1879" s="9">
        <v>536591</v>
      </c>
      <c r="B1879" s="10">
        <v>22476</v>
      </c>
      <c r="C1879" s="11" t="s">
        <v>958</v>
      </c>
      <c r="D1879" s="11">
        <v>2</v>
      </c>
      <c r="E1879" s="13">
        <v>40513.706250000003</v>
      </c>
      <c r="F1879" s="11">
        <v>4.95</v>
      </c>
      <c r="G1879" s="11">
        <f t="shared" si="29"/>
        <v>9.9</v>
      </c>
      <c r="H1879" s="12">
        <v>14606</v>
      </c>
      <c r="I1879" s="11" t="s">
        <v>10</v>
      </c>
    </row>
    <row r="1880" spans="1:9" x14ac:dyDescent="0.25">
      <c r="A1880" s="9">
        <v>536591</v>
      </c>
      <c r="B1880" s="10">
        <v>21643</v>
      </c>
      <c r="C1880" s="11" t="s">
        <v>1347</v>
      </c>
      <c r="D1880" s="11">
        <v>3</v>
      </c>
      <c r="E1880" s="13">
        <v>40513.706250000003</v>
      </c>
      <c r="F1880" s="11">
        <v>1.25</v>
      </c>
      <c r="G1880" s="11">
        <f t="shared" si="29"/>
        <v>3.75</v>
      </c>
      <c r="H1880" s="12">
        <v>14606</v>
      </c>
      <c r="I1880" s="11" t="s">
        <v>10</v>
      </c>
    </row>
    <row r="1881" spans="1:9" x14ac:dyDescent="0.25">
      <c r="A1881" s="9">
        <v>536591</v>
      </c>
      <c r="B1881" s="10">
        <v>72741</v>
      </c>
      <c r="C1881" s="11" t="s">
        <v>854</v>
      </c>
      <c r="D1881" s="11">
        <v>27</v>
      </c>
      <c r="E1881" s="13">
        <v>40513.706250000003</v>
      </c>
      <c r="F1881" s="11">
        <v>1.45</v>
      </c>
      <c r="G1881" s="11">
        <f t="shared" si="29"/>
        <v>39.15</v>
      </c>
      <c r="H1881" s="12">
        <v>14606</v>
      </c>
      <c r="I1881" s="11" t="s">
        <v>10</v>
      </c>
    </row>
    <row r="1882" spans="1:9" x14ac:dyDescent="0.25">
      <c r="A1882" s="9">
        <v>536591</v>
      </c>
      <c r="B1882" s="10">
        <v>21620</v>
      </c>
      <c r="C1882" s="11" t="s">
        <v>1348</v>
      </c>
      <c r="D1882" s="11">
        <v>1</v>
      </c>
      <c r="E1882" s="13">
        <v>40513.706250000003</v>
      </c>
      <c r="F1882" s="11">
        <v>3.75</v>
      </c>
      <c r="G1882" s="11">
        <f t="shared" si="29"/>
        <v>3.75</v>
      </c>
      <c r="H1882" s="12">
        <v>14606</v>
      </c>
      <c r="I1882" s="11" t="s">
        <v>10</v>
      </c>
    </row>
    <row r="1883" spans="1:9" x14ac:dyDescent="0.25">
      <c r="A1883" s="9">
        <v>536591</v>
      </c>
      <c r="B1883" s="10">
        <v>37449</v>
      </c>
      <c r="C1883" s="11" t="s">
        <v>1009</v>
      </c>
      <c r="D1883" s="11">
        <v>1</v>
      </c>
      <c r="E1883" s="13">
        <v>40513.706250000003</v>
      </c>
      <c r="F1883" s="11">
        <v>9.9499999999999993</v>
      </c>
      <c r="G1883" s="11">
        <f t="shared" si="29"/>
        <v>9.9499999999999993</v>
      </c>
      <c r="H1883" s="12">
        <v>14606</v>
      </c>
      <c r="I1883" s="11" t="s">
        <v>10</v>
      </c>
    </row>
    <row r="1884" spans="1:9" x14ac:dyDescent="0.25">
      <c r="A1884" s="9">
        <v>536591</v>
      </c>
      <c r="B1884" s="10">
        <v>22260</v>
      </c>
      <c r="C1884" s="11" t="s">
        <v>1349</v>
      </c>
      <c r="D1884" s="11">
        <v>5</v>
      </c>
      <c r="E1884" s="13">
        <v>40513.706250000003</v>
      </c>
      <c r="F1884" s="11">
        <v>0.85</v>
      </c>
      <c r="G1884" s="11">
        <f t="shared" si="29"/>
        <v>4.25</v>
      </c>
      <c r="H1884" s="12">
        <v>14606</v>
      </c>
      <c r="I1884" s="11" t="s">
        <v>10</v>
      </c>
    </row>
    <row r="1885" spans="1:9" x14ac:dyDescent="0.25">
      <c r="A1885" s="9">
        <v>536591</v>
      </c>
      <c r="B1885" s="10">
        <v>22136</v>
      </c>
      <c r="C1885" s="11" t="s">
        <v>1350</v>
      </c>
      <c r="D1885" s="11">
        <v>1</v>
      </c>
      <c r="E1885" s="13">
        <v>40513.706250000003</v>
      </c>
      <c r="F1885" s="11">
        <v>1.65</v>
      </c>
      <c r="G1885" s="11">
        <f t="shared" si="29"/>
        <v>1.65</v>
      </c>
      <c r="H1885" s="12">
        <v>14606</v>
      </c>
      <c r="I1885" s="11" t="s">
        <v>10</v>
      </c>
    </row>
    <row r="1886" spans="1:9" x14ac:dyDescent="0.25">
      <c r="A1886" s="9">
        <v>536591</v>
      </c>
      <c r="B1886" s="10" t="s">
        <v>1013</v>
      </c>
      <c r="C1886" s="11" t="s">
        <v>1014</v>
      </c>
      <c r="D1886" s="11">
        <v>1</v>
      </c>
      <c r="E1886" s="13">
        <v>40513.706250000003</v>
      </c>
      <c r="F1886" s="11">
        <v>1.65</v>
      </c>
      <c r="G1886" s="11">
        <f t="shared" si="29"/>
        <v>1.65</v>
      </c>
      <c r="H1886" s="12">
        <v>14606</v>
      </c>
      <c r="I1886" s="11" t="s">
        <v>10</v>
      </c>
    </row>
    <row r="1887" spans="1:9" x14ac:dyDescent="0.25">
      <c r="A1887" s="9">
        <v>536591</v>
      </c>
      <c r="B1887" s="10">
        <v>21041</v>
      </c>
      <c r="C1887" s="11" t="s">
        <v>694</v>
      </c>
      <c r="D1887" s="11">
        <v>1</v>
      </c>
      <c r="E1887" s="13">
        <v>40513.706250000003</v>
      </c>
      <c r="F1887" s="11">
        <v>2.95</v>
      </c>
      <c r="G1887" s="11">
        <f t="shared" si="29"/>
        <v>2.95</v>
      </c>
      <c r="H1887" s="12">
        <v>14606</v>
      </c>
      <c r="I1887" s="11" t="s">
        <v>10</v>
      </c>
    </row>
    <row r="1888" spans="1:9" x14ac:dyDescent="0.25">
      <c r="A1888" s="9">
        <v>536591</v>
      </c>
      <c r="B1888" s="10">
        <v>21035</v>
      </c>
      <c r="C1888" s="11" t="s">
        <v>47</v>
      </c>
      <c r="D1888" s="11">
        <v>1</v>
      </c>
      <c r="E1888" s="13">
        <v>40513.706250000003</v>
      </c>
      <c r="F1888" s="11">
        <v>2.95</v>
      </c>
      <c r="G1888" s="11">
        <f t="shared" si="29"/>
        <v>2.95</v>
      </c>
      <c r="H1888" s="12">
        <v>14606</v>
      </c>
      <c r="I1888" s="11" t="s">
        <v>10</v>
      </c>
    </row>
    <row r="1889" spans="1:9" x14ac:dyDescent="0.25">
      <c r="A1889" s="9">
        <v>536591</v>
      </c>
      <c r="B1889" s="10">
        <v>85064</v>
      </c>
      <c r="C1889" s="11" t="s">
        <v>1065</v>
      </c>
      <c r="D1889" s="11">
        <v>2</v>
      </c>
      <c r="E1889" s="13">
        <v>40513.706944444442</v>
      </c>
      <c r="F1889" s="11">
        <v>5.45</v>
      </c>
      <c r="G1889" s="11">
        <f t="shared" si="29"/>
        <v>10.9</v>
      </c>
      <c r="H1889" s="12">
        <v>14606</v>
      </c>
      <c r="I1889" s="11" t="s">
        <v>10</v>
      </c>
    </row>
    <row r="1890" spans="1:9" x14ac:dyDescent="0.25">
      <c r="A1890" s="9">
        <v>536591</v>
      </c>
      <c r="B1890" s="10">
        <v>22121</v>
      </c>
      <c r="C1890" s="11" t="s">
        <v>825</v>
      </c>
      <c r="D1890" s="11">
        <v>2</v>
      </c>
      <c r="E1890" s="13">
        <v>40513.706944444442</v>
      </c>
      <c r="F1890" s="11">
        <v>5.95</v>
      </c>
      <c r="G1890" s="11">
        <f t="shared" si="29"/>
        <v>11.9</v>
      </c>
      <c r="H1890" s="12">
        <v>14606</v>
      </c>
      <c r="I1890" s="11" t="s">
        <v>10</v>
      </c>
    </row>
    <row r="1891" spans="1:9" x14ac:dyDescent="0.25">
      <c r="A1891" s="9">
        <v>536591</v>
      </c>
      <c r="B1891" s="10">
        <v>21488</v>
      </c>
      <c r="C1891" s="11" t="s">
        <v>634</v>
      </c>
      <c r="D1891" s="11">
        <v>1</v>
      </c>
      <c r="E1891" s="13">
        <v>40513.706944444442</v>
      </c>
      <c r="F1891" s="11">
        <v>3.95</v>
      </c>
      <c r="G1891" s="11">
        <f t="shared" si="29"/>
        <v>3.95</v>
      </c>
      <c r="H1891" s="12">
        <v>14606</v>
      </c>
      <c r="I1891" s="11" t="s">
        <v>10</v>
      </c>
    </row>
    <row r="1892" spans="1:9" x14ac:dyDescent="0.25">
      <c r="A1892" s="9">
        <v>536591</v>
      </c>
      <c r="B1892" s="10">
        <v>21484</v>
      </c>
      <c r="C1892" s="11" t="s">
        <v>223</v>
      </c>
      <c r="D1892" s="11">
        <v>2</v>
      </c>
      <c r="E1892" s="13">
        <v>40513.706944444442</v>
      </c>
      <c r="F1892" s="11">
        <v>3.45</v>
      </c>
      <c r="G1892" s="11">
        <f t="shared" si="29"/>
        <v>6.9</v>
      </c>
      <c r="H1892" s="12">
        <v>14606</v>
      </c>
      <c r="I1892" s="11" t="s">
        <v>10</v>
      </c>
    </row>
    <row r="1893" spans="1:9" x14ac:dyDescent="0.25">
      <c r="A1893" s="9">
        <v>536591</v>
      </c>
      <c r="B1893" s="10">
        <v>22357</v>
      </c>
      <c r="C1893" s="11" t="s">
        <v>508</v>
      </c>
      <c r="D1893" s="11">
        <v>1</v>
      </c>
      <c r="E1893" s="13">
        <v>40513.706944444442</v>
      </c>
      <c r="F1893" s="11">
        <v>4.25</v>
      </c>
      <c r="G1893" s="11">
        <f t="shared" si="29"/>
        <v>4.25</v>
      </c>
      <c r="H1893" s="12">
        <v>14606</v>
      </c>
      <c r="I1893" s="11" t="s">
        <v>10</v>
      </c>
    </row>
    <row r="1894" spans="1:9" x14ac:dyDescent="0.25">
      <c r="A1894" s="9">
        <v>536591</v>
      </c>
      <c r="B1894" s="10">
        <v>21985</v>
      </c>
      <c r="C1894" s="11" t="s">
        <v>570</v>
      </c>
      <c r="D1894" s="11">
        <v>4</v>
      </c>
      <c r="E1894" s="13">
        <v>40513.706944444442</v>
      </c>
      <c r="F1894" s="11">
        <v>0.28999999999999998</v>
      </c>
      <c r="G1894" s="11">
        <f t="shared" si="29"/>
        <v>1.1599999999999999</v>
      </c>
      <c r="H1894" s="12">
        <v>14606</v>
      </c>
      <c r="I1894" s="11" t="s">
        <v>10</v>
      </c>
    </row>
    <row r="1895" spans="1:9" x14ac:dyDescent="0.25">
      <c r="A1895" s="9">
        <v>536593</v>
      </c>
      <c r="B1895" s="10">
        <v>21524</v>
      </c>
      <c r="C1895" s="11" t="s">
        <v>840</v>
      </c>
      <c r="D1895" s="11">
        <v>2</v>
      </c>
      <c r="E1895" s="13">
        <v>40513.71875</v>
      </c>
      <c r="F1895" s="11">
        <v>7.95</v>
      </c>
      <c r="G1895" s="11">
        <f t="shared" si="29"/>
        <v>15.9</v>
      </c>
      <c r="H1895" s="12">
        <v>16835</v>
      </c>
      <c r="I1895" s="11" t="s">
        <v>10</v>
      </c>
    </row>
    <row r="1896" spans="1:9" x14ac:dyDescent="0.25">
      <c r="A1896" s="9">
        <v>536593</v>
      </c>
      <c r="B1896" s="10">
        <v>22366</v>
      </c>
      <c r="C1896" s="11" t="s">
        <v>1264</v>
      </c>
      <c r="D1896" s="11">
        <v>2</v>
      </c>
      <c r="E1896" s="13">
        <v>40513.71875</v>
      </c>
      <c r="F1896" s="11">
        <v>7.95</v>
      </c>
      <c r="G1896" s="11">
        <f t="shared" si="29"/>
        <v>15.9</v>
      </c>
      <c r="H1896" s="12">
        <v>16835</v>
      </c>
      <c r="I1896" s="11" t="s">
        <v>10</v>
      </c>
    </row>
    <row r="1897" spans="1:9" x14ac:dyDescent="0.25">
      <c r="A1897" s="9">
        <v>536593</v>
      </c>
      <c r="B1897" s="10">
        <v>22519</v>
      </c>
      <c r="C1897" s="11" t="s">
        <v>965</v>
      </c>
      <c r="D1897" s="11">
        <v>6</v>
      </c>
      <c r="E1897" s="13">
        <v>40513.71875</v>
      </c>
      <c r="F1897" s="11">
        <v>2.1</v>
      </c>
      <c r="G1897" s="11">
        <f t="shared" si="29"/>
        <v>12.600000000000001</v>
      </c>
      <c r="H1897" s="12">
        <v>16835</v>
      </c>
      <c r="I1897" s="11" t="s">
        <v>10</v>
      </c>
    </row>
    <row r="1898" spans="1:9" x14ac:dyDescent="0.25">
      <c r="A1898" s="9">
        <v>536593</v>
      </c>
      <c r="B1898" s="10">
        <v>22222</v>
      </c>
      <c r="C1898" s="11" t="s">
        <v>759</v>
      </c>
      <c r="D1898" s="11">
        <v>3</v>
      </c>
      <c r="E1898" s="13">
        <v>40513.71875</v>
      </c>
      <c r="F1898" s="11">
        <v>4.95</v>
      </c>
      <c r="G1898" s="11">
        <f t="shared" si="29"/>
        <v>14.850000000000001</v>
      </c>
      <c r="H1898" s="12">
        <v>16835</v>
      </c>
      <c r="I1898" s="11" t="s">
        <v>10</v>
      </c>
    </row>
    <row r="1899" spans="1:9" x14ac:dyDescent="0.25">
      <c r="A1899" s="9">
        <v>536593</v>
      </c>
      <c r="B1899" s="10">
        <v>21472</v>
      </c>
      <c r="C1899" s="11" t="s">
        <v>1573</v>
      </c>
      <c r="D1899" s="11">
        <v>6</v>
      </c>
      <c r="E1899" s="13">
        <v>40513.71875</v>
      </c>
      <c r="F1899" s="11">
        <v>3.75</v>
      </c>
      <c r="G1899" s="11">
        <f t="shared" si="29"/>
        <v>22.5</v>
      </c>
      <c r="H1899" s="12">
        <v>16835</v>
      </c>
      <c r="I1899" s="11" t="s">
        <v>10</v>
      </c>
    </row>
    <row r="1900" spans="1:9" x14ac:dyDescent="0.25">
      <c r="A1900" s="9">
        <v>536594</v>
      </c>
      <c r="B1900" s="10">
        <v>21733</v>
      </c>
      <c r="C1900" s="11" t="s">
        <v>74</v>
      </c>
      <c r="D1900" s="11">
        <v>6</v>
      </c>
      <c r="E1900" s="13">
        <v>40513.723611111112</v>
      </c>
      <c r="F1900" s="11">
        <v>2.95</v>
      </c>
      <c r="G1900" s="11">
        <f t="shared" si="29"/>
        <v>17.700000000000003</v>
      </c>
      <c r="H1900" s="12">
        <v>15235</v>
      </c>
      <c r="I1900" s="11" t="s">
        <v>10</v>
      </c>
    </row>
    <row r="1901" spans="1:9" x14ac:dyDescent="0.25">
      <c r="A1901" s="9">
        <v>536594</v>
      </c>
      <c r="B1901" s="10">
        <v>22113</v>
      </c>
      <c r="C1901" s="11" t="s">
        <v>506</v>
      </c>
      <c r="D1901" s="11">
        <v>4</v>
      </c>
      <c r="E1901" s="13">
        <v>40513.723611111112</v>
      </c>
      <c r="F1901" s="11">
        <v>3.75</v>
      </c>
      <c r="G1901" s="11">
        <f t="shared" si="29"/>
        <v>15</v>
      </c>
      <c r="H1901" s="12">
        <v>15235</v>
      </c>
      <c r="I1901" s="11" t="s">
        <v>10</v>
      </c>
    </row>
    <row r="1902" spans="1:9" x14ac:dyDescent="0.25">
      <c r="A1902" s="9">
        <v>536594</v>
      </c>
      <c r="B1902" s="10">
        <v>22804</v>
      </c>
      <c r="C1902" s="11" t="s">
        <v>309</v>
      </c>
      <c r="D1902" s="11">
        <v>6</v>
      </c>
      <c r="E1902" s="13">
        <v>40513.723611111112</v>
      </c>
      <c r="F1902" s="11">
        <v>2.95</v>
      </c>
      <c r="G1902" s="11">
        <f t="shared" si="29"/>
        <v>17.700000000000003</v>
      </c>
      <c r="H1902" s="12">
        <v>15235</v>
      </c>
      <c r="I1902" s="11" t="s">
        <v>10</v>
      </c>
    </row>
    <row r="1903" spans="1:9" x14ac:dyDescent="0.25">
      <c r="A1903" s="9">
        <v>536594</v>
      </c>
      <c r="B1903" s="10" t="s">
        <v>361</v>
      </c>
      <c r="C1903" s="11" t="s">
        <v>362</v>
      </c>
      <c r="D1903" s="11">
        <v>12</v>
      </c>
      <c r="E1903" s="13">
        <v>40513.723611111112</v>
      </c>
      <c r="F1903" s="11">
        <v>0.95</v>
      </c>
      <c r="G1903" s="11">
        <f t="shared" si="29"/>
        <v>11.399999999999999</v>
      </c>
      <c r="H1903" s="12">
        <v>15235</v>
      </c>
      <c r="I1903" s="11" t="s">
        <v>10</v>
      </c>
    </row>
    <row r="1904" spans="1:9" x14ac:dyDescent="0.25">
      <c r="A1904" s="9">
        <v>536594</v>
      </c>
      <c r="B1904" s="10" t="s">
        <v>8</v>
      </c>
      <c r="C1904" s="11" t="s">
        <v>9</v>
      </c>
      <c r="D1904" s="11">
        <v>6</v>
      </c>
      <c r="E1904" s="13">
        <v>40513.723611111112</v>
      </c>
      <c r="F1904" s="11">
        <v>2.95</v>
      </c>
      <c r="G1904" s="11">
        <f t="shared" si="29"/>
        <v>17.700000000000003</v>
      </c>
      <c r="H1904" s="12">
        <v>15235</v>
      </c>
      <c r="I1904" s="11" t="s">
        <v>10</v>
      </c>
    </row>
    <row r="1905" spans="1:9" x14ac:dyDescent="0.25">
      <c r="A1905" s="9">
        <v>536595</v>
      </c>
      <c r="B1905" s="10">
        <v>21877</v>
      </c>
      <c r="C1905" s="11" t="s">
        <v>1574</v>
      </c>
      <c r="D1905" s="11">
        <v>1</v>
      </c>
      <c r="E1905" s="13">
        <v>40513.724999999999</v>
      </c>
      <c r="F1905" s="11">
        <v>1.25</v>
      </c>
      <c r="G1905" s="11">
        <f t="shared" si="29"/>
        <v>1.25</v>
      </c>
      <c r="H1905" s="12">
        <v>13576</v>
      </c>
      <c r="I1905" s="11" t="s">
        <v>10</v>
      </c>
    </row>
    <row r="1906" spans="1:9" x14ac:dyDescent="0.25">
      <c r="A1906" s="9">
        <v>536595</v>
      </c>
      <c r="B1906" s="10">
        <v>21137</v>
      </c>
      <c r="C1906" s="11" t="s">
        <v>606</v>
      </c>
      <c r="D1906" s="11">
        <v>60</v>
      </c>
      <c r="E1906" s="13">
        <v>40513.724999999999</v>
      </c>
      <c r="F1906" s="11">
        <v>3.39</v>
      </c>
      <c r="G1906" s="11">
        <f t="shared" si="29"/>
        <v>203.4</v>
      </c>
      <c r="H1906" s="12">
        <v>13576</v>
      </c>
      <c r="I1906" s="11" t="s">
        <v>10</v>
      </c>
    </row>
    <row r="1907" spans="1:9" x14ac:dyDescent="0.25">
      <c r="A1907" s="9">
        <v>536595</v>
      </c>
      <c r="B1907" s="10">
        <v>22041</v>
      </c>
      <c r="C1907" s="11" t="s">
        <v>607</v>
      </c>
      <c r="D1907" s="11">
        <v>24</v>
      </c>
      <c r="E1907" s="13">
        <v>40513.724999999999</v>
      </c>
      <c r="F1907" s="11">
        <v>2.5499999999999998</v>
      </c>
      <c r="G1907" s="11">
        <f t="shared" si="29"/>
        <v>61.199999999999996</v>
      </c>
      <c r="H1907" s="12">
        <v>13576</v>
      </c>
      <c r="I1907" s="11" t="s">
        <v>10</v>
      </c>
    </row>
    <row r="1908" spans="1:9" x14ac:dyDescent="0.25">
      <c r="A1908" s="9">
        <v>536595</v>
      </c>
      <c r="B1908" s="10">
        <v>22121</v>
      </c>
      <c r="C1908" s="11" t="s">
        <v>825</v>
      </c>
      <c r="D1908" s="11">
        <v>4</v>
      </c>
      <c r="E1908" s="13">
        <v>40513.724999999999</v>
      </c>
      <c r="F1908" s="11">
        <v>5.95</v>
      </c>
      <c r="G1908" s="11">
        <f t="shared" si="29"/>
        <v>23.8</v>
      </c>
      <c r="H1908" s="12">
        <v>13576</v>
      </c>
      <c r="I1908" s="11" t="s">
        <v>10</v>
      </c>
    </row>
    <row r="1909" spans="1:9" x14ac:dyDescent="0.25">
      <c r="A1909" s="9">
        <v>536595</v>
      </c>
      <c r="B1909" s="10">
        <v>21756</v>
      </c>
      <c r="C1909" s="11" t="s">
        <v>38</v>
      </c>
      <c r="D1909" s="11">
        <v>4</v>
      </c>
      <c r="E1909" s="13">
        <v>40513.724999999999</v>
      </c>
      <c r="F1909" s="11">
        <v>5.95</v>
      </c>
      <c r="G1909" s="11">
        <f t="shared" si="29"/>
        <v>23.8</v>
      </c>
      <c r="H1909" s="12">
        <v>13576</v>
      </c>
      <c r="I1909" s="11" t="s">
        <v>10</v>
      </c>
    </row>
    <row r="1910" spans="1:9" x14ac:dyDescent="0.25">
      <c r="A1910" s="9">
        <v>536595</v>
      </c>
      <c r="B1910" s="10">
        <v>21705</v>
      </c>
      <c r="C1910" s="11" t="s">
        <v>380</v>
      </c>
      <c r="D1910" s="11">
        <v>5</v>
      </c>
      <c r="E1910" s="13">
        <v>40513.724999999999</v>
      </c>
      <c r="F1910" s="11">
        <v>1.65</v>
      </c>
      <c r="G1910" s="11">
        <f t="shared" si="29"/>
        <v>8.25</v>
      </c>
      <c r="H1910" s="12">
        <v>13576</v>
      </c>
      <c r="I1910" s="11" t="s">
        <v>10</v>
      </c>
    </row>
    <row r="1911" spans="1:9" x14ac:dyDescent="0.25">
      <c r="A1911" s="9">
        <v>536595</v>
      </c>
      <c r="B1911" s="10">
        <v>22694</v>
      </c>
      <c r="C1911" s="11" t="s">
        <v>467</v>
      </c>
      <c r="D1911" s="11">
        <v>5</v>
      </c>
      <c r="E1911" s="13">
        <v>40513.724999999999</v>
      </c>
      <c r="F1911" s="11">
        <v>2.1</v>
      </c>
      <c r="G1911" s="11">
        <f t="shared" si="29"/>
        <v>10.5</v>
      </c>
      <c r="H1911" s="12">
        <v>13576</v>
      </c>
      <c r="I1911" s="11" t="s">
        <v>10</v>
      </c>
    </row>
    <row r="1912" spans="1:9" x14ac:dyDescent="0.25">
      <c r="A1912" s="9">
        <v>536595</v>
      </c>
      <c r="B1912" s="10">
        <v>20679</v>
      </c>
      <c r="C1912" s="11" t="s">
        <v>62</v>
      </c>
      <c r="D1912" s="11">
        <v>1</v>
      </c>
      <c r="E1912" s="13">
        <v>40513.724999999999</v>
      </c>
      <c r="F1912" s="11">
        <v>5.95</v>
      </c>
      <c r="G1912" s="11">
        <f t="shared" si="29"/>
        <v>5.95</v>
      </c>
      <c r="H1912" s="12">
        <v>13576</v>
      </c>
      <c r="I1912" s="11" t="s">
        <v>10</v>
      </c>
    </row>
    <row r="1913" spans="1:9" x14ac:dyDescent="0.25">
      <c r="A1913" s="9">
        <v>536595</v>
      </c>
      <c r="B1913" s="10">
        <v>21577</v>
      </c>
      <c r="C1913" s="11" t="s">
        <v>617</v>
      </c>
      <c r="D1913" s="11">
        <v>1</v>
      </c>
      <c r="E1913" s="13">
        <v>40513.724999999999</v>
      </c>
      <c r="F1913" s="11">
        <v>2.25</v>
      </c>
      <c r="G1913" s="11">
        <f t="shared" si="29"/>
        <v>2.25</v>
      </c>
      <c r="H1913" s="12">
        <v>13576</v>
      </c>
      <c r="I1913" s="11" t="s">
        <v>10</v>
      </c>
    </row>
    <row r="1914" spans="1:9" x14ac:dyDescent="0.25">
      <c r="A1914" s="9">
        <v>536595</v>
      </c>
      <c r="B1914" s="10">
        <v>22524</v>
      </c>
      <c r="C1914" s="11" t="s">
        <v>1575</v>
      </c>
      <c r="D1914" s="11">
        <v>1</v>
      </c>
      <c r="E1914" s="13">
        <v>40513.724999999999</v>
      </c>
      <c r="F1914" s="11">
        <v>1.25</v>
      </c>
      <c r="G1914" s="11">
        <f t="shared" si="29"/>
        <v>1.25</v>
      </c>
      <c r="H1914" s="12">
        <v>13576</v>
      </c>
      <c r="I1914" s="11" t="s">
        <v>10</v>
      </c>
    </row>
    <row r="1915" spans="1:9" x14ac:dyDescent="0.25">
      <c r="A1915" s="9">
        <v>536595</v>
      </c>
      <c r="B1915" s="10">
        <v>20765</v>
      </c>
      <c r="C1915" s="11" t="s">
        <v>1576</v>
      </c>
      <c r="D1915" s="11">
        <v>2</v>
      </c>
      <c r="E1915" s="13">
        <v>40513.724999999999</v>
      </c>
      <c r="F1915" s="11">
        <v>3.75</v>
      </c>
      <c r="G1915" s="11">
        <f t="shared" si="29"/>
        <v>7.5</v>
      </c>
      <c r="H1915" s="12">
        <v>13576</v>
      </c>
      <c r="I1915" s="11" t="s">
        <v>10</v>
      </c>
    </row>
    <row r="1916" spans="1:9" x14ac:dyDescent="0.25">
      <c r="A1916" s="9">
        <v>536597</v>
      </c>
      <c r="B1916" s="10">
        <v>22952</v>
      </c>
      <c r="C1916" s="11" t="s">
        <v>456</v>
      </c>
      <c r="D1916" s="11">
        <v>4</v>
      </c>
      <c r="E1916" s="13">
        <v>40513.732638888891</v>
      </c>
      <c r="F1916" s="11">
        <v>0.55000000000000004</v>
      </c>
      <c r="G1916" s="11">
        <f t="shared" si="29"/>
        <v>2.2000000000000002</v>
      </c>
      <c r="H1916" s="12">
        <v>18011</v>
      </c>
      <c r="I1916" s="11" t="s">
        <v>10</v>
      </c>
    </row>
    <row r="1917" spans="1:9" x14ac:dyDescent="0.25">
      <c r="A1917" s="9">
        <v>536597</v>
      </c>
      <c r="B1917" s="10">
        <v>21704</v>
      </c>
      <c r="C1917" s="11" t="s">
        <v>1215</v>
      </c>
      <c r="D1917" s="11">
        <v>1</v>
      </c>
      <c r="E1917" s="13">
        <v>40513.732638888891</v>
      </c>
      <c r="F1917" s="11">
        <v>0.85</v>
      </c>
      <c r="G1917" s="11">
        <f t="shared" si="29"/>
        <v>0.85</v>
      </c>
      <c r="H1917" s="12">
        <v>18011</v>
      </c>
      <c r="I1917" s="11" t="s">
        <v>10</v>
      </c>
    </row>
    <row r="1918" spans="1:9" x14ac:dyDescent="0.25">
      <c r="A1918" s="9">
        <v>536597</v>
      </c>
      <c r="B1918" s="10">
        <v>21703</v>
      </c>
      <c r="C1918" s="11" t="s">
        <v>1214</v>
      </c>
      <c r="D1918" s="11">
        <v>4</v>
      </c>
      <c r="E1918" s="13">
        <v>40513.732638888891</v>
      </c>
      <c r="F1918" s="11">
        <v>0.42</v>
      </c>
      <c r="G1918" s="11">
        <f t="shared" si="29"/>
        <v>1.68</v>
      </c>
      <c r="H1918" s="12">
        <v>18011</v>
      </c>
      <c r="I1918" s="11" t="s">
        <v>10</v>
      </c>
    </row>
    <row r="1919" spans="1:9" x14ac:dyDescent="0.25">
      <c r="A1919" s="9">
        <v>536597</v>
      </c>
      <c r="B1919" s="10">
        <v>21705</v>
      </c>
      <c r="C1919" s="11" t="s">
        <v>380</v>
      </c>
      <c r="D1919" s="11">
        <v>2</v>
      </c>
      <c r="E1919" s="13">
        <v>40513.732638888891</v>
      </c>
      <c r="F1919" s="11">
        <v>1.65</v>
      </c>
      <c r="G1919" s="11">
        <f t="shared" si="29"/>
        <v>3.3</v>
      </c>
      <c r="H1919" s="12">
        <v>18011</v>
      </c>
      <c r="I1919" s="11" t="s">
        <v>10</v>
      </c>
    </row>
    <row r="1920" spans="1:9" x14ac:dyDescent="0.25">
      <c r="A1920" s="9">
        <v>536597</v>
      </c>
      <c r="B1920" s="10" t="s">
        <v>1580</v>
      </c>
      <c r="C1920" s="11" t="s">
        <v>1581</v>
      </c>
      <c r="D1920" s="11">
        <v>1</v>
      </c>
      <c r="E1920" s="13">
        <v>40513.732638888891</v>
      </c>
      <c r="F1920" s="11">
        <v>4.25</v>
      </c>
      <c r="G1920" s="11">
        <f t="shared" si="29"/>
        <v>4.25</v>
      </c>
      <c r="H1920" s="12">
        <v>18011</v>
      </c>
      <c r="I1920" s="11" t="s">
        <v>10</v>
      </c>
    </row>
    <row r="1921" spans="1:9" x14ac:dyDescent="0.25">
      <c r="A1921" s="9">
        <v>536597</v>
      </c>
      <c r="B1921" s="10" t="s">
        <v>1582</v>
      </c>
      <c r="C1921" s="11" t="s">
        <v>1583</v>
      </c>
      <c r="D1921" s="11">
        <v>1</v>
      </c>
      <c r="E1921" s="13">
        <v>40513.732638888891</v>
      </c>
      <c r="F1921" s="11">
        <v>4.25</v>
      </c>
      <c r="G1921" s="11">
        <f t="shared" si="29"/>
        <v>4.25</v>
      </c>
      <c r="H1921" s="12">
        <v>18011</v>
      </c>
      <c r="I1921" s="11" t="s">
        <v>10</v>
      </c>
    </row>
    <row r="1922" spans="1:9" x14ac:dyDescent="0.25">
      <c r="A1922" s="9">
        <v>536597</v>
      </c>
      <c r="B1922" s="10">
        <v>22086</v>
      </c>
      <c r="C1922" s="11" t="s">
        <v>61</v>
      </c>
      <c r="D1922" s="11">
        <v>1</v>
      </c>
      <c r="E1922" s="13">
        <v>40513.732638888891</v>
      </c>
      <c r="F1922" s="11">
        <v>2.95</v>
      </c>
      <c r="G1922" s="11">
        <f t="shared" si="29"/>
        <v>2.95</v>
      </c>
      <c r="H1922" s="12">
        <v>18011</v>
      </c>
      <c r="I1922" s="11" t="s">
        <v>10</v>
      </c>
    </row>
    <row r="1923" spans="1:9" x14ac:dyDescent="0.25">
      <c r="A1923" s="9">
        <v>536597</v>
      </c>
      <c r="B1923" s="10">
        <v>22910</v>
      </c>
      <c r="C1923" s="11" t="s">
        <v>206</v>
      </c>
      <c r="D1923" s="11">
        <v>1</v>
      </c>
      <c r="E1923" s="13">
        <v>40513.732638888891</v>
      </c>
      <c r="F1923" s="11">
        <v>2.95</v>
      </c>
      <c r="G1923" s="11">
        <f t="shared" ref="G1923:G1986" si="30">D1923*F1923</f>
        <v>2.95</v>
      </c>
      <c r="H1923" s="12">
        <v>18011</v>
      </c>
      <c r="I1923" s="11" t="s">
        <v>10</v>
      </c>
    </row>
    <row r="1924" spans="1:9" x14ac:dyDescent="0.25">
      <c r="A1924" s="9">
        <v>536597</v>
      </c>
      <c r="B1924" s="10">
        <v>22583</v>
      </c>
      <c r="C1924" s="11" t="s">
        <v>666</v>
      </c>
      <c r="D1924" s="11">
        <v>2</v>
      </c>
      <c r="E1924" s="13">
        <v>40513.732638888891</v>
      </c>
      <c r="F1924" s="11">
        <v>2.5499999999999998</v>
      </c>
      <c r="G1924" s="11">
        <f t="shared" si="30"/>
        <v>5.0999999999999996</v>
      </c>
      <c r="H1924" s="12">
        <v>18011</v>
      </c>
      <c r="I1924" s="11" t="s">
        <v>10</v>
      </c>
    </row>
    <row r="1925" spans="1:9" x14ac:dyDescent="0.25">
      <c r="A1925" s="9">
        <v>536597</v>
      </c>
      <c r="B1925" s="10">
        <v>22731</v>
      </c>
      <c r="C1925" s="11" t="s">
        <v>590</v>
      </c>
      <c r="D1925" s="11">
        <v>1</v>
      </c>
      <c r="E1925" s="13">
        <v>40513.732638888891</v>
      </c>
      <c r="F1925" s="11">
        <v>1.25</v>
      </c>
      <c r="G1925" s="11">
        <f t="shared" si="30"/>
        <v>1.25</v>
      </c>
      <c r="H1925" s="12">
        <v>18011</v>
      </c>
      <c r="I1925" s="11" t="s">
        <v>10</v>
      </c>
    </row>
    <row r="1926" spans="1:9" x14ac:dyDescent="0.25">
      <c r="A1926" s="9">
        <v>536597</v>
      </c>
      <c r="B1926" s="10">
        <v>20682</v>
      </c>
      <c r="C1926" s="11" t="s">
        <v>1363</v>
      </c>
      <c r="D1926" s="11">
        <v>1</v>
      </c>
      <c r="E1926" s="13">
        <v>40513.732638888891</v>
      </c>
      <c r="F1926" s="11">
        <v>3.25</v>
      </c>
      <c r="G1926" s="11">
        <f t="shared" si="30"/>
        <v>3.25</v>
      </c>
      <c r="H1926" s="12">
        <v>18011</v>
      </c>
      <c r="I1926" s="11" t="s">
        <v>10</v>
      </c>
    </row>
    <row r="1927" spans="1:9" x14ac:dyDescent="0.25">
      <c r="A1927" s="9">
        <v>536597</v>
      </c>
      <c r="B1927" s="10" t="s">
        <v>397</v>
      </c>
      <c r="C1927" s="11" t="s">
        <v>398</v>
      </c>
      <c r="D1927" s="11">
        <v>3</v>
      </c>
      <c r="E1927" s="13">
        <v>40513.732638888891</v>
      </c>
      <c r="F1927" s="11">
        <v>4.25</v>
      </c>
      <c r="G1927" s="11">
        <f t="shared" si="30"/>
        <v>12.75</v>
      </c>
      <c r="H1927" s="12">
        <v>18011</v>
      </c>
      <c r="I1927" s="11" t="s">
        <v>10</v>
      </c>
    </row>
    <row r="1928" spans="1:9" x14ac:dyDescent="0.25">
      <c r="A1928" s="9">
        <v>536597</v>
      </c>
      <c r="B1928" s="10">
        <v>22384</v>
      </c>
      <c r="C1928" s="11" t="s">
        <v>313</v>
      </c>
      <c r="D1928" s="11">
        <v>1</v>
      </c>
      <c r="E1928" s="13">
        <v>40513.732638888891</v>
      </c>
      <c r="F1928" s="11">
        <v>1.65</v>
      </c>
      <c r="G1928" s="11">
        <f t="shared" si="30"/>
        <v>1.65</v>
      </c>
      <c r="H1928" s="12">
        <v>18011</v>
      </c>
      <c r="I1928" s="11" t="s">
        <v>10</v>
      </c>
    </row>
    <row r="1929" spans="1:9" x14ac:dyDescent="0.25">
      <c r="A1929" s="9">
        <v>536597</v>
      </c>
      <c r="B1929" s="10">
        <v>40001</v>
      </c>
      <c r="C1929" s="11" t="s">
        <v>1584</v>
      </c>
      <c r="D1929" s="11">
        <v>4</v>
      </c>
      <c r="E1929" s="13">
        <v>40513.732638888891</v>
      </c>
      <c r="F1929" s="11">
        <v>0.85</v>
      </c>
      <c r="G1929" s="11">
        <f t="shared" si="30"/>
        <v>3.4</v>
      </c>
      <c r="H1929" s="12">
        <v>18011</v>
      </c>
      <c r="I1929" s="11" t="s">
        <v>10</v>
      </c>
    </row>
    <row r="1930" spans="1:9" x14ac:dyDescent="0.25">
      <c r="A1930" s="9">
        <v>536597</v>
      </c>
      <c r="B1930" s="10">
        <v>21709</v>
      </c>
      <c r="C1930" s="11" t="s">
        <v>1585</v>
      </c>
      <c r="D1930" s="11">
        <v>1</v>
      </c>
      <c r="E1930" s="13">
        <v>40513.732638888891</v>
      </c>
      <c r="F1930" s="11">
        <v>4.95</v>
      </c>
      <c r="G1930" s="11">
        <f t="shared" si="30"/>
        <v>4.95</v>
      </c>
      <c r="H1930" s="12">
        <v>18011</v>
      </c>
      <c r="I1930" s="11" t="s">
        <v>10</v>
      </c>
    </row>
    <row r="1931" spans="1:9" x14ac:dyDescent="0.25">
      <c r="A1931" s="9">
        <v>536597</v>
      </c>
      <c r="B1931" s="10">
        <v>22220</v>
      </c>
      <c r="C1931" s="11" t="s">
        <v>1586</v>
      </c>
      <c r="D1931" s="11">
        <v>1</v>
      </c>
      <c r="E1931" s="13">
        <v>40513.732638888891</v>
      </c>
      <c r="F1931" s="11">
        <v>9.9499999999999993</v>
      </c>
      <c r="G1931" s="11">
        <f t="shared" si="30"/>
        <v>9.9499999999999993</v>
      </c>
      <c r="H1931" s="12">
        <v>18011</v>
      </c>
      <c r="I1931" s="11" t="s">
        <v>10</v>
      </c>
    </row>
    <row r="1932" spans="1:9" x14ac:dyDescent="0.25">
      <c r="A1932" s="9">
        <v>536597</v>
      </c>
      <c r="B1932" s="10">
        <v>21739</v>
      </c>
      <c r="C1932" s="11" t="s">
        <v>439</v>
      </c>
      <c r="D1932" s="11">
        <v>1</v>
      </c>
      <c r="E1932" s="13">
        <v>40513.732638888891</v>
      </c>
      <c r="F1932" s="11">
        <v>2.95</v>
      </c>
      <c r="G1932" s="11">
        <f t="shared" si="30"/>
        <v>2.95</v>
      </c>
      <c r="H1932" s="12">
        <v>18011</v>
      </c>
      <c r="I1932" s="11" t="s">
        <v>10</v>
      </c>
    </row>
    <row r="1933" spans="1:9" x14ac:dyDescent="0.25">
      <c r="A1933" s="9">
        <v>536597</v>
      </c>
      <c r="B1933" s="10" t="s">
        <v>1587</v>
      </c>
      <c r="C1933" s="11" t="s">
        <v>1588</v>
      </c>
      <c r="D1933" s="11">
        <v>1</v>
      </c>
      <c r="E1933" s="13">
        <v>40513.732638888891</v>
      </c>
      <c r="F1933" s="11">
        <v>4.25</v>
      </c>
      <c r="G1933" s="11">
        <f t="shared" si="30"/>
        <v>4.25</v>
      </c>
      <c r="H1933" s="12">
        <v>18011</v>
      </c>
      <c r="I1933" s="11" t="s">
        <v>10</v>
      </c>
    </row>
    <row r="1934" spans="1:9" x14ac:dyDescent="0.25">
      <c r="A1934" s="9">
        <v>536597</v>
      </c>
      <c r="B1934" s="10">
        <v>72818</v>
      </c>
      <c r="C1934" s="11" t="s">
        <v>604</v>
      </c>
      <c r="D1934" s="11">
        <v>4</v>
      </c>
      <c r="E1934" s="13">
        <v>40513.732638888891</v>
      </c>
      <c r="F1934" s="11">
        <v>0.85</v>
      </c>
      <c r="G1934" s="11">
        <f t="shared" si="30"/>
        <v>3.4</v>
      </c>
      <c r="H1934" s="12">
        <v>18011</v>
      </c>
      <c r="I1934" s="11" t="s">
        <v>10</v>
      </c>
    </row>
    <row r="1935" spans="1:9" x14ac:dyDescent="0.25">
      <c r="A1935" s="9">
        <v>536597</v>
      </c>
      <c r="B1935" s="10" t="s">
        <v>1589</v>
      </c>
      <c r="C1935" s="11" t="s">
        <v>1590</v>
      </c>
      <c r="D1935" s="11">
        <v>1</v>
      </c>
      <c r="E1935" s="13">
        <v>40513.732638888891</v>
      </c>
      <c r="F1935" s="11">
        <v>1.65</v>
      </c>
      <c r="G1935" s="11">
        <f t="shared" si="30"/>
        <v>1.65</v>
      </c>
      <c r="H1935" s="12">
        <v>18011</v>
      </c>
      <c r="I1935" s="11" t="s">
        <v>10</v>
      </c>
    </row>
    <row r="1936" spans="1:9" x14ac:dyDescent="0.25">
      <c r="A1936" s="9">
        <v>536597</v>
      </c>
      <c r="B1936" s="10">
        <v>22197</v>
      </c>
      <c r="C1936" s="11" t="s">
        <v>208</v>
      </c>
      <c r="D1936" s="11">
        <v>6</v>
      </c>
      <c r="E1936" s="13">
        <v>40513.732638888891</v>
      </c>
      <c r="F1936" s="11">
        <v>0.85</v>
      </c>
      <c r="G1936" s="11">
        <f t="shared" si="30"/>
        <v>5.0999999999999996</v>
      </c>
      <c r="H1936" s="12">
        <v>18011</v>
      </c>
      <c r="I1936" s="11" t="s">
        <v>10</v>
      </c>
    </row>
    <row r="1937" spans="1:9" x14ac:dyDescent="0.25">
      <c r="A1937" s="9">
        <v>536597</v>
      </c>
      <c r="B1937" s="10">
        <v>20726</v>
      </c>
      <c r="C1937" s="11" t="s">
        <v>312</v>
      </c>
      <c r="D1937" s="11">
        <v>1</v>
      </c>
      <c r="E1937" s="13">
        <v>40513.732638888891</v>
      </c>
      <c r="F1937" s="11">
        <v>1.65</v>
      </c>
      <c r="G1937" s="11">
        <f t="shared" si="30"/>
        <v>1.65</v>
      </c>
      <c r="H1937" s="12">
        <v>18011</v>
      </c>
      <c r="I1937" s="11" t="s">
        <v>10</v>
      </c>
    </row>
    <row r="1938" spans="1:9" x14ac:dyDescent="0.25">
      <c r="A1938" s="9">
        <v>536597</v>
      </c>
      <c r="B1938" s="10">
        <v>84744</v>
      </c>
      <c r="C1938" s="11" t="s">
        <v>268</v>
      </c>
      <c r="D1938" s="11">
        <v>1</v>
      </c>
      <c r="E1938" s="13">
        <v>40513.732638888891</v>
      </c>
      <c r="F1938" s="11">
        <v>1.25</v>
      </c>
      <c r="G1938" s="11">
        <f t="shared" si="30"/>
        <v>1.25</v>
      </c>
      <c r="H1938" s="12">
        <v>18011</v>
      </c>
      <c r="I1938" s="11" t="s">
        <v>10</v>
      </c>
    </row>
    <row r="1939" spans="1:9" x14ac:dyDescent="0.25">
      <c r="A1939" s="9">
        <v>536597</v>
      </c>
      <c r="B1939" s="10" t="s">
        <v>1591</v>
      </c>
      <c r="C1939" s="11" t="s">
        <v>1592</v>
      </c>
      <c r="D1939" s="11">
        <v>14</v>
      </c>
      <c r="E1939" s="13">
        <v>40513.732638888891</v>
      </c>
      <c r="F1939" s="11">
        <v>0.19</v>
      </c>
      <c r="G1939" s="11">
        <f t="shared" si="30"/>
        <v>2.66</v>
      </c>
      <c r="H1939" s="12">
        <v>18011</v>
      </c>
      <c r="I1939" s="11" t="s">
        <v>10</v>
      </c>
    </row>
    <row r="1940" spans="1:9" x14ac:dyDescent="0.25">
      <c r="A1940" s="9">
        <v>536597</v>
      </c>
      <c r="B1940" s="10">
        <v>21380</v>
      </c>
      <c r="C1940" s="11" t="s">
        <v>1593</v>
      </c>
      <c r="D1940" s="11">
        <v>1</v>
      </c>
      <c r="E1940" s="13">
        <v>40513.732638888891</v>
      </c>
      <c r="F1940" s="11">
        <v>2.95</v>
      </c>
      <c r="G1940" s="11">
        <f t="shared" si="30"/>
        <v>2.95</v>
      </c>
      <c r="H1940" s="12">
        <v>18011</v>
      </c>
      <c r="I1940" s="11" t="s">
        <v>10</v>
      </c>
    </row>
    <row r="1941" spans="1:9" x14ac:dyDescent="0.25">
      <c r="A1941" s="9">
        <v>536597</v>
      </c>
      <c r="B1941" s="10">
        <v>22909</v>
      </c>
      <c r="C1941" s="11" t="s">
        <v>459</v>
      </c>
      <c r="D1941" s="11">
        <v>1</v>
      </c>
      <c r="E1941" s="13">
        <v>40513.732638888891</v>
      </c>
      <c r="F1941" s="11">
        <v>0.85</v>
      </c>
      <c r="G1941" s="11">
        <f t="shared" si="30"/>
        <v>0.85</v>
      </c>
      <c r="H1941" s="12">
        <v>18011</v>
      </c>
      <c r="I1941" s="11" t="s">
        <v>10</v>
      </c>
    </row>
    <row r="1942" spans="1:9" x14ac:dyDescent="0.25">
      <c r="A1942" s="9">
        <v>536597</v>
      </c>
      <c r="B1942" s="10">
        <v>21221</v>
      </c>
      <c r="C1942" s="11" t="s">
        <v>1594</v>
      </c>
      <c r="D1942" s="11">
        <v>5</v>
      </c>
      <c r="E1942" s="13">
        <v>40513.732638888891</v>
      </c>
      <c r="F1942" s="11">
        <v>1.25</v>
      </c>
      <c r="G1942" s="11">
        <f t="shared" si="30"/>
        <v>6.25</v>
      </c>
      <c r="H1942" s="12">
        <v>18011</v>
      </c>
      <c r="I1942" s="11" t="s">
        <v>10</v>
      </c>
    </row>
    <row r="1943" spans="1:9" x14ac:dyDescent="0.25">
      <c r="A1943" s="9">
        <v>536597</v>
      </c>
      <c r="B1943" s="10">
        <v>20755</v>
      </c>
      <c r="C1943" s="11" t="s">
        <v>1595</v>
      </c>
      <c r="D1943" s="11">
        <v>6</v>
      </c>
      <c r="E1943" s="13">
        <v>40513.732638888891</v>
      </c>
      <c r="F1943" s="11">
        <v>0.85</v>
      </c>
      <c r="G1943" s="11">
        <f t="shared" si="30"/>
        <v>5.0999999999999996</v>
      </c>
      <c r="H1943" s="12">
        <v>18011</v>
      </c>
      <c r="I1943" s="11" t="s">
        <v>10</v>
      </c>
    </row>
    <row r="1944" spans="1:9" x14ac:dyDescent="0.25">
      <c r="A1944" s="9">
        <v>536598</v>
      </c>
      <c r="B1944" s="10">
        <v>21421</v>
      </c>
      <c r="C1944" s="11" t="s">
        <v>1596</v>
      </c>
      <c r="D1944" s="11">
        <v>12</v>
      </c>
      <c r="E1944" s="13">
        <v>40514.324999999997</v>
      </c>
      <c r="F1944" s="11">
        <v>1.25</v>
      </c>
      <c r="G1944" s="11">
        <f t="shared" si="30"/>
        <v>15</v>
      </c>
      <c r="H1944" s="12">
        <v>13090</v>
      </c>
      <c r="I1944" s="11" t="s">
        <v>10</v>
      </c>
    </row>
    <row r="1945" spans="1:9" x14ac:dyDescent="0.25">
      <c r="A1945" s="9">
        <v>536598</v>
      </c>
      <c r="B1945" s="10">
        <v>21422</v>
      </c>
      <c r="C1945" s="11" t="s">
        <v>1597</v>
      </c>
      <c r="D1945" s="11">
        <v>16</v>
      </c>
      <c r="E1945" s="13">
        <v>40514.324999999997</v>
      </c>
      <c r="F1945" s="11">
        <v>0.85</v>
      </c>
      <c r="G1945" s="11">
        <f t="shared" si="30"/>
        <v>13.6</v>
      </c>
      <c r="H1945" s="12">
        <v>13090</v>
      </c>
      <c r="I1945" s="11" t="s">
        <v>10</v>
      </c>
    </row>
    <row r="1946" spans="1:9" x14ac:dyDescent="0.25">
      <c r="A1946" s="9">
        <v>536598</v>
      </c>
      <c r="B1946" s="10">
        <v>22178</v>
      </c>
      <c r="C1946" s="11" t="s">
        <v>360</v>
      </c>
      <c r="D1946" s="11">
        <v>24</v>
      </c>
      <c r="E1946" s="13">
        <v>40514.324999999997</v>
      </c>
      <c r="F1946" s="11">
        <v>1.25</v>
      </c>
      <c r="G1946" s="11">
        <f t="shared" si="30"/>
        <v>30</v>
      </c>
      <c r="H1946" s="12">
        <v>13090</v>
      </c>
      <c r="I1946" s="11" t="s">
        <v>10</v>
      </c>
    </row>
    <row r="1947" spans="1:9" x14ac:dyDescent="0.25">
      <c r="A1947" s="9">
        <v>536598</v>
      </c>
      <c r="B1947" s="10">
        <v>22617</v>
      </c>
      <c r="C1947" s="11" t="s">
        <v>1598</v>
      </c>
      <c r="D1947" s="11">
        <v>24</v>
      </c>
      <c r="E1947" s="13">
        <v>40514.324999999997</v>
      </c>
      <c r="F1947" s="11">
        <v>4.25</v>
      </c>
      <c r="G1947" s="11">
        <f t="shared" si="30"/>
        <v>102</v>
      </c>
      <c r="H1947" s="12">
        <v>13090</v>
      </c>
      <c r="I1947" s="11" t="s">
        <v>10</v>
      </c>
    </row>
    <row r="1948" spans="1:9" x14ac:dyDescent="0.25">
      <c r="A1948" s="9">
        <v>536599</v>
      </c>
      <c r="B1948" s="10">
        <v>22968</v>
      </c>
      <c r="C1948" s="11" t="s">
        <v>203</v>
      </c>
      <c r="D1948" s="11">
        <v>8</v>
      </c>
      <c r="E1948" s="13">
        <v>40514.325694444444</v>
      </c>
      <c r="F1948" s="11">
        <v>8.5</v>
      </c>
      <c r="G1948" s="11">
        <f t="shared" si="30"/>
        <v>68</v>
      </c>
      <c r="H1948" s="12">
        <v>15694</v>
      </c>
      <c r="I1948" s="11" t="s">
        <v>10</v>
      </c>
    </row>
    <row r="1949" spans="1:9" x14ac:dyDescent="0.25">
      <c r="A1949" s="9">
        <v>536599</v>
      </c>
      <c r="B1949" s="10">
        <v>22727</v>
      </c>
      <c r="C1949" s="11" t="s">
        <v>41</v>
      </c>
      <c r="D1949" s="11">
        <v>4</v>
      </c>
      <c r="E1949" s="13">
        <v>40514.325694444444</v>
      </c>
      <c r="F1949" s="11">
        <v>3.75</v>
      </c>
      <c r="G1949" s="11">
        <f t="shared" si="30"/>
        <v>15</v>
      </c>
      <c r="H1949" s="12">
        <v>15694</v>
      </c>
      <c r="I1949" s="11" t="s">
        <v>10</v>
      </c>
    </row>
    <row r="1950" spans="1:9" x14ac:dyDescent="0.25">
      <c r="A1950" s="9">
        <v>536599</v>
      </c>
      <c r="B1950" s="10">
        <v>22726</v>
      </c>
      <c r="C1950" s="11" t="s">
        <v>42</v>
      </c>
      <c r="D1950" s="11">
        <v>12</v>
      </c>
      <c r="E1950" s="13">
        <v>40514.325694444444</v>
      </c>
      <c r="F1950" s="11">
        <v>3.75</v>
      </c>
      <c r="G1950" s="11">
        <f t="shared" si="30"/>
        <v>45</v>
      </c>
      <c r="H1950" s="12">
        <v>15694</v>
      </c>
      <c r="I1950" s="11" t="s">
        <v>10</v>
      </c>
    </row>
    <row r="1951" spans="1:9" x14ac:dyDescent="0.25">
      <c r="A1951" s="9">
        <v>536599</v>
      </c>
      <c r="B1951" s="10">
        <v>84945</v>
      </c>
      <c r="C1951" s="11" t="s">
        <v>736</v>
      </c>
      <c r="D1951" s="11">
        <v>36</v>
      </c>
      <c r="E1951" s="13">
        <v>40514.325694444444</v>
      </c>
      <c r="F1951" s="11">
        <v>0.85</v>
      </c>
      <c r="G1951" s="11">
        <f t="shared" si="30"/>
        <v>30.599999999999998</v>
      </c>
      <c r="H1951" s="12">
        <v>15694</v>
      </c>
      <c r="I1951" s="11" t="s">
        <v>10</v>
      </c>
    </row>
    <row r="1952" spans="1:9" x14ac:dyDescent="0.25">
      <c r="A1952" s="9">
        <v>536599</v>
      </c>
      <c r="B1952" s="10">
        <v>20749</v>
      </c>
      <c r="C1952" s="11" t="s">
        <v>310</v>
      </c>
      <c r="D1952" s="11">
        <v>12</v>
      </c>
      <c r="E1952" s="13">
        <v>40514.325694444444</v>
      </c>
      <c r="F1952" s="11">
        <v>6.35</v>
      </c>
      <c r="G1952" s="11">
        <f t="shared" si="30"/>
        <v>76.199999999999989</v>
      </c>
      <c r="H1952" s="12">
        <v>15694</v>
      </c>
      <c r="I1952" s="11" t="s">
        <v>10</v>
      </c>
    </row>
    <row r="1953" spans="1:9" x14ac:dyDescent="0.25">
      <c r="A1953" s="9">
        <v>536599</v>
      </c>
      <c r="B1953" s="10">
        <v>21056</v>
      </c>
      <c r="C1953" s="11" t="s">
        <v>883</v>
      </c>
      <c r="D1953" s="11">
        <v>8</v>
      </c>
      <c r="E1953" s="13">
        <v>40514.325694444444</v>
      </c>
      <c r="F1953" s="11">
        <v>8.9499999999999993</v>
      </c>
      <c r="G1953" s="11">
        <f t="shared" si="30"/>
        <v>71.599999999999994</v>
      </c>
      <c r="H1953" s="12">
        <v>15694</v>
      </c>
      <c r="I1953" s="11" t="s">
        <v>10</v>
      </c>
    </row>
    <row r="1954" spans="1:9" x14ac:dyDescent="0.25">
      <c r="A1954" s="9">
        <v>536600</v>
      </c>
      <c r="B1954" s="10" t="s">
        <v>8</v>
      </c>
      <c r="C1954" s="11" t="s">
        <v>9</v>
      </c>
      <c r="D1954" s="11">
        <v>6</v>
      </c>
      <c r="E1954" s="13">
        <v>40514.355555555558</v>
      </c>
      <c r="F1954" s="11">
        <v>2.5499999999999998</v>
      </c>
      <c r="G1954" s="11">
        <f t="shared" si="30"/>
        <v>15.299999999999999</v>
      </c>
      <c r="H1954" s="12">
        <v>17850</v>
      </c>
      <c r="I1954" s="11" t="s">
        <v>10</v>
      </c>
    </row>
    <row r="1955" spans="1:9" x14ac:dyDescent="0.25">
      <c r="A1955" s="9">
        <v>536600</v>
      </c>
      <c r="B1955" s="10">
        <v>71053</v>
      </c>
      <c r="C1955" s="11" t="s">
        <v>11</v>
      </c>
      <c r="D1955" s="11">
        <v>6</v>
      </c>
      <c r="E1955" s="13">
        <v>40514.355555555558</v>
      </c>
      <c r="F1955" s="11">
        <v>3.39</v>
      </c>
      <c r="G1955" s="11">
        <f t="shared" si="30"/>
        <v>20.34</v>
      </c>
      <c r="H1955" s="12">
        <v>17850</v>
      </c>
      <c r="I1955" s="11" t="s">
        <v>10</v>
      </c>
    </row>
    <row r="1956" spans="1:9" x14ac:dyDescent="0.25">
      <c r="A1956" s="9">
        <v>536600</v>
      </c>
      <c r="B1956" s="10">
        <v>82483</v>
      </c>
      <c r="C1956" s="11" t="s">
        <v>67</v>
      </c>
      <c r="D1956" s="11">
        <v>4</v>
      </c>
      <c r="E1956" s="13">
        <v>40514.355555555558</v>
      </c>
      <c r="F1956" s="11">
        <v>4.95</v>
      </c>
      <c r="G1956" s="11">
        <f t="shared" si="30"/>
        <v>19.8</v>
      </c>
      <c r="H1956" s="12">
        <v>17850</v>
      </c>
      <c r="I1956" s="11" t="s">
        <v>10</v>
      </c>
    </row>
    <row r="1957" spans="1:9" x14ac:dyDescent="0.25">
      <c r="A1957" s="9">
        <v>536600</v>
      </c>
      <c r="B1957" s="10">
        <v>82486</v>
      </c>
      <c r="C1957" s="11" t="s">
        <v>68</v>
      </c>
      <c r="D1957" s="11">
        <v>2</v>
      </c>
      <c r="E1957" s="13">
        <v>40514.355555555558</v>
      </c>
      <c r="F1957" s="11">
        <v>6.95</v>
      </c>
      <c r="G1957" s="11">
        <f t="shared" si="30"/>
        <v>13.9</v>
      </c>
      <c r="H1957" s="12">
        <v>17850</v>
      </c>
      <c r="I1957" s="11" t="s">
        <v>10</v>
      </c>
    </row>
    <row r="1958" spans="1:9" x14ac:dyDescent="0.25">
      <c r="A1958" s="9">
        <v>536600</v>
      </c>
      <c r="B1958" s="10">
        <v>82482</v>
      </c>
      <c r="C1958" s="11" t="s">
        <v>69</v>
      </c>
      <c r="D1958" s="11">
        <v>6</v>
      </c>
      <c r="E1958" s="13">
        <v>40514.355555555558</v>
      </c>
      <c r="F1958" s="11">
        <v>2.1</v>
      </c>
      <c r="G1958" s="11">
        <f t="shared" si="30"/>
        <v>12.600000000000001</v>
      </c>
      <c r="H1958" s="12">
        <v>17850</v>
      </c>
      <c r="I1958" s="11" t="s">
        <v>10</v>
      </c>
    </row>
    <row r="1959" spans="1:9" x14ac:dyDescent="0.25">
      <c r="A1959" s="9">
        <v>536600</v>
      </c>
      <c r="B1959" s="10" t="s">
        <v>70</v>
      </c>
      <c r="C1959" s="11" t="s">
        <v>71</v>
      </c>
      <c r="D1959" s="11">
        <v>6</v>
      </c>
      <c r="E1959" s="13">
        <v>40514.355555555558</v>
      </c>
      <c r="F1959" s="11">
        <v>2.5499999999999998</v>
      </c>
      <c r="G1959" s="11">
        <f t="shared" si="30"/>
        <v>15.299999999999999</v>
      </c>
      <c r="H1959" s="12">
        <v>17850</v>
      </c>
      <c r="I1959" s="11" t="s">
        <v>10</v>
      </c>
    </row>
    <row r="1960" spans="1:9" x14ac:dyDescent="0.25">
      <c r="A1960" s="9">
        <v>536600</v>
      </c>
      <c r="B1960" s="10">
        <v>22411</v>
      </c>
      <c r="C1960" s="11" t="s">
        <v>103</v>
      </c>
      <c r="D1960" s="11">
        <v>6</v>
      </c>
      <c r="E1960" s="13">
        <v>40514.355555555558</v>
      </c>
      <c r="F1960" s="11">
        <v>1.65</v>
      </c>
      <c r="G1960" s="11">
        <f t="shared" si="30"/>
        <v>9.8999999999999986</v>
      </c>
      <c r="H1960" s="12">
        <v>17850</v>
      </c>
      <c r="I1960" s="11" t="s">
        <v>10</v>
      </c>
    </row>
    <row r="1961" spans="1:9" x14ac:dyDescent="0.25">
      <c r="A1961" s="9">
        <v>536600</v>
      </c>
      <c r="B1961" s="10" t="s">
        <v>14</v>
      </c>
      <c r="C1961" s="11" t="s">
        <v>15</v>
      </c>
      <c r="D1961" s="11">
        <v>6</v>
      </c>
      <c r="E1961" s="13">
        <v>40514.355555555558</v>
      </c>
      <c r="F1961" s="11">
        <v>3.39</v>
      </c>
      <c r="G1961" s="11">
        <f t="shared" si="30"/>
        <v>20.34</v>
      </c>
      <c r="H1961" s="12">
        <v>17850</v>
      </c>
      <c r="I1961" s="11" t="s">
        <v>10</v>
      </c>
    </row>
    <row r="1962" spans="1:9" x14ac:dyDescent="0.25">
      <c r="A1962" s="9">
        <v>536600</v>
      </c>
      <c r="B1962" s="10" t="s">
        <v>16</v>
      </c>
      <c r="C1962" s="11" t="s">
        <v>17</v>
      </c>
      <c r="D1962" s="11">
        <v>6</v>
      </c>
      <c r="E1962" s="13">
        <v>40514.355555555558</v>
      </c>
      <c r="F1962" s="11">
        <v>3.39</v>
      </c>
      <c r="G1962" s="11">
        <f t="shared" si="30"/>
        <v>20.34</v>
      </c>
      <c r="H1962" s="12">
        <v>17850</v>
      </c>
      <c r="I1962" s="11" t="s">
        <v>10</v>
      </c>
    </row>
    <row r="1963" spans="1:9" x14ac:dyDescent="0.25">
      <c r="A1963" s="9">
        <v>536600</v>
      </c>
      <c r="B1963" s="10">
        <v>22752</v>
      </c>
      <c r="C1963" s="11" t="s">
        <v>18</v>
      </c>
      <c r="D1963" s="11">
        <v>2</v>
      </c>
      <c r="E1963" s="13">
        <v>40514.355555555558</v>
      </c>
      <c r="F1963" s="11">
        <v>7.65</v>
      </c>
      <c r="G1963" s="11">
        <f t="shared" si="30"/>
        <v>15.3</v>
      </c>
      <c r="H1963" s="12">
        <v>17850</v>
      </c>
      <c r="I1963" s="11" t="s">
        <v>10</v>
      </c>
    </row>
    <row r="1964" spans="1:9" x14ac:dyDescent="0.25">
      <c r="A1964" s="9">
        <v>536600</v>
      </c>
      <c r="B1964" s="10">
        <v>22803</v>
      </c>
      <c r="C1964" s="11" t="s">
        <v>249</v>
      </c>
      <c r="D1964" s="11">
        <v>2</v>
      </c>
      <c r="E1964" s="13">
        <v>40514.355555555558</v>
      </c>
      <c r="F1964" s="11">
        <v>35.75</v>
      </c>
      <c r="G1964" s="11">
        <f t="shared" si="30"/>
        <v>71.5</v>
      </c>
      <c r="H1964" s="12">
        <v>17850</v>
      </c>
      <c r="I1964" s="11" t="s">
        <v>10</v>
      </c>
    </row>
    <row r="1965" spans="1:9" x14ac:dyDescent="0.25">
      <c r="A1965" s="9">
        <v>536600</v>
      </c>
      <c r="B1965" s="10">
        <v>21730</v>
      </c>
      <c r="C1965" s="11" t="s">
        <v>19</v>
      </c>
      <c r="D1965" s="11">
        <v>4</v>
      </c>
      <c r="E1965" s="13">
        <v>40514.355555555558</v>
      </c>
      <c r="F1965" s="11">
        <v>4.25</v>
      </c>
      <c r="G1965" s="11">
        <f t="shared" si="30"/>
        <v>17</v>
      </c>
      <c r="H1965" s="12">
        <v>17850</v>
      </c>
      <c r="I1965" s="11" t="s">
        <v>10</v>
      </c>
    </row>
    <row r="1966" spans="1:9" x14ac:dyDescent="0.25">
      <c r="A1966" s="9">
        <v>536601</v>
      </c>
      <c r="B1966" s="10">
        <v>22632</v>
      </c>
      <c r="C1966" s="11" t="s">
        <v>21</v>
      </c>
      <c r="D1966" s="11">
        <v>6</v>
      </c>
      <c r="E1966" s="13">
        <v>40514.356249999997</v>
      </c>
      <c r="F1966" s="11">
        <v>1.85</v>
      </c>
      <c r="G1966" s="11">
        <f t="shared" si="30"/>
        <v>11.100000000000001</v>
      </c>
      <c r="H1966" s="12">
        <v>17850</v>
      </c>
      <c r="I1966" s="11" t="s">
        <v>10</v>
      </c>
    </row>
    <row r="1967" spans="1:9" x14ac:dyDescent="0.25">
      <c r="A1967" s="9">
        <v>536601</v>
      </c>
      <c r="B1967" s="10">
        <v>22633</v>
      </c>
      <c r="C1967" s="11" t="s">
        <v>20</v>
      </c>
      <c r="D1967" s="11">
        <v>6</v>
      </c>
      <c r="E1967" s="13">
        <v>40514.356249999997</v>
      </c>
      <c r="F1967" s="11">
        <v>1.85</v>
      </c>
      <c r="G1967" s="11">
        <f t="shared" si="30"/>
        <v>11.100000000000001</v>
      </c>
      <c r="H1967" s="12">
        <v>17850</v>
      </c>
      <c r="I1967" s="11" t="s">
        <v>10</v>
      </c>
    </row>
    <row r="1968" spans="1:9" x14ac:dyDescent="0.25">
      <c r="A1968" s="9">
        <v>536602</v>
      </c>
      <c r="B1968" s="10">
        <v>37370</v>
      </c>
      <c r="C1968" s="11" t="s">
        <v>63</v>
      </c>
      <c r="D1968" s="11">
        <v>6</v>
      </c>
      <c r="E1968" s="13">
        <v>40514.356944444444</v>
      </c>
      <c r="F1968" s="11">
        <v>1.06</v>
      </c>
      <c r="G1968" s="11">
        <f t="shared" si="30"/>
        <v>6.36</v>
      </c>
      <c r="H1968" s="12">
        <v>17850</v>
      </c>
      <c r="I1968" s="11" t="s">
        <v>10</v>
      </c>
    </row>
    <row r="1969" spans="1:9" x14ac:dyDescent="0.25">
      <c r="A1969" s="9">
        <v>536602</v>
      </c>
      <c r="B1969" s="10">
        <v>21871</v>
      </c>
      <c r="C1969" s="11" t="s">
        <v>64</v>
      </c>
      <c r="D1969" s="11">
        <v>6</v>
      </c>
      <c r="E1969" s="13">
        <v>40514.356944444444</v>
      </c>
      <c r="F1969" s="11">
        <v>1.06</v>
      </c>
      <c r="G1969" s="11">
        <f t="shared" si="30"/>
        <v>6.36</v>
      </c>
      <c r="H1969" s="12">
        <v>17850</v>
      </c>
      <c r="I1969" s="11" t="s">
        <v>10</v>
      </c>
    </row>
    <row r="1970" spans="1:9" x14ac:dyDescent="0.25">
      <c r="A1970" s="9">
        <v>536602</v>
      </c>
      <c r="B1970" s="10">
        <v>21071</v>
      </c>
      <c r="C1970" s="11" t="s">
        <v>65</v>
      </c>
      <c r="D1970" s="11">
        <v>6</v>
      </c>
      <c r="E1970" s="13">
        <v>40514.356944444444</v>
      </c>
      <c r="F1970" s="11">
        <v>1.06</v>
      </c>
      <c r="G1970" s="11">
        <f t="shared" si="30"/>
        <v>6.36</v>
      </c>
      <c r="H1970" s="12">
        <v>17850</v>
      </c>
      <c r="I1970" s="11" t="s">
        <v>10</v>
      </c>
    </row>
    <row r="1971" spans="1:9" x14ac:dyDescent="0.25">
      <c r="A1971" s="9">
        <v>536602</v>
      </c>
      <c r="B1971" s="10">
        <v>21068</v>
      </c>
      <c r="C1971" s="11" t="s">
        <v>66</v>
      </c>
      <c r="D1971" s="11">
        <v>6</v>
      </c>
      <c r="E1971" s="13">
        <v>40514.356944444444</v>
      </c>
      <c r="F1971" s="11">
        <v>1.06</v>
      </c>
      <c r="G1971" s="11">
        <f t="shared" si="30"/>
        <v>6.36</v>
      </c>
      <c r="H1971" s="12">
        <v>17850</v>
      </c>
      <c r="I1971" s="11" t="s">
        <v>10</v>
      </c>
    </row>
    <row r="1972" spans="1:9" x14ac:dyDescent="0.25">
      <c r="A1972" s="9">
        <v>536602</v>
      </c>
      <c r="B1972" s="10">
        <v>82483</v>
      </c>
      <c r="C1972" s="11" t="s">
        <v>67</v>
      </c>
      <c r="D1972" s="11">
        <v>4</v>
      </c>
      <c r="E1972" s="13">
        <v>40514.356944444444</v>
      </c>
      <c r="F1972" s="11">
        <v>4.95</v>
      </c>
      <c r="G1972" s="11">
        <f t="shared" si="30"/>
        <v>19.8</v>
      </c>
      <c r="H1972" s="12">
        <v>17850</v>
      </c>
      <c r="I1972" s="11" t="s">
        <v>10</v>
      </c>
    </row>
    <row r="1973" spans="1:9" x14ac:dyDescent="0.25">
      <c r="A1973" s="9">
        <v>536602</v>
      </c>
      <c r="B1973" s="10">
        <v>22411</v>
      </c>
      <c r="C1973" s="11" t="s">
        <v>103</v>
      </c>
      <c r="D1973" s="11">
        <v>6</v>
      </c>
      <c r="E1973" s="13">
        <v>40514.356944444444</v>
      </c>
      <c r="F1973" s="11">
        <v>1.65</v>
      </c>
      <c r="G1973" s="11">
        <f t="shared" si="30"/>
        <v>9.8999999999999986</v>
      </c>
      <c r="H1973" s="12">
        <v>17850</v>
      </c>
      <c r="I1973" s="11" t="s">
        <v>10</v>
      </c>
    </row>
    <row r="1974" spans="1:9" x14ac:dyDescent="0.25">
      <c r="A1974" s="9">
        <v>536602</v>
      </c>
      <c r="B1974" s="10" t="s">
        <v>14</v>
      </c>
      <c r="C1974" s="11" t="s">
        <v>15</v>
      </c>
      <c r="D1974" s="11">
        <v>6</v>
      </c>
      <c r="E1974" s="13">
        <v>40514.356944444444</v>
      </c>
      <c r="F1974" s="11">
        <v>3.39</v>
      </c>
      <c r="G1974" s="11">
        <f t="shared" si="30"/>
        <v>20.34</v>
      </c>
      <c r="H1974" s="12">
        <v>17850</v>
      </c>
      <c r="I1974" s="11" t="s">
        <v>10</v>
      </c>
    </row>
    <row r="1975" spans="1:9" x14ac:dyDescent="0.25">
      <c r="A1975" s="9">
        <v>536602</v>
      </c>
      <c r="B1975" s="10" t="s">
        <v>16</v>
      </c>
      <c r="C1975" s="11" t="s">
        <v>17</v>
      </c>
      <c r="D1975" s="11">
        <v>6</v>
      </c>
      <c r="E1975" s="13">
        <v>40514.356944444444</v>
      </c>
      <c r="F1975" s="11">
        <v>3.39</v>
      </c>
      <c r="G1975" s="11">
        <f t="shared" si="30"/>
        <v>20.34</v>
      </c>
      <c r="H1975" s="12">
        <v>17850</v>
      </c>
      <c r="I1975" s="11" t="s">
        <v>10</v>
      </c>
    </row>
    <row r="1976" spans="1:9" x14ac:dyDescent="0.25">
      <c r="A1976" s="9">
        <v>536602</v>
      </c>
      <c r="B1976" s="10">
        <v>21730</v>
      </c>
      <c r="C1976" s="11" t="s">
        <v>19</v>
      </c>
      <c r="D1976" s="11">
        <v>4</v>
      </c>
      <c r="E1976" s="13">
        <v>40514.356944444444</v>
      </c>
      <c r="F1976" s="11">
        <v>4.25</v>
      </c>
      <c r="G1976" s="11">
        <f t="shared" si="30"/>
        <v>17</v>
      </c>
      <c r="H1976" s="12">
        <v>17850</v>
      </c>
      <c r="I1976" s="11" t="s">
        <v>10</v>
      </c>
    </row>
    <row r="1977" spans="1:9" x14ac:dyDescent="0.25">
      <c r="A1977" s="9">
        <v>536602</v>
      </c>
      <c r="B1977" s="10">
        <v>22752</v>
      </c>
      <c r="C1977" s="11" t="s">
        <v>18</v>
      </c>
      <c r="D1977" s="11">
        <v>2</v>
      </c>
      <c r="E1977" s="13">
        <v>40514.356944444444</v>
      </c>
      <c r="F1977" s="11">
        <v>7.65</v>
      </c>
      <c r="G1977" s="11">
        <f t="shared" si="30"/>
        <v>15.3</v>
      </c>
      <c r="H1977" s="12">
        <v>17850</v>
      </c>
      <c r="I1977" s="11" t="s">
        <v>10</v>
      </c>
    </row>
    <row r="1978" spans="1:9" x14ac:dyDescent="0.25">
      <c r="A1978" s="9">
        <v>536602</v>
      </c>
      <c r="B1978" s="10" t="s">
        <v>8</v>
      </c>
      <c r="C1978" s="11" t="s">
        <v>9</v>
      </c>
      <c r="D1978" s="11">
        <v>6</v>
      </c>
      <c r="E1978" s="13">
        <v>40514.356944444444</v>
      </c>
      <c r="F1978" s="11">
        <v>2.5499999999999998</v>
      </c>
      <c r="G1978" s="11">
        <f t="shared" si="30"/>
        <v>15.299999999999999</v>
      </c>
      <c r="H1978" s="12">
        <v>17850</v>
      </c>
      <c r="I1978" s="11" t="s">
        <v>10</v>
      </c>
    </row>
    <row r="1979" spans="1:9" x14ac:dyDescent="0.25">
      <c r="A1979" s="9">
        <v>536602</v>
      </c>
      <c r="B1979" s="10">
        <v>71053</v>
      </c>
      <c r="C1979" s="11" t="s">
        <v>11</v>
      </c>
      <c r="D1979" s="11">
        <v>6</v>
      </c>
      <c r="E1979" s="13">
        <v>40514.356944444444</v>
      </c>
      <c r="F1979" s="11">
        <v>3.39</v>
      </c>
      <c r="G1979" s="11">
        <f t="shared" si="30"/>
        <v>20.34</v>
      </c>
      <c r="H1979" s="12">
        <v>17850</v>
      </c>
      <c r="I1979" s="11" t="s">
        <v>10</v>
      </c>
    </row>
    <row r="1980" spans="1:9" x14ac:dyDescent="0.25">
      <c r="A1980" s="9">
        <v>536603</v>
      </c>
      <c r="B1980" s="10">
        <v>22632</v>
      </c>
      <c r="C1980" s="11" t="s">
        <v>21</v>
      </c>
      <c r="D1980" s="11">
        <v>6</v>
      </c>
      <c r="E1980" s="13">
        <v>40514.361111111109</v>
      </c>
      <c r="F1980" s="11">
        <v>1.85</v>
      </c>
      <c r="G1980" s="11">
        <f t="shared" si="30"/>
        <v>11.100000000000001</v>
      </c>
      <c r="H1980" s="12">
        <v>17850</v>
      </c>
      <c r="I1980" s="11" t="s">
        <v>10</v>
      </c>
    </row>
    <row r="1981" spans="1:9" x14ac:dyDescent="0.25">
      <c r="A1981" s="9">
        <v>536603</v>
      </c>
      <c r="B1981" s="10">
        <v>22633</v>
      </c>
      <c r="C1981" s="11" t="s">
        <v>20</v>
      </c>
      <c r="D1981" s="11">
        <v>6</v>
      </c>
      <c r="E1981" s="13">
        <v>40514.361111111109</v>
      </c>
      <c r="F1981" s="11">
        <v>1.85</v>
      </c>
      <c r="G1981" s="11">
        <f t="shared" si="30"/>
        <v>11.100000000000001</v>
      </c>
      <c r="H1981" s="12">
        <v>17850</v>
      </c>
      <c r="I1981" s="11" t="s">
        <v>10</v>
      </c>
    </row>
    <row r="1982" spans="1:9" x14ac:dyDescent="0.25">
      <c r="A1982" s="9">
        <v>536604</v>
      </c>
      <c r="B1982" s="10">
        <v>84832</v>
      </c>
      <c r="C1982" s="11" t="s">
        <v>124</v>
      </c>
      <c r="D1982" s="11">
        <v>12</v>
      </c>
      <c r="E1982" s="13">
        <v>40514.363194444442</v>
      </c>
      <c r="F1982" s="11">
        <v>0.85</v>
      </c>
      <c r="G1982" s="11">
        <f t="shared" si="30"/>
        <v>10.199999999999999</v>
      </c>
      <c r="H1982" s="12">
        <v>14741</v>
      </c>
      <c r="I1982" s="11" t="s">
        <v>10</v>
      </c>
    </row>
    <row r="1983" spans="1:9" x14ac:dyDescent="0.25">
      <c r="A1983" s="9">
        <v>536604</v>
      </c>
      <c r="B1983" s="10" t="s">
        <v>593</v>
      </c>
      <c r="C1983" s="11" t="s">
        <v>594</v>
      </c>
      <c r="D1983" s="11">
        <v>12</v>
      </c>
      <c r="E1983" s="13">
        <v>40514.363194444442</v>
      </c>
      <c r="F1983" s="11">
        <v>0.85</v>
      </c>
      <c r="G1983" s="11">
        <f t="shared" si="30"/>
        <v>10.199999999999999</v>
      </c>
      <c r="H1983" s="12">
        <v>14741</v>
      </c>
      <c r="I1983" s="11" t="s">
        <v>10</v>
      </c>
    </row>
    <row r="1984" spans="1:9" x14ac:dyDescent="0.25">
      <c r="A1984" s="9">
        <v>536604</v>
      </c>
      <c r="B1984" s="10">
        <v>22189</v>
      </c>
      <c r="C1984" s="11" t="s">
        <v>162</v>
      </c>
      <c r="D1984" s="11">
        <v>12</v>
      </c>
      <c r="E1984" s="13">
        <v>40514.363194444442</v>
      </c>
      <c r="F1984" s="11">
        <v>3.95</v>
      </c>
      <c r="G1984" s="11">
        <f t="shared" si="30"/>
        <v>47.400000000000006</v>
      </c>
      <c r="H1984" s="12">
        <v>14741</v>
      </c>
      <c r="I1984" s="11" t="s">
        <v>10</v>
      </c>
    </row>
    <row r="1985" spans="1:9" x14ac:dyDescent="0.25">
      <c r="A1985" s="9">
        <v>536604</v>
      </c>
      <c r="B1985" s="10">
        <v>22457</v>
      </c>
      <c r="C1985" s="11" t="s">
        <v>157</v>
      </c>
      <c r="D1985" s="11">
        <v>6</v>
      </c>
      <c r="E1985" s="13">
        <v>40514.363194444442</v>
      </c>
      <c r="F1985" s="11">
        <v>2.95</v>
      </c>
      <c r="G1985" s="11">
        <f t="shared" si="30"/>
        <v>17.700000000000003</v>
      </c>
      <c r="H1985" s="12">
        <v>14741</v>
      </c>
      <c r="I1985" s="11" t="s">
        <v>10</v>
      </c>
    </row>
    <row r="1986" spans="1:9" x14ac:dyDescent="0.25">
      <c r="A1986" s="9">
        <v>536604</v>
      </c>
      <c r="B1986" s="10">
        <v>22863</v>
      </c>
      <c r="C1986" s="11" t="s">
        <v>1450</v>
      </c>
      <c r="D1986" s="11">
        <v>6</v>
      </c>
      <c r="E1986" s="13">
        <v>40514.363194444442</v>
      </c>
      <c r="F1986" s="11">
        <v>2.95</v>
      </c>
      <c r="G1986" s="11">
        <f t="shared" si="30"/>
        <v>17.700000000000003</v>
      </c>
      <c r="H1986" s="12">
        <v>14741</v>
      </c>
      <c r="I1986" s="11" t="s">
        <v>10</v>
      </c>
    </row>
    <row r="1987" spans="1:9" x14ac:dyDescent="0.25">
      <c r="A1987" s="9">
        <v>536604</v>
      </c>
      <c r="B1987" s="10">
        <v>22792</v>
      </c>
      <c r="C1987" s="11" t="s">
        <v>980</v>
      </c>
      <c r="D1987" s="11">
        <v>12</v>
      </c>
      <c r="E1987" s="13">
        <v>40514.363194444442</v>
      </c>
      <c r="F1987" s="11">
        <v>0.85</v>
      </c>
      <c r="G1987" s="11">
        <f t="shared" ref="G1987:G2050" si="31">D1987*F1987</f>
        <v>10.199999999999999</v>
      </c>
      <c r="H1987" s="12">
        <v>14741</v>
      </c>
      <c r="I1987" s="11" t="s">
        <v>10</v>
      </c>
    </row>
    <row r="1988" spans="1:9" x14ac:dyDescent="0.25">
      <c r="A1988" s="9">
        <v>536604</v>
      </c>
      <c r="B1988" s="10" t="s">
        <v>204</v>
      </c>
      <c r="C1988" s="11" t="s">
        <v>205</v>
      </c>
      <c r="D1988" s="11">
        <v>12</v>
      </c>
      <c r="E1988" s="13">
        <v>40514.363194444442</v>
      </c>
      <c r="F1988" s="11">
        <v>0.85</v>
      </c>
      <c r="G1988" s="11">
        <f t="shared" si="31"/>
        <v>10.199999999999999</v>
      </c>
      <c r="H1988" s="12">
        <v>14741</v>
      </c>
      <c r="I1988" s="11" t="s">
        <v>10</v>
      </c>
    </row>
    <row r="1989" spans="1:9" x14ac:dyDescent="0.25">
      <c r="A1989" s="9">
        <v>536604</v>
      </c>
      <c r="B1989" s="10">
        <v>72741</v>
      </c>
      <c r="C1989" s="11" t="s">
        <v>854</v>
      </c>
      <c r="D1989" s="11">
        <v>18</v>
      </c>
      <c r="E1989" s="13">
        <v>40514.363194444442</v>
      </c>
      <c r="F1989" s="11">
        <v>1.45</v>
      </c>
      <c r="G1989" s="11">
        <f t="shared" si="31"/>
        <v>26.099999999999998</v>
      </c>
      <c r="H1989" s="12">
        <v>14741</v>
      </c>
      <c r="I1989" s="11" t="s">
        <v>10</v>
      </c>
    </row>
    <row r="1990" spans="1:9" x14ac:dyDescent="0.25">
      <c r="A1990" s="9">
        <v>536604</v>
      </c>
      <c r="B1990" s="10">
        <v>22961</v>
      </c>
      <c r="C1990" s="11" t="s">
        <v>100</v>
      </c>
      <c r="D1990" s="11">
        <v>24</v>
      </c>
      <c r="E1990" s="13">
        <v>40514.363194444442</v>
      </c>
      <c r="F1990" s="11">
        <v>1.45</v>
      </c>
      <c r="G1990" s="11">
        <f t="shared" si="31"/>
        <v>34.799999999999997</v>
      </c>
      <c r="H1990" s="12">
        <v>14741</v>
      </c>
      <c r="I1990" s="11" t="s">
        <v>10</v>
      </c>
    </row>
    <row r="1991" spans="1:9" x14ac:dyDescent="0.25">
      <c r="A1991" s="9">
        <v>536605</v>
      </c>
      <c r="B1991" s="10">
        <v>21364</v>
      </c>
      <c r="C1991" s="11" t="s">
        <v>1599</v>
      </c>
      <c r="D1991" s="11">
        <v>2</v>
      </c>
      <c r="E1991" s="13">
        <v>40514.369444444441</v>
      </c>
      <c r="F1991" s="11">
        <v>6.75</v>
      </c>
      <c r="G1991" s="11">
        <f t="shared" si="31"/>
        <v>13.5</v>
      </c>
      <c r="H1991" s="12">
        <v>13715</v>
      </c>
      <c r="I1991" s="11" t="s">
        <v>10</v>
      </c>
    </row>
    <row r="1992" spans="1:9" x14ac:dyDescent="0.25">
      <c r="A1992" s="9">
        <v>536605</v>
      </c>
      <c r="B1992" s="10">
        <v>22219</v>
      </c>
      <c r="C1992" s="11" t="s">
        <v>368</v>
      </c>
      <c r="D1992" s="11">
        <v>12</v>
      </c>
      <c r="E1992" s="13">
        <v>40514.369444444441</v>
      </c>
      <c r="F1992" s="11">
        <v>0.85</v>
      </c>
      <c r="G1992" s="11">
        <f t="shared" si="31"/>
        <v>10.199999999999999</v>
      </c>
      <c r="H1992" s="12">
        <v>13715</v>
      </c>
      <c r="I1992" s="11" t="s">
        <v>10</v>
      </c>
    </row>
    <row r="1993" spans="1:9" x14ac:dyDescent="0.25">
      <c r="A1993" s="9">
        <v>536605</v>
      </c>
      <c r="B1993" s="10">
        <v>20966</v>
      </c>
      <c r="C1993" s="11" t="s">
        <v>298</v>
      </c>
      <c r="D1993" s="11">
        <v>10</v>
      </c>
      <c r="E1993" s="13">
        <v>40514.369444444441</v>
      </c>
      <c r="F1993" s="11">
        <v>1.25</v>
      </c>
      <c r="G1993" s="11">
        <f t="shared" si="31"/>
        <v>12.5</v>
      </c>
      <c r="H1993" s="12">
        <v>13715</v>
      </c>
      <c r="I1993" s="11" t="s">
        <v>10</v>
      </c>
    </row>
    <row r="1994" spans="1:9" x14ac:dyDescent="0.25">
      <c r="A1994" s="9">
        <v>536605</v>
      </c>
      <c r="B1994" s="10">
        <v>22107</v>
      </c>
      <c r="C1994" s="11" t="s">
        <v>646</v>
      </c>
      <c r="D1994" s="11">
        <v>8</v>
      </c>
      <c r="E1994" s="13">
        <v>40514.369444444441</v>
      </c>
      <c r="F1994" s="11">
        <v>3.75</v>
      </c>
      <c r="G1994" s="11">
        <f t="shared" si="31"/>
        <v>30</v>
      </c>
      <c r="H1994" s="12">
        <v>13715</v>
      </c>
      <c r="I1994" s="11" t="s">
        <v>10</v>
      </c>
    </row>
    <row r="1995" spans="1:9" x14ac:dyDescent="0.25">
      <c r="A1995" s="9">
        <v>536605</v>
      </c>
      <c r="B1995" s="10">
        <v>22109</v>
      </c>
      <c r="C1995" s="11" t="s">
        <v>399</v>
      </c>
      <c r="D1995" s="11">
        <v>8</v>
      </c>
      <c r="E1995" s="13">
        <v>40514.369444444441</v>
      </c>
      <c r="F1995" s="11">
        <v>3.75</v>
      </c>
      <c r="G1995" s="11">
        <f t="shared" si="31"/>
        <v>30</v>
      </c>
      <c r="H1995" s="12">
        <v>13715</v>
      </c>
      <c r="I1995" s="11" t="s">
        <v>10</v>
      </c>
    </row>
    <row r="1996" spans="1:9" x14ac:dyDescent="0.25">
      <c r="A1996" s="9">
        <v>536605</v>
      </c>
      <c r="B1996" s="10">
        <v>21181</v>
      </c>
      <c r="C1996" s="11" t="s">
        <v>1276</v>
      </c>
      <c r="D1996" s="11">
        <v>12</v>
      </c>
      <c r="E1996" s="13">
        <v>40514.369444444441</v>
      </c>
      <c r="F1996" s="11">
        <v>2.1</v>
      </c>
      <c r="G1996" s="11">
        <f t="shared" si="31"/>
        <v>25.200000000000003</v>
      </c>
      <c r="H1996" s="12">
        <v>13715</v>
      </c>
      <c r="I1996" s="11" t="s">
        <v>10</v>
      </c>
    </row>
    <row r="1997" spans="1:9" x14ac:dyDescent="0.25">
      <c r="A1997" s="9">
        <v>536605</v>
      </c>
      <c r="B1997" s="10">
        <v>21042</v>
      </c>
      <c r="C1997" s="11" t="s">
        <v>1600</v>
      </c>
      <c r="D1997" s="11">
        <v>3</v>
      </c>
      <c r="E1997" s="13">
        <v>40514.369444444441</v>
      </c>
      <c r="F1997" s="11">
        <v>5.95</v>
      </c>
      <c r="G1997" s="11">
        <f t="shared" si="31"/>
        <v>17.850000000000001</v>
      </c>
      <c r="H1997" s="12">
        <v>13715</v>
      </c>
      <c r="I1997" s="11" t="s">
        <v>10</v>
      </c>
    </row>
    <row r="1998" spans="1:9" x14ac:dyDescent="0.25">
      <c r="A1998" s="9">
        <v>536605</v>
      </c>
      <c r="B1998" s="10" t="s">
        <v>1475</v>
      </c>
      <c r="C1998" s="11" t="s">
        <v>1476</v>
      </c>
      <c r="D1998" s="11">
        <v>3</v>
      </c>
      <c r="E1998" s="13">
        <v>40514.369444444441</v>
      </c>
      <c r="F1998" s="11">
        <v>5.95</v>
      </c>
      <c r="G1998" s="11">
        <f t="shared" si="31"/>
        <v>17.850000000000001</v>
      </c>
      <c r="H1998" s="12">
        <v>13715</v>
      </c>
      <c r="I1998" s="11" t="s">
        <v>10</v>
      </c>
    </row>
    <row r="1999" spans="1:9" x14ac:dyDescent="0.25">
      <c r="A1999" s="9">
        <v>536605</v>
      </c>
      <c r="B1999" s="10">
        <v>22111</v>
      </c>
      <c r="C1999" s="11" t="s">
        <v>261</v>
      </c>
      <c r="D1999" s="11">
        <v>3</v>
      </c>
      <c r="E1999" s="13">
        <v>40514.369444444441</v>
      </c>
      <c r="F1999" s="11">
        <v>4.95</v>
      </c>
      <c r="G1999" s="11">
        <f t="shared" si="31"/>
        <v>14.850000000000001</v>
      </c>
      <c r="H1999" s="12">
        <v>13715</v>
      </c>
      <c r="I1999" s="11" t="s">
        <v>10</v>
      </c>
    </row>
    <row r="2000" spans="1:9" x14ac:dyDescent="0.25">
      <c r="A2000" s="9">
        <v>536605</v>
      </c>
      <c r="B2000" s="10">
        <v>22271</v>
      </c>
      <c r="C2000" s="11" t="s">
        <v>440</v>
      </c>
      <c r="D2000" s="11">
        <v>6</v>
      </c>
      <c r="E2000" s="13">
        <v>40514.369444444441</v>
      </c>
      <c r="F2000" s="11">
        <v>2.95</v>
      </c>
      <c r="G2000" s="11">
        <f t="shared" si="31"/>
        <v>17.700000000000003</v>
      </c>
      <c r="H2000" s="12">
        <v>13715</v>
      </c>
      <c r="I2000" s="11" t="s">
        <v>10</v>
      </c>
    </row>
    <row r="2001" spans="1:9" x14ac:dyDescent="0.25">
      <c r="A2001" s="9">
        <v>536605</v>
      </c>
      <c r="B2001" s="10">
        <v>22272</v>
      </c>
      <c r="C2001" s="11" t="s">
        <v>1601</v>
      </c>
      <c r="D2001" s="11">
        <v>6</v>
      </c>
      <c r="E2001" s="13">
        <v>40514.369444444441</v>
      </c>
      <c r="F2001" s="11">
        <v>2.95</v>
      </c>
      <c r="G2001" s="11">
        <f t="shared" si="31"/>
        <v>17.700000000000003</v>
      </c>
      <c r="H2001" s="12">
        <v>13715</v>
      </c>
      <c r="I2001" s="11" t="s">
        <v>10</v>
      </c>
    </row>
    <row r="2002" spans="1:9" x14ac:dyDescent="0.25">
      <c r="A2002" s="9">
        <v>536605</v>
      </c>
      <c r="B2002" s="10">
        <v>22273</v>
      </c>
      <c r="C2002" s="11" t="s">
        <v>429</v>
      </c>
      <c r="D2002" s="11">
        <v>6</v>
      </c>
      <c r="E2002" s="13">
        <v>40514.369444444441</v>
      </c>
      <c r="F2002" s="11">
        <v>2.95</v>
      </c>
      <c r="G2002" s="11">
        <f t="shared" si="31"/>
        <v>17.700000000000003</v>
      </c>
      <c r="H2002" s="12">
        <v>13715</v>
      </c>
      <c r="I2002" s="11" t="s">
        <v>10</v>
      </c>
    </row>
    <row r="2003" spans="1:9" x14ac:dyDescent="0.25">
      <c r="A2003" s="9">
        <v>536605</v>
      </c>
      <c r="B2003" s="10">
        <v>22274</v>
      </c>
      <c r="C2003" s="11" t="s">
        <v>441</v>
      </c>
      <c r="D2003" s="11">
        <v>6</v>
      </c>
      <c r="E2003" s="13">
        <v>40514.369444444441</v>
      </c>
      <c r="F2003" s="11">
        <v>2.95</v>
      </c>
      <c r="G2003" s="11">
        <f t="shared" si="31"/>
        <v>17.700000000000003</v>
      </c>
      <c r="H2003" s="12">
        <v>13715</v>
      </c>
      <c r="I2003" s="11" t="s">
        <v>10</v>
      </c>
    </row>
    <row r="2004" spans="1:9" x14ac:dyDescent="0.25">
      <c r="A2004" s="9">
        <v>536605</v>
      </c>
      <c r="B2004" s="10">
        <v>20963</v>
      </c>
      <c r="C2004" s="11" t="s">
        <v>299</v>
      </c>
      <c r="D2004" s="11">
        <v>10</v>
      </c>
      <c r="E2004" s="13">
        <v>40514.369444444441</v>
      </c>
      <c r="F2004" s="11">
        <v>1.25</v>
      </c>
      <c r="G2004" s="11">
        <f t="shared" si="31"/>
        <v>12.5</v>
      </c>
      <c r="H2004" s="12">
        <v>13715</v>
      </c>
      <c r="I2004" s="11" t="s">
        <v>10</v>
      </c>
    </row>
    <row r="2005" spans="1:9" x14ac:dyDescent="0.25">
      <c r="A2005" s="9">
        <v>536605</v>
      </c>
      <c r="B2005" s="10">
        <v>21172</v>
      </c>
      <c r="C2005" s="11" t="s">
        <v>1602</v>
      </c>
      <c r="D2005" s="11">
        <v>12</v>
      </c>
      <c r="E2005" s="13">
        <v>40514.369444444441</v>
      </c>
      <c r="F2005" s="11">
        <v>1.45</v>
      </c>
      <c r="G2005" s="11">
        <f t="shared" si="31"/>
        <v>17.399999999999999</v>
      </c>
      <c r="H2005" s="12">
        <v>13715</v>
      </c>
      <c r="I2005" s="11" t="s">
        <v>10</v>
      </c>
    </row>
    <row r="2006" spans="1:9" x14ac:dyDescent="0.25">
      <c r="A2006" s="9">
        <v>536607</v>
      </c>
      <c r="B2006" s="10" t="s">
        <v>1604</v>
      </c>
      <c r="C2006" s="11" t="s">
        <v>1605</v>
      </c>
      <c r="D2006" s="11">
        <v>2</v>
      </c>
      <c r="E2006" s="13">
        <v>40514.395138888889</v>
      </c>
      <c r="F2006" s="11">
        <v>9.9499999999999993</v>
      </c>
      <c r="G2006" s="11">
        <f t="shared" si="31"/>
        <v>19.899999999999999</v>
      </c>
      <c r="H2006" s="12">
        <v>17732</v>
      </c>
      <c r="I2006" s="11" t="s">
        <v>10</v>
      </c>
    </row>
    <row r="2007" spans="1:9" x14ac:dyDescent="0.25">
      <c r="A2007" s="9">
        <v>536607</v>
      </c>
      <c r="B2007" s="10">
        <v>22602</v>
      </c>
      <c r="C2007" s="11" t="s">
        <v>1439</v>
      </c>
      <c r="D2007" s="11">
        <v>12</v>
      </c>
      <c r="E2007" s="13">
        <v>40514.395138888889</v>
      </c>
      <c r="F2007" s="11">
        <v>0.85</v>
      </c>
      <c r="G2007" s="11">
        <f t="shared" si="31"/>
        <v>10.199999999999999</v>
      </c>
      <c r="H2007" s="12">
        <v>17732</v>
      </c>
      <c r="I2007" s="11" t="s">
        <v>10</v>
      </c>
    </row>
    <row r="2008" spans="1:9" x14ac:dyDescent="0.25">
      <c r="A2008" s="9">
        <v>536607</v>
      </c>
      <c r="B2008" s="10">
        <v>21754</v>
      </c>
      <c r="C2008" s="11" t="s">
        <v>30</v>
      </c>
      <c r="D2008" s="11">
        <v>3</v>
      </c>
      <c r="E2008" s="13">
        <v>40514.395138888889</v>
      </c>
      <c r="F2008" s="11">
        <v>5.95</v>
      </c>
      <c r="G2008" s="11">
        <f t="shared" si="31"/>
        <v>17.850000000000001</v>
      </c>
      <c r="H2008" s="12">
        <v>17732</v>
      </c>
      <c r="I2008" s="11" t="s">
        <v>10</v>
      </c>
    </row>
    <row r="2009" spans="1:9" x14ac:dyDescent="0.25">
      <c r="A2009" s="9">
        <v>536607</v>
      </c>
      <c r="B2009" s="10">
        <v>21756</v>
      </c>
      <c r="C2009" s="11" t="s">
        <v>38</v>
      </c>
      <c r="D2009" s="11">
        <v>3</v>
      </c>
      <c r="E2009" s="13">
        <v>40514.395138888889</v>
      </c>
      <c r="F2009" s="11">
        <v>5.95</v>
      </c>
      <c r="G2009" s="11">
        <f t="shared" si="31"/>
        <v>17.850000000000001</v>
      </c>
      <c r="H2009" s="12">
        <v>17732</v>
      </c>
      <c r="I2009" s="11" t="s">
        <v>10</v>
      </c>
    </row>
    <row r="2010" spans="1:9" x14ac:dyDescent="0.25">
      <c r="A2010" s="9">
        <v>536607</v>
      </c>
      <c r="B2010" s="10">
        <v>21481</v>
      </c>
      <c r="C2010" s="11" t="s">
        <v>510</v>
      </c>
      <c r="D2010" s="11">
        <v>6</v>
      </c>
      <c r="E2010" s="13">
        <v>40514.395138888889</v>
      </c>
      <c r="F2010" s="11">
        <v>2.95</v>
      </c>
      <c r="G2010" s="11">
        <f t="shared" si="31"/>
        <v>17.700000000000003</v>
      </c>
      <c r="H2010" s="12">
        <v>17732</v>
      </c>
      <c r="I2010" s="11" t="s">
        <v>10</v>
      </c>
    </row>
    <row r="2011" spans="1:9" x14ac:dyDescent="0.25">
      <c r="A2011" s="9">
        <v>536607</v>
      </c>
      <c r="B2011" s="10">
        <v>22114</v>
      </c>
      <c r="C2011" s="11" t="s">
        <v>73</v>
      </c>
      <c r="D2011" s="11">
        <v>4</v>
      </c>
      <c r="E2011" s="13">
        <v>40514.395138888889</v>
      </c>
      <c r="F2011" s="11">
        <v>3.95</v>
      </c>
      <c r="G2011" s="11">
        <f t="shared" si="31"/>
        <v>15.8</v>
      </c>
      <c r="H2011" s="12">
        <v>17732</v>
      </c>
      <c r="I2011" s="11" t="s">
        <v>10</v>
      </c>
    </row>
    <row r="2012" spans="1:9" x14ac:dyDescent="0.25">
      <c r="A2012" s="9">
        <v>536607</v>
      </c>
      <c r="B2012" s="10">
        <v>22386</v>
      </c>
      <c r="C2012" s="11" t="s">
        <v>75</v>
      </c>
      <c r="D2012" s="11">
        <v>10</v>
      </c>
      <c r="E2012" s="13">
        <v>40514.395138888889</v>
      </c>
      <c r="F2012" s="11">
        <v>1.95</v>
      </c>
      <c r="G2012" s="11">
        <f t="shared" si="31"/>
        <v>19.5</v>
      </c>
      <c r="H2012" s="12">
        <v>17732</v>
      </c>
      <c r="I2012" s="11" t="s">
        <v>10</v>
      </c>
    </row>
    <row r="2013" spans="1:9" x14ac:dyDescent="0.25">
      <c r="A2013" s="9">
        <v>536607</v>
      </c>
      <c r="B2013" s="10" t="s">
        <v>172</v>
      </c>
      <c r="C2013" s="11" t="s">
        <v>173</v>
      </c>
      <c r="D2013" s="11">
        <v>10</v>
      </c>
      <c r="E2013" s="13">
        <v>40514.395138888889</v>
      </c>
      <c r="F2013" s="11">
        <v>1.95</v>
      </c>
      <c r="G2013" s="11">
        <f t="shared" si="31"/>
        <v>19.5</v>
      </c>
      <c r="H2013" s="12">
        <v>17732</v>
      </c>
      <c r="I2013" s="11" t="s">
        <v>10</v>
      </c>
    </row>
    <row r="2014" spans="1:9" x14ac:dyDescent="0.25">
      <c r="A2014" s="9">
        <v>536607</v>
      </c>
      <c r="B2014" s="10">
        <v>22365</v>
      </c>
      <c r="C2014" s="11" t="s">
        <v>1606</v>
      </c>
      <c r="D2014" s="11">
        <v>2</v>
      </c>
      <c r="E2014" s="13">
        <v>40514.395138888889</v>
      </c>
      <c r="F2014" s="11">
        <v>7.95</v>
      </c>
      <c r="G2014" s="11">
        <f t="shared" si="31"/>
        <v>15.9</v>
      </c>
      <c r="H2014" s="12">
        <v>17732</v>
      </c>
      <c r="I2014" s="11" t="s">
        <v>10</v>
      </c>
    </row>
    <row r="2015" spans="1:9" x14ac:dyDescent="0.25">
      <c r="A2015" s="9">
        <v>536607</v>
      </c>
      <c r="B2015" s="10">
        <v>21955</v>
      </c>
      <c r="C2015" s="11" t="s">
        <v>396</v>
      </c>
      <c r="D2015" s="11">
        <v>2</v>
      </c>
      <c r="E2015" s="13">
        <v>40514.395138888889</v>
      </c>
      <c r="F2015" s="11">
        <v>7.95</v>
      </c>
      <c r="G2015" s="11">
        <f t="shared" si="31"/>
        <v>15.9</v>
      </c>
      <c r="H2015" s="12">
        <v>17732</v>
      </c>
      <c r="I2015" s="11" t="s">
        <v>10</v>
      </c>
    </row>
    <row r="2016" spans="1:9" x14ac:dyDescent="0.25">
      <c r="A2016" s="9">
        <v>536607</v>
      </c>
      <c r="B2016" s="10">
        <v>21733</v>
      </c>
      <c r="C2016" s="11" t="s">
        <v>74</v>
      </c>
      <c r="D2016" s="11">
        <v>6</v>
      </c>
      <c r="E2016" s="13">
        <v>40514.395138888889</v>
      </c>
      <c r="F2016" s="11">
        <v>2.95</v>
      </c>
      <c r="G2016" s="11">
        <f t="shared" si="31"/>
        <v>17.700000000000003</v>
      </c>
      <c r="H2016" s="12">
        <v>17732</v>
      </c>
      <c r="I2016" s="11" t="s">
        <v>10</v>
      </c>
    </row>
    <row r="2017" spans="1:9" x14ac:dyDescent="0.25">
      <c r="A2017" s="9">
        <v>536607</v>
      </c>
      <c r="B2017" s="10">
        <v>84879</v>
      </c>
      <c r="C2017" s="11" t="s">
        <v>22</v>
      </c>
      <c r="D2017" s="11">
        <v>8</v>
      </c>
      <c r="E2017" s="13">
        <v>40514.395138888889</v>
      </c>
      <c r="F2017" s="11">
        <v>1.69</v>
      </c>
      <c r="G2017" s="11">
        <f t="shared" si="31"/>
        <v>13.52</v>
      </c>
      <c r="H2017" s="12">
        <v>17732</v>
      </c>
      <c r="I2017" s="11" t="s">
        <v>10</v>
      </c>
    </row>
    <row r="2018" spans="1:9" x14ac:dyDescent="0.25">
      <c r="A2018" s="9">
        <v>536607</v>
      </c>
      <c r="B2018" s="10">
        <v>22423</v>
      </c>
      <c r="C2018" s="11" t="s">
        <v>611</v>
      </c>
      <c r="D2018" s="11">
        <v>1</v>
      </c>
      <c r="E2018" s="13">
        <v>40514.395138888889</v>
      </c>
      <c r="F2018" s="11">
        <v>12.75</v>
      </c>
      <c r="G2018" s="11">
        <f t="shared" si="31"/>
        <v>12.75</v>
      </c>
      <c r="H2018" s="12">
        <v>17732</v>
      </c>
      <c r="I2018" s="11" t="s">
        <v>10</v>
      </c>
    </row>
    <row r="2019" spans="1:9" x14ac:dyDescent="0.25">
      <c r="A2019" s="9">
        <v>536607</v>
      </c>
      <c r="B2019" s="10">
        <v>22624</v>
      </c>
      <c r="C2019" s="11" t="s">
        <v>734</v>
      </c>
      <c r="D2019" s="11">
        <v>2</v>
      </c>
      <c r="E2019" s="13">
        <v>40514.395138888889</v>
      </c>
      <c r="F2019" s="11">
        <v>8.5</v>
      </c>
      <c r="G2019" s="11">
        <f t="shared" si="31"/>
        <v>17</v>
      </c>
      <c r="H2019" s="12">
        <v>17732</v>
      </c>
      <c r="I2019" s="11" t="s">
        <v>10</v>
      </c>
    </row>
    <row r="2020" spans="1:9" x14ac:dyDescent="0.25">
      <c r="A2020" s="9">
        <v>536607</v>
      </c>
      <c r="B2020" s="10">
        <v>22507</v>
      </c>
      <c r="C2020" s="11" t="s">
        <v>1607</v>
      </c>
      <c r="D2020" s="11">
        <v>4</v>
      </c>
      <c r="E2020" s="13">
        <v>40514.395138888889</v>
      </c>
      <c r="F2020" s="11">
        <v>4.95</v>
      </c>
      <c r="G2020" s="11">
        <f t="shared" si="31"/>
        <v>19.8</v>
      </c>
      <c r="H2020" s="12">
        <v>17732</v>
      </c>
      <c r="I2020" s="11" t="s">
        <v>10</v>
      </c>
    </row>
    <row r="2021" spans="1:9" x14ac:dyDescent="0.25">
      <c r="A2021" s="9">
        <v>536607</v>
      </c>
      <c r="B2021" s="10">
        <v>22457</v>
      </c>
      <c r="C2021" s="11" t="s">
        <v>157</v>
      </c>
      <c r="D2021" s="11">
        <v>6</v>
      </c>
      <c r="E2021" s="13">
        <v>40514.395138888889</v>
      </c>
      <c r="F2021" s="11">
        <v>2.95</v>
      </c>
      <c r="G2021" s="11">
        <f t="shared" si="31"/>
        <v>17.700000000000003</v>
      </c>
      <c r="H2021" s="12">
        <v>17732</v>
      </c>
      <c r="I2021" s="11" t="s">
        <v>10</v>
      </c>
    </row>
    <row r="2022" spans="1:9" x14ac:dyDescent="0.25">
      <c r="A2022" s="9">
        <v>536607</v>
      </c>
      <c r="B2022" s="10">
        <v>22804</v>
      </c>
      <c r="C2022" s="11" t="s">
        <v>309</v>
      </c>
      <c r="D2022" s="11">
        <v>6</v>
      </c>
      <c r="E2022" s="13">
        <v>40514.395138888889</v>
      </c>
      <c r="F2022" s="11">
        <v>2.95</v>
      </c>
      <c r="G2022" s="11">
        <f t="shared" si="31"/>
        <v>17.700000000000003</v>
      </c>
      <c r="H2022" s="12">
        <v>17732</v>
      </c>
      <c r="I2022" s="11" t="s">
        <v>10</v>
      </c>
    </row>
    <row r="2023" spans="1:9" x14ac:dyDescent="0.25">
      <c r="A2023" s="9">
        <v>536607</v>
      </c>
      <c r="B2023" s="10" t="s">
        <v>8</v>
      </c>
      <c r="C2023" s="11" t="s">
        <v>9</v>
      </c>
      <c r="D2023" s="11">
        <v>6</v>
      </c>
      <c r="E2023" s="13">
        <v>40514.395138888889</v>
      </c>
      <c r="F2023" s="11">
        <v>2.95</v>
      </c>
      <c r="G2023" s="11">
        <f t="shared" si="31"/>
        <v>17.700000000000003</v>
      </c>
      <c r="H2023" s="12">
        <v>17732</v>
      </c>
      <c r="I2023" s="11" t="s">
        <v>10</v>
      </c>
    </row>
    <row r="2024" spans="1:9" x14ac:dyDescent="0.25">
      <c r="A2024" s="9">
        <v>536608</v>
      </c>
      <c r="B2024" s="10">
        <v>22863</v>
      </c>
      <c r="C2024" s="11" t="s">
        <v>1450</v>
      </c>
      <c r="D2024" s="11">
        <v>6</v>
      </c>
      <c r="E2024" s="13">
        <v>40514.400694444441</v>
      </c>
      <c r="F2024" s="11">
        <v>2.95</v>
      </c>
      <c r="G2024" s="11">
        <f t="shared" si="31"/>
        <v>17.700000000000003</v>
      </c>
      <c r="H2024" s="12">
        <v>12855</v>
      </c>
      <c r="I2024" s="11" t="s">
        <v>10</v>
      </c>
    </row>
    <row r="2025" spans="1:9" x14ac:dyDescent="0.25">
      <c r="A2025" s="9">
        <v>536608</v>
      </c>
      <c r="B2025" s="10">
        <v>22962</v>
      </c>
      <c r="C2025" s="11" t="s">
        <v>201</v>
      </c>
      <c r="D2025" s="11">
        <v>12</v>
      </c>
      <c r="E2025" s="13">
        <v>40514.400694444441</v>
      </c>
      <c r="F2025" s="11">
        <v>0.85</v>
      </c>
      <c r="G2025" s="11">
        <f t="shared" si="31"/>
        <v>10.199999999999999</v>
      </c>
      <c r="H2025" s="12">
        <v>12855</v>
      </c>
      <c r="I2025" s="11" t="s">
        <v>10</v>
      </c>
    </row>
    <row r="2026" spans="1:9" x14ac:dyDescent="0.25">
      <c r="A2026" s="9">
        <v>536608</v>
      </c>
      <c r="B2026" s="10">
        <v>22963</v>
      </c>
      <c r="C2026" s="11" t="s">
        <v>202</v>
      </c>
      <c r="D2026" s="11">
        <v>12</v>
      </c>
      <c r="E2026" s="13">
        <v>40514.400694444441</v>
      </c>
      <c r="F2026" s="11">
        <v>0.85</v>
      </c>
      <c r="G2026" s="11">
        <f t="shared" si="31"/>
        <v>10.199999999999999</v>
      </c>
      <c r="H2026" s="12">
        <v>12855</v>
      </c>
      <c r="I2026" s="11" t="s">
        <v>10</v>
      </c>
    </row>
    <row r="2027" spans="1:9" x14ac:dyDescent="0.25">
      <c r="A2027" s="9">
        <v>536609</v>
      </c>
      <c r="B2027" s="10" t="s">
        <v>8</v>
      </c>
      <c r="C2027" s="11" t="s">
        <v>9</v>
      </c>
      <c r="D2027" s="11">
        <v>6</v>
      </c>
      <c r="E2027" s="13">
        <v>40514.40347222222</v>
      </c>
      <c r="F2027" s="11">
        <v>2.5499999999999998</v>
      </c>
      <c r="G2027" s="11">
        <f t="shared" si="31"/>
        <v>15.299999999999999</v>
      </c>
      <c r="H2027" s="12">
        <v>17850</v>
      </c>
      <c r="I2027" s="11" t="s">
        <v>10</v>
      </c>
    </row>
    <row r="2028" spans="1:9" x14ac:dyDescent="0.25">
      <c r="A2028" s="9">
        <v>536609</v>
      </c>
      <c r="B2028" s="10">
        <v>71053</v>
      </c>
      <c r="C2028" s="11" t="s">
        <v>11</v>
      </c>
      <c r="D2028" s="11">
        <v>6</v>
      </c>
      <c r="E2028" s="13">
        <v>40514.40347222222</v>
      </c>
      <c r="F2028" s="11">
        <v>3.39</v>
      </c>
      <c r="G2028" s="11">
        <f t="shared" si="31"/>
        <v>20.34</v>
      </c>
      <c r="H2028" s="12">
        <v>17850</v>
      </c>
      <c r="I2028" s="11" t="s">
        <v>10</v>
      </c>
    </row>
    <row r="2029" spans="1:9" x14ac:dyDescent="0.25">
      <c r="A2029" s="9">
        <v>536609</v>
      </c>
      <c r="B2029" s="10" t="s">
        <v>12</v>
      </c>
      <c r="C2029" s="11" t="s">
        <v>13</v>
      </c>
      <c r="D2029" s="11">
        <v>6</v>
      </c>
      <c r="E2029" s="13">
        <v>40514.40347222222</v>
      </c>
      <c r="F2029" s="11">
        <v>2.75</v>
      </c>
      <c r="G2029" s="11">
        <f t="shared" si="31"/>
        <v>16.5</v>
      </c>
      <c r="H2029" s="12">
        <v>17850</v>
      </c>
      <c r="I2029" s="11" t="s">
        <v>10</v>
      </c>
    </row>
    <row r="2030" spans="1:9" x14ac:dyDescent="0.25">
      <c r="A2030" s="9">
        <v>536609</v>
      </c>
      <c r="B2030" s="10">
        <v>37370</v>
      </c>
      <c r="C2030" s="11" t="s">
        <v>63</v>
      </c>
      <c r="D2030" s="11">
        <v>6</v>
      </c>
      <c r="E2030" s="13">
        <v>40514.40347222222</v>
      </c>
      <c r="F2030" s="11">
        <v>1.06</v>
      </c>
      <c r="G2030" s="11">
        <f t="shared" si="31"/>
        <v>6.36</v>
      </c>
      <c r="H2030" s="12">
        <v>17850</v>
      </c>
      <c r="I2030" s="11" t="s">
        <v>10</v>
      </c>
    </row>
    <row r="2031" spans="1:9" x14ac:dyDescent="0.25">
      <c r="A2031" s="9">
        <v>536609</v>
      </c>
      <c r="B2031" s="10">
        <v>21871</v>
      </c>
      <c r="C2031" s="11" t="s">
        <v>64</v>
      </c>
      <c r="D2031" s="11">
        <v>6</v>
      </c>
      <c r="E2031" s="13">
        <v>40514.40347222222</v>
      </c>
      <c r="F2031" s="11">
        <v>1.06</v>
      </c>
      <c r="G2031" s="11">
        <f t="shared" si="31"/>
        <v>6.36</v>
      </c>
      <c r="H2031" s="12">
        <v>17850</v>
      </c>
      <c r="I2031" s="11" t="s">
        <v>10</v>
      </c>
    </row>
    <row r="2032" spans="1:9" x14ac:dyDescent="0.25">
      <c r="A2032" s="9">
        <v>536609</v>
      </c>
      <c r="B2032" s="10">
        <v>21071</v>
      </c>
      <c r="C2032" s="11" t="s">
        <v>65</v>
      </c>
      <c r="D2032" s="11">
        <v>6</v>
      </c>
      <c r="E2032" s="13">
        <v>40514.40347222222</v>
      </c>
      <c r="F2032" s="11">
        <v>1.06</v>
      </c>
      <c r="G2032" s="11">
        <f t="shared" si="31"/>
        <v>6.36</v>
      </c>
      <c r="H2032" s="12">
        <v>17850</v>
      </c>
      <c r="I2032" s="11" t="s">
        <v>10</v>
      </c>
    </row>
    <row r="2033" spans="1:9" x14ac:dyDescent="0.25">
      <c r="A2033" s="9">
        <v>536609</v>
      </c>
      <c r="B2033" s="10">
        <v>21068</v>
      </c>
      <c r="C2033" s="11" t="s">
        <v>66</v>
      </c>
      <c r="D2033" s="11">
        <v>6</v>
      </c>
      <c r="E2033" s="13">
        <v>40514.40347222222</v>
      </c>
      <c r="F2033" s="11">
        <v>1.06</v>
      </c>
      <c r="G2033" s="11">
        <f t="shared" si="31"/>
        <v>6.36</v>
      </c>
      <c r="H2033" s="12">
        <v>17850</v>
      </c>
      <c r="I2033" s="11" t="s">
        <v>10</v>
      </c>
    </row>
    <row r="2034" spans="1:9" x14ac:dyDescent="0.25">
      <c r="A2034" s="9">
        <v>536609</v>
      </c>
      <c r="B2034" s="10">
        <v>82483</v>
      </c>
      <c r="C2034" s="11" t="s">
        <v>67</v>
      </c>
      <c r="D2034" s="11">
        <v>4</v>
      </c>
      <c r="E2034" s="13">
        <v>40514.40347222222</v>
      </c>
      <c r="F2034" s="11">
        <v>4.95</v>
      </c>
      <c r="G2034" s="11">
        <f t="shared" si="31"/>
        <v>19.8</v>
      </c>
      <c r="H2034" s="12">
        <v>17850</v>
      </c>
      <c r="I2034" s="11" t="s">
        <v>10</v>
      </c>
    </row>
    <row r="2035" spans="1:9" x14ac:dyDescent="0.25">
      <c r="A2035" s="9">
        <v>536609</v>
      </c>
      <c r="B2035" s="10">
        <v>82486</v>
      </c>
      <c r="C2035" s="11" t="s">
        <v>68</v>
      </c>
      <c r="D2035" s="11">
        <v>4</v>
      </c>
      <c r="E2035" s="13">
        <v>40514.40347222222</v>
      </c>
      <c r="F2035" s="11">
        <v>6.95</v>
      </c>
      <c r="G2035" s="11">
        <f t="shared" si="31"/>
        <v>27.8</v>
      </c>
      <c r="H2035" s="12">
        <v>17850</v>
      </c>
      <c r="I2035" s="11" t="s">
        <v>10</v>
      </c>
    </row>
    <row r="2036" spans="1:9" x14ac:dyDescent="0.25">
      <c r="A2036" s="9">
        <v>536609</v>
      </c>
      <c r="B2036" s="10">
        <v>82482</v>
      </c>
      <c r="C2036" s="11" t="s">
        <v>69</v>
      </c>
      <c r="D2036" s="11">
        <v>6</v>
      </c>
      <c r="E2036" s="13">
        <v>40514.40347222222</v>
      </c>
      <c r="F2036" s="11">
        <v>2.1</v>
      </c>
      <c r="G2036" s="11">
        <f t="shared" si="31"/>
        <v>12.600000000000001</v>
      </c>
      <c r="H2036" s="12">
        <v>17850</v>
      </c>
      <c r="I2036" s="11" t="s">
        <v>10</v>
      </c>
    </row>
    <row r="2037" spans="1:9" x14ac:dyDescent="0.25">
      <c r="A2037" s="9">
        <v>536609</v>
      </c>
      <c r="B2037" s="10" t="s">
        <v>70</v>
      </c>
      <c r="C2037" s="11" t="s">
        <v>71</v>
      </c>
      <c r="D2037" s="11">
        <v>6</v>
      </c>
      <c r="E2037" s="13">
        <v>40514.40347222222</v>
      </c>
      <c r="F2037" s="11">
        <v>2.5499999999999998</v>
      </c>
      <c r="G2037" s="11">
        <f t="shared" si="31"/>
        <v>15.299999999999999</v>
      </c>
      <c r="H2037" s="12">
        <v>17850</v>
      </c>
      <c r="I2037" s="11" t="s">
        <v>10</v>
      </c>
    </row>
    <row r="2038" spans="1:9" x14ac:dyDescent="0.25">
      <c r="A2038" s="9">
        <v>536609</v>
      </c>
      <c r="B2038" s="10">
        <v>22411</v>
      </c>
      <c r="C2038" s="11" t="s">
        <v>103</v>
      </c>
      <c r="D2038" s="11">
        <v>6</v>
      </c>
      <c r="E2038" s="13">
        <v>40514.40347222222</v>
      </c>
      <c r="F2038" s="11">
        <v>1.65</v>
      </c>
      <c r="G2038" s="11">
        <f t="shared" si="31"/>
        <v>9.8999999999999986</v>
      </c>
      <c r="H2038" s="12">
        <v>17850</v>
      </c>
      <c r="I2038" s="11" t="s">
        <v>10</v>
      </c>
    </row>
    <row r="2039" spans="1:9" x14ac:dyDescent="0.25">
      <c r="A2039" s="9">
        <v>536609</v>
      </c>
      <c r="B2039" s="10" t="s">
        <v>14</v>
      </c>
      <c r="C2039" s="11" t="s">
        <v>15</v>
      </c>
      <c r="D2039" s="11">
        <v>6</v>
      </c>
      <c r="E2039" s="13">
        <v>40514.40347222222</v>
      </c>
      <c r="F2039" s="11">
        <v>3.39</v>
      </c>
      <c r="G2039" s="11">
        <f t="shared" si="31"/>
        <v>20.34</v>
      </c>
      <c r="H2039" s="12">
        <v>17850</v>
      </c>
      <c r="I2039" s="11" t="s">
        <v>10</v>
      </c>
    </row>
    <row r="2040" spans="1:9" x14ac:dyDescent="0.25">
      <c r="A2040" s="9">
        <v>536609</v>
      </c>
      <c r="B2040" s="10" t="s">
        <v>16</v>
      </c>
      <c r="C2040" s="11" t="s">
        <v>17</v>
      </c>
      <c r="D2040" s="11">
        <v>6</v>
      </c>
      <c r="E2040" s="13">
        <v>40514.40347222222</v>
      </c>
      <c r="F2040" s="11">
        <v>3.39</v>
      </c>
      <c r="G2040" s="11">
        <f t="shared" si="31"/>
        <v>20.34</v>
      </c>
      <c r="H2040" s="12">
        <v>17850</v>
      </c>
      <c r="I2040" s="11" t="s">
        <v>10</v>
      </c>
    </row>
    <row r="2041" spans="1:9" x14ac:dyDescent="0.25">
      <c r="A2041" s="9">
        <v>536609</v>
      </c>
      <c r="B2041" s="10">
        <v>22752</v>
      </c>
      <c r="C2041" s="11" t="s">
        <v>18</v>
      </c>
      <c r="D2041" s="11">
        <v>2</v>
      </c>
      <c r="E2041" s="13">
        <v>40514.40347222222</v>
      </c>
      <c r="F2041" s="11">
        <v>7.65</v>
      </c>
      <c r="G2041" s="11">
        <f t="shared" si="31"/>
        <v>15.3</v>
      </c>
      <c r="H2041" s="12">
        <v>17850</v>
      </c>
      <c r="I2041" s="11" t="s">
        <v>10</v>
      </c>
    </row>
    <row r="2042" spans="1:9" x14ac:dyDescent="0.25">
      <c r="A2042" s="9">
        <v>536609</v>
      </c>
      <c r="B2042" s="10">
        <v>21730</v>
      </c>
      <c r="C2042" s="11" t="s">
        <v>19</v>
      </c>
      <c r="D2042" s="11">
        <v>6</v>
      </c>
      <c r="E2042" s="13">
        <v>40514.40347222222</v>
      </c>
      <c r="F2042" s="11">
        <v>4.25</v>
      </c>
      <c r="G2042" s="11">
        <f t="shared" si="31"/>
        <v>25.5</v>
      </c>
      <c r="H2042" s="12">
        <v>17850</v>
      </c>
      <c r="I2042" s="11" t="s">
        <v>10</v>
      </c>
    </row>
    <row r="2043" spans="1:9" x14ac:dyDescent="0.25">
      <c r="A2043" s="9">
        <v>536610</v>
      </c>
      <c r="B2043" s="10">
        <v>22632</v>
      </c>
      <c r="C2043" s="11" t="s">
        <v>21</v>
      </c>
      <c r="D2043" s="11">
        <v>6</v>
      </c>
      <c r="E2043" s="13">
        <v>40514.404166666667</v>
      </c>
      <c r="F2043" s="11">
        <v>1.85</v>
      </c>
      <c r="G2043" s="11">
        <f t="shared" si="31"/>
        <v>11.100000000000001</v>
      </c>
      <c r="H2043" s="12">
        <v>17850</v>
      </c>
      <c r="I2043" s="11" t="s">
        <v>10</v>
      </c>
    </row>
    <row r="2044" spans="1:9" x14ac:dyDescent="0.25">
      <c r="A2044" s="9">
        <v>536610</v>
      </c>
      <c r="B2044" s="10">
        <v>22633</v>
      </c>
      <c r="C2044" s="11" t="s">
        <v>20</v>
      </c>
      <c r="D2044" s="11">
        <v>6</v>
      </c>
      <c r="E2044" s="13">
        <v>40514.404166666667</v>
      </c>
      <c r="F2044" s="11">
        <v>1.85</v>
      </c>
      <c r="G2044" s="11">
        <f t="shared" si="31"/>
        <v>11.100000000000001</v>
      </c>
      <c r="H2044" s="12">
        <v>17850</v>
      </c>
      <c r="I2044" s="11" t="s">
        <v>10</v>
      </c>
    </row>
    <row r="2045" spans="1:9" x14ac:dyDescent="0.25">
      <c r="A2045" s="9">
        <v>536611</v>
      </c>
      <c r="B2045" s="10">
        <v>22865</v>
      </c>
      <c r="C2045" s="11" t="s">
        <v>238</v>
      </c>
      <c r="D2045" s="11">
        <v>12</v>
      </c>
      <c r="E2045" s="13">
        <v>40514.404861111114</v>
      </c>
      <c r="F2045" s="11">
        <v>2.1</v>
      </c>
      <c r="G2045" s="11">
        <f t="shared" si="31"/>
        <v>25.200000000000003</v>
      </c>
      <c r="H2045" s="12">
        <v>15752</v>
      </c>
      <c r="I2045" s="11" t="s">
        <v>10</v>
      </c>
    </row>
    <row r="2046" spans="1:9" x14ac:dyDescent="0.25">
      <c r="A2046" s="9">
        <v>536611</v>
      </c>
      <c r="B2046" s="10">
        <v>22866</v>
      </c>
      <c r="C2046" s="11" t="s">
        <v>237</v>
      </c>
      <c r="D2046" s="11">
        <v>12</v>
      </c>
      <c r="E2046" s="13">
        <v>40514.404861111114</v>
      </c>
      <c r="F2046" s="11">
        <v>2.1</v>
      </c>
      <c r="G2046" s="11">
        <f t="shared" si="31"/>
        <v>25.200000000000003</v>
      </c>
      <c r="H2046" s="12">
        <v>15752</v>
      </c>
      <c r="I2046" s="11" t="s">
        <v>10</v>
      </c>
    </row>
    <row r="2047" spans="1:9" x14ac:dyDescent="0.25">
      <c r="A2047" s="9">
        <v>536611</v>
      </c>
      <c r="B2047" s="10">
        <v>22632</v>
      </c>
      <c r="C2047" s="11" t="s">
        <v>239</v>
      </c>
      <c r="D2047" s="11">
        <v>24</v>
      </c>
      <c r="E2047" s="13">
        <v>40514.404861111114</v>
      </c>
      <c r="F2047" s="11">
        <v>2.1</v>
      </c>
      <c r="G2047" s="11">
        <f t="shared" si="31"/>
        <v>50.400000000000006</v>
      </c>
      <c r="H2047" s="12">
        <v>15752</v>
      </c>
      <c r="I2047" s="11" t="s">
        <v>10</v>
      </c>
    </row>
    <row r="2048" spans="1:9" x14ac:dyDescent="0.25">
      <c r="A2048" s="9">
        <v>536611</v>
      </c>
      <c r="B2048" s="10">
        <v>22633</v>
      </c>
      <c r="C2048" s="11" t="s">
        <v>20</v>
      </c>
      <c r="D2048" s="11">
        <v>12</v>
      </c>
      <c r="E2048" s="13">
        <v>40514.404861111114</v>
      </c>
      <c r="F2048" s="11">
        <v>2.1</v>
      </c>
      <c r="G2048" s="11">
        <f t="shared" si="31"/>
        <v>25.200000000000003</v>
      </c>
      <c r="H2048" s="12">
        <v>15752</v>
      </c>
      <c r="I2048" s="11" t="s">
        <v>10</v>
      </c>
    </row>
    <row r="2049" spans="1:9" x14ac:dyDescent="0.25">
      <c r="A2049" s="9">
        <v>536611</v>
      </c>
      <c r="B2049" s="10">
        <v>21790</v>
      </c>
      <c r="C2049" s="11" t="s">
        <v>468</v>
      </c>
      <c r="D2049" s="11">
        <v>12</v>
      </c>
      <c r="E2049" s="13">
        <v>40514.404861111114</v>
      </c>
      <c r="F2049" s="11">
        <v>0.85</v>
      </c>
      <c r="G2049" s="11">
        <f t="shared" si="31"/>
        <v>10.199999999999999</v>
      </c>
      <c r="H2049" s="12">
        <v>15752</v>
      </c>
      <c r="I2049" s="11" t="s">
        <v>10</v>
      </c>
    </row>
    <row r="2050" spans="1:9" x14ac:dyDescent="0.25">
      <c r="A2050" s="9">
        <v>536611</v>
      </c>
      <c r="B2050" s="10">
        <v>21889</v>
      </c>
      <c r="C2050" s="11" t="s">
        <v>229</v>
      </c>
      <c r="D2050" s="11">
        <v>12</v>
      </c>
      <c r="E2050" s="13">
        <v>40514.404861111114</v>
      </c>
      <c r="F2050" s="11">
        <v>1.25</v>
      </c>
      <c r="G2050" s="11">
        <f t="shared" si="31"/>
        <v>15</v>
      </c>
      <c r="H2050" s="12">
        <v>15752</v>
      </c>
      <c r="I2050" s="11" t="s">
        <v>10</v>
      </c>
    </row>
    <row r="2051" spans="1:9" x14ac:dyDescent="0.25">
      <c r="A2051" s="9">
        <v>536611</v>
      </c>
      <c r="B2051" s="10">
        <v>22549</v>
      </c>
      <c r="C2051" s="11" t="s">
        <v>267</v>
      </c>
      <c r="D2051" s="11">
        <v>12</v>
      </c>
      <c r="E2051" s="13">
        <v>40514.404861111114</v>
      </c>
      <c r="F2051" s="11">
        <v>1.45</v>
      </c>
      <c r="G2051" s="11">
        <f t="shared" ref="G2051:G2114" si="32">D2051*F2051</f>
        <v>17.399999999999999</v>
      </c>
      <c r="H2051" s="12">
        <v>15752</v>
      </c>
      <c r="I2051" s="11" t="s">
        <v>10</v>
      </c>
    </row>
    <row r="2052" spans="1:9" x14ac:dyDescent="0.25">
      <c r="A2052" s="9">
        <v>536611</v>
      </c>
      <c r="B2052" s="10" t="s">
        <v>1044</v>
      </c>
      <c r="C2052" s="11" t="s">
        <v>1045</v>
      </c>
      <c r="D2052" s="11">
        <v>3</v>
      </c>
      <c r="E2052" s="13">
        <v>40514.404861111114</v>
      </c>
      <c r="F2052" s="11">
        <v>4.6500000000000004</v>
      </c>
      <c r="G2052" s="11">
        <f t="shared" si="32"/>
        <v>13.950000000000001</v>
      </c>
      <c r="H2052" s="12">
        <v>15752</v>
      </c>
      <c r="I2052" s="11" t="s">
        <v>10</v>
      </c>
    </row>
    <row r="2053" spans="1:9" x14ac:dyDescent="0.25">
      <c r="A2053" s="9">
        <v>536611</v>
      </c>
      <c r="B2053" s="10" t="s">
        <v>1048</v>
      </c>
      <c r="C2053" s="11" t="s">
        <v>1049</v>
      </c>
      <c r="D2053" s="11">
        <v>6</v>
      </c>
      <c r="E2053" s="13">
        <v>40514.404861111114</v>
      </c>
      <c r="F2053" s="11">
        <v>2.95</v>
      </c>
      <c r="G2053" s="11">
        <f t="shared" si="32"/>
        <v>17.700000000000003</v>
      </c>
      <c r="H2053" s="12">
        <v>15752</v>
      </c>
      <c r="I2053" s="11" t="s">
        <v>10</v>
      </c>
    </row>
    <row r="2054" spans="1:9" x14ac:dyDescent="0.25">
      <c r="A2054" s="9">
        <v>536611</v>
      </c>
      <c r="B2054" s="10" t="s">
        <v>1608</v>
      </c>
      <c r="C2054" s="11" t="s">
        <v>1609</v>
      </c>
      <c r="D2054" s="11">
        <v>6</v>
      </c>
      <c r="E2054" s="13">
        <v>40514.404861111114</v>
      </c>
      <c r="F2054" s="11">
        <v>1.25</v>
      </c>
      <c r="G2054" s="11">
        <f t="shared" si="32"/>
        <v>7.5</v>
      </c>
      <c r="H2054" s="12">
        <v>15752</v>
      </c>
      <c r="I2054" s="11" t="s">
        <v>10</v>
      </c>
    </row>
    <row r="2055" spans="1:9" x14ac:dyDescent="0.25">
      <c r="A2055" s="9">
        <v>536611</v>
      </c>
      <c r="B2055" s="10" t="s">
        <v>1610</v>
      </c>
      <c r="C2055" s="11" t="s">
        <v>1611</v>
      </c>
      <c r="D2055" s="11">
        <v>6</v>
      </c>
      <c r="E2055" s="13">
        <v>40514.404861111114</v>
      </c>
      <c r="F2055" s="11">
        <v>2.5499999999999998</v>
      </c>
      <c r="G2055" s="11">
        <f t="shared" si="32"/>
        <v>15.299999999999999</v>
      </c>
      <c r="H2055" s="12">
        <v>15752</v>
      </c>
      <c r="I2055" s="11" t="s">
        <v>10</v>
      </c>
    </row>
    <row r="2056" spans="1:9" x14ac:dyDescent="0.25">
      <c r="A2056" s="9">
        <v>536611</v>
      </c>
      <c r="B2056" s="10">
        <v>21915</v>
      </c>
      <c r="C2056" s="11" t="s">
        <v>354</v>
      </c>
      <c r="D2056" s="11">
        <v>12</v>
      </c>
      <c r="E2056" s="13">
        <v>40514.404861111114</v>
      </c>
      <c r="F2056" s="11">
        <v>1.25</v>
      </c>
      <c r="G2056" s="11">
        <f t="shared" si="32"/>
        <v>15</v>
      </c>
      <c r="H2056" s="12">
        <v>15752</v>
      </c>
      <c r="I2056" s="11" t="s">
        <v>10</v>
      </c>
    </row>
    <row r="2057" spans="1:9" x14ac:dyDescent="0.25">
      <c r="A2057" s="9">
        <v>536611</v>
      </c>
      <c r="B2057" s="10">
        <v>82580</v>
      </c>
      <c r="C2057" s="11" t="s">
        <v>287</v>
      </c>
      <c r="D2057" s="11">
        <v>12</v>
      </c>
      <c r="E2057" s="13">
        <v>40514.404861111114</v>
      </c>
      <c r="F2057" s="11">
        <v>0.55000000000000004</v>
      </c>
      <c r="G2057" s="11">
        <f t="shared" si="32"/>
        <v>6.6000000000000005</v>
      </c>
      <c r="H2057" s="12">
        <v>15752</v>
      </c>
      <c r="I2057" s="11" t="s">
        <v>10</v>
      </c>
    </row>
    <row r="2058" spans="1:9" x14ac:dyDescent="0.25">
      <c r="A2058" s="9">
        <v>536611</v>
      </c>
      <c r="B2058" s="10">
        <v>21272</v>
      </c>
      <c r="C2058" s="11" t="s">
        <v>1382</v>
      </c>
      <c r="D2058" s="11">
        <v>12</v>
      </c>
      <c r="E2058" s="13">
        <v>40514.404861111114</v>
      </c>
      <c r="F2058" s="11">
        <v>1.25</v>
      </c>
      <c r="G2058" s="11">
        <f t="shared" si="32"/>
        <v>15</v>
      </c>
      <c r="H2058" s="12">
        <v>15752</v>
      </c>
      <c r="I2058" s="11" t="s">
        <v>10</v>
      </c>
    </row>
    <row r="2059" spans="1:9" x14ac:dyDescent="0.25">
      <c r="A2059" s="9">
        <v>536612</v>
      </c>
      <c r="B2059" s="10" t="s">
        <v>8</v>
      </c>
      <c r="C2059" s="11" t="s">
        <v>9</v>
      </c>
      <c r="D2059" s="11">
        <v>6</v>
      </c>
      <c r="E2059" s="13">
        <v>40514.405555555553</v>
      </c>
      <c r="F2059" s="11">
        <v>2.5499999999999998</v>
      </c>
      <c r="G2059" s="11">
        <f t="shared" si="32"/>
        <v>15.299999999999999</v>
      </c>
      <c r="H2059" s="12">
        <v>17850</v>
      </c>
      <c r="I2059" s="11" t="s">
        <v>10</v>
      </c>
    </row>
    <row r="2060" spans="1:9" x14ac:dyDescent="0.25">
      <c r="A2060" s="9">
        <v>536612</v>
      </c>
      <c r="B2060" s="10">
        <v>71053</v>
      </c>
      <c r="C2060" s="11" t="s">
        <v>11</v>
      </c>
      <c r="D2060" s="11">
        <v>6</v>
      </c>
      <c r="E2060" s="13">
        <v>40514.405555555553</v>
      </c>
      <c r="F2060" s="11">
        <v>3.39</v>
      </c>
      <c r="G2060" s="11">
        <f t="shared" si="32"/>
        <v>20.34</v>
      </c>
      <c r="H2060" s="12">
        <v>17850</v>
      </c>
      <c r="I2060" s="11" t="s">
        <v>10</v>
      </c>
    </row>
    <row r="2061" spans="1:9" x14ac:dyDescent="0.25">
      <c r="A2061" s="9">
        <v>536612</v>
      </c>
      <c r="B2061" s="10" t="s">
        <v>12</v>
      </c>
      <c r="C2061" s="11" t="s">
        <v>13</v>
      </c>
      <c r="D2061" s="11">
        <v>6</v>
      </c>
      <c r="E2061" s="13">
        <v>40514.405555555553</v>
      </c>
      <c r="F2061" s="11">
        <v>2.75</v>
      </c>
      <c r="G2061" s="11">
        <f t="shared" si="32"/>
        <v>16.5</v>
      </c>
      <c r="H2061" s="12">
        <v>17850</v>
      </c>
      <c r="I2061" s="11" t="s">
        <v>10</v>
      </c>
    </row>
    <row r="2062" spans="1:9" x14ac:dyDescent="0.25">
      <c r="A2062" s="9">
        <v>536612</v>
      </c>
      <c r="B2062" s="10">
        <v>37370</v>
      </c>
      <c r="C2062" s="11" t="s">
        <v>63</v>
      </c>
      <c r="D2062" s="11">
        <v>6</v>
      </c>
      <c r="E2062" s="13">
        <v>40514.405555555553</v>
      </c>
      <c r="F2062" s="11">
        <v>1.06</v>
      </c>
      <c r="G2062" s="11">
        <f t="shared" si="32"/>
        <v>6.36</v>
      </c>
      <c r="H2062" s="12">
        <v>17850</v>
      </c>
      <c r="I2062" s="11" t="s">
        <v>10</v>
      </c>
    </row>
    <row r="2063" spans="1:9" x14ac:dyDescent="0.25">
      <c r="A2063" s="9">
        <v>536612</v>
      </c>
      <c r="B2063" s="10">
        <v>21871</v>
      </c>
      <c r="C2063" s="11" t="s">
        <v>64</v>
      </c>
      <c r="D2063" s="11">
        <v>6</v>
      </c>
      <c r="E2063" s="13">
        <v>40514.405555555553</v>
      </c>
      <c r="F2063" s="11">
        <v>1.06</v>
      </c>
      <c r="G2063" s="11">
        <f t="shared" si="32"/>
        <v>6.36</v>
      </c>
      <c r="H2063" s="12">
        <v>17850</v>
      </c>
      <c r="I2063" s="11" t="s">
        <v>10</v>
      </c>
    </row>
    <row r="2064" spans="1:9" x14ac:dyDescent="0.25">
      <c r="A2064" s="9">
        <v>536612</v>
      </c>
      <c r="B2064" s="10">
        <v>21071</v>
      </c>
      <c r="C2064" s="11" t="s">
        <v>65</v>
      </c>
      <c r="D2064" s="11">
        <v>6</v>
      </c>
      <c r="E2064" s="13">
        <v>40514.405555555553</v>
      </c>
      <c r="F2064" s="11">
        <v>1.06</v>
      </c>
      <c r="G2064" s="11">
        <f t="shared" si="32"/>
        <v>6.36</v>
      </c>
      <c r="H2064" s="12">
        <v>17850</v>
      </c>
      <c r="I2064" s="11" t="s">
        <v>10</v>
      </c>
    </row>
    <row r="2065" spans="1:9" x14ac:dyDescent="0.25">
      <c r="A2065" s="9">
        <v>536612</v>
      </c>
      <c r="B2065" s="10">
        <v>21068</v>
      </c>
      <c r="C2065" s="11" t="s">
        <v>66</v>
      </c>
      <c r="D2065" s="11">
        <v>6</v>
      </c>
      <c r="E2065" s="13">
        <v>40514.405555555553</v>
      </c>
      <c r="F2065" s="11">
        <v>1.06</v>
      </c>
      <c r="G2065" s="11">
        <f t="shared" si="32"/>
        <v>6.36</v>
      </c>
      <c r="H2065" s="12">
        <v>17850</v>
      </c>
      <c r="I2065" s="11" t="s">
        <v>10</v>
      </c>
    </row>
    <row r="2066" spans="1:9" x14ac:dyDescent="0.25">
      <c r="A2066" s="9">
        <v>536612</v>
      </c>
      <c r="B2066" s="10">
        <v>82483</v>
      </c>
      <c r="C2066" s="11" t="s">
        <v>67</v>
      </c>
      <c r="D2066" s="11">
        <v>4</v>
      </c>
      <c r="E2066" s="13">
        <v>40514.405555555553</v>
      </c>
      <c r="F2066" s="11">
        <v>4.95</v>
      </c>
      <c r="G2066" s="11">
        <f t="shared" si="32"/>
        <v>19.8</v>
      </c>
      <c r="H2066" s="12">
        <v>17850</v>
      </c>
      <c r="I2066" s="11" t="s">
        <v>10</v>
      </c>
    </row>
    <row r="2067" spans="1:9" x14ac:dyDescent="0.25">
      <c r="A2067" s="9">
        <v>536612</v>
      </c>
      <c r="B2067" s="10">
        <v>82486</v>
      </c>
      <c r="C2067" s="11" t="s">
        <v>68</v>
      </c>
      <c r="D2067" s="11">
        <v>2</v>
      </c>
      <c r="E2067" s="13">
        <v>40514.405555555553</v>
      </c>
      <c r="F2067" s="11">
        <v>6.95</v>
      </c>
      <c r="G2067" s="11">
        <f t="shared" si="32"/>
        <v>13.9</v>
      </c>
      <c r="H2067" s="12">
        <v>17850</v>
      </c>
      <c r="I2067" s="11" t="s">
        <v>10</v>
      </c>
    </row>
    <row r="2068" spans="1:9" x14ac:dyDescent="0.25">
      <c r="A2068" s="9">
        <v>536612</v>
      </c>
      <c r="B2068" s="10">
        <v>82482</v>
      </c>
      <c r="C2068" s="11" t="s">
        <v>69</v>
      </c>
      <c r="D2068" s="11">
        <v>6</v>
      </c>
      <c r="E2068" s="13">
        <v>40514.405555555553</v>
      </c>
      <c r="F2068" s="11">
        <v>2.1</v>
      </c>
      <c r="G2068" s="11">
        <f t="shared" si="32"/>
        <v>12.600000000000001</v>
      </c>
      <c r="H2068" s="12">
        <v>17850</v>
      </c>
      <c r="I2068" s="11" t="s">
        <v>10</v>
      </c>
    </row>
    <row r="2069" spans="1:9" x14ac:dyDescent="0.25">
      <c r="A2069" s="9">
        <v>536612</v>
      </c>
      <c r="B2069" s="10" t="s">
        <v>70</v>
      </c>
      <c r="C2069" s="11" t="s">
        <v>71</v>
      </c>
      <c r="D2069" s="11">
        <v>6</v>
      </c>
      <c r="E2069" s="13">
        <v>40514.405555555553</v>
      </c>
      <c r="F2069" s="11">
        <v>2.5499999999999998</v>
      </c>
      <c r="G2069" s="11">
        <f t="shared" si="32"/>
        <v>15.299999999999999</v>
      </c>
      <c r="H2069" s="12">
        <v>17850</v>
      </c>
      <c r="I2069" s="11" t="s">
        <v>10</v>
      </c>
    </row>
    <row r="2070" spans="1:9" x14ac:dyDescent="0.25">
      <c r="A2070" s="9">
        <v>536612</v>
      </c>
      <c r="B2070" s="10">
        <v>22411</v>
      </c>
      <c r="C2070" s="11" t="s">
        <v>103</v>
      </c>
      <c r="D2070" s="11">
        <v>6</v>
      </c>
      <c r="E2070" s="13">
        <v>40514.405555555553</v>
      </c>
      <c r="F2070" s="11">
        <v>1.65</v>
      </c>
      <c r="G2070" s="11">
        <f t="shared" si="32"/>
        <v>9.8999999999999986</v>
      </c>
      <c r="H2070" s="12">
        <v>17850</v>
      </c>
      <c r="I2070" s="11" t="s">
        <v>10</v>
      </c>
    </row>
    <row r="2071" spans="1:9" x14ac:dyDescent="0.25">
      <c r="A2071" s="9">
        <v>536612</v>
      </c>
      <c r="B2071" s="10" t="s">
        <v>14</v>
      </c>
      <c r="C2071" s="11" t="s">
        <v>15</v>
      </c>
      <c r="D2071" s="11">
        <v>6</v>
      </c>
      <c r="E2071" s="13">
        <v>40514.405555555553</v>
      </c>
      <c r="F2071" s="11">
        <v>3.39</v>
      </c>
      <c r="G2071" s="11">
        <f t="shared" si="32"/>
        <v>20.34</v>
      </c>
      <c r="H2071" s="12">
        <v>17850</v>
      </c>
      <c r="I2071" s="11" t="s">
        <v>10</v>
      </c>
    </row>
    <row r="2072" spans="1:9" x14ac:dyDescent="0.25">
      <c r="A2072" s="9">
        <v>536612</v>
      </c>
      <c r="B2072" s="10" t="s">
        <v>16</v>
      </c>
      <c r="C2072" s="11" t="s">
        <v>17</v>
      </c>
      <c r="D2072" s="11">
        <v>6</v>
      </c>
      <c r="E2072" s="13">
        <v>40514.405555555553</v>
      </c>
      <c r="F2072" s="11">
        <v>3.39</v>
      </c>
      <c r="G2072" s="11">
        <f t="shared" si="32"/>
        <v>20.34</v>
      </c>
      <c r="H2072" s="12">
        <v>17850</v>
      </c>
      <c r="I2072" s="11" t="s">
        <v>10</v>
      </c>
    </row>
    <row r="2073" spans="1:9" x14ac:dyDescent="0.25">
      <c r="A2073" s="9">
        <v>536612</v>
      </c>
      <c r="B2073" s="10">
        <v>21730</v>
      </c>
      <c r="C2073" s="11" t="s">
        <v>19</v>
      </c>
      <c r="D2073" s="11">
        <v>4</v>
      </c>
      <c r="E2073" s="13">
        <v>40514.405555555553</v>
      </c>
      <c r="F2073" s="11">
        <v>4.25</v>
      </c>
      <c r="G2073" s="11">
        <f t="shared" si="32"/>
        <v>17</v>
      </c>
      <c r="H2073" s="12">
        <v>17850</v>
      </c>
      <c r="I2073" s="11" t="s">
        <v>10</v>
      </c>
    </row>
    <row r="2074" spans="1:9" x14ac:dyDescent="0.25">
      <c r="A2074" s="9">
        <v>536613</v>
      </c>
      <c r="B2074" s="10">
        <v>22149</v>
      </c>
      <c r="C2074" s="11" t="s">
        <v>469</v>
      </c>
      <c r="D2074" s="11">
        <v>6</v>
      </c>
      <c r="E2074" s="13">
        <v>40514.405555555553</v>
      </c>
      <c r="F2074" s="11">
        <v>2.1</v>
      </c>
      <c r="G2074" s="11">
        <f t="shared" si="32"/>
        <v>12.600000000000001</v>
      </c>
      <c r="H2074" s="12">
        <v>17855</v>
      </c>
      <c r="I2074" s="11" t="s">
        <v>10</v>
      </c>
    </row>
    <row r="2075" spans="1:9" x14ac:dyDescent="0.25">
      <c r="A2075" s="9">
        <v>536613</v>
      </c>
      <c r="B2075" s="10">
        <v>22818</v>
      </c>
      <c r="C2075" s="11" t="s">
        <v>982</v>
      </c>
      <c r="D2075" s="11">
        <v>12</v>
      </c>
      <c r="E2075" s="13">
        <v>40514.405555555553</v>
      </c>
      <c r="F2075" s="11">
        <v>0.42</v>
      </c>
      <c r="G2075" s="11">
        <f t="shared" si="32"/>
        <v>5.04</v>
      </c>
      <c r="H2075" s="12">
        <v>17855</v>
      </c>
      <c r="I2075" s="11" t="s">
        <v>10</v>
      </c>
    </row>
    <row r="2076" spans="1:9" x14ac:dyDescent="0.25">
      <c r="A2076" s="9">
        <v>536613</v>
      </c>
      <c r="B2076" s="10">
        <v>22044</v>
      </c>
      <c r="C2076" s="11" t="s">
        <v>1612</v>
      </c>
      <c r="D2076" s="11">
        <v>12</v>
      </c>
      <c r="E2076" s="13">
        <v>40514.405555555553</v>
      </c>
      <c r="F2076" s="11">
        <v>0.42</v>
      </c>
      <c r="G2076" s="11">
        <f t="shared" si="32"/>
        <v>5.04</v>
      </c>
      <c r="H2076" s="12">
        <v>17855</v>
      </c>
      <c r="I2076" s="11" t="s">
        <v>10</v>
      </c>
    </row>
    <row r="2077" spans="1:9" x14ac:dyDescent="0.25">
      <c r="A2077" s="9">
        <v>536613</v>
      </c>
      <c r="B2077" s="10">
        <v>21790</v>
      </c>
      <c r="C2077" s="11" t="s">
        <v>468</v>
      </c>
      <c r="D2077" s="11">
        <v>12</v>
      </c>
      <c r="E2077" s="13">
        <v>40514.405555555553</v>
      </c>
      <c r="F2077" s="11">
        <v>0.85</v>
      </c>
      <c r="G2077" s="11">
        <f t="shared" si="32"/>
        <v>10.199999999999999</v>
      </c>
      <c r="H2077" s="12">
        <v>17855</v>
      </c>
      <c r="I2077" s="11" t="s">
        <v>10</v>
      </c>
    </row>
    <row r="2078" spans="1:9" x14ac:dyDescent="0.25">
      <c r="A2078" s="9">
        <v>536613</v>
      </c>
      <c r="B2078" s="10">
        <v>22619</v>
      </c>
      <c r="C2078" s="11" t="s">
        <v>227</v>
      </c>
      <c r="D2078" s="11">
        <v>8</v>
      </c>
      <c r="E2078" s="13">
        <v>40514.405555555553</v>
      </c>
      <c r="F2078" s="11">
        <v>3.75</v>
      </c>
      <c r="G2078" s="11">
        <f t="shared" si="32"/>
        <v>30</v>
      </c>
      <c r="H2078" s="12">
        <v>17855</v>
      </c>
      <c r="I2078" s="11" t="s">
        <v>10</v>
      </c>
    </row>
    <row r="2079" spans="1:9" x14ac:dyDescent="0.25">
      <c r="A2079" s="9">
        <v>536613</v>
      </c>
      <c r="B2079" s="10">
        <v>22620</v>
      </c>
      <c r="C2079" s="11" t="s">
        <v>379</v>
      </c>
      <c r="D2079" s="11">
        <v>12</v>
      </c>
      <c r="E2079" s="13">
        <v>40514.405555555553</v>
      </c>
      <c r="F2079" s="11">
        <v>1.25</v>
      </c>
      <c r="G2079" s="11">
        <f t="shared" si="32"/>
        <v>15</v>
      </c>
      <c r="H2079" s="12">
        <v>17855</v>
      </c>
      <c r="I2079" s="11" t="s">
        <v>10</v>
      </c>
    </row>
    <row r="2080" spans="1:9" x14ac:dyDescent="0.25">
      <c r="A2080" s="9">
        <v>536613</v>
      </c>
      <c r="B2080" s="10">
        <v>21918</v>
      </c>
      <c r="C2080" s="11" t="s">
        <v>1613</v>
      </c>
      <c r="D2080" s="11">
        <v>24</v>
      </c>
      <c r="E2080" s="13">
        <v>40514.405555555553</v>
      </c>
      <c r="F2080" s="11">
        <v>0.42</v>
      </c>
      <c r="G2080" s="11">
        <f t="shared" si="32"/>
        <v>10.08</v>
      </c>
      <c r="H2080" s="12">
        <v>17855</v>
      </c>
      <c r="I2080" s="11" t="s">
        <v>10</v>
      </c>
    </row>
    <row r="2081" spans="1:9" x14ac:dyDescent="0.25">
      <c r="A2081" s="9">
        <v>536613</v>
      </c>
      <c r="B2081" s="10">
        <v>22544</v>
      </c>
      <c r="C2081" s="11" t="s">
        <v>57</v>
      </c>
      <c r="D2081" s="11">
        <v>24</v>
      </c>
      <c r="E2081" s="13">
        <v>40514.405555555553</v>
      </c>
      <c r="F2081" s="11">
        <v>0.42</v>
      </c>
      <c r="G2081" s="11">
        <f t="shared" si="32"/>
        <v>10.08</v>
      </c>
      <c r="H2081" s="12">
        <v>17855</v>
      </c>
      <c r="I2081" s="11" t="s">
        <v>10</v>
      </c>
    </row>
    <row r="2082" spans="1:9" x14ac:dyDescent="0.25">
      <c r="A2082" s="9">
        <v>536613</v>
      </c>
      <c r="B2082" s="10">
        <v>21791</v>
      </c>
      <c r="C2082" s="11" t="s">
        <v>46</v>
      </c>
      <c r="D2082" s="11">
        <v>12</v>
      </c>
      <c r="E2082" s="13">
        <v>40514.405555555553</v>
      </c>
      <c r="F2082" s="11">
        <v>1.25</v>
      </c>
      <c r="G2082" s="11">
        <f t="shared" si="32"/>
        <v>15</v>
      </c>
      <c r="H2082" s="12">
        <v>17855</v>
      </c>
      <c r="I2082" s="11" t="s">
        <v>10</v>
      </c>
    </row>
    <row r="2083" spans="1:9" x14ac:dyDescent="0.25">
      <c r="A2083" s="9">
        <v>536613</v>
      </c>
      <c r="B2083" s="10">
        <v>22029</v>
      </c>
      <c r="C2083" s="11" t="s">
        <v>1614</v>
      </c>
      <c r="D2083" s="11">
        <v>12</v>
      </c>
      <c r="E2083" s="13">
        <v>40514.405555555553</v>
      </c>
      <c r="F2083" s="11">
        <v>0.42</v>
      </c>
      <c r="G2083" s="11">
        <f t="shared" si="32"/>
        <v>5.04</v>
      </c>
      <c r="H2083" s="12">
        <v>17855</v>
      </c>
      <c r="I2083" s="11" t="s">
        <v>10</v>
      </c>
    </row>
    <row r="2084" spans="1:9" x14ac:dyDescent="0.25">
      <c r="A2084" s="9">
        <v>536613</v>
      </c>
      <c r="B2084" s="10">
        <v>22037</v>
      </c>
      <c r="C2084" s="11" t="s">
        <v>911</v>
      </c>
      <c r="D2084" s="11">
        <v>12</v>
      </c>
      <c r="E2084" s="13">
        <v>40514.405555555553</v>
      </c>
      <c r="F2084" s="11">
        <v>0.42</v>
      </c>
      <c r="G2084" s="11">
        <f t="shared" si="32"/>
        <v>5.04</v>
      </c>
      <c r="H2084" s="12">
        <v>17855</v>
      </c>
      <c r="I2084" s="11" t="s">
        <v>10</v>
      </c>
    </row>
    <row r="2085" spans="1:9" x14ac:dyDescent="0.25">
      <c r="A2085" s="9">
        <v>536613</v>
      </c>
      <c r="B2085" s="10">
        <v>22652</v>
      </c>
      <c r="C2085" s="11" t="s">
        <v>243</v>
      </c>
      <c r="D2085" s="11">
        <v>10</v>
      </c>
      <c r="E2085" s="13">
        <v>40514.405555555553</v>
      </c>
      <c r="F2085" s="11">
        <v>1.65</v>
      </c>
      <c r="G2085" s="11">
        <f t="shared" si="32"/>
        <v>16.5</v>
      </c>
      <c r="H2085" s="12">
        <v>17855</v>
      </c>
      <c r="I2085" s="11" t="s">
        <v>10</v>
      </c>
    </row>
    <row r="2086" spans="1:9" x14ac:dyDescent="0.25">
      <c r="A2086" s="9">
        <v>536613</v>
      </c>
      <c r="B2086" s="10">
        <v>84836</v>
      </c>
      <c r="C2086" s="11" t="s">
        <v>531</v>
      </c>
      <c r="D2086" s="11">
        <v>12</v>
      </c>
      <c r="E2086" s="13">
        <v>40514.405555555553</v>
      </c>
      <c r="F2086" s="11">
        <v>1.25</v>
      </c>
      <c r="G2086" s="11">
        <f t="shared" si="32"/>
        <v>15</v>
      </c>
      <c r="H2086" s="12">
        <v>17855</v>
      </c>
      <c r="I2086" s="11" t="s">
        <v>10</v>
      </c>
    </row>
    <row r="2087" spans="1:9" x14ac:dyDescent="0.25">
      <c r="A2087" s="9">
        <v>536613</v>
      </c>
      <c r="B2087" s="10">
        <v>22910</v>
      </c>
      <c r="C2087" s="11" t="s">
        <v>206</v>
      </c>
      <c r="D2087" s="11">
        <v>6</v>
      </c>
      <c r="E2087" s="13">
        <v>40514.405555555553</v>
      </c>
      <c r="F2087" s="11">
        <v>2.95</v>
      </c>
      <c r="G2087" s="11">
        <f t="shared" si="32"/>
        <v>17.700000000000003</v>
      </c>
      <c r="H2087" s="12">
        <v>17855</v>
      </c>
      <c r="I2087" s="11" t="s">
        <v>10</v>
      </c>
    </row>
    <row r="2088" spans="1:9" x14ac:dyDescent="0.25">
      <c r="A2088" s="9">
        <v>536613</v>
      </c>
      <c r="B2088" s="10">
        <v>22736</v>
      </c>
      <c r="C2088" s="11" t="s">
        <v>378</v>
      </c>
      <c r="D2088" s="11">
        <v>10</v>
      </c>
      <c r="E2088" s="13">
        <v>40514.405555555553</v>
      </c>
      <c r="F2088" s="11">
        <v>1.65</v>
      </c>
      <c r="G2088" s="11">
        <f t="shared" si="32"/>
        <v>16.5</v>
      </c>
      <c r="H2088" s="12">
        <v>17855</v>
      </c>
      <c r="I2088" s="11" t="s">
        <v>10</v>
      </c>
    </row>
    <row r="2089" spans="1:9" x14ac:dyDescent="0.25">
      <c r="A2089" s="9">
        <v>536613</v>
      </c>
      <c r="B2089" s="10">
        <v>21360</v>
      </c>
      <c r="C2089" s="11" t="s">
        <v>1615</v>
      </c>
      <c r="D2089" s="11">
        <v>1</v>
      </c>
      <c r="E2089" s="13">
        <v>40514.405555555553</v>
      </c>
      <c r="F2089" s="11">
        <v>9.9499999999999993</v>
      </c>
      <c r="G2089" s="11">
        <f t="shared" si="32"/>
        <v>9.9499999999999993</v>
      </c>
      <c r="H2089" s="12">
        <v>17855</v>
      </c>
      <c r="I2089" s="11" t="s">
        <v>10</v>
      </c>
    </row>
    <row r="2090" spans="1:9" x14ac:dyDescent="0.25">
      <c r="A2090" s="9">
        <v>536613</v>
      </c>
      <c r="B2090" s="10">
        <v>22945</v>
      </c>
      <c r="C2090" s="11" t="s">
        <v>577</v>
      </c>
      <c r="D2090" s="11">
        <v>12</v>
      </c>
      <c r="E2090" s="13">
        <v>40514.405555555553</v>
      </c>
      <c r="F2090" s="11">
        <v>0.85</v>
      </c>
      <c r="G2090" s="11">
        <f t="shared" si="32"/>
        <v>10.199999999999999</v>
      </c>
      <c r="H2090" s="12">
        <v>17855</v>
      </c>
      <c r="I2090" s="11" t="s">
        <v>10</v>
      </c>
    </row>
    <row r="2091" spans="1:9" x14ac:dyDescent="0.25">
      <c r="A2091" s="9">
        <v>536614</v>
      </c>
      <c r="B2091" s="10">
        <v>22632</v>
      </c>
      <c r="C2091" s="11" t="s">
        <v>21</v>
      </c>
      <c r="D2091" s="11">
        <v>6</v>
      </c>
      <c r="E2091" s="13">
        <v>40514.405555555553</v>
      </c>
      <c r="F2091" s="11">
        <v>1.85</v>
      </c>
      <c r="G2091" s="11">
        <f t="shared" si="32"/>
        <v>11.100000000000001</v>
      </c>
      <c r="H2091" s="12">
        <v>17850</v>
      </c>
      <c r="I2091" s="11" t="s">
        <v>10</v>
      </c>
    </row>
    <row r="2092" spans="1:9" x14ac:dyDescent="0.25">
      <c r="A2092" s="9">
        <v>536614</v>
      </c>
      <c r="B2092" s="10">
        <v>22633</v>
      </c>
      <c r="C2092" s="11" t="s">
        <v>20</v>
      </c>
      <c r="D2092" s="11">
        <v>6</v>
      </c>
      <c r="E2092" s="13">
        <v>40514.405555555553</v>
      </c>
      <c r="F2092" s="11">
        <v>1.85</v>
      </c>
      <c r="G2092" s="11">
        <f t="shared" si="32"/>
        <v>11.100000000000001</v>
      </c>
      <c r="H2092" s="12">
        <v>17850</v>
      </c>
      <c r="I2092" s="11" t="s">
        <v>10</v>
      </c>
    </row>
    <row r="2093" spans="1:9" x14ac:dyDescent="0.25">
      <c r="A2093" s="9">
        <v>536615</v>
      </c>
      <c r="B2093" s="10">
        <v>22367</v>
      </c>
      <c r="C2093" s="11" t="s">
        <v>479</v>
      </c>
      <c r="D2093" s="11">
        <v>8</v>
      </c>
      <c r="E2093" s="13">
        <v>40514.42291666667</v>
      </c>
      <c r="F2093" s="11">
        <v>1.95</v>
      </c>
      <c r="G2093" s="11">
        <f t="shared" si="32"/>
        <v>15.6</v>
      </c>
      <c r="H2093" s="12">
        <v>14047</v>
      </c>
      <c r="I2093" s="11" t="s">
        <v>10</v>
      </c>
    </row>
    <row r="2094" spans="1:9" x14ac:dyDescent="0.25">
      <c r="A2094" s="9">
        <v>536615</v>
      </c>
      <c r="B2094" s="10">
        <v>84077</v>
      </c>
      <c r="C2094" s="11" t="s">
        <v>1616</v>
      </c>
      <c r="D2094" s="11">
        <v>48</v>
      </c>
      <c r="E2094" s="13">
        <v>40514.42291666667</v>
      </c>
      <c r="F2094" s="11">
        <v>0.28999999999999998</v>
      </c>
      <c r="G2094" s="11">
        <f t="shared" si="32"/>
        <v>13.919999999999998</v>
      </c>
      <c r="H2094" s="12">
        <v>14047</v>
      </c>
      <c r="I2094" s="11" t="s">
        <v>10</v>
      </c>
    </row>
    <row r="2095" spans="1:9" x14ac:dyDescent="0.25">
      <c r="A2095" s="9">
        <v>536615</v>
      </c>
      <c r="B2095" s="10">
        <v>22618</v>
      </c>
      <c r="C2095" s="11" t="s">
        <v>538</v>
      </c>
      <c r="D2095" s="11">
        <v>2</v>
      </c>
      <c r="E2095" s="13">
        <v>40514.42291666667</v>
      </c>
      <c r="F2095" s="11">
        <v>9.9499999999999993</v>
      </c>
      <c r="G2095" s="11">
        <f t="shared" si="32"/>
        <v>19.899999999999999</v>
      </c>
      <c r="H2095" s="12">
        <v>14047</v>
      </c>
      <c r="I2095" s="11" t="s">
        <v>10</v>
      </c>
    </row>
    <row r="2096" spans="1:9" x14ac:dyDescent="0.25">
      <c r="A2096" s="9">
        <v>536615</v>
      </c>
      <c r="B2096" s="10">
        <v>22752</v>
      </c>
      <c r="C2096" s="11" t="s">
        <v>18</v>
      </c>
      <c r="D2096" s="11">
        <v>4</v>
      </c>
      <c r="E2096" s="13">
        <v>40514.42291666667</v>
      </c>
      <c r="F2096" s="11">
        <v>8.5</v>
      </c>
      <c r="G2096" s="11">
        <f t="shared" si="32"/>
        <v>34</v>
      </c>
      <c r="H2096" s="12">
        <v>14047</v>
      </c>
      <c r="I2096" s="11" t="s">
        <v>10</v>
      </c>
    </row>
    <row r="2097" spans="1:9" x14ac:dyDescent="0.25">
      <c r="A2097" s="9">
        <v>536615</v>
      </c>
      <c r="B2097" s="10">
        <v>22837</v>
      </c>
      <c r="C2097" s="11" t="s">
        <v>323</v>
      </c>
      <c r="D2097" s="11">
        <v>8</v>
      </c>
      <c r="E2097" s="13">
        <v>40514.42291666667</v>
      </c>
      <c r="F2097" s="11">
        <v>4.6500000000000004</v>
      </c>
      <c r="G2097" s="11">
        <f t="shared" si="32"/>
        <v>37.200000000000003</v>
      </c>
      <c r="H2097" s="12">
        <v>14047</v>
      </c>
      <c r="I2097" s="11" t="s">
        <v>10</v>
      </c>
    </row>
    <row r="2098" spans="1:9" x14ac:dyDescent="0.25">
      <c r="A2098" s="9">
        <v>536615</v>
      </c>
      <c r="B2098" s="10">
        <v>22634</v>
      </c>
      <c r="C2098" s="11" t="s">
        <v>758</v>
      </c>
      <c r="D2098" s="11">
        <v>2</v>
      </c>
      <c r="E2098" s="13">
        <v>40514.42291666667</v>
      </c>
      <c r="F2098" s="11">
        <v>9.9499999999999993</v>
      </c>
      <c r="G2098" s="11">
        <f t="shared" si="32"/>
        <v>19.899999999999999</v>
      </c>
      <c r="H2098" s="12">
        <v>14047</v>
      </c>
      <c r="I2098" s="11" t="s">
        <v>10</v>
      </c>
    </row>
    <row r="2099" spans="1:9" x14ac:dyDescent="0.25">
      <c r="A2099" s="9">
        <v>536615</v>
      </c>
      <c r="B2099" s="10">
        <v>22898</v>
      </c>
      <c r="C2099" s="11" t="s">
        <v>1454</v>
      </c>
      <c r="D2099" s="11">
        <v>8</v>
      </c>
      <c r="E2099" s="13">
        <v>40514.42291666667</v>
      </c>
      <c r="F2099" s="11">
        <v>1.95</v>
      </c>
      <c r="G2099" s="11">
        <f t="shared" si="32"/>
        <v>15.6</v>
      </c>
      <c r="H2099" s="12">
        <v>14047</v>
      </c>
      <c r="I2099" s="11" t="s">
        <v>10</v>
      </c>
    </row>
    <row r="2100" spans="1:9" x14ac:dyDescent="0.25">
      <c r="A2100" s="9">
        <v>536615</v>
      </c>
      <c r="B2100" s="10">
        <v>22781</v>
      </c>
      <c r="C2100" s="11" t="s">
        <v>835</v>
      </c>
      <c r="D2100" s="11">
        <v>2</v>
      </c>
      <c r="E2100" s="13">
        <v>40514.42291666667</v>
      </c>
      <c r="F2100" s="11">
        <v>7.65</v>
      </c>
      <c r="G2100" s="11">
        <f t="shared" si="32"/>
        <v>15.3</v>
      </c>
      <c r="H2100" s="12">
        <v>14047</v>
      </c>
      <c r="I2100" s="11" t="s">
        <v>10</v>
      </c>
    </row>
    <row r="2101" spans="1:9" x14ac:dyDescent="0.25">
      <c r="A2101" s="9">
        <v>536615</v>
      </c>
      <c r="B2101" s="10">
        <v>22467</v>
      </c>
      <c r="C2101" s="11" t="s">
        <v>314</v>
      </c>
      <c r="D2101" s="11">
        <v>12</v>
      </c>
      <c r="E2101" s="13">
        <v>40514.42291666667</v>
      </c>
      <c r="F2101" s="11">
        <v>2.5499999999999998</v>
      </c>
      <c r="G2101" s="11">
        <f t="shared" si="32"/>
        <v>30.599999999999998</v>
      </c>
      <c r="H2101" s="12">
        <v>14047</v>
      </c>
      <c r="I2101" s="11" t="s">
        <v>10</v>
      </c>
    </row>
    <row r="2102" spans="1:9" x14ac:dyDescent="0.25">
      <c r="A2102" s="9">
        <v>536615</v>
      </c>
      <c r="B2102" s="10">
        <v>84792</v>
      </c>
      <c r="C2102" s="11" t="s">
        <v>1617</v>
      </c>
      <c r="D2102" s="11">
        <v>8</v>
      </c>
      <c r="E2102" s="13">
        <v>40514.42291666667</v>
      </c>
      <c r="F2102" s="11">
        <v>4.6500000000000004</v>
      </c>
      <c r="G2102" s="11">
        <f t="shared" si="32"/>
        <v>37.200000000000003</v>
      </c>
      <c r="H2102" s="12">
        <v>14047</v>
      </c>
      <c r="I2102" s="11" t="s">
        <v>10</v>
      </c>
    </row>
    <row r="2103" spans="1:9" x14ac:dyDescent="0.25">
      <c r="A2103" s="9">
        <v>536615</v>
      </c>
      <c r="B2103" s="10">
        <v>21754</v>
      </c>
      <c r="C2103" s="11" t="s">
        <v>30</v>
      </c>
      <c r="D2103" s="11">
        <v>3</v>
      </c>
      <c r="E2103" s="13">
        <v>40514.42291666667</v>
      </c>
      <c r="F2103" s="11">
        <v>5.95</v>
      </c>
      <c r="G2103" s="11">
        <f t="shared" si="32"/>
        <v>17.850000000000001</v>
      </c>
      <c r="H2103" s="12">
        <v>14047</v>
      </c>
      <c r="I2103" s="11" t="s">
        <v>10</v>
      </c>
    </row>
    <row r="2104" spans="1:9" x14ac:dyDescent="0.25">
      <c r="A2104" s="9">
        <v>536615</v>
      </c>
      <c r="B2104" s="10">
        <v>22120</v>
      </c>
      <c r="C2104" s="11" t="s">
        <v>769</v>
      </c>
      <c r="D2104" s="11">
        <v>3</v>
      </c>
      <c r="E2104" s="13">
        <v>40514.42291666667</v>
      </c>
      <c r="F2104" s="11">
        <v>9.9499999999999993</v>
      </c>
      <c r="G2104" s="11">
        <f t="shared" si="32"/>
        <v>29.849999999999998</v>
      </c>
      <c r="H2104" s="12">
        <v>14047</v>
      </c>
      <c r="I2104" s="11" t="s">
        <v>10</v>
      </c>
    </row>
    <row r="2105" spans="1:9" x14ac:dyDescent="0.25">
      <c r="A2105" s="9">
        <v>536616</v>
      </c>
      <c r="B2105" s="10">
        <v>21137</v>
      </c>
      <c r="C2105" s="11" t="s">
        <v>606</v>
      </c>
      <c r="D2105" s="11">
        <v>72</v>
      </c>
      <c r="E2105" s="13">
        <v>40514.423611111109</v>
      </c>
      <c r="F2105" s="11">
        <v>3.39</v>
      </c>
      <c r="G2105" s="11">
        <f t="shared" si="32"/>
        <v>244.08</v>
      </c>
      <c r="H2105" s="12">
        <v>17925</v>
      </c>
      <c r="I2105" s="11" t="s">
        <v>10</v>
      </c>
    </row>
    <row r="2106" spans="1:9" x14ac:dyDescent="0.25">
      <c r="A2106" s="9">
        <v>536617</v>
      </c>
      <c r="B2106" s="10">
        <v>21356</v>
      </c>
      <c r="C2106" s="11" t="s">
        <v>1386</v>
      </c>
      <c r="D2106" s="11">
        <v>12</v>
      </c>
      <c r="E2106" s="13">
        <v>40514.428472222222</v>
      </c>
      <c r="F2106" s="11">
        <v>1.25</v>
      </c>
      <c r="G2106" s="11">
        <f t="shared" si="32"/>
        <v>15</v>
      </c>
      <c r="H2106" s="12">
        <v>13941</v>
      </c>
      <c r="I2106" s="11" t="s">
        <v>10</v>
      </c>
    </row>
    <row r="2107" spans="1:9" x14ac:dyDescent="0.25">
      <c r="A2107" s="9">
        <v>536617</v>
      </c>
      <c r="B2107" s="10">
        <v>21354</v>
      </c>
      <c r="C2107" s="11" t="s">
        <v>1200</v>
      </c>
      <c r="D2107" s="11">
        <v>12</v>
      </c>
      <c r="E2107" s="13">
        <v>40514.428472222222</v>
      </c>
      <c r="F2107" s="11">
        <v>1.25</v>
      </c>
      <c r="G2107" s="11">
        <f t="shared" si="32"/>
        <v>15</v>
      </c>
      <c r="H2107" s="12">
        <v>13941</v>
      </c>
      <c r="I2107" s="11" t="s">
        <v>10</v>
      </c>
    </row>
    <row r="2108" spans="1:9" x14ac:dyDescent="0.25">
      <c r="A2108" s="9">
        <v>536617</v>
      </c>
      <c r="B2108" s="10">
        <v>79321</v>
      </c>
      <c r="C2108" s="11" t="s">
        <v>174</v>
      </c>
      <c r="D2108" s="11">
        <v>24</v>
      </c>
      <c r="E2108" s="13">
        <v>40514.428472222222</v>
      </c>
      <c r="F2108" s="11">
        <v>4.25</v>
      </c>
      <c r="G2108" s="11">
        <f t="shared" si="32"/>
        <v>102</v>
      </c>
      <c r="H2108" s="12">
        <v>13941</v>
      </c>
      <c r="I2108" s="11" t="s">
        <v>10</v>
      </c>
    </row>
    <row r="2109" spans="1:9" x14ac:dyDescent="0.25">
      <c r="A2109" s="9">
        <v>536617</v>
      </c>
      <c r="B2109" s="10">
        <v>72741</v>
      </c>
      <c r="C2109" s="11" t="s">
        <v>854</v>
      </c>
      <c r="D2109" s="11">
        <v>144</v>
      </c>
      <c r="E2109" s="13">
        <v>40514.428472222222</v>
      </c>
      <c r="F2109" s="11">
        <v>1.25</v>
      </c>
      <c r="G2109" s="11">
        <f t="shared" si="32"/>
        <v>180</v>
      </c>
      <c r="H2109" s="12">
        <v>13941</v>
      </c>
      <c r="I2109" s="11" t="s">
        <v>10</v>
      </c>
    </row>
    <row r="2110" spans="1:9" x14ac:dyDescent="0.25">
      <c r="A2110" s="9">
        <v>536617</v>
      </c>
      <c r="B2110" s="10">
        <v>22179</v>
      </c>
      <c r="C2110" s="11" t="s">
        <v>450</v>
      </c>
      <c r="D2110" s="11">
        <v>24</v>
      </c>
      <c r="E2110" s="13">
        <v>40514.428472222222</v>
      </c>
      <c r="F2110" s="11">
        <v>5.95</v>
      </c>
      <c r="G2110" s="11">
        <f t="shared" si="32"/>
        <v>142.80000000000001</v>
      </c>
      <c r="H2110" s="12">
        <v>13941</v>
      </c>
      <c r="I2110" s="11" t="s">
        <v>10</v>
      </c>
    </row>
    <row r="2111" spans="1:9" x14ac:dyDescent="0.25">
      <c r="A2111" s="9">
        <v>536617</v>
      </c>
      <c r="B2111" s="10">
        <v>85116</v>
      </c>
      <c r="C2111" s="11" t="s">
        <v>387</v>
      </c>
      <c r="D2111" s="11">
        <v>96</v>
      </c>
      <c r="E2111" s="13">
        <v>40514.428472222222</v>
      </c>
      <c r="F2111" s="11">
        <v>0.65</v>
      </c>
      <c r="G2111" s="11">
        <f t="shared" si="32"/>
        <v>62.400000000000006</v>
      </c>
      <c r="H2111" s="12">
        <v>13941</v>
      </c>
      <c r="I2111" s="11" t="s">
        <v>10</v>
      </c>
    </row>
    <row r="2112" spans="1:9" x14ac:dyDescent="0.25">
      <c r="A2112" s="9">
        <v>536617</v>
      </c>
      <c r="B2112" s="10">
        <v>21125</v>
      </c>
      <c r="C2112" s="11" t="s">
        <v>329</v>
      </c>
      <c r="D2112" s="11">
        <v>12</v>
      </c>
      <c r="E2112" s="13">
        <v>40514.428472222222</v>
      </c>
      <c r="F2112" s="11">
        <v>1.25</v>
      </c>
      <c r="G2112" s="11">
        <f t="shared" si="32"/>
        <v>15</v>
      </c>
      <c r="H2112" s="12">
        <v>13941</v>
      </c>
      <c r="I2112" s="11" t="s">
        <v>10</v>
      </c>
    </row>
    <row r="2113" spans="1:9" x14ac:dyDescent="0.25">
      <c r="A2113" s="9">
        <v>536617</v>
      </c>
      <c r="B2113" s="10">
        <v>85175</v>
      </c>
      <c r="C2113" s="11" t="s">
        <v>1618</v>
      </c>
      <c r="D2113" s="11">
        <v>96</v>
      </c>
      <c r="E2113" s="13">
        <v>40514.428472222222</v>
      </c>
      <c r="F2113" s="11">
        <v>0.42</v>
      </c>
      <c r="G2113" s="11">
        <f t="shared" si="32"/>
        <v>40.32</v>
      </c>
      <c r="H2113" s="12">
        <v>13941</v>
      </c>
      <c r="I2113" s="11" t="s">
        <v>10</v>
      </c>
    </row>
    <row r="2114" spans="1:9" x14ac:dyDescent="0.25">
      <c r="A2114" s="9">
        <v>536617</v>
      </c>
      <c r="B2114" s="10" t="s">
        <v>1270</v>
      </c>
      <c r="C2114" s="11" t="s">
        <v>1271</v>
      </c>
      <c r="D2114" s="11">
        <v>20</v>
      </c>
      <c r="E2114" s="13">
        <v>40514.428472222222</v>
      </c>
      <c r="F2114" s="11">
        <v>2.5499999999999998</v>
      </c>
      <c r="G2114" s="11">
        <f t="shared" si="32"/>
        <v>51</v>
      </c>
      <c r="H2114" s="12">
        <v>13941</v>
      </c>
      <c r="I2114" s="11" t="s">
        <v>10</v>
      </c>
    </row>
    <row r="2115" spans="1:9" x14ac:dyDescent="0.25">
      <c r="A2115" s="9">
        <v>536617</v>
      </c>
      <c r="B2115" s="10">
        <v>20893</v>
      </c>
      <c r="C2115" s="11" t="s">
        <v>1619</v>
      </c>
      <c r="D2115" s="11">
        <v>108</v>
      </c>
      <c r="E2115" s="13">
        <v>40514.428472222222</v>
      </c>
      <c r="F2115" s="11">
        <v>2.1</v>
      </c>
      <c r="G2115" s="11">
        <f t="shared" ref="G2115:G2178" si="33">D2115*F2115</f>
        <v>226.8</v>
      </c>
      <c r="H2115" s="12">
        <v>13941</v>
      </c>
      <c r="I2115" s="11" t="s">
        <v>10</v>
      </c>
    </row>
    <row r="2116" spans="1:9" x14ac:dyDescent="0.25">
      <c r="A2116" s="9">
        <v>536617</v>
      </c>
      <c r="B2116" s="10">
        <v>21743</v>
      </c>
      <c r="C2116" s="11" t="s">
        <v>302</v>
      </c>
      <c r="D2116" s="11">
        <v>96</v>
      </c>
      <c r="E2116" s="13">
        <v>40514.428472222222</v>
      </c>
      <c r="F2116" s="11">
        <v>2.5499999999999998</v>
      </c>
      <c r="G2116" s="11">
        <f t="shared" si="33"/>
        <v>244.79999999999998</v>
      </c>
      <c r="H2116" s="12">
        <v>13941</v>
      </c>
      <c r="I2116" s="11" t="s">
        <v>10</v>
      </c>
    </row>
    <row r="2117" spans="1:9" x14ac:dyDescent="0.25">
      <c r="A2117" s="9">
        <v>536618</v>
      </c>
      <c r="B2117" s="10">
        <v>20975</v>
      </c>
      <c r="C2117" s="11" t="s">
        <v>1176</v>
      </c>
      <c r="D2117" s="11">
        <v>24</v>
      </c>
      <c r="E2117" s="13">
        <v>40514.428472222222</v>
      </c>
      <c r="F2117" s="11">
        <v>0.65</v>
      </c>
      <c r="G2117" s="11">
        <f t="shared" si="33"/>
        <v>15.600000000000001</v>
      </c>
      <c r="H2117" s="12">
        <v>17017</v>
      </c>
      <c r="I2117" s="11" t="s">
        <v>10</v>
      </c>
    </row>
    <row r="2118" spans="1:9" x14ac:dyDescent="0.25">
      <c r="A2118" s="9">
        <v>536618</v>
      </c>
      <c r="B2118" s="10">
        <v>21592</v>
      </c>
      <c r="C2118" s="11" t="s">
        <v>306</v>
      </c>
      <c r="D2118" s="11">
        <v>24</v>
      </c>
      <c r="E2118" s="13">
        <v>40514.428472222222</v>
      </c>
      <c r="F2118" s="11">
        <v>1.25</v>
      </c>
      <c r="G2118" s="11">
        <f t="shared" si="33"/>
        <v>30</v>
      </c>
      <c r="H2118" s="12">
        <v>17017</v>
      </c>
      <c r="I2118" s="11" t="s">
        <v>10</v>
      </c>
    </row>
    <row r="2119" spans="1:9" x14ac:dyDescent="0.25">
      <c r="A2119" s="9">
        <v>536618</v>
      </c>
      <c r="B2119" s="10">
        <v>22551</v>
      </c>
      <c r="C2119" s="11" t="s">
        <v>489</v>
      </c>
      <c r="D2119" s="11">
        <v>24</v>
      </c>
      <c r="E2119" s="13">
        <v>40514.428472222222</v>
      </c>
      <c r="F2119" s="11">
        <v>1.65</v>
      </c>
      <c r="G2119" s="11">
        <f t="shared" si="33"/>
        <v>39.599999999999994</v>
      </c>
      <c r="H2119" s="12">
        <v>17017</v>
      </c>
      <c r="I2119" s="11" t="s">
        <v>10</v>
      </c>
    </row>
    <row r="2120" spans="1:9" x14ac:dyDescent="0.25">
      <c r="A2120" s="9">
        <v>536618</v>
      </c>
      <c r="B2120" s="10">
        <v>22555</v>
      </c>
      <c r="C2120" s="11" t="s">
        <v>791</v>
      </c>
      <c r="D2120" s="11">
        <v>24</v>
      </c>
      <c r="E2120" s="13">
        <v>40514.428472222222</v>
      </c>
      <c r="F2120" s="11">
        <v>1.65</v>
      </c>
      <c r="G2120" s="11">
        <f t="shared" si="33"/>
        <v>39.599999999999994</v>
      </c>
      <c r="H2120" s="12">
        <v>17017</v>
      </c>
      <c r="I2120" s="11" t="s">
        <v>10</v>
      </c>
    </row>
    <row r="2121" spans="1:9" x14ac:dyDescent="0.25">
      <c r="A2121" s="9">
        <v>536618</v>
      </c>
      <c r="B2121" s="10">
        <v>22556</v>
      </c>
      <c r="C2121" s="11" t="s">
        <v>219</v>
      </c>
      <c r="D2121" s="11">
        <v>24</v>
      </c>
      <c r="E2121" s="13">
        <v>40514.428472222222</v>
      </c>
      <c r="F2121" s="11">
        <v>1.65</v>
      </c>
      <c r="G2121" s="11">
        <f t="shared" si="33"/>
        <v>39.599999999999994</v>
      </c>
      <c r="H2121" s="12">
        <v>17017</v>
      </c>
      <c r="I2121" s="11" t="s">
        <v>10</v>
      </c>
    </row>
    <row r="2122" spans="1:9" x14ac:dyDescent="0.25">
      <c r="A2122" s="9">
        <v>536618</v>
      </c>
      <c r="B2122" s="10">
        <v>22197</v>
      </c>
      <c r="C2122" s="11" t="s">
        <v>208</v>
      </c>
      <c r="D2122" s="11">
        <v>48</v>
      </c>
      <c r="E2122" s="13">
        <v>40514.428472222222</v>
      </c>
      <c r="F2122" s="11">
        <v>0.85</v>
      </c>
      <c r="G2122" s="11">
        <f t="shared" si="33"/>
        <v>40.799999999999997</v>
      </c>
      <c r="H2122" s="12">
        <v>17017</v>
      </c>
      <c r="I2122" s="11" t="s">
        <v>10</v>
      </c>
    </row>
    <row r="2123" spans="1:9" x14ac:dyDescent="0.25">
      <c r="A2123" s="9">
        <v>536618</v>
      </c>
      <c r="B2123" s="10">
        <v>22198</v>
      </c>
      <c r="C2123" s="11" t="s">
        <v>209</v>
      </c>
      <c r="D2123" s="11">
        <v>24</v>
      </c>
      <c r="E2123" s="13">
        <v>40514.428472222222</v>
      </c>
      <c r="F2123" s="11">
        <v>1.65</v>
      </c>
      <c r="G2123" s="11">
        <f t="shared" si="33"/>
        <v>39.599999999999994</v>
      </c>
      <c r="H2123" s="12">
        <v>17017</v>
      </c>
      <c r="I2123" s="11" t="s">
        <v>10</v>
      </c>
    </row>
    <row r="2124" spans="1:9" x14ac:dyDescent="0.25">
      <c r="A2124" s="9">
        <v>536618</v>
      </c>
      <c r="B2124" s="10">
        <v>22418</v>
      </c>
      <c r="C2124" s="11" t="s">
        <v>359</v>
      </c>
      <c r="D2124" s="11">
        <v>24</v>
      </c>
      <c r="E2124" s="13">
        <v>40514.428472222222</v>
      </c>
      <c r="F2124" s="11">
        <v>0.85</v>
      </c>
      <c r="G2124" s="11">
        <f t="shared" si="33"/>
        <v>20.399999999999999</v>
      </c>
      <c r="H2124" s="12">
        <v>17017</v>
      </c>
      <c r="I2124" s="11" t="s">
        <v>10</v>
      </c>
    </row>
    <row r="2125" spans="1:9" x14ac:dyDescent="0.25">
      <c r="A2125" s="9">
        <v>536618</v>
      </c>
      <c r="B2125" s="10">
        <v>21791</v>
      </c>
      <c r="C2125" s="11" t="s">
        <v>46</v>
      </c>
      <c r="D2125" s="11">
        <v>24</v>
      </c>
      <c r="E2125" s="13">
        <v>40514.428472222222</v>
      </c>
      <c r="F2125" s="11">
        <v>1.25</v>
      </c>
      <c r="G2125" s="11">
        <f t="shared" si="33"/>
        <v>30</v>
      </c>
      <c r="H2125" s="12">
        <v>17017</v>
      </c>
      <c r="I2125" s="11" t="s">
        <v>10</v>
      </c>
    </row>
    <row r="2126" spans="1:9" x14ac:dyDescent="0.25">
      <c r="A2126" s="9">
        <v>536618</v>
      </c>
      <c r="B2126" s="10">
        <v>21914</v>
      </c>
      <c r="C2126" s="11" t="s">
        <v>355</v>
      </c>
      <c r="D2126" s="11">
        <v>36</v>
      </c>
      <c r="E2126" s="13">
        <v>40514.428472222222</v>
      </c>
      <c r="F2126" s="11">
        <v>1.25</v>
      </c>
      <c r="G2126" s="11">
        <f t="shared" si="33"/>
        <v>45</v>
      </c>
      <c r="H2126" s="12">
        <v>17017</v>
      </c>
      <c r="I2126" s="11" t="s">
        <v>10</v>
      </c>
    </row>
    <row r="2127" spans="1:9" x14ac:dyDescent="0.25">
      <c r="A2127" s="9">
        <v>536618</v>
      </c>
      <c r="B2127" s="10">
        <v>21915</v>
      </c>
      <c r="C2127" s="11" t="s">
        <v>354</v>
      </c>
      <c r="D2127" s="11">
        <v>24</v>
      </c>
      <c r="E2127" s="13">
        <v>40514.428472222222</v>
      </c>
      <c r="F2127" s="11">
        <v>1.25</v>
      </c>
      <c r="G2127" s="11">
        <f t="shared" si="33"/>
        <v>30</v>
      </c>
      <c r="H2127" s="12">
        <v>17017</v>
      </c>
      <c r="I2127" s="11" t="s">
        <v>10</v>
      </c>
    </row>
    <row r="2128" spans="1:9" x14ac:dyDescent="0.25">
      <c r="A2128" s="9">
        <v>536618</v>
      </c>
      <c r="B2128" s="10">
        <v>22440</v>
      </c>
      <c r="C2128" s="11" t="s">
        <v>1620</v>
      </c>
      <c r="D2128" s="11">
        <v>40</v>
      </c>
      <c r="E2128" s="13">
        <v>40514.428472222222</v>
      </c>
      <c r="F2128" s="11">
        <v>0.42</v>
      </c>
      <c r="G2128" s="11">
        <f t="shared" si="33"/>
        <v>16.8</v>
      </c>
      <c r="H2128" s="12">
        <v>17017</v>
      </c>
      <c r="I2128" s="11" t="s">
        <v>10</v>
      </c>
    </row>
    <row r="2129" spans="1:9" x14ac:dyDescent="0.25">
      <c r="A2129" s="9">
        <v>536618</v>
      </c>
      <c r="B2129" s="10">
        <v>22434</v>
      </c>
      <c r="C2129" s="11" t="s">
        <v>1621</v>
      </c>
      <c r="D2129" s="11">
        <v>16</v>
      </c>
      <c r="E2129" s="13">
        <v>40514.428472222222</v>
      </c>
      <c r="F2129" s="11">
        <v>1.95</v>
      </c>
      <c r="G2129" s="11">
        <f t="shared" si="33"/>
        <v>31.2</v>
      </c>
      <c r="H2129" s="12">
        <v>17017</v>
      </c>
      <c r="I2129" s="11" t="s">
        <v>10</v>
      </c>
    </row>
    <row r="2130" spans="1:9" x14ac:dyDescent="0.25">
      <c r="A2130" s="9">
        <v>536618</v>
      </c>
      <c r="B2130" s="10">
        <v>22466</v>
      </c>
      <c r="C2130" s="11" t="s">
        <v>177</v>
      </c>
      <c r="D2130" s="11">
        <v>24</v>
      </c>
      <c r="E2130" s="13">
        <v>40514.428472222222</v>
      </c>
      <c r="F2130" s="11">
        <v>1.95</v>
      </c>
      <c r="G2130" s="11">
        <f t="shared" si="33"/>
        <v>46.8</v>
      </c>
      <c r="H2130" s="12">
        <v>17017</v>
      </c>
      <c r="I2130" s="11" t="s">
        <v>10</v>
      </c>
    </row>
    <row r="2131" spans="1:9" x14ac:dyDescent="0.25">
      <c r="A2131" s="9">
        <v>536618</v>
      </c>
      <c r="B2131" s="10">
        <v>22564</v>
      </c>
      <c r="C2131" s="11" t="s">
        <v>1622</v>
      </c>
      <c r="D2131" s="11">
        <v>12</v>
      </c>
      <c r="E2131" s="13">
        <v>40514.428472222222</v>
      </c>
      <c r="F2131" s="11">
        <v>1.25</v>
      </c>
      <c r="G2131" s="11">
        <f t="shared" si="33"/>
        <v>15</v>
      </c>
      <c r="H2131" s="12">
        <v>17017</v>
      </c>
      <c r="I2131" s="11" t="s">
        <v>10</v>
      </c>
    </row>
    <row r="2132" spans="1:9" x14ac:dyDescent="0.25">
      <c r="A2132" s="9">
        <v>536618</v>
      </c>
      <c r="B2132" s="10">
        <v>84077</v>
      </c>
      <c r="C2132" s="11" t="s">
        <v>1616</v>
      </c>
      <c r="D2132" s="11">
        <v>48</v>
      </c>
      <c r="E2132" s="13">
        <v>40514.428472222222</v>
      </c>
      <c r="F2132" s="11">
        <v>0.28999999999999998</v>
      </c>
      <c r="G2132" s="11">
        <f t="shared" si="33"/>
        <v>13.919999999999998</v>
      </c>
      <c r="H2132" s="12">
        <v>17017</v>
      </c>
      <c r="I2132" s="11" t="s">
        <v>10</v>
      </c>
    </row>
    <row r="2133" spans="1:9" x14ac:dyDescent="0.25">
      <c r="A2133" s="9">
        <v>536618</v>
      </c>
      <c r="B2133" s="10">
        <v>84375</v>
      </c>
      <c r="C2133" s="11" t="s">
        <v>358</v>
      </c>
      <c r="D2133" s="11">
        <v>12</v>
      </c>
      <c r="E2133" s="13">
        <v>40514.428472222222</v>
      </c>
      <c r="F2133" s="11">
        <v>2.1</v>
      </c>
      <c r="G2133" s="11">
        <f t="shared" si="33"/>
        <v>25.200000000000003</v>
      </c>
      <c r="H2133" s="12">
        <v>17017</v>
      </c>
      <c r="I2133" s="11" t="s">
        <v>10</v>
      </c>
    </row>
    <row r="2134" spans="1:9" x14ac:dyDescent="0.25">
      <c r="A2134" s="9">
        <v>536618</v>
      </c>
      <c r="B2134" s="10">
        <v>22909</v>
      </c>
      <c r="C2134" s="11" t="s">
        <v>459</v>
      </c>
      <c r="D2134" s="11">
        <v>36</v>
      </c>
      <c r="E2134" s="13">
        <v>40514.428472222222</v>
      </c>
      <c r="F2134" s="11">
        <v>0.85</v>
      </c>
      <c r="G2134" s="11">
        <f t="shared" si="33"/>
        <v>30.599999999999998</v>
      </c>
      <c r="H2134" s="12">
        <v>17017</v>
      </c>
      <c r="I2134" s="11" t="s">
        <v>10</v>
      </c>
    </row>
    <row r="2135" spans="1:9" x14ac:dyDescent="0.25">
      <c r="A2135" s="9">
        <v>536618</v>
      </c>
      <c r="B2135" s="10">
        <v>22910</v>
      </c>
      <c r="C2135" s="11" t="s">
        <v>206</v>
      </c>
      <c r="D2135" s="11">
        <v>40</v>
      </c>
      <c r="E2135" s="13">
        <v>40514.428472222222</v>
      </c>
      <c r="F2135" s="11">
        <v>2.5499999999999998</v>
      </c>
      <c r="G2135" s="11">
        <f t="shared" si="33"/>
        <v>102</v>
      </c>
      <c r="H2135" s="12">
        <v>17017</v>
      </c>
      <c r="I2135" s="11" t="s">
        <v>10</v>
      </c>
    </row>
    <row r="2136" spans="1:9" x14ac:dyDescent="0.25">
      <c r="A2136" s="9">
        <v>536618</v>
      </c>
      <c r="B2136" s="10">
        <v>22943</v>
      </c>
      <c r="C2136" s="11" t="s">
        <v>714</v>
      </c>
      <c r="D2136" s="11">
        <v>24</v>
      </c>
      <c r="E2136" s="13">
        <v>40514.428472222222</v>
      </c>
      <c r="F2136" s="11">
        <v>4.25</v>
      </c>
      <c r="G2136" s="11">
        <f t="shared" si="33"/>
        <v>102</v>
      </c>
      <c r="H2136" s="12">
        <v>17017</v>
      </c>
      <c r="I2136" s="11" t="s">
        <v>10</v>
      </c>
    </row>
    <row r="2137" spans="1:9" x14ac:dyDescent="0.25">
      <c r="A2137" s="9">
        <v>536618</v>
      </c>
      <c r="B2137" s="10">
        <v>22952</v>
      </c>
      <c r="C2137" s="11" t="s">
        <v>456</v>
      </c>
      <c r="D2137" s="11">
        <v>48</v>
      </c>
      <c r="E2137" s="13">
        <v>40514.428472222222</v>
      </c>
      <c r="F2137" s="11">
        <v>0.55000000000000004</v>
      </c>
      <c r="G2137" s="11">
        <f t="shared" si="33"/>
        <v>26.400000000000002</v>
      </c>
      <c r="H2137" s="12">
        <v>17017</v>
      </c>
      <c r="I2137" s="11" t="s">
        <v>10</v>
      </c>
    </row>
    <row r="2138" spans="1:9" x14ac:dyDescent="0.25">
      <c r="A2138" s="9">
        <v>536619</v>
      </c>
      <c r="B2138" s="10">
        <v>22960</v>
      </c>
      <c r="C2138" s="11" t="s">
        <v>34</v>
      </c>
      <c r="D2138" s="11">
        <v>12</v>
      </c>
      <c r="E2138" s="13">
        <v>40514.429166666669</v>
      </c>
      <c r="F2138" s="11">
        <v>3.75</v>
      </c>
      <c r="G2138" s="11">
        <f t="shared" si="33"/>
        <v>45</v>
      </c>
      <c r="H2138" s="12">
        <v>17017</v>
      </c>
      <c r="I2138" s="11" t="s">
        <v>10</v>
      </c>
    </row>
    <row r="2139" spans="1:9" x14ac:dyDescent="0.25">
      <c r="A2139" s="9">
        <v>536619</v>
      </c>
      <c r="B2139" s="10">
        <v>22961</v>
      </c>
      <c r="C2139" s="11" t="s">
        <v>100</v>
      </c>
      <c r="D2139" s="11">
        <v>36</v>
      </c>
      <c r="E2139" s="13">
        <v>40514.429166666669</v>
      </c>
      <c r="F2139" s="11">
        <v>1.45</v>
      </c>
      <c r="G2139" s="11">
        <f t="shared" si="33"/>
        <v>52.199999999999996</v>
      </c>
      <c r="H2139" s="12">
        <v>17017</v>
      </c>
      <c r="I2139" s="11" t="s">
        <v>10</v>
      </c>
    </row>
    <row r="2140" spans="1:9" x14ac:dyDescent="0.25">
      <c r="A2140" s="9">
        <v>536620</v>
      </c>
      <c r="B2140" s="10">
        <v>22965</v>
      </c>
      <c r="C2140" s="11" t="s">
        <v>1623</v>
      </c>
      <c r="D2140" s="11">
        <v>6</v>
      </c>
      <c r="E2140" s="13">
        <v>40514.435416666667</v>
      </c>
      <c r="F2140" s="11">
        <v>2.1</v>
      </c>
      <c r="G2140" s="11">
        <f t="shared" si="33"/>
        <v>12.600000000000001</v>
      </c>
      <c r="H2140" s="12">
        <v>14135</v>
      </c>
      <c r="I2140" s="11" t="s">
        <v>10</v>
      </c>
    </row>
    <row r="2141" spans="1:9" x14ac:dyDescent="0.25">
      <c r="A2141" s="9">
        <v>536620</v>
      </c>
      <c r="B2141" s="10">
        <v>21215</v>
      </c>
      <c r="C2141" s="11" t="s">
        <v>1624</v>
      </c>
      <c r="D2141" s="11">
        <v>120</v>
      </c>
      <c r="E2141" s="13">
        <v>40514.435416666667</v>
      </c>
      <c r="F2141" s="11">
        <v>0.42</v>
      </c>
      <c r="G2141" s="11">
        <f t="shared" si="33"/>
        <v>50.4</v>
      </c>
      <c r="H2141" s="12">
        <v>14135</v>
      </c>
      <c r="I2141" s="11" t="s">
        <v>10</v>
      </c>
    </row>
    <row r="2142" spans="1:9" x14ac:dyDescent="0.25">
      <c r="A2142" s="9">
        <v>536620</v>
      </c>
      <c r="B2142" s="10">
        <v>21212</v>
      </c>
      <c r="C2142" s="11" t="s">
        <v>88</v>
      </c>
      <c r="D2142" s="11">
        <v>120</v>
      </c>
      <c r="E2142" s="13">
        <v>40514.435416666667</v>
      </c>
      <c r="F2142" s="11">
        <v>0.42</v>
      </c>
      <c r="G2142" s="11">
        <f t="shared" si="33"/>
        <v>50.4</v>
      </c>
      <c r="H2142" s="12">
        <v>14135</v>
      </c>
      <c r="I2142" s="11" t="s">
        <v>10</v>
      </c>
    </row>
    <row r="2143" spans="1:9" x14ac:dyDescent="0.25">
      <c r="A2143" s="9">
        <v>536620</v>
      </c>
      <c r="B2143" s="10">
        <v>21977</v>
      </c>
      <c r="C2143" s="11" t="s">
        <v>90</v>
      </c>
      <c r="D2143" s="11">
        <v>120</v>
      </c>
      <c r="E2143" s="13">
        <v>40514.435416666667</v>
      </c>
      <c r="F2143" s="11">
        <v>0.42</v>
      </c>
      <c r="G2143" s="11">
        <f t="shared" si="33"/>
        <v>50.4</v>
      </c>
      <c r="H2143" s="12">
        <v>14135</v>
      </c>
      <c r="I2143" s="11" t="s">
        <v>10</v>
      </c>
    </row>
    <row r="2144" spans="1:9" x14ac:dyDescent="0.25">
      <c r="A2144" s="9">
        <v>536620</v>
      </c>
      <c r="B2144" s="10">
        <v>84991</v>
      </c>
      <c r="C2144" s="11" t="s">
        <v>91</v>
      </c>
      <c r="D2144" s="11">
        <v>120</v>
      </c>
      <c r="E2144" s="13">
        <v>40514.435416666667</v>
      </c>
      <c r="F2144" s="11">
        <v>0.42</v>
      </c>
      <c r="G2144" s="11">
        <f t="shared" si="33"/>
        <v>50.4</v>
      </c>
      <c r="H2144" s="12">
        <v>14135</v>
      </c>
      <c r="I2144" s="11" t="s">
        <v>10</v>
      </c>
    </row>
    <row r="2145" spans="1:9" x14ac:dyDescent="0.25">
      <c r="A2145" s="9">
        <v>536620</v>
      </c>
      <c r="B2145" s="10">
        <v>22961</v>
      </c>
      <c r="C2145" s="11" t="s">
        <v>100</v>
      </c>
      <c r="D2145" s="11">
        <v>12</v>
      </c>
      <c r="E2145" s="13">
        <v>40514.435416666667</v>
      </c>
      <c r="F2145" s="11">
        <v>1.45</v>
      </c>
      <c r="G2145" s="11">
        <f t="shared" si="33"/>
        <v>17.399999999999999</v>
      </c>
      <c r="H2145" s="12">
        <v>14135</v>
      </c>
      <c r="I2145" s="11" t="s">
        <v>10</v>
      </c>
    </row>
    <row r="2146" spans="1:9" x14ac:dyDescent="0.25">
      <c r="A2146" s="9">
        <v>536620</v>
      </c>
      <c r="B2146" s="10">
        <v>22744</v>
      </c>
      <c r="C2146" s="11" t="s">
        <v>569</v>
      </c>
      <c r="D2146" s="11">
        <v>6</v>
      </c>
      <c r="E2146" s="13">
        <v>40514.435416666667</v>
      </c>
      <c r="F2146" s="11">
        <v>2.95</v>
      </c>
      <c r="G2146" s="11">
        <f t="shared" si="33"/>
        <v>17.700000000000003</v>
      </c>
      <c r="H2146" s="12">
        <v>14135</v>
      </c>
      <c r="I2146" s="11" t="s">
        <v>10</v>
      </c>
    </row>
    <row r="2147" spans="1:9" x14ac:dyDescent="0.25">
      <c r="A2147" s="9">
        <v>536620</v>
      </c>
      <c r="B2147" s="10">
        <v>22743</v>
      </c>
      <c r="C2147" s="11" t="s">
        <v>752</v>
      </c>
      <c r="D2147" s="11">
        <v>6</v>
      </c>
      <c r="E2147" s="13">
        <v>40514.435416666667</v>
      </c>
      <c r="F2147" s="11">
        <v>2.95</v>
      </c>
      <c r="G2147" s="11">
        <f t="shared" si="33"/>
        <v>17.700000000000003</v>
      </c>
      <c r="H2147" s="12">
        <v>14135</v>
      </c>
      <c r="I2147" s="11" t="s">
        <v>10</v>
      </c>
    </row>
    <row r="2148" spans="1:9" x14ac:dyDescent="0.25">
      <c r="A2148" s="9">
        <v>536620</v>
      </c>
      <c r="B2148" s="10" t="s">
        <v>269</v>
      </c>
      <c r="C2148" s="11" t="s">
        <v>270</v>
      </c>
      <c r="D2148" s="11">
        <v>12</v>
      </c>
      <c r="E2148" s="13">
        <v>40514.435416666667</v>
      </c>
      <c r="F2148" s="11">
        <v>1.25</v>
      </c>
      <c r="G2148" s="11">
        <f t="shared" si="33"/>
        <v>15</v>
      </c>
      <c r="H2148" s="12">
        <v>14135</v>
      </c>
      <c r="I2148" s="11" t="s">
        <v>10</v>
      </c>
    </row>
    <row r="2149" spans="1:9" x14ac:dyDescent="0.25">
      <c r="A2149" s="9">
        <v>536620</v>
      </c>
      <c r="B2149" s="10" t="s">
        <v>335</v>
      </c>
      <c r="C2149" s="11" t="s">
        <v>336</v>
      </c>
      <c r="D2149" s="11">
        <v>12</v>
      </c>
      <c r="E2149" s="13">
        <v>40514.435416666667</v>
      </c>
      <c r="F2149" s="11">
        <v>1.25</v>
      </c>
      <c r="G2149" s="11">
        <f t="shared" si="33"/>
        <v>15</v>
      </c>
      <c r="H2149" s="12">
        <v>14135</v>
      </c>
      <c r="I2149" s="11" t="s">
        <v>10</v>
      </c>
    </row>
    <row r="2150" spans="1:9" x14ac:dyDescent="0.25">
      <c r="A2150" s="9">
        <v>536620</v>
      </c>
      <c r="B2150" s="10">
        <v>21328</v>
      </c>
      <c r="C2150" s="11" t="s">
        <v>271</v>
      </c>
      <c r="D2150" s="11">
        <v>12</v>
      </c>
      <c r="E2150" s="13">
        <v>40514.435416666667</v>
      </c>
      <c r="F2150" s="11">
        <v>1.65</v>
      </c>
      <c r="G2150" s="11">
        <f t="shared" si="33"/>
        <v>19.799999999999997</v>
      </c>
      <c r="H2150" s="12">
        <v>14135</v>
      </c>
      <c r="I2150" s="11" t="s">
        <v>10</v>
      </c>
    </row>
    <row r="2151" spans="1:9" x14ac:dyDescent="0.25">
      <c r="A2151" s="9">
        <v>536620</v>
      </c>
      <c r="B2151" s="10">
        <v>21058</v>
      </c>
      <c r="C2151" s="11" t="s">
        <v>1625</v>
      </c>
      <c r="D2151" s="11">
        <v>12</v>
      </c>
      <c r="E2151" s="13">
        <v>40514.435416666667</v>
      </c>
      <c r="F2151" s="11">
        <v>0.85</v>
      </c>
      <c r="G2151" s="11">
        <f t="shared" si="33"/>
        <v>10.199999999999999</v>
      </c>
      <c r="H2151" s="12">
        <v>14135</v>
      </c>
      <c r="I2151" s="11" t="s">
        <v>10</v>
      </c>
    </row>
    <row r="2152" spans="1:9" x14ac:dyDescent="0.25">
      <c r="A2152" s="9">
        <v>536620</v>
      </c>
      <c r="B2152" s="10">
        <v>21060</v>
      </c>
      <c r="C2152" s="11" t="s">
        <v>1626</v>
      </c>
      <c r="D2152" s="11">
        <v>12</v>
      </c>
      <c r="E2152" s="13">
        <v>40514.435416666667</v>
      </c>
      <c r="F2152" s="11">
        <v>0.85</v>
      </c>
      <c r="G2152" s="11">
        <f t="shared" si="33"/>
        <v>10.199999999999999</v>
      </c>
      <c r="H2152" s="12">
        <v>14135</v>
      </c>
      <c r="I2152" s="11" t="s">
        <v>10</v>
      </c>
    </row>
    <row r="2153" spans="1:9" x14ac:dyDescent="0.25">
      <c r="A2153" s="9">
        <v>536620</v>
      </c>
      <c r="B2153" s="10">
        <v>21061</v>
      </c>
      <c r="C2153" s="11" t="s">
        <v>337</v>
      </c>
      <c r="D2153" s="11">
        <v>12</v>
      </c>
      <c r="E2153" s="13">
        <v>40514.435416666667</v>
      </c>
      <c r="F2153" s="11">
        <v>0.85</v>
      </c>
      <c r="G2153" s="11">
        <f t="shared" si="33"/>
        <v>10.199999999999999</v>
      </c>
      <c r="H2153" s="12">
        <v>14135</v>
      </c>
      <c r="I2153" s="11" t="s">
        <v>10</v>
      </c>
    </row>
    <row r="2154" spans="1:9" x14ac:dyDescent="0.25">
      <c r="A2154" s="9">
        <v>536620</v>
      </c>
      <c r="B2154" s="10">
        <v>21062</v>
      </c>
      <c r="C2154" s="11" t="s">
        <v>339</v>
      </c>
      <c r="D2154" s="11">
        <v>12</v>
      </c>
      <c r="E2154" s="13">
        <v>40514.435416666667</v>
      </c>
      <c r="F2154" s="11">
        <v>0.85</v>
      </c>
      <c r="G2154" s="11">
        <f t="shared" si="33"/>
        <v>10.199999999999999</v>
      </c>
      <c r="H2154" s="12">
        <v>14135</v>
      </c>
      <c r="I2154" s="11" t="s">
        <v>10</v>
      </c>
    </row>
    <row r="2155" spans="1:9" x14ac:dyDescent="0.25">
      <c r="A2155" s="9">
        <v>536620</v>
      </c>
      <c r="B2155" s="10">
        <v>21719</v>
      </c>
      <c r="C2155" s="11" t="s">
        <v>1627</v>
      </c>
      <c r="D2155" s="11">
        <v>12</v>
      </c>
      <c r="E2155" s="13">
        <v>40514.435416666667</v>
      </c>
      <c r="F2155" s="11">
        <v>0.85</v>
      </c>
      <c r="G2155" s="11">
        <f t="shared" si="33"/>
        <v>10.199999999999999</v>
      </c>
      <c r="H2155" s="12">
        <v>14135</v>
      </c>
      <c r="I2155" s="11" t="s">
        <v>10</v>
      </c>
    </row>
    <row r="2156" spans="1:9" x14ac:dyDescent="0.25">
      <c r="A2156" s="9">
        <v>536620</v>
      </c>
      <c r="B2156" s="10">
        <v>21722</v>
      </c>
      <c r="C2156" s="11" t="s">
        <v>1217</v>
      </c>
      <c r="D2156" s="11">
        <v>12</v>
      </c>
      <c r="E2156" s="13">
        <v>40514.435416666667</v>
      </c>
      <c r="F2156" s="11">
        <v>0.85</v>
      </c>
      <c r="G2156" s="11">
        <f t="shared" si="33"/>
        <v>10.199999999999999</v>
      </c>
      <c r="H2156" s="12">
        <v>14135</v>
      </c>
      <c r="I2156" s="11" t="s">
        <v>10</v>
      </c>
    </row>
    <row r="2157" spans="1:9" x14ac:dyDescent="0.25">
      <c r="A2157" s="9">
        <v>536620</v>
      </c>
      <c r="B2157" s="10">
        <v>21724</v>
      </c>
      <c r="C2157" s="11" t="s">
        <v>43</v>
      </c>
      <c r="D2157" s="11">
        <v>12</v>
      </c>
      <c r="E2157" s="13">
        <v>40514.435416666667</v>
      </c>
      <c r="F2157" s="11">
        <v>0.85</v>
      </c>
      <c r="G2157" s="11">
        <f t="shared" si="33"/>
        <v>10.199999999999999</v>
      </c>
      <c r="H2157" s="12">
        <v>14135</v>
      </c>
      <c r="I2157" s="11" t="s">
        <v>10</v>
      </c>
    </row>
    <row r="2158" spans="1:9" x14ac:dyDescent="0.25">
      <c r="A2158" s="9">
        <v>536620</v>
      </c>
      <c r="B2158" s="10">
        <v>84826</v>
      </c>
      <c r="C2158" s="11" t="s">
        <v>1628</v>
      </c>
      <c r="D2158" s="11">
        <v>60</v>
      </c>
      <c r="E2158" s="13">
        <v>40514.435416666667</v>
      </c>
      <c r="F2158" s="11">
        <v>0.85</v>
      </c>
      <c r="G2158" s="11">
        <f t="shared" si="33"/>
        <v>51</v>
      </c>
      <c r="H2158" s="12">
        <v>14135</v>
      </c>
      <c r="I2158" s="11" t="s">
        <v>10</v>
      </c>
    </row>
    <row r="2159" spans="1:9" x14ac:dyDescent="0.25">
      <c r="A2159" s="9">
        <v>536620</v>
      </c>
      <c r="B2159" s="10">
        <v>21883</v>
      </c>
      <c r="C2159" s="11" t="s">
        <v>44</v>
      </c>
      <c r="D2159" s="11">
        <v>24</v>
      </c>
      <c r="E2159" s="13">
        <v>40514.435416666667</v>
      </c>
      <c r="F2159" s="11">
        <v>0.65</v>
      </c>
      <c r="G2159" s="11">
        <f t="shared" si="33"/>
        <v>15.600000000000001</v>
      </c>
      <c r="H2159" s="12">
        <v>14135</v>
      </c>
      <c r="I2159" s="11" t="s">
        <v>10</v>
      </c>
    </row>
    <row r="2160" spans="1:9" x14ac:dyDescent="0.25">
      <c r="A2160" s="9">
        <v>536620</v>
      </c>
      <c r="B2160" s="10">
        <v>21881</v>
      </c>
      <c r="C2160" s="11" t="s">
        <v>1629</v>
      </c>
      <c r="D2160" s="11">
        <v>12</v>
      </c>
      <c r="E2160" s="13">
        <v>40514.435416666667</v>
      </c>
      <c r="F2160" s="11">
        <v>0.65</v>
      </c>
      <c r="G2160" s="11">
        <f t="shared" si="33"/>
        <v>7.8000000000000007</v>
      </c>
      <c r="H2160" s="12">
        <v>14135</v>
      </c>
      <c r="I2160" s="11" t="s">
        <v>10</v>
      </c>
    </row>
    <row r="2161" spans="1:9" x14ac:dyDescent="0.25">
      <c r="A2161" s="9">
        <v>536620</v>
      </c>
      <c r="B2161" s="10">
        <v>21880</v>
      </c>
      <c r="C2161" s="11" t="s">
        <v>432</v>
      </c>
      <c r="D2161" s="11">
        <v>12</v>
      </c>
      <c r="E2161" s="13">
        <v>40514.435416666667</v>
      </c>
      <c r="F2161" s="11">
        <v>0.65</v>
      </c>
      <c r="G2161" s="11">
        <f t="shared" si="33"/>
        <v>7.8000000000000007</v>
      </c>
      <c r="H2161" s="12">
        <v>14135</v>
      </c>
      <c r="I2161" s="11" t="s">
        <v>10</v>
      </c>
    </row>
    <row r="2162" spans="1:9" x14ac:dyDescent="0.25">
      <c r="A2162" s="9">
        <v>536620</v>
      </c>
      <c r="B2162" s="10">
        <v>22943</v>
      </c>
      <c r="C2162" s="11" t="s">
        <v>714</v>
      </c>
      <c r="D2162" s="11">
        <v>3</v>
      </c>
      <c r="E2162" s="13">
        <v>40514.435416666667</v>
      </c>
      <c r="F2162" s="11">
        <v>4.95</v>
      </c>
      <c r="G2162" s="11">
        <f t="shared" si="33"/>
        <v>14.850000000000001</v>
      </c>
      <c r="H2162" s="12">
        <v>14135</v>
      </c>
      <c r="I2162" s="11" t="s">
        <v>10</v>
      </c>
    </row>
    <row r="2163" spans="1:9" x14ac:dyDescent="0.25">
      <c r="A2163" s="9">
        <v>536621</v>
      </c>
      <c r="B2163" s="10">
        <v>22549</v>
      </c>
      <c r="C2163" s="11" t="s">
        <v>267</v>
      </c>
      <c r="D2163" s="11">
        <v>24</v>
      </c>
      <c r="E2163" s="13">
        <v>40514.440972222219</v>
      </c>
      <c r="F2163" s="11">
        <v>1.45</v>
      </c>
      <c r="G2163" s="11">
        <f t="shared" si="33"/>
        <v>34.799999999999997</v>
      </c>
      <c r="H2163" s="12">
        <v>13108</v>
      </c>
      <c r="I2163" s="11" t="s">
        <v>10</v>
      </c>
    </row>
    <row r="2164" spans="1:9" x14ac:dyDescent="0.25">
      <c r="A2164" s="9">
        <v>536621</v>
      </c>
      <c r="B2164" s="10">
        <v>22492</v>
      </c>
      <c r="C2164" s="11" t="s">
        <v>58</v>
      </c>
      <c r="D2164" s="11">
        <v>72</v>
      </c>
      <c r="E2164" s="13">
        <v>40514.440972222219</v>
      </c>
      <c r="F2164" s="11">
        <v>0.65</v>
      </c>
      <c r="G2164" s="11">
        <f t="shared" si="33"/>
        <v>46.800000000000004</v>
      </c>
      <c r="H2164" s="12">
        <v>13108</v>
      </c>
      <c r="I2164" s="11" t="s">
        <v>10</v>
      </c>
    </row>
    <row r="2165" spans="1:9" x14ac:dyDescent="0.25">
      <c r="A2165" s="9">
        <v>536621</v>
      </c>
      <c r="B2165" s="10">
        <v>10135</v>
      </c>
      <c r="C2165" s="11" t="s">
        <v>528</v>
      </c>
      <c r="D2165" s="11">
        <v>10</v>
      </c>
      <c r="E2165" s="13">
        <v>40514.440972222219</v>
      </c>
      <c r="F2165" s="11">
        <v>1.25</v>
      </c>
      <c r="G2165" s="11">
        <f t="shared" si="33"/>
        <v>12.5</v>
      </c>
      <c r="H2165" s="12">
        <v>13108</v>
      </c>
      <c r="I2165" s="11" t="s">
        <v>10</v>
      </c>
    </row>
    <row r="2166" spans="1:9" x14ac:dyDescent="0.25">
      <c r="A2166" s="9">
        <v>536621</v>
      </c>
      <c r="B2166" s="10">
        <v>22422</v>
      </c>
      <c r="C2166" s="11" t="s">
        <v>953</v>
      </c>
      <c r="D2166" s="11">
        <v>12</v>
      </c>
      <c r="E2166" s="13">
        <v>40514.440972222219</v>
      </c>
      <c r="F2166" s="11">
        <v>0.65</v>
      </c>
      <c r="G2166" s="11">
        <f t="shared" si="33"/>
        <v>7.8000000000000007</v>
      </c>
      <c r="H2166" s="12">
        <v>13108</v>
      </c>
      <c r="I2166" s="11" t="s">
        <v>10</v>
      </c>
    </row>
    <row r="2167" spans="1:9" x14ac:dyDescent="0.25">
      <c r="A2167" s="9">
        <v>536621</v>
      </c>
      <c r="B2167" s="10">
        <v>21790</v>
      </c>
      <c r="C2167" s="11" t="s">
        <v>468</v>
      </c>
      <c r="D2167" s="11">
        <v>48</v>
      </c>
      <c r="E2167" s="13">
        <v>40514.440972222219</v>
      </c>
      <c r="F2167" s="11">
        <v>0.85</v>
      </c>
      <c r="G2167" s="11">
        <f t="shared" si="33"/>
        <v>40.799999999999997</v>
      </c>
      <c r="H2167" s="12">
        <v>13108</v>
      </c>
      <c r="I2167" s="11" t="s">
        <v>10</v>
      </c>
    </row>
    <row r="2168" spans="1:9" x14ac:dyDescent="0.25">
      <c r="A2168" s="9">
        <v>536621</v>
      </c>
      <c r="B2168" s="10">
        <v>22536</v>
      </c>
      <c r="C2168" s="11" t="s">
        <v>1437</v>
      </c>
      <c r="D2168" s="11">
        <v>48</v>
      </c>
      <c r="E2168" s="13">
        <v>40514.440972222219</v>
      </c>
      <c r="F2168" s="11">
        <v>0.42</v>
      </c>
      <c r="G2168" s="11">
        <f t="shared" si="33"/>
        <v>20.16</v>
      </c>
      <c r="H2168" s="12">
        <v>13108</v>
      </c>
      <c r="I2168" s="11" t="s">
        <v>10</v>
      </c>
    </row>
    <row r="2169" spans="1:9" x14ac:dyDescent="0.25">
      <c r="A2169" s="9">
        <v>536621</v>
      </c>
      <c r="B2169" s="10">
        <v>22561</v>
      </c>
      <c r="C2169" s="11" t="s">
        <v>795</v>
      </c>
      <c r="D2169" s="11">
        <v>12</v>
      </c>
      <c r="E2169" s="13">
        <v>40514.440972222219</v>
      </c>
      <c r="F2169" s="11">
        <v>1.65</v>
      </c>
      <c r="G2169" s="11">
        <f t="shared" si="33"/>
        <v>19.799999999999997</v>
      </c>
      <c r="H2169" s="12">
        <v>13108</v>
      </c>
      <c r="I2169" s="11" t="s">
        <v>10</v>
      </c>
    </row>
    <row r="2170" spans="1:9" x14ac:dyDescent="0.25">
      <c r="A2170" s="9">
        <v>536621</v>
      </c>
      <c r="B2170" s="10">
        <v>22752</v>
      </c>
      <c r="C2170" s="11" t="s">
        <v>18</v>
      </c>
      <c r="D2170" s="11">
        <v>12</v>
      </c>
      <c r="E2170" s="13">
        <v>40514.440972222219</v>
      </c>
      <c r="F2170" s="11">
        <v>8.5</v>
      </c>
      <c r="G2170" s="11">
        <f t="shared" si="33"/>
        <v>102</v>
      </c>
      <c r="H2170" s="12">
        <v>13108</v>
      </c>
      <c r="I2170" s="11" t="s">
        <v>10</v>
      </c>
    </row>
    <row r="2171" spans="1:9" x14ac:dyDescent="0.25">
      <c r="A2171" s="9">
        <v>536621</v>
      </c>
      <c r="B2171" s="10">
        <v>21791</v>
      </c>
      <c r="C2171" s="11" t="s">
        <v>46</v>
      </c>
      <c r="D2171" s="11">
        <v>36</v>
      </c>
      <c r="E2171" s="13">
        <v>40514.440972222219</v>
      </c>
      <c r="F2171" s="11">
        <v>1.25</v>
      </c>
      <c r="G2171" s="11">
        <f t="shared" si="33"/>
        <v>45</v>
      </c>
      <c r="H2171" s="12">
        <v>13108</v>
      </c>
      <c r="I2171" s="11" t="s">
        <v>10</v>
      </c>
    </row>
    <row r="2172" spans="1:9" x14ac:dyDescent="0.25">
      <c r="A2172" s="9">
        <v>536621</v>
      </c>
      <c r="B2172" s="10">
        <v>22491</v>
      </c>
      <c r="C2172" s="11" t="s">
        <v>1630</v>
      </c>
      <c r="D2172" s="11">
        <v>24</v>
      </c>
      <c r="E2172" s="13">
        <v>40514.440972222219</v>
      </c>
      <c r="F2172" s="11">
        <v>0.85</v>
      </c>
      <c r="G2172" s="11">
        <f t="shared" si="33"/>
        <v>20.399999999999999</v>
      </c>
      <c r="H2172" s="12">
        <v>13108</v>
      </c>
      <c r="I2172" s="11" t="s">
        <v>10</v>
      </c>
    </row>
    <row r="2173" spans="1:9" x14ac:dyDescent="0.25">
      <c r="A2173" s="9">
        <v>536623</v>
      </c>
      <c r="B2173" s="10">
        <v>21355</v>
      </c>
      <c r="C2173" s="11" t="s">
        <v>1632</v>
      </c>
      <c r="D2173" s="11">
        <v>24</v>
      </c>
      <c r="E2173" s="13">
        <v>40514.443749999999</v>
      </c>
      <c r="F2173" s="11">
        <v>1.25</v>
      </c>
      <c r="G2173" s="11">
        <f t="shared" si="33"/>
        <v>30</v>
      </c>
      <c r="H2173" s="12">
        <v>15601</v>
      </c>
      <c r="I2173" s="11" t="s">
        <v>10</v>
      </c>
    </row>
    <row r="2174" spans="1:9" x14ac:dyDescent="0.25">
      <c r="A2174" s="9">
        <v>536623</v>
      </c>
      <c r="B2174" s="10">
        <v>21756</v>
      </c>
      <c r="C2174" s="11" t="s">
        <v>38</v>
      </c>
      <c r="D2174" s="11">
        <v>6</v>
      </c>
      <c r="E2174" s="13">
        <v>40514.443749999999</v>
      </c>
      <c r="F2174" s="11">
        <v>5.95</v>
      </c>
      <c r="G2174" s="11">
        <f t="shared" si="33"/>
        <v>35.700000000000003</v>
      </c>
      <c r="H2174" s="12">
        <v>15601</v>
      </c>
      <c r="I2174" s="11" t="s">
        <v>10</v>
      </c>
    </row>
    <row r="2175" spans="1:9" x14ac:dyDescent="0.25">
      <c r="A2175" s="9">
        <v>536623</v>
      </c>
      <c r="B2175" s="10">
        <v>21518</v>
      </c>
      <c r="C2175" s="11" t="s">
        <v>1633</v>
      </c>
      <c r="D2175" s="11">
        <v>12</v>
      </c>
      <c r="E2175" s="13">
        <v>40514.443749999999</v>
      </c>
      <c r="F2175" s="11">
        <v>0.42</v>
      </c>
      <c r="G2175" s="11">
        <f t="shared" si="33"/>
        <v>5.04</v>
      </c>
      <c r="H2175" s="12">
        <v>15601</v>
      </c>
      <c r="I2175" s="11" t="s">
        <v>10</v>
      </c>
    </row>
    <row r="2176" spans="1:9" x14ac:dyDescent="0.25">
      <c r="A2176" s="9">
        <v>536623</v>
      </c>
      <c r="B2176" s="10">
        <v>21520</v>
      </c>
      <c r="C2176" s="11" t="s">
        <v>798</v>
      </c>
      <c r="D2176" s="11">
        <v>12</v>
      </c>
      <c r="E2176" s="13">
        <v>40514.443749999999</v>
      </c>
      <c r="F2176" s="11">
        <v>0.42</v>
      </c>
      <c r="G2176" s="11">
        <f t="shared" si="33"/>
        <v>5.04</v>
      </c>
      <c r="H2176" s="12">
        <v>15601</v>
      </c>
      <c r="I2176" s="11" t="s">
        <v>10</v>
      </c>
    </row>
    <row r="2177" spans="1:9" x14ac:dyDescent="0.25">
      <c r="A2177" s="9">
        <v>536623</v>
      </c>
      <c r="B2177" s="10">
        <v>21506</v>
      </c>
      <c r="C2177" s="11" t="s">
        <v>236</v>
      </c>
      <c r="D2177" s="11">
        <v>12</v>
      </c>
      <c r="E2177" s="13">
        <v>40514.443749999999</v>
      </c>
      <c r="F2177" s="11">
        <v>0.42</v>
      </c>
      <c r="G2177" s="11">
        <f t="shared" si="33"/>
        <v>5.04</v>
      </c>
      <c r="H2177" s="12">
        <v>15601</v>
      </c>
      <c r="I2177" s="11" t="s">
        <v>10</v>
      </c>
    </row>
    <row r="2178" spans="1:9" x14ac:dyDescent="0.25">
      <c r="A2178" s="9">
        <v>536623</v>
      </c>
      <c r="B2178" s="10">
        <v>22023</v>
      </c>
      <c r="C2178" s="11" t="s">
        <v>1634</v>
      </c>
      <c r="D2178" s="11">
        <v>12</v>
      </c>
      <c r="E2178" s="13">
        <v>40514.443749999999</v>
      </c>
      <c r="F2178" s="11">
        <v>0.42</v>
      </c>
      <c r="G2178" s="11">
        <f t="shared" si="33"/>
        <v>5.04</v>
      </c>
      <c r="H2178" s="12">
        <v>15601</v>
      </c>
      <c r="I2178" s="11" t="s">
        <v>10</v>
      </c>
    </row>
    <row r="2179" spans="1:9" x14ac:dyDescent="0.25">
      <c r="A2179" s="9">
        <v>536623</v>
      </c>
      <c r="B2179" s="10">
        <v>21519</v>
      </c>
      <c r="C2179" s="11" t="s">
        <v>779</v>
      </c>
      <c r="D2179" s="11">
        <v>12</v>
      </c>
      <c r="E2179" s="13">
        <v>40514.443749999999</v>
      </c>
      <c r="F2179" s="11">
        <v>0.42</v>
      </c>
      <c r="G2179" s="11">
        <f t="shared" ref="G2179:G2242" si="34">D2179*F2179</f>
        <v>5.04</v>
      </c>
      <c r="H2179" s="12">
        <v>15601</v>
      </c>
      <c r="I2179" s="11" t="s">
        <v>10</v>
      </c>
    </row>
    <row r="2180" spans="1:9" x14ac:dyDescent="0.25">
      <c r="A2180" s="9">
        <v>536623</v>
      </c>
      <c r="B2180" s="10">
        <v>22037</v>
      </c>
      <c r="C2180" s="11" t="s">
        <v>911</v>
      </c>
      <c r="D2180" s="11">
        <v>12</v>
      </c>
      <c r="E2180" s="13">
        <v>40514.443749999999</v>
      </c>
      <c r="F2180" s="11">
        <v>0.42</v>
      </c>
      <c r="G2180" s="11">
        <f t="shared" si="34"/>
        <v>5.04</v>
      </c>
      <c r="H2180" s="12">
        <v>15601</v>
      </c>
      <c r="I2180" s="11" t="s">
        <v>10</v>
      </c>
    </row>
    <row r="2181" spans="1:9" x14ac:dyDescent="0.25">
      <c r="A2181" s="9">
        <v>536623</v>
      </c>
      <c r="B2181" s="10">
        <v>22029</v>
      </c>
      <c r="C2181" s="11" t="s">
        <v>1614</v>
      </c>
      <c r="D2181" s="11">
        <v>12</v>
      </c>
      <c r="E2181" s="13">
        <v>40514.443749999999</v>
      </c>
      <c r="F2181" s="11">
        <v>0.42</v>
      </c>
      <c r="G2181" s="11">
        <f t="shared" si="34"/>
        <v>5.04</v>
      </c>
      <c r="H2181" s="12">
        <v>15601</v>
      </c>
      <c r="I2181" s="11" t="s">
        <v>10</v>
      </c>
    </row>
    <row r="2182" spans="1:9" x14ac:dyDescent="0.25">
      <c r="A2182" s="9">
        <v>536623</v>
      </c>
      <c r="B2182" s="10">
        <v>22030</v>
      </c>
      <c r="C2182" s="11" t="s">
        <v>1333</v>
      </c>
      <c r="D2182" s="11">
        <v>12</v>
      </c>
      <c r="E2182" s="13">
        <v>40514.443749999999</v>
      </c>
      <c r="F2182" s="11">
        <v>0.42</v>
      </c>
      <c r="G2182" s="11">
        <f t="shared" si="34"/>
        <v>5.04</v>
      </c>
      <c r="H2182" s="12">
        <v>15601</v>
      </c>
      <c r="I2182" s="11" t="s">
        <v>10</v>
      </c>
    </row>
    <row r="2183" spans="1:9" x14ac:dyDescent="0.25">
      <c r="A2183" s="9">
        <v>536623</v>
      </c>
      <c r="B2183" s="10">
        <v>22027</v>
      </c>
      <c r="C2183" s="11" t="s">
        <v>1635</v>
      </c>
      <c r="D2183" s="11">
        <v>12</v>
      </c>
      <c r="E2183" s="13">
        <v>40514.443749999999</v>
      </c>
      <c r="F2183" s="11">
        <v>0.42</v>
      </c>
      <c r="G2183" s="11">
        <f t="shared" si="34"/>
        <v>5.04</v>
      </c>
      <c r="H2183" s="12">
        <v>15601</v>
      </c>
      <c r="I2183" s="11" t="s">
        <v>10</v>
      </c>
    </row>
    <row r="2184" spans="1:9" x14ac:dyDescent="0.25">
      <c r="A2184" s="9">
        <v>536623</v>
      </c>
      <c r="B2184" s="10">
        <v>22983</v>
      </c>
      <c r="C2184" s="11" t="s">
        <v>632</v>
      </c>
      <c r="D2184" s="11">
        <v>24</v>
      </c>
      <c r="E2184" s="13">
        <v>40514.443749999999</v>
      </c>
      <c r="F2184" s="11">
        <v>0.42</v>
      </c>
      <c r="G2184" s="11">
        <f t="shared" si="34"/>
        <v>10.08</v>
      </c>
      <c r="H2184" s="12">
        <v>15601</v>
      </c>
      <c r="I2184" s="11" t="s">
        <v>10</v>
      </c>
    </row>
    <row r="2185" spans="1:9" x14ac:dyDescent="0.25">
      <c r="A2185" s="9">
        <v>536623</v>
      </c>
      <c r="B2185" s="10">
        <v>22718</v>
      </c>
      <c r="C2185" s="11" t="s">
        <v>1636</v>
      </c>
      <c r="D2185" s="11">
        <v>24</v>
      </c>
      <c r="E2185" s="13">
        <v>40514.443749999999</v>
      </c>
      <c r="F2185" s="11">
        <v>0.42</v>
      </c>
      <c r="G2185" s="11">
        <f t="shared" si="34"/>
        <v>10.08</v>
      </c>
      <c r="H2185" s="12">
        <v>15601</v>
      </c>
      <c r="I2185" s="11" t="s">
        <v>10</v>
      </c>
    </row>
    <row r="2186" spans="1:9" x14ac:dyDescent="0.25">
      <c r="A2186" s="9">
        <v>536623</v>
      </c>
      <c r="B2186" s="10">
        <v>22717</v>
      </c>
      <c r="C2186" s="11" t="s">
        <v>1637</v>
      </c>
      <c r="D2186" s="11">
        <v>12</v>
      </c>
      <c r="E2186" s="13">
        <v>40514.443749999999</v>
      </c>
      <c r="F2186" s="11">
        <v>0.42</v>
      </c>
      <c r="G2186" s="11">
        <f t="shared" si="34"/>
        <v>5.04</v>
      </c>
      <c r="H2186" s="12">
        <v>15601</v>
      </c>
      <c r="I2186" s="11" t="s">
        <v>10</v>
      </c>
    </row>
    <row r="2187" spans="1:9" x14ac:dyDescent="0.25">
      <c r="A2187" s="9">
        <v>536623</v>
      </c>
      <c r="B2187" s="10">
        <v>22712</v>
      </c>
      <c r="C2187" s="11" t="s">
        <v>631</v>
      </c>
      <c r="D2187" s="11">
        <v>24</v>
      </c>
      <c r="E2187" s="13">
        <v>40514.443749999999</v>
      </c>
      <c r="F2187" s="11">
        <v>0.42</v>
      </c>
      <c r="G2187" s="11">
        <f t="shared" si="34"/>
        <v>10.08</v>
      </c>
      <c r="H2187" s="12">
        <v>15601</v>
      </c>
      <c r="I2187" s="11" t="s">
        <v>10</v>
      </c>
    </row>
    <row r="2188" spans="1:9" x14ac:dyDescent="0.25">
      <c r="A2188" s="9">
        <v>536623</v>
      </c>
      <c r="B2188" s="10">
        <v>22028</v>
      </c>
      <c r="C2188" s="11" t="s">
        <v>1638</v>
      </c>
      <c r="D2188" s="11">
        <v>12</v>
      </c>
      <c r="E2188" s="13">
        <v>40514.443749999999</v>
      </c>
      <c r="F2188" s="11">
        <v>0.42</v>
      </c>
      <c r="G2188" s="11">
        <f t="shared" si="34"/>
        <v>5.04</v>
      </c>
      <c r="H2188" s="12">
        <v>15601</v>
      </c>
      <c r="I2188" s="11" t="s">
        <v>10</v>
      </c>
    </row>
    <row r="2189" spans="1:9" x14ac:dyDescent="0.25">
      <c r="A2189" s="9">
        <v>536623</v>
      </c>
      <c r="B2189" s="10">
        <v>22815</v>
      </c>
      <c r="C2189" s="11" t="s">
        <v>743</v>
      </c>
      <c r="D2189" s="11">
        <v>24</v>
      </c>
      <c r="E2189" s="13">
        <v>40514.443749999999</v>
      </c>
      <c r="F2189" s="11">
        <v>0.42</v>
      </c>
      <c r="G2189" s="11">
        <f t="shared" si="34"/>
        <v>10.08</v>
      </c>
      <c r="H2189" s="12">
        <v>15601</v>
      </c>
      <c r="I2189" s="11" t="s">
        <v>10</v>
      </c>
    </row>
    <row r="2190" spans="1:9" x14ac:dyDescent="0.25">
      <c r="A2190" s="9">
        <v>536623</v>
      </c>
      <c r="B2190" s="10">
        <v>72818</v>
      </c>
      <c r="C2190" s="11" t="s">
        <v>604</v>
      </c>
      <c r="D2190" s="11">
        <v>24</v>
      </c>
      <c r="E2190" s="13">
        <v>40514.443749999999</v>
      </c>
      <c r="F2190" s="11">
        <v>0.85</v>
      </c>
      <c r="G2190" s="11">
        <f t="shared" si="34"/>
        <v>20.399999999999999</v>
      </c>
      <c r="H2190" s="12">
        <v>15601</v>
      </c>
      <c r="I2190" s="11" t="s">
        <v>10</v>
      </c>
    </row>
    <row r="2191" spans="1:9" x14ac:dyDescent="0.25">
      <c r="A2191" s="9">
        <v>536623</v>
      </c>
      <c r="B2191" s="10">
        <v>22697</v>
      </c>
      <c r="C2191" s="11" t="s">
        <v>720</v>
      </c>
      <c r="D2191" s="11">
        <v>12</v>
      </c>
      <c r="E2191" s="13">
        <v>40514.443749999999</v>
      </c>
      <c r="F2191" s="11">
        <v>2.95</v>
      </c>
      <c r="G2191" s="11">
        <f t="shared" si="34"/>
        <v>35.400000000000006</v>
      </c>
      <c r="H2191" s="12">
        <v>15601</v>
      </c>
      <c r="I2191" s="11" t="s">
        <v>10</v>
      </c>
    </row>
    <row r="2192" spans="1:9" x14ac:dyDescent="0.25">
      <c r="A2192" s="9">
        <v>536623</v>
      </c>
      <c r="B2192" s="10">
        <v>21670</v>
      </c>
      <c r="C2192" s="11" t="s">
        <v>1240</v>
      </c>
      <c r="D2192" s="11">
        <v>12</v>
      </c>
      <c r="E2192" s="13">
        <v>40514.443749999999</v>
      </c>
      <c r="F2192" s="11">
        <v>1.25</v>
      </c>
      <c r="G2192" s="11">
        <f t="shared" si="34"/>
        <v>15</v>
      </c>
      <c r="H2192" s="12">
        <v>15601</v>
      </c>
      <c r="I2192" s="11" t="s">
        <v>10</v>
      </c>
    </row>
    <row r="2193" spans="1:9" x14ac:dyDescent="0.25">
      <c r="A2193" s="9">
        <v>536623</v>
      </c>
      <c r="B2193" s="10">
        <v>21669</v>
      </c>
      <c r="C2193" s="11" t="s">
        <v>1639</v>
      </c>
      <c r="D2193" s="11">
        <v>12</v>
      </c>
      <c r="E2193" s="13">
        <v>40514.443749999999</v>
      </c>
      <c r="F2193" s="11">
        <v>1.25</v>
      </c>
      <c r="G2193" s="11">
        <f t="shared" si="34"/>
        <v>15</v>
      </c>
      <c r="H2193" s="12">
        <v>15601</v>
      </c>
      <c r="I2193" s="11" t="s">
        <v>10</v>
      </c>
    </row>
    <row r="2194" spans="1:9" x14ac:dyDescent="0.25">
      <c r="A2194" s="9">
        <v>536623</v>
      </c>
      <c r="B2194" s="10">
        <v>21671</v>
      </c>
      <c r="C2194" s="11" t="s">
        <v>1395</v>
      </c>
      <c r="D2194" s="11">
        <v>12</v>
      </c>
      <c r="E2194" s="13">
        <v>40514.443749999999</v>
      </c>
      <c r="F2194" s="11">
        <v>1.25</v>
      </c>
      <c r="G2194" s="11">
        <f t="shared" si="34"/>
        <v>15</v>
      </c>
      <c r="H2194" s="12">
        <v>15601</v>
      </c>
      <c r="I2194" s="11" t="s">
        <v>10</v>
      </c>
    </row>
    <row r="2195" spans="1:9" x14ac:dyDescent="0.25">
      <c r="A2195" s="9">
        <v>536623</v>
      </c>
      <c r="B2195" s="10">
        <v>21673</v>
      </c>
      <c r="C2195" s="11" t="s">
        <v>1640</v>
      </c>
      <c r="D2195" s="11">
        <v>12</v>
      </c>
      <c r="E2195" s="13">
        <v>40514.443749999999</v>
      </c>
      <c r="F2195" s="11">
        <v>1.25</v>
      </c>
      <c r="G2195" s="11">
        <f t="shared" si="34"/>
        <v>15</v>
      </c>
      <c r="H2195" s="12">
        <v>15601</v>
      </c>
      <c r="I2195" s="11" t="s">
        <v>10</v>
      </c>
    </row>
    <row r="2196" spans="1:9" x14ac:dyDescent="0.25">
      <c r="A2196" s="9">
        <v>536623</v>
      </c>
      <c r="B2196" s="10">
        <v>21672</v>
      </c>
      <c r="C2196" s="11" t="s">
        <v>105</v>
      </c>
      <c r="D2196" s="11">
        <v>12</v>
      </c>
      <c r="E2196" s="13">
        <v>40514.443749999999</v>
      </c>
      <c r="F2196" s="11">
        <v>1.25</v>
      </c>
      <c r="G2196" s="11">
        <f t="shared" si="34"/>
        <v>15</v>
      </c>
      <c r="H2196" s="12">
        <v>15601</v>
      </c>
      <c r="I2196" s="11" t="s">
        <v>10</v>
      </c>
    </row>
    <row r="2197" spans="1:9" x14ac:dyDescent="0.25">
      <c r="A2197" s="9">
        <v>536623</v>
      </c>
      <c r="B2197" s="10">
        <v>22771</v>
      </c>
      <c r="C2197" s="11" t="s">
        <v>107</v>
      </c>
      <c r="D2197" s="11">
        <v>12</v>
      </c>
      <c r="E2197" s="13">
        <v>40514.443749999999</v>
      </c>
      <c r="F2197" s="11">
        <v>1.25</v>
      </c>
      <c r="G2197" s="11">
        <f t="shared" si="34"/>
        <v>15</v>
      </c>
      <c r="H2197" s="12">
        <v>15601</v>
      </c>
      <c r="I2197" s="11" t="s">
        <v>10</v>
      </c>
    </row>
    <row r="2198" spans="1:9" x14ac:dyDescent="0.25">
      <c r="A2198" s="9">
        <v>536623</v>
      </c>
      <c r="B2198" s="10">
        <v>22775</v>
      </c>
      <c r="C2198" s="11" t="s">
        <v>477</v>
      </c>
      <c r="D2198" s="11">
        <v>12</v>
      </c>
      <c r="E2198" s="13">
        <v>40514.443749999999</v>
      </c>
      <c r="F2198" s="11">
        <v>1.25</v>
      </c>
      <c r="G2198" s="11">
        <f t="shared" si="34"/>
        <v>15</v>
      </c>
      <c r="H2198" s="12">
        <v>15601</v>
      </c>
      <c r="I2198" s="11" t="s">
        <v>10</v>
      </c>
    </row>
    <row r="2199" spans="1:9" x14ac:dyDescent="0.25">
      <c r="A2199" s="9">
        <v>536623</v>
      </c>
      <c r="B2199" s="10">
        <v>22772</v>
      </c>
      <c r="C2199" s="11" t="s">
        <v>326</v>
      </c>
      <c r="D2199" s="11">
        <v>12</v>
      </c>
      <c r="E2199" s="13">
        <v>40514.443749999999</v>
      </c>
      <c r="F2199" s="11">
        <v>1.25</v>
      </c>
      <c r="G2199" s="11">
        <f t="shared" si="34"/>
        <v>15</v>
      </c>
      <c r="H2199" s="12">
        <v>15601</v>
      </c>
      <c r="I2199" s="11" t="s">
        <v>10</v>
      </c>
    </row>
    <row r="2200" spans="1:9" x14ac:dyDescent="0.25">
      <c r="A2200" s="9">
        <v>536623</v>
      </c>
      <c r="B2200" s="10">
        <v>22774</v>
      </c>
      <c r="C2200" s="11" t="s">
        <v>106</v>
      </c>
      <c r="D2200" s="11">
        <v>12</v>
      </c>
      <c r="E2200" s="13">
        <v>40514.443749999999</v>
      </c>
      <c r="F2200" s="11">
        <v>1.25</v>
      </c>
      <c r="G2200" s="11">
        <f t="shared" si="34"/>
        <v>15</v>
      </c>
      <c r="H2200" s="12">
        <v>15601</v>
      </c>
      <c r="I2200" s="11" t="s">
        <v>10</v>
      </c>
    </row>
    <row r="2201" spans="1:9" x14ac:dyDescent="0.25">
      <c r="A2201" s="9">
        <v>536623</v>
      </c>
      <c r="B2201" s="10">
        <v>48185</v>
      </c>
      <c r="C2201" s="11" t="s">
        <v>254</v>
      </c>
      <c r="D2201" s="11">
        <v>4</v>
      </c>
      <c r="E2201" s="13">
        <v>40514.443749999999</v>
      </c>
      <c r="F2201" s="11">
        <v>7.95</v>
      </c>
      <c r="G2201" s="11">
        <f t="shared" si="34"/>
        <v>31.8</v>
      </c>
      <c r="H2201" s="12">
        <v>15601</v>
      </c>
      <c r="I2201" s="11" t="s">
        <v>10</v>
      </c>
    </row>
    <row r="2202" spans="1:9" x14ac:dyDescent="0.25">
      <c r="A2202" s="9">
        <v>536623</v>
      </c>
      <c r="B2202" s="10">
        <v>48187</v>
      </c>
      <c r="C2202" s="11" t="s">
        <v>33</v>
      </c>
      <c r="D2202" s="11">
        <v>4</v>
      </c>
      <c r="E2202" s="13">
        <v>40514.443749999999</v>
      </c>
      <c r="F2202" s="11">
        <v>7.95</v>
      </c>
      <c r="G2202" s="11">
        <f t="shared" si="34"/>
        <v>31.8</v>
      </c>
      <c r="H2202" s="12">
        <v>15601</v>
      </c>
      <c r="I2202" s="11" t="s">
        <v>10</v>
      </c>
    </row>
    <row r="2203" spans="1:9" x14ac:dyDescent="0.25">
      <c r="A2203" s="9">
        <v>536623</v>
      </c>
      <c r="B2203" s="10" t="s">
        <v>70</v>
      </c>
      <c r="C2203" s="11" t="s">
        <v>71</v>
      </c>
      <c r="D2203" s="11">
        <v>12</v>
      </c>
      <c r="E2203" s="13">
        <v>40514.443749999999</v>
      </c>
      <c r="F2203" s="11">
        <v>2.95</v>
      </c>
      <c r="G2203" s="11">
        <f t="shared" si="34"/>
        <v>35.400000000000006</v>
      </c>
      <c r="H2203" s="12">
        <v>15601</v>
      </c>
      <c r="I2203" s="11" t="s">
        <v>10</v>
      </c>
    </row>
    <row r="2204" spans="1:9" x14ac:dyDescent="0.25">
      <c r="A2204" s="9">
        <v>536623</v>
      </c>
      <c r="B2204" s="10">
        <v>22245</v>
      </c>
      <c r="C2204" s="11" t="s">
        <v>1221</v>
      </c>
      <c r="D2204" s="11">
        <v>24</v>
      </c>
      <c r="E2204" s="13">
        <v>40514.443749999999</v>
      </c>
      <c r="F2204" s="11">
        <v>0.85</v>
      </c>
      <c r="G2204" s="11">
        <f t="shared" si="34"/>
        <v>20.399999999999999</v>
      </c>
      <c r="H2204" s="12">
        <v>15601</v>
      </c>
      <c r="I2204" s="11" t="s">
        <v>10</v>
      </c>
    </row>
    <row r="2205" spans="1:9" x14ac:dyDescent="0.25">
      <c r="A2205" s="9">
        <v>536623</v>
      </c>
      <c r="B2205" s="10">
        <v>84755</v>
      </c>
      <c r="C2205" s="11" t="s">
        <v>154</v>
      </c>
      <c r="D2205" s="11">
        <v>32</v>
      </c>
      <c r="E2205" s="13">
        <v>40514.443749999999</v>
      </c>
      <c r="F2205" s="11">
        <v>0.65</v>
      </c>
      <c r="G2205" s="11">
        <f t="shared" si="34"/>
        <v>20.8</v>
      </c>
      <c r="H2205" s="12">
        <v>15601</v>
      </c>
      <c r="I2205" s="11" t="s">
        <v>10</v>
      </c>
    </row>
    <row r="2206" spans="1:9" x14ac:dyDescent="0.25">
      <c r="A2206" s="9">
        <v>536623</v>
      </c>
      <c r="B2206" s="10">
        <v>22460</v>
      </c>
      <c r="C2206" s="11" t="s">
        <v>1641</v>
      </c>
      <c r="D2206" s="11">
        <v>24</v>
      </c>
      <c r="E2206" s="13">
        <v>40514.443749999999</v>
      </c>
      <c r="F2206" s="11">
        <v>1.25</v>
      </c>
      <c r="G2206" s="11">
        <f t="shared" si="34"/>
        <v>30</v>
      </c>
      <c r="H2206" s="12">
        <v>15601</v>
      </c>
      <c r="I2206" s="11" t="s">
        <v>10</v>
      </c>
    </row>
    <row r="2207" spans="1:9" x14ac:dyDescent="0.25">
      <c r="A2207" s="9">
        <v>536623</v>
      </c>
      <c r="B2207" s="10" t="s">
        <v>361</v>
      </c>
      <c r="C2207" s="11" t="s">
        <v>362</v>
      </c>
      <c r="D2207" s="11">
        <v>24</v>
      </c>
      <c r="E2207" s="13">
        <v>40514.443749999999</v>
      </c>
      <c r="F2207" s="11">
        <v>0.95</v>
      </c>
      <c r="G2207" s="11">
        <f t="shared" si="34"/>
        <v>22.799999999999997</v>
      </c>
      <c r="H2207" s="12">
        <v>15601</v>
      </c>
      <c r="I2207" s="11" t="s">
        <v>10</v>
      </c>
    </row>
    <row r="2208" spans="1:9" x14ac:dyDescent="0.25">
      <c r="A2208" s="9">
        <v>536623</v>
      </c>
      <c r="B2208" s="10">
        <v>22432</v>
      </c>
      <c r="C2208" s="11" t="s">
        <v>955</v>
      </c>
      <c r="D2208" s="11">
        <v>6</v>
      </c>
      <c r="E2208" s="13">
        <v>40514.443749999999</v>
      </c>
      <c r="F2208" s="11">
        <v>1.95</v>
      </c>
      <c r="G2208" s="11">
        <f t="shared" si="34"/>
        <v>11.7</v>
      </c>
      <c r="H2208" s="12">
        <v>15601</v>
      </c>
      <c r="I2208" s="11" t="s">
        <v>10</v>
      </c>
    </row>
    <row r="2209" spans="1:9" x14ac:dyDescent="0.25">
      <c r="A2209" s="9">
        <v>536623</v>
      </c>
      <c r="B2209" s="10">
        <v>22433</v>
      </c>
      <c r="C2209" s="11" t="s">
        <v>1642</v>
      </c>
      <c r="D2209" s="11">
        <v>6</v>
      </c>
      <c r="E2209" s="13">
        <v>40514.443749999999</v>
      </c>
      <c r="F2209" s="11">
        <v>1.95</v>
      </c>
      <c r="G2209" s="11">
        <f t="shared" si="34"/>
        <v>11.7</v>
      </c>
      <c r="H2209" s="12">
        <v>15601</v>
      </c>
      <c r="I2209" s="11" t="s">
        <v>10</v>
      </c>
    </row>
    <row r="2210" spans="1:9" x14ac:dyDescent="0.25">
      <c r="A2210" s="9">
        <v>536623</v>
      </c>
      <c r="B2210" s="10">
        <v>22431</v>
      </c>
      <c r="C2210" s="11" t="s">
        <v>1643</v>
      </c>
      <c r="D2210" s="11">
        <v>6</v>
      </c>
      <c r="E2210" s="13">
        <v>40514.443749999999</v>
      </c>
      <c r="F2210" s="11">
        <v>1.95</v>
      </c>
      <c r="G2210" s="11">
        <f t="shared" si="34"/>
        <v>11.7</v>
      </c>
      <c r="H2210" s="12">
        <v>15601</v>
      </c>
      <c r="I2210" s="11" t="s">
        <v>10</v>
      </c>
    </row>
    <row r="2211" spans="1:9" x14ac:dyDescent="0.25">
      <c r="A2211" s="9">
        <v>536623</v>
      </c>
      <c r="B2211" s="10">
        <v>84674</v>
      </c>
      <c r="C2211" s="11" t="s">
        <v>1644</v>
      </c>
      <c r="D2211" s="11">
        <v>6</v>
      </c>
      <c r="E2211" s="13">
        <v>40514.443749999999</v>
      </c>
      <c r="F2211" s="11">
        <v>2.95</v>
      </c>
      <c r="G2211" s="11">
        <f t="shared" si="34"/>
        <v>17.700000000000003</v>
      </c>
      <c r="H2211" s="12">
        <v>15601</v>
      </c>
      <c r="I2211" s="11" t="s">
        <v>10</v>
      </c>
    </row>
    <row r="2212" spans="1:9" x14ac:dyDescent="0.25">
      <c r="A2212" s="9">
        <v>536623</v>
      </c>
      <c r="B2212" s="10">
        <v>82486</v>
      </c>
      <c r="C2212" s="11" t="s">
        <v>68</v>
      </c>
      <c r="D2212" s="11">
        <v>4</v>
      </c>
      <c r="E2212" s="13">
        <v>40514.443749999999</v>
      </c>
      <c r="F2212" s="11">
        <v>7.95</v>
      </c>
      <c r="G2212" s="11">
        <f t="shared" si="34"/>
        <v>31.8</v>
      </c>
      <c r="H2212" s="12">
        <v>15601</v>
      </c>
      <c r="I2212" s="11" t="s">
        <v>10</v>
      </c>
    </row>
    <row r="2213" spans="1:9" x14ac:dyDescent="0.25">
      <c r="A2213" s="9">
        <v>536623</v>
      </c>
      <c r="B2213" s="10">
        <v>82483</v>
      </c>
      <c r="C2213" s="11" t="s">
        <v>67</v>
      </c>
      <c r="D2213" s="11">
        <v>4</v>
      </c>
      <c r="E2213" s="13">
        <v>40514.443749999999</v>
      </c>
      <c r="F2213" s="11">
        <v>5.95</v>
      </c>
      <c r="G2213" s="11">
        <f t="shared" si="34"/>
        <v>23.8</v>
      </c>
      <c r="H2213" s="12">
        <v>15601</v>
      </c>
      <c r="I2213" s="11" t="s">
        <v>10</v>
      </c>
    </row>
    <row r="2214" spans="1:9" x14ac:dyDescent="0.25">
      <c r="A2214" s="9">
        <v>536623</v>
      </c>
      <c r="B2214" s="10">
        <v>21068</v>
      </c>
      <c r="C2214" s="11" t="s">
        <v>66</v>
      </c>
      <c r="D2214" s="11">
        <v>12</v>
      </c>
      <c r="E2214" s="13">
        <v>40514.443749999999</v>
      </c>
      <c r="F2214" s="11">
        <v>1.25</v>
      </c>
      <c r="G2214" s="11">
        <f t="shared" si="34"/>
        <v>15</v>
      </c>
      <c r="H2214" s="12">
        <v>15601</v>
      </c>
      <c r="I2214" s="11" t="s">
        <v>10</v>
      </c>
    </row>
    <row r="2215" spans="1:9" x14ac:dyDescent="0.25">
      <c r="A2215" s="9">
        <v>536623</v>
      </c>
      <c r="B2215" s="10">
        <v>21069</v>
      </c>
      <c r="C2215" s="11" t="s">
        <v>1181</v>
      </c>
      <c r="D2215" s="11">
        <v>12</v>
      </c>
      <c r="E2215" s="13">
        <v>40514.443749999999</v>
      </c>
      <c r="F2215" s="11">
        <v>1.25</v>
      </c>
      <c r="G2215" s="11">
        <f t="shared" si="34"/>
        <v>15</v>
      </c>
      <c r="H2215" s="12">
        <v>15601</v>
      </c>
      <c r="I2215" s="11" t="s">
        <v>10</v>
      </c>
    </row>
    <row r="2216" spans="1:9" x14ac:dyDescent="0.25">
      <c r="A2216" s="9">
        <v>536623</v>
      </c>
      <c r="B2216" s="10">
        <v>21070</v>
      </c>
      <c r="C2216" s="11" t="s">
        <v>1182</v>
      </c>
      <c r="D2216" s="11">
        <v>12</v>
      </c>
      <c r="E2216" s="13">
        <v>40514.443749999999</v>
      </c>
      <c r="F2216" s="11">
        <v>1.25</v>
      </c>
      <c r="G2216" s="11">
        <f t="shared" si="34"/>
        <v>15</v>
      </c>
      <c r="H2216" s="12">
        <v>15601</v>
      </c>
      <c r="I2216" s="11" t="s">
        <v>10</v>
      </c>
    </row>
    <row r="2217" spans="1:9" x14ac:dyDescent="0.25">
      <c r="A2217" s="9">
        <v>536623</v>
      </c>
      <c r="B2217" s="10">
        <v>22972</v>
      </c>
      <c r="C2217" s="11" t="s">
        <v>385</v>
      </c>
      <c r="D2217" s="11">
        <v>12</v>
      </c>
      <c r="E2217" s="13">
        <v>40514.443749999999</v>
      </c>
      <c r="F2217" s="11">
        <v>1.65</v>
      </c>
      <c r="G2217" s="11">
        <f t="shared" si="34"/>
        <v>19.799999999999997</v>
      </c>
      <c r="H2217" s="12">
        <v>15601</v>
      </c>
      <c r="I2217" s="11" t="s">
        <v>10</v>
      </c>
    </row>
    <row r="2218" spans="1:9" x14ac:dyDescent="0.25">
      <c r="A2218" s="9">
        <v>536623</v>
      </c>
      <c r="B2218" s="10">
        <v>22974</v>
      </c>
      <c r="C2218" s="11" t="s">
        <v>750</v>
      </c>
      <c r="D2218" s="11">
        <v>12</v>
      </c>
      <c r="E2218" s="13">
        <v>40514.443749999999</v>
      </c>
      <c r="F2218" s="11">
        <v>1.65</v>
      </c>
      <c r="G2218" s="11">
        <f t="shared" si="34"/>
        <v>19.799999999999997</v>
      </c>
      <c r="H2218" s="12">
        <v>15601</v>
      </c>
      <c r="I2218" s="11" t="s">
        <v>10</v>
      </c>
    </row>
    <row r="2219" spans="1:9" x14ac:dyDescent="0.25">
      <c r="A2219" s="9">
        <v>536623</v>
      </c>
      <c r="B2219" s="10">
        <v>22419</v>
      </c>
      <c r="C2219" s="11" t="s">
        <v>952</v>
      </c>
      <c r="D2219" s="11">
        <v>36</v>
      </c>
      <c r="E2219" s="13">
        <v>40514.443749999999</v>
      </c>
      <c r="F2219" s="11">
        <v>0.42</v>
      </c>
      <c r="G2219" s="11">
        <f t="shared" si="34"/>
        <v>15.12</v>
      </c>
      <c r="H2219" s="12">
        <v>15601</v>
      </c>
      <c r="I2219" s="11" t="s">
        <v>10</v>
      </c>
    </row>
    <row r="2220" spans="1:9" x14ac:dyDescent="0.25">
      <c r="A2220" s="9">
        <v>536623</v>
      </c>
      <c r="B2220" s="10">
        <v>21071</v>
      </c>
      <c r="C2220" s="11" t="s">
        <v>65</v>
      </c>
      <c r="D2220" s="11">
        <v>12</v>
      </c>
      <c r="E2220" s="13">
        <v>40514.443749999999</v>
      </c>
      <c r="F2220" s="11">
        <v>1.25</v>
      </c>
      <c r="G2220" s="11">
        <f t="shared" si="34"/>
        <v>15</v>
      </c>
      <c r="H2220" s="12">
        <v>15601</v>
      </c>
      <c r="I2220" s="11" t="s">
        <v>10</v>
      </c>
    </row>
    <row r="2221" spans="1:9" x14ac:dyDescent="0.25">
      <c r="A2221" s="9">
        <v>536624</v>
      </c>
      <c r="B2221" s="10">
        <v>22676</v>
      </c>
      <c r="C2221" s="11" t="s">
        <v>1645</v>
      </c>
      <c r="D2221" s="11">
        <v>10</v>
      </c>
      <c r="E2221" s="13">
        <v>40514.447916666664</v>
      </c>
      <c r="F2221" s="11">
        <v>1.25</v>
      </c>
      <c r="G2221" s="11">
        <f t="shared" si="34"/>
        <v>12.5</v>
      </c>
      <c r="H2221" s="12">
        <v>13418</v>
      </c>
      <c r="I2221" s="11" t="s">
        <v>10</v>
      </c>
    </row>
    <row r="2222" spans="1:9" x14ac:dyDescent="0.25">
      <c r="A2222" s="9">
        <v>536624</v>
      </c>
      <c r="B2222" s="10">
        <v>22727</v>
      </c>
      <c r="C2222" s="11" t="s">
        <v>41</v>
      </c>
      <c r="D2222" s="11">
        <v>24</v>
      </c>
      <c r="E2222" s="13">
        <v>40514.447916666664</v>
      </c>
      <c r="F2222" s="11">
        <v>3.75</v>
      </c>
      <c r="G2222" s="11">
        <f t="shared" si="34"/>
        <v>90</v>
      </c>
      <c r="H2222" s="12">
        <v>13418</v>
      </c>
      <c r="I2222" s="11" t="s">
        <v>10</v>
      </c>
    </row>
    <row r="2223" spans="1:9" x14ac:dyDescent="0.25">
      <c r="A2223" s="9">
        <v>536624</v>
      </c>
      <c r="B2223" s="10">
        <v>22726</v>
      </c>
      <c r="C2223" s="11" t="s">
        <v>42</v>
      </c>
      <c r="D2223" s="11">
        <v>24</v>
      </c>
      <c r="E2223" s="13">
        <v>40514.447916666664</v>
      </c>
      <c r="F2223" s="11">
        <v>3.75</v>
      </c>
      <c r="G2223" s="11">
        <f t="shared" si="34"/>
        <v>90</v>
      </c>
      <c r="H2223" s="12">
        <v>13418</v>
      </c>
      <c r="I2223" s="11" t="s">
        <v>10</v>
      </c>
    </row>
    <row r="2224" spans="1:9" x14ac:dyDescent="0.25">
      <c r="A2224" s="9">
        <v>536624</v>
      </c>
      <c r="B2224" s="10">
        <v>22730</v>
      </c>
      <c r="C2224" s="11" t="s">
        <v>246</v>
      </c>
      <c r="D2224" s="11">
        <v>8</v>
      </c>
      <c r="E2224" s="13">
        <v>40514.447916666664</v>
      </c>
      <c r="F2224" s="11">
        <v>3.75</v>
      </c>
      <c r="G2224" s="11">
        <f t="shared" si="34"/>
        <v>30</v>
      </c>
      <c r="H2224" s="12">
        <v>13418</v>
      </c>
      <c r="I2224" s="11" t="s">
        <v>10</v>
      </c>
    </row>
    <row r="2225" spans="1:9" x14ac:dyDescent="0.25">
      <c r="A2225" s="9">
        <v>536624</v>
      </c>
      <c r="B2225" s="10">
        <v>22725</v>
      </c>
      <c r="C2225" s="11" t="s">
        <v>1326</v>
      </c>
      <c r="D2225" s="11">
        <v>8</v>
      </c>
      <c r="E2225" s="13">
        <v>40514.447916666664</v>
      </c>
      <c r="F2225" s="11">
        <v>3.75</v>
      </c>
      <c r="G2225" s="11">
        <f t="shared" si="34"/>
        <v>30</v>
      </c>
      <c r="H2225" s="12">
        <v>13418</v>
      </c>
      <c r="I2225" s="11" t="s">
        <v>10</v>
      </c>
    </row>
    <row r="2226" spans="1:9" x14ac:dyDescent="0.25">
      <c r="A2226" s="9">
        <v>536624</v>
      </c>
      <c r="B2226" s="10">
        <v>22672</v>
      </c>
      <c r="C2226" s="11" t="s">
        <v>1646</v>
      </c>
      <c r="D2226" s="11">
        <v>12</v>
      </c>
      <c r="E2226" s="13">
        <v>40514.447916666664</v>
      </c>
      <c r="F2226" s="11">
        <v>1.65</v>
      </c>
      <c r="G2226" s="11">
        <f t="shared" si="34"/>
        <v>19.799999999999997</v>
      </c>
      <c r="H2226" s="12">
        <v>13418</v>
      </c>
      <c r="I2226" s="11" t="s">
        <v>10</v>
      </c>
    </row>
    <row r="2227" spans="1:9" x14ac:dyDescent="0.25">
      <c r="A2227" s="9">
        <v>536624</v>
      </c>
      <c r="B2227" s="10">
        <v>22109</v>
      </c>
      <c r="C2227" s="11" t="s">
        <v>399</v>
      </c>
      <c r="D2227" s="11">
        <v>16</v>
      </c>
      <c r="E2227" s="13">
        <v>40514.447916666664</v>
      </c>
      <c r="F2227" s="11">
        <v>3.39</v>
      </c>
      <c r="G2227" s="11">
        <f t="shared" si="34"/>
        <v>54.24</v>
      </c>
      <c r="H2227" s="12">
        <v>13418</v>
      </c>
      <c r="I2227" s="11" t="s">
        <v>10</v>
      </c>
    </row>
    <row r="2228" spans="1:9" x14ac:dyDescent="0.25">
      <c r="A2228" s="9">
        <v>536624</v>
      </c>
      <c r="B2228" s="10">
        <v>22925</v>
      </c>
      <c r="C2228" s="11" t="s">
        <v>546</v>
      </c>
      <c r="D2228" s="11">
        <v>2</v>
      </c>
      <c r="E2228" s="13">
        <v>40514.447916666664</v>
      </c>
      <c r="F2228" s="11">
        <v>5.95</v>
      </c>
      <c r="G2228" s="11">
        <f t="shared" si="34"/>
        <v>11.9</v>
      </c>
      <c r="H2228" s="12">
        <v>13418</v>
      </c>
      <c r="I2228" s="11" t="s">
        <v>10</v>
      </c>
    </row>
    <row r="2229" spans="1:9" x14ac:dyDescent="0.25">
      <c r="A2229" s="9">
        <v>536624</v>
      </c>
      <c r="B2229" s="10">
        <v>22926</v>
      </c>
      <c r="C2229" s="11" t="s">
        <v>146</v>
      </c>
      <c r="D2229" s="11">
        <v>2</v>
      </c>
      <c r="E2229" s="13">
        <v>40514.447916666664</v>
      </c>
      <c r="F2229" s="11">
        <v>5.95</v>
      </c>
      <c r="G2229" s="11">
        <f t="shared" si="34"/>
        <v>11.9</v>
      </c>
      <c r="H2229" s="12">
        <v>13418</v>
      </c>
      <c r="I2229" s="11" t="s">
        <v>10</v>
      </c>
    </row>
    <row r="2230" spans="1:9" x14ac:dyDescent="0.25">
      <c r="A2230" s="9">
        <v>536624</v>
      </c>
      <c r="B2230" s="10">
        <v>22927</v>
      </c>
      <c r="C2230" s="11" t="s">
        <v>545</v>
      </c>
      <c r="D2230" s="11">
        <v>2</v>
      </c>
      <c r="E2230" s="13">
        <v>40514.447916666664</v>
      </c>
      <c r="F2230" s="11">
        <v>5.95</v>
      </c>
      <c r="G2230" s="11">
        <f t="shared" si="34"/>
        <v>11.9</v>
      </c>
      <c r="H2230" s="12">
        <v>13418</v>
      </c>
      <c r="I2230" s="11" t="s">
        <v>10</v>
      </c>
    </row>
    <row r="2231" spans="1:9" x14ac:dyDescent="0.25">
      <c r="A2231" s="9">
        <v>536624</v>
      </c>
      <c r="B2231" s="10">
        <v>22699</v>
      </c>
      <c r="C2231" s="11" t="s">
        <v>715</v>
      </c>
      <c r="D2231" s="11">
        <v>6</v>
      </c>
      <c r="E2231" s="13">
        <v>40514.447916666664</v>
      </c>
      <c r="F2231" s="11">
        <v>2.95</v>
      </c>
      <c r="G2231" s="11">
        <f t="shared" si="34"/>
        <v>17.700000000000003</v>
      </c>
      <c r="H2231" s="12">
        <v>13418</v>
      </c>
      <c r="I2231" s="11" t="s">
        <v>10</v>
      </c>
    </row>
    <row r="2232" spans="1:9" x14ac:dyDescent="0.25">
      <c r="A2232" s="9">
        <v>536624</v>
      </c>
      <c r="B2232" s="10">
        <v>20914</v>
      </c>
      <c r="C2232" s="11" t="s">
        <v>350</v>
      </c>
      <c r="D2232" s="11">
        <v>6</v>
      </c>
      <c r="E2232" s="13">
        <v>40514.447916666664</v>
      </c>
      <c r="F2232" s="11">
        <v>2.95</v>
      </c>
      <c r="G2232" s="11">
        <f t="shared" si="34"/>
        <v>17.700000000000003</v>
      </c>
      <c r="H2232" s="12">
        <v>13418</v>
      </c>
      <c r="I2232" s="11" t="s">
        <v>10</v>
      </c>
    </row>
    <row r="2233" spans="1:9" x14ac:dyDescent="0.25">
      <c r="A2233" s="9">
        <v>536624</v>
      </c>
      <c r="B2233" s="10">
        <v>21212</v>
      </c>
      <c r="C2233" s="11" t="s">
        <v>88</v>
      </c>
      <c r="D2233" s="11">
        <v>24</v>
      </c>
      <c r="E2233" s="13">
        <v>40514.447916666664</v>
      </c>
      <c r="F2233" s="11">
        <v>0.55000000000000004</v>
      </c>
      <c r="G2233" s="11">
        <f t="shared" si="34"/>
        <v>13.200000000000001</v>
      </c>
      <c r="H2233" s="12">
        <v>13418</v>
      </c>
      <c r="I2233" s="11" t="s">
        <v>10</v>
      </c>
    </row>
    <row r="2234" spans="1:9" x14ac:dyDescent="0.25">
      <c r="A2234" s="9">
        <v>536624</v>
      </c>
      <c r="B2234" s="10">
        <v>21843</v>
      </c>
      <c r="C2234" s="11" t="s">
        <v>823</v>
      </c>
      <c r="D2234" s="11">
        <v>4</v>
      </c>
      <c r="E2234" s="13">
        <v>40514.447916666664</v>
      </c>
      <c r="F2234" s="11">
        <v>10.95</v>
      </c>
      <c r="G2234" s="11">
        <f t="shared" si="34"/>
        <v>43.8</v>
      </c>
      <c r="H2234" s="12">
        <v>13418</v>
      </c>
      <c r="I2234" s="11" t="s">
        <v>10</v>
      </c>
    </row>
    <row r="2235" spans="1:9" x14ac:dyDescent="0.25">
      <c r="A2235" s="9">
        <v>536624</v>
      </c>
      <c r="B2235" s="10">
        <v>21588</v>
      </c>
      <c r="C2235" s="11" t="s">
        <v>664</v>
      </c>
      <c r="D2235" s="11">
        <v>12</v>
      </c>
      <c r="E2235" s="13">
        <v>40514.447916666664</v>
      </c>
      <c r="F2235" s="11">
        <v>2.5499999999999998</v>
      </c>
      <c r="G2235" s="11">
        <f t="shared" si="34"/>
        <v>30.599999999999998</v>
      </c>
      <c r="H2235" s="12">
        <v>13418</v>
      </c>
      <c r="I2235" s="11" t="s">
        <v>10</v>
      </c>
    </row>
    <row r="2236" spans="1:9" x14ac:dyDescent="0.25">
      <c r="A2236" s="9">
        <v>536624</v>
      </c>
      <c r="B2236" s="10">
        <v>21584</v>
      </c>
      <c r="C2236" s="11" t="s">
        <v>589</v>
      </c>
      <c r="D2236" s="11">
        <v>20</v>
      </c>
      <c r="E2236" s="13">
        <v>40514.447916666664</v>
      </c>
      <c r="F2236" s="11">
        <v>1.65</v>
      </c>
      <c r="G2236" s="11">
        <f t="shared" si="34"/>
        <v>33</v>
      </c>
      <c r="H2236" s="12">
        <v>13418</v>
      </c>
      <c r="I2236" s="11" t="s">
        <v>10</v>
      </c>
    </row>
    <row r="2237" spans="1:9" x14ac:dyDescent="0.25">
      <c r="A2237" s="9">
        <v>536624</v>
      </c>
      <c r="B2237" s="10">
        <v>22568</v>
      </c>
      <c r="C2237" s="11" t="s">
        <v>386</v>
      </c>
      <c r="D2237" s="11">
        <v>4</v>
      </c>
      <c r="E2237" s="13">
        <v>40514.447916666664</v>
      </c>
      <c r="F2237" s="11">
        <v>3.75</v>
      </c>
      <c r="G2237" s="11">
        <f t="shared" si="34"/>
        <v>15</v>
      </c>
      <c r="H2237" s="12">
        <v>13418</v>
      </c>
      <c r="I2237" s="11" t="s">
        <v>10</v>
      </c>
    </row>
    <row r="2238" spans="1:9" x14ac:dyDescent="0.25">
      <c r="A2238" s="9">
        <v>536624</v>
      </c>
      <c r="B2238" s="10">
        <v>22569</v>
      </c>
      <c r="C2238" s="11" t="s">
        <v>445</v>
      </c>
      <c r="D2238" s="11">
        <v>4</v>
      </c>
      <c r="E2238" s="13">
        <v>40514.447916666664</v>
      </c>
      <c r="F2238" s="11">
        <v>3.75</v>
      </c>
      <c r="G2238" s="11">
        <f t="shared" si="34"/>
        <v>15</v>
      </c>
      <c r="H2238" s="12">
        <v>13418</v>
      </c>
      <c r="I2238" s="11" t="s">
        <v>10</v>
      </c>
    </row>
    <row r="2239" spans="1:9" x14ac:dyDescent="0.25">
      <c r="A2239" s="9">
        <v>536624</v>
      </c>
      <c r="B2239" s="10">
        <v>22570</v>
      </c>
      <c r="C2239" s="11" t="s">
        <v>444</v>
      </c>
      <c r="D2239" s="11">
        <v>4</v>
      </c>
      <c r="E2239" s="13">
        <v>40514.447916666664</v>
      </c>
      <c r="F2239" s="11">
        <v>3.75</v>
      </c>
      <c r="G2239" s="11">
        <f t="shared" si="34"/>
        <v>15</v>
      </c>
      <c r="H2239" s="12">
        <v>13418</v>
      </c>
      <c r="I2239" s="11" t="s">
        <v>10</v>
      </c>
    </row>
    <row r="2240" spans="1:9" x14ac:dyDescent="0.25">
      <c r="A2240" s="9">
        <v>536624</v>
      </c>
      <c r="B2240" s="10">
        <v>21914</v>
      </c>
      <c r="C2240" s="11" t="s">
        <v>355</v>
      </c>
      <c r="D2240" s="11">
        <v>12</v>
      </c>
      <c r="E2240" s="13">
        <v>40514.447916666664</v>
      </c>
      <c r="F2240" s="11">
        <v>1.25</v>
      </c>
      <c r="G2240" s="11">
        <f t="shared" si="34"/>
        <v>15</v>
      </c>
      <c r="H2240" s="12">
        <v>13418</v>
      </c>
      <c r="I2240" s="11" t="s">
        <v>10</v>
      </c>
    </row>
    <row r="2241" spans="1:9" x14ac:dyDescent="0.25">
      <c r="A2241" s="9">
        <v>536624</v>
      </c>
      <c r="B2241" s="10">
        <v>21915</v>
      </c>
      <c r="C2241" s="11" t="s">
        <v>354</v>
      </c>
      <c r="D2241" s="11">
        <v>12</v>
      </c>
      <c r="E2241" s="13">
        <v>40514.447916666664</v>
      </c>
      <c r="F2241" s="11">
        <v>1.25</v>
      </c>
      <c r="G2241" s="11">
        <f t="shared" si="34"/>
        <v>15</v>
      </c>
      <c r="H2241" s="12">
        <v>13418</v>
      </c>
      <c r="I2241" s="11" t="s">
        <v>10</v>
      </c>
    </row>
    <row r="2242" spans="1:9" x14ac:dyDescent="0.25">
      <c r="A2242" s="9">
        <v>536624</v>
      </c>
      <c r="B2242" s="10">
        <v>22549</v>
      </c>
      <c r="C2242" s="11" t="s">
        <v>267</v>
      </c>
      <c r="D2242" s="11">
        <v>12</v>
      </c>
      <c r="E2242" s="13">
        <v>40514.447916666664</v>
      </c>
      <c r="F2242" s="11">
        <v>1.45</v>
      </c>
      <c r="G2242" s="11">
        <f t="shared" si="34"/>
        <v>17.399999999999999</v>
      </c>
      <c r="H2242" s="12">
        <v>13418</v>
      </c>
      <c r="I2242" s="11" t="s">
        <v>10</v>
      </c>
    </row>
    <row r="2243" spans="1:9" x14ac:dyDescent="0.25">
      <c r="A2243" s="9">
        <v>536626</v>
      </c>
      <c r="B2243" s="10">
        <v>22965</v>
      </c>
      <c r="C2243" s="11" t="s">
        <v>1623</v>
      </c>
      <c r="D2243" s="11">
        <v>6</v>
      </c>
      <c r="E2243" s="13">
        <v>40514.448611111111</v>
      </c>
      <c r="F2243" s="11">
        <v>2.1</v>
      </c>
      <c r="G2243" s="11">
        <f t="shared" ref="G2243:G2306" si="35">D2243*F2243</f>
        <v>12.600000000000001</v>
      </c>
      <c r="H2243" s="12">
        <v>13418</v>
      </c>
      <c r="I2243" s="11" t="s">
        <v>10</v>
      </c>
    </row>
    <row r="2244" spans="1:9" x14ac:dyDescent="0.25">
      <c r="A2244" s="9">
        <v>536627</v>
      </c>
      <c r="B2244" s="10">
        <v>22927</v>
      </c>
      <c r="C2244" s="11" t="s">
        <v>545</v>
      </c>
      <c r="D2244" s="11">
        <v>2</v>
      </c>
      <c r="E2244" s="13">
        <v>40514.453472222223</v>
      </c>
      <c r="F2244" s="11">
        <v>5.95</v>
      </c>
      <c r="G2244" s="11">
        <f t="shared" si="35"/>
        <v>11.9</v>
      </c>
      <c r="H2244" s="12">
        <v>15658</v>
      </c>
      <c r="I2244" s="11" t="s">
        <v>10</v>
      </c>
    </row>
    <row r="2245" spans="1:9" x14ac:dyDescent="0.25">
      <c r="A2245" s="9">
        <v>536627</v>
      </c>
      <c r="B2245" s="10">
        <v>22928</v>
      </c>
      <c r="C2245" s="11" t="s">
        <v>988</v>
      </c>
      <c r="D2245" s="11">
        <v>2</v>
      </c>
      <c r="E2245" s="13">
        <v>40514.453472222223</v>
      </c>
      <c r="F2245" s="11">
        <v>5.95</v>
      </c>
      <c r="G2245" s="11">
        <f t="shared" si="35"/>
        <v>11.9</v>
      </c>
      <c r="H2245" s="12">
        <v>15658</v>
      </c>
      <c r="I2245" s="11" t="s">
        <v>10</v>
      </c>
    </row>
    <row r="2246" spans="1:9" x14ac:dyDescent="0.25">
      <c r="A2246" s="9">
        <v>536627</v>
      </c>
      <c r="B2246" s="10">
        <v>22926</v>
      </c>
      <c r="C2246" s="11" t="s">
        <v>146</v>
      </c>
      <c r="D2246" s="11">
        <v>2</v>
      </c>
      <c r="E2246" s="13">
        <v>40514.453472222223</v>
      </c>
      <c r="F2246" s="11">
        <v>5.95</v>
      </c>
      <c r="G2246" s="11">
        <f t="shared" si="35"/>
        <v>11.9</v>
      </c>
      <c r="H2246" s="12">
        <v>15658</v>
      </c>
      <c r="I2246" s="11" t="s">
        <v>10</v>
      </c>
    </row>
    <row r="2247" spans="1:9" x14ac:dyDescent="0.25">
      <c r="A2247" s="9">
        <v>536627</v>
      </c>
      <c r="B2247" s="10">
        <v>22776</v>
      </c>
      <c r="C2247" s="11" t="s">
        <v>1648</v>
      </c>
      <c r="D2247" s="11">
        <v>2</v>
      </c>
      <c r="E2247" s="13">
        <v>40514.453472222223</v>
      </c>
      <c r="F2247" s="11">
        <v>9.9499999999999993</v>
      </c>
      <c r="G2247" s="11">
        <f t="shared" si="35"/>
        <v>19.899999999999999</v>
      </c>
      <c r="H2247" s="12">
        <v>15658</v>
      </c>
      <c r="I2247" s="11" t="s">
        <v>10</v>
      </c>
    </row>
    <row r="2248" spans="1:9" x14ac:dyDescent="0.25">
      <c r="A2248" s="9">
        <v>536627</v>
      </c>
      <c r="B2248" s="10">
        <v>22778</v>
      </c>
      <c r="C2248" s="11" t="s">
        <v>1649</v>
      </c>
      <c r="D2248" s="11">
        <v>4</v>
      </c>
      <c r="E2248" s="13">
        <v>40514.453472222223</v>
      </c>
      <c r="F2248" s="11">
        <v>3.95</v>
      </c>
      <c r="G2248" s="11">
        <f t="shared" si="35"/>
        <v>15.8</v>
      </c>
      <c r="H2248" s="12">
        <v>15658</v>
      </c>
      <c r="I2248" s="11" t="s">
        <v>10</v>
      </c>
    </row>
    <row r="2249" spans="1:9" x14ac:dyDescent="0.25">
      <c r="A2249" s="9">
        <v>536627</v>
      </c>
      <c r="B2249" s="10">
        <v>22777</v>
      </c>
      <c r="C2249" s="11" t="s">
        <v>1650</v>
      </c>
      <c r="D2249" s="11">
        <v>2</v>
      </c>
      <c r="E2249" s="13">
        <v>40514.453472222223</v>
      </c>
      <c r="F2249" s="11">
        <v>8.5</v>
      </c>
      <c r="G2249" s="11">
        <f t="shared" si="35"/>
        <v>17</v>
      </c>
      <c r="H2249" s="12">
        <v>15658</v>
      </c>
      <c r="I2249" s="11" t="s">
        <v>10</v>
      </c>
    </row>
    <row r="2250" spans="1:9" x14ac:dyDescent="0.25">
      <c r="A2250" s="9">
        <v>536627</v>
      </c>
      <c r="B2250" s="10">
        <v>22783</v>
      </c>
      <c r="C2250" s="11" t="s">
        <v>149</v>
      </c>
      <c r="D2250" s="11">
        <v>1</v>
      </c>
      <c r="E2250" s="13">
        <v>40514.453472222223</v>
      </c>
      <c r="F2250" s="11">
        <v>19.95</v>
      </c>
      <c r="G2250" s="11">
        <f t="shared" si="35"/>
        <v>19.95</v>
      </c>
      <c r="H2250" s="12">
        <v>15658</v>
      </c>
      <c r="I2250" s="11" t="s">
        <v>10</v>
      </c>
    </row>
    <row r="2251" spans="1:9" x14ac:dyDescent="0.25">
      <c r="A2251" s="9">
        <v>536627</v>
      </c>
      <c r="B2251" s="10">
        <v>22941</v>
      </c>
      <c r="C2251" s="11" t="s">
        <v>187</v>
      </c>
      <c r="D2251" s="11">
        <v>2</v>
      </c>
      <c r="E2251" s="13">
        <v>40514.453472222223</v>
      </c>
      <c r="F2251" s="11">
        <v>8.5</v>
      </c>
      <c r="G2251" s="11">
        <f t="shared" si="35"/>
        <v>17</v>
      </c>
      <c r="H2251" s="12">
        <v>15658</v>
      </c>
      <c r="I2251" s="11" t="s">
        <v>10</v>
      </c>
    </row>
    <row r="2252" spans="1:9" x14ac:dyDescent="0.25">
      <c r="A2252" s="9">
        <v>536627</v>
      </c>
      <c r="B2252" s="10">
        <v>21756</v>
      </c>
      <c r="C2252" s="11" t="s">
        <v>38</v>
      </c>
      <c r="D2252" s="11">
        <v>3</v>
      </c>
      <c r="E2252" s="13">
        <v>40514.453472222223</v>
      </c>
      <c r="F2252" s="11">
        <v>5.95</v>
      </c>
      <c r="G2252" s="11">
        <f t="shared" si="35"/>
        <v>17.850000000000001</v>
      </c>
      <c r="H2252" s="12">
        <v>15658</v>
      </c>
      <c r="I2252" s="11" t="s">
        <v>10</v>
      </c>
    </row>
    <row r="2253" spans="1:9" x14ac:dyDescent="0.25">
      <c r="A2253" s="9">
        <v>536627</v>
      </c>
      <c r="B2253" s="10">
        <v>22961</v>
      </c>
      <c r="C2253" s="11" t="s">
        <v>100</v>
      </c>
      <c r="D2253" s="11">
        <v>12</v>
      </c>
      <c r="E2253" s="13">
        <v>40514.453472222223</v>
      </c>
      <c r="F2253" s="11">
        <v>1.45</v>
      </c>
      <c r="G2253" s="11">
        <f t="shared" si="35"/>
        <v>17.399999999999999</v>
      </c>
      <c r="H2253" s="12">
        <v>15658</v>
      </c>
      <c r="I2253" s="11" t="s">
        <v>10</v>
      </c>
    </row>
    <row r="2254" spans="1:9" x14ac:dyDescent="0.25">
      <c r="A2254" s="9">
        <v>536627</v>
      </c>
      <c r="B2254" s="10">
        <v>22423</v>
      </c>
      <c r="C2254" s="11" t="s">
        <v>611</v>
      </c>
      <c r="D2254" s="11">
        <v>4</v>
      </c>
      <c r="E2254" s="13">
        <v>40514.453472222223</v>
      </c>
      <c r="F2254" s="11">
        <v>12.75</v>
      </c>
      <c r="G2254" s="11">
        <f t="shared" si="35"/>
        <v>51</v>
      </c>
      <c r="H2254" s="12">
        <v>15658</v>
      </c>
      <c r="I2254" s="11" t="s">
        <v>10</v>
      </c>
    </row>
    <row r="2255" spans="1:9" x14ac:dyDescent="0.25">
      <c r="A2255" s="9">
        <v>536627</v>
      </c>
      <c r="B2255" s="10">
        <v>22697</v>
      </c>
      <c r="C2255" s="11" t="s">
        <v>720</v>
      </c>
      <c r="D2255" s="11">
        <v>12</v>
      </c>
      <c r="E2255" s="13">
        <v>40514.453472222223</v>
      </c>
      <c r="F2255" s="11">
        <v>2.95</v>
      </c>
      <c r="G2255" s="11">
        <f t="shared" si="35"/>
        <v>35.400000000000006</v>
      </c>
      <c r="H2255" s="12">
        <v>15658</v>
      </c>
      <c r="I2255" s="11" t="s">
        <v>10</v>
      </c>
    </row>
    <row r="2256" spans="1:9" x14ac:dyDescent="0.25">
      <c r="A2256" s="9">
        <v>536627</v>
      </c>
      <c r="B2256" s="10">
        <v>22699</v>
      </c>
      <c r="C2256" s="11" t="s">
        <v>715</v>
      </c>
      <c r="D2256" s="11">
        <v>12</v>
      </c>
      <c r="E2256" s="13">
        <v>40514.453472222223</v>
      </c>
      <c r="F2256" s="11">
        <v>2.95</v>
      </c>
      <c r="G2256" s="11">
        <f t="shared" si="35"/>
        <v>35.400000000000006</v>
      </c>
      <c r="H2256" s="12">
        <v>15658</v>
      </c>
      <c r="I2256" s="11" t="s">
        <v>10</v>
      </c>
    </row>
    <row r="2257" spans="1:9" x14ac:dyDescent="0.25">
      <c r="A2257" s="9">
        <v>536627</v>
      </c>
      <c r="B2257" s="10">
        <v>21755</v>
      </c>
      <c r="C2257" s="11" t="s">
        <v>31</v>
      </c>
      <c r="D2257" s="11">
        <v>4</v>
      </c>
      <c r="E2257" s="13">
        <v>40514.453472222223</v>
      </c>
      <c r="F2257" s="11">
        <v>5.95</v>
      </c>
      <c r="G2257" s="11">
        <f t="shared" si="35"/>
        <v>23.8</v>
      </c>
      <c r="H2257" s="12">
        <v>15658</v>
      </c>
      <c r="I2257" s="11" t="s">
        <v>10</v>
      </c>
    </row>
    <row r="2258" spans="1:9" x14ac:dyDescent="0.25">
      <c r="A2258" s="9">
        <v>536628</v>
      </c>
      <c r="B2258" s="10" t="s">
        <v>8</v>
      </c>
      <c r="C2258" s="11" t="s">
        <v>9</v>
      </c>
      <c r="D2258" s="11">
        <v>6</v>
      </c>
      <c r="E2258" s="13">
        <v>40514.45416666667</v>
      </c>
      <c r="F2258" s="11">
        <v>2.5499999999999998</v>
      </c>
      <c r="G2258" s="11">
        <f t="shared" si="35"/>
        <v>15.299999999999999</v>
      </c>
      <c r="H2258" s="12">
        <v>17850</v>
      </c>
      <c r="I2258" s="11" t="s">
        <v>10</v>
      </c>
    </row>
    <row r="2259" spans="1:9" x14ac:dyDescent="0.25">
      <c r="A2259" s="9">
        <v>536628</v>
      </c>
      <c r="B2259" s="10">
        <v>71053</v>
      </c>
      <c r="C2259" s="11" t="s">
        <v>11</v>
      </c>
      <c r="D2259" s="11">
        <v>6</v>
      </c>
      <c r="E2259" s="13">
        <v>40514.45416666667</v>
      </c>
      <c r="F2259" s="11">
        <v>3.39</v>
      </c>
      <c r="G2259" s="11">
        <f t="shared" si="35"/>
        <v>20.34</v>
      </c>
      <c r="H2259" s="12">
        <v>17850</v>
      </c>
      <c r="I2259" s="11" t="s">
        <v>10</v>
      </c>
    </row>
    <row r="2260" spans="1:9" x14ac:dyDescent="0.25">
      <c r="A2260" s="9">
        <v>536628</v>
      </c>
      <c r="B2260" s="10" t="s">
        <v>12</v>
      </c>
      <c r="C2260" s="11" t="s">
        <v>13</v>
      </c>
      <c r="D2260" s="11">
        <v>6</v>
      </c>
      <c r="E2260" s="13">
        <v>40514.45416666667</v>
      </c>
      <c r="F2260" s="11">
        <v>2.75</v>
      </c>
      <c r="G2260" s="11">
        <f t="shared" si="35"/>
        <v>16.5</v>
      </c>
      <c r="H2260" s="12">
        <v>17850</v>
      </c>
      <c r="I2260" s="11" t="s">
        <v>10</v>
      </c>
    </row>
    <row r="2261" spans="1:9" x14ac:dyDescent="0.25">
      <c r="A2261" s="9">
        <v>536628</v>
      </c>
      <c r="B2261" s="10">
        <v>37370</v>
      </c>
      <c r="C2261" s="11" t="s">
        <v>63</v>
      </c>
      <c r="D2261" s="11">
        <v>6</v>
      </c>
      <c r="E2261" s="13">
        <v>40514.45416666667</v>
      </c>
      <c r="F2261" s="11">
        <v>1.06</v>
      </c>
      <c r="G2261" s="11">
        <f t="shared" si="35"/>
        <v>6.36</v>
      </c>
      <c r="H2261" s="12">
        <v>17850</v>
      </c>
      <c r="I2261" s="11" t="s">
        <v>10</v>
      </c>
    </row>
    <row r="2262" spans="1:9" x14ac:dyDescent="0.25">
      <c r="A2262" s="9">
        <v>536628</v>
      </c>
      <c r="B2262" s="10">
        <v>21871</v>
      </c>
      <c r="C2262" s="11" t="s">
        <v>64</v>
      </c>
      <c r="D2262" s="11">
        <v>6</v>
      </c>
      <c r="E2262" s="13">
        <v>40514.45416666667</v>
      </c>
      <c r="F2262" s="11">
        <v>1.06</v>
      </c>
      <c r="G2262" s="11">
        <f t="shared" si="35"/>
        <v>6.36</v>
      </c>
      <c r="H2262" s="12">
        <v>17850</v>
      </c>
      <c r="I2262" s="11" t="s">
        <v>10</v>
      </c>
    </row>
    <row r="2263" spans="1:9" x14ac:dyDescent="0.25">
      <c r="A2263" s="9">
        <v>536628</v>
      </c>
      <c r="B2263" s="10">
        <v>21071</v>
      </c>
      <c r="C2263" s="11" t="s">
        <v>65</v>
      </c>
      <c r="D2263" s="11">
        <v>6</v>
      </c>
      <c r="E2263" s="13">
        <v>40514.45416666667</v>
      </c>
      <c r="F2263" s="11">
        <v>1.06</v>
      </c>
      <c r="G2263" s="11">
        <f t="shared" si="35"/>
        <v>6.36</v>
      </c>
      <c r="H2263" s="12">
        <v>17850</v>
      </c>
      <c r="I2263" s="11" t="s">
        <v>10</v>
      </c>
    </row>
    <row r="2264" spans="1:9" x14ac:dyDescent="0.25">
      <c r="A2264" s="9">
        <v>536628</v>
      </c>
      <c r="B2264" s="10">
        <v>21068</v>
      </c>
      <c r="C2264" s="11" t="s">
        <v>66</v>
      </c>
      <c r="D2264" s="11">
        <v>6</v>
      </c>
      <c r="E2264" s="13">
        <v>40514.45416666667</v>
      </c>
      <c r="F2264" s="11">
        <v>1.06</v>
      </c>
      <c r="G2264" s="11">
        <f t="shared" si="35"/>
        <v>6.36</v>
      </c>
      <c r="H2264" s="12">
        <v>17850</v>
      </c>
      <c r="I2264" s="11" t="s">
        <v>10</v>
      </c>
    </row>
    <row r="2265" spans="1:9" x14ac:dyDescent="0.25">
      <c r="A2265" s="9">
        <v>536628</v>
      </c>
      <c r="B2265" s="10">
        <v>82483</v>
      </c>
      <c r="C2265" s="11" t="s">
        <v>67</v>
      </c>
      <c r="D2265" s="11">
        <v>4</v>
      </c>
      <c r="E2265" s="13">
        <v>40514.45416666667</v>
      </c>
      <c r="F2265" s="11">
        <v>4.95</v>
      </c>
      <c r="G2265" s="11">
        <f t="shared" si="35"/>
        <v>19.8</v>
      </c>
      <c r="H2265" s="12">
        <v>17850</v>
      </c>
      <c r="I2265" s="11" t="s">
        <v>10</v>
      </c>
    </row>
    <row r="2266" spans="1:9" x14ac:dyDescent="0.25">
      <c r="A2266" s="9">
        <v>536628</v>
      </c>
      <c r="B2266" s="10">
        <v>82486</v>
      </c>
      <c r="C2266" s="11" t="s">
        <v>68</v>
      </c>
      <c r="D2266" s="11">
        <v>2</v>
      </c>
      <c r="E2266" s="13">
        <v>40514.45416666667</v>
      </c>
      <c r="F2266" s="11">
        <v>6.95</v>
      </c>
      <c r="G2266" s="11">
        <f t="shared" si="35"/>
        <v>13.9</v>
      </c>
      <c r="H2266" s="12">
        <v>17850</v>
      </c>
      <c r="I2266" s="11" t="s">
        <v>10</v>
      </c>
    </row>
    <row r="2267" spans="1:9" x14ac:dyDescent="0.25">
      <c r="A2267" s="9">
        <v>536628</v>
      </c>
      <c r="B2267" s="10">
        <v>82482</v>
      </c>
      <c r="C2267" s="11" t="s">
        <v>69</v>
      </c>
      <c r="D2267" s="11">
        <v>6</v>
      </c>
      <c r="E2267" s="13">
        <v>40514.45416666667</v>
      </c>
      <c r="F2267" s="11">
        <v>2.1</v>
      </c>
      <c r="G2267" s="11">
        <f t="shared" si="35"/>
        <v>12.600000000000001</v>
      </c>
      <c r="H2267" s="12">
        <v>17850</v>
      </c>
      <c r="I2267" s="11" t="s">
        <v>10</v>
      </c>
    </row>
    <row r="2268" spans="1:9" x14ac:dyDescent="0.25">
      <c r="A2268" s="9">
        <v>536628</v>
      </c>
      <c r="B2268" s="10" t="s">
        <v>70</v>
      </c>
      <c r="C2268" s="11" t="s">
        <v>71</v>
      </c>
      <c r="D2268" s="11">
        <v>6</v>
      </c>
      <c r="E2268" s="13">
        <v>40514.45416666667</v>
      </c>
      <c r="F2268" s="11">
        <v>2.5499999999999998</v>
      </c>
      <c r="G2268" s="11">
        <f t="shared" si="35"/>
        <v>15.299999999999999</v>
      </c>
      <c r="H2268" s="12">
        <v>17850</v>
      </c>
      <c r="I2268" s="11" t="s">
        <v>10</v>
      </c>
    </row>
    <row r="2269" spans="1:9" x14ac:dyDescent="0.25">
      <c r="A2269" s="9">
        <v>536628</v>
      </c>
      <c r="B2269" s="10">
        <v>22411</v>
      </c>
      <c r="C2269" s="11" t="s">
        <v>103</v>
      </c>
      <c r="D2269" s="11">
        <v>6</v>
      </c>
      <c r="E2269" s="13">
        <v>40514.45416666667</v>
      </c>
      <c r="F2269" s="11">
        <v>1.65</v>
      </c>
      <c r="G2269" s="11">
        <f t="shared" si="35"/>
        <v>9.8999999999999986</v>
      </c>
      <c r="H2269" s="12">
        <v>17850</v>
      </c>
      <c r="I2269" s="11" t="s">
        <v>10</v>
      </c>
    </row>
    <row r="2270" spans="1:9" x14ac:dyDescent="0.25">
      <c r="A2270" s="9">
        <v>536628</v>
      </c>
      <c r="B2270" s="10" t="s">
        <v>14</v>
      </c>
      <c r="C2270" s="11" t="s">
        <v>15</v>
      </c>
      <c r="D2270" s="11">
        <v>6</v>
      </c>
      <c r="E2270" s="13">
        <v>40514.45416666667</v>
      </c>
      <c r="F2270" s="11">
        <v>3.39</v>
      </c>
      <c r="G2270" s="11">
        <f t="shared" si="35"/>
        <v>20.34</v>
      </c>
      <c r="H2270" s="12">
        <v>17850</v>
      </c>
      <c r="I2270" s="11" t="s">
        <v>10</v>
      </c>
    </row>
    <row r="2271" spans="1:9" x14ac:dyDescent="0.25">
      <c r="A2271" s="9">
        <v>536628</v>
      </c>
      <c r="B2271" s="10" t="s">
        <v>16</v>
      </c>
      <c r="C2271" s="11" t="s">
        <v>17</v>
      </c>
      <c r="D2271" s="11">
        <v>6</v>
      </c>
      <c r="E2271" s="13">
        <v>40514.45416666667</v>
      </c>
      <c r="F2271" s="11">
        <v>3.39</v>
      </c>
      <c r="G2271" s="11">
        <f t="shared" si="35"/>
        <v>20.34</v>
      </c>
      <c r="H2271" s="12">
        <v>17850</v>
      </c>
      <c r="I2271" s="11" t="s">
        <v>10</v>
      </c>
    </row>
    <row r="2272" spans="1:9" x14ac:dyDescent="0.25">
      <c r="A2272" s="9">
        <v>536628</v>
      </c>
      <c r="B2272" s="10">
        <v>22752</v>
      </c>
      <c r="C2272" s="11" t="s">
        <v>18</v>
      </c>
      <c r="D2272" s="11">
        <v>2</v>
      </c>
      <c r="E2272" s="13">
        <v>40514.45416666667</v>
      </c>
      <c r="F2272" s="11">
        <v>7.65</v>
      </c>
      <c r="G2272" s="11">
        <f t="shared" si="35"/>
        <v>15.3</v>
      </c>
      <c r="H2272" s="12">
        <v>17850</v>
      </c>
      <c r="I2272" s="11" t="s">
        <v>10</v>
      </c>
    </row>
    <row r="2273" spans="1:9" x14ac:dyDescent="0.25">
      <c r="A2273" s="9">
        <v>536628</v>
      </c>
      <c r="B2273" s="10">
        <v>21730</v>
      </c>
      <c r="C2273" s="11" t="s">
        <v>19</v>
      </c>
      <c r="D2273" s="11">
        <v>6</v>
      </c>
      <c r="E2273" s="13">
        <v>40514.45416666667</v>
      </c>
      <c r="F2273" s="11">
        <v>4.25</v>
      </c>
      <c r="G2273" s="11">
        <f t="shared" si="35"/>
        <v>25.5</v>
      </c>
      <c r="H2273" s="12">
        <v>17850</v>
      </c>
      <c r="I2273" s="11" t="s">
        <v>10</v>
      </c>
    </row>
    <row r="2274" spans="1:9" x14ac:dyDescent="0.25">
      <c r="A2274" s="9">
        <v>536629</v>
      </c>
      <c r="B2274" s="10">
        <v>22632</v>
      </c>
      <c r="C2274" s="11" t="s">
        <v>21</v>
      </c>
      <c r="D2274" s="11">
        <v>6</v>
      </c>
      <c r="E2274" s="13">
        <v>40514.454861111109</v>
      </c>
      <c r="F2274" s="11">
        <v>1.85</v>
      </c>
      <c r="G2274" s="11">
        <f t="shared" si="35"/>
        <v>11.100000000000001</v>
      </c>
      <c r="H2274" s="12">
        <v>17850</v>
      </c>
      <c r="I2274" s="11" t="s">
        <v>10</v>
      </c>
    </row>
    <row r="2275" spans="1:9" x14ac:dyDescent="0.25">
      <c r="A2275" s="9">
        <v>536629</v>
      </c>
      <c r="B2275" s="10">
        <v>22633</v>
      </c>
      <c r="C2275" s="11" t="s">
        <v>20</v>
      </c>
      <c r="D2275" s="11">
        <v>6</v>
      </c>
      <c r="E2275" s="13">
        <v>40514.454861111109</v>
      </c>
      <c r="F2275" s="11">
        <v>1.85</v>
      </c>
      <c r="G2275" s="11">
        <f t="shared" si="35"/>
        <v>11.100000000000001</v>
      </c>
      <c r="H2275" s="12">
        <v>17850</v>
      </c>
      <c r="I2275" s="11" t="s">
        <v>10</v>
      </c>
    </row>
    <row r="2276" spans="1:9" x14ac:dyDescent="0.25">
      <c r="A2276" s="9">
        <v>536630</v>
      </c>
      <c r="B2276" s="10" t="s">
        <v>8</v>
      </c>
      <c r="C2276" s="11" t="s">
        <v>9</v>
      </c>
      <c r="D2276" s="11">
        <v>6</v>
      </c>
      <c r="E2276" s="13">
        <v>40514.455555555556</v>
      </c>
      <c r="F2276" s="11">
        <v>2.5499999999999998</v>
      </c>
      <c r="G2276" s="11">
        <f t="shared" si="35"/>
        <v>15.299999999999999</v>
      </c>
      <c r="H2276" s="12">
        <v>17850</v>
      </c>
      <c r="I2276" s="11" t="s">
        <v>10</v>
      </c>
    </row>
    <row r="2277" spans="1:9" x14ac:dyDescent="0.25">
      <c r="A2277" s="9">
        <v>536630</v>
      </c>
      <c r="B2277" s="10">
        <v>71053</v>
      </c>
      <c r="C2277" s="11" t="s">
        <v>11</v>
      </c>
      <c r="D2277" s="11">
        <v>6</v>
      </c>
      <c r="E2277" s="13">
        <v>40514.455555555556</v>
      </c>
      <c r="F2277" s="11">
        <v>3.39</v>
      </c>
      <c r="G2277" s="11">
        <f t="shared" si="35"/>
        <v>20.34</v>
      </c>
      <c r="H2277" s="12">
        <v>17850</v>
      </c>
      <c r="I2277" s="11" t="s">
        <v>10</v>
      </c>
    </row>
    <row r="2278" spans="1:9" x14ac:dyDescent="0.25">
      <c r="A2278" s="9">
        <v>536630</v>
      </c>
      <c r="B2278" s="10" t="s">
        <v>12</v>
      </c>
      <c r="C2278" s="11" t="s">
        <v>13</v>
      </c>
      <c r="D2278" s="11">
        <v>6</v>
      </c>
      <c r="E2278" s="13">
        <v>40514.455555555556</v>
      </c>
      <c r="F2278" s="11">
        <v>2.75</v>
      </c>
      <c r="G2278" s="11">
        <f t="shared" si="35"/>
        <v>16.5</v>
      </c>
      <c r="H2278" s="12">
        <v>17850</v>
      </c>
      <c r="I2278" s="11" t="s">
        <v>10</v>
      </c>
    </row>
    <row r="2279" spans="1:9" x14ac:dyDescent="0.25">
      <c r="A2279" s="9">
        <v>536630</v>
      </c>
      <c r="B2279" s="10">
        <v>37370</v>
      </c>
      <c r="C2279" s="11" t="s">
        <v>63</v>
      </c>
      <c r="D2279" s="11">
        <v>6</v>
      </c>
      <c r="E2279" s="13">
        <v>40514.455555555556</v>
      </c>
      <c r="F2279" s="11">
        <v>1.06</v>
      </c>
      <c r="G2279" s="11">
        <f t="shared" si="35"/>
        <v>6.36</v>
      </c>
      <c r="H2279" s="12">
        <v>17850</v>
      </c>
      <c r="I2279" s="11" t="s">
        <v>10</v>
      </c>
    </row>
    <row r="2280" spans="1:9" x14ac:dyDescent="0.25">
      <c r="A2280" s="9">
        <v>536630</v>
      </c>
      <c r="B2280" s="10">
        <v>21871</v>
      </c>
      <c r="C2280" s="11" t="s">
        <v>64</v>
      </c>
      <c r="D2280" s="11">
        <v>6</v>
      </c>
      <c r="E2280" s="13">
        <v>40514.455555555556</v>
      </c>
      <c r="F2280" s="11">
        <v>1.06</v>
      </c>
      <c r="G2280" s="11">
        <f t="shared" si="35"/>
        <v>6.36</v>
      </c>
      <c r="H2280" s="12">
        <v>17850</v>
      </c>
      <c r="I2280" s="11" t="s">
        <v>10</v>
      </c>
    </row>
    <row r="2281" spans="1:9" x14ac:dyDescent="0.25">
      <c r="A2281" s="9">
        <v>536630</v>
      </c>
      <c r="B2281" s="10">
        <v>21071</v>
      </c>
      <c r="C2281" s="11" t="s">
        <v>65</v>
      </c>
      <c r="D2281" s="11">
        <v>6</v>
      </c>
      <c r="E2281" s="13">
        <v>40514.455555555556</v>
      </c>
      <c r="F2281" s="11">
        <v>1.06</v>
      </c>
      <c r="G2281" s="11">
        <f t="shared" si="35"/>
        <v>6.36</v>
      </c>
      <c r="H2281" s="12">
        <v>17850</v>
      </c>
      <c r="I2281" s="11" t="s">
        <v>10</v>
      </c>
    </row>
    <row r="2282" spans="1:9" x14ac:dyDescent="0.25">
      <c r="A2282" s="9">
        <v>536630</v>
      </c>
      <c r="B2282" s="10">
        <v>21068</v>
      </c>
      <c r="C2282" s="11" t="s">
        <v>66</v>
      </c>
      <c r="D2282" s="11">
        <v>6</v>
      </c>
      <c r="E2282" s="13">
        <v>40514.455555555556</v>
      </c>
      <c r="F2282" s="11">
        <v>1.06</v>
      </c>
      <c r="G2282" s="11">
        <f t="shared" si="35"/>
        <v>6.36</v>
      </c>
      <c r="H2282" s="12">
        <v>17850</v>
      </c>
      <c r="I2282" s="11" t="s">
        <v>10</v>
      </c>
    </row>
    <row r="2283" spans="1:9" x14ac:dyDescent="0.25">
      <c r="A2283" s="9">
        <v>536630</v>
      </c>
      <c r="B2283" s="10">
        <v>82483</v>
      </c>
      <c r="C2283" s="11" t="s">
        <v>67</v>
      </c>
      <c r="D2283" s="11">
        <v>4</v>
      </c>
      <c r="E2283" s="13">
        <v>40514.455555555556</v>
      </c>
      <c r="F2283" s="11">
        <v>4.95</v>
      </c>
      <c r="G2283" s="11">
        <f t="shared" si="35"/>
        <v>19.8</v>
      </c>
      <c r="H2283" s="12">
        <v>17850</v>
      </c>
      <c r="I2283" s="11" t="s">
        <v>10</v>
      </c>
    </row>
    <row r="2284" spans="1:9" x14ac:dyDescent="0.25">
      <c r="A2284" s="9">
        <v>536630</v>
      </c>
      <c r="B2284" s="10">
        <v>82486</v>
      </c>
      <c r="C2284" s="11" t="s">
        <v>68</v>
      </c>
      <c r="D2284" s="11">
        <v>4</v>
      </c>
      <c r="E2284" s="13">
        <v>40514.455555555556</v>
      </c>
      <c r="F2284" s="11">
        <v>6.95</v>
      </c>
      <c r="G2284" s="11">
        <f t="shared" si="35"/>
        <v>27.8</v>
      </c>
      <c r="H2284" s="12">
        <v>17850</v>
      </c>
      <c r="I2284" s="11" t="s">
        <v>10</v>
      </c>
    </row>
    <row r="2285" spans="1:9" x14ac:dyDescent="0.25">
      <c r="A2285" s="9">
        <v>536630</v>
      </c>
      <c r="B2285" s="10">
        <v>82482</v>
      </c>
      <c r="C2285" s="11" t="s">
        <v>69</v>
      </c>
      <c r="D2285" s="11">
        <v>6</v>
      </c>
      <c r="E2285" s="13">
        <v>40514.455555555556</v>
      </c>
      <c r="F2285" s="11">
        <v>2.1</v>
      </c>
      <c r="G2285" s="11">
        <f t="shared" si="35"/>
        <v>12.600000000000001</v>
      </c>
      <c r="H2285" s="12">
        <v>17850</v>
      </c>
      <c r="I2285" s="11" t="s">
        <v>10</v>
      </c>
    </row>
    <row r="2286" spans="1:9" x14ac:dyDescent="0.25">
      <c r="A2286" s="9">
        <v>536630</v>
      </c>
      <c r="B2286" s="10" t="s">
        <v>70</v>
      </c>
      <c r="C2286" s="11" t="s">
        <v>71</v>
      </c>
      <c r="D2286" s="11">
        <v>6</v>
      </c>
      <c r="E2286" s="13">
        <v>40514.455555555556</v>
      </c>
      <c r="F2286" s="11">
        <v>2.5499999999999998</v>
      </c>
      <c r="G2286" s="11">
        <f t="shared" si="35"/>
        <v>15.299999999999999</v>
      </c>
      <c r="H2286" s="12">
        <v>17850</v>
      </c>
      <c r="I2286" s="11" t="s">
        <v>10</v>
      </c>
    </row>
    <row r="2287" spans="1:9" x14ac:dyDescent="0.25">
      <c r="A2287" s="9">
        <v>536630</v>
      </c>
      <c r="B2287" s="10">
        <v>22411</v>
      </c>
      <c r="C2287" s="11" t="s">
        <v>103</v>
      </c>
      <c r="D2287" s="11">
        <v>6</v>
      </c>
      <c r="E2287" s="13">
        <v>40514.455555555556</v>
      </c>
      <c r="F2287" s="11">
        <v>1.65</v>
      </c>
      <c r="G2287" s="11">
        <f t="shared" si="35"/>
        <v>9.8999999999999986</v>
      </c>
      <c r="H2287" s="12">
        <v>17850</v>
      </c>
      <c r="I2287" s="11" t="s">
        <v>10</v>
      </c>
    </row>
    <row r="2288" spans="1:9" x14ac:dyDescent="0.25">
      <c r="A2288" s="9">
        <v>536630</v>
      </c>
      <c r="B2288" s="10" t="s">
        <v>14</v>
      </c>
      <c r="C2288" s="11" t="s">
        <v>15</v>
      </c>
      <c r="D2288" s="11">
        <v>6</v>
      </c>
      <c r="E2288" s="13">
        <v>40514.455555555556</v>
      </c>
      <c r="F2288" s="11">
        <v>3.39</v>
      </c>
      <c r="G2288" s="11">
        <f t="shared" si="35"/>
        <v>20.34</v>
      </c>
      <c r="H2288" s="12">
        <v>17850</v>
      </c>
      <c r="I2288" s="11" t="s">
        <v>10</v>
      </c>
    </row>
    <row r="2289" spans="1:9" x14ac:dyDescent="0.25">
      <c r="A2289" s="9">
        <v>536630</v>
      </c>
      <c r="B2289" s="10" t="s">
        <v>16</v>
      </c>
      <c r="C2289" s="11" t="s">
        <v>17</v>
      </c>
      <c r="D2289" s="11">
        <v>6</v>
      </c>
      <c r="E2289" s="13">
        <v>40514.455555555556</v>
      </c>
      <c r="F2289" s="11">
        <v>3.39</v>
      </c>
      <c r="G2289" s="11">
        <f t="shared" si="35"/>
        <v>20.34</v>
      </c>
      <c r="H2289" s="12">
        <v>17850</v>
      </c>
      <c r="I2289" s="11" t="s">
        <v>10</v>
      </c>
    </row>
    <row r="2290" spans="1:9" x14ac:dyDescent="0.25">
      <c r="A2290" s="9">
        <v>536630</v>
      </c>
      <c r="B2290" s="10">
        <v>22752</v>
      </c>
      <c r="C2290" s="11" t="s">
        <v>18</v>
      </c>
      <c r="D2290" s="11">
        <v>2</v>
      </c>
      <c r="E2290" s="13">
        <v>40514.455555555556</v>
      </c>
      <c r="F2290" s="11">
        <v>7.65</v>
      </c>
      <c r="G2290" s="11">
        <f t="shared" si="35"/>
        <v>15.3</v>
      </c>
      <c r="H2290" s="12">
        <v>17850</v>
      </c>
      <c r="I2290" s="11" t="s">
        <v>10</v>
      </c>
    </row>
    <row r="2291" spans="1:9" x14ac:dyDescent="0.25">
      <c r="A2291" s="9">
        <v>536630</v>
      </c>
      <c r="B2291" s="10">
        <v>21730</v>
      </c>
      <c r="C2291" s="11" t="s">
        <v>19</v>
      </c>
      <c r="D2291" s="11">
        <v>6</v>
      </c>
      <c r="E2291" s="13">
        <v>40514.455555555556</v>
      </c>
      <c r="F2291" s="11">
        <v>4.25</v>
      </c>
      <c r="G2291" s="11">
        <f t="shared" si="35"/>
        <v>25.5</v>
      </c>
      <c r="H2291" s="12">
        <v>17850</v>
      </c>
      <c r="I2291" s="11" t="s">
        <v>10</v>
      </c>
    </row>
    <row r="2292" spans="1:9" x14ac:dyDescent="0.25">
      <c r="A2292" s="9">
        <v>536631</v>
      </c>
      <c r="B2292" s="10">
        <v>22632</v>
      </c>
      <c r="C2292" s="11" t="s">
        <v>21</v>
      </c>
      <c r="D2292" s="11">
        <v>6</v>
      </c>
      <c r="E2292" s="13">
        <v>40514.456944444442</v>
      </c>
      <c r="F2292" s="11">
        <v>1.85</v>
      </c>
      <c r="G2292" s="11">
        <f t="shared" si="35"/>
        <v>11.100000000000001</v>
      </c>
      <c r="H2292" s="12">
        <v>17850</v>
      </c>
      <c r="I2292" s="11" t="s">
        <v>10</v>
      </c>
    </row>
    <row r="2293" spans="1:9" x14ac:dyDescent="0.25">
      <c r="A2293" s="9">
        <v>536631</v>
      </c>
      <c r="B2293" s="10">
        <v>22633</v>
      </c>
      <c r="C2293" s="11" t="s">
        <v>20</v>
      </c>
      <c r="D2293" s="11">
        <v>6</v>
      </c>
      <c r="E2293" s="13">
        <v>40514.456944444442</v>
      </c>
      <c r="F2293" s="11">
        <v>1.85</v>
      </c>
      <c r="G2293" s="11">
        <f t="shared" si="35"/>
        <v>11.100000000000001</v>
      </c>
      <c r="H2293" s="12">
        <v>17850</v>
      </c>
      <c r="I2293" s="11" t="s">
        <v>10</v>
      </c>
    </row>
    <row r="2294" spans="1:9" x14ac:dyDescent="0.25">
      <c r="A2294" s="9">
        <v>536632</v>
      </c>
      <c r="B2294" s="10">
        <v>21931</v>
      </c>
      <c r="C2294" s="11" t="s">
        <v>98</v>
      </c>
      <c r="D2294" s="11">
        <v>10</v>
      </c>
      <c r="E2294" s="13">
        <v>40514.459722222222</v>
      </c>
      <c r="F2294" s="11">
        <v>1.95</v>
      </c>
      <c r="G2294" s="11">
        <f t="shared" si="35"/>
        <v>19.5</v>
      </c>
      <c r="H2294" s="12">
        <v>14388</v>
      </c>
      <c r="I2294" s="11" t="s">
        <v>10</v>
      </c>
    </row>
    <row r="2295" spans="1:9" x14ac:dyDescent="0.25">
      <c r="A2295" s="9">
        <v>536632</v>
      </c>
      <c r="B2295" s="10" t="s">
        <v>172</v>
      </c>
      <c r="C2295" s="11" t="s">
        <v>173</v>
      </c>
      <c r="D2295" s="11">
        <v>10</v>
      </c>
      <c r="E2295" s="13">
        <v>40514.459722222222</v>
      </c>
      <c r="F2295" s="11">
        <v>1.95</v>
      </c>
      <c r="G2295" s="11">
        <f t="shared" si="35"/>
        <v>19.5</v>
      </c>
      <c r="H2295" s="12">
        <v>14388</v>
      </c>
      <c r="I2295" s="11" t="s">
        <v>10</v>
      </c>
    </row>
    <row r="2296" spans="1:9" x14ac:dyDescent="0.25">
      <c r="A2296" s="9">
        <v>536632</v>
      </c>
      <c r="B2296" s="10">
        <v>22386</v>
      </c>
      <c r="C2296" s="11" t="s">
        <v>75</v>
      </c>
      <c r="D2296" s="11">
        <v>10</v>
      </c>
      <c r="E2296" s="13">
        <v>40514.459722222222</v>
      </c>
      <c r="F2296" s="11">
        <v>1.95</v>
      </c>
      <c r="G2296" s="11">
        <f t="shared" si="35"/>
        <v>19.5</v>
      </c>
      <c r="H2296" s="12">
        <v>14388</v>
      </c>
      <c r="I2296" s="11" t="s">
        <v>10</v>
      </c>
    </row>
    <row r="2297" spans="1:9" x14ac:dyDescent="0.25">
      <c r="A2297" s="9">
        <v>536632</v>
      </c>
      <c r="B2297" s="10">
        <v>22477</v>
      </c>
      <c r="C2297" s="11" t="s">
        <v>959</v>
      </c>
      <c r="D2297" s="11">
        <v>10</v>
      </c>
      <c r="E2297" s="13">
        <v>40514.459722222222</v>
      </c>
      <c r="F2297" s="11">
        <v>1.25</v>
      </c>
      <c r="G2297" s="11">
        <f t="shared" si="35"/>
        <v>12.5</v>
      </c>
      <c r="H2297" s="12">
        <v>14388</v>
      </c>
      <c r="I2297" s="11" t="s">
        <v>10</v>
      </c>
    </row>
    <row r="2298" spans="1:9" x14ac:dyDescent="0.25">
      <c r="A2298" s="9">
        <v>536632</v>
      </c>
      <c r="B2298" s="10">
        <v>21875</v>
      </c>
      <c r="C2298" s="11" t="s">
        <v>1405</v>
      </c>
      <c r="D2298" s="11">
        <v>12</v>
      </c>
      <c r="E2298" s="13">
        <v>40514.459722222222</v>
      </c>
      <c r="F2298" s="11">
        <v>1.25</v>
      </c>
      <c r="G2298" s="11">
        <f t="shared" si="35"/>
        <v>15</v>
      </c>
      <c r="H2298" s="12">
        <v>14388</v>
      </c>
      <c r="I2298" s="11" t="s">
        <v>10</v>
      </c>
    </row>
    <row r="2299" spans="1:9" x14ac:dyDescent="0.25">
      <c r="A2299" s="9">
        <v>536632</v>
      </c>
      <c r="B2299" s="10">
        <v>37370</v>
      </c>
      <c r="C2299" s="11" t="s">
        <v>63</v>
      </c>
      <c r="D2299" s="11">
        <v>12</v>
      </c>
      <c r="E2299" s="13">
        <v>40514.459722222222</v>
      </c>
      <c r="F2299" s="11">
        <v>1.25</v>
      </c>
      <c r="G2299" s="11">
        <f t="shared" si="35"/>
        <v>15</v>
      </c>
      <c r="H2299" s="12">
        <v>14388</v>
      </c>
      <c r="I2299" s="11" t="s">
        <v>10</v>
      </c>
    </row>
    <row r="2300" spans="1:9" x14ac:dyDescent="0.25">
      <c r="A2300" s="9">
        <v>536632</v>
      </c>
      <c r="B2300" s="10">
        <v>21479</v>
      </c>
      <c r="C2300" s="11" t="s">
        <v>260</v>
      </c>
      <c r="D2300" s="11">
        <v>4</v>
      </c>
      <c r="E2300" s="13">
        <v>40514.459722222222</v>
      </c>
      <c r="F2300" s="11">
        <v>3.75</v>
      </c>
      <c r="G2300" s="11">
        <f t="shared" si="35"/>
        <v>15</v>
      </c>
      <c r="H2300" s="12">
        <v>14388</v>
      </c>
      <c r="I2300" s="11" t="s">
        <v>10</v>
      </c>
    </row>
    <row r="2301" spans="1:9" x14ac:dyDescent="0.25">
      <c r="A2301" s="9">
        <v>536632</v>
      </c>
      <c r="B2301" s="10">
        <v>21484</v>
      </c>
      <c r="C2301" s="11" t="s">
        <v>223</v>
      </c>
      <c r="D2301" s="11">
        <v>4</v>
      </c>
      <c r="E2301" s="13">
        <v>40514.459722222222</v>
      </c>
      <c r="F2301" s="11">
        <v>3.45</v>
      </c>
      <c r="G2301" s="11">
        <f t="shared" si="35"/>
        <v>13.8</v>
      </c>
      <c r="H2301" s="12">
        <v>14388</v>
      </c>
      <c r="I2301" s="11" t="s">
        <v>10</v>
      </c>
    </row>
    <row r="2302" spans="1:9" x14ac:dyDescent="0.25">
      <c r="A2302" s="9">
        <v>536632</v>
      </c>
      <c r="B2302" s="10">
        <v>21485</v>
      </c>
      <c r="C2302" s="11" t="s">
        <v>214</v>
      </c>
      <c r="D2302" s="11">
        <v>3</v>
      </c>
      <c r="E2302" s="13">
        <v>40514.459722222222</v>
      </c>
      <c r="F2302" s="11">
        <v>4.95</v>
      </c>
      <c r="G2302" s="11">
        <f t="shared" si="35"/>
        <v>14.850000000000001</v>
      </c>
      <c r="H2302" s="12">
        <v>14388</v>
      </c>
      <c r="I2302" s="11" t="s">
        <v>10</v>
      </c>
    </row>
    <row r="2303" spans="1:9" x14ac:dyDescent="0.25">
      <c r="A2303" s="9">
        <v>536632</v>
      </c>
      <c r="B2303" s="10">
        <v>22111</v>
      </c>
      <c r="C2303" s="11" t="s">
        <v>261</v>
      </c>
      <c r="D2303" s="11">
        <v>3</v>
      </c>
      <c r="E2303" s="13">
        <v>40514.459722222222</v>
      </c>
      <c r="F2303" s="11">
        <v>4.95</v>
      </c>
      <c r="G2303" s="11">
        <f t="shared" si="35"/>
        <v>14.850000000000001</v>
      </c>
      <c r="H2303" s="12">
        <v>14388</v>
      </c>
      <c r="I2303" s="11" t="s">
        <v>10</v>
      </c>
    </row>
    <row r="2304" spans="1:9" x14ac:dyDescent="0.25">
      <c r="A2304" s="9">
        <v>536632</v>
      </c>
      <c r="B2304" s="10">
        <v>22837</v>
      </c>
      <c r="C2304" s="11" t="s">
        <v>323</v>
      </c>
      <c r="D2304" s="11">
        <v>4</v>
      </c>
      <c r="E2304" s="13">
        <v>40514.459722222222</v>
      </c>
      <c r="F2304" s="11">
        <v>4.6500000000000004</v>
      </c>
      <c r="G2304" s="11">
        <f t="shared" si="35"/>
        <v>18.600000000000001</v>
      </c>
      <c r="H2304" s="12">
        <v>14388</v>
      </c>
      <c r="I2304" s="11" t="s">
        <v>10</v>
      </c>
    </row>
    <row r="2305" spans="1:9" x14ac:dyDescent="0.25">
      <c r="A2305" s="9">
        <v>536632</v>
      </c>
      <c r="B2305" s="10">
        <v>22812</v>
      </c>
      <c r="C2305" s="11" t="s">
        <v>376</v>
      </c>
      <c r="D2305" s="11">
        <v>12</v>
      </c>
      <c r="E2305" s="13">
        <v>40514.459722222222</v>
      </c>
      <c r="F2305" s="11">
        <v>1.95</v>
      </c>
      <c r="G2305" s="11">
        <f t="shared" si="35"/>
        <v>23.4</v>
      </c>
      <c r="H2305" s="12">
        <v>14388</v>
      </c>
      <c r="I2305" s="11" t="s">
        <v>10</v>
      </c>
    </row>
    <row r="2306" spans="1:9" x14ac:dyDescent="0.25">
      <c r="A2306" s="9">
        <v>536632</v>
      </c>
      <c r="B2306" s="10">
        <v>22739</v>
      </c>
      <c r="C2306" s="11" t="s">
        <v>457</v>
      </c>
      <c r="D2306" s="11">
        <v>10</v>
      </c>
      <c r="E2306" s="13">
        <v>40514.459722222222</v>
      </c>
      <c r="F2306" s="11">
        <v>1.65</v>
      </c>
      <c r="G2306" s="11">
        <f t="shared" si="35"/>
        <v>16.5</v>
      </c>
      <c r="H2306" s="12">
        <v>14388</v>
      </c>
      <c r="I2306" s="11" t="s">
        <v>10</v>
      </c>
    </row>
    <row r="2307" spans="1:9" x14ac:dyDescent="0.25">
      <c r="A2307" s="9">
        <v>536632</v>
      </c>
      <c r="B2307" s="10">
        <v>22924</v>
      </c>
      <c r="C2307" s="11" t="s">
        <v>1651</v>
      </c>
      <c r="D2307" s="11">
        <v>12</v>
      </c>
      <c r="E2307" s="13">
        <v>40514.459722222222</v>
      </c>
      <c r="F2307" s="11">
        <v>0.85</v>
      </c>
      <c r="G2307" s="11">
        <f t="shared" ref="G2307:G2370" si="36">D2307*F2307</f>
        <v>10.199999999999999</v>
      </c>
      <c r="H2307" s="12">
        <v>14388</v>
      </c>
      <c r="I2307" s="11" t="s">
        <v>10</v>
      </c>
    </row>
    <row r="2308" spans="1:9" x14ac:dyDescent="0.25">
      <c r="A2308" s="9">
        <v>536632</v>
      </c>
      <c r="B2308" s="10">
        <v>22923</v>
      </c>
      <c r="C2308" s="11" t="s">
        <v>184</v>
      </c>
      <c r="D2308" s="11">
        <v>12</v>
      </c>
      <c r="E2308" s="13">
        <v>40514.459722222222</v>
      </c>
      <c r="F2308" s="11">
        <v>0.85</v>
      </c>
      <c r="G2308" s="11">
        <f t="shared" si="36"/>
        <v>10.199999999999999</v>
      </c>
      <c r="H2308" s="12">
        <v>14388</v>
      </c>
      <c r="I2308" s="11" t="s">
        <v>10</v>
      </c>
    </row>
    <row r="2309" spans="1:9" x14ac:dyDescent="0.25">
      <c r="A2309" s="9">
        <v>536632</v>
      </c>
      <c r="B2309" s="10">
        <v>22961</v>
      </c>
      <c r="C2309" s="11" t="s">
        <v>100</v>
      </c>
      <c r="D2309" s="11">
        <v>12</v>
      </c>
      <c r="E2309" s="13">
        <v>40514.459722222222</v>
      </c>
      <c r="F2309" s="11">
        <v>1.45</v>
      </c>
      <c r="G2309" s="11">
        <f t="shared" si="36"/>
        <v>17.399999999999999</v>
      </c>
      <c r="H2309" s="12">
        <v>14388</v>
      </c>
      <c r="I2309" s="11" t="s">
        <v>10</v>
      </c>
    </row>
    <row r="2310" spans="1:9" x14ac:dyDescent="0.25">
      <c r="A2310" s="9">
        <v>536632</v>
      </c>
      <c r="B2310" s="10">
        <v>22964</v>
      </c>
      <c r="C2310" s="11" t="s">
        <v>342</v>
      </c>
      <c r="D2310" s="11">
        <v>6</v>
      </c>
      <c r="E2310" s="13">
        <v>40514.459722222222</v>
      </c>
      <c r="F2310" s="11">
        <v>2.1</v>
      </c>
      <c r="G2310" s="11">
        <f t="shared" si="36"/>
        <v>12.600000000000001</v>
      </c>
      <c r="H2310" s="12">
        <v>14388</v>
      </c>
      <c r="I2310" s="11" t="s">
        <v>10</v>
      </c>
    </row>
    <row r="2311" spans="1:9" x14ac:dyDescent="0.25">
      <c r="A2311" s="9">
        <v>536632</v>
      </c>
      <c r="B2311" s="10">
        <v>22988</v>
      </c>
      <c r="C2311" s="11" t="s">
        <v>454</v>
      </c>
      <c r="D2311" s="11">
        <v>12</v>
      </c>
      <c r="E2311" s="13">
        <v>40514.459722222222</v>
      </c>
      <c r="F2311" s="11">
        <v>1.25</v>
      </c>
      <c r="G2311" s="11">
        <f t="shared" si="36"/>
        <v>15</v>
      </c>
      <c r="H2311" s="12">
        <v>14388</v>
      </c>
      <c r="I2311" s="11" t="s">
        <v>10</v>
      </c>
    </row>
    <row r="2312" spans="1:9" x14ac:dyDescent="0.25">
      <c r="A2312" s="9">
        <v>536632</v>
      </c>
      <c r="B2312" s="10">
        <v>21843</v>
      </c>
      <c r="C2312" s="11" t="s">
        <v>823</v>
      </c>
      <c r="D2312" s="11">
        <v>1</v>
      </c>
      <c r="E2312" s="13">
        <v>40514.459722222222</v>
      </c>
      <c r="F2312" s="11">
        <v>10.95</v>
      </c>
      <c r="G2312" s="11">
        <f t="shared" si="36"/>
        <v>10.95</v>
      </c>
      <c r="H2312" s="12">
        <v>14388</v>
      </c>
      <c r="I2312" s="11" t="s">
        <v>10</v>
      </c>
    </row>
    <row r="2313" spans="1:9" x14ac:dyDescent="0.25">
      <c r="A2313" s="9">
        <v>536632</v>
      </c>
      <c r="B2313" s="10">
        <v>21217</v>
      </c>
      <c r="C2313" s="11" t="s">
        <v>1192</v>
      </c>
      <c r="D2313" s="11">
        <v>1</v>
      </c>
      <c r="E2313" s="13">
        <v>40514.459722222222</v>
      </c>
      <c r="F2313" s="11">
        <v>9.9499999999999993</v>
      </c>
      <c r="G2313" s="11">
        <f t="shared" si="36"/>
        <v>9.9499999999999993</v>
      </c>
      <c r="H2313" s="12">
        <v>14388</v>
      </c>
      <c r="I2313" s="11" t="s">
        <v>10</v>
      </c>
    </row>
    <row r="2314" spans="1:9" x14ac:dyDescent="0.25">
      <c r="A2314" s="9">
        <v>536632</v>
      </c>
      <c r="B2314" s="10" t="s">
        <v>1248</v>
      </c>
      <c r="C2314" s="11" t="s">
        <v>1249</v>
      </c>
      <c r="D2314" s="11">
        <v>10</v>
      </c>
      <c r="E2314" s="13">
        <v>40514.459722222222</v>
      </c>
      <c r="F2314" s="11">
        <v>0.85</v>
      </c>
      <c r="G2314" s="11">
        <f t="shared" si="36"/>
        <v>8.5</v>
      </c>
      <c r="H2314" s="12">
        <v>14388</v>
      </c>
      <c r="I2314" s="11" t="s">
        <v>10</v>
      </c>
    </row>
    <row r="2315" spans="1:9" x14ac:dyDescent="0.25">
      <c r="A2315" s="9">
        <v>536633</v>
      </c>
      <c r="B2315" s="10">
        <v>22952</v>
      </c>
      <c r="C2315" s="11" t="s">
        <v>456</v>
      </c>
      <c r="D2315" s="11">
        <v>24</v>
      </c>
      <c r="E2315" s="13">
        <v>40514.472222222219</v>
      </c>
      <c r="F2315" s="11">
        <v>0.55000000000000004</v>
      </c>
      <c r="G2315" s="11">
        <f t="shared" si="36"/>
        <v>13.200000000000001</v>
      </c>
      <c r="H2315" s="12">
        <v>14901</v>
      </c>
      <c r="I2315" s="11" t="s">
        <v>10</v>
      </c>
    </row>
    <row r="2316" spans="1:9" x14ac:dyDescent="0.25">
      <c r="A2316" s="9">
        <v>536633</v>
      </c>
      <c r="B2316" s="10">
        <v>22301</v>
      </c>
      <c r="C2316" s="11" t="s">
        <v>937</v>
      </c>
      <c r="D2316" s="11">
        <v>1</v>
      </c>
      <c r="E2316" s="13">
        <v>40514.472222222219</v>
      </c>
      <c r="F2316" s="11">
        <v>2.5499999999999998</v>
      </c>
      <c r="G2316" s="11">
        <f t="shared" si="36"/>
        <v>2.5499999999999998</v>
      </c>
      <c r="H2316" s="12">
        <v>14901</v>
      </c>
      <c r="I2316" s="11" t="s">
        <v>10</v>
      </c>
    </row>
    <row r="2317" spans="1:9" x14ac:dyDescent="0.25">
      <c r="A2317" s="9">
        <v>536633</v>
      </c>
      <c r="B2317" s="10">
        <v>22960</v>
      </c>
      <c r="C2317" s="11" t="s">
        <v>34</v>
      </c>
      <c r="D2317" s="11">
        <v>6</v>
      </c>
      <c r="E2317" s="13">
        <v>40514.472222222219</v>
      </c>
      <c r="F2317" s="11">
        <v>4.25</v>
      </c>
      <c r="G2317" s="11">
        <f t="shared" si="36"/>
        <v>25.5</v>
      </c>
      <c r="H2317" s="12">
        <v>14901</v>
      </c>
      <c r="I2317" s="11" t="s">
        <v>10</v>
      </c>
    </row>
    <row r="2318" spans="1:9" x14ac:dyDescent="0.25">
      <c r="A2318" s="9">
        <v>536633</v>
      </c>
      <c r="B2318" s="10">
        <v>22446</v>
      </c>
      <c r="C2318" s="11" t="s">
        <v>1571</v>
      </c>
      <c r="D2318" s="11">
        <v>3</v>
      </c>
      <c r="E2318" s="13">
        <v>40514.472222222219</v>
      </c>
      <c r="F2318" s="11">
        <v>3.35</v>
      </c>
      <c r="G2318" s="11">
        <f t="shared" si="36"/>
        <v>10.050000000000001</v>
      </c>
      <c r="H2318" s="12">
        <v>14901</v>
      </c>
      <c r="I2318" s="11" t="s">
        <v>10</v>
      </c>
    </row>
    <row r="2319" spans="1:9" x14ac:dyDescent="0.25">
      <c r="A2319" s="9">
        <v>536633</v>
      </c>
      <c r="B2319" s="10">
        <v>22086</v>
      </c>
      <c r="C2319" s="11" t="s">
        <v>61</v>
      </c>
      <c r="D2319" s="11">
        <v>10</v>
      </c>
      <c r="E2319" s="13">
        <v>40514.472222222219</v>
      </c>
      <c r="F2319" s="11">
        <v>2.95</v>
      </c>
      <c r="G2319" s="11">
        <f t="shared" si="36"/>
        <v>29.5</v>
      </c>
      <c r="H2319" s="12">
        <v>14901</v>
      </c>
      <c r="I2319" s="11" t="s">
        <v>10</v>
      </c>
    </row>
    <row r="2320" spans="1:9" x14ac:dyDescent="0.25">
      <c r="A2320" s="9">
        <v>536633</v>
      </c>
      <c r="B2320" s="10">
        <v>22961</v>
      </c>
      <c r="C2320" s="11" t="s">
        <v>100</v>
      </c>
      <c r="D2320" s="11">
        <v>6</v>
      </c>
      <c r="E2320" s="13">
        <v>40514.472222222219</v>
      </c>
      <c r="F2320" s="11">
        <v>1.45</v>
      </c>
      <c r="G2320" s="11">
        <f t="shared" si="36"/>
        <v>8.6999999999999993</v>
      </c>
      <c r="H2320" s="12">
        <v>14901</v>
      </c>
      <c r="I2320" s="11" t="s">
        <v>10</v>
      </c>
    </row>
    <row r="2321" spans="1:9" x14ac:dyDescent="0.25">
      <c r="A2321" s="9">
        <v>536633</v>
      </c>
      <c r="B2321" s="10">
        <v>22728</v>
      </c>
      <c r="C2321" s="11" t="s">
        <v>39</v>
      </c>
      <c r="D2321" s="11">
        <v>4</v>
      </c>
      <c r="E2321" s="13">
        <v>40514.472222222219</v>
      </c>
      <c r="F2321" s="11">
        <v>3.75</v>
      </c>
      <c r="G2321" s="11">
        <f t="shared" si="36"/>
        <v>15</v>
      </c>
      <c r="H2321" s="12">
        <v>14901</v>
      </c>
      <c r="I2321" s="11" t="s">
        <v>10</v>
      </c>
    </row>
    <row r="2322" spans="1:9" x14ac:dyDescent="0.25">
      <c r="A2322" s="9">
        <v>536633</v>
      </c>
      <c r="B2322" s="10">
        <v>22730</v>
      </c>
      <c r="C2322" s="11" t="s">
        <v>246</v>
      </c>
      <c r="D2322" s="11">
        <v>4</v>
      </c>
      <c r="E2322" s="13">
        <v>40514.472222222219</v>
      </c>
      <c r="F2322" s="11">
        <v>3.75</v>
      </c>
      <c r="G2322" s="11">
        <f t="shared" si="36"/>
        <v>15</v>
      </c>
      <c r="H2322" s="12">
        <v>14901</v>
      </c>
      <c r="I2322" s="11" t="s">
        <v>10</v>
      </c>
    </row>
    <row r="2323" spans="1:9" x14ac:dyDescent="0.25">
      <c r="A2323" s="9">
        <v>536633</v>
      </c>
      <c r="B2323" s="10">
        <v>84380</v>
      </c>
      <c r="C2323" s="11" t="s">
        <v>340</v>
      </c>
      <c r="D2323" s="11">
        <v>6</v>
      </c>
      <c r="E2323" s="13">
        <v>40514.472222222219</v>
      </c>
      <c r="F2323" s="11">
        <v>1.25</v>
      </c>
      <c r="G2323" s="11">
        <f t="shared" si="36"/>
        <v>7.5</v>
      </c>
      <c r="H2323" s="12">
        <v>14901</v>
      </c>
      <c r="I2323" s="11" t="s">
        <v>10</v>
      </c>
    </row>
    <row r="2324" spans="1:9" x14ac:dyDescent="0.25">
      <c r="A2324" s="9">
        <v>536633</v>
      </c>
      <c r="B2324" s="10">
        <v>22832</v>
      </c>
      <c r="C2324" s="11" t="s">
        <v>1652</v>
      </c>
      <c r="D2324" s="11">
        <v>4</v>
      </c>
      <c r="E2324" s="13">
        <v>40514.472222222219</v>
      </c>
      <c r="F2324" s="11">
        <v>10.75</v>
      </c>
      <c r="G2324" s="11">
        <f t="shared" si="36"/>
        <v>43</v>
      </c>
      <c r="H2324" s="12">
        <v>14901</v>
      </c>
      <c r="I2324" s="11" t="s">
        <v>10</v>
      </c>
    </row>
    <row r="2325" spans="1:9" x14ac:dyDescent="0.25">
      <c r="A2325" s="9">
        <v>536633</v>
      </c>
      <c r="B2325" s="10">
        <v>22926</v>
      </c>
      <c r="C2325" s="11" t="s">
        <v>146</v>
      </c>
      <c r="D2325" s="11">
        <v>1</v>
      </c>
      <c r="E2325" s="13">
        <v>40514.472222222219</v>
      </c>
      <c r="F2325" s="11">
        <v>5.95</v>
      </c>
      <c r="G2325" s="11">
        <f t="shared" si="36"/>
        <v>5.95</v>
      </c>
      <c r="H2325" s="12">
        <v>14901</v>
      </c>
      <c r="I2325" s="11" t="s">
        <v>10</v>
      </c>
    </row>
    <row r="2326" spans="1:9" x14ac:dyDescent="0.25">
      <c r="A2326" s="9">
        <v>536633</v>
      </c>
      <c r="B2326" s="10">
        <v>22920</v>
      </c>
      <c r="C2326" s="11" t="s">
        <v>658</v>
      </c>
      <c r="D2326" s="11">
        <v>2</v>
      </c>
      <c r="E2326" s="13">
        <v>40514.472222222219</v>
      </c>
      <c r="F2326" s="11">
        <v>0.65</v>
      </c>
      <c r="G2326" s="11">
        <f t="shared" si="36"/>
        <v>1.3</v>
      </c>
      <c r="H2326" s="12">
        <v>14901</v>
      </c>
      <c r="I2326" s="11" t="s">
        <v>10</v>
      </c>
    </row>
    <row r="2327" spans="1:9" x14ac:dyDescent="0.25">
      <c r="A2327" s="9">
        <v>536633</v>
      </c>
      <c r="B2327" s="10">
        <v>22916</v>
      </c>
      <c r="C2327" s="11" t="s">
        <v>661</v>
      </c>
      <c r="D2327" s="11">
        <v>2</v>
      </c>
      <c r="E2327" s="13">
        <v>40514.472222222219</v>
      </c>
      <c r="F2327" s="11">
        <v>0.65</v>
      </c>
      <c r="G2327" s="11">
        <f t="shared" si="36"/>
        <v>1.3</v>
      </c>
      <c r="H2327" s="12">
        <v>14901</v>
      </c>
      <c r="I2327" s="11" t="s">
        <v>10</v>
      </c>
    </row>
    <row r="2328" spans="1:9" x14ac:dyDescent="0.25">
      <c r="A2328" s="9">
        <v>536633</v>
      </c>
      <c r="B2328" s="10">
        <v>22919</v>
      </c>
      <c r="C2328" s="11" t="s">
        <v>656</v>
      </c>
      <c r="D2328" s="11">
        <v>2</v>
      </c>
      <c r="E2328" s="13">
        <v>40514.472222222219</v>
      </c>
      <c r="F2328" s="11">
        <v>0.65</v>
      </c>
      <c r="G2328" s="11">
        <f t="shared" si="36"/>
        <v>1.3</v>
      </c>
      <c r="H2328" s="12">
        <v>14901</v>
      </c>
      <c r="I2328" s="11" t="s">
        <v>10</v>
      </c>
    </row>
    <row r="2329" spans="1:9" x14ac:dyDescent="0.25">
      <c r="A2329" s="9">
        <v>536633</v>
      </c>
      <c r="B2329" s="10">
        <v>22917</v>
      </c>
      <c r="C2329" s="11" t="s">
        <v>657</v>
      </c>
      <c r="D2329" s="11">
        <v>2</v>
      </c>
      <c r="E2329" s="13">
        <v>40514.472222222219</v>
      </c>
      <c r="F2329" s="11">
        <v>0.65</v>
      </c>
      <c r="G2329" s="11">
        <f t="shared" si="36"/>
        <v>1.3</v>
      </c>
      <c r="H2329" s="12">
        <v>14901</v>
      </c>
      <c r="I2329" s="11" t="s">
        <v>10</v>
      </c>
    </row>
    <row r="2330" spans="1:9" x14ac:dyDescent="0.25">
      <c r="A2330" s="9">
        <v>536633</v>
      </c>
      <c r="B2330" s="10">
        <v>22921</v>
      </c>
      <c r="C2330" s="11" t="s">
        <v>659</v>
      </c>
      <c r="D2330" s="11">
        <v>2</v>
      </c>
      <c r="E2330" s="13">
        <v>40514.472222222219</v>
      </c>
      <c r="F2330" s="11">
        <v>0.65</v>
      </c>
      <c r="G2330" s="11">
        <f t="shared" si="36"/>
        <v>1.3</v>
      </c>
      <c r="H2330" s="12">
        <v>14901</v>
      </c>
      <c r="I2330" s="11" t="s">
        <v>10</v>
      </c>
    </row>
    <row r="2331" spans="1:9" x14ac:dyDescent="0.25">
      <c r="A2331" s="9">
        <v>536633</v>
      </c>
      <c r="B2331" s="10">
        <v>22918</v>
      </c>
      <c r="C2331" s="11" t="s">
        <v>660</v>
      </c>
      <c r="D2331" s="11">
        <v>2</v>
      </c>
      <c r="E2331" s="13">
        <v>40514.472222222219</v>
      </c>
      <c r="F2331" s="11">
        <v>0.65</v>
      </c>
      <c r="G2331" s="11">
        <f t="shared" si="36"/>
        <v>1.3</v>
      </c>
      <c r="H2331" s="12">
        <v>14901</v>
      </c>
      <c r="I2331" s="11" t="s">
        <v>10</v>
      </c>
    </row>
    <row r="2332" spans="1:9" x14ac:dyDescent="0.25">
      <c r="A2332" s="9">
        <v>536633</v>
      </c>
      <c r="B2332" s="10">
        <v>22909</v>
      </c>
      <c r="C2332" s="11" t="s">
        <v>459</v>
      </c>
      <c r="D2332" s="11">
        <v>24</v>
      </c>
      <c r="E2332" s="13">
        <v>40514.472222222219</v>
      </c>
      <c r="F2332" s="11">
        <v>0.85</v>
      </c>
      <c r="G2332" s="11">
        <f t="shared" si="36"/>
        <v>20.399999999999999</v>
      </c>
      <c r="H2332" s="12">
        <v>14901</v>
      </c>
      <c r="I2332" s="11" t="s">
        <v>10</v>
      </c>
    </row>
    <row r="2333" spans="1:9" x14ac:dyDescent="0.25">
      <c r="A2333" s="9">
        <v>536634</v>
      </c>
      <c r="B2333" s="10">
        <v>22457</v>
      </c>
      <c r="C2333" s="11" t="s">
        <v>157</v>
      </c>
      <c r="D2333" s="11">
        <v>4</v>
      </c>
      <c r="E2333" s="13">
        <v>40514.472916666666</v>
      </c>
      <c r="F2333" s="11">
        <v>2.95</v>
      </c>
      <c r="G2333" s="11">
        <f t="shared" si="36"/>
        <v>11.8</v>
      </c>
      <c r="H2333" s="12">
        <v>18041</v>
      </c>
      <c r="I2333" s="11" t="s">
        <v>10</v>
      </c>
    </row>
    <row r="2334" spans="1:9" x14ac:dyDescent="0.25">
      <c r="A2334" s="9">
        <v>536634</v>
      </c>
      <c r="B2334" s="10">
        <v>20674</v>
      </c>
      <c r="C2334" s="11" t="s">
        <v>1653</v>
      </c>
      <c r="D2334" s="11">
        <v>12</v>
      </c>
      <c r="E2334" s="13">
        <v>40514.472916666666</v>
      </c>
      <c r="F2334" s="11">
        <v>1.25</v>
      </c>
      <c r="G2334" s="11">
        <f t="shared" si="36"/>
        <v>15</v>
      </c>
      <c r="H2334" s="12">
        <v>18041</v>
      </c>
      <c r="I2334" s="11" t="s">
        <v>10</v>
      </c>
    </row>
    <row r="2335" spans="1:9" x14ac:dyDescent="0.25">
      <c r="A2335" s="9">
        <v>536634</v>
      </c>
      <c r="B2335" s="10">
        <v>20676</v>
      </c>
      <c r="C2335" s="11" t="s">
        <v>1163</v>
      </c>
      <c r="D2335" s="11">
        <v>12</v>
      </c>
      <c r="E2335" s="13">
        <v>40514.472916666666</v>
      </c>
      <c r="F2335" s="11">
        <v>1.25</v>
      </c>
      <c r="G2335" s="11">
        <f t="shared" si="36"/>
        <v>15</v>
      </c>
      <c r="H2335" s="12">
        <v>18041</v>
      </c>
      <c r="I2335" s="11" t="s">
        <v>10</v>
      </c>
    </row>
    <row r="2336" spans="1:9" x14ac:dyDescent="0.25">
      <c r="A2336" s="9">
        <v>536634</v>
      </c>
      <c r="B2336" s="10">
        <v>20727</v>
      </c>
      <c r="C2336" s="11" t="s">
        <v>348</v>
      </c>
      <c r="D2336" s="11">
        <v>20</v>
      </c>
      <c r="E2336" s="13">
        <v>40514.472916666666</v>
      </c>
      <c r="F2336" s="11">
        <v>1.65</v>
      </c>
      <c r="G2336" s="11">
        <f t="shared" si="36"/>
        <v>33</v>
      </c>
      <c r="H2336" s="12">
        <v>18041</v>
      </c>
      <c r="I2336" s="11" t="s">
        <v>10</v>
      </c>
    </row>
    <row r="2337" spans="1:9" x14ac:dyDescent="0.25">
      <c r="A2337" s="9">
        <v>536634</v>
      </c>
      <c r="B2337" s="10">
        <v>82582</v>
      </c>
      <c r="C2337" s="11" t="s">
        <v>1488</v>
      </c>
      <c r="D2337" s="11">
        <v>1</v>
      </c>
      <c r="E2337" s="13">
        <v>40514.472916666666</v>
      </c>
      <c r="F2337" s="11">
        <v>2.1</v>
      </c>
      <c r="G2337" s="11">
        <f t="shared" si="36"/>
        <v>2.1</v>
      </c>
      <c r="H2337" s="12">
        <v>18041</v>
      </c>
      <c r="I2337" s="11" t="s">
        <v>10</v>
      </c>
    </row>
    <row r="2338" spans="1:9" x14ac:dyDescent="0.25">
      <c r="A2338" s="9">
        <v>536634</v>
      </c>
      <c r="B2338" s="10">
        <v>21181</v>
      </c>
      <c r="C2338" s="11" t="s">
        <v>1276</v>
      </c>
      <c r="D2338" s="11">
        <v>2</v>
      </c>
      <c r="E2338" s="13">
        <v>40514.472916666666</v>
      </c>
      <c r="F2338" s="11">
        <v>2.1</v>
      </c>
      <c r="G2338" s="11">
        <f t="shared" si="36"/>
        <v>4.2</v>
      </c>
      <c r="H2338" s="12">
        <v>18041</v>
      </c>
      <c r="I2338" s="11" t="s">
        <v>10</v>
      </c>
    </row>
    <row r="2339" spans="1:9" x14ac:dyDescent="0.25">
      <c r="A2339" s="9">
        <v>536634</v>
      </c>
      <c r="B2339" s="10">
        <v>22900</v>
      </c>
      <c r="C2339" s="11" t="s">
        <v>54</v>
      </c>
      <c r="D2339" s="11">
        <v>1</v>
      </c>
      <c r="E2339" s="13">
        <v>40514.472916666666</v>
      </c>
      <c r="F2339" s="11">
        <v>2.95</v>
      </c>
      <c r="G2339" s="11">
        <f t="shared" si="36"/>
        <v>2.95</v>
      </c>
      <c r="H2339" s="12">
        <v>18041</v>
      </c>
      <c r="I2339" s="11" t="s">
        <v>10</v>
      </c>
    </row>
    <row r="2340" spans="1:9" x14ac:dyDescent="0.25">
      <c r="A2340" s="9">
        <v>536634</v>
      </c>
      <c r="B2340" s="10" t="s">
        <v>70</v>
      </c>
      <c r="C2340" s="11" t="s">
        <v>71</v>
      </c>
      <c r="D2340" s="11">
        <v>2</v>
      </c>
      <c r="E2340" s="13">
        <v>40514.472916666666</v>
      </c>
      <c r="F2340" s="11">
        <v>2.95</v>
      </c>
      <c r="G2340" s="11">
        <f t="shared" si="36"/>
        <v>5.9</v>
      </c>
      <c r="H2340" s="12">
        <v>18041</v>
      </c>
      <c r="I2340" s="11" t="s">
        <v>10</v>
      </c>
    </row>
    <row r="2341" spans="1:9" x14ac:dyDescent="0.25">
      <c r="A2341" s="9">
        <v>536634</v>
      </c>
      <c r="B2341" s="10">
        <v>21967</v>
      </c>
      <c r="C2341" s="11" t="s">
        <v>801</v>
      </c>
      <c r="D2341" s="11">
        <v>12</v>
      </c>
      <c r="E2341" s="13">
        <v>40514.472916666666</v>
      </c>
      <c r="F2341" s="11">
        <v>0.28999999999999998</v>
      </c>
      <c r="G2341" s="11">
        <f t="shared" si="36"/>
        <v>3.4799999999999995</v>
      </c>
      <c r="H2341" s="12">
        <v>18041</v>
      </c>
      <c r="I2341" s="11" t="s">
        <v>10</v>
      </c>
    </row>
    <row r="2342" spans="1:9" x14ac:dyDescent="0.25">
      <c r="A2342" s="9">
        <v>536634</v>
      </c>
      <c r="B2342" s="10">
        <v>22170</v>
      </c>
      <c r="C2342" s="11" t="s">
        <v>1654</v>
      </c>
      <c r="D2342" s="11">
        <v>3</v>
      </c>
      <c r="E2342" s="13">
        <v>40514.472916666666</v>
      </c>
      <c r="F2342" s="11">
        <v>6.75</v>
      </c>
      <c r="G2342" s="11">
        <f t="shared" si="36"/>
        <v>20.25</v>
      </c>
      <c r="H2342" s="12">
        <v>18041</v>
      </c>
      <c r="I2342" s="11" t="s">
        <v>10</v>
      </c>
    </row>
    <row r="2343" spans="1:9" x14ac:dyDescent="0.25">
      <c r="A2343" s="9">
        <v>536634</v>
      </c>
      <c r="B2343" s="10">
        <v>21210</v>
      </c>
      <c r="C2343" s="11" t="s">
        <v>373</v>
      </c>
      <c r="D2343" s="11">
        <v>2</v>
      </c>
      <c r="E2343" s="13">
        <v>40514.472916666666</v>
      </c>
      <c r="F2343" s="11">
        <v>1.45</v>
      </c>
      <c r="G2343" s="11">
        <f t="shared" si="36"/>
        <v>2.9</v>
      </c>
      <c r="H2343" s="12">
        <v>18041</v>
      </c>
      <c r="I2343" s="11" t="s">
        <v>10</v>
      </c>
    </row>
    <row r="2344" spans="1:9" x14ac:dyDescent="0.25">
      <c r="A2344" s="9">
        <v>536634</v>
      </c>
      <c r="B2344" s="10">
        <v>21679</v>
      </c>
      <c r="C2344" s="11" t="s">
        <v>1213</v>
      </c>
      <c r="D2344" s="11">
        <v>30</v>
      </c>
      <c r="E2344" s="13">
        <v>40514.472916666666</v>
      </c>
      <c r="F2344" s="11">
        <v>0.85</v>
      </c>
      <c r="G2344" s="11">
        <f t="shared" si="36"/>
        <v>25.5</v>
      </c>
      <c r="H2344" s="12">
        <v>18041</v>
      </c>
      <c r="I2344" s="11" t="s">
        <v>10</v>
      </c>
    </row>
    <row r="2345" spans="1:9" x14ac:dyDescent="0.25">
      <c r="A2345" s="9">
        <v>536634</v>
      </c>
      <c r="B2345" s="10">
        <v>22094</v>
      </c>
      <c r="C2345" s="11" t="s">
        <v>805</v>
      </c>
      <c r="D2345" s="11">
        <v>6</v>
      </c>
      <c r="E2345" s="13">
        <v>40514.472916666666</v>
      </c>
      <c r="F2345" s="11">
        <v>1.25</v>
      </c>
      <c r="G2345" s="11">
        <f t="shared" si="36"/>
        <v>7.5</v>
      </c>
      <c r="H2345" s="12">
        <v>18041</v>
      </c>
      <c r="I2345" s="11" t="s">
        <v>10</v>
      </c>
    </row>
    <row r="2346" spans="1:9" x14ac:dyDescent="0.25">
      <c r="A2346" s="9">
        <v>536634</v>
      </c>
      <c r="B2346" s="10">
        <v>21080</v>
      </c>
      <c r="C2346" s="11" t="s">
        <v>210</v>
      </c>
      <c r="D2346" s="11">
        <v>52</v>
      </c>
      <c r="E2346" s="13">
        <v>40514.472916666666</v>
      </c>
      <c r="F2346" s="11">
        <v>0.85</v>
      </c>
      <c r="G2346" s="11">
        <f t="shared" si="36"/>
        <v>44.199999999999996</v>
      </c>
      <c r="H2346" s="12">
        <v>18041</v>
      </c>
      <c r="I2346" s="11" t="s">
        <v>10</v>
      </c>
    </row>
    <row r="2347" spans="1:9" x14ac:dyDescent="0.25">
      <c r="A2347" s="9">
        <v>536635</v>
      </c>
      <c r="B2347" s="10">
        <v>21429</v>
      </c>
      <c r="C2347" s="11" t="s">
        <v>865</v>
      </c>
      <c r="D2347" s="11">
        <v>16</v>
      </c>
      <c r="E2347" s="13">
        <v>40514.473611111112</v>
      </c>
      <c r="F2347" s="11">
        <v>1.65</v>
      </c>
      <c r="G2347" s="11">
        <f t="shared" si="36"/>
        <v>26.4</v>
      </c>
      <c r="H2347" s="12">
        <v>15955</v>
      </c>
      <c r="I2347" s="11" t="s">
        <v>10</v>
      </c>
    </row>
    <row r="2348" spans="1:9" x14ac:dyDescent="0.25">
      <c r="A2348" s="9">
        <v>536635</v>
      </c>
      <c r="B2348" s="10">
        <v>21428</v>
      </c>
      <c r="C2348" s="11" t="s">
        <v>1655</v>
      </c>
      <c r="D2348" s="11">
        <v>8</v>
      </c>
      <c r="E2348" s="13">
        <v>40514.473611111112</v>
      </c>
      <c r="F2348" s="11">
        <v>4.25</v>
      </c>
      <c r="G2348" s="11">
        <f t="shared" si="36"/>
        <v>34</v>
      </c>
      <c r="H2348" s="12">
        <v>15955</v>
      </c>
      <c r="I2348" s="11" t="s">
        <v>10</v>
      </c>
    </row>
    <row r="2349" spans="1:9" x14ac:dyDescent="0.25">
      <c r="A2349" s="9">
        <v>536635</v>
      </c>
      <c r="B2349" s="10">
        <v>22961</v>
      </c>
      <c r="C2349" s="11" t="s">
        <v>100</v>
      </c>
      <c r="D2349" s="11">
        <v>12</v>
      </c>
      <c r="E2349" s="13">
        <v>40514.473611111112</v>
      </c>
      <c r="F2349" s="11">
        <v>1.45</v>
      </c>
      <c r="G2349" s="11">
        <f t="shared" si="36"/>
        <v>17.399999999999999</v>
      </c>
      <c r="H2349" s="12">
        <v>15955</v>
      </c>
      <c r="I2349" s="11" t="s">
        <v>10</v>
      </c>
    </row>
    <row r="2350" spans="1:9" x14ac:dyDescent="0.25">
      <c r="A2350" s="9">
        <v>536635</v>
      </c>
      <c r="B2350" s="10">
        <v>84375</v>
      </c>
      <c r="C2350" s="11" t="s">
        <v>358</v>
      </c>
      <c r="D2350" s="11">
        <v>12</v>
      </c>
      <c r="E2350" s="13">
        <v>40514.473611111112</v>
      </c>
      <c r="F2350" s="11">
        <v>2.1</v>
      </c>
      <c r="G2350" s="11">
        <f t="shared" si="36"/>
        <v>25.200000000000003</v>
      </c>
      <c r="H2350" s="12">
        <v>15955</v>
      </c>
      <c r="I2350" s="11" t="s">
        <v>10</v>
      </c>
    </row>
    <row r="2351" spans="1:9" x14ac:dyDescent="0.25">
      <c r="A2351" s="9">
        <v>536635</v>
      </c>
      <c r="B2351" s="10">
        <v>21877</v>
      </c>
      <c r="C2351" s="11" t="s">
        <v>1574</v>
      </c>
      <c r="D2351" s="11">
        <v>12</v>
      </c>
      <c r="E2351" s="13">
        <v>40514.473611111112</v>
      </c>
      <c r="F2351" s="11">
        <v>1.25</v>
      </c>
      <c r="G2351" s="11">
        <f t="shared" si="36"/>
        <v>15</v>
      </c>
      <c r="H2351" s="12">
        <v>15955</v>
      </c>
      <c r="I2351" s="11" t="s">
        <v>10</v>
      </c>
    </row>
    <row r="2352" spans="1:9" x14ac:dyDescent="0.25">
      <c r="A2352" s="9">
        <v>536635</v>
      </c>
      <c r="B2352" s="10">
        <v>21870</v>
      </c>
      <c r="C2352" s="11" t="s">
        <v>809</v>
      </c>
      <c r="D2352" s="11">
        <v>12</v>
      </c>
      <c r="E2352" s="13">
        <v>40514.473611111112</v>
      </c>
      <c r="F2352" s="11">
        <v>1.25</v>
      </c>
      <c r="G2352" s="11">
        <f t="shared" si="36"/>
        <v>15</v>
      </c>
      <c r="H2352" s="12">
        <v>15955</v>
      </c>
      <c r="I2352" s="11" t="s">
        <v>10</v>
      </c>
    </row>
    <row r="2353" spans="1:9" x14ac:dyDescent="0.25">
      <c r="A2353" s="9">
        <v>536635</v>
      </c>
      <c r="B2353" s="10">
        <v>21868</v>
      </c>
      <c r="C2353" s="11" t="s">
        <v>1404</v>
      </c>
      <c r="D2353" s="11">
        <v>12</v>
      </c>
      <c r="E2353" s="13">
        <v>40514.473611111112</v>
      </c>
      <c r="F2353" s="11">
        <v>1.25</v>
      </c>
      <c r="G2353" s="11">
        <f t="shared" si="36"/>
        <v>15</v>
      </c>
      <c r="H2353" s="12">
        <v>15955</v>
      </c>
      <c r="I2353" s="11" t="s">
        <v>10</v>
      </c>
    </row>
    <row r="2354" spans="1:9" x14ac:dyDescent="0.25">
      <c r="A2354" s="9">
        <v>536635</v>
      </c>
      <c r="B2354" s="10">
        <v>85150</v>
      </c>
      <c r="C2354" s="11" t="s">
        <v>284</v>
      </c>
      <c r="D2354" s="11">
        <v>12</v>
      </c>
      <c r="E2354" s="13">
        <v>40514.473611111112</v>
      </c>
      <c r="F2354" s="11">
        <v>2.5499999999999998</v>
      </c>
      <c r="G2354" s="11">
        <f t="shared" si="36"/>
        <v>30.599999999999998</v>
      </c>
      <c r="H2354" s="12">
        <v>15955</v>
      </c>
      <c r="I2354" s="11" t="s">
        <v>10</v>
      </c>
    </row>
    <row r="2355" spans="1:9" x14ac:dyDescent="0.25">
      <c r="A2355" s="9">
        <v>536635</v>
      </c>
      <c r="B2355" s="10">
        <v>85152</v>
      </c>
      <c r="C2355" s="11" t="s">
        <v>242</v>
      </c>
      <c r="D2355" s="11">
        <v>12</v>
      </c>
      <c r="E2355" s="13">
        <v>40514.473611111112</v>
      </c>
      <c r="F2355" s="11">
        <v>2.1</v>
      </c>
      <c r="G2355" s="11">
        <f t="shared" si="36"/>
        <v>25.200000000000003</v>
      </c>
      <c r="H2355" s="12">
        <v>15955</v>
      </c>
      <c r="I2355" s="11" t="s">
        <v>10</v>
      </c>
    </row>
    <row r="2356" spans="1:9" x14ac:dyDescent="0.25">
      <c r="A2356" s="9">
        <v>536635</v>
      </c>
      <c r="B2356" s="10">
        <v>21181</v>
      </c>
      <c r="C2356" s="11" t="s">
        <v>1276</v>
      </c>
      <c r="D2356" s="11">
        <v>12</v>
      </c>
      <c r="E2356" s="13">
        <v>40514.473611111112</v>
      </c>
      <c r="F2356" s="11">
        <v>2.1</v>
      </c>
      <c r="G2356" s="11">
        <f t="shared" si="36"/>
        <v>25.200000000000003</v>
      </c>
      <c r="H2356" s="12">
        <v>15955</v>
      </c>
      <c r="I2356" s="11" t="s">
        <v>10</v>
      </c>
    </row>
    <row r="2357" spans="1:9" x14ac:dyDescent="0.25">
      <c r="A2357" s="9">
        <v>536635</v>
      </c>
      <c r="B2357" s="10">
        <v>22441</v>
      </c>
      <c r="C2357" s="11" t="s">
        <v>292</v>
      </c>
      <c r="D2357" s="11">
        <v>8</v>
      </c>
      <c r="E2357" s="13">
        <v>40514.473611111112</v>
      </c>
      <c r="F2357" s="11">
        <v>2.1</v>
      </c>
      <c r="G2357" s="11">
        <f t="shared" si="36"/>
        <v>16.8</v>
      </c>
      <c r="H2357" s="12">
        <v>15955</v>
      </c>
      <c r="I2357" s="11" t="s">
        <v>10</v>
      </c>
    </row>
    <row r="2358" spans="1:9" x14ac:dyDescent="0.25">
      <c r="A2358" s="9">
        <v>536635</v>
      </c>
      <c r="B2358" s="10">
        <v>22840</v>
      </c>
      <c r="C2358" s="11" t="s">
        <v>1656</v>
      </c>
      <c r="D2358" s="11">
        <v>4</v>
      </c>
      <c r="E2358" s="13">
        <v>40514.473611111112</v>
      </c>
      <c r="F2358" s="11">
        <v>7.95</v>
      </c>
      <c r="G2358" s="11">
        <f t="shared" si="36"/>
        <v>31.8</v>
      </c>
      <c r="H2358" s="12">
        <v>15955</v>
      </c>
      <c r="I2358" s="11" t="s">
        <v>10</v>
      </c>
    </row>
    <row r="2359" spans="1:9" x14ac:dyDescent="0.25">
      <c r="A2359" s="9">
        <v>536635</v>
      </c>
      <c r="B2359" s="10">
        <v>22502</v>
      </c>
      <c r="C2359" s="11" t="s">
        <v>233</v>
      </c>
      <c r="D2359" s="11">
        <v>8</v>
      </c>
      <c r="E2359" s="13">
        <v>40514.473611111112</v>
      </c>
      <c r="F2359" s="11">
        <v>5.95</v>
      </c>
      <c r="G2359" s="11">
        <f t="shared" si="36"/>
        <v>47.6</v>
      </c>
      <c r="H2359" s="12">
        <v>15955</v>
      </c>
      <c r="I2359" s="11" t="s">
        <v>10</v>
      </c>
    </row>
    <row r="2360" spans="1:9" x14ac:dyDescent="0.25">
      <c r="A2360" s="9">
        <v>536635</v>
      </c>
      <c r="B2360" s="10">
        <v>22855</v>
      </c>
      <c r="C2360" s="11" t="s">
        <v>1314</v>
      </c>
      <c r="D2360" s="11">
        <v>48</v>
      </c>
      <c r="E2360" s="13">
        <v>40514.473611111112</v>
      </c>
      <c r="F2360" s="11">
        <v>1.06</v>
      </c>
      <c r="G2360" s="11">
        <f t="shared" si="36"/>
        <v>50.88</v>
      </c>
      <c r="H2360" s="12">
        <v>15955</v>
      </c>
      <c r="I2360" s="11" t="s">
        <v>10</v>
      </c>
    </row>
    <row r="2361" spans="1:9" x14ac:dyDescent="0.25">
      <c r="A2361" s="9">
        <v>536635</v>
      </c>
      <c r="B2361" s="10">
        <v>21754</v>
      </c>
      <c r="C2361" s="11" t="s">
        <v>30</v>
      </c>
      <c r="D2361" s="11">
        <v>6</v>
      </c>
      <c r="E2361" s="13">
        <v>40514.473611111112</v>
      </c>
      <c r="F2361" s="11">
        <v>5.95</v>
      </c>
      <c r="G2361" s="11">
        <f t="shared" si="36"/>
        <v>35.700000000000003</v>
      </c>
      <c r="H2361" s="12">
        <v>15955</v>
      </c>
      <c r="I2361" s="11" t="s">
        <v>10</v>
      </c>
    </row>
    <row r="2362" spans="1:9" x14ac:dyDescent="0.25">
      <c r="A2362" s="9">
        <v>536635</v>
      </c>
      <c r="B2362" s="10">
        <v>22557</v>
      </c>
      <c r="C2362" s="11" t="s">
        <v>224</v>
      </c>
      <c r="D2362" s="11">
        <v>12</v>
      </c>
      <c r="E2362" s="13">
        <v>40514.473611111112</v>
      </c>
      <c r="F2362" s="11">
        <v>1.65</v>
      </c>
      <c r="G2362" s="11">
        <f t="shared" si="36"/>
        <v>19.799999999999997</v>
      </c>
      <c r="H2362" s="12">
        <v>15955</v>
      </c>
      <c r="I2362" s="11" t="s">
        <v>10</v>
      </c>
    </row>
    <row r="2363" spans="1:9" x14ac:dyDescent="0.25">
      <c r="A2363" s="9">
        <v>536635</v>
      </c>
      <c r="B2363" s="10">
        <v>22759</v>
      </c>
      <c r="C2363" s="11" t="s">
        <v>431</v>
      </c>
      <c r="D2363" s="11">
        <v>12</v>
      </c>
      <c r="E2363" s="13">
        <v>40514.473611111112</v>
      </c>
      <c r="F2363" s="11">
        <v>1.65</v>
      </c>
      <c r="G2363" s="11">
        <f t="shared" si="36"/>
        <v>19.799999999999997</v>
      </c>
      <c r="H2363" s="12">
        <v>15955</v>
      </c>
      <c r="I2363" s="11" t="s">
        <v>10</v>
      </c>
    </row>
    <row r="2364" spans="1:9" x14ac:dyDescent="0.25">
      <c r="A2364" s="9">
        <v>536635</v>
      </c>
      <c r="B2364" s="10" t="s">
        <v>16</v>
      </c>
      <c r="C2364" s="11" t="s">
        <v>17</v>
      </c>
      <c r="D2364" s="11">
        <v>8</v>
      </c>
      <c r="E2364" s="13">
        <v>40514.473611111112</v>
      </c>
      <c r="F2364" s="11">
        <v>3.75</v>
      </c>
      <c r="G2364" s="11">
        <f t="shared" si="36"/>
        <v>30</v>
      </c>
      <c r="H2364" s="12">
        <v>15955</v>
      </c>
      <c r="I2364" s="11" t="s">
        <v>10</v>
      </c>
    </row>
    <row r="2365" spans="1:9" x14ac:dyDescent="0.25">
      <c r="A2365" s="9">
        <v>536635</v>
      </c>
      <c r="B2365" s="10">
        <v>22114</v>
      </c>
      <c r="C2365" s="11" t="s">
        <v>73</v>
      </c>
      <c r="D2365" s="11">
        <v>8</v>
      </c>
      <c r="E2365" s="13">
        <v>40514.473611111112</v>
      </c>
      <c r="F2365" s="11">
        <v>3.95</v>
      </c>
      <c r="G2365" s="11">
        <f t="shared" si="36"/>
        <v>31.6</v>
      </c>
      <c r="H2365" s="12">
        <v>15955</v>
      </c>
      <c r="I2365" s="11" t="s">
        <v>10</v>
      </c>
    </row>
    <row r="2366" spans="1:9" x14ac:dyDescent="0.25">
      <c r="A2366" s="9">
        <v>536635</v>
      </c>
      <c r="B2366" s="10">
        <v>22112</v>
      </c>
      <c r="C2366" s="11" t="s">
        <v>259</v>
      </c>
      <c r="D2366" s="11">
        <v>12</v>
      </c>
      <c r="E2366" s="13">
        <v>40514.473611111112</v>
      </c>
      <c r="F2366" s="11">
        <v>4.95</v>
      </c>
      <c r="G2366" s="11">
        <f t="shared" si="36"/>
        <v>59.400000000000006</v>
      </c>
      <c r="H2366" s="12">
        <v>15955</v>
      </c>
      <c r="I2366" s="11" t="s">
        <v>10</v>
      </c>
    </row>
    <row r="2367" spans="1:9" x14ac:dyDescent="0.25">
      <c r="A2367" s="9">
        <v>536636</v>
      </c>
      <c r="B2367" s="10">
        <v>22086</v>
      </c>
      <c r="C2367" s="11" t="s">
        <v>61</v>
      </c>
      <c r="D2367" s="11">
        <v>36</v>
      </c>
      <c r="E2367" s="13">
        <v>40514.474305555559</v>
      </c>
      <c r="F2367" s="11">
        <v>2.95</v>
      </c>
      <c r="G2367" s="11">
        <f t="shared" si="36"/>
        <v>106.2</v>
      </c>
      <c r="H2367" s="12">
        <v>15070</v>
      </c>
      <c r="I2367" s="11" t="s">
        <v>10</v>
      </c>
    </row>
    <row r="2368" spans="1:9" x14ac:dyDescent="0.25">
      <c r="A2368" s="9">
        <v>536637</v>
      </c>
      <c r="B2368" s="10">
        <v>22198</v>
      </c>
      <c r="C2368" s="11" t="s">
        <v>209</v>
      </c>
      <c r="D2368" s="11">
        <v>2</v>
      </c>
      <c r="E2368" s="13">
        <v>40514.482638888891</v>
      </c>
      <c r="F2368" s="11">
        <v>1.65</v>
      </c>
      <c r="G2368" s="11">
        <f t="shared" si="36"/>
        <v>3.3</v>
      </c>
      <c r="H2368" s="12">
        <v>18041</v>
      </c>
      <c r="I2368" s="11" t="s">
        <v>10</v>
      </c>
    </row>
    <row r="2369" spans="1:9" x14ac:dyDescent="0.25">
      <c r="A2369" s="9">
        <v>536637</v>
      </c>
      <c r="B2369" s="10">
        <v>22130</v>
      </c>
      <c r="C2369" s="11" t="s">
        <v>466</v>
      </c>
      <c r="D2369" s="11">
        <v>12</v>
      </c>
      <c r="E2369" s="13">
        <v>40514.482638888891</v>
      </c>
      <c r="F2369" s="11">
        <v>0.85</v>
      </c>
      <c r="G2369" s="11">
        <f t="shared" si="36"/>
        <v>10.199999999999999</v>
      </c>
      <c r="H2369" s="12">
        <v>18041</v>
      </c>
      <c r="I2369" s="11" t="s">
        <v>10</v>
      </c>
    </row>
    <row r="2370" spans="1:9" x14ac:dyDescent="0.25">
      <c r="A2370" s="9">
        <v>536637</v>
      </c>
      <c r="B2370" s="10" t="s">
        <v>1657</v>
      </c>
      <c r="C2370" s="11" t="s">
        <v>1658</v>
      </c>
      <c r="D2370" s="11">
        <v>1</v>
      </c>
      <c r="E2370" s="13">
        <v>40514.482638888891</v>
      </c>
      <c r="F2370" s="11">
        <v>0.85</v>
      </c>
      <c r="G2370" s="11">
        <f t="shared" si="36"/>
        <v>0.85</v>
      </c>
      <c r="H2370" s="12">
        <v>18041</v>
      </c>
      <c r="I2370" s="11" t="s">
        <v>10</v>
      </c>
    </row>
    <row r="2371" spans="1:9" x14ac:dyDescent="0.25">
      <c r="A2371" s="9">
        <v>536637</v>
      </c>
      <c r="B2371" s="10">
        <v>20733</v>
      </c>
      <c r="C2371" s="11" t="s">
        <v>1167</v>
      </c>
      <c r="D2371" s="11">
        <v>1</v>
      </c>
      <c r="E2371" s="13">
        <v>40514.482638888891</v>
      </c>
      <c r="F2371" s="11">
        <v>0.85</v>
      </c>
      <c r="G2371" s="11">
        <f t="shared" ref="G2371:G2434" si="37">D2371*F2371</f>
        <v>0.85</v>
      </c>
      <c r="H2371" s="12">
        <v>18041</v>
      </c>
      <c r="I2371" s="11" t="s">
        <v>10</v>
      </c>
    </row>
    <row r="2372" spans="1:9" x14ac:dyDescent="0.25">
      <c r="A2372" s="9">
        <v>536637</v>
      </c>
      <c r="B2372" s="10">
        <v>22867</v>
      </c>
      <c r="C2372" s="11" t="s">
        <v>248</v>
      </c>
      <c r="D2372" s="11">
        <v>1</v>
      </c>
      <c r="E2372" s="13">
        <v>40514.482638888891</v>
      </c>
      <c r="F2372" s="11">
        <v>2.1</v>
      </c>
      <c r="G2372" s="11">
        <f t="shared" si="37"/>
        <v>2.1</v>
      </c>
      <c r="H2372" s="12">
        <v>18041</v>
      </c>
      <c r="I2372" s="11" t="s">
        <v>10</v>
      </c>
    </row>
    <row r="2373" spans="1:9" x14ac:dyDescent="0.25">
      <c r="A2373" s="9">
        <v>536637</v>
      </c>
      <c r="B2373" s="10">
        <v>22633</v>
      </c>
      <c r="C2373" s="11" t="s">
        <v>20</v>
      </c>
      <c r="D2373" s="11">
        <v>2</v>
      </c>
      <c r="E2373" s="13">
        <v>40514.482638888891</v>
      </c>
      <c r="F2373" s="11">
        <v>2.1</v>
      </c>
      <c r="G2373" s="11">
        <f t="shared" si="37"/>
        <v>4.2</v>
      </c>
      <c r="H2373" s="12">
        <v>18041</v>
      </c>
      <c r="I2373" s="11" t="s">
        <v>10</v>
      </c>
    </row>
    <row r="2374" spans="1:9" x14ac:dyDescent="0.25">
      <c r="A2374" s="9">
        <v>536637</v>
      </c>
      <c r="B2374" s="10">
        <v>20733</v>
      </c>
      <c r="C2374" s="11" t="s">
        <v>1167</v>
      </c>
      <c r="D2374" s="11">
        <v>1</v>
      </c>
      <c r="E2374" s="13">
        <v>40514.482638888891</v>
      </c>
      <c r="F2374" s="11">
        <v>0.85</v>
      </c>
      <c r="G2374" s="11">
        <f t="shared" si="37"/>
        <v>0.85</v>
      </c>
      <c r="H2374" s="12">
        <v>18041</v>
      </c>
      <c r="I2374" s="11" t="s">
        <v>10</v>
      </c>
    </row>
    <row r="2375" spans="1:9" x14ac:dyDescent="0.25">
      <c r="A2375" s="9">
        <v>536637</v>
      </c>
      <c r="B2375" s="10">
        <v>47471</v>
      </c>
      <c r="C2375" s="11" t="s">
        <v>1659</v>
      </c>
      <c r="D2375" s="11">
        <v>1</v>
      </c>
      <c r="E2375" s="13">
        <v>40514.482638888891</v>
      </c>
      <c r="F2375" s="11">
        <v>0.65</v>
      </c>
      <c r="G2375" s="11">
        <f t="shared" si="37"/>
        <v>0.65</v>
      </c>
      <c r="H2375" s="12">
        <v>18041</v>
      </c>
      <c r="I2375" s="11" t="s">
        <v>10</v>
      </c>
    </row>
    <row r="2376" spans="1:9" x14ac:dyDescent="0.25">
      <c r="A2376" s="9">
        <v>536637</v>
      </c>
      <c r="B2376" s="10" t="s">
        <v>593</v>
      </c>
      <c r="C2376" s="11" t="s">
        <v>594</v>
      </c>
      <c r="D2376" s="11">
        <v>1</v>
      </c>
      <c r="E2376" s="13">
        <v>40514.482638888891</v>
      </c>
      <c r="F2376" s="11">
        <v>0.85</v>
      </c>
      <c r="G2376" s="11">
        <f t="shared" si="37"/>
        <v>0.85</v>
      </c>
      <c r="H2376" s="12">
        <v>18041</v>
      </c>
      <c r="I2376" s="11" t="s">
        <v>10</v>
      </c>
    </row>
    <row r="2377" spans="1:9" x14ac:dyDescent="0.25">
      <c r="A2377" s="9">
        <v>536637</v>
      </c>
      <c r="B2377" s="10" t="s">
        <v>595</v>
      </c>
      <c r="C2377" s="11" t="s">
        <v>596</v>
      </c>
      <c r="D2377" s="11">
        <v>1</v>
      </c>
      <c r="E2377" s="13">
        <v>40514.482638888891</v>
      </c>
      <c r="F2377" s="11">
        <v>0.85</v>
      </c>
      <c r="G2377" s="11">
        <f t="shared" si="37"/>
        <v>0.85</v>
      </c>
      <c r="H2377" s="12">
        <v>18041</v>
      </c>
      <c r="I2377" s="11" t="s">
        <v>10</v>
      </c>
    </row>
    <row r="2378" spans="1:9" x14ac:dyDescent="0.25">
      <c r="A2378" s="9">
        <v>536637</v>
      </c>
      <c r="B2378" s="10">
        <v>21212</v>
      </c>
      <c r="C2378" s="11" t="s">
        <v>88</v>
      </c>
      <c r="D2378" s="11">
        <v>1</v>
      </c>
      <c r="E2378" s="13">
        <v>40514.482638888891</v>
      </c>
      <c r="F2378" s="11">
        <v>0.55000000000000004</v>
      </c>
      <c r="G2378" s="11">
        <f t="shared" si="37"/>
        <v>0.55000000000000004</v>
      </c>
      <c r="H2378" s="12">
        <v>18041</v>
      </c>
      <c r="I2378" s="11" t="s">
        <v>10</v>
      </c>
    </row>
    <row r="2379" spans="1:9" x14ac:dyDescent="0.25">
      <c r="A2379" s="9">
        <v>536637</v>
      </c>
      <c r="B2379" s="10">
        <v>22633</v>
      </c>
      <c r="C2379" s="11" t="s">
        <v>20</v>
      </c>
      <c r="D2379" s="11">
        <v>1</v>
      </c>
      <c r="E2379" s="13">
        <v>40514.482638888891</v>
      </c>
      <c r="F2379" s="11">
        <v>2.1</v>
      </c>
      <c r="G2379" s="11">
        <f t="shared" si="37"/>
        <v>2.1</v>
      </c>
      <c r="H2379" s="12">
        <v>18041</v>
      </c>
      <c r="I2379" s="11" t="s">
        <v>10</v>
      </c>
    </row>
    <row r="2380" spans="1:9" x14ac:dyDescent="0.25">
      <c r="A2380" s="9">
        <v>536637</v>
      </c>
      <c r="B2380" s="10">
        <v>16046</v>
      </c>
      <c r="C2380" s="11" t="s">
        <v>1660</v>
      </c>
      <c r="D2380" s="11">
        <v>1</v>
      </c>
      <c r="E2380" s="13">
        <v>40514.482638888891</v>
      </c>
      <c r="F2380" s="11">
        <v>0.85</v>
      </c>
      <c r="G2380" s="11">
        <f t="shared" si="37"/>
        <v>0.85</v>
      </c>
      <c r="H2380" s="12">
        <v>18041</v>
      </c>
      <c r="I2380" s="11" t="s">
        <v>10</v>
      </c>
    </row>
    <row r="2381" spans="1:9" x14ac:dyDescent="0.25">
      <c r="A2381" s="9">
        <v>536637</v>
      </c>
      <c r="B2381" s="10">
        <v>22654</v>
      </c>
      <c r="C2381" s="11" t="s">
        <v>213</v>
      </c>
      <c r="D2381" s="11">
        <v>1</v>
      </c>
      <c r="E2381" s="13">
        <v>40514.482638888891</v>
      </c>
      <c r="F2381" s="11">
        <v>5.95</v>
      </c>
      <c r="G2381" s="11">
        <f t="shared" si="37"/>
        <v>5.95</v>
      </c>
      <c r="H2381" s="12">
        <v>18041</v>
      </c>
      <c r="I2381" s="11" t="s">
        <v>10</v>
      </c>
    </row>
    <row r="2382" spans="1:9" x14ac:dyDescent="0.25">
      <c r="A2382" s="9">
        <v>536637</v>
      </c>
      <c r="B2382" s="10">
        <v>22652</v>
      </c>
      <c r="C2382" s="11" t="s">
        <v>243</v>
      </c>
      <c r="D2382" s="11">
        <v>1</v>
      </c>
      <c r="E2382" s="13">
        <v>40514.482638888891</v>
      </c>
      <c r="F2382" s="11">
        <v>1.65</v>
      </c>
      <c r="G2382" s="11">
        <f t="shared" si="37"/>
        <v>1.65</v>
      </c>
      <c r="H2382" s="12">
        <v>18041</v>
      </c>
      <c r="I2382" s="11" t="s">
        <v>10</v>
      </c>
    </row>
    <row r="2383" spans="1:9" x14ac:dyDescent="0.25">
      <c r="A2383" s="9">
        <v>536637</v>
      </c>
      <c r="B2383" s="10">
        <v>22653</v>
      </c>
      <c r="C2383" s="11" t="s">
        <v>653</v>
      </c>
      <c r="D2383" s="11">
        <v>2</v>
      </c>
      <c r="E2383" s="13">
        <v>40514.482638888891</v>
      </c>
      <c r="F2383" s="11">
        <v>1.95</v>
      </c>
      <c r="G2383" s="11">
        <f t="shared" si="37"/>
        <v>3.9</v>
      </c>
      <c r="H2383" s="12">
        <v>18041</v>
      </c>
      <c r="I2383" s="11" t="s">
        <v>10</v>
      </c>
    </row>
    <row r="2384" spans="1:9" x14ac:dyDescent="0.25">
      <c r="A2384" s="9">
        <v>536637</v>
      </c>
      <c r="B2384" s="10">
        <v>21914</v>
      </c>
      <c r="C2384" s="11" t="s">
        <v>355</v>
      </c>
      <c r="D2384" s="11">
        <v>1</v>
      </c>
      <c r="E2384" s="13">
        <v>40514.482638888891</v>
      </c>
      <c r="F2384" s="11">
        <v>1.25</v>
      </c>
      <c r="G2384" s="11">
        <f t="shared" si="37"/>
        <v>1.25</v>
      </c>
      <c r="H2384" s="12">
        <v>18041</v>
      </c>
      <c r="I2384" s="11" t="s">
        <v>10</v>
      </c>
    </row>
    <row r="2385" spans="1:9" x14ac:dyDescent="0.25">
      <c r="A2385" s="9">
        <v>536637</v>
      </c>
      <c r="B2385" s="10">
        <v>22961</v>
      </c>
      <c r="C2385" s="11" t="s">
        <v>100</v>
      </c>
      <c r="D2385" s="11">
        <v>2</v>
      </c>
      <c r="E2385" s="13">
        <v>40514.482638888891</v>
      </c>
      <c r="F2385" s="11">
        <v>1.45</v>
      </c>
      <c r="G2385" s="11">
        <f t="shared" si="37"/>
        <v>2.9</v>
      </c>
      <c r="H2385" s="12">
        <v>18041</v>
      </c>
      <c r="I2385" s="11" t="s">
        <v>10</v>
      </c>
    </row>
    <row r="2386" spans="1:9" x14ac:dyDescent="0.25">
      <c r="A2386" s="9">
        <v>536637</v>
      </c>
      <c r="B2386" s="10">
        <v>22633</v>
      </c>
      <c r="C2386" s="11" t="s">
        <v>20</v>
      </c>
      <c r="D2386" s="11">
        <v>1</v>
      </c>
      <c r="E2386" s="13">
        <v>40514.482638888891</v>
      </c>
      <c r="F2386" s="11">
        <v>2.1</v>
      </c>
      <c r="G2386" s="11">
        <f t="shared" si="37"/>
        <v>2.1</v>
      </c>
      <c r="H2386" s="12">
        <v>18041</v>
      </c>
      <c r="I2386" s="11" t="s">
        <v>10</v>
      </c>
    </row>
    <row r="2387" spans="1:9" x14ac:dyDescent="0.25">
      <c r="A2387" s="9">
        <v>536637</v>
      </c>
      <c r="B2387" s="10">
        <v>22616</v>
      </c>
      <c r="C2387" s="11" t="s">
        <v>476</v>
      </c>
      <c r="D2387" s="11">
        <v>12</v>
      </c>
      <c r="E2387" s="13">
        <v>40514.482638888891</v>
      </c>
      <c r="F2387" s="11">
        <v>0.28999999999999998</v>
      </c>
      <c r="G2387" s="11">
        <f t="shared" si="37"/>
        <v>3.4799999999999995</v>
      </c>
      <c r="H2387" s="12">
        <v>18041</v>
      </c>
      <c r="I2387" s="11" t="s">
        <v>10</v>
      </c>
    </row>
    <row r="2388" spans="1:9" x14ac:dyDescent="0.25">
      <c r="A2388" s="9">
        <v>536637</v>
      </c>
      <c r="B2388" s="10" t="s">
        <v>876</v>
      </c>
      <c r="C2388" s="11" t="s">
        <v>877</v>
      </c>
      <c r="D2388" s="11">
        <v>1</v>
      </c>
      <c r="E2388" s="13">
        <v>40514.482638888891</v>
      </c>
      <c r="F2388" s="11">
        <v>7.95</v>
      </c>
      <c r="G2388" s="11">
        <f t="shared" si="37"/>
        <v>7.95</v>
      </c>
      <c r="H2388" s="12">
        <v>18041</v>
      </c>
      <c r="I2388" s="11" t="s">
        <v>10</v>
      </c>
    </row>
    <row r="2389" spans="1:9" x14ac:dyDescent="0.25">
      <c r="A2389" s="9">
        <v>536637</v>
      </c>
      <c r="B2389" s="10">
        <v>22197</v>
      </c>
      <c r="C2389" s="11" t="s">
        <v>208</v>
      </c>
      <c r="D2389" s="11">
        <v>1</v>
      </c>
      <c r="E2389" s="13">
        <v>40514.482638888891</v>
      </c>
      <c r="F2389" s="11">
        <v>0.85</v>
      </c>
      <c r="G2389" s="11">
        <f t="shared" si="37"/>
        <v>0.85</v>
      </c>
      <c r="H2389" s="12">
        <v>18041</v>
      </c>
      <c r="I2389" s="11" t="s">
        <v>10</v>
      </c>
    </row>
    <row r="2390" spans="1:9" x14ac:dyDescent="0.25">
      <c r="A2390" s="9">
        <v>536637</v>
      </c>
      <c r="B2390" s="10">
        <v>22960</v>
      </c>
      <c r="C2390" s="11" t="s">
        <v>34</v>
      </c>
      <c r="D2390" s="11">
        <v>2</v>
      </c>
      <c r="E2390" s="13">
        <v>40514.482638888891</v>
      </c>
      <c r="F2390" s="11">
        <v>4.25</v>
      </c>
      <c r="G2390" s="11">
        <f t="shared" si="37"/>
        <v>8.5</v>
      </c>
      <c r="H2390" s="12">
        <v>18041</v>
      </c>
      <c r="I2390" s="11" t="s">
        <v>10</v>
      </c>
    </row>
    <row r="2391" spans="1:9" x14ac:dyDescent="0.25">
      <c r="A2391" s="9">
        <v>536637</v>
      </c>
      <c r="B2391" s="10">
        <v>22696</v>
      </c>
      <c r="C2391" s="11" t="s">
        <v>1305</v>
      </c>
      <c r="D2391" s="11">
        <v>1</v>
      </c>
      <c r="E2391" s="13">
        <v>40514.482638888891</v>
      </c>
      <c r="F2391" s="11">
        <v>1.95</v>
      </c>
      <c r="G2391" s="11">
        <f t="shared" si="37"/>
        <v>1.95</v>
      </c>
      <c r="H2391" s="12">
        <v>18041</v>
      </c>
      <c r="I2391" s="11" t="s">
        <v>10</v>
      </c>
    </row>
    <row r="2392" spans="1:9" x14ac:dyDescent="0.25">
      <c r="A2392" s="9">
        <v>536637</v>
      </c>
      <c r="B2392" s="10">
        <v>22196</v>
      </c>
      <c r="C2392" s="11" t="s">
        <v>200</v>
      </c>
      <c r="D2392" s="11">
        <v>2</v>
      </c>
      <c r="E2392" s="13">
        <v>40514.482638888891</v>
      </c>
      <c r="F2392" s="11">
        <v>0.85</v>
      </c>
      <c r="G2392" s="11">
        <f t="shared" si="37"/>
        <v>1.7</v>
      </c>
      <c r="H2392" s="12">
        <v>18041</v>
      </c>
      <c r="I2392" s="11" t="s">
        <v>10</v>
      </c>
    </row>
    <row r="2393" spans="1:9" x14ac:dyDescent="0.25">
      <c r="A2393" s="9">
        <v>536637</v>
      </c>
      <c r="B2393" s="10">
        <v>22768</v>
      </c>
      <c r="C2393" s="11" t="s">
        <v>280</v>
      </c>
      <c r="D2393" s="11">
        <v>2</v>
      </c>
      <c r="E2393" s="13">
        <v>40514.482638888891</v>
      </c>
      <c r="F2393" s="11">
        <v>9.9499999999999993</v>
      </c>
      <c r="G2393" s="11">
        <f t="shared" si="37"/>
        <v>19.899999999999999</v>
      </c>
      <c r="H2393" s="12">
        <v>18041</v>
      </c>
      <c r="I2393" s="11" t="s">
        <v>10</v>
      </c>
    </row>
    <row r="2394" spans="1:9" x14ac:dyDescent="0.25">
      <c r="A2394" s="9">
        <v>536637</v>
      </c>
      <c r="B2394" s="10">
        <v>48138</v>
      </c>
      <c r="C2394" s="11" t="s">
        <v>859</v>
      </c>
      <c r="D2394" s="11">
        <v>1</v>
      </c>
      <c r="E2394" s="13">
        <v>40514.482638888891</v>
      </c>
      <c r="F2394" s="11">
        <v>7.95</v>
      </c>
      <c r="G2394" s="11">
        <f t="shared" si="37"/>
        <v>7.95</v>
      </c>
      <c r="H2394" s="12">
        <v>18041</v>
      </c>
      <c r="I2394" s="11" t="s">
        <v>10</v>
      </c>
    </row>
    <row r="2395" spans="1:9" x14ac:dyDescent="0.25">
      <c r="A2395" s="9">
        <v>536637</v>
      </c>
      <c r="B2395" s="10">
        <v>22866</v>
      </c>
      <c r="C2395" s="11" t="s">
        <v>237</v>
      </c>
      <c r="D2395" s="11">
        <v>1</v>
      </c>
      <c r="E2395" s="13">
        <v>40514.482638888891</v>
      </c>
      <c r="F2395" s="11">
        <v>2.1</v>
      </c>
      <c r="G2395" s="11">
        <f t="shared" si="37"/>
        <v>2.1</v>
      </c>
      <c r="H2395" s="12">
        <v>18041</v>
      </c>
      <c r="I2395" s="11" t="s">
        <v>10</v>
      </c>
    </row>
    <row r="2396" spans="1:9" x14ac:dyDescent="0.25">
      <c r="A2396" s="9">
        <v>536637</v>
      </c>
      <c r="B2396" s="10">
        <v>22945</v>
      </c>
      <c r="C2396" s="11" t="s">
        <v>577</v>
      </c>
      <c r="D2396" s="11">
        <v>6</v>
      </c>
      <c r="E2396" s="13">
        <v>40514.482638888891</v>
      </c>
      <c r="F2396" s="11">
        <v>0.85</v>
      </c>
      <c r="G2396" s="11">
        <f t="shared" si="37"/>
        <v>5.0999999999999996</v>
      </c>
      <c r="H2396" s="12">
        <v>18041</v>
      </c>
      <c r="I2396" s="11" t="s">
        <v>10</v>
      </c>
    </row>
    <row r="2397" spans="1:9" x14ac:dyDescent="0.25">
      <c r="A2397" s="9">
        <v>536637</v>
      </c>
      <c r="B2397" s="10">
        <v>22731</v>
      </c>
      <c r="C2397" s="11" t="s">
        <v>590</v>
      </c>
      <c r="D2397" s="11">
        <v>4</v>
      </c>
      <c r="E2397" s="13">
        <v>40514.482638888891</v>
      </c>
      <c r="F2397" s="11">
        <v>1.25</v>
      </c>
      <c r="G2397" s="11">
        <f t="shared" si="37"/>
        <v>5</v>
      </c>
      <c r="H2397" s="12">
        <v>18041</v>
      </c>
      <c r="I2397" s="11" t="s">
        <v>10</v>
      </c>
    </row>
    <row r="2398" spans="1:9" x14ac:dyDescent="0.25">
      <c r="A2398" s="9">
        <v>536637</v>
      </c>
      <c r="B2398" s="10">
        <v>22945</v>
      </c>
      <c r="C2398" s="11" t="s">
        <v>577</v>
      </c>
      <c r="D2398" s="11">
        <v>12</v>
      </c>
      <c r="E2398" s="13">
        <v>40514.482638888891</v>
      </c>
      <c r="F2398" s="11">
        <v>0.85</v>
      </c>
      <c r="G2398" s="11">
        <f t="shared" si="37"/>
        <v>10.199999999999999</v>
      </c>
      <c r="H2398" s="12">
        <v>18041</v>
      </c>
      <c r="I2398" s="11" t="s">
        <v>10</v>
      </c>
    </row>
    <row r="2399" spans="1:9" x14ac:dyDescent="0.25">
      <c r="A2399" s="9">
        <v>536637</v>
      </c>
      <c r="B2399" s="10">
        <v>21154</v>
      </c>
      <c r="C2399" s="11" t="s">
        <v>518</v>
      </c>
      <c r="D2399" s="11">
        <v>1</v>
      </c>
      <c r="E2399" s="13">
        <v>40514.482638888891</v>
      </c>
      <c r="F2399" s="11">
        <v>1.25</v>
      </c>
      <c r="G2399" s="11">
        <f t="shared" si="37"/>
        <v>1.25</v>
      </c>
      <c r="H2399" s="12">
        <v>18041</v>
      </c>
      <c r="I2399" s="11" t="s">
        <v>10</v>
      </c>
    </row>
    <row r="2400" spans="1:9" x14ac:dyDescent="0.25">
      <c r="A2400" s="9">
        <v>536637</v>
      </c>
      <c r="B2400" s="10">
        <v>22911</v>
      </c>
      <c r="C2400" s="11" t="s">
        <v>753</v>
      </c>
      <c r="D2400" s="11">
        <v>1</v>
      </c>
      <c r="E2400" s="13">
        <v>40514.482638888891</v>
      </c>
      <c r="F2400" s="11">
        <v>2.95</v>
      </c>
      <c r="G2400" s="11">
        <f t="shared" si="37"/>
        <v>2.95</v>
      </c>
      <c r="H2400" s="12">
        <v>18041</v>
      </c>
      <c r="I2400" s="11" t="s">
        <v>10</v>
      </c>
    </row>
    <row r="2401" spans="1:9" x14ac:dyDescent="0.25">
      <c r="A2401" s="9">
        <v>536637</v>
      </c>
      <c r="B2401" s="10">
        <v>22755</v>
      </c>
      <c r="C2401" s="11" t="s">
        <v>976</v>
      </c>
      <c r="D2401" s="11">
        <v>1</v>
      </c>
      <c r="E2401" s="13">
        <v>40514.482638888891</v>
      </c>
      <c r="F2401" s="11">
        <v>0.85</v>
      </c>
      <c r="G2401" s="11">
        <f t="shared" si="37"/>
        <v>0.85</v>
      </c>
      <c r="H2401" s="12">
        <v>18041</v>
      </c>
      <c r="I2401" s="11" t="s">
        <v>10</v>
      </c>
    </row>
    <row r="2402" spans="1:9" x14ac:dyDescent="0.25">
      <c r="A2402" s="9">
        <v>536637</v>
      </c>
      <c r="B2402" s="10">
        <v>22195</v>
      </c>
      <c r="C2402" s="11" t="s">
        <v>199</v>
      </c>
      <c r="D2402" s="11">
        <v>1</v>
      </c>
      <c r="E2402" s="13">
        <v>40514.482638888891</v>
      </c>
      <c r="F2402" s="11">
        <v>1.65</v>
      </c>
      <c r="G2402" s="11">
        <f t="shared" si="37"/>
        <v>1.65</v>
      </c>
      <c r="H2402" s="12">
        <v>18041</v>
      </c>
      <c r="I2402" s="11" t="s">
        <v>10</v>
      </c>
    </row>
    <row r="2403" spans="1:9" x14ac:dyDescent="0.25">
      <c r="A2403" s="9">
        <v>536637</v>
      </c>
      <c r="B2403" s="10">
        <v>21154</v>
      </c>
      <c r="C2403" s="11" t="s">
        <v>518</v>
      </c>
      <c r="D2403" s="11">
        <v>2</v>
      </c>
      <c r="E2403" s="13">
        <v>40514.482638888891</v>
      </c>
      <c r="F2403" s="11">
        <v>1.25</v>
      </c>
      <c r="G2403" s="11">
        <f t="shared" si="37"/>
        <v>2.5</v>
      </c>
      <c r="H2403" s="12">
        <v>18041</v>
      </c>
      <c r="I2403" s="11" t="s">
        <v>10</v>
      </c>
    </row>
    <row r="2404" spans="1:9" x14ac:dyDescent="0.25">
      <c r="A2404" s="9">
        <v>536637</v>
      </c>
      <c r="B2404" s="10">
        <v>22867</v>
      </c>
      <c r="C2404" s="11" t="s">
        <v>248</v>
      </c>
      <c r="D2404" s="11">
        <v>1</v>
      </c>
      <c r="E2404" s="13">
        <v>40514.482638888891</v>
      </c>
      <c r="F2404" s="11">
        <v>2.1</v>
      </c>
      <c r="G2404" s="11">
        <f t="shared" si="37"/>
        <v>2.1</v>
      </c>
      <c r="H2404" s="12">
        <v>18041</v>
      </c>
      <c r="I2404" s="11" t="s">
        <v>10</v>
      </c>
    </row>
    <row r="2405" spans="1:9" x14ac:dyDescent="0.25">
      <c r="A2405" s="9">
        <v>536637</v>
      </c>
      <c r="B2405" s="10">
        <v>21328</v>
      </c>
      <c r="C2405" s="11" t="s">
        <v>271</v>
      </c>
      <c r="D2405" s="11">
        <v>1</v>
      </c>
      <c r="E2405" s="13">
        <v>40514.482638888891</v>
      </c>
      <c r="F2405" s="11">
        <v>1.65</v>
      </c>
      <c r="G2405" s="11">
        <f t="shared" si="37"/>
        <v>1.65</v>
      </c>
      <c r="H2405" s="12">
        <v>18041</v>
      </c>
      <c r="I2405" s="11" t="s">
        <v>10</v>
      </c>
    </row>
    <row r="2406" spans="1:9" x14ac:dyDescent="0.25">
      <c r="A2406" s="9">
        <v>536637</v>
      </c>
      <c r="B2406" s="10" t="s">
        <v>748</v>
      </c>
      <c r="C2406" s="11" t="s">
        <v>749</v>
      </c>
      <c r="D2406" s="11">
        <v>8</v>
      </c>
      <c r="E2406" s="13">
        <v>40514.482638888891</v>
      </c>
      <c r="F2406" s="11">
        <v>1.65</v>
      </c>
      <c r="G2406" s="11">
        <f t="shared" si="37"/>
        <v>13.2</v>
      </c>
      <c r="H2406" s="12">
        <v>18041</v>
      </c>
      <c r="I2406" s="11" t="s">
        <v>10</v>
      </c>
    </row>
    <row r="2407" spans="1:9" x14ac:dyDescent="0.25">
      <c r="A2407" s="9">
        <v>536637</v>
      </c>
      <c r="B2407" s="10">
        <v>21326</v>
      </c>
      <c r="C2407" s="11" t="s">
        <v>411</v>
      </c>
      <c r="D2407" s="11">
        <v>24</v>
      </c>
      <c r="E2407" s="13">
        <v>40514.482638888891</v>
      </c>
      <c r="F2407" s="11">
        <v>0.65</v>
      </c>
      <c r="G2407" s="11">
        <f t="shared" si="37"/>
        <v>15.600000000000001</v>
      </c>
      <c r="H2407" s="12">
        <v>18041</v>
      </c>
      <c r="I2407" s="11" t="s">
        <v>10</v>
      </c>
    </row>
    <row r="2408" spans="1:9" x14ac:dyDescent="0.25">
      <c r="A2408" s="9">
        <v>536637</v>
      </c>
      <c r="B2408" s="10">
        <v>22796</v>
      </c>
      <c r="C2408" s="11" t="s">
        <v>1661</v>
      </c>
      <c r="D2408" s="11">
        <v>2</v>
      </c>
      <c r="E2408" s="13">
        <v>40514.482638888891</v>
      </c>
      <c r="F2408" s="11">
        <v>9.9499999999999993</v>
      </c>
      <c r="G2408" s="11">
        <f t="shared" si="37"/>
        <v>19.899999999999999</v>
      </c>
      <c r="H2408" s="12">
        <v>18041</v>
      </c>
      <c r="I2408" s="11" t="s">
        <v>10</v>
      </c>
    </row>
    <row r="2409" spans="1:9" x14ac:dyDescent="0.25">
      <c r="A2409" s="9">
        <v>536637</v>
      </c>
      <c r="B2409" s="10">
        <v>22130</v>
      </c>
      <c r="C2409" s="11" t="s">
        <v>466</v>
      </c>
      <c r="D2409" s="11">
        <v>6</v>
      </c>
      <c r="E2409" s="13">
        <v>40514.482638888891</v>
      </c>
      <c r="F2409" s="11">
        <v>0.85</v>
      </c>
      <c r="G2409" s="11">
        <f t="shared" si="37"/>
        <v>5.0999999999999996</v>
      </c>
      <c r="H2409" s="12">
        <v>18041</v>
      </c>
      <c r="I2409" s="11" t="s">
        <v>10</v>
      </c>
    </row>
    <row r="2410" spans="1:9" x14ac:dyDescent="0.25">
      <c r="A2410" s="9">
        <v>536637</v>
      </c>
      <c r="B2410" s="10">
        <v>22733</v>
      </c>
      <c r="C2410" s="11" t="s">
        <v>1662</v>
      </c>
      <c r="D2410" s="11">
        <v>4</v>
      </c>
      <c r="E2410" s="13">
        <v>40514.482638888891</v>
      </c>
      <c r="F2410" s="11">
        <v>1.25</v>
      </c>
      <c r="G2410" s="11">
        <f t="shared" si="37"/>
        <v>5</v>
      </c>
      <c r="H2410" s="12">
        <v>18041</v>
      </c>
      <c r="I2410" s="11" t="s">
        <v>10</v>
      </c>
    </row>
    <row r="2411" spans="1:9" x14ac:dyDescent="0.25">
      <c r="A2411" s="9">
        <v>536637</v>
      </c>
      <c r="B2411" s="10">
        <v>22560</v>
      </c>
      <c r="C2411" s="11" t="s">
        <v>968</v>
      </c>
      <c r="D2411" s="11">
        <v>3</v>
      </c>
      <c r="E2411" s="13">
        <v>40514.482638888891</v>
      </c>
      <c r="F2411" s="11">
        <v>1.25</v>
      </c>
      <c r="G2411" s="11">
        <f t="shared" si="37"/>
        <v>3.75</v>
      </c>
      <c r="H2411" s="12">
        <v>18041</v>
      </c>
      <c r="I2411" s="11" t="s">
        <v>10</v>
      </c>
    </row>
    <row r="2412" spans="1:9" x14ac:dyDescent="0.25">
      <c r="A2412" s="9">
        <v>536637</v>
      </c>
      <c r="B2412" s="10">
        <v>22491</v>
      </c>
      <c r="C2412" s="11" t="s">
        <v>1630</v>
      </c>
      <c r="D2412" s="11">
        <v>3</v>
      </c>
      <c r="E2412" s="13">
        <v>40514.482638888891</v>
      </c>
      <c r="F2412" s="11">
        <v>0.85</v>
      </c>
      <c r="G2412" s="11">
        <f t="shared" si="37"/>
        <v>2.5499999999999998</v>
      </c>
      <c r="H2412" s="12">
        <v>18041</v>
      </c>
      <c r="I2412" s="11" t="s">
        <v>10</v>
      </c>
    </row>
    <row r="2413" spans="1:9" x14ac:dyDescent="0.25">
      <c r="A2413" s="9">
        <v>536637</v>
      </c>
      <c r="B2413" s="10">
        <v>22489</v>
      </c>
      <c r="C2413" s="11" t="s">
        <v>796</v>
      </c>
      <c r="D2413" s="11">
        <v>3</v>
      </c>
      <c r="E2413" s="13">
        <v>40514.482638888891</v>
      </c>
      <c r="F2413" s="11">
        <v>0.42</v>
      </c>
      <c r="G2413" s="11">
        <f t="shared" si="37"/>
        <v>1.26</v>
      </c>
      <c r="H2413" s="12">
        <v>18041</v>
      </c>
      <c r="I2413" s="11" t="s">
        <v>10</v>
      </c>
    </row>
    <row r="2414" spans="1:9" x14ac:dyDescent="0.25">
      <c r="A2414" s="9">
        <v>536637</v>
      </c>
      <c r="B2414" s="10">
        <v>72818</v>
      </c>
      <c r="C2414" s="11" t="s">
        <v>604</v>
      </c>
      <c r="D2414" s="11">
        <v>1</v>
      </c>
      <c r="E2414" s="13">
        <v>40514.482638888891</v>
      </c>
      <c r="F2414" s="11">
        <v>0.85</v>
      </c>
      <c r="G2414" s="11">
        <f t="shared" si="37"/>
        <v>0.85</v>
      </c>
      <c r="H2414" s="12">
        <v>18041</v>
      </c>
      <c r="I2414" s="11" t="s">
        <v>10</v>
      </c>
    </row>
    <row r="2415" spans="1:9" x14ac:dyDescent="0.25">
      <c r="A2415" s="9">
        <v>536637</v>
      </c>
      <c r="B2415" s="10">
        <v>20878</v>
      </c>
      <c r="C2415" s="11" t="s">
        <v>585</v>
      </c>
      <c r="D2415" s="11">
        <v>1</v>
      </c>
      <c r="E2415" s="13">
        <v>40514.482638888891</v>
      </c>
      <c r="F2415" s="11">
        <v>1.25</v>
      </c>
      <c r="G2415" s="11">
        <f t="shared" si="37"/>
        <v>1.25</v>
      </c>
      <c r="H2415" s="12">
        <v>18041</v>
      </c>
      <c r="I2415" s="11" t="s">
        <v>10</v>
      </c>
    </row>
    <row r="2416" spans="1:9" x14ac:dyDescent="0.25">
      <c r="A2416" s="9">
        <v>536637</v>
      </c>
      <c r="B2416" s="10">
        <v>22920</v>
      </c>
      <c r="C2416" s="11" t="s">
        <v>658</v>
      </c>
      <c r="D2416" s="11">
        <v>1</v>
      </c>
      <c r="E2416" s="13">
        <v>40514.482638888891</v>
      </c>
      <c r="F2416" s="11">
        <v>0.65</v>
      </c>
      <c r="G2416" s="11">
        <f t="shared" si="37"/>
        <v>0.65</v>
      </c>
      <c r="H2416" s="12">
        <v>18041</v>
      </c>
      <c r="I2416" s="11" t="s">
        <v>10</v>
      </c>
    </row>
    <row r="2417" spans="1:9" x14ac:dyDescent="0.25">
      <c r="A2417" s="9">
        <v>536637</v>
      </c>
      <c r="B2417" s="10">
        <v>22917</v>
      </c>
      <c r="C2417" s="11" t="s">
        <v>657</v>
      </c>
      <c r="D2417" s="11">
        <v>1</v>
      </c>
      <c r="E2417" s="13">
        <v>40514.482638888891</v>
      </c>
      <c r="F2417" s="11">
        <v>0.65</v>
      </c>
      <c r="G2417" s="11">
        <f t="shared" si="37"/>
        <v>0.65</v>
      </c>
      <c r="H2417" s="12">
        <v>18041</v>
      </c>
      <c r="I2417" s="11" t="s">
        <v>10</v>
      </c>
    </row>
    <row r="2418" spans="1:9" x14ac:dyDescent="0.25">
      <c r="A2418" s="9">
        <v>536637</v>
      </c>
      <c r="B2418" s="10">
        <v>22919</v>
      </c>
      <c r="C2418" s="11" t="s">
        <v>656</v>
      </c>
      <c r="D2418" s="11">
        <v>2</v>
      </c>
      <c r="E2418" s="13">
        <v>40514.482638888891</v>
      </c>
      <c r="F2418" s="11">
        <v>0.65</v>
      </c>
      <c r="G2418" s="11">
        <f t="shared" si="37"/>
        <v>1.3</v>
      </c>
      <c r="H2418" s="12">
        <v>18041</v>
      </c>
      <c r="I2418" s="11" t="s">
        <v>10</v>
      </c>
    </row>
    <row r="2419" spans="1:9" x14ac:dyDescent="0.25">
      <c r="A2419" s="9">
        <v>536637</v>
      </c>
      <c r="B2419" s="10">
        <v>22918</v>
      </c>
      <c r="C2419" s="11" t="s">
        <v>660</v>
      </c>
      <c r="D2419" s="11">
        <v>2</v>
      </c>
      <c r="E2419" s="13">
        <v>40514.482638888891</v>
      </c>
      <c r="F2419" s="11">
        <v>0.65</v>
      </c>
      <c r="G2419" s="11">
        <f t="shared" si="37"/>
        <v>1.3</v>
      </c>
      <c r="H2419" s="12">
        <v>18041</v>
      </c>
      <c r="I2419" s="11" t="s">
        <v>10</v>
      </c>
    </row>
    <row r="2420" spans="1:9" x14ac:dyDescent="0.25">
      <c r="A2420" s="9">
        <v>536637</v>
      </c>
      <c r="B2420" s="10">
        <v>22916</v>
      </c>
      <c r="C2420" s="11" t="s">
        <v>661</v>
      </c>
      <c r="D2420" s="11">
        <v>2</v>
      </c>
      <c r="E2420" s="13">
        <v>40514.482638888891</v>
      </c>
      <c r="F2420" s="11">
        <v>0.65</v>
      </c>
      <c r="G2420" s="11">
        <f t="shared" si="37"/>
        <v>1.3</v>
      </c>
      <c r="H2420" s="12">
        <v>18041</v>
      </c>
      <c r="I2420" s="11" t="s">
        <v>10</v>
      </c>
    </row>
    <row r="2421" spans="1:9" x14ac:dyDescent="0.25">
      <c r="A2421" s="9">
        <v>536637</v>
      </c>
      <c r="B2421" s="10">
        <v>22921</v>
      </c>
      <c r="C2421" s="11" t="s">
        <v>659</v>
      </c>
      <c r="D2421" s="11">
        <v>2</v>
      </c>
      <c r="E2421" s="13">
        <v>40514.482638888891</v>
      </c>
      <c r="F2421" s="11">
        <v>0.65</v>
      </c>
      <c r="G2421" s="11">
        <f t="shared" si="37"/>
        <v>1.3</v>
      </c>
      <c r="H2421" s="12">
        <v>18041</v>
      </c>
      <c r="I2421" s="11" t="s">
        <v>10</v>
      </c>
    </row>
    <row r="2422" spans="1:9" x14ac:dyDescent="0.25">
      <c r="A2422" s="9">
        <v>536637</v>
      </c>
      <c r="B2422" s="10">
        <v>22917</v>
      </c>
      <c r="C2422" s="11" t="s">
        <v>657</v>
      </c>
      <c r="D2422" s="11">
        <v>1</v>
      </c>
      <c r="E2422" s="13">
        <v>40514.482638888891</v>
      </c>
      <c r="F2422" s="11">
        <v>0.65</v>
      </c>
      <c r="G2422" s="11">
        <f t="shared" si="37"/>
        <v>0.65</v>
      </c>
      <c r="H2422" s="12">
        <v>18041</v>
      </c>
      <c r="I2422" s="11" t="s">
        <v>10</v>
      </c>
    </row>
    <row r="2423" spans="1:9" x14ac:dyDescent="0.25">
      <c r="A2423" s="9">
        <v>536637</v>
      </c>
      <c r="B2423" s="10">
        <v>22920</v>
      </c>
      <c r="C2423" s="11" t="s">
        <v>658</v>
      </c>
      <c r="D2423" s="11">
        <v>1</v>
      </c>
      <c r="E2423" s="13">
        <v>40514.482638888891</v>
      </c>
      <c r="F2423" s="11">
        <v>0.65</v>
      </c>
      <c r="G2423" s="11">
        <f t="shared" si="37"/>
        <v>0.65</v>
      </c>
      <c r="H2423" s="12">
        <v>18041</v>
      </c>
      <c r="I2423" s="11" t="s">
        <v>10</v>
      </c>
    </row>
    <row r="2424" spans="1:9" x14ac:dyDescent="0.25">
      <c r="A2424" s="9">
        <v>536637</v>
      </c>
      <c r="B2424" s="10">
        <v>84692</v>
      </c>
      <c r="C2424" s="11" t="s">
        <v>788</v>
      </c>
      <c r="D2424" s="11">
        <v>1</v>
      </c>
      <c r="E2424" s="13">
        <v>40514.482638888891</v>
      </c>
      <c r="F2424" s="11">
        <v>0.42</v>
      </c>
      <c r="G2424" s="11">
        <f t="shared" si="37"/>
        <v>0.42</v>
      </c>
      <c r="H2424" s="12">
        <v>18041</v>
      </c>
      <c r="I2424" s="11" t="s">
        <v>10</v>
      </c>
    </row>
    <row r="2425" spans="1:9" x14ac:dyDescent="0.25">
      <c r="A2425" s="9">
        <v>536637</v>
      </c>
      <c r="B2425" s="10">
        <v>22659</v>
      </c>
      <c r="C2425" s="11" t="s">
        <v>50</v>
      </c>
      <c r="D2425" s="11">
        <v>1</v>
      </c>
      <c r="E2425" s="13">
        <v>40514.482638888891</v>
      </c>
      <c r="F2425" s="11">
        <v>1.95</v>
      </c>
      <c r="G2425" s="11">
        <f t="shared" si="37"/>
        <v>1.95</v>
      </c>
      <c r="H2425" s="12">
        <v>18041</v>
      </c>
      <c r="I2425" s="11" t="s">
        <v>10</v>
      </c>
    </row>
    <row r="2426" spans="1:9" x14ac:dyDescent="0.25">
      <c r="A2426" s="9">
        <v>536637</v>
      </c>
      <c r="B2426" s="10">
        <v>22315</v>
      </c>
      <c r="C2426" s="11" t="s">
        <v>811</v>
      </c>
      <c r="D2426" s="11">
        <v>1</v>
      </c>
      <c r="E2426" s="13">
        <v>40514.482638888891</v>
      </c>
      <c r="F2426" s="11">
        <v>1.25</v>
      </c>
      <c r="G2426" s="11">
        <f t="shared" si="37"/>
        <v>1.25</v>
      </c>
      <c r="H2426" s="12">
        <v>18041</v>
      </c>
      <c r="I2426" s="11" t="s">
        <v>10</v>
      </c>
    </row>
    <row r="2427" spans="1:9" x14ac:dyDescent="0.25">
      <c r="A2427" s="9">
        <v>536637</v>
      </c>
      <c r="B2427" s="10">
        <v>22559</v>
      </c>
      <c r="C2427" s="11" t="s">
        <v>1663</v>
      </c>
      <c r="D2427" s="11">
        <v>1</v>
      </c>
      <c r="E2427" s="13">
        <v>40514.482638888891</v>
      </c>
      <c r="F2427" s="11">
        <v>1.25</v>
      </c>
      <c r="G2427" s="11">
        <f t="shared" si="37"/>
        <v>1.25</v>
      </c>
      <c r="H2427" s="12">
        <v>18041</v>
      </c>
      <c r="I2427" s="11" t="s">
        <v>10</v>
      </c>
    </row>
    <row r="2428" spans="1:9" x14ac:dyDescent="0.25">
      <c r="A2428" s="9">
        <v>536637</v>
      </c>
      <c r="B2428" s="10">
        <v>20878</v>
      </c>
      <c r="C2428" s="11" t="s">
        <v>585</v>
      </c>
      <c r="D2428" s="11">
        <v>1</v>
      </c>
      <c r="E2428" s="13">
        <v>40514.482638888891</v>
      </c>
      <c r="F2428" s="11">
        <v>1.25</v>
      </c>
      <c r="G2428" s="11">
        <f t="shared" si="37"/>
        <v>1.25</v>
      </c>
      <c r="H2428" s="12">
        <v>18041</v>
      </c>
      <c r="I2428" s="11" t="s">
        <v>10</v>
      </c>
    </row>
    <row r="2429" spans="1:9" x14ac:dyDescent="0.25">
      <c r="A2429" s="9">
        <v>536637</v>
      </c>
      <c r="B2429" s="10">
        <v>22696</v>
      </c>
      <c r="C2429" s="11" t="s">
        <v>1305</v>
      </c>
      <c r="D2429" s="11">
        <v>1</v>
      </c>
      <c r="E2429" s="13">
        <v>40514.482638888891</v>
      </c>
      <c r="F2429" s="11">
        <v>1.95</v>
      </c>
      <c r="G2429" s="11">
        <f t="shared" si="37"/>
        <v>1.95</v>
      </c>
      <c r="H2429" s="12">
        <v>18041</v>
      </c>
      <c r="I2429" s="11" t="s">
        <v>10</v>
      </c>
    </row>
    <row r="2430" spans="1:9" x14ac:dyDescent="0.25">
      <c r="A2430" s="9">
        <v>536637</v>
      </c>
      <c r="B2430" s="10">
        <v>22896</v>
      </c>
      <c r="C2430" s="11" t="s">
        <v>1664</v>
      </c>
      <c r="D2430" s="11">
        <v>1</v>
      </c>
      <c r="E2430" s="13">
        <v>40514.482638888891</v>
      </c>
      <c r="F2430" s="11">
        <v>2.5499999999999998</v>
      </c>
      <c r="G2430" s="11">
        <f t="shared" si="37"/>
        <v>2.5499999999999998</v>
      </c>
      <c r="H2430" s="12">
        <v>18041</v>
      </c>
      <c r="I2430" s="11" t="s">
        <v>10</v>
      </c>
    </row>
    <row r="2431" spans="1:9" x14ac:dyDescent="0.25">
      <c r="A2431" s="9">
        <v>536637</v>
      </c>
      <c r="B2431" s="10">
        <v>20967</v>
      </c>
      <c r="C2431" s="11" t="s">
        <v>1665</v>
      </c>
      <c r="D2431" s="11">
        <v>1</v>
      </c>
      <c r="E2431" s="13">
        <v>40514.482638888891</v>
      </c>
      <c r="F2431" s="11">
        <v>3.75</v>
      </c>
      <c r="G2431" s="11">
        <f t="shared" si="37"/>
        <v>3.75</v>
      </c>
      <c r="H2431" s="12">
        <v>18041</v>
      </c>
      <c r="I2431" s="11" t="s">
        <v>10</v>
      </c>
    </row>
    <row r="2432" spans="1:9" x14ac:dyDescent="0.25">
      <c r="A2432" s="9">
        <v>536637</v>
      </c>
      <c r="B2432" s="10">
        <v>21098</v>
      </c>
      <c r="C2432" s="11" t="s">
        <v>704</v>
      </c>
      <c r="D2432" s="11">
        <v>1</v>
      </c>
      <c r="E2432" s="13">
        <v>40514.482638888891</v>
      </c>
      <c r="F2432" s="11">
        <v>1.25</v>
      </c>
      <c r="G2432" s="11">
        <f t="shared" si="37"/>
        <v>1.25</v>
      </c>
      <c r="H2432" s="12">
        <v>18041</v>
      </c>
      <c r="I2432" s="11" t="s">
        <v>10</v>
      </c>
    </row>
    <row r="2433" spans="1:9" x14ac:dyDescent="0.25">
      <c r="A2433" s="9">
        <v>536637</v>
      </c>
      <c r="B2433" s="10">
        <v>22568</v>
      </c>
      <c r="C2433" s="11" t="s">
        <v>386</v>
      </c>
      <c r="D2433" s="11">
        <v>1</v>
      </c>
      <c r="E2433" s="13">
        <v>40514.482638888891</v>
      </c>
      <c r="F2433" s="11">
        <v>3.75</v>
      </c>
      <c r="G2433" s="11">
        <f t="shared" si="37"/>
        <v>3.75</v>
      </c>
      <c r="H2433" s="12">
        <v>18041</v>
      </c>
      <c r="I2433" s="11" t="s">
        <v>10</v>
      </c>
    </row>
    <row r="2434" spans="1:9" x14ac:dyDescent="0.25">
      <c r="A2434" s="9">
        <v>536637</v>
      </c>
      <c r="B2434" s="10">
        <v>22654</v>
      </c>
      <c r="C2434" s="11" t="s">
        <v>213</v>
      </c>
      <c r="D2434" s="11">
        <v>1</v>
      </c>
      <c r="E2434" s="13">
        <v>40514.482638888891</v>
      </c>
      <c r="F2434" s="11">
        <v>5.95</v>
      </c>
      <c r="G2434" s="11">
        <f t="shared" si="37"/>
        <v>5.95</v>
      </c>
      <c r="H2434" s="12">
        <v>18041</v>
      </c>
      <c r="I2434" s="11" t="s">
        <v>10</v>
      </c>
    </row>
    <row r="2435" spans="1:9" x14ac:dyDescent="0.25">
      <c r="A2435" s="9">
        <v>536638</v>
      </c>
      <c r="B2435" s="10">
        <v>20992</v>
      </c>
      <c r="C2435" s="11" t="s">
        <v>308</v>
      </c>
      <c r="D2435" s="11">
        <v>12</v>
      </c>
      <c r="E2435" s="13">
        <v>40514.486805555556</v>
      </c>
      <c r="F2435" s="11">
        <v>0.85</v>
      </c>
      <c r="G2435" s="11">
        <f t="shared" ref="G2435:G2498" si="38">D2435*F2435</f>
        <v>10.199999999999999</v>
      </c>
      <c r="H2435" s="12">
        <v>16244</v>
      </c>
      <c r="I2435" s="11" t="s">
        <v>10</v>
      </c>
    </row>
    <row r="2436" spans="1:9" x14ac:dyDescent="0.25">
      <c r="A2436" s="9">
        <v>536638</v>
      </c>
      <c r="B2436" s="10" t="s">
        <v>1262</v>
      </c>
      <c r="C2436" s="11" t="s">
        <v>1263</v>
      </c>
      <c r="D2436" s="11">
        <v>12</v>
      </c>
      <c r="E2436" s="13">
        <v>40514.486805555556</v>
      </c>
      <c r="F2436" s="11">
        <v>0.85</v>
      </c>
      <c r="G2436" s="11">
        <f t="shared" si="38"/>
        <v>10.199999999999999</v>
      </c>
      <c r="H2436" s="12">
        <v>16244</v>
      </c>
      <c r="I2436" s="11" t="s">
        <v>10</v>
      </c>
    </row>
    <row r="2437" spans="1:9" x14ac:dyDescent="0.25">
      <c r="A2437" s="9">
        <v>536638</v>
      </c>
      <c r="B2437" s="10">
        <v>22113</v>
      </c>
      <c r="C2437" s="11" t="s">
        <v>506</v>
      </c>
      <c r="D2437" s="11">
        <v>4</v>
      </c>
      <c r="E2437" s="13">
        <v>40514.486805555556</v>
      </c>
      <c r="F2437" s="11">
        <v>3.75</v>
      </c>
      <c r="G2437" s="11">
        <f t="shared" si="38"/>
        <v>15</v>
      </c>
      <c r="H2437" s="12">
        <v>16244</v>
      </c>
      <c r="I2437" s="11" t="s">
        <v>10</v>
      </c>
    </row>
    <row r="2438" spans="1:9" x14ac:dyDescent="0.25">
      <c r="A2438" s="9">
        <v>536638</v>
      </c>
      <c r="B2438" s="10">
        <v>22111</v>
      </c>
      <c r="C2438" s="11" t="s">
        <v>261</v>
      </c>
      <c r="D2438" s="11">
        <v>3</v>
      </c>
      <c r="E2438" s="13">
        <v>40514.486805555556</v>
      </c>
      <c r="F2438" s="11">
        <v>4.95</v>
      </c>
      <c r="G2438" s="11">
        <f t="shared" si="38"/>
        <v>14.850000000000001</v>
      </c>
      <c r="H2438" s="12">
        <v>16244</v>
      </c>
      <c r="I2438" s="11" t="s">
        <v>10</v>
      </c>
    </row>
    <row r="2439" spans="1:9" x14ac:dyDescent="0.25">
      <c r="A2439" s="9">
        <v>536638</v>
      </c>
      <c r="B2439" s="10" t="s">
        <v>494</v>
      </c>
      <c r="C2439" s="11" t="s">
        <v>495</v>
      </c>
      <c r="D2439" s="11">
        <v>6</v>
      </c>
      <c r="E2439" s="13">
        <v>40514.486805555556</v>
      </c>
      <c r="F2439" s="11">
        <v>2.95</v>
      </c>
      <c r="G2439" s="11">
        <f t="shared" si="38"/>
        <v>17.700000000000003</v>
      </c>
      <c r="H2439" s="12">
        <v>16244</v>
      </c>
      <c r="I2439" s="11" t="s">
        <v>10</v>
      </c>
    </row>
    <row r="2440" spans="1:9" x14ac:dyDescent="0.25">
      <c r="A2440" s="9">
        <v>536638</v>
      </c>
      <c r="B2440" s="10" t="s">
        <v>1046</v>
      </c>
      <c r="C2440" s="11" t="s">
        <v>1047</v>
      </c>
      <c r="D2440" s="11">
        <v>3</v>
      </c>
      <c r="E2440" s="13">
        <v>40514.486805555556</v>
      </c>
      <c r="F2440" s="11">
        <v>4.6500000000000004</v>
      </c>
      <c r="G2440" s="11">
        <f t="shared" si="38"/>
        <v>13.950000000000001</v>
      </c>
      <c r="H2440" s="12">
        <v>16244</v>
      </c>
      <c r="I2440" s="11" t="s">
        <v>10</v>
      </c>
    </row>
    <row r="2441" spans="1:9" x14ac:dyDescent="0.25">
      <c r="A2441" s="9">
        <v>536638</v>
      </c>
      <c r="B2441" s="10" t="s">
        <v>1044</v>
      </c>
      <c r="C2441" s="11" t="s">
        <v>1045</v>
      </c>
      <c r="D2441" s="11">
        <v>3</v>
      </c>
      <c r="E2441" s="13">
        <v>40514.486805555556</v>
      </c>
      <c r="F2441" s="11">
        <v>4.6500000000000004</v>
      </c>
      <c r="G2441" s="11">
        <f t="shared" si="38"/>
        <v>13.950000000000001</v>
      </c>
      <c r="H2441" s="12">
        <v>16244</v>
      </c>
      <c r="I2441" s="11" t="s">
        <v>10</v>
      </c>
    </row>
    <row r="2442" spans="1:9" x14ac:dyDescent="0.25">
      <c r="A2442" s="9">
        <v>536638</v>
      </c>
      <c r="B2442" s="10">
        <v>21430</v>
      </c>
      <c r="C2442" s="11" t="s">
        <v>1666</v>
      </c>
      <c r="D2442" s="11">
        <v>4</v>
      </c>
      <c r="E2442" s="13">
        <v>40514.486805555556</v>
      </c>
      <c r="F2442" s="11">
        <v>3.75</v>
      </c>
      <c r="G2442" s="11">
        <f t="shared" si="38"/>
        <v>15</v>
      </c>
      <c r="H2442" s="12">
        <v>16244</v>
      </c>
      <c r="I2442" s="11" t="s">
        <v>10</v>
      </c>
    </row>
    <row r="2443" spans="1:9" x14ac:dyDescent="0.25">
      <c r="A2443" s="9">
        <v>536638</v>
      </c>
      <c r="B2443" s="10">
        <v>21429</v>
      </c>
      <c r="C2443" s="11" t="s">
        <v>865</v>
      </c>
      <c r="D2443" s="11">
        <v>8</v>
      </c>
      <c r="E2443" s="13">
        <v>40514.486805555556</v>
      </c>
      <c r="F2443" s="11">
        <v>1.65</v>
      </c>
      <c r="G2443" s="11">
        <f t="shared" si="38"/>
        <v>13.2</v>
      </c>
      <c r="H2443" s="12">
        <v>16244</v>
      </c>
      <c r="I2443" s="11" t="s">
        <v>10</v>
      </c>
    </row>
    <row r="2444" spans="1:9" x14ac:dyDescent="0.25">
      <c r="A2444" s="9">
        <v>536638</v>
      </c>
      <c r="B2444" s="10">
        <v>21313</v>
      </c>
      <c r="C2444" s="11" t="s">
        <v>1197</v>
      </c>
      <c r="D2444" s="11">
        <v>12</v>
      </c>
      <c r="E2444" s="13">
        <v>40514.486805555556</v>
      </c>
      <c r="F2444" s="11">
        <v>0.85</v>
      </c>
      <c r="G2444" s="11">
        <f t="shared" si="38"/>
        <v>10.199999999999999</v>
      </c>
      <c r="H2444" s="12">
        <v>16244</v>
      </c>
      <c r="I2444" s="11" t="s">
        <v>10</v>
      </c>
    </row>
    <row r="2445" spans="1:9" x14ac:dyDescent="0.25">
      <c r="A2445" s="9">
        <v>536638</v>
      </c>
      <c r="B2445" s="10">
        <v>21108</v>
      </c>
      <c r="C2445" s="11" t="s">
        <v>319</v>
      </c>
      <c r="D2445" s="11">
        <v>9</v>
      </c>
      <c r="E2445" s="13">
        <v>40514.486805555556</v>
      </c>
      <c r="F2445" s="11">
        <v>2.5499999999999998</v>
      </c>
      <c r="G2445" s="11">
        <f t="shared" si="38"/>
        <v>22.95</v>
      </c>
      <c r="H2445" s="12">
        <v>16244</v>
      </c>
      <c r="I2445" s="11" t="s">
        <v>10</v>
      </c>
    </row>
    <row r="2446" spans="1:9" x14ac:dyDescent="0.25">
      <c r="A2446" s="9">
        <v>536638</v>
      </c>
      <c r="B2446" s="10" t="s">
        <v>691</v>
      </c>
      <c r="C2446" s="11" t="s">
        <v>692</v>
      </c>
      <c r="D2446" s="11">
        <v>6</v>
      </c>
      <c r="E2446" s="13">
        <v>40514.486805555556</v>
      </c>
      <c r="F2446" s="11">
        <v>2.1</v>
      </c>
      <c r="G2446" s="11">
        <f t="shared" si="38"/>
        <v>12.600000000000001</v>
      </c>
      <c r="H2446" s="12">
        <v>16244</v>
      </c>
      <c r="I2446" s="11" t="s">
        <v>10</v>
      </c>
    </row>
    <row r="2447" spans="1:9" x14ac:dyDescent="0.25">
      <c r="A2447" s="9">
        <v>536638</v>
      </c>
      <c r="B2447" s="10" t="s">
        <v>1473</v>
      </c>
      <c r="C2447" s="11" t="s">
        <v>1474</v>
      </c>
      <c r="D2447" s="11">
        <v>5</v>
      </c>
      <c r="E2447" s="13">
        <v>40514.486805555556</v>
      </c>
      <c r="F2447" s="11">
        <v>4.6500000000000004</v>
      </c>
      <c r="G2447" s="11">
        <f t="shared" si="38"/>
        <v>23.25</v>
      </c>
      <c r="H2447" s="12">
        <v>16244</v>
      </c>
      <c r="I2447" s="11" t="s">
        <v>10</v>
      </c>
    </row>
    <row r="2448" spans="1:9" x14ac:dyDescent="0.25">
      <c r="A2448" s="9">
        <v>536638</v>
      </c>
      <c r="B2448" s="10">
        <v>22499</v>
      </c>
      <c r="C2448" s="11" t="s">
        <v>1435</v>
      </c>
      <c r="D2448" s="11">
        <v>3</v>
      </c>
      <c r="E2448" s="13">
        <v>40514.486805555556</v>
      </c>
      <c r="F2448" s="11">
        <v>5.95</v>
      </c>
      <c r="G2448" s="11">
        <f t="shared" si="38"/>
        <v>17.850000000000001</v>
      </c>
      <c r="H2448" s="12">
        <v>16244</v>
      </c>
      <c r="I2448" s="11" t="s">
        <v>10</v>
      </c>
    </row>
    <row r="2449" spans="1:9" x14ac:dyDescent="0.25">
      <c r="A2449" s="9">
        <v>536638</v>
      </c>
      <c r="B2449" s="10">
        <v>22090</v>
      </c>
      <c r="C2449" s="11" t="s">
        <v>920</v>
      </c>
      <c r="D2449" s="11">
        <v>6</v>
      </c>
      <c r="E2449" s="13">
        <v>40514.486805555556</v>
      </c>
      <c r="F2449" s="11">
        <v>2.95</v>
      </c>
      <c r="G2449" s="11">
        <f t="shared" si="38"/>
        <v>17.700000000000003</v>
      </c>
      <c r="H2449" s="12">
        <v>16244</v>
      </c>
      <c r="I2449" s="11" t="s">
        <v>10</v>
      </c>
    </row>
    <row r="2450" spans="1:9" x14ac:dyDescent="0.25">
      <c r="A2450" s="9">
        <v>536638</v>
      </c>
      <c r="B2450" s="10">
        <v>22071</v>
      </c>
      <c r="C2450" s="11" t="s">
        <v>916</v>
      </c>
      <c r="D2450" s="11">
        <v>6</v>
      </c>
      <c r="E2450" s="13">
        <v>40514.486805555556</v>
      </c>
      <c r="F2450" s="11">
        <v>3.75</v>
      </c>
      <c r="G2450" s="11">
        <f t="shared" si="38"/>
        <v>22.5</v>
      </c>
      <c r="H2450" s="12">
        <v>16244</v>
      </c>
      <c r="I2450" s="11" t="s">
        <v>10</v>
      </c>
    </row>
    <row r="2451" spans="1:9" x14ac:dyDescent="0.25">
      <c r="A2451" s="9">
        <v>536638</v>
      </c>
      <c r="B2451" s="10">
        <v>22070</v>
      </c>
      <c r="C2451" s="11" t="s">
        <v>1667</v>
      </c>
      <c r="D2451" s="11">
        <v>6</v>
      </c>
      <c r="E2451" s="13">
        <v>40514.486805555556</v>
      </c>
      <c r="F2451" s="11">
        <v>3.75</v>
      </c>
      <c r="G2451" s="11">
        <f t="shared" si="38"/>
        <v>22.5</v>
      </c>
      <c r="H2451" s="12">
        <v>16244</v>
      </c>
      <c r="I2451" s="11" t="s">
        <v>10</v>
      </c>
    </row>
    <row r="2452" spans="1:9" x14ac:dyDescent="0.25">
      <c r="A2452" s="9">
        <v>536638</v>
      </c>
      <c r="B2452" s="10">
        <v>21216</v>
      </c>
      <c r="C2452" s="11" t="s">
        <v>1191</v>
      </c>
      <c r="D2452" s="11">
        <v>4</v>
      </c>
      <c r="E2452" s="13">
        <v>40514.486805555556</v>
      </c>
      <c r="F2452" s="11">
        <v>4.95</v>
      </c>
      <c r="G2452" s="11">
        <f t="shared" si="38"/>
        <v>19.8</v>
      </c>
      <c r="H2452" s="12">
        <v>16244</v>
      </c>
      <c r="I2452" s="11" t="s">
        <v>10</v>
      </c>
    </row>
    <row r="2453" spans="1:9" x14ac:dyDescent="0.25">
      <c r="A2453" s="9">
        <v>536638</v>
      </c>
      <c r="B2453" s="10">
        <v>22637</v>
      </c>
      <c r="C2453" s="11" t="s">
        <v>110</v>
      </c>
      <c r="D2453" s="11">
        <v>6</v>
      </c>
      <c r="E2453" s="13">
        <v>40514.486805555556</v>
      </c>
      <c r="F2453" s="11">
        <v>2.5499999999999998</v>
      </c>
      <c r="G2453" s="11">
        <f t="shared" si="38"/>
        <v>15.299999999999999</v>
      </c>
      <c r="H2453" s="12">
        <v>16244</v>
      </c>
      <c r="I2453" s="11" t="s">
        <v>10</v>
      </c>
    </row>
    <row r="2454" spans="1:9" x14ac:dyDescent="0.25">
      <c r="A2454" s="9">
        <v>536638</v>
      </c>
      <c r="B2454" s="10">
        <v>20983</v>
      </c>
      <c r="C2454" s="11" t="s">
        <v>1668</v>
      </c>
      <c r="D2454" s="11">
        <v>12</v>
      </c>
      <c r="E2454" s="13">
        <v>40514.486805555556</v>
      </c>
      <c r="F2454" s="11">
        <v>0.85</v>
      </c>
      <c r="G2454" s="11">
        <f t="shared" si="38"/>
        <v>10.199999999999999</v>
      </c>
      <c r="H2454" s="12">
        <v>16244</v>
      </c>
      <c r="I2454" s="11" t="s">
        <v>10</v>
      </c>
    </row>
    <row r="2455" spans="1:9" x14ac:dyDescent="0.25">
      <c r="A2455" s="9">
        <v>536638</v>
      </c>
      <c r="B2455" s="10">
        <v>20975</v>
      </c>
      <c r="C2455" s="11" t="s">
        <v>1176</v>
      </c>
      <c r="D2455" s="11">
        <v>24</v>
      </c>
      <c r="E2455" s="13">
        <v>40514.486805555556</v>
      </c>
      <c r="F2455" s="11">
        <v>0.65</v>
      </c>
      <c r="G2455" s="11">
        <f t="shared" si="38"/>
        <v>15.600000000000001</v>
      </c>
      <c r="H2455" s="12">
        <v>16244</v>
      </c>
      <c r="I2455" s="11" t="s">
        <v>10</v>
      </c>
    </row>
    <row r="2456" spans="1:9" x14ac:dyDescent="0.25">
      <c r="A2456" s="9">
        <v>536638</v>
      </c>
      <c r="B2456" s="10">
        <v>20750</v>
      </c>
      <c r="C2456" s="11" t="s">
        <v>455</v>
      </c>
      <c r="D2456" s="11">
        <v>2</v>
      </c>
      <c r="E2456" s="13">
        <v>40514.486805555556</v>
      </c>
      <c r="F2456" s="11">
        <v>7.95</v>
      </c>
      <c r="G2456" s="11">
        <f t="shared" si="38"/>
        <v>15.9</v>
      </c>
      <c r="H2456" s="12">
        <v>16244</v>
      </c>
      <c r="I2456" s="11" t="s">
        <v>10</v>
      </c>
    </row>
    <row r="2457" spans="1:9" x14ac:dyDescent="0.25">
      <c r="A2457" s="9">
        <v>536638</v>
      </c>
      <c r="B2457" s="10">
        <v>21041</v>
      </c>
      <c r="C2457" s="11" t="s">
        <v>694</v>
      </c>
      <c r="D2457" s="11">
        <v>6</v>
      </c>
      <c r="E2457" s="13">
        <v>40514.486805555556</v>
      </c>
      <c r="F2457" s="11">
        <v>2.95</v>
      </c>
      <c r="G2457" s="11">
        <f t="shared" si="38"/>
        <v>17.700000000000003</v>
      </c>
      <c r="H2457" s="12">
        <v>16244</v>
      </c>
      <c r="I2457" s="11" t="s">
        <v>10</v>
      </c>
    </row>
    <row r="2458" spans="1:9" x14ac:dyDescent="0.25">
      <c r="A2458" s="9">
        <v>536638</v>
      </c>
      <c r="B2458" s="10">
        <v>21537</v>
      </c>
      <c r="C2458" s="11" t="s">
        <v>1389</v>
      </c>
      <c r="D2458" s="11">
        <v>4</v>
      </c>
      <c r="E2458" s="13">
        <v>40514.486805555556</v>
      </c>
      <c r="F2458" s="11">
        <v>4.25</v>
      </c>
      <c r="G2458" s="11">
        <f t="shared" si="38"/>
        <v>17</v>
      </c>
      <c r="H2458" s="12">
        <v>16244</v>
      </c>
      <c r="I2458" s="11" t="s">
        <v>10</v>
      </c>
    </row>
    <row r="2459" spans="1:9" x14ac:dyDescent="0.25">
      <c r="A2459" s="9">
        <v>536638</v>
      </c>
      <c r="B2459" s="10">
        <v>21533</v>
      </c>
      <c r="C2459" s="11" t="s">
        <v>126</v>
      </c>
      <c r="D2459" s="11">
        <v>3</v>
      </c>
      <c r="E2459" s="13">
        <v>40514.486805555556</v>
      </c>
      <c r="F2459" s="11">
        <v>4.95</v>
      </c>
      <c r="G2459" s="11">
        <f t="shared" si="38"/>
        <v>14.850000000000001</v>
      </c>
      <c r="H2459" s="12">
        <v>16244</v>
      </c>
      <c r="I2459" s="11" t="s">
        <v>10</v>
      </c>
    </row>
    <row r="2460" spans="1:9" x14ac:dyDescent="0.25">
      <c r="A2460" s="9">
        <v>536638</v>
      </c>
      <c r="B2460" s="10">
        <v>21527</v>
      </c>
      <c r="C2460" s="11" t="s">
        <v>1669</v>
      </c>
      <c r="D2460" s="11">
        <v>2</v>
      </c>
      <c r="E2460" s="13">
        <v>40514.486805555556</v>
      </c>
      <c r="F2460" s="11">
        <v>7.95</v>
      </c>
      <c r="G2460" s="11">
        <f t="shared" si="38"/>
        <v>15.9</v>
      </c>
      <c r="H2460" s="12">
        <v>16244</v>
      </c>
      <c r="I2460" s="11" t="s">
        <v>10</v>
      </c>
    </row>
    <row r="2461" spans="1:9" x14ac:dyDescent="0.25">
      <c r="A2461" s="9">
        <v>536638</v>
      </c>
      <c r="B2461" s="10">
        <v>21538</v>
      </c>
      <c r="C2461" s="11" t="s">
        <v>1670</v>
      </c>
      <c r="D2461" s="11">
        <v>4</v>
      </c>
      <c r="E2461" s="13">
        <v>40514.486805555556</v>
      </c>
      <c r="F2461" s="11">
        <v>3.75</v>
      </c>
      <c r="G2461" s="11">
        <f t="shared" si="38"/>
        <v>15</v>
      </c>
      <c r="H2461" s="12">
        <v>16244</v>
      </c>
      <c r="I2461" s="11" t="s">
        <v>10</v>
      </c>
    </row>
    <row r="2462" spans="1:9" x14ac:dyDescent="0.25">
      <c r="A2462" s="9">
        <v>536638</v>
      </c>
      <c r="B2462" s="10">
        <v>85216</v>
      </c>
      <c r="C2462" s="11" t="s">
        <v>1671</v>
      </c>
      <c r="D2462" s="11">
        <v>12</v>
      </c>
      <c r="E2462" s="13">
        <v>40514.486805555556</v>
      </c>
      <c r="F2462" s="11">
        <v>0.65</v>
      </c>
      <c r="G2462" s="11">
        <f t="shared" si="38"/>
        <v>7.8000000000000007</v>
      </c>
      <c r="H2462" s="12">
        <v>16244</v>
      </c>
      <c r="I2462" s="11" t="s">
        <v>10</v>
      </c>
    </row>
    <row r="2463" spans="1:9" x14ac:dyDescent="0.25">
      <c r="A2463" s="9">
        <v>536638</v>
      </c>
      <c r="B2463" s="10">
        <v>84992</v>
      </c>
      <c r="C2463" s="11" t="s">
        <v>345</v>
      </c>
      <c r="D2463" s="11">
        <v>24</v>
      </c>
      <c r="E2463" s="13">
        <v>40514.486805555556</v>
      </c>
      <c r="F2463" s="11">
        <v>0.55000000000000004</v>
      </c>
      <c r="G2463" s="11">
        <f t="shared" si="38"/>
        <v>13.200000000000001</v>
      </c>
      <c r="H2463" s="12">
        <v>16244</v>
      </c>
      <c r="I2463" s="11" t="s">
        <v>10</v>
      </c>
    </row>
    <row r="2464" spans="1:9" x14ac:dyDescent="0.25">
      <c r="A2464" s="9">
        <v>536638</v>
      </c>
      <c r="B2464" s="10">
        <v>84991</v>
      </c>
      <c r="C2464" s="11" t="s">
        <v>91</v>
      </c>
      <c r="D2464" s="11">
        <v>24</v>
      </c>
      <c r="E2464" s="13">
        <v>40514.486805555556</v>
      </c>
      <c r="F2464" s="11">
        <v>0.55000000000000004</v>
      </c>
      <c r="G2464" s="11">
        <f t="shared" si="38"/>
        <v>13.200000000000001</v>
      </c>
      <c r="H2464" s="12">
        <v>16244</v>
      </c>
      <c r="I2464" s="11" t="s">
        <v>10</v>
      </c>
    </row>
    <row r="2465" spans="1:9" x14ac:dyDescent="0.25">
      <c r="A2465" s="9">
        <v>536638</v>
      </c>
      <c r="B2465" s="10">
        <v>22352</v>
      </c>
      <c r="C2465" s="11" t="s">
        <v>87</v>
      </c>
      <c r="D2465" s="11">
        <v>6</v>
      </c>
      <c r="E2465" s="13">
        <v>40514.486805555556</v>
      </c>
      <c r="F2465" s="11">
        <v>2.5499999999999998</v>
      </c>
      <c r="G2465" s="11">
        <f t="shared" si="38"/>
        <v>15.299999999999999</v>
      </c>
      <c r="H2465" s="12">
        <v>16244</v>
      </c>
      <c r="I2465" s="11" t="s">
        <v>10</v>
      </c>
    </row>
    <row r="2466" spans="1:9" x14ac:dyDescent="0.25">
      <c r="A2466" s="9">
        <v>536638</v>
      </c>
      <c r="B2466" s="10" t="s">
        <v>275</v>
      </c>
      <c r="C2466" s="11" t="s">
        <v>276</v>
      </c>
      <c r="D2466" s="11">
        <v>4</v>
      </c>
      <c r="E2466" s="13">
        <v>40514.486805555556</v>
      </c>
      <c r="F2466" s="11">
        <v>3.75</v>
      </c>
      <c r="G2466" s="11">
        <f t="shared" si="38"/>
        <v>15</v>
      </c>
      <c r="H2466" s="12">
        <v>16244</v>
      </c>
      <c r="I2466" s="11" t="s">
        <v>10</v>
      </c>
    </row>
    <row r="2467" spans="1:9" x14ac:dyDescent="0.25">
      <c r="A2467" s="9">
        <v>536638</v>
      </c>
      <c r="B2467" s="10" t="s">
        <v>277</v>
      </c>
      <c r="C2467" s="11" t="s">
        <v>278</v>
      </c>
      <c r="D2467" s="11">
        <v>10</v>
      </c>
      <c r="E2467" s="13">
        <v>40514.486805555556</v>
      </c>
      <c r="F2467" s="11">
        <v>1.25</v>
      </c>
      <c r="G2467" s="11">
        <f t="shared" si="38"/>
        <v>12.5</v>
      </c>
      <c r="H2467" s="12">
        <v>16244</v>
      </c>
      <c r="I2467" s="11" t="s">
        <v>10</v>
      </c>
    </row>
    <row r="2468" spans="1:9" x14ac:dyDescent="0.25">
      <c r="A2468" s="9">
        <v>536638</v>
      </c>
      <c r="B2468" s="10">
        <v>22131</v>
      </c>
      <c r="C2468" s="11" t="s">
        <v>1672</v>
      </c>
      <c r="D2468" s="11">
        <v>6</v>
      </c>
      <c r="E2468" s="13">
        <v>40514.486805555556</v>
      </c>
      <c r="F2468" s="11">
        <v>1.95</v>
      </c>
      <c r="G2468" s="11">
        <f t="shared" si="38"/>
        <v>11.7</v>
      </c>
      <c r="H2468" s="12">
        <v>16244</v>
      </c>
      <c r="I2468" s="11" t="s">
        <v>10</v>
      </c>
    </row>
    <row r="2469" spans="1:9" x14ac:dyDescent="0.25">
      <c r="A2469" s="9">
        <v>536638</v>
      </c>
      <c r="B2469" s="10">
        <v>21163</v>
      </c>
      <c r="C2469" s="11" t="s">
        <v>1673</v>
      </c>
      <c r="D2469" s="11">
        <v>12</v>
      </c>
      <c r="E2469" s="13">
        <v>40514.486805555556</v>
      </c>
      <c r="F2469" s="11">
        <v>1.45</v>
      </c>
      <c r="G2469" s="11">
        <f t="shared" si="38"/>
        <v>17.399999999999999</v>
      </c>
      <c r="H2469" s="12">
        <v>16244</v>
      </c>
      <c r="I2469" s="11" t="s">
        <v>10</v>
      </c>
    </row>
    <row r="2470" spans="1:9" x14ac:dyDescent="0.25">
      <c r="A2470" s="9">
        <v>536638</v>
      </c>
      <c r="B2470" s="10">
        <v>21158</v>
      </c>
      <c r="C2470" s="11" t="s">
        <v>1184</v>
      </c>
      <c r="D2470" s="11">
        <v>12</v>
      </c>
      <c r="E2470" s="13">
        <v>40514.486805555556</v>
      </c>
      <c r="F2470" s="11">
        <v>1.45</v>
      </c>
      <c r="G2470" s="11">
        <f t="shared" si="38"/>
        <v>17.399999999999999</v>
      </c>
      <c r="H2470" s="12">
        <v>16244</v>
      </c>
      <c r="I2470" s="11" t="s">
        <v>10</v>
      </c>
    </row>
    <row r="2471" spans="1:9" x14ac:dyDescent="0.25">
      <c r="A2471" s="9">
        <v>536638</v>
      </c>
      <c r="B2471" s="10">
        <v>21161</v>
      </c>
      <c r="C2471" s="11" t="s">
        <v>1674</v>
      </c>
      <c r="D2471" s="11">
        <v>12</v>
      </c>
      <c r="E2471" s="13">
        <v>40514.486805555556</v>
      </c>
      <c r="F2471" s="11">
        <v>1.45</v>
      </c>
      <c r="G2471" s="11">
        <f t="shared" si="38"/>
        <v>17.399999999999999</v>
      </c>
      <c r="H2471" s="12">
        <v>16244</v>
      </c>
      <c r="I2471" s="11" t="s">
        <v>10</v>
      </c>
    </row>
    <row r="2472" spans="1:9" x14ac:dyDescent="0.25">
      <c r="A2472" s="9">
        <v>536638</v>
      </c>
      <c r="B2472" s="10">
        <v>21159</v>
      </c>
      <c r="C2472" s="11" t="s">
        <v>1675</v>
      </c>
      <c r="D2472" s="11">
        <v>12</v>
      </c>
      <c r="E2472" s="13">
        <v>40514.486805555556</v>
      </c>
      <c r="F2472" s="11">
        <v>1.45</v>
      </c>
      <c r="G2472" s="11">
        <f t="shared" si="38"/>
        <v>17.399999999999999</v>
      </c>
      <c r="H2472" s="12">
        <v>16244</v>
      </c>
      <c r="I2472" s="11" t="s">
        <v>10</v>
      </c>
    </row>
    <row r="2473" spans="1:9" x14ac:dyDescent="0.25">
      <c r="A2473" s="9">
        <v>536638</v>
      </c>
      <c r="B2473" s="10" t="s">
        <v>361</v>
      </c>
      <c r="C2473" s="11" t="s">
        <v>362</v>
      </c>
      <c r="D2473" s="11">
        <v>12</v>
      </c>
      <c r="E2473" s="13">
        <v>40514.486805555556</v>
      </c>
      <c r="F2473" s="11">
        <v>0.95</v>
      </c>
      <c r="G2473" s="11">
        <f t="shared" si="38"/>
        <v>11.399999999999999</v>
      </c>
      <c r="H2473" s="12">
        <v>16244</v>
      </c>
      <c r="I2473" s="11" t="s">
        <v>10</v>
      </c>
    </row>
    <row r="2474" spans="1:9" x14ac:dyDescent="0.25">
      <c r="A2474" s="9">
        <v>536638</v>
      </c>
      <c r="B2474" s="10">
        <v>72741</v>
      </c>
      <c r="C2474" s="11" t="s">
        <v>854</v>
      </c>
      <c r="D2474" s="11">
        <v>18</v>
      </c>
      <c r="E2474" s="13">
        <v>40514.486805555556</v>
      </c>
      <c r="F2474" s="11">
        <v>1.45</v>
      </c>
      <c r="G2474" s="11">
        <f t="shared" si="38"/>
        <v>26.099999999999998</v>
      </c>
      <c r="H2474" s="12">
        <v>16244</v>
      </c>
      <c r="I2474" s="11" t="s">
        <v>10</v>
      </c>
    </row>
    <row r="2475" spans="1:9" x14ac:dyDescent="0.25">
      <c r="A2475" s="9">
        <v>536638</v>
      </c>
      <c r="B2475" s="10">
        <v>22502</v>
      </c>
      <c r="C2475" s="11" t="s">
        <v>233</v>
      </c>
      <c r="D2475" s="11">
        <v>4</v>
      </c>
      <c r="E2475" s="13">
        <v>40514.486805555556</v>
      </c>
      <c r="F2475" s="11">
        <v>5.95</v>
      </c>
      <c r="G2475" s="11">
        <f t="shared" si="38"/>
        <v>23.8</v>
      </c>
      <c r="H2475" s="12">
        <v>16244</v>
      </c>
      <c r="I2475" s="11" t="s">
        <v>10</v>
      </c>
    </row>
    <row r="2476" spans="1:9" x14ac:dyDescent="0.25">
      <c r="A2476" s="9">
        <v>536638</v>
      </c>
      <c r="B2476" s="10">
        <v>22469</v>
      </c>
      <c r="C2476" s="11" t="s">
        <v>158</v>
      </c>
      <c r="D2476" s="11">
        <v>12</v>
      </c>
      <c r="E2476" s="13">
        <v>40514.486805555556</v>
      </c>
      <c r="F2476" s="11">
        <v>1.65</v>
      </c>
      <c r="G2476" s="11">
        <f t="shared" si="38"/>
        <v>19.799999999999997</v>
      </c>
      <c r="H2476" s="12">
        <v>16244</v>
      </c>
      <c r="I2476" s="11" t="s">
        <v>10</v>
      </c>
    </row>
    <row r="2477" spans="1:9" x14ac:dyDescent="0.25">
      <c r="A2477" s="9">
        <v>536638</v>
      </c>
      <c r="B2477" s="10">
        <v>22212</v>
      </c>
      <c r="C2477" s="11" t="s">
        <v>1242</v>
      </c>
      <c r="D2477" s="11">
        <v>6</v>
      </c>
      <c r="E2477" s="13">
        <v>40514.486805555556</v>
      </c>
      <c r="F2477" s="11">
        <v>2.1</v>
      </c>
      <c r="G2477" s="11">
        <f t="shared" si="38"/>
        <v>12.600000000000001</v>
      </c>
      <c r="H2477" s="12">
        <v>16244</v>
      </c>
      <c r="I2477" s="11" t="s">
        <v>10</v>
      </c>
    </row>
    <row r="2478" spans="1:9" x14ac:dyDescent="0.25">
      <c r="A2478" s="9">
        <v>536638</v>
      </c>
      <c r="B2478" s="10" t="s">
        <v>12</v>
      </c>
      <c r="C2478" s="11" t="s">
        <v>13</v>
      </c>
      <c r="D2478" s="11">
        <v>8</v>
      </c>
      <c r="E2478" s="13">
        <v>40514.486805555556</v>
      </c>
      <c r="F2478" s="11">
        <v>3.25</v>
      </c>
      <c r="G2478" s="11">
        <f t="shared" si="38"/>
        <v>26</v>
      </c>
      <c r="H2478" s="12">
        <v>16244</v>
      </c>
      <c r="I2478" s="11" t="s">
        <v>10</v>
      </c>
    </row>
    <row r="2479" spans="1:9" x14ac:dyDescent="0.25">
      <c r="A2479" s="9">
        <v>536638</v>
      </c>
      <c r="B2479" s="10">
        <v>22188</v>
      </c>
      <c r="C2479" s="11" t="s">
        <v>244</v>
      </c>
      <c r="D2479" s="11">
        <v>4</v>
      </c>
      <c r="E2479" s="13">
        <v>40514.486805555556</v>
      </c>
      <c r="F2479" s="11">
        <v>3.95</v>
      </c>
      <c r="G2479" s="11">
        <f t="shared" si="38"/>
        <v>15.8</v>
      </c>
      <c r="H2479" s="12">
        <v>16244</v>
      </c>
      <c r="I2479" s="11" t="s">
        <v>10</v>
      </c>
    </row>
    <row r="2480" spans="1:9" x14ac:dyDescent="0.25">
      <c r="A2480" s="9">
        <v>536638</v>
      </c>
      <c r="B2480" s="10" t="s">
        <v>120</v>
      </c>
      <c r="C2480" s="11" t="s">
        <v>121</v>
      </c>
      <c r="D2480" s="11">
        <v>24</v>
      </c>
      <c r="E2480" s="13">
        <v>40514.486805555556</v>
      </c>
      <c r="F2480" s="11">
        <v>0.85</v>
      </c>
      <c r="G2480" s="11">
        <f t="shared" si="38"/>
        <v>20.399999999999999</v>
      </c>
      <c r="H2480" s="12">
        <v>16244</v>
      </c>
      <c r="I2480" s="11" t="s">
        <v>10</v>
      </c>
    </row>
    <row r="2481" spans="1:9" x14ac:dyDescent="0.25">
      <c r="A2481" s="9">
        <v>536638</v>
      </c>
      <c r="B2481" s="10">
        <v>21390</v>
      </c>
      <c r="C2481" s="11" t="s">
        <v>1676</v>
      </c>
      <c r="D2481" s="11">
        <v>24</v>
      </c>
      <c r="E2481" s="13">
        <v>40514.486805555556</v>
      </c>
      <c r="F2481" s="11">
        <v>1.25</v>
      </c>
      <c r="G2481" s="11">
        <f t="shared" si="38"/>
        <v>30</v>
      </c>
      <c r="H2481" s="12">
        <v>16244</v>
      </c>
      <c r="I2481" s="11" t="s">
        <v>10</v>
      </c>
    </row>
    <row r="2482" spans="1:9" x14ac:dyDescent="0.25">
      <c r="A2482" s="9">
        <v>536638</v>
      </c>
      <c r="B2482" s="10">
        <v>84836</v>
      </c>
      <c r="C2482" s="11" t="s">
        <v>531</v>
      </c>
      <c r="D2482" s="11">
        <v>12</v>
      </c>
      <c r="E2482" s="13">
        <v>40514.486805555556</v>
      </c>
      <c r="F2482" s="11">
        <v>1.25</v>
      </c>
      <c r="G2482" s="11">
        <f t="shared" si="38"/>
        <v>15</v>
      </c>
      <c r="H2482" s="12">
        <v>16244</v>
      </c>
      <c r="I2482" s="11" t="s">
        <v>10</v>
      </c>
    </row>
    <row r="2483" spans="1:9" x14ac:dyDescent="0.25">
      <c r="A2483" s="9">
        <v>536638</v>
      </c>
      <c r="B2483" s="10">
        <v>22297</v>
      </c>
      <c r="C2483" s="11" t="s">
        <v>325</v>
      </c>
      <c r="D2483" s="11">
        <v>24</v>
      </c>
      <c r="E2483" s="13">
        <v>40514.486805555556</v>
      </c>
      <c r="F2483" s="11">
        <v>1.25</v>
      </c>
      <c r="G2483" s="11">
        <f t="shared" si="38"/>
        <v>30</v>
      </c>
      <c r="H2483" s="12">
        <v>16244</v>
      </c>
      <c r="I2483" s="11" t="s">
        <v>10</v>
      </c>
    </row>
    <row r="2484" spans="1:9" x14ac:dyDescent="0.25">
      <c r="A2484" s="9">
        <v>536638</v>
      </c>
      <c r="B2484" s="10">
        <v>22335</v>
      </c>
      <c r="C2484" s="11" t="s">
        <v>940</v>
      </c>
      <c r="D2484" s="11">
        <v>24</v>
      </c>
      <c r="E2484" s="13">
        <v>40514.486805555556</v>
      </c>
      <c r="F2484" s="11">
        <v>0.65</v>
      </c>
      <c r="G2484" s="11">
        <f t="shared" si="38"/>
        <v>15.600000000000001</v>
      </c>
      <c r="H2484" s="12">
        <v>16244</v>
      </c>
      <c r="I2484" s="11" t="s">
        <v>10</v>
      </c>
    </row>
    <row r="2485" spans="1:9" x14ac:dyDescent="0.25">
      <c r="A2485" s="9">
        <v>536638</v>
      </c>
      <c r="B2485" s="10">
        <v>22285</v>
      </c>
      <c r="C2485" s="11" t="s">
        <v>1677</v>
      </c>
      <c r="D2485" s="11">
        <v>12</v>
      </c>
      <c r="E2485" s="13">
        <v>40514.486805555556</v>
      </c>
      <c r="F2485" s="11">
        <v>1.65</v>
      </c>
      <c r="G2485" s="11">
        <f t="shared" si="38"/>
        <v>19.799999999999997</v>
      </c>
      <c r="H2485" s="12">
        <v>16244</v>
      </c>
      <c r="I2485" s="11" t="s">
        <v>10</v>
      </c>
    </row>
    <row r="2486" spans="1:9" x14ac:dyDescent="0.25">
      <c r="A2486" s="9">
        <v>536638</v>
      </c>
      <c r="B2486" s="10">
        <v>22284</v>
      </c>
      <c r="C2486" s="11" t="s">
        <v>1678</v>
      </c>
      <c r="D2486" s="11">
        <v>12</v>
      </c>
      <c r="E2486" s="13">
        <v>40514.486805555556</v>
      </c>
      <c r="F2486" s="11">
        <v>1.65</v>
      </c>
      <c r="G2486" s="11">
        <f t="shared" si="38"/>
        <v>19.799999999999997</v>
      </c>
      <c r="H2486" s="12">
        <v>16244</v>
      </c>
      <c r="I2486" s="11" t="s">
        <v>10</v>
      </c>
    </row>
    <row r="2487" spans="1:9" x14ac:dyDescent="0.25">
      <c r="A2487" s="9">
        <v>536638</v>
      </c>
      <c r="B2487" s="10">
        <v>21383</v>
      </c>
      <c r="C2487" s="11" t="s">
        <v>1679</v>
      </c>
      <c r="D2487" s="11">
        <v>12</v>
      </c>
      <c r="E2487" s="13">
        <v>40514.486805555556</v>
      </c>
      <c r="F2487" s="11">
        <v>0.65</v>
      </c>
      <c r="G2487" s="11">
        <f t="shared" si="38"/>
        <v>7.8000000000000007</v>
      </c>
      <c r="H2487" s="12">
        <v>16244</v>
      </c>
      <c r="I2487" s="11" t="s">
        <v>10</v>
      </c>
    </row>
    <row r="2488" spans="1:9" x14ac:dyDescent="0.25">
      <c r="A2488" s="9">
        <v>536638</v>
      </c>
      <c r="B2488" s="10">
        <v>21381</v>
      </c>
      <c r="C2488" s="11" t="s">
        <v>1680</v>
      </c>
      <c r="D2488" s="11">
        <v>12</v>
      </c>
      <c r="E2488" s="13">
        <v>40514.486805555556</v>
      </c>
      <c r="F2488" s="11">
        <v>1.69</v>
      </c>
      <c r="G2488" s="11">
        <f t="shared" si="38"/>
        <v>20.28</v>
      </c>
      <c r="H2488" s="12">
        <v>16244</v>
      </c>
      <c r="I2488" s="11" t="s">
        <v>10</v>
      </c>
    </row>
    <row r="2489" spans="1:9" x14ac:dyDescent="0.25">
      <c r="A2489" s="9">
        <v>536638</v>
      </c>
      <c r="B2489" s="10">
        <v>21380</v>
      </c>
      <c r="C2489" s="11" t="s">
        <v>1593</v>
      </c>
      <c r="D2489" s="11">
        <v>6</v>
      </c>
      <c r="E2489" s="13">
        <v>40514.486805555556</v>
      </c>
      <c r="F2489" s="11">
        <v>2.95</v>
      </c>
      <c r="G2489" s="11">
        <f t="shared" si="38"/>
        <v>17.700000000000003</v>
      </c>
      <c r="H2489" s="12">
        <v>16244</v>
      </c>
      <c r="I2489" s="11" t="s">
        <v>10</v>
      </c>
    </row>
    <row r="2490" spans="1:9" x14ac:dyDescent="0.25">
      <c r="A2490" s="9">
        <v>536638</v>
      </c>
      <c r="B2490" s="10" t="s">
        <v>1479</v>
      </c>
      <c r="C2490" s="11" t="s">
        <v>1480</v>
      </c>
      <c r="D2490" s="11">
        <v>3</v>
      </c>
      <c r="E2490" s="13">
        <v>40514.486805555556</v>
      </c>
      <c r="F2490" s="11">
        <v>5.45</v>
      </c>
      <c r="G2490" s="11">
        <f t="shared" si="38"/>
        <v>16.350000000000001</v>
      </c>
      <c r="H2490" s="12">
        <v>16244</v>
      </c>
      <c r="I2490" s="11" t="s">
        <v>10</v>
      </c>
    </row>
    <row r="2491" spans="1:9" x14ac:dyDescent="0.25">
      <c r="A2491" s="9">
        <v>536638</v>
      </c>
      <c r="B2491" s="10" t="s">
        <v>1477</v>
      </c>
      <c r="C2491" s="11" t="s">
        <v>1478</v>
      </c>
      <c r="D2491" s="11">
        <v>3</v>
      </c>
      <c r="E2491" s="13">
        <v>40514.486805555556</v>
      </c>
      <c r="F2491" s="11">
        <v>5.45</v>
      </c>
      <c r="G2491" s="11">
        <f t="shared" si="38"/>
        <v>16.350000000000001</v>
      </c>
      <c r="H2491" s="12">
        <v>16244</v>
      </c>
      <c r="I2491" s="11" t="s">
        <v>10</v>
      </c>
    </row>
    <row r="2492" spans="1:9" x14ac:dyDescent="0.25">
      <c r="A2492" s="9">
        <v>536638</v>
      </c>
      <c r="B2492" s="10">
        <v>22210</v>
      </c>
      <c r="C2492" s="11" t="s">
        <v>1681</v>
      </c>
      <c r="D2492" s="11">
        <v>12</v>
      </c>
      <c r="E2492" s="13">
        <v>40514.486805555556</v>
      </c>
      <c r="F2492" s="11">
        <v>1.65</v>
      </c>
      <c r="G2492" s="11">
        <f t="shared" si="38"/>
        <v>19.799999999999997</v>
      </c>
      <c r="H2492" s="12">
        <v>16244</v>
      </c>
      <c r="I2492" s="11" t="s">
        <v>10</v>
      </c>
    </row>
    <row r="2493" spans="1:9" x14ac:dyDescent="0.25">
      <c r="A2493" s="9">
        <v>536638</v>
      </c>
      <c r="B2493" s="10">
        <v>22209</v>
      </c>
      <c r="C2493" s="11" t="s">
        <v>1682</v>
      </c>
      <c r="D2493" s="11">
        <v>12</v>
      </c>
      <c r="E2493" s="13">
        <v>40514.486805555556</v>
      </c>
      <c r="F2493" s="11">
        <v>1.65</v>
      </c>
      <c r="G2493" s="11">
        <f t="shared" si="38"/>
        <v>19.799999999999997</v>
      </c>
      <c r="H2493" s="12">
        <v>16244</v>
      </c>
      <c r="I2493" s="11" t="s">
        <v>10</v>
      </c>
    </row>
    <row r="2494" spans="1:9" x14ac:dyDescent="0.25">
      <c r="A2494" s="9">
        <v>536638</v>
      </c>
      <c r="B2494" s="10">
        <v>22208</v>
      </c>
      <c r="C2494" s="11" t="s">
        <v>1417</v>
      </c>
      <c r="D2494" s="11">
        <v>12</v>
      </c>
      <c r="E2494" s="13">
        <v>40514.486805555556</v>
      </c>
      <c r="F2494" s="11">
        <v>1.65</v>
      </c>
      <c r="G2494" s="11">
        <f t="shared" si="38"/>
        <v>19.799999999999997</v>
      </c>
      <c r="H2494" s="12">
        <v>16244</v>
      </c>
      <c r="I2494" s="11" t="s">
        <v>10</v>
      </c>
    </row>
    <row r="2495" spans="1:9" x14ac:dyDescent="0.25">
      <c r="A2495" s="9">
        <v>536638</v>
      </c>
      <c r="B2495" s="10">
        <v>22318</v>
      </c>
      <c r="C2495" s="11" t="s">
        <v>180</v>
      </c>
      <c r="D2495" s="11">
        <v>6</v>
      </c>
      <c r="E2495" s="13">
        <v>40514.486805555556</v>
      </c>
      <c r="F2495" s="11">
        <v>2.95</v>
      </c>
      <c r="G2495" s="11">
        <f t="shared" si="38"/>
        <v>17.700000000000003</v>
      </c>
      <c r="H2495" s="12">
        <v>16244</v>
      </c>
      <c r="I2495" s="11" t="s">
        <v>10</v>
      </c>
    </row>
    <row r="2496" spans="1:9" x14ac:dyDescent="0.25">
      <c r="A2496" s="9">
        <v>536638</v>
      </c>
      <c r="B2496" s="10">
        <v>20974</v>
      </c>
      <c r="C2496" s="11" t="s">
        <v>726</v>
      </c>
      <c r="D2496" s="11">
        <v>24</v>
      </c>
      <c r="E2496" s="13">
        <v>40514.486805555556</v>
      </c>
      <c r="F2496" s="11">
        <v>0.65</v>
      </c>
      <c r="G2496" s="11">
        <f t="shared" si="38"/>
        <v>15.600000000000001</v>
      </c>
      <c r="H2496" s="12">
        <v>16244</v>
      </c>
      <c r="I2496" s="11" t="s">
        <v>10</v>
      </c>
    </row>
    <row r="2497" spans="1:9" x14ac:dyDescent="0.25">
      <c r="A2497" s="9">
        <v>536638</v>
      </c>
      <c r="B2497" s="10">
        <v>20982</v>
      </c>
      <c r="C2497" s="11" t="s">
        <v>353</v>
      </c>
      <c r="D2497" s="11">
        <v>12</v>
      </c>
      <c r="E2497" s="13">
        <v>40514.486805555556</v>
      </c>
      <c r="F2497" s="11">
        <v>0.85</v>
      </c>
      <c r="G2497" s="11">
        <f t="shared" si="38"/>
        <v>10.199999999999999</v>
      </c>
      <c r="H2497" s="12">
        <v>16244</v>
      </c>
      <c r="I2497" s="11" t="s">
        <v>10</v>
      </c>
    </row>
    <row r="2498" spans="1:9" x14ac:dyDescent="0.25">
      <c r="A2498" s="9">
        <v>536639</v>
      </c>
      <c r="B2498" s="10">
        <v>22632</v>
      </c>
      <c r="C2498" s="11" t="s">
        <v>239</v>
      </c>
      <c r="D2498" s="11">
        <v>12</v>
      </c>
      <c r="E2498" s="13">
        <v>40514.489583333336</v>
      </c>
      <c r="F2498" s="11">
        <v>2.1</v>
      </c>
      <c r="G2498" s="11">
        <f t="shared" si="38"/>
        <v>25.200000000000003</v>
      </c>
      <c r="H2498" s="12">
        <v>15111</v>
      </c>
      <c r="I2498" s="11" t="s">
        <v>10</v>
      </c>
    </row>
    <row r="2499" spans="1:9" x14ac:dyDescent="0.25">
      <c r="A2499" s="9">
        <v>536639</v>
      </c>
      <c r="B2499" s="10">
        <v>21872</v>
      </c>
      <c r="C2499" s="11" t="s">
        <v>1683</v>
      </c>
      <c r="D2499" s="11">
        <v>12</v>
      </c>
      <c r="E2499" s="13">
        <v>40514.489583333336</v>
      </c>
      <c r="F2499" s="11">
        <v>1.25</v>
      </c>
      <c r="G2499" s="11">
        <f t="shared" ref="G2499:G2562" si="39">D2499*F2499</f>
        <v>15</v>
      </c>
      <c r="H2499" s="12">
        <v>15111</v>
      </c>
      <c r="I2499" s="11" t="s">
        <v>10</v>
      </c>
    </row>
    <row r="2500" spans="1:9" x14ac:dyDescent="0.25">
      <c r="A2500" s="9">
        <v>536639</v>
      </c>
      <c r="B2500" s="10">
        <v>48111</v>
      </c>
      <c r="C2500" s="11" t="s">
        <v>1265</v>
      </c>
      <c r="D2500" s="11">
        <v>2</v>
      </c>
      <c r="E2500" s="13">
        <v>40514.489583333336</v>
      </c>
      <c r="F2500" s="11">
        <v>7.95</v>
      </c>
      <c r="G2500" s="11">
        <f t="shared" si="39"/>
        <v>15.9</v>
      </c>
      <c r="H2500" s="12">
        <v>15111</v>
      </c>
      <c r="I2500" s="11" t="s">
        <v>10</v>
      </c>
    </row>
    <row r="2501" spans="1:9" x14ac:dyDescent="0.25">
      <c r="A2501" s="9">
        <v>536639</v>
      </c>
      <c r="B2501" s="10">
        <v>21888</v>
      </c>
      <c r="C2501" s="11" t="s">
        <v>901</v>
      </c>
      <c r="D2501" s="11">
        <v>4</v>
      </c>
      <c r="E2501" s="13">
        <v>40514.489583333336</v>
      </c>
      <c r="F2501" s="11">
        <v>3.75</v>
      </c>
      <c r="G2501" s="11">
        <f t="shared" si="39"/>
        <v>15</v>
      </c>
      <c r="H2501" s="12">
        <v>15111</v>
      </c>
      <c r="I2501" s="11" t="s">
        <v>10</v>
      </c>
    </row>
    <row r="2502" spans="1:9" x14ac:dyDescent="0.25">
      <c r="A2502" s="9">
        <v>536639</v>
      </c>
      <c r="B2502" s="10">
        <v>22867</v>
      </c>
      <c r="C2502" s="11" t="s">
        <v>248</v>
      </c>
      <c r="D2502" s="11">
        <v>12</v>
      </c>
      <c r="E2502" s="13">
        <v>40514.489583333336</v>
      </c>
      <c r="F2502" s="11">
        <v>2.1</v>
      </c>
      <c r="G2502" s="11">
        <f t="shared" si="39"/>
        <v>25.200000000000003</v>
      </c>
      <c r="H2502" s="12">
        <v>15111</v>
      </c>
      <c r="I2502" s="11" t="s">
        <v>10</v>
      </c>
    </row>
    <row r="2503" spans="1:9" x14ac:dyDescent="0.25">
      <c r="A2503" s="9">
        <v>536639</v>
      </c>
      <c r="B2503" s="10">
        <v>22866</v>
      </c>
      <c r="C2503" s="11" t="s">
        <v>237</v>
      </c>
      <c r="D2503" s="11">
        <v>12</v>
      </c>
      <c r="E2503" s="13">
        <v>40514.489583333336</v>
      </c>
      <c r="F2503" s="11">
        <v>2.1</v>
      </c>
      <c r="G2503" s="11">
        <f t="shared" si="39"/>
        <v>25.200000000000003</v>
      </c>
      <c r="H2503" s="12">
        <v>15111</v>
      </c>
      <c r="I2503" s="11" t="s">
        <v>10</v>
      </c>
    </row>
    <row r="2504" spans="1:9" x14ac:dyDescent="0.25">
      <c r="A2504" s="9">
        <v>536639</v>
      </c>
      <c r="B2504" s="10">
        <v>22865</v>
      </c>
      <c r="C2504" s="11" t="s">
        <v>238</v>
      </c>
      <c r="D2504" s="11">
        <v>12</v>
      </c>
      <c r="E2504" s="13">
        <v>40514.489583333336</v>
      </c>
      <c r="F2504" s="11">
        <v>2.1</v>
      </c>
      <c r="G2504" s="11">
        <f t="shared" si="39"/>
        <v>25.200000000000003</v>
      </c>
      <c r="H2504" s="12">
        <v>15111</v>
      </c>
      <c r="I2504" s="11" t="s">
        <v>10</v>
      </c>
    </row>
    <row r="2505" spans="1:9" x14ac:dyDescent="0.25">
      <c r="A2505" s="9">
        <v>536639</v>
      </c>
      <c r="B2505" s="10">
        <v>22112</v>
      </c>
      <c r="C2505" s="11" t="s">
        <v>259</v>
      </c>
      <c r="D2505" s="11">
        <v>3</v>
      </c>
      <c r="E2505" s="13">
        <v>40514.489583333336</v>
      </c>
      <c r="F2505" s="11">
        <v>4.95</v>
      </c>
      <c r="G2505" s="11">
        <f t="shared" si="39"/>
        <v>14.850000000000001</v>
      </c>
      <c r="H2505" s="12">
        <v>15111</v>
      </c>
      <c r="I2505" s="11" t="s">
        <v>10</v>
      </c>
    </row>
    <row r="2506" spans="1:9" x14ac:dyDescent="0.25">
      <c r="A2506" s="9">
        <v>536639</v>
      </c>
      <c r="B2506" s="10" t="s">
        <v>14</v>
      </c>
      <c r="C2506" s="11" t="s">
        <v>15</v>
      </c>
      <c r="D2506" s="11">
        <v>4</v>
      </c>
      <c r="E2506" s="13">
        <v>40514.489583333336</v>
      </c>
      <c r="F2506" s="11">
        <v>3.75</v>
      </c>
      <c r="G2506" s="11">
        <f t="shared" si="39"/>
        <v>15</v>
      </c>
      <c r="H2506" s="12">
        <v>15111</v>
      </c>
      <c r="I2506" s="11" t="s">
        <v>10</v>
      </c>
    </row>
    <row r="2507" spans="1:9" x14ac:dyDescent="0.25">
      <c r="A2507" s="9">
        <v>536639</v>
      </c>
      <c r="B2507" s="10">
        <v>22637</v>
      </c>
      <c r="C2507" s="11" t="s">
        <v>110</v>
      </c>
      <c r="D2507" s="11">
        <v>6</v>
      </c>
      <c r="E2507" s="13">
        <v>40514.489583333336</v>
      </c>
      <c r="F2507" s="11">
        <v>2.5499999999999998</v>
      </c>
      <c r="G2507" s="11">
        <f t="shared" si="39"/>
        <v>15.299999999999999</v>
      </c>
      <c r="H2507" s="12">
        <v>15111</v>
      </c>
      <c r="I2507" s="11" t="s">
        <v>10</v>
      </c>
    </row>
    <row r="2508" spans="1:9" x14ac:dyDescent="0.25">
      <c r="A2508" s="9">
        <v>536639</v>
      </c>
      <c r="B2508" s="10">
        <v>22090</v>
      </c>
      <c r="C2508" s="11" t="s">
        <v>920</v>
      </c>
      <c r="D2508" s="11">
        <v>6</v>
      </c>
      <c r="E2508" s="13">
        <v>40514.489583333336</v>
      </c>
      <c r="F2508" s="11">
        <v>2.95</v>
      </c>
      <c r="G2508" s="11">
        <f t="shared" si="39"/>
        <v>17.700000000000003</v>
      </c>
      <c r="H2508" s="12">
        <v>15111</v>
      </c>
      <c r="I2508" s="11" t="s">
        <v>10</v>
      </c>
    </row>
    <row r="2509" spans="1:9" x14ac:dyDescent="0.25">
      <c r="A2509" s="9">
        <v>536639</v>
      </c>
      <c r="B2509" s="10">
        <v>21042</v>
      </c>
      <c r="C2509" s="11" t="s">
        <v>1600</v>
      </c>
      <c r="D2509" s="11">
        <v>3</v>
      </c>
      <c r="E2509" s="13">
        <v>40514.489583333336</v>
      </c>
      <c r="F2509" s="11">
        <v>5.95</v>
      </c>
      <c r="G2509" s="11">
        <f t="shared" si="39"/>
        <v>17.850000000000001</v>
      </c>
      <c r="H2509" s="12">
        <v>15111</v>
      </c>
      <c r="I2509" s="11" t="s">
        <v>10</v>
      </c>
    </row>
    <row r="2510" spans="1:9" x14ac:dyDescent="0.25">
      <c r="A2510" s="9">
        <v>536639</v>
      </c>
      <c r="B2510" s="10">
        <v>22961</v>
      </c>
      <c r="C2510" s="11" t="s">
        <v>100</v>
      </c>
      <c r="D2510" s="11">
        <v>12</v>
      </c>
      <c r="E2510" s="13">
        <v>40514.489583333336</v>
      </c>
      <c r="F2510" s="11">
        <v>1.45</v>
      </c>
      <c r="G2510" s="11">
        <f t="shared" si="39"/>
        <v>17.399999999999999</v>
      </c>
      <c r="H2510" s="12">
        <v>15111</v>
      </c>
      <c r="I2510" s="11" t="s">
        <v>10</v>
      </c>
    </row>
    <row r="2511" spans="1:9" x14ac:dyDescent="0.25">
      <c r="A2511" s="9">
        <v>536639</v>
      </c>
      <c r="B2511" s="10">
        <v>22365</v>
      </c>
      <c r="C2511" s="11" t="s">
        <v>1606</v>
      </c>
      <c r="D2511" s="11">
        <v>2</v>
      </c>
      <c r="E2511" s="13">
        <v>40514.489583333336</v>
      </c>
      <c r="F2511" s="11">
        <v>7.95</v>
      </c>
      <c r="G2511" s="11">
        <f t="shared" si="39"/>
        <v>15.9</v>
      </c>
      <c r="H2511" s="12">
        <v>15111</v>
      </c>
      <c r="I2511" s="11" t="s">
        <v>10</v>
      </c>
    </row>
    <row r="2512" spans="1:9" x14ac:dyDescent="0.25">
      <c r="A2512" s="9">
        <v>536639</v>
      </c>
      <c r="B2512" s="10">
        <v>48138</v>
      </c>
      <c r="C2512" s="11" t="s">
        <v>859</v>
      </c>
      <c r="D2512" s="11">
        <v>2</v>
      </c>
      <c r="E2512" s="13">
        <v>40514.489583333336</v>
      </c>
      <c r="F2512" s="11">
        <v>7.95</v>
      </c>
      <c r="G2512" s="11">
        <f t="shared" si="39"/>
        <v>15.9</v>
      </c>
      <c r="H2512" s="12">
        <v>15111</v>
      </c>
      <c r="I2512" s="11" t="s">
        <v>10</v>
      </c>
    </row>
    <row r="2513" spans="1:9" x14ac:dyDescent="0.25">
      <c r="A2513" s="9">
        <v>536639</v>
      </c>
      <c r="B2513" s="10">
        <v>22822</v>
      </c>
      <c r="C2513" s="11" t="s">
        <v>983</v>
      </c>
      <c r="D2513" s="11">
        <v>2</v>
      </c>
      <c r="E2513" s="13">
        <v>40514.489583333336</v>
      </c>
      <c r="F2513" s="11">
        <v>5.95</v>
      </c>
      <c r="G2513" s="11">
        <f t="shared" si="39"/>
        <v>11.9</v>
      </c>
      <c r="H2513" s="12">
        <v>15111</v>
      </c>
      <c r="I2513" s="11" t="s">
        <v>10</v>
      </c>
    </row>
    <row r="2514" spans="1:9" x14ac:dyDescent="0.25">
      <c r="A2514" s="9">
        <v>536641</v>
      </c>
      <c r="B2514" s="10">
        <v>22187</v>
      </c>
      <c r="C2514" s="11" t="s">
        <v>761</v>
      </c>
      <c r="D2514" s="11">
        <v>1</v>
      </c>
      <c r="E2514" s="13">
        <v>40514.490277777775</v>
      </c>
      <c r="F2514" s="11">
        <v>4.25</v>
      </c>
      <c r="G2514" s="11">
        <f t="shared" si="39"/>
        <v>4.25</v>
      </c>
      <c r="H2514" s="12">
        <v>12748</v>
      </c>
      <c r="I2514" s="11" t="s">
        <v>10</v>
      </c>
    </row>
    <row r="2515" spans="1:9" x14ac:dyDescent="0.25">
      <c r="A2515" s="9">
        <v>536643</v>
      </c>
      <c r="B2515" s="10" t="s">
        <v>878</v>
      </c>
      <c r="C2515" s="11" t="s">
        <v>879</v>
      </c>
      <c r="D2515" s="11">
        <v>1</v>
      </c>
      <c r="E2515" s="13">
        <v>40514.497916666667</v>
      </c>
      <c r="F2515" s="11">
        <v>7.95</v>
      </c>
      <c r="G2515" s="11">
        <f t="shared" si="39"/>
        <v>7.95</v>
      </c>
      <c r="H2515" s="12">
        <v>14390</v>
      </c>
      <c r="I2515" s="11" t="s">
        <v>10</v>
      </c>
    </row>
    <row r="2516" spans="1:9" x14ac:dyDescent="0.25">
      <c r="A2516" s="9">
        <v>536643</v>
      </c>
      <c r="B2516" s="10" t="s">
        <v>172</v>
      </c>
      <c r="C2516" s="11" t="s">
        <v>173</v>
      </c>
      <c r="D2516" s="11">
        <v>2</v>
      </c>
      <c r="E2516" s="13">
        <v>40514.497916666667</v>
      </c>
      <c r="F2516" s="11">
        <v>1.95</v>
      </c>
      <c r="G2516" s="11">
        <f t="shared" si="39"/>
        <v>3.9</v>
      </c>
      <c r="H2516" s="12">
        <v>14390</v>
      </c>
      <c r="I2516" s="11" t="s">
        <v>10</v>
      </c>
    </row>
    <row r="2517" spans="1:9" x14ac:dyDescent="0.25">
      <c r="A2517" s="9">
        <v>536643</v>
      </c>
      <c r="B2517" s="10">
        <v>22385</v>
      </c>
      <c r="C2517" s="11" t="s">
        <v>1688</v>
      </c>
      <c r="D2517" s="11">
        <v>4</v>
      </c>
      <c r="E2517" s="13">
        <v>40514.497916666667</v>
      </c>
      <c r="F2517" s="11">
        <v>1.95</v>
      </c>
      <c r="G2517" s="11">
        <f t="shared" si="39"/>
        <v>7.8</v>
      </c>
      <c r="H2517" s="12">
        <v>14390</v>
      </c>
      <c r="I2517" s="11" t="s">
        <v>10</v>
      </c>
    </row>
    <row r="2518" spans="1:9" x14ac:dyDescent="0.25">
      <c r="A2518" s="9">
        <v>536643</v>
      </c>
      <c r="B2518" s="10">
        <v>21870</v>
      </c>
      <c r="C2518" s="11" t="s">
        <v>809</v>
      </c>
      <c r="D2518" s="11">
        <v>1</v>
      </c>
      <c r="E2518" s="13">
        <v>40514.497916666667</v>
      </c>
      <c r="F2518" s="11">
        <v>1.25</v>
      </c>
      <c r="G2518" s="11">
        <f t="shared" si="39"/>
        <v>1.25</v>
      </c>
      <c r="H2518" s="12">
        <v>14390</v>
      </c>
      <c r="I2518" s="11" t="s">
        <v>10</v>
      </c>
    </row>
    <row r="2519" spans="1:9" x14ac:dyDescent="0.25">
      <c r="A2519" s="9">
        <v>536643</v>
      </c>
      <c r="B2519" s="10">
        <v>20723</v>
      </c>
      <c r="C2519" s="11" t="s">
        <v>79</v>
      </c>
      <c r="D2519" s="11">
        <v>1</v>
      </c>
      <c r="E2519" s="13">
        <v>40514.497916666667</v>
      </c>
      <c r="F2519" s="11">
        <v>0.85</v>
      </c>
      <c r="G2519" s="11">
        <f t="shared" si="39"/>
        <v>0.85</v>
      </c>
      <c r="H2519" s="12">
        <v>14390</v>
      </c>
      <c r="I2519" s="11" t="s">
        <v>10</v>
      </c>
    </row>
    <row r="2520" spans="1:9" x14ac:dyDescent="0.25">
      <c r="A2520" s="9">
        <v>536643</v>
      </c>
      <c r="B2520" s="10">
        <v>20967</v>
      </c>
      <c r="C2520" s="11" t="s">
        <v>1665</v>
      </c>
      <c r="D2520" s="11">
        <v>2</v>
      </c>
      <c r="E2520" s="13">
        <v>40514.497916666667</v>
      </c>
      <c r="F2520" s="11">
        <v>3.75</v>
      </c>
      <c r="G2520" s="11">
        <f t="shared" si="39"/>
        <v>7.5</v>
      </c>
      <c r="H2520" s="12">
        <v>14390</v>
      </c>
      <c r="I2520" s="11" t="s">
        <v>10</v>
      </c>
    </row>
    <row r="2521" spans="1:9" x14ac:dyDescent="0.25">
      <c r="A2521" s="9">
        <v>536643</v>
      </c>
      <c r="B2521" s="10">
        <v>20969</v>
      </c>
      <c r="C2521" s="11" t="s">
        <v>1174</v>
      </c>
      <c r="D2521" s="11">
        <v>2</v>
      </c>
      <c r="E2521" s="13">
        <v>40514.497916666667</v>
      </c>
      <c r="F2521" s="11">
        <v>3.75</v>
      </c>
      <c r="G2521" s="11">
        <f t="shared" si="39"/>
        <v>7.5</v>
      </c>
      <c r="H2521" s="12">
        <v>14390</v>
      </c>
      <c r="I2521" s="11" t="s">
        <v>10</v>
      </c>
    </row>
    <row r="2522" spans="1:9" x14ac:dyDescent="0.25">
      <c r="A2522" s="9">
        <v>536643</v>
      </c>
      <c r="B2522" s="10">
        <v>20970</v>
      </c>
      <c r="C2522" s="11" t="s">
        <v>1567</v>
      </c>
      <c r="D2522" s="11">
        <v>1</v>
      </c>
      <c r="E2522" s="13">
        <v>40514.497916666667</v>
      </c>
      <c r="F2522" s="11">
        <v>3.75</v>
      </c>
      <c r="G2522" s="11">
        <f t="shared" si="39"/>
        <v>3.75</v>
      </c>
      <c r="H2522" s="12">
        <v>14390</v>
      </c>
      <c r="I2522" s="11" t="s">
        <v>10</v>
      </c>
    </row>
    <row r="2523" spans="1:9" x14ac:dyDescent="0.25">
      <c r="A2523" s="9">
        <v>536643</v>
      </c>
      <c r="B2523" s="10" t="s">
        <v>172</v>
      </c>
      <c r="C2523" s="11" t="s">
        <v>173</v>
      </c>
      <c r="D2523" s="11">
        <v>3</v>
      </c>
      <c r="E2523" s="13">
        <v>40514.497916666667</v>
      </c>
      <c r="F2523" s="11">
        <v>1.95</v>
      </c>
      <c r="G2523" s="11">
        <f t="shared" si="39"/>
        <v>5.85</v>
      </c>
      <c r="H2523" s="12">
        <v>14390</v>
      </c>
      <c r="I2523" s="11" t="s">
        <v>10</v>
      </c>
    </row>
    <row r="2524" spans="1:9" x14ac:dyDescent="0.25">
      <c r="A2524" s="9">
        <v>536643</v>
      </c>
      <c r="B2524" s="10">
        <v>22418</v>
      </c>
      <c r="C2524" s="11" t="s">
        <v>359</v>
      </c>
      <c r="D2524" s="11">
        <v>2</v>
      </c>
      <c r="E2524" s="13">
        <v>40514.497916666667</v>
      </c>
      <c r="F2524" s="11">
        <v>0.85</v>
      </c>
      <c r="G2524" s="11">
        <f t="shared" si="39"/>
        <v>1.7</v>
      </c>
      <c r="H2524" s="12">
        <v>14390</v>
      </c>
      <c r="I2524" s="11" t="s">
        <v>10</v>
      </c>
    </row>
    <row r="2525" spans="1:9" x14ac:dyDescent="0.25">
      <c r="A2525" s="9">
        <v>536643</v>
      </c>
      <c r="B2525" s="10">
        <v>22374</v>
      </c>
      <c r="C2525" s="11" t="s">
        <v>1689</v>
      </c>
      <c r="D2525" s="11">
        <v>2</v>
      </c>
      <c r="E2525" s="13">
        <v>40514.497916666667</v>
      </c>
      <c r="F2525" s="11">
        <v>4.25</v>
      </c>
      <c r="G2525" s="11">
        <f t="shared" si="39"/>
        <v>8.5</v>
      </c>
      <c r="H2525" s="12">
        <v>14390</v>
      </c>
      <c r="I2525" s="11" t="s">
        <v>10</v>
      </c>
    </row>
    <row r="2526" spans="1:9" x14ac:dyDescent="0.25">
      <c r="A2526" s="9">
        <v>536643</v>
      </c>
      <c r="B2526" s="10">
        <v>22372</v>
      </c>
      <c r="C2526" s="11" t="s">
        <v>625</v>
      </c>
      <c r="D2526" s="11">
        <v>2</v>
      </c>
      <c r="E2526" s="13">
        <v>40514.497916666667</v>
      </c>
      <c r="F2526" s="11">
        <v>4.25</v>
      </c>
      <c r="G2526" s="11">
        <f t="shared" si="39"/>
        <v>8.5</v>
      </c>
      <c r="H2526" s="12">
        <v>14390</v>
      </c>
      <c r="I2526" s="11" t="s">
        <v>10</v>
      </c>
    </row>
    <row r="2527" spans="1:9" x14ac:dyDescent="0.25">
      <c r="A2527" s="9">
        <v>536643</v>
      </c>
      <c r="B2527" s="10">
        <v>22375</v>
      </c>
      <c r="C2527" s="11" t="s">
        <v>947</v>
      </c>
      <c r="D2527" s="11">
        <v>2</v>
      </c>
      <c r="E2527" s="13">
        <v>40514.497916666667</v>
      </c>
      <c r="F2527" s="11">
        <v>4.25</v>
      </c>
      <c r="G2527" s="11">
        <f t="shared" si="39"/>
        <v>8.5</v>
      </c>
      <c r="H2527" s="12">
        <v>14390</v>
      </c>
      <c r="I2527" s="11" t="s">
        <v>10</v>
      </c>
    </row>
    <row r="2528" spans="1:9" x14ac:dyDescent="0.25">
      <c r="A2528" s="9">
        <v>536643</v>
      </c>
      <c r="B2528" s="10">
        <v>22371</v>
      </c>
      <c r="C2528" s="11" t="s">
        <v>372</v>
      </c>
      <c r="D2528" s="11">
        <v>1</v>
      </c>
      <c r="E2528" s="13">
        <v>40514.497916666667</v>
      </c>
      <c r="F2528" s="11">
        <v>4.25</v>
      </c>
      <c r="G2528" s="11">
        <f t="shared" si="39"/>
        <v>4.25</v>
      </c>
      <c r="H2528" s="12">
        <v>14390</v>
      </c>
      <c r="I2528" s="11" t="s">
        <v>10</v>
      </c>
    </row>
    <row r="2529" spans="1:9" x14ac:dyDescent="0.25">
      <c r="A2529" s="9">
        <v>536643</v>
      </c>
      <c r="B2529" s="10">
        <v>22634</v>
      </c>
      <c r="C2529" s="11" t="s">
        <v>758</v>
      </c>
      <c r="D2529" s="11">
        <v>2</v>
      </c>
      <c r="E2529" s="13">
        <v>40514.497916666667</v>
      </c>
      <c r="F2529" s="11">
        <v>9.9499999999999993</v>
      </c>
      <c r="G2529" s="11">
        <f t="shared" si="39"/>
        <v>19.899999999999999</v>
      </c>
      <c r="H2529" s="12">
        <v>14390</v>
      </c>
      <c r="I2529" s="11" t="s">
        <v>10</v>
      </c>
    </row>
    <row r="2530" spans="1:9" x14ac:dyDescent="0.25">
      <c r="A2530" s="9">
        <v>536643</v>
      </c>
      <c r="B2530" s="10">
        <v>22663</v>
      </c>
      <c r="C2530" s="11" t="s">
        <v>166</v>
      </c>
      <c r="D2530" s="11">
        <v>2</v>
      </c>
      <c r="E2530" s="13">
        <v>40514.497916666667</v>
      </c>
      <c r="F2530" s="11">
        <v>1.95</v>
      </c>
      <c r="G2530" s="11">
        <f t="shared" si="39"/>
        <v>3.9</v>
      </c>
      <c r="H2530" s="12">
        <v>14390</v>
      </c>
      <c r="I2530" s="11" t="s">
        <v>10</v>
      </c>
    </row>
    <row r="2531" spans="1:9" x14ac:dyDescent="0.25">
      <c r="A2531" s="9">
        <v>536643</v>
      </c>
      <c r="B2531" s="10">
        <v>22662</v>
      </c>
      <c r="C2531" s="11" t="s">
        <v>170</v>
      </c>
      <c r="D2531" s="11">
        <v>2</v>
      </c>
      <c r="E2531" s="13">
        <v>40514.497916666667</v>
      </c>
      <c r="F2531" s="11">
        <v>1.65</v>
      </c>
      <c r="G2531" s="11">
        <f t="shared" si="39"/>
        <v>3.3</v>
      </c>
      <c r="H2531" s="12">
        <v>14390</v>
      </c>
      <c r="I2531" s="11" t="s">
        <v>10</v>
      </c>
    </row>
    <row r="2532" spans="1:9" x14ac:dyDescent="0.25">
      <c r="A2532" s="9">
        <v>536643</v>
      </c>
      <c r="B2532" s="10">
        <v>22650</v>
      </c>
      <c r="C2532" s="11" t="s">
        <v>514</v>
      </c>
      <c r="D2532" s="11">
        <v>4</v>
      </c>
      <c r="E2532" s="13">
        <v>40514.497916666667</v>
      </c>
      <c r="F2532" s="11">
        <v>1.45</v>
      </c>
      <c r="G2532" s="11">
        <f t="shared" si="39"/>
        <v>5.8</v>
      </c>
      <c r="H2532" s="12">
        <v>14390</v>
      </c>
      <c r="I2532" s="11" t="s">
        <v>10</v>
      </c>
    </row>
    <row r="2533" spans="1:9" x14ac:dyDescent="0.25">
      <c r="A2533" s="9">
        <v>536643</v>
      </c>
      <c r="B2533" s="10">
        <v>22578</v>
      </c>
      <c r="C2533" s="11" t="s">
        <v>1313</v>
      </c>
      <c r="D2533" s="11">
        <v>5</v>
      </c>
      <c r="E2533" s="13">
        <v>40514.497916666667</v>
      </c>
      <c r="F2533" s="11">
        <v>0.85</v>
      </c>
      <c r="G2533" s="11">
        <f t="shared" si="39"/>
        <v>4.25</v>
      </c>
      <c r="H2533" s="12">
        <v>14390</v>
      </c>
      <c r="I2533" s="11" t="s">
        <v>10</v>
      </c>
    </row>
    <row r="2534" spans="1:9" x14ac:dyDescent="0.25">
      <c r="A2534" s="9">
        <v>536643</v>
      </c>
      <c r="B2534" s="10">
        <v>22579</v>
      </c>
      <c r="C2534" s="11" t="s">
        <v>1288</v>
      </c>
      <c r="D2534" s="11">
        <v>6</v>
      </c>
      <c r="E2534" s="13">
        <v>40514.497916666667</v>
      </c>
      <c r="F2534" s="11">
        <v>0.85</v>
      </c>
      <c r="G2534" s="11">
        <f t="shared" si="39"/>
        <v>5.0999999999999996</v>
      </c>
      <c r="H2534" s="12">
        <v>14390</v>
      </c>
      <c r="I2534" s="11" t="s">
        <v>10</v>
      </c>
    </row>
    <row r="2535" spans="1:9" x14ac:dyDescent="0.25">
      <c r="A2535" s="9">
        <v>536643</v>
      </c>
      <c r="B2535" s="10">
        <v>21479</v>
      </c>
      <c r="C2535" s="11" t="s">
        <v>260</v>
      </c>
      <c r="D2535" s="11">
        <v>2</v>
      </c>
      <c r="E2535" s="13">
        <v>40514.497916666667</v>
      </c>
      <c r="F2535" s="11">
        <v>3.75</v>
      </c>
      <c r="G2535" s="11">
        <f t="shared" si="39"/>
        <v>7.5</v>
      </c>
      <c r="H2535" s="12">
        <v>14390</v>
      </c>
      <c r="I2535" s="11" t="s">
        <v>10</v>
      </c>
    </row>
    <row r="2536" spans="1:9" x14ac:dyDescent="0.25">
      <c r="A2536" s="9">
        <v>536643</v>
      </c>
      <c r="B2536" s="10">
        <v>22112</v>
      </c>
      <c r="C2536" s="11" t="s">
        <v>259</v>
      </c>
      <c r="D2536" s="11">
        <v>6</v>
      </c>
      <c r="E2536" s="13">
        <v>40514.497916666667</v>
      </c>
      <c r="F2536" s="11">
        <v>4.95</v>
      </c>
      <c r="G2536" s="11">
        <f t="shared" si="39"/>
        <v>29.700000000000003</v>
      </c>
      <c r="H2536" s="12">
        <v>14390</v>
      </c>
      <c r="I2536" s="11" t="s">
        <v>10</v>
      </c>
    </row>
    <row r="2537" spans="1:9" x14ac:dyDescent="0.25">
      <c r="A2537" s="9">
        <v>536643</v>
      </c>
      <c r="B2537" s="10">
        <v>22110</v>
      </c>
      <c r="C2537" s="11" t="s">
        <v>262</v>
      </c>
      <c r="D2537" s="11">
        <v>4</v>
      </c>
      <c r="E2537" s="13">
        <v>40514.497916666667</v>
      </c>
      <c r="F2537" s="11">
        <v>2.5499999999999998</v>
      </c>
      <c r="G2537" s="11">
        <f t="shared" si="39"/>
        <v>10.199999999999999</v>
      </c>
      <c r="H2537" s="12">
        <v>14390</v>
      </c>
      <c r="I2537" s="11" t="s">
        <v>10</v>
      </c>
    </row>
    <row r="2538" spans="1:9" x14ac:dyDescent="0.25">
      <c r="A2538" s="9">
        <v>536643</v>
      </c>
      <c r="B2538" s="10" t="s">
        <v>80</v>
      </c>
      <c r="C2538" s="11" t="s">
        <v>81</v>
      </c>
      <c r="D2538" s="11">
        <v>3</v>
      </c>
      <c r="E2538" s="13">
        <v>40514.497916666667</v>
      </c>
      <c r="F2538" s="11">
        <v>3.75</v>
      </c>
      <c r="G2538" s="11">
        <f t="shared" si="39"/>
        <v>11.25</v>
      </c>
      <c r="H2538" s="12">
        <v>14390</v>
      </c>
      <c r="I2538" s="11" t="s">
        <v>10</v>
      </c>
    </row>
    <row r="2539" spans="1:9" x14ac:dyDescent="0.25">
      <c r="A2539" s="9">
        <v>536643</v>
      </c>
      <c r="B2539" s="10" t="s">
        <v>1329</v>
      </c>
      <c r="C2539" s="11" t="s">
        <v>1330</v>
      </c>
      <c r="D2539" s="11">
        <v>3</v>
      </c>
      <c r="E2539" s="13">
        <v>40514.497916666667</v>
      </c>
      <c r="F2539" s="11">
        <v>3.75</v>
      </c>
      <c r="G2539" s="11">
        <f t="shared" si="39"/>
        <v>11.25</v>
      </c>
      <c r="H2539" s="12">
        <v>14390</v>
      </c>
      <c r="I2539" s="11" t="s">
        <v>10</v>
      </c>
    </row>
    <row r="2540" spans="1:9" x14ac:dyDescent="0.25">
      <c r="A2540" s="9">
        <v>536643</v>
      </c>
      <c r="B2540" s="10" t="s">
        <v>82</v>
      </c>
      <c r="C2540" s="11" t="s">
        <v>83</v>
      </c>
      <c r="D2540" s="11">
        <v>2</v>
      </c>
      <c r="E2540" s="13">
        <v>40514.497916666667</v>
      </c>
      <c r="F2540" s="11">
        <v>3.75</v>
      </c>
      <c r="G2540" s="11">
        <f t="shared" si="39"/>
        <v>7.5</v>
      </c>
      <c r="H2540" s="12">
        <v>14390</v>
      </c>
      <c r="I2540" s="11" t="s">
        <v>10</v>
      </c>
    </row>
    <row r="2541" spans="1:9" x14ac:dyDescent="0.25">
      <c r="A2541" s="9">
        <v>536643</v>
      </c>
      <c r="B2541" s="10" t="s">
        <v>687</v>
      </c>
      <c r="C2541" s="11" t="s">
        <v>688</v>
      </c>
      <c r="D2541" s="11">
        <v>7</v>
      </c>
      <c r="E2541" s="13">
        <v>40514.497916666667</v>
      </c>
      <c r="F2541" s="11">
        <v>3.75</v>
      </c>
      <c r="G2541" s="11">
        <f t="shared" si="39"/>
        <v>26.25</v>
      </c>
      <c r="H2541" s="12">
        <v>14390</v>
      </c>
      <c r="I2541" s="11" t="s">
        <v>10</v>
      </c>
    </row>
    <row r="2542" spans="1:9" x14ac:dyDescent="0.25">
      <c r="A2542" s="9">
        <v>536663</v>
      </c>
      <c r="B2542" s="10">
        <v>22867</v>
      </c>
      <c r="C2542" s="11" t="s">
        <v>248</v>
      </c>
      <c r="D2542" s="11">
        <v>24</v>
      </c>
      <c r="E2542" s="13">
        <v>40514.504861111112</v>
      </c>
      <c r="F2542" s="11">
        <v>2.1</v>
      </c>
      <c r="G2542" s="11">
        <f t="shared" si="39"/>
        <v>50.400000000000006</v>
      </c>
      <c r="H2542" s="12">
        <v>16546</v>
      </c>
      <c r="I2542" s="11" t="s">
        <v>10</v>
      </c>
    </row>
    <row r="2543" spans="1:9" x14ac:dyDescent="0.25">
      <c r="A2543" s="9">
        <v>536663</v>
      </c>
      <c r="B2543" s="10">
        <v>22633</v>
      </c>
      <c r="C2543" s="11" t="s">
        <v>20</v>
      </c>
      <c r="D2543" s="11">
        <v>24</v>
      </c>
      <c r="E2543" s="13">
        <v>40514.504861111112</v>
      </c>
      <c r="F2543" s="11">
        <v>2.1</v>
      </c>
      <c r="G2543" s="11">
        <f t="shared" si="39"/>
        <v>50.400000000000006</v>
      </c>
      <c r="H2543" s="12">
        <v>16546</v>
      </c>
      <c r="I2543" s="11" t="s">
        <v>10</v>
      </c>
    </row>
    <row r="2544" spans="1:9" x14ac:dyDescent="0.25">
      <c r="A2544" s="9">
        <v>536663</v>
      </c>
      <c r="B2544" s="10">
        <v>22632</v>
      </c>
      <c r="C2544" s="11" t="s">
        <v>239</v>
      </c>
      <c r="D2544" s="11">
        <v>24</v>
      </c>
      <c r="E2544" s="13">
        <v>40514.504861111112</v>
      </c>
      <c r="F2544" s="11">
        <v>2.1</v>
      </c>
      <c r="G2544" s="11">
        <f t="shared" si="39"/>
        <v>50.400000000000006</v>
      </c>
      <c r="H2544" s="12">
        <v>16546</v>
      </c>
      <c r="I2544" s="11" t="s">
        <v>10</v>
      </c>
    </row>
    <row r="2545" spans="1:9" x14ac:dyDescent="0.25">
      <c r="A2545" s="9">
        <v>536663</v>
      </c>
      <c r="B2545" s="10">
        <v>22910</v>
      </c>
      <c r="C2545" s="11" t="s">
        <v>206</v>
      </c>
      <c r="D2545" s="11">
        <v>40</v>
      </c>
      <c r="E2545" s="13">
        <v>40514.504861111112</v>
      </c>
      <c r="F2545" s="11">
        <v>2.5499999999999998</v>
      </c>
      <c r="G2545" s="11">
        <f t="shared" si="39"/>
        <v>102</v>
      </c>
      <c r="H2545" s="12">
        <v>16546</v>
      </c>
      <c r="I2545" s="11" t="s">
        <v>10</v>
      </c>
    </row>
    <row r="2546" spans="1:9" x14ac:dyDescent="0.25">
      <c r="A2546" s="9">
        <v>536663</v>
      </c>
      <c r="B2546" s="10">
        <v>22737</v>
      </c>
      <c r="C2546" s="11" t="s">
        <v>567</v>
      </c>
      <c r="D2546" s="11">
        <v>20</v>
      </c>
      <c r="E2546" s="13">
        <v>40514.504861111112</v>
      </c>
      <c r="F2546" s="11">
        <v>1.65</v>
      </c>
      <c r="G2546" s="11">
        <f t="shared" si="39"/>
        <v>33</v>
      </c>
      <c r="H2546" s="12">
        <v>16546</v>
      </c>
      <c r="I2546" s="11" t="s">
        <v>10</v>
      </c>
    </row>
    <row r="2547" spans="1:9" x14ac:dyDescent="0.25">
      <c r="A2547" s="9">
        <v>536663</v>
      </c>
      <c r="B2547" s="10">
        <v>22952</v>
      </c>
      <c r="C2547" s="11" t="s">
        <v>456</v>
      </c>
      <c r="D2547" s="11">
        <v>24</v>
      </c>
      <c r="E2547" s="13">
        <v>40514.504861111112</v>
      </c>
      <c r="F2547" s="11">
        <v>0.55000000000000004</v>
      </c>
      <c r="G2547" s="11">
        <f t="shared" si="39"/>
        <v>13.200000000000001</v>
      </c>
      <c r="H2547" s="12">
        <v>16546</v>
      </c>
      <c r="I2547" s="11" t="s">
        <v>10</v>
      </c>
    </row>
    <row r="2548" spans="1:9" x14ac:dyDescent="0.25">
      <c r="A2548" s="9">
        <v>536667</v>
      </c>
      <c r="B2548" s="10">
        <v>22601</v>
      </c>
      <c r="C2548" s="11" t="s">
        <v>847</v>
      </c>
      <c r="D2548" s="11">
        <v>24</v>
      </c>
      <c r="E2548" s="13">
        <v>40514.506249999999</v>
      </c>
      <c r="F2548" s="11">
        <v>0.85</v>
      </c>
      <c r="G2548" s="11">
        <f t="shared" si="39"/>
        <v>20.399999999999999</v>
      </c>
      <c r="H2548" s="12">
        <v>15260</v>
      </c>
      <c r="I2548" s="11" t="s">
        <v>10</v>
      </c>
    </row>
    <row r="2549" spans="1:9" x14ac:dyDescent="0.25">
      <c r="A2549" s="9">
        <v>536667</v>
      </c>
      <c r="B2549" s="10">
        <v>22602</v>
      </c>
      <c r="C2549" s="11" t="s">
        <v>1439</v>
      </c>
      <c r="D2549" s="11">
        <v>24</v>
      </c>
      <c r="E2549" s="13">
        <v>40514.506249999999</v>
      </c>
      <c r="F2549" s="11">
        <v>0.85</v>
      </c>
      <c r="G2549" s="11">
        <f t="shared" si="39"/>
        <v>20.399999999999999</v>
      </c>
      <c r="H2549" s="12">
        <v>15260</v>
      </c>
      <c r="I2549" s="11" t="s">
        <v>10</v>
      </c>
    </row>
    <row r="2550" spans="1:9" x14ac:dyDescent="0.25">
      <c r="A2550" s="9">
        <v>536667</v>
      </c>
      <c r="B2550" s="10">
        <v>22579</v>
      </c>
      <c r="C2550" s="11" t="s">
        <v>1288</v>
      </c>
      <c r="D2550" s="11">
        <v>24</v>
      </c>
      <c r="E2550" s="13">
        <v>40514.506249999999</v>
      </c>
      <c r="F2550" s="11">
        <v>0.85</v>
      </c>
      <c r="G2550" s="11">
        <f t="shared" si="39"/>
        <v>20.399999999999999</v>
      </c>
      <c r="H2550" s="12">
        <v>15260</v>
      </c>
      <c r="I2550" s="11" t="s">
        <v>10</v>
      </c>
    </row>
    <row r="2551" spans="1:9" x14ac:dyDescent="0.25">
      <c r="A2551" s="9">
        <v>536667</v>
      </c>
      <c r="B2551" s="10">
        <v>22574</v>
      </c>
      <c r="C2551" s="11" t="s">
        <v>849</v>
      </c>
      <c r="D2551" s="11">
        <v>24</v>
      </c>
      <c r="E2551" s="13">
        <v>40514.506249999999</v>
      </c>
      <c r="F2551" s="11">
        <v>0.85</v>
      </c>
      <c r="G2551" s="11">
        <f t="shared" si="39"/>
        <v>20.399999999999999</v>
      </c>
      <c r="H2551" s="12">
        <v>15260</v>
      </c>
      <c r="I2551" s="11" t="s">
        <v>10</v>
      </c>
    </row>
    <row r="2552" spans="1:9" x14ac:dyDescent="0.25">
      <c r="A2552" s="9">
        <v>536667</v>
      </c>
      <c r="B2552" s="10">
        <v>22576</v>
      </c>
      <c r="C2552" s="11" t="s">
        <v>1293</v>
      </c>
      <c r="D2552" s="11">
        <v>24</v>
      </c>
      <c r="E2552" s="13">
        <v>40514.506249999999</v>
      </c>
      <c r="F2552" s="11">
        <v>0.85</v>
      </c>
      <c r="G2552" s="11">
        <f t="shared" si="39"/>
        <v>20.399999999999999</v>
      </c>
      <c r="H2552" s="12">
        <v>15260</v>
      </c>
      <c r="I2552" s="11" t="s">
        <v>10</v>
      </c>
    </row>
    <row r="2553" spans="1:9" x14ac:dyDescent="0.25">
      <c r="A2553" s="9">
        <v>536667</v>
      </c>
      <c r="B2553" s="10">
        <v>22594</v>
      </c>
      <c r="C2553" s="11" t="s">
        <v>471</v>
      </c>
      <c r="D2553" s="11">
        <v>24</v>
      </c>
      <c r="E2553" s="13">
        <v>40514.506249999999</v>
      </c>
      <c r="F2553" s="11">
        <v>0.85</v>
      </c>
      <c r="G2553" s="11">
        <f t="shared" si="39"/>
        <v>20.399999999999999</v>
      </c>
      <c r="H2553" s="12">
        <v>15260</v>
      </c>
      <c r="I2553" s="11" t="s">
        <v>10</v>
      </c>
    </row>
    <row r="2554" spans="1:9" x14ac:dyDescent="0.25">
      <c r="A2554" s="9">
        <v>536667</v>
      </c>
      <c r="B2554" s="10">
        <v>22595</v>
      </c>
      <c r="C2554" s="11" t="s">
        <v>473</v>
      </c>
      <c r="D2554" s="11">
        <v>12</v>
      </c>
      <c r="E2554" s="13">
        <v>40514.506249999999</v>
      </c>
      <c r="F2554" s="11">
        <v>0.85</v>
      </c>
      <c r="G2554" s="11">
        <f t="shared" si="39"/>
        <v>10.199999999999999</v>
      </c>
      <c r="H2554" s="12">
        <v>15260</v>
      </c>
      <c r="I2554" s="11" t="s">
        <v>10</v>
      </c>
    </row>
    <row r="2555" spans="1:9" x14ac:dyDescent="0.25">
      <c r="A2555" s="9">
        <v>536667</v>
      </c>
      <c r="B2555" s="10">
        <v>22423</v>
      </c>
      <c r="C2555" s="11" t="s">
        <v>611</v>
      </c>
      <c r="D2555" s="11">
        <v>4</v>
      </c>
      <c r="E2555" s="13">
        <v>40514.506249999999</v>
      </c>
      <c r="F2555" s="11">
        <v>12.75</v>
      </c>
      <c r="G2555" s="11">
        <f t="shared" si="39"/>
        <v>51</v>
      </c>
      <c r="H2555" s="12">
        <v>15260</v>
      </c>
      <c r="I2555" s="11" t="s">
        <v>10</v>
      </c>
    </row>
    <row r="2556" spans="1:9" x14ac:dyDescent="0.25">
      <c r="A2556" s="9">
        <v>536667</v>
      </c>
      <c r="B2556" s="10">
        <v>21217</v>
      </c>
      <c r="C2556" s="11" t="s">
        <v>1192</v>
      </c>
      <c r="D2556" s="11">
        <v>2</v>
      </c>
      <c r="E2556" s="13">
        <v>40514.506249999999</v>
      </c>
      <c r="F2556" s="11">
        <v>9.9499999999999993</v>
      </c>
      <c r="G2556" s="11">
        <f t="shared" si="39"/>
        <v>19.899999999999999</v>
      </c>
      <c r="H2556" s="12">
        <v>15260</v>
      </c>
      <c r="I2556" s="11" t="s">
        <v>10</v>
      </c>
    </row>
    <row r="2557" spans="1:9" x14ac:dyDescent="0.25">
      <c r="A2557" s="9">
        <v>536667</v>
      </c>
      <c r="B2557" s="10">
        <v>22086</v>
      </c>
      <c r="C2557" s="11" t="s">
        <v>61</v>
      </c>
      <c r="D2557" s="11">
        <v>12</v>
      </c>
      <c r="E2557" s="13">
        <v>40514.506249999999</v>
      </c>
      <c r="F2557" s="11">
        <v>2.95</v>
      </c>
      <c r="G2557" s="11">
        <f t="shared" si="39"/>
        <v>35.400000000000006</v>
      </c>
      <c r="H2557" s="12">
        <v>15260</v>
      </c>
      <c r="I2557" s="11" t="s">
        <v>10</v>
      </c>
    </row>
    <row r="2558" spans="1:9" x14ac:dyDescent="0.25">
      <c r="A2558" s="9">
        <v>536667</v>
      </c>
      <c r="B2558" s="10">
        <v>22910</v>
      </c>
      <c r="C2558" s="11" t="s">
        <v>206</v>
      </c>
      <c r="D2558" s="11">
        <v>12</v>
      </c>
      <c r="E2558" s="13">
        <v>40514.506249999999</v>
      </c>
      <c r="F2558" s="11">
        <v>2.95</v>
      </c>
      <c r="G2558" s="11">
        <f t="shared" si="39"/>
        <v>35.400000000000006</v>
      </c>
      <c r="H2558" s="12">
        <v>15260</v>
      </c>
      <c r="I2558" s="11" t="s">
        <v>10</v>
      </c>
    </row>
    <row r="2559" spans="1:9" x14ac:dyDescent="0.25">
      <c r="A2559" s="9">
        <v>536667</v>
      </c>
      <c r="B2559" s="10">
        <v>84347</v>
      </c>
      <c r="C2559" s="11" t="s">
        <v>377</v>
      </c>
      <c r="D2559" s="11">
        <v>6</v>
      </c>
      <c r="E2559" s="13">
        <v>40514.506249999999</v>
      </c>
      <c r="F2559" s="11">
        <v>2.5499999999999998</v>
      </c>
      <c r="G2559" s="11">
        <f t="shared" si="39"/>
        <v>15.299999999999999</v>
      </c>
      <c r="H2559" s="12">
        <v>15260</v>
      </c>
      <c r="I2559" s="11" t="s">
        <v>10</v>
      </c>
    </row>
    <row r="2560" spans="1:9" x14ac:dyDescent="0.25">
      <c r="A2560" s="9">
        <v>536667</v>
      </c>
      <c r="B2560" s="10">
        <v>21741</v>
      </c>
      <c r="C2560" s="11" t="s">
        <v>1690</v>
      </c>
      <c r="D2560" s="11">
        <v>6</v>
      </c>
      <c r="E2560" s="13">
        <v>40514.506249999999</v>
      </c>
      <c r="F2560" s="11">
        <v>2.95</v>
      </c>
      <c r="G2560" s="11">
        <f t="shared" si="39"/>
        <v>17.700000000000003</v>
      </c>
      <c r="H2560" s="12">
        <v>15260</v>
      </c>
      <c r="I2560" s="11" t="s">
        <v>10</v>
      </c>
    </row>
    <row r="2561" spans="1:9" x14ac:dyDescent="0.25">
      <c r="A2561" s="9">
        <v>536667</v>
      </c>
      <c r="B2561" s="10">
        <v>21738</v>
      </c>
      <c r="C2561" s="11" t="s">
        <v>433</v>
      </c>
      <c r="D2561" s="11">
        <v>6</v>
      </c>
      <c r="E2561" s="13">
        <v>40514.506249999999</v>
      </c>
      <c r="F2561" s="11">
        <v>2.95</v>
      </c>
      <c r="G2561" s="11">
        <f t="shared" si="39"/>
        <v>17.700000000000003</v>
      </c>
      <c r="H2561" s="12">
        <v>15260</v>
      </c>
      <c r="I2561" s="11" t="s">
        <v>10</v>
      </c>
    </row>
    <row r="2562" spans="1:9" x14ac:dyDescent="0.25">
      <c r="A2562" s="9">
        <v>536667</v>
      </c>
      <c r="B2562" s="10">
        <v>21739</v>
      </c>
      <c r="C2562" s="11" t="s">
        <v>439</v>
      </c>
      <c r="D2562" s="11">
        <v>6</v>
      </c>
      <c r="E2562" s="13">
        <v>40514.506249999999</v>
      </c>
      <c r="F2562" s="11">
        <v>2.95</v>
      </c>
      <c r="G2562" s="11">
        <f t="shared" si="39"/>
        <v>17.700000000000003</v>
      </c>
      <c r="H2562" s="12">
        <v>15260</v>
      </c>
      <c r="I2562" s="11" t="s">
        <v>10</v>
      </c>
    </row>
    <row r="2563" spans="1:9" x14ac:dyDescent="0.25">
      <c r="A2563" s="9">
        <v>536667</v>
      </c>
      <c r="B2563" s="10">
        <v>79321</v>
      </c>
      <c r="C2563" s="11" t="s">
        <v>174</v>
      </c>
      <c r="D2563" s="11">
        <v>4</v>
      </c>
      <c r="E2563" s="13">
        <v>40514.506249999999</v>
      </c>
      <c r="F2563" s="11">
        <v>4.95</v>
      </c>
      <c r="G2563" s="11">
        <f t="shared" ref="G2563:G2626" si="40">D2563*F2563</f>
        <v>19.8</v>
      </c>
      <c r="H2563" s="12">
        <v>15260</v>
      </c>
      <c r="I2563" s="11" t="s">
        <v>10</v>
      </c>
    </row>
    <row r="2564" spans="1:9" x14ac:dyDescent="0.25">
      <c r="A2564" s="9">
        <v>536670</v>
      </c>
      <c r="B2564" s="10">
        <v>22469</v>
      </c>
      <c r="C2564" s="11" t="s">
        <v>158</v>
      </c>
      <c r="D2564" s="11">
        <v>40</v>
      </c>
      <c r="E2564" s="13">
        <v>40514.506249999999</v>
      </c>
      <c r="F2564" s="11">
        <v>1.45</v>
      </c>
      <c r="G2564" s="11">
        <f t="shared" si="40"/>
        <v>58</v>
      </c>
      <c r="H2564" s="12">
        <v>15260</v>
      </c>
      <c r="I2564" s="11" t="s">
        <v>10</v>
      </c>
    </row>
    <row r="2565" spans="1:9" x14ac:dyDescent="0.25">
      <c r="A2565" s="9">
        <v>536671</v>
      </c>
      <c r="B2565" s="10" t="s">
        <v>1691</v>
      </c>
      <c r="C2565" s="11" t="s">
        <v>1692</v>
      </c>
      <c r="D2565" s="11">
        <v>24</v>
      </c>
      <c r="E2565" s="13">
        <v>40514.506944444445</v>
      </c>
      <c r="F2565" s="11">
        <v>0.85</v>
      </c>
      <c r="G2565" s="11">
        <f t="shared" si="40"/>
        <v>20.399999999999999</v>
      </c>
      <c r="H2565" s="12">
        <v>13305</v>
      </c>
      <c r="I2565" s="11" t="s">
        <v>10</v>
      </c>
    </row>
    <row r="2566" spans="1:9" x14ac:dyDescent="0.25">
      <c r="A2566" s="9">
        <v>536671</v>
      </c>
      <c r="B2566" s="10">
        <v>22855</v>
      </c>
      <c r="C2566" s="11" t="s">
        <v>1314</v>
      </c>
      <c r="D2566" s="11">
        <v>12</v>
      </c>
      <c r="E2566" s="13">
        <v>40514.506944444445</v>
      </c>
      <c r="F2566" s="11">
        <v>1.25</v>
      </c>
      <c r="G2566" s="11">
        <f t="shared" si="40"/>
        <v>15</v>
      </c>
      <c r="H2566" s="12">
        <v>13305</v>
      </c>
      <c r="I2566" s="11" t="s">
        <v>10</v>
      </c>
    </row>
    <row r="2567" spans="1:9" x14ac:dyDescent="0.25">
      <c r="A2567" s="9">
        <v>536671</v>
      </c>
      <c r="B2567" s="10">
        <v>22465</v>
      </c>
      <c r="C2567" s="11" t="s">
        <v>363</v>
      </c>
      <c r="D2567" s="11">
        <v>24</v>
      </c>
      <c r="E2567" s="13">
        <v>40514.506944444445</v>
      </c>
      <c r="F2567" s="11">
        <v>1.65</v>
      </c>
      <c r="G2567" s="11">
        <f t="shared" si="40"/>
        <v>39.599999999999994</v>
      </c>
      <c r="H2567" s="12">
        <v>13305</v>
      </c>
      <c r="I2567" s="11" t="s">
        <v>10</v>
      </c>
    </row>
    <row r="2568" spans="1:9" x14ac:dyDescent="0.25">
      <c r="A2568" s="9">
        <v>536671</v>
      </c>
      <c r="B2568" s="10">
        <v>22740</v>
      </c>
      <c r="C2568" s="11" t="s">
        <v>819</v>
      </c>
      <c r="D2568" s="11">
        <v>48</v>
      </c>
      <c r="E2568" s="13">
        <v>40514.506944444445</v>
      </c>
      <c r="F2568" s="11">
        <v>0.85</v>
      </c>
      <c r="G2568" s="11">
        <f t="shared" si="40"/>
        <v>40.799999999999997</v>
      </c>
      <c r="H2568" s="12">
        <v>13305</v>
      </c>
      <c r="I2568" s="11" t="s">
        <v>10</v>
      </c>
    </row>
    <row r="2569" spans="1:9" x14ac:dyDescent="0.25">
      <c r="A2569" s="9">
        <v>536671</v>
      </c>
      <c r="B2569" s="10">
        <v>21385</v>
      </c>
      <c r="C2569" s="11" t="s">
        <v>1205</v>
      </c>
      <c r="D2569" s="11">
        <v>24</v>
      </c>
      <c r="E2569" s="13">
        <v>40514.506944444445</v>
      </c>
      <c r="F2569" s="11">
        <v>0.85</v>
      </c>
      <c r="G2569" s="11">
        <f t="shared" si="40"/>
        <v>20.399999999999999</v>
      </c>
      <c r="H2569" s="12">
        <v>13305</v>
      </c>
      <c r="I2569" s="11" t="s">
        <v>10</v>
      </c>
    </row>
    <row r="2570" spans="1:9" x14ac:dyDescent="0.25">
      <c r="A2570" s="9">
        <v>536672</v>
      </c>
      <c r="B2570" s="10">
        <v>22812</v>
      </c>
      <c r="C2570" s="11" t="s">
        <v>376</v>
      </c>
      <c r="D2570" s="11">
        <v>24</v>
      </c>
      <c r="E2570" s="13">
        <v>40514.506944444445</v>
      </c>
      <c r="F2570" s="11">
        <v>1.95</v>
      </c>
      <c r="G2570" s="11">
        <f t="shared" si="40"/>
        <v>46.8</v>
      </c>
      <c r="H2570" s="12">
        <v>14491</v>
      </c>
      <c r="I2570" s="11" t="s">
        <v>10</v>
      </c>
    </row>
    <row r="2571" spans="1:9" x14ac:dyDescent="0.25">
      <c r="A2571" s="9">
        <v>536672</v>
      </c>
      <c r="B2571" s="10">
        <v>20749</v>
      </c>
      <c r="C2571" s="11" t="s">
        <v>310</v>
      </c>
      <c r="D2571" s="11">
        <v>6</v>
      </c>
      <c r="E2571" s="13">
        <v>40514.506944444445</v>
      </c>
      <c r="F2571" s="11">
        <v>7.95</v>
      </c>
      <c r="G2571" s="11">
        <f t="shared" si="40"/>
        <v>47.7</v>
      </c>
      <c r="H2571" s="12">
        <v>14491</v>
      </c>
      <c r="I2571" s="11" t="s">
        <v>10</v>
      </c>
    </row>
    <row r="2572" spans="1:9" x14ac:dyDescent="0.25">
      <c r="A2572" s="9">
        <v>536672</v>
      </c>
      <c r="B2572" s="10">
        <v>22729</v>
      </c>
      <c r="C2572" s="11" t="s">
        <v>247</v>
      </c>
      <c r="D2572" s="11">
        <v>4</v>
      </c>
      <c r="E2572" s="13">
        <v>40514.506944444445</v>
      </c>
      <c r="F2572" s="11">
        <v>3.75</v>
      </c>
      <c r="G2572" s="11">
        <f t="shared" si="40"/>
        <v>15</v>
      </c>
      <c r="H2572" s="12">
        <v>14491</v>
      </c>
      <c r="I2572" s="11" t="s">
        <v>10</v>
      </c>
    </row>
    <row r="2573" spans="1:9" x14ac:dyDescent="0.25">
      <c r="A2573" s="9">
        <v>536672</v>
      </c>
      <c r="B2573" s="10">
        <v>21288</v>
      </c>
      <c r="C2573" s="11" t="s">
        <v>1385</v>
      </c>
      <c r="D2573" s="11">
        <v>6</v>
      </c>
      <c r="E2573" s="13">
        <v>40514.506944444445</v>
      </c>
      <c r="F2573" s="11">
        <v>2.95</v>
      </c>
      <c r="G2573" s="11">
        <f t="shared" si="40"/>
        <v>17.700000000000003</v>
      </c>
      <c r="H2573" s="12">
        <v>14491</v>
      </c>
      <c r="I2573" s="11" t="s">
        <v>10</v>
      </c>
    </row>
    <row r="2574" spans="1:9" x14ac:dyDescent="0.25">
      <c r="A2574" s="9">
        <v>536673</v>
      </c>
      <c r="B2574" s="10">
        <v>21014</v>
      </c>
      <c r="C2574" s="11" t="s">
        <v>1297</v>
      </c>
      <c r="D2574" s="11">
        <v>60</v>
      </c>
      <c r="E2574" s="13">
        <v>40514.507638888892</v>
      </c>
      <c r="F2574" s="11">
        <v>0.85</v>
      </c>
      <c r="G2574" s="11">
        <f t="shared" si="40"/>
        <v>51</v>
      </c>
      <c r="H2574" s="12">
        <v>14060</v>
      </c>
      <c r="I2574" s="11" t="s">
        <v>10</v>
      </c>
    </row>
    <row r="2575" spans="1:9" x14ac:dyDescent="0.25">
      <c r="A2575" s="9">
        <v>536673</v>
      </c>
      <c r="B2575" s="10">
        <v>21803</v>
      </c>
      <c r="C2575" s="11" t="s">
        <v>894</v>
      </c>
      <c r="D2575" s="11">
        <v>36</v>
      </c>
      <c r="E2575" s="13">
        <v>40514.507638888892</v>
      </c>
      <c r="F2575" s="11">
        <v>0.42</v>
      </c>
      <c r="G2575" s="11">
        <f t="shared" si="40"/>
        <v>15.12</v>
      </c>
      <c r="H2575" s="12">
        <v>14060</v>
      </c>
      <c r="I2575" s="11" t="s">
        <v>10</v>
      </c>
    </row>
    <row r="2576" spans="1:9" x14ac:dyDescent="0.25">
      <c r="A2576" s="9">
        <v>536673</v>
      </c>
      <c r="B2576" s="10">
        <v>21801</v>
      </c>
      <c r="C2576" s="11" t="s">
        <v>892</v>
      </c>
      <c r="D2576" s="11">
        <v>36</v>
      </c>
      <c r="E2576" s="13">
        <v>40514.507638888892</v>
      </c>
      <c r="F2576" s="11">
        <v>0.42</v>
      </c>
      <c r="G2576" s="11">
        <f t="shared" si="40"/>
        <v>15.12</v>
      </c>
      <c r="H2576" s="12">
        <v>14060</v>
      </c>
      <c r="I2576" s="11" t="s">
        <v>10</v>
      </c>
    </row>
    <row r="2577" spans="1:9" x14ac:dyDescent="0.25">
      <c r="A2577" s="9">
        <v>536673</v>
      </c>
      <c r="B2577" s="10">
        <v>72816</v>
      </c>
      <c r="C2577" s="11" t="s">
        <v>1032</v>
      </c>
      <c r="D2577" s="11">
        <v>48</v>
      </c>
      <c r="E2577" s="13">
        <v>40514.507638888892</v>
      </c>
      <c r="F2577" s="11">
        <v>1.06</v>
      </c>
      <c r="G2577" s="11">
        <f t="shared" si="40"/>
        <v>50.88</v>
      </c>
      <c r="H2577" s="12">
        <v>14060</v>
      </c>
      <c r="I2577" s="11" t="s">
        <v>10</v>
      </c>
    </row>
    <row r="2578" spans="1:9" x14ac:dyDescent="0.25">
      <c r="A2578" s="9">
        <v>536673</v>
      </c>
      <c r="B2578" s="10">
        <v>22909</v>
      </c>
      <c r="C2578" s="11" t="s">
        <v>459</v>
      </c>
      <c r="D2578" s="11">
        <v>96</v>
      </c>
      <c r="E2578" s="13">
        <v>40514.507638888892</v>
      </c>
      <c r="F2578" s="11">
        <v>0.64</v>
      </c>
      <c r="G2578" s="11">
        <f t="shared" si="40"/>
        <v>61.44</v>
      </c>
      <c r="H2578" s="12">
        <v>14060</v>
      </c>
      <c r="I2578" s="11" t="s">
        <v>10</v>
      </c>
    </row>
    <row r="2579" spans="1:9" x14ac:dyDescent="0.25">
      <c r="A2579" s="9">
        <v>536673</v>
      </c>
      <c r="B2579" s="10">
        <v>40016</v>
      </c>
      <c r="C2579" s="11" t="s">
        <v>1693</v>
      </c>
      <c r="D2579" s="11">
        <v>144</v>
      </c>
      <c r="E2579" s="13">
        <v>40514.507638888892</v>
      </c>
      <c r="F2579" s="11">
        <v>0.42</v>
      </c>
      <c r="G2579" s="11">
        <f t="shared" si="40"/>
        <v>60.48</v>
      </c>
      <c r="H2579" s="12">
        <v>14060</v>
      </c>
      <c r="I2579" s="11" t="s">
        <v>10</v>
      </c>
    </row>
    <row r="2580" spans="1:9" x14ac:dyDescent="0.25">
      <c r="A2580" s="9">
        <v>536673</v>
      </c>
      <c r="B2580" s="10">
        <v>22491</v>
      </c>
      <c r="C2580" s="11" t="s">
        <v>1630</v>
      </c>
      <c r="D2580" s="11">
        <v>48</v>
      </c>
      <c r="E2580" s="13">
        <v>40514.507638888892</v>
      </c>
      <c r="F2580" s="11">
        <v>0.85</v>
      </c>
      <c r="G2580" s="11">
        <f t="shared" si="40"/>
        <v>40.799999999999997</v>
      </c>
      <c r="H2580" s="12">
        <v>14060</v>
      </c>
      <c r="I2580" s="11" t="s">
        <v>10</v>
      </c>
    </row>
    <row r="2581" spans="1:9" x14ac:dyDescent="0.25">
      <c r="A2581" s="9">
        <v>536673</v>
      </c>
      <c r="B2581" s="10">
        <v>21791</v>
      </c>
      <c r="C2581" s="11" t="s">
        <v>46</v>
      </c>
      <c r="D2581" s="11">
        <v>36</v>
      </c>
      <c r="E2581" s="13">
        <v>40514.507638888892</v>
      </c>
      <c r="F2581" s="11">
        <v>1.25</v>
      </c>
      <c r="G2581" s="11">
        <f t="shared" si="40"/>
        <v>45</v>
      </c>
      <c r="H2581" s="12">
        <v>14060</v>
      </c>
      <c r="I2581" s="11" t="s">
        <v>10</v>
      </c>
    </row>
    <row r="2582" spans="1:9" x14ac:dyDescent="0.25">
      <c r="A2582" s="9">
        <v>536674</v>
      </c>
      <c r="B2582" s="10">
        <v>21034</v>
      </c>
      <c r="C2582" s="11" t="s">
        <v>443</v>
      </c>
      <c r="D2582" s="11">
        <v>5</v>
      </c>
      <c r="E2582" s="13">
        <v>40514.511111111111</v>
      </c>
      <c r="F2582" s="11">
        <v>0.95</v>
      </c>
      <c r="G2582" s="11">
        <f t="shared" si="40"/>
        <v>4.75</v>
      </c>
      <c r="H2582" s="12">
        <v>15923</v>
      </c>
      <c r="I2582" s="11" t="s">
        <v>10</v>
      </c>
    </row>
    <row r="2583" spans="1:9" x14ac:dyDescent="0.25">
      <c r="A2583" s="9">
        <v>536674</v>
      </c>
      <c r="B2583" s="10">
        <v>22650</v>
      </c>
      <c r="C2583" s="11" t="s">
        <v>514</v>
      </c>
      <c r="D2583" s="11">
        <v>4</v>
      </c>
      <c r="E2583" s="13">
        <v>40514.511111111111</v>
      </c>
      <c r="F2583" s="11">
        <v>1.45</v>
      </c>
      <c r="G2583" s="11">
        <f t="shared" si="40"/>
        <v>5.8</v>
      </c>
      <c r="H2583" s="12">
        <v>15923</v>
      </c>
      <c r="I2583" s="11" t="s">
        <v>10</v>
      </c>
    </row>
    <row r="2584" spans="1:9" x14ac:dyDescent="0.25">
      <c r="A2584" s="9">
        <v>536674</v>
      </c>
      <c r="B2584" s="10">
        <v>22202</v>
      </c>
      <c r="C2584" s="11" t="s">
        <v>1694</v>
      </c>
      <c r="D2584" s="11">
        <v>2</v>
      </c>
      <c r="E2584" s="13">
        <v>40514.511111111111</v>
      </c>
      <c r="F2584" s="11">
        <v>3.75</v>
      </c>
      <c r="G2584" s="11">
        <f t="shared" si="40"/>
        <v>7.5</v>
      </c>
      <c r="H2584" s="12">
        <v>15923</v>
      </c>
      <c r="I2584" s="11" t="s">
        <v>10</v>
      </c>
    </row>
    <row r="2585" spans="1:9" x14ac:dyDescent="0.25">
      <c r="A2585" s="9">
        <v>536674</v>
      </c>
      <c r="B2585" s="10">
        <v>21064</v>
      </c>
      <c r="C2585" s="11" t="s">
        <v>1695</v>
      </c>
      <c r="D2585" s="11">
        <v>1</v>
      </c>
      <c r="E2585" s="13">
        <v>40514.511111111111</v>
      </c>
      <c r="F2585" s="11">
        <v>5.95</v>
      </c>
      <c r="G2585" s="11">
        <f t="shared" si="40"/>
        <v>5.95</v>
      </c>
      <c r="H2585" s="12">
        <v>15923</v>
      </c>
      <c r="I2585" s="11" t="s">
        <v>10</v>
      </c>
    </row>
    <row r="2586" spans="1:9" x14ac:dyDescent="0.25">
      <c r="A2586" s="9">
        <v>536674</v>
      </c>
      <c r="B2586" s="10">
        <v>21364</v>
      </c>
      <c r="C2586" s="11" t="s">
        <v>1599</v>
      </c>
      <c r="D2586" s="11">
        <v>1</v>
      </c>
      <c r="E2586" s="13">
        <v>40514.511111111111</v>
      </c>
      <c r="F2586" s="11">
        <v>6.75</v>
      </c>
      <c r="G2586" s="11">
        <f t="shared" si="40"/>
        <v>6.75</v>
      </c>
      <c r="H2586" s="12">
        <v>15923</v>
      </c>
      <c r="I2586" s="11" t="s">
        <v>10</v>
      </c>
    </row>
    <row r="2587" spans="1:9" x14ac:dyDescent="0.25">
      <c r="A2587" s="9">
        <v>536674</v>
      </c>
      <c r="B2587" s="10">
        <v>22964</v>
      </c>
      <c r="C2587" s="11" t="s">
        <v>342</v>
      </c>
      <c r="D2587" s="11">
        <v>1</v>
      </c>
      <c r="E2587" s="13">
        <v>40514.511111111111</v>
      </c>
      <c r="F2587" s="11">
        <v>2.1</v>
      </c>
      <c r="G2587" s="11">
        <f t="shared" si="40"/>
        <v>2.1</v>
      </c>
      <c r="H2587" s="12">
        <v>15923</v>
      </c>
      <c r="I2587" s="11" t="s">
        <v>10</v>
      </c>
    </row>
    <row r="2588" spans="1:9" x14ac:dyDescent="0.25">
      <c r="A2588" s="9">
        <v>536674</v>
      </c>
      <c r="B2588" s="10">
        <v>22131</v>
      </c>
      <c r="C2588" s="11" t="s">
        <v>1672</v>
      </c>
      <c r="D2588" s="11">
        <v>1</v>
      </c>
      <c r="E2588" s="13">
        <v>40514.511111111111</v>
      </c>
      <c r="F2588" s="11">
        <v>1.95</v>
      </c>
      <c r="G2588" s="11">
        <f t="shared" si="40"/>
        <v>1.95</v>
      </c>
      <c r="H2588" s="12">
        <v>15923</v>
      </c>
      <c r="I2588" s="11" t="s">
        <v>10</v>
      </c>
    </row>
    <row r="2589" spans="1:9" x14ac:dyDescent="0.25">
      <c r="A2589" s="9">
        <v>536674</v>
      </c>
      <c r="B2589" s="10" t="s">
        <v>602</v>
      </c>
      <c r="C2589" s="11" t="s">
        <v>603</v>
      </c>
      <c r="D2589" s="11">
        <v>1</v>
      </c>
      <c r="E2589" s="13">
        <v>40514.511111111111</v>
      </c>
      <c r="F2589" s="11">
        <v>7.95</v>
      </c>
      <c r="G2589" s="11">
        <f t="shared" si="40"/>
        <v>7.95</v>
      </c>
      <c r="H2589" s="12">
        <v>15923</v>
      </c>
      <c r="I2589" s="11" t="s">
        <v>10</v>
      </c>
    </row>
    <row r="2590" spans="1:9" x14ac:dyDescent="0.25">
      <c r="A2590" s="9">
        <v>536674</v>
      </c>
      <c r="B2590" s="10" t="s">
        <v>1013</v>
      </c>
      <c r="C2590" s="11" t="s">
        <v>1014</v>
      </c>
      <c r="D2590" s="11">
        <v>1</v>
      </c>
      <c r="E2590" s="13">
        <v>40514.511111111111</v>
      </c>
      <c r="F2590" s="11">
        <v>1.65</v>
      </c>
      <c r="G2590" s="11">
        <f t="shared" si="40"/>
        <v>1.65</v>
      </c>
      <c r="H2590" s="12">
        <v>15923</v>
      </c>
      <c r="I2590" s="11" t="s">
        <v>10</v>
      </c>
    </row>
    <row r="2591" spans="1:9" x14ac:dyDescent="0.25">
      <c r="A2591" s="9">
        <v>536674</v>
      </c>
      <c r="B2591" s="10" t="s">
        <v>1015</v>
      </c>
      <c r="C2591" s="11" t="s">
        <v>1016</v>
      </c>
      <c r="D2591" s="11">
        <v>1</v>
      </c>
      <c r="E2591" s="13">
        <v>40514.511111111111</v>
      </c>
      <c r="F2591" s="11">
        <v>1.95</v>
      </c>
      <c r="G2591" s="11">
        <f t="shared" si="40"/>
        <v>1.95</v>
      </c>
      <c r="H2591" s="12">
        <v>15923</v>
      </c>
      <c r="I2591" s="11" t="s">
        <v>10</v>
      </c>
    </row>
    <row r="2592" spans="1:9" x14ac:dyDescent="0.25">
      <c r="A2592" s="9">
        <v>536674</v>
      </c>
      <c r="B2592" s="10">
        <v>85038</v>
      </c>
      <c r="C2592" s="11" t="s">
        <v>1320</v>
      </c>
      <c r="D2592" s="11">
        <v>7</v>
      </c>
      <c r="E2592" s="13">
        <v>40514.511111111111</v>
      </c>
      <c r="F2592" s="11">
        <v>2.1</v>
      </c>
      <c r="G2592" s="11">
        <f t="shared" si="40"/>
        <v>14.700000000000001</v>
      </c>
      <c r="H2592" s="12">
        <v>15923</v>
      </c>
      <c r="I2592" s="11" t="s">
        <v>10</v>
      </c>
    </row>
    <row r="2593" spans="1:9" x14ac:dyDescent="0.25">
      <c r="A2593" s="9">
        <v>536674</v>
      </c>
      <c r="B2593" s="10">
        <v>22195</v>
      </c>
      <c r="C2593" s="11" t="s">
        <v>199</v>
      </c>
      <c r="D2593" s="11">
        <v>1</v>
      </c>
      <c r="E2593" s="13">
        <v>40514.511111111111</v>
      </c>
      <c r="F2593" s="11">
        <v>1.65</v>
      </c>
      <c r="G2593" s="11">
        <f t="shared" si="40"/>
        <v>1.65</v>
      </c>
      <c r="H2593" s="12">
        <v>15923</v>
      </c>
      <c r="I2593" s="11" t="s">
        <v>10</v>
      </c>
    </row>
    <row r="2594" spans="1:9" x14ac:dyDescent="0.25">
      <c r="A2594" s="9">
        <v>536674</v>
      </c>
      <c r="B2594" s="10" t="s">
        <v>1696</v>
      </c>
      <c r="C2594" s="11" t="s">
        <v>1697</v>
      </c>
      <c r="D2594" s="11">
        <v>1</v>
      </c>
      <c r="E2594" s="13">
        <v>40514.511111111111</v>
      </c>
      <c r="F2594" s="11">
        <v>0.85</v>
      </c>
      <c r="G2594" s="11">
        <f t="shared" si="40"/>
        <v>0.85</v>
      </c>
      <c r="H2594" s="12">
        <v>15923</v>
      </c>
      <c r="I2594" s="11" t="s">
        <v>10</v>
      </c>
    </row>
    <row r="2595" spans="1:9" x14ac:dyDescent="0.25">
      <c r="A2595" s="9">
        <v>536674</v>
      </c>
      <c r="B2595" s="10" t="s">
        <v>1698</v>
      </c>
      <c r="C2595" s="11" t="s">
        <v>1699</v>
      </c>
      <c r="D2595" s="11">
        <v>2</v>
      </c>
      <c r="E2595" s="13">
        <v>40514.511111111111</v>
      </c>
      <c r="F2595" s="11">
        <v>3.75</v>
      </c>
      <c r="G2595" s="11">
        <f t="shared" si="40"/>
        <v>7.5</v>
      </c>
      <c r="H2595" s="12">
        <v>15923</v>
      </c>
      <c r="I2595" s="11" t="s">
        <v>10</v>
      </c>
    </row>
    <row r="2596" spans="1:9" x14ac:dyDescent="0.25">
      <c r="A2596" s="9">
        <v>536674</v>
      </c>
      <c r="B2596" s="10">
        <v>22367</v>
      </c>
      <c r="C2596" s="11" t="s">
        <v>479</v>
      </c>
      <c r="D2596" s="11">
        <v>2</v>
      </c>
      <c r="E2596" s="13">
        <v>40514.511111111111</v>
      </c>
      <c r="F2596" s="11">
        <v>1.95</v>
      </c>
      <c r="G2596" s="11">
        <f t="shared" si="40"/>
        <v>3.9</v>
      </c>
      <c r="H2596" s="12">
        <v>15923</v>
      </c>
      <c r="I2596" s="11" t="s">
        <v>10</v>
      </c>
    </row>
    <row r="2597" spans="1:9" x14ac:dyDescent="0.25">
      <c r="A2597" s="9">
        <v>536674</v>
      </c>
      <c r="B2597" s="10">
        <v>16235</v>
      </c>
      <c r="C2597" s="11" t="s">
        <v>1700</v>
      </c>
      <c r="D2597" s="11">
        <v>48</v>
      </c>
      <c r="E2597" s="13">
        <v>40514.511111111111</v>
      </c>
      <c r="F2597" s="11">
        <v>0.21</v>
      </c>
      <c r="G2597" s="11">
        <f t="shared" si="40"/>
        <v>10.08</v>
      </c>
      <c r="H2597" s="12">
        <v>15923</v>
      </c>
      <c r="I2597" s="11" t="s">
        <v>10</v>
      </c>
    </row>
    <row r="2598" spans="1:9" x14ac:dyDescent="0.25">
      <c r="A2598" s="9">
        <v>536674</v>
      </c>
      <c r="B2598" s="10">
        <v>84755</v>
      </c>
      <c r="C2598" s="11" t="s">
        <v>154</v>
      </c>
      <c r="D2598" s="11">
        <v>32</v>
      </c>
      <c r="E2598" s="13">
        <v>40514.511111111111</v>
      </c>
      <c r="F2598" s="11">
        <v>0.65</v>
      </c>
      <c r="G2598" s="11">
        <f t="shared" si="40"/>
        <v>20.8</v>
      </c>
      <c r="H2598" s="12">
        <v>15923</v>
      </c>
      <c r="I2598" s="11" t="s">
        <v>10</v>
      </c>
    </row>
    <row r="2599" spans="1:9" x14ac:dyDescent="0.25">
      <c r="A2599" s="9">
        <v>536674</v>
      </c>
      <c r="B2599" s="10">
        <v>21161</v>
      </c>
      <c r="C2599" s="11" t="s">
        <v>1674</v>
      </c>
      <c r="D2599" s="11">
        <v>2</v>
      </c>
      <c r="E2599" s="13">
        <v>40514.511111111111</v>
      </c>
      <c r="F2599" s="11">
        <v>1.45</v>
      </c>
      <c r="G2599" s="11">
        <f t="shared" si="40"/>
        <v>2.9</v>
      </c>
      <c r="H2599" s="12">
        <v>15923</v>
      </c>
      <c r="I2599" s="11" t="s">
        <v>10</v>
      </c>
    </row>
    <row r="2600" spans="1:9" x14ac:dyDescent="0.25">
      <c r="A2600" s="9">
        <v>536674</v>
      </c>
      <c r="B2600" s="10">
        <v>20986</v>
      </c>
      <c r="C2600" s="11" t="s">
        <v>1701</v>
      </c>
      <c r="D2600" s="11">
        <v>4</v>
      </c>
      <c r="E2600" s="13">
        <v>40514.511111111111</v>
      </c>
      <c r="F2600" s="11">
        <v>1.25</v>
      </c>
      <c r="G2600" s="11">
        <f t="shared" si="40"/>
        <v>5</v>
      </c>
      <c r="H2600" s="12">
        <v>15923</v>
      </c>
      <c r="I2600" s="11" t="s">
        <v>10</v>
      </c>
    </row>
    <row r="2601" spans="1:9" x14ac:dyDescent="0.25">
      <c r="A2601" s="9">
        <v>536674</v>
      </c>
      <c r="B2601" s="10">
        <v>20832</v>
      </c>
      <c r="C2601" s="11" t="s">
        <v>1702</v>
      </c>
      <c r="D2601" s="11">
        <v>4</v>
      </c>
      <c r="E2601" s="13">
        <v>40514.511111111111</v>
      </c>
      <c r="F2601" s="11">
        <v>0.85</v>
      </c>
      <c r="G2601" s="11">
        <f t="shared" si="40"/>
        <v>3.4</v>
      </c>
      <c r="H2601" s="12">
        <v>15923</v>
      </c>
      <c r="I2601" s="11" t="s">
        <v>10</v>
      </c>
    </row>
    <row r="2602" spans="1:9" x14ac:dyDescent="0.25">
      <c r="A2602" s="9">
        <v>536674</v>
      </c>
      <c r="B2602" s="10">
        <v>22501</v>
      </c>
      <c r="C2602" s="11" t="s">
        <v>685</v>
      </c>
      <c r="D2602" s="11">
        <v>1</v>
      </c>
      <c r="E2602" s="13">
        <v>40514.511111111111</v>
      </c>
      <c r="F2602" s="11">
        <v>9.9499999999999993</v>
      </c>
      <c r="G2602" s="11">
        <f t="shared" si="40"/>
        <v>9.9499999999999993</v>
      </c>
      <c r="H2602" s="12">
        <v>15923</v>
      </c>
      <c r="I2602" s="11" t="s">
        <v>10</v>
      </c>
    </row>
    <row r="2603" spans="1:9" x14ac:dyDescent="0.25">
      <c r="A2603" s="9">
        <v>536676</v>
      </c>
      <c r="B2603" s="10" t="s">
        <v>1703</v>
      </c>
      <c r="C2603" s="11" t="s">
        <v>1704</v>
      </c>
      <c r="D2603" s="11">
        <v>6</v>
      </c>
      <c r="E2603" s="13">
        <v>40514.512499999997</v>
      </c>
      <c r="F2603" s="11">
        <v>2.1</v>
      </c>
      <c r="G2603" s="11">
        <f t="shared" si="40"/>
        <v>12.600000000000001</v>
      </c>
      <c r="H2603" s="12">
        <v>16752</v>
      </c>
      <c r="I2603" s="11" t="s">
        <v>10</v>
      </c>
    </row>
    <row r="2604" spans="1:9" x14ac:dyDescent="0.25">
      <c r="A2604" s="9">
        <v>536676</v>
      </c>
      <c r="B2604" s="10">
        <v>22442</v>
      </c>
      <c r="C2604" s="11" t="s">
        <v>1705</v>
      </c>
      <c r="D2604" s="11">
        <v>2</v>
      </c>
      <c r="E2604" s="13">
        <v>40514.512499999997</v>
      </c>
      <c r="F2604" s="11">
        <v>7.95</v>
      </c>
      <c r="G2604" s="11">
        <f t="shared" si="40"/>
        <v>15.9</v>
      </c>
      <c r="H2604" s="12">
        <v>16752</v>
      </c>
      <c r="I2604" s="11" t="s">
        <v>10</v>
      </c>
    </row>
    <row r="2605" spans="1:9" x14ac:dyDescent="0.25">
      <c r="A2605" s="9">
        <v>536676</v>
      </c>
      <c r="B2605" s="10">
        <v>22759</v>
      </c>
      <c r="C2605" s="11" t="s">
        <v>431</v>
      </c>
      <c r="D2605" s="11">
        <v>12</v>
      </c>
      <c r="E2605" s="13">
        <v>40514.512499999997</v>
      </c>
      <c r="F2605" s="11">
        <v>1.65</v>
      </c>
      <c r="G2605" s="11">
        <f t="shared" si="40"/>
        <v>19.799999999999997</v>
      </c>
      <c r="H2605" s="12">
        <v>16752</v>
      </c>
      <c r="I2605" s="11" t="s">
        <v>10</v>
      </c>
    </row>
    <row r="2606" spans="1:9" x14ac:dyDescent="0.25">
      <c r="A2606" s="9">
        <v>536676</v>
      </c>
      <c r="B2606" s="10">
        <v>22168</v>
      </c>
      <c r="C2606" s="11" t="s">
        <v>169</v>
      </c>
      <c r="D2606" s="11">
        <v>2</v>
      </c>
      <c r="E2606" s="13">
        <v>40514.512499999997</v>
      </c>
      <c r="F2606" s="11">
        <v>8.5</v>
      </c>
      <c r="G2606" s="11">
        <f t="shared" si="40"/>
        <v>17</v>
      </c>
      <c r="H2606" s="12">
        <v>16752</v>
      </c>
      <c r="I2606" s="11" t="s">
        <v>10</v>
      </c>
    </row>
    <row r="2607" spans="1:9" x14ac:dyDescent="0.25">
      <c r="A2607" s="9">
        <v>536676</v>
      </c>
      <c r="B2607" s="10">
        <v>22797</v>
      </c>
      <c r="C2607" s="11" t="s">
        <v>822</v>
      </c>
      <c r="D2607" s="11">
        <v>1</v>
      </c>
      <c r="E2607" s="13">
        <v>40514.512499999997</v>
      </c>
      <c r="F2607" s="11">
        <v>16.95</v>
      </c>
      <c r="G2607" s="11">
        <f t="shared" si="40"/>
        <v>16.95</v>
      </c>
      <c r="H2607" s="12">
        <v>16752</v>
      </c>
      <c r="I2607" s="11" t="s">
        <v>10</v>
      </c>
    </row>
    <row r="2608" spans="1:9" x14ac:dyDescent="0.25">
      <c r="A2608" s="9">
        <v>536676</v>
      </c>
      <c r="B2608" s="10">
        <v>22595</v>
      </c>
      <c r="C2608" s="11" t="s">
        <v>473</v>
      </c>
      <c r="D2608" s="11">
        <v>12</v>
      </c>
      <c r="E2608" s="13">
        <v>40514.512499999997</v>
      </c>
      <c r="F2608" s="11">
        <v>0.85</v>
      </c>
      <c r="G2608" s="11">
        <f t="shared" si="40"/>
        <v>10.199999999999999</v>
      </c>
      <c r="H2608" s="12">
        <v>16752</v>
      </c>
      <c r="I2608" s="11" t="s">
        <v>10</v>
      </c>
    </row>
    <row r="2609" spans="1:9" x14ac:dyDescent="0.25">
      <c r="A2609" s="9">
        <v>536676</v>
      </c>
      <c r="B2609" s="10">
        <v>21563</v>
      </c>
      <c r="C2609" s="11" t="s">
        <v>1209</v>
      </c>
      <c r="D2609" s="11">
        <v>6</v>
      </c>
      <c r="E2609" s="13">
        <v>40514.512499999997</v>
      </c>
      <c r="F2609" s="11">
        <v>2.95</v>
      </c>
      <c r="G2609" s="11">
        <f t="shared" si="40"/>
        <v>17.700000000000003</v>
      </c>
      <c r="H2609" s="12">
        <v>16752</v>
      </c>
      <c r="I2609" s="11" t="s">
        <v>10</v>
      </c>
    </row>
    <row r="2610" spans="1:9" x14ac:dyDescent="0.25">
      <c r="A2610" s="9">
        <v>536676</v>
      </c>
      <c r="B2610" s="10">
        <v>22969</v>
      </c>
      <c r="C2610" s="11" t="s">
        <v>183</v>
      </c>
      <c r="D2610" s="11">
        <v>12</v>
      </c>
      <c r="E2610" s="13">
        <v>40514.512499999997</v>
      </c>
      <c r="F2610" s="11">
        <v>1.45</v>
      </c>
      <c r="G2610" s="11">
        <f t="shared" si="40"/>
        <v>17.399999999999999</v>
      </c>
      <c r="H2610" s="12">
        <v>16752</v>
      </c>
      <c r="I2610" s="11" t="s">
        <v>10</v>
      </c>
    </row>
    <row r="2611" spans="1:9" x14ac:dyDescent="0.25">
      <c r="A2611" s="9">
        <v>536676</v>
      </c>
      <c r="B2611" s="10">
        <v>21769</v>
      </c>
      <c r="C2611" s="11" t="s">
        <v>1706</v>
      </c>
      <c r="D2611" s="11">
        <v>1</v>
      </c>
      <c r="E2611" s="13">
        <v>40514.512499999997</v>
      </c>
      <c r="F2611" s="11">
        <v>79.95</v>
      </c>
      <c r="G2611" s="11">
        <f t="shared" si="40"/>
        <v>79.95</v>
      </c>
      <c r="H2611" s="12">
        <v>16752</v>
      </c>
      <c r="I2611" s="11" t="s">
        <v>10</v>
      </c>
    </row>
    <row r="2612" spans="1:9" x14ac:dyDescent="0.25">
      <c r="A2612" s="9">
        <v>536681</v>
      </c>
      <c r="B2612" s="10" t="s">
        <v>12</v>
      </c>
      <c r="C2612" s="11" t="s">
        <v>13</v>
      </c>
      <c r="D2612" s="11">
        <v>1</v>
      </c>
      <c r="E2612" s="13">
        <v>40514.515277777777</v>
      </c>
      <c r="F2612" s="11">
        <v>3.25</v>
      </c>
      <c r="G2612" s="11">
        <f t="shared" si="40"/>
        <v>3.25</v>
      </c>
      <c r="H2612" s="12">
        <v>17287</v>
      </c>
      <c r="I2612" s="11" t="s">
        <v>10</v>
      </c>
    </row>
    <row r="2613" spans="1:9" x14ac:dyDescent="0.25">
      <c r="A2613" s="9">
        <v>536681</v>
      </c>
      <c r="B2613" s="10">
        <v>22294</v>
      </c>
      <c r="C2613" s="11" t="s">
        <v>526</v>
      </c>
      <c r="D2613" s="11">
        <v>10</v>
      </c>
      <c r="E2613" s="13">
        <v>40514.515277777777</v>
      </c>
      <c r="F2613" s="11">
        <v>1.25</v>
      </c>
      <c r="G2613" s="11">
        <f t="shared" si="40"/>
        <v>12.5</v>
      </c>
      <c r="H2613" s="12">
        <v>17287</v>
      </c>
      <c r="I2613" s="11" t="s">
        <v>10</v>
      </c>
    </row>
    <row r="2614" spans="1:9" x14ac:dyDescent="0.25">
      <c r="A2614" s="9">
        <v>536681</v>
      </c>
      <c r="B2614" s="10">
        <v>22295</v>
      </c>
      <c r="C2614" s="11" t="s">
        <v>571</v>
      </c>
      <c r="D2614" s="11">
        <v>6</v>
      </c>
      <c r="E2614" s="13">
        <v>40514.515277777777</v>
      </c>
      <c r="F2614" s="11">
        <v>1.65</v>
      </c>
      <c r="G2614" s="11">
        <f t="shared" si="40"/>
        <v>9.8999999999999986</v>
      </c>
      <c r="H2614" s="12">
        <v>17287</v>
      </c>
      <c r="I2614" s="11" t="s">
        <v>10</v>
      </c>
    </row>
    <row r="2615" spans="1:9" x14ac:dyDescent="0.25">
      <c r="A2615" s="9">
        <v>536681</v>
      </c>
      <c r="B2615" s="10">
        <v>22906</v>
      </c>
      <c r="C2615" s="11" t="s">
        <v>654</v>
      </c>
      <c r="D2615" s="11">
        <v>1</v>
      </c>
      <c r="E2615" s="13">
        <v>40514.515277777777</v>
      </c>
      <c r="F2615" s="11">
        <v>1.65</v>
      </c>
      <c r="G2615" s="11">
        <f t="shared" si="40"/>
        <v>1.65</v>
      </c>
      <c r="H2615" s="12">
        <v>17287</v>
      </c>
      <c r="I2615" s="11" t="s">
        <v>10</v>
      </c>
    </row>
    <row r="2616" spans="1:9" x14ac:dyDescent="0.25">
      <c r="A2616" s="9">
        <v>536681</v>
      </c>
      <c r="B2616" s="10">
        <v>22988</v>
      </c>
      <c r="C2616" s="11" t="s">
        <v>454</v>
      </c>
      <c r="D2616" s="11">
        <v>1</v>
      </c>
      <c r="E2616" s="13">
        <v>40514.515277777777</v>
      </c>
      <c r="F2616" s="11">
        <v>1.25</v>
      </c>
      <c r="G2616" s="11">
        <f t="shared" si="40"/>
        <v>1.25</v>
      </c>
      <c r="H2616" s="12">
        <v>17287</v>
      </c>
      <c r="I2616" s="11" t="s">
        <v>10</v>
      </c>
    </row>
    <row r="2617" spans="1:9" x14ac:dyDescent="0.25">
      <c r="A2617" s="9">
        <v>536681</v>
      </c>
      <c r="B2617" s="10">
        <v>84879</v>
      </c>
      <c r="C2617" s="11" t="s">
        <v>22</v>
      </c>
      <c r="D2617" s="11">
        <v>8</v>
      </c>
      <c r="E2617" s="13">
        <v>40514.515277777777</v>
      </c>
      <c r="F2617" s="11">
        <v>1.69</v>
      </c>
      <c r="G2617" s="11">
        <f t="shared" si="40"/>
        <v>13.52</v>
      </c>
      <c r="H2617" s="12">
        <v>17287</v>
      </c>
      <c r="I2617" s="11" t="s">
        <v>10</v>
      </c>
    </row>
    <row r="2618" spans="1:9" x14ac:dyDescent="0.25">
      <c r="A2618" s="9">
        <v>536681</v>
      </c>
      <c r="B2618" s="10">
        <v>22423</v>
      </c>
      <c r="C2618" s="11" t="s">
        <v>611</v>
      </c>
      <c r="D2618" s="11">
        <v>3</v>
      </c>
      <c r="E2618" s="13">
        <v>40514.515277777777</v>
      </c>
      <c r="F2618" s="11">
        <v>12.75</v>
      </c>
      <c r="G2618" s="11">
        <f t="shared" si="40"/>
        <v>38.25</v>
      </c>
      <c r="H2618" s="12">
        <v>17287</v>
      </c>
      <c r="I2618" s="11" t="s">
        <v>10</v>
      </c>
    </row>
    <row r="2619" spans="1:9" x14ac:dyDescent="0.25">
      <c r="A2619" s="9">
        <v>536681</v>
      </c>
      <c r="B2619" s="10">
        <v>22633</v>
      </c>
      <c r="C2619" s="11" t="s">
        <v>20</v>
      </c>
      <c r="D2619" s="11">
        <v>2</v>
      </c>
      <c r="E2619" s="13">
        <v>40514.515277777777</v>
      </c>
      <c r="F2619" s="11">
        <v>2.1</v>
      </c>
      <c r="G2619" s="11">
        <f t="shared" si="40"/>
        <v>4.2</v>
      </c>
      <c r="H2619" s="12">
        <v>17287</v>
      </c>
      <c r="I2619" s="11" t="s">
        <v>10</v>
      </c>
    </row>
    <row r="2620" spans="1:9" x14ac:dyDescent="0.25">
      <c r="A2620" s="9">
        <v>536681</v>
      </c>
      <c r="B2620" s="10">
        <v>22867</v>
      </c>
      <c r="C2620" s="11" t="s">
        <v>248</v>
      </c>
      <c r="D2620" s="11">
        <v>1</v>
      </c>
      <c r="E2620" s="13">
        <v>40514.515277777777</v>
      </c>
      <c r="F2620" s="11">
        <v>2.1</v>
      </c>
      <c r="G2620" s="11">
        <f t="shared" si="40"/>
        <v>2.1</v>
      </c>
      <c r="H2620" s="12">
        <v>17287</v>
      </c>
      <c r="I2620" s="11" t="s">
        <v>10</v>
      </c>
    </row>
    <row r="2621" spans="1:9" x14ac:dyDescent="0.25">
      <c r="A2621" s="9">
        <v>536681</v>
      </c>
      <c r="B2621" s="10">
        <v>22866</v>
      </c>
      <c r="C2621" s="11" t="s">
        <v>237</v>
      </c>
      <c r="D2621" s="11">
        <v>1</v>
      </c>
      <c r="E2621" s="13">
        <v>40514.515277777777</v>
      </c>
      <c r="F2621" s="11">
        <v>2.1</v>
      </c>
      <c r="G2621" s="11">
        <f t="shared" si="40"/>
        <v>2.1</v>
      </c>
      <c r="H2621" s="12">
        <v>17287</v>
      </c>
      <c r="I2621" s="11" t="s">
        <v>10</v>
      </c>
    </row>
    <row r="2622" spans="1:9" x14ac:dyDescent="0.25">
      <c r="A2622" s="9">
        <v>536681</v>
      </c>
      <c r="B2622" s="10">
        <v>21586</v>
      </c>
      <c r="C2622" s="11" t="s">
        <v>539</v>
      </c>
      <c r="D2622" s="11">
        <v>3</v>
      </c>
      <c r="E2622" s="13">
        <v>40514.515277777777</v>
      </c>
      <c r="F2622" s="11">
        <v>2.5499999999999998</v>
      </c>
      <c r="G2622" s="11">
        <f t="shared" si="40"/>
        <v>7.6499999999999995</v>
      </c>
      <c r="H2622" s="12">
        <v>17287</v>
      </c>
      <c r="I2622" s="11" t="s">
        <v>10</v>
      </c>
    </row>
    <row r="2623" spans="1:9" x14ac:dyDescent="0.25">
      <c r="A2623" s="9">
        <v>536681</v>
      </c>
      <c r="B2623" s="10">
        <v>21584</v>
      </c>
      <c r="C2623" s="11" t="s">
        <v>589</v>
      </c>
      <c r="D2623" s="11">
        <v>6</v>
      </c>
      <c r="E2623" s="13">
        <v>40514.515277777777</v>
      </c>
      <c r="F2623" s="11">
        <v>1.65</v>
      </c>
      <c r="G2623" s="11">
        <f t="shared" si="40"/>
        <v>9.8999999999999986</v>
      </c>
      <c r="H2623" s="12">
        <v>17287</v>
      </c>
      <c r="I2623" s="11" t="s">
        <v>10</v>
      </c>
    </row>
    <row r="2624" spans="1:9" x14ac:dyDescent="0.25">
      <c r="A2624" s="9">
        <v>536681</v>
      </c>
      <c r="B2624" s="10">
        <v>21588</v>
      </c>
      <c r="C2624" s="11" t="s">
        <v>664</v>
      </c>
      <c r="D2624" s="11">
        <v>3</v>
      </c>
      <c r="E2624" s="13">
        <v>40514.515277777777</v>
      </c>
      <c r="F2624" s="11">
        <v>2.5499999999999998</v>
      </c>
      <c r="G2624" s="11">
        <f t="shared" si="40"/>
        <v>7.6499999999999995</v>
      </c>
      <c r="H2624" s="12">
        <v>17287</v>
      </c>
      <c r="I2624" s="11" t="s">
        <v>10</v>
      </c>
    </row>
    <row r="2625" spans="1:9" x14ac:dyDescent="0.25">
      <c r="A2625" s="9">
        <v>536685</v>
      </c>
      <c r="B2625" s="10" t="s">
        <v>16</v>
      </c>
      <c r="C2625" s="11" t="s">
        <v>17</v>
      </c>
      <c r="D2625" s="11">
        <v>8</v>
      </c>
      <c r="E2625" s="13">
        <v>40514.515972222223</v>
      </c>
      <c r="F2625" s="11">
        <v>3.39</v>
      </c>
      <c r="G2625" s="11">
        <f t="shared" si="40"/>
        <v>27.12</v>
      </c>
      <c r="H2625" s="12">
        <v>17850</v>
      </c>
      <c r="I2625" s="11" t="s">
        <v>10</v>
      </c>
    </row>
    <row r="2626" spans="1:9" x14ac:dyDescent="0.25">
      <c r="A2626" s="9">
        <v>536685</v>
      </c>
      <c r="B2626" s="10">
        <v>22752</v>
      </c>
      <c r="C2626" s="11" t="s">
        <v>18</v>
      </c>
      <c r="D2626" s="11">
        <v>4</v>
      </c>
      <c r="E2626" s="13">
        <v>40514.515972222223</v>
      </c>
      <c r="F2626" s="11">
        <v>7.65</v>
      </c>
      <c r="G2626" s="11">
        <f t="shared" si="40"/>
        <v>30.6</v>
      </c>
      <c r="H2626" s="12">
        <v>17850</v>
      </c>
      <c r="I2626" s="11" t="s">
        <v>10</v>
      </c>
    </row>
    <row r="2627" spans="1:9" x14ac:dyDescent="0.25">
      <c r="A2627" s="9">
        <v>536685</v>
      </c>
      <c r="B2627" s="10">
        <v>22803</v>
      </c>
      <c r="C2627" s="11" t="s">
        <v>249</v>
      </c>
      <c r="D2627" s="11">
        <v>2</v>
      </c>
      <c r="E2627" s="13">
        <v>40514.515972222223</v>
      </c>
      <c r="F2627" s="11">
        <v>35.75</v>
      </c>
      <c r="G2627" s="11">
        <f t="shared" ref="G2627:G2690" si="41">D2627*F2627</f>
        <v>71.5</v>
      </c>
      <c r="H2627" s="12">
        <v>17850</v>
      </c>
      <c r="I2627" s="11" t="s">
        <v>10</v>
      </c>
    </row>
    <row r="2628" spans="1:9" x14ac:dyDescent="0.25">
      <c r="A2628" s="9">
        <v>536685</v>
      </c>
      <c r="B2628" s="10">
        <v>21730</v>
      </c>
      <c r="C2628" s="11" t="s">
        <v>19</v>
      </c>
      <c r="D2628" s="11">
        <v>6</v>
      </c>
      <c r="E2628" s="13">
        <v>40514.515972222223</v>
      </c>
      <c r="F2628" s="11">
        <v>4.25</v>
      </c>
      <c r="G2628" s="11">
        <f t="shared" si="41"/>
        <v>25.5</v>
      </c>
      <c r="H2628" s="12">
        <v>17850</v>
      </c>
      <c r="I2628" s="11" t="s">
        <v>10</v>
      </c>
    </row>
    <row r="2629" spans="1:9" x14ac:dyDescent="0.25">
      <c r="A2629" s="9">
        <v>536685</v>
      </c>
      <c r="B2629" s="10" t="s">
        <v>8</v>
      </c>
      <c r="C2629" s="11" t="s">
        <v>9</v>
      </c>
      <c r="D2629" s="11">
        <v>12</v>
      </c>
      <c r="E2629" s="13">
        <v>40514.515972222223</v>
      </c>
      <c r="F2629" s="11">
        <v>2.5499999999999998</v>
      </c>
      <c r="G2629" s="11">
        <f t="shared" si="41"/>
        <v>30.599999999999998</v>
      </c>
      <c r="H2629" s="12">
        <v>17850</v>
      </c>
      <c r="I2629" s="11" t="s">
        <v>10</v>
      </c>
    </row>
    <row r="2630" spans="1:9" x14ac:dyDescent="0.25">
      <c r="A2630" s="9">
        <v>536685</v>
      </c>
      <c r="B2630" s="10">
        <v>71053</v>
      </c>
      <c r="C2630" s="11" t="s">
        <v>11</v>
      </c>
      <c r="D2630" s="11">
        <v>12</v>
      </c>
      <c r="E2630" s="13">
        <v>40514.515972222223</v>
      </c>
      <c r="F2630" s="11">
        <v>3.39</v>
      </c>
      <c r="G2630" s="11">
        <f t="shared" si="41"/>
        <v>40.68</v>
      </c>
      <c r="H2630" s="12">
        <v>17850</v>
      </c>
      <c r="I2630" s="11" t="s">
        <v>10</v>
      </c>
    </row>
    <row r="2631" spans="1:9" x14ac:dyDescent="0.25">
      <c r="A2631" s="9">
        <v>536685</v>
      </c>
      <c r="B2631" s="10" t="s">
        <v>12</v>
      </c>
      <c r="C2631" s="11" t="s">
        <v>13</v>
      </c>
      <c r="D2631" s="11">
        <v>6</v>
      </c>
      <c r="E2631" s="13">
        <v>40514.515972222223</v>
      </c>
      <c r="F2631" s="11">
        <v>2.75</v>
      </c>
      <c r="G2631" s="11">
        <f t="shared" si="41"/>
        <v>16.5</v>
      </c>
      <c r="H2631" s="12">
        <v>17850</v>
      </c>
      <c r="I2631" s="11" t="s">
        <v>10</v>
      </c>
    </row>
    <row r="2632" spans="1:9" x14ac:dyDescent="0.25">
      <c r="A2632" s="9">
        <v>536685</v>
      </c>
      <c r="B2632" s="10">
        <v>37370</v>
      </c>
      <c r="C2632" s="11" t="s">
        <v>63</v>
      </c>
      <c r="D2632" s="11">
        <v>6</v>
      </c>
      <c r="E2632" s="13">
        <v>40514.515972222223</v>
      </c>
      <c r="F2632" s="11">
        <v>1.06</v>
      </c>
      <c r="G2632" s="11">
        <f t="shared" si="41"/>
        <v>6.36</v>
      </c>
      <c r="H2632" s="12">
        <v>17850</v>
      </c>
      <c r="I2632" s="11" t="s">
        <v>10</v>
      </c>
    </row>
    <row r="2633" spans="1:9" x14ac:dyDescent="0.25">
      <c r="A2633" s="9">
        <v>536685</v>
      </c>
      <c r="B2633" s="10">
        <v>21871</v>
      </c>
      <c r="C2633" s="11" t="s">
        <v>64</v>
      </c>
      <c r="D2633" s="11">
        <v>6</v>
      </c>
      <c r="E2633" s="13">
        <v>40514.515972222223</v>
      </c>
      <c r="F2633" s="11">
        <v>1.06</v>
      </c>
      <c r="G2633" s="11">
        <f t="shared" si="41"/>
        <v>6.36</v>
      </c>
      <c r="H2633" s="12">
        <v>17850</v>
      </c>
      <c r="I2633" s="11" t="s">
        <v>10</v>
      </c>
    </row>
    <row r="2634" spans="1:9" x14ac:dyDescent="0.25">
      <c r="A2634" s="9">
        <v>536685</v>
      </c>
      <c r="B2634" s="10">
        <v>21071</v>
      </c>
      <c r="C2634" s="11" t="s">
        <v>65</v>
      </c>
      <c r="D2634" s="11">
        <v>6</v>
      </c>
      <c r="E2634" s="13">
        <v>40514.515972222223</v>
      </c>
      <c r="F2634" s="11">
        <v>1.06</v>
      </c>
      <c r="G2634" s="11">
        <f t="shared" si="41"/>
        <v>6.36</v>
      </c>
      <c r="H2634" s="12">
        <v>17850</v>
      </c>
      <c r="I2634" s="11" t="s">
        <v>10</v>
      </c>
    </row>
    <row r="2635" spans="1:9" x14ac:dyDescent="0.25">
      <c r="A2635" s="9">
        <v>536685</v>
      </c>
      <c r="B2635" s="10">
        <v>21068</v>
      </c>
      <c r="C2635" s="11" t="s">
        <v>66</v>
      </c>
      <c r="D2635" s="11">
        <v>6</v>
      </c>
      <c r="E2635" s="13">
        <v>40514.515972222223</v>
      </c>
      <c r="F2635" s="11">
        <v>1.06</v>
      </c>
      <c r="G2635" s="11">
        <f t="shared" si="41"/>
        <v>6.36</v>
      </c>
      <c r="H2635" s="12">
        <v>17850</v>
      </c>
      <c r="I2635" s="11" t="s">
        <v>10</v>
      </c>
    </row>
    <row r="2636" spans="1:9" x14ac:dyDescent="0.25">
      <c r="A2636" s="9">
        <v>536685</v>
      </c>
      <c r="B2636" s="10">
        <v>82483</v>
      </c>
      <c r="C2636" s="11" t="s">
        <v>67</v>
      </c>
      <c r="D2636" s="11">
        <v>4</v>
      </c>
      <c r="E2636" s="13">
        <v>40514.515972222223</v>
      </c>
      <c r="F2636" s="11">
        <v>4.95</v>
      </c>
      <c r="G2636" s="11">
        <f t="shared" si="41"/>
        <v>19.8</v>
      </c>
      <c r="H2636" s="12">
        <v>17850</v>
      </c>
      <c r="I2636" s="11" t="s">
        <v>10</v>
      </c>
    </row>
    <row r="2637" spans="1:9" x14ac:dyDescent="0.25">
      <c r="A2637" s="9">
        <v>536685</v>
      </c>
      <c r="B2637" s="10">
        <v>82486</v>
      </c>
      <c r="C2637" s="11" t="s">
        <v>68</v>
      </c>
      <c r="D2637" s="11">
        <v>4</v>
      </c>
      <c r="E2637" s="13">
        <v>40514.515972222223</v>
      </c>
      <c r="F2637" s="11">
        <v>6.95</v>
      </c>
      <c r="G2637" s="11">
        <f t="shared" si="41"/>
        <v>27.8</v>
      </c>
      <c r="H2637" s="12">
        <v>17850</v>
      </c>
      <c r="I2637" s="11" t="s">
        <v>10</v>
      </c>
    </row>
    <row r="2638" spans="1:9" x14ac:dyDescent="0.25">
      <c r="A2638" s="9">
        <v>536685</v>
      </c>
      <c r="B2638" s="10">
        <v>82482</v>
      </c>
      <c r="C2638" s="11" t="s">
        <v>69</v>
      </c>
      <c r="D2638" s="11">
        <v>6</v>
      </c>
      <c r="E2638" s="13">
        <v>40514.515972222223</v>
      </c>
      <c r="F2638" s="11">
        <v>2.1</v>
      </c>
      <c r="G2638" s="11">
        <f t="shared" si="41"/>
        <v>12.600000000000001</v>
      </c>
      <c r="H2638" s="12">
        <v>17850</v>
      </c>
      <c r="I2638" s="11" t="s">
        <v>10</v>
      </c>
    </row>
    <row r="2639" spans="1:9" x14ac:dyDescent="0.25">
      <c r="A2639" s="9">
        <v>536685</v>
      </c>
      <c r="B2639" s="10" t="s">
        <v>70</v>
      </c>
      <c r="C2639" s="11" t="s">
        <v>71</v>
      </c>
      <c r="D2639" s="11">
        <v>6</v>
      </c>
      <c r="E2639" s="13">
        <v>40514.515972222223</v>
      </c>
      <c r="F2639" s="11">
        <v>2.5499999999999998</v>
      </c>
      <c r="G2639" s="11">
        <f t="shared" si="41"/>
        <v>15.299999999999999</v>
      </c>
      <c r="H2639" s="12">
        <v>17850</v>
      </c>
      <c r="I2639" s="11" t="s">
        <v>10</v>
      </c>
    </row>
    <row r="2640" spans="1:9" x14ac:dyDescent="0.25">
      <c r="A2640" s="9">
        <v>536685</v>
      </c>
      <c r="B2640" s="10">
        <v>22411</v>
      </c>
      <c r="C2640" s="11" t="s">
        <v>103</v>
      </c>
      <c r="D2640" s="11">
        <v>6</v>
      </c>
      <c r="E2640" s="13">
        <v>40514.515972222223</v>
      </c>
      <c r="F2640" s="11">
        <v>1.65</v>
      </c>
      <c r="G2640" s="11">
        <f t="shared" si="41"/>
        <v>9.8999999999999986</v>
      </c>
      <c r="H2640" s="12">
        <v>17850</v>
      </c>
      <c r="I2640" s="11" t="s">
        <v>10</v>
      </c>
    </row>
    <row r="2641" spans="1:9" x14ac:dyDescent="0.25">
      <c r="A2641" s="9">
        <v>536685</v>
      </c>
      <c r="B2641" s="10" t="s">
        <v>14</v>
      </c>
      <c r="C2641" s="11" t="s">
        <v>15</v>
      </c>
      <c r="D2641" s="11">
        <v>8</v>
      </c>
      <c r="E2641" s="13">
        <v>40514.515972222223</v>
      </c>
      <c r="F2641" s="11">
        <v>3.39</v>
      </c>
      <c r="G2641" s="11">
        <f t="shared" si="41"/>
        <v>27.12</v>
      </c>
      <c r="H2641" s="12">
        <v>17850</v>
      </c>
      <c r="I2641" s="11" t="s">
        <v>10</v>
      </c>
    </row>
    <row r="2642" spans="1:9" x14ac:dyDescent="0.25">
      <c r="A2642" s="9">
        <v>536688</v>
      </c>
      <c r="B2642" s="10">
        <v>22632</v>
      </c>
      <c r="C2642" s="11" t="s">
        <v>21</v>
      </c>
      <c r="D2642" s="11">
        <v>6</v>
      </c>
      <c r="E2642" s="13">
        <v>40514.51666666667</v>
      </c>
      <c r="F2642" s="11">
        <v>1.85</v>
      </c>
      <c r="G2642" s="11">
        <f t="shared" si="41"/>
        <v>11.100000000000001</v>
      </c>
      <c r="H2642" s="12">
        <v>17850</v>
      </c>
      <c r="I2642" s="11" t="s">
        <v>10</v>
      </c>
    </row>
    <row r="2643" spans="1:9" x14ac:dyDescent="0.25">
      <c r="A2643" s="9">
        <v>536688</v>
      </c>
      <c r="B2643" s="10">
        <v>22633</v>
      </c>
      <c r="C2643" s="11" t="s">
        <v>20</v>
      </c>
      <c r="D2643" s="11">
        <v>6</v>
      </c>
      <c r="E2643" s="13">
        <v>40514.51666666667</v>
      </c>
      <c r="F2643" s="11">
        <v>1.85</v>
      </c>
      <c r="G2643" s="11">
        <f t="shared" si="41"/>
        <v>11.100000000000001</v>
      </c>
      <c r="H2643" s="12">
        <v>17850</v>
      </c>
      <c r="I2643" s="11" t="s">
        <v>10</v>
      </c>
    </row>
    <row r="2644" spans="1:9" x14ac:dyDescent="0.25">
      <c r="A2644" s="9">
        <v>536690</v>
      </c>
      <c r="B2644" s="10" t="s">
        <v>8</v>
      </c>
      <c r="C2644" s="11" t="s">
        <v>9</v>
      </c>
      <c r="D2644" s="11">
        <v>6</v>
      </c>
      <c r="E2644" s="13">
        <v>40514.517361111109</v>
      </c>
      <c r="F2644" s="11">
        <v>2.5499999999999998</v>
      </c>
      <c r="G2644" s="11">
        <f t="shared" si="41"/>
        <v>15.299999999999999</v>
      </c>
      <c r="H2644" s="12">
        <v>17850</v>
      </c>
      <c r="I2644" s="11" t="s">
        <v>10</v>
      </c>
    </row>
    <row r="2645" spans="1:9" x14ac:dyDescent="0.25">
      <c r="A2645" s="9">
        <v>536690</v>
      </c>
      <c r="B2645" s="10">
        <v>71053</v>
      </c>
      <c r="C2645" s="11" t="s">
        <v>11</v>
      </c>
      <c r="D2645" s="11">
        <v>6</v>
      </c>
      <c r="E2645" s="13">
        <v>40514.517361111109</v>
      </c>
      <c r="F2645" s="11">
        <v>3.39</v>
      </c>
      <c r="G2645" s="11">
        <f t="shared" si="41"/>
        <v>20.34</v>
      </c>
      <c r="H2645" s="12">
        <v>17850</v>
      </c>
      <c r="I2645" s="11" t="s">
        <v>10</v>
      </c>
    </row>
    <row r="2646" spans="1:9" x14ac:dyDescent="0.25">
      <c r="A2646" s="9">
        <v>536690</v>
      </c>
      <c r="B2646" s="10" t="s">
        <v>12</v>
      </c>
      <c r="C2646" s="11" t="s">
        <v>13</v>
      </c>
      <c r="D2646" s="11">
        <v>6</v>
      </c>
      <c r="E2646" s="13">
        <v>40514.517361111109</v>
      </c>
      <c r="F2646" s="11">
        <v>2.75</v>
      </c>
      <c r="G2646" s="11">
        <f t="shared" si="41"/>
        <v>16.5</v>
      </c>
      <c r="H2646" s="12">
        <v>17850</v>
      </c>
      <c r="I2646" s="11" t="s">
        <v>10</v>
      </c>
    </row>
    <row r="2647" spans="1:9" x14ac:dyDescent="0.25">
      <c r="A2647" s="9">
        <v>536690</v>
      </c>
      <c r="B2647" s="10">
        <v>37370</v>
      </c>
      <c r="C2647" s="11" t="s">
        <v>63</v>
      </c>
      <c r="D2647" s="11">
        <v>6</v>
      </c>
      <c r="E2647" s="13">
        <v>40514.517361111109</v>
      </c>
      <c r="F2647" s="11">
        <v>1.06</v>
      </c>
      <c r="G2647" s="11">
        <f t="shared" si="41"/>
        <v>6.36</v>
      </c>
      <c r="H2647" s="12">
        <v>17850</v>
      </c>
      <c r="I2647" s="11" t="s">
        <v>10</v>
      </c>
    </row>
    <row r="2648" spans="1:9" x14ac:dyDescent="0.25">
      <c r="A2648" s="9">
        <v>536690</v>
      </c>
      <c r="B2648" s="10">
        <v>21871</v>
      </c>
      <c r="C2648" s="11" t="s">
        <v>64</v>
      </c>
      <c r="D2648" s="11">
        <v>6</v>
      </c>
      <c r="E2648" s="13">
        <v>40514.517361111109</v>
      </c>
      <c r="F2648" s="11">
        <v>1.06</v>
      </c>
      <c r="G2648" s="11">
        <f t="shared" si="41"/>
        <v>6.36</v>
      </c>
      <c r="H2648" s="12">
        <v>17850</v>
      </c>
      <c r="I2648" s="11" t="s">
        <v>10</v>
      </c>
    </row>
    <row r="2649" spans="1:9" x14ac:dyDescent="0.25">
      <c r="A2649" s="9">
        <v>536690</v>
      </c>
      <c r="B2649" s="10">
        <v>21071</v>
      </c>
      <c r="C2649" s="11" t="s">
        <v>65</v>
      </c>
      <c r="D2649" s="11">
        <v>6</v>
      </c>
      <c r="E2649" s="13">
        <v>40514.517361111109</v>
      </c>
      <c r="F2649" s="11">
        <v>1.06</v>
      </c>
      <c r="G2649" s="11">
        <f t="shared" si="41"/>
        <v>6.36</v>
      </c>
      <c r="H2649" s="12">
        <v>17850</v>
      </c>
      <c r="I2649" s="11" t="s">
        <v>10</v>
      </c>
    </row>
    <row r="2650" spans="1:9" x14ac:dyDescent="0.25">
      <c r="A2650" s="9">
        <v>536690</v>
      </c>
      <c r="B2650" s="10">
        <v>21068</v>
      </c>
      <c r="C2650" s="11" t="s">
        <v>66</v>
      </c>
      <c r="D2650" s="11">
        <v>6</v>
      </c>
      <c r="E2650" s="13">
        <v>40514.517361111109</v>
      </c>
      <c r="F2650" s="11">
        <v>1.06</v>
      </c>
      <c r="G2650" s="11">
        <f t="shared" si="41"/>
        <v>6.36</v>
      </c>
      <c r="H2650" s="12">
        <v>17850</v>
      </c>
      <c r="I2650" s="11" t="s">
        <v>10</v>
      </c>
    </row>
    <row r="2651" spans="1:9" x14ac:dyDescent="0.25">
      <c r="A2651" s="9">
        <v>536690</v>
      </c>
      <c r="B2651" s="10">
        <v>82483</v>
      </c>
      <c r="C2651" s="11" t="s">
        <v>67</v>
      </c>
      <c r="D2651" s="11">
        <v>4</v>
      </c>
      <c r="E2651" s="13">
        <v>40514.517361111109</v>
      </c>
      <c r="F2651" s="11">
        <v>4.95</v>
      </c>
      <c r="G2651" s="11">
        <f t="shared" si="41"/>
        <v>19.8</v>
      </c>
      <c r="H2651" s="12">
        <v>17850</v>
      </c>
      <c r="I2651" s="11" t="s">
        <v>10</v>
      </c>
    </row>
    <row r="2652" spans="1:9" x14ac:dyDescent="0.25">
      <c r="A2652" s="9">
        <v>536690</v>
      </c>
      <c r="B2652" s="10">
        <v>82486</v>
      </c>
      <c r="C2652" s="11" t="s">
        <v>68</v>
      </c>
      <c r="D2652" s="11">
        <v>4</v>
      </c>
      <c r="E2652" s="13">
        <v>40514.517361111109</v>
      </c>
      <c r="F2652" s="11">
        <v>6.95</v>
      </c>
      <c r="G2652" s="11">
        <f t="shared" si="41"/>
        <v>27.8</v>
      </c>
      <c r="H2652" s="12">
        <v>17850</v>
      </c>
      <c r="I2652" s="11" t="s">
        <v>10</v>
      </c>
    </row>
    <row r="2653" spans="1:9" x14ac:dyDescent="0.25">
      <c r="A2653" s="9">
        <v>536690</v>
      </c>
      <c r="B2653" s="10">
        <v>82482</v>
      </c>
      <c r="C2653" s="11" t="s">
        <v>69</v>
      </c>
      <c r="D2653" s="11">
        <v>6</v>
      </c>
      <c r="E2653" s="13">
        <v>40514.517361111109</v>
      </c>
      <c r="F2653" s="11">
        <v>2.1</v>
      </c>
      <c r="G2653" s="11">
        <f t="shared" si="41"/>
        <v>12.600000000000001</v>
      </c>
      <c r="H2653" s="12">
        <v>17850</v>
      </c>
      <c r="I2653" s="11" t="s">
        <v>10</v>
      </c>
    </row>
    <row r="2654" spans="1:9" x14ac:dyDescent="0.25">
      <c r="A2654" s="9">
        <v>536690</v>
      </c>
      <c r="B2654" s="10" t="s">
        <v>70</v>
      </c>
      <c r="C2654" s="11" t="s">
        <v>71</v>
      </c>
      <c r="D2654" s="11">
        <v>6</v>
      </c>
      <c r="E2654" s="13">
        <v>40514.517361111109</v>
      </c>
      <c r="F2654" s="11">
        <v>2.5499999999999998</v>
      </c>
      <c r="G2654" s="11">
        <f t="shared" si="41"/>
        <v>15.299999999999999</v>
      </c>
      <c r="H2654" s="12">
        <v>17850</v>
      </c>
      <c r="I2654" s="11" t="s">
        <v>10</v>
      </c>
    </row>
    <row r="2655" spans="1:9" x14ac:dyDescent="0.25">
      <c r="A2655" s="9">
        <v>536690</v>
      </c>
      <c r="B2655" s="10">
        <v>22411</v>
      </c>
      <c r="C2655" s="11" t="s">
        <v>103</v>
      </c>
      <c r="D2655" s="11">
        <v>6</v>
      </c>
      <c r="E2655" s="13">
        <v>40514.517361111109</v>
      </c>
      <c r="F2655" s="11">
        <v>1.65</v>
      </c>
      <c r="G2655" s="11">
        <f t="shared" si="41"/>
        <v>9.8999999999999986</v>
      </c>
      <c r="H2655" s="12">
        <v>17850</v>
      </c>
      <c r="I2655" s="11" t="s">
        <v>10</v>
      </c>
    </row>
    <row r="2656" spans="1:9" x14ac:dyDescent="0.25">
      <c r="A2656" s="9">
        <v>536690</v>
      </c>
      <c r="B2656" s="10" t="s">
        <v>14</v>
      </c>
      <c r="C2656" s="11" t="s">
        <v>15</v>
      </c>
      <c r="D2656" s="11">
        <v>6</v>
      </c>
      <c r="E2656" s="13">
        <v>40514.517361111109</v>
      </c>
      <c r="F2656" s="11">
        <v>3.39</v>
      </c>
      <c r="G2656" s="11">
        <f t="shared" si="41"/>
        <v>20.34</v>
      </c>
      <c r="H2656" s="12">
        <v>17850</v>
      </c>
      <c r="I2656" s="11" t="s">
        <v>10</v>
      </c>
    </row>
    <row r="2657" spans="1:9" x14ac:dyDescent="0.25">
      <c r="A2657" s="9">
        <v>536690</v>
      </c>
      <c r="B2657" s="10" t="s">
        <v>16</v>
      </c>
      <c r="C2657" s="11" t="s">
        <v>17</v>
      </c>
      <c r="D2657" s="11">
        <v>6</v>
      </c>
      <c r="E2657" s="13">
        <v>40514.517361111109</v>
      </c>
      <c r="F2657" s="11">
        <v>3.39</v>
      </c>
      <c r="G2657" s="11">
        <f t="shared" si="41"/>
        <v>20.34</v>
      </c>
      <c r="H2657" s="12">
        <v>17850</v>
      </c>
      <c r="I2657" s="11" t="s">
        <v>10</v>
      </c>
    </row>
    <row r="2658" spans="1:9" x14ac:dyDescent="0.25">
      <c r="A2658" s="9">
        <v>536690</v>
      </c>
      <c r="B2658" s="10">
        <v>22752</v>
      </c>
      <c r="C2658" s="11" t="s">
        <v>18</v>
      </c>
      <c r="D2658" s="11">
        <v>4</v>
      </c>
      <c r="E2658" s="13">
        <v>40514.517361111109</v>
      </c>
      <c r="F2658" s="11">
        <v>7.65</v>
      </c>
      <c r="G2658" s="11">
        <f t="shared" si="41"/>
        <v>30.6</v>
      </c>
      <c r="H2658" s="12">
        <v>17850</v>
      </c>
      <c r="I2658" s="11" t="s">
        <v>10</v>
      </c>
    </row>
    <row r="2659" spans="1:9" x14ac:dyDescent="0.25">
      <c r="A2659" s="9">
        <v>536690</v>
      </c>
      <c r="B2659" s="10">
        <v>22803</v>
      </c>
      <c r="C2659" s="11" t="s">
        <v>249</v>
      </c>
      <c r="D2659" s="11">
        <v>2</v>
      </c>
      <c r="E2659" s="13">
        <v>40514.517361111109</v>
      </c>
      <c r="F2659" s="11">
        <v>35.75</v>
      </c>
      <c r="G2659" s="11">
        <f t="shared" si="41"/>
        <v>71.5</v>
      </c>
      <c r="H2659" s="12">
        <v>17850</v>
      </c>
      <c r="I2659" s="11" t="s">
        <v>10</v>
      </c>
    </row>
    <row r="2660" spans="1:9" x14ac:dyDescent="0.25">
      <c r="A2660" s="9">
        <v>536690</v>
      </c>
      <c r="B2660" s="10">
        <v>21730</v>
      </c>
      <c r="C2660" s="11" t="s">
        <v>19</v>
      </c>
      <c r="D2660" s="11">
        <v>6</v>
      </c>
      <c r="E2660" s="13">
        <v>40514.517361111109</v>
      </c>
      <c r="F2660" s="11">
        <v>4.25</v>
      </c>
      <c r="G2660" s="11">
        <f t="shared" si="41"/>
        <v>25.5</v>
      </c>
      <c r="H2660" s="12">
        <v>17850</v>
      </c>
      <c r="I2660" s="11" t="s">
        <v>10</v>
      </c>
    </row>
    <row r="2661" spans="1:9" x14ac:dyDescent="0.25">
      <c r="A2661" s="9">
        <v>536693</v>
      </c>
      <c r="B2661" s="10">
        <v>22632</v>
      </c>
      <c r="C2661" s="11" t="s">
        <v>21</v>
      </c>
      <c r="D2661" s="11">
        <v>6</v>
      </c>
      <c r="E2661" s="13">
        <v>40514.518055555556</v>
      </c>
      <c r="F2661" s="11">
        <v>1.85</v>
      </c>
      <c r="G2661" s="11">
        <f t="shared" si="41"/>
        <v>11.100000000000001</v>
      </c>
      <c r="H2661" s="12">
        <v>17850</v>
      </c>
      <c r="I2661" s="11" t="s">
        <v>10</v>
      </c>
    </row>
    <row r="2662" spans="1:9" x14ac:dyDescent="0.25">
      <c r="A2662" s="9">
        <v>536693</v>
      </c>
      <c r="B2662" s="10">
        <v>22633</v>
      </c>
      <c r="C2662" s="11" t="s">
        <v>20</v>
      </c>
      <c r="D2662" s="11">
        <v>6</v>
      </c>
      <c r="E2662" s="13">
        <v>40514.518055555556</v>
      </c>
      <c r="F2662" s="11">
        <v>1.85</v>
      </c>
      <c r="G2662" s="11">
        <f t="shared" si="41"/>
        <v>11.100000000000001</v>
      </c>
      <c r="H2662" s="12">
        <v>17850</v>
      </c>
      <c r="I2662" s="11" t="s">
        <v>10</v>
      </c>
    </row>
    <row r="2663" spans="1:9" x14ac:dyDescent="0.25">
      <c r="A2663" s="9">
        <v>536698</v>
      </c>
      <c r="B2663" s="10">
        <v>21731</v>
      </c>
      <c r="C2663" s="11" t="s">
        <v>53</v>
      </c>
      <c r="D2663" s="11">
        <v>12</v>
      </c>
      <c r="E2663" s="13">
        <v>40514.519444444442</v>
      </c>
      <c r="F2663" s="11">
        <v>1.65</v>
      </c>
      <c r="G2663" s="11">
        <f t="shared" si="41"/>
        <v>19.799999999999997</v>
      </c>
      <c r="H2663" s="12">
        <v>15363</v>
      </c>
      <c r="I2663" s="11" t="s">
        <v>10</v>
      </c>
    </row>
    <row r="2664" spans="1:9" x14ac:dyDescent="0.25">
      <c r="A2664" s="9">
        <v>536698</v>
      </c>
      <c r="B2664" s="10" t="s">
        <v>876</v>
      </c>
      <c r="C2664" s="11" t="s">
        <v>877</v>
      </c>
      <c r="D2664" s="11">
        <v>2</v>
      </c>
      <c r="E2664" s="13">
        <v>40514.519444444442</v>
      </c>
      <c r="F2664" s="11">
        <v>7.95</v>
      </c>
      <c r="G2664" s="11">
        <f t="shared" si="41"/>
        <v>15.9</v>
      </c>
      <c r="H2664" s="12">
        <v>15363</v>
      </c>
      <c r="I2664" s="11" t="s">
        <v>10</v>
      </c>
    </row>
    <row r="2665" spans="1:9" x14ac:dyDescent="0.25">
      <c r="A2665" s="9">
        <v>536698</v>
      </c>
      <c r="B2665" s="10">
        <v>21913</v>
      </c>
      <c r="C2665" s="11" t="s">
        <v>55</v>
      </c>
      <c r="D2665" s="11">
        <v>4</v>
      </c>
      <c r="E2665" s="13">
        <v>40514.519444444442</v>
      </c>
      <c r="F2665" s="11">
        <v>3.75</v>
      </c>
      <c r="G2665" s="11">
        <f t="shared" si="41"/>
        <v>15</v>
      </c>
      <c r="H2665" s="12">
        <v>15363</v>
      </c>
      <c r="I2665" s="11" t="s">
        <v>10</v>
      </c>
    </row>
    <row r="2666" spans="1:9" x14ac:dyDescent="0.25">
      <c r="A2666" s="9">
        <v>536698</v>
      </c>
      <c r="B2666" s="10">
        <v>22745</v>
      </c>
      <c r="C2666" s="11" t="s">
        <v>23</v>
      </c>
      <c r="D2666" s="11">
        <v>12</v>
      </c>
      <c r="E2666" s="13">
        <v>40514.519444444442</v>
      </c>
      <c r="F2666" s="11">
        <v>2.1</v>
      </c>
      <c r="G2666" s="11">
        <f t="shared" si="41"/>
        <v>25.200000000000003</v>
      </c>
      <c r="H2666" s="12">
        <v>15363</v>
      </c>
      <c r="I2666" s="11" t="s">
        <v>10</v>
      </c>
    </row>
    <row r="2667" spans="1:9" x14ac:dyDescent="0.25">
      <c r="A2667" s="9">
        <v>536698</v>
      </c>
      <c r="B2667" s="10">
        <v>85227</v>
      </c>
      <c r="C2667" s="11" t="s">
        <v>1524</v>
      </c>
      <c r="D2667" s="11">
        <v>12</v>
      </c>
      <c r="E2667" s="13">
        <v>40514.519444444442</v>
      </c>
      <c r="F2667" s="11">
        <v>0.85</v>
      </c>
      <c r="G2667" s="11">
        <f t="shared" si="41"/>
        <v>10.199999999999999</v>
      </c>
      <c r="H2667" s="12">
        <v>15363</v>
      </c>
      <c r="I2667" s="11" t="s">
        <v>10</v>
      </c>
    </row>
    <row r="2668" spans="1:9" x14ac:dyDescent="0.25">
      <c r="A2668" s="9">
        <v>536698</v>
      </c>
      <c r="B2668" s="10">
        <v>21790</v>
      </c>
      <c r="C2668" s="11" t="s">
        <v>468</v>
      </c>
      <c r="D2668" s="11">
        <v>12</v>
      </c>
      <c r="E2668" s="13">
        <v>40514.519444444442</v>
      </c>
      <c r="F2668" s="11">
        <v>0.85</v>
      </c>
      <c r="G2668" s="11">
        <f t="shared" si="41"/>
        <v>10.199999999999999</v>
      </c>
      <c r="H2668" s="12">
        <v>15363</v>
      </c>
      <c r="I2668" s="11" t="s">
        <v>10</v>
      </c>
    </row>
    <row r="2669" spans="1:9" x14ac:dyDescent="0.25">
      <c r="A2669" s="9">
        <v>536698</v>
      </c>
      <c r="B2669" s="10">
        <v>21743</v>
      </c>
      <c r="C2669" s="11" t="s">
        <v>302</v>
      </c>
      <c r="D2669" s="11">
        <v>12</v>
      </c>
      <c r="E2669" s="13">
        <v>40514.519444444442</v>
      </c>
      <c r="F2669" s="11">
        <v>2.95</v>
      </c>
      <c r="G2669" s="11">
        <f t="shared" si="41"/>
        <v>35.400000000000006</v>
      </c>
      <c r="H2669" s="12">
        <v>15363</v>
      </c>
      <c r="I2669" s="11" t="s">
        <v>10</v>
      </c>
    </row>
    <row r="2670" spans="1:9" x14ac:dyDescent="0.25">
      <c r="A2670" s="9">
        <v>536698</v>
      </c>
      <c r="B2670" s="10">
        <v>20798</v>
      </c>
      <c r="C2670" s="11" t="s">
        <v>1707</v>
      </c>
      <c r="D2670" s="11">
        <v>12</v>
      </c>
      <c r="E2670" s="13">
        <v>40514.519444444442</v>
      </c>
      <c r="F2670" s="11">
        <v>2.1</v>
      </c>
      <c r="G2670" s="11">
        <f t="shared" si="41"/>
        <v>25.200000000000003</v>
      </c>
      <c r="H2670" s="12">
        <v>15363</v>
      </c>
      <c r="I2670" s="11" t="s">
        <v>10</v>
      </c>
    </row>
    <row r="2671" spans="1:9" x14ac:dyDescent="0.25">
      <c r="A2671" s="9">
        <v>536698</v>
      </c>
      <c r="B2671" s="10">
        <v>22457</v>
      </c>
      <c r="C2671" s="11" t="s">
        <v>157</v>
      </c>
      <c r="D2671" s="11">
        <v>6</v>
      </c>
      <c r="E2671" s="13">
        <v>40514.519444444442</v>
      </c>
      <c r="F2671" s="11">
        <v>2.95</v>
      </c>
      <c r="G2671" s="11">
        <f t="shared" si="41"/>
        <v>17.700000000000003</v>
      </c>
      <c r="H2671" s="12">
        <v>15363</v>
      </c>
      <c r="I2671" s="11" t="s">
        <v>10</v>
      </c>
    </row>
    <row r="2672" spans="1:9" x14ac:dyDescent="0.25">
      <c r="A2672" s="9">
        <v>536698</v>
      </c>
      <c r="B2672" s="10">
        <v>22669</v>
      </c>
      <c r="C2672" s="11" t="s">
        <v>972</v>
      </c>
      <c r="D2672" s="11">
        <v>5</v>
      </c>
      <c r="E2672" s="13">
        <v>40514.519444444442</v>
      </c>
      <c r="F2672" s="11">
        <v>2.95</v>
      </c>
      <c r="G2672" s="11">
        <f t="shared" si="41"/>
        <v>14.75</v>
      </c>
      <c r="H2672" s="12">
        <v>15363</v>
      </c>
      <c r="I2672" s="11" t="s">
        <v>10</v>
      </c>
    </row>
    <row r="2673" spans="1:9" x14ac:dyDescent="0.25">
      <c r="A2673" s="9">
        <v>536698</v>
      </c>
      <c r="B2673" s="10">
        <v>22320</v>
      </c>
      <c r="C2673" s="11" t="s">
        <v>1708</v>
      </c>
      <c r="D2673" s="11">
        <v>3</v>
      </c>
      <c r="E2673" s="13">
        <v>40514.519444444442</v>
      </c>
      <c r="F2673" s="11">
        <v>5.95</v>
      </c>
      <c r="G2673" s="11">
        <f t="shared" si="41"/>
        <v>17.850000000000001</v>
      </c>
      <c r="H2673" s="12">
        <v>15363</v>
      </c>
      <c r="I2673" s="11" t="s">
        <v>10</v>
      </c>
    </row>
    <row r="2674" spans="1:9" x14ac:dyDescent="0.25">
      <c r="A2674" s="9">
        <v>536698</v>
      </c>
      <c r="B2674" s="10">
        <v>21249</v>
      </c>
      <c r="C2674" s="11" t="s">
        <v>1195</v>
      </c>
      <c r="D2674" s="11">
        <v>6</v>
      </c>
      <c r="E2674" s="13">
        <v>40514.519444444442</v>
      </c>
      <c r="F2674" s="11">
        <v>2.95</v>
      </c>
      <c r="G2674" s="11">
        <f t="shared" si="41"/>
        <v>17.700000000000003</v>
      </c>
      <c r="H2674" s="12">
        <v>15363</v>
      </c>
      <c r="I2674" s="11" t="s">
        <v>10</v>
      </c>
    </row>
    <row r="2675" spans="1:9" x14ac:dyDescent="0.25">
      <c r="A2675" s="9">
        <v>536698</v>
      </c>
      <c r="B2675" s="10">
        <v>22493</v>
      </c>
      <c r="C2675" s="11" t="s">
        <v>874</v>
      </c>
      <c r="D2675" s="11">
        <v>24</v>
      </c>
      <c r="E2675" s="13">
        <v>40514.519444444442</v>
      </c>
      <c r="F2675" s="11">
        <v>1.65</v>
      </c>
      <c r="G2675" s="11">
        <f t="shared" si="41"/>
        <v>39.599999999999994</v>
      </c>
      <c r="H2675" s="12">
        <v>15363</v>
      </c>
      <c r="I2675" s="11" t="s">
        <v>10</v>
      </c>
    </row>
    <row r="2676" spans="1:9" x14ac:dyDescent="0.25">
      <c r="A2676" s="9">
        <v>536698</v>
      </c>
      <c r="B2676" s="10">
        <v>22943</v>
      </c>
      <c r="C2676" s="11" t="s">
        <v>714</v>
      </c>
      <c r="D2676" s="11">
        <v>6</v>
      </c>
      <c r="E2676" s="13">
        <v>40514.519444444442</v>
      </c>
      <c r="F2676" s="11">
        <v>4.95</v>
      </c>
      <c r="G2676" s="11">
        <f t="shared" si="41"/>
        <v>29.700000000000003</v>
      </c>
      <c r="H2676" s="12">
        <v>15363</v>
      </c>
      <c r="I2676" s="11" t="s">
        <v>10</v>
      </c>
    </row>
    <row r="2677" spans="1:9" x14ac:dyDescent="0.25">
      <c r="A2677" s="9">
        <v>536698</v>
      </c>
      <c r="B2677" s="10">
        <v>21561</v>
      </c>
      <c r="C2677" s="11" t="s">
        <v>1709</v>
      </c>
      <c r="D2677" s="11">
        <v>6</v>
      </c>
      <c r="E2677" s="13">
        <v>40514.519444444442</v>
      </c>
      <c r="F2677" s="11">
        <v>2.5499999999999998</v>
      </c>
      <c r="G2677" s="11">
        <f t="shared" si="41"/>
        <v>15.299999999999999</v>
      </c>
      <c r="H2677" s="12">
        <v>15363</v>
      </c>
      <c r="I2677" s="11" t="s">
        <v>10</v>
      </c>
    </row>
    <row r="2678" spans="1:9" x14ac:dyDescent="0.25">
      <c r="A2678" s="9">
        <v>536698</v>
      </c>
      <c r="B2678" s="10">
        <v>22382</v>
      </c>
      <c r="C2678" s="11" t="s">
        <v>311</v>
      </c>
      <c r="D2678" s="11">
        <v>10</v>
      </c>
      <c r="E2678" s="13">
        <v>40514.519444444442</v>
      </c>
      <c r="F2678" s="11">
        <v>1.65</v>
      </c>
      <c r="G2678" s="11">
        <f t="shared" si="41"/>
        <v>16.5</v>
      </c>
      <c r="H2678" s="12">
        <v>15363</v>
      </c>
      <c r="I2678" s="11" t="s">
        <v>10</v>
      </c>
    </row>
    <row r="2679" spans="1:9" x14ac:dyDescent="0.25">
      <c r="A2679" s="9">
        <v>536707</v>
      </c>
      <c r="B2679" s="10">
        <v>37495</v>
      </c>
      <c r="C2679" s="11" t="s">
        <v>855</v>
      </c>
      <c r="D2679" s="11">
        <v>4</v>
      </c>
      <c r="E2679" s="13">
        <v>40514.522916666669</v>
      </c>
      <c r="F2679" s="11">
        <v>3.75</v>
      </c>
      <c r="G2679" s="11">
        <f t="shared" si="41"/>
        <v>15</v>
      </c>
      <c r="H2679" s="12">
        <v>12915</v>
      </c>
      <c r="I2679" s="11" t="s">
        <v>10</v>
      </c>
    </row>
    <row r="2680" spans="1:9" x14ac:dyDescent="0.25">
      <c r="A2680" s="9">
        <v>536707</v>
      </c>
      <c r="B2680" s="10">
        <v>21218</v>
      </c>
      <c r="C2680" s="11" t="s">
        <v>1137</v>
      </c>
      <c r="D2680" s="11">
        <v>6</v>
      </c>
      <c r="E2680" s="13">
        <v>40514.522916666669</v>
      </c>
      <c r="F2680" s="11">
        <v>3.75</v>
      </c>
      <c r="G2680" s="11">
        <f t="shared" si="41"/>
        <v>22.5</v>
      </c>
      <c r="H2680" s="12">
        <v>12915</v>
      </c>
      <c r="I2680" s="11" t="s">
        <v>10</v>
      </c>
    </row>
    <row r="2681" spans="1:9" x14ac:dyDescent="0.25">
      <c r="A2681" s="9">
        <v>536707</v>
      </c>
      <c r="B2681" s="10">
        <v>21217</v>
      </c>
      <c r="C2681" s="11" t="s">
        <v>1192</v>
      </c>
      <c r="D2681" s="11">
        <v>1</v>
      </c>
      <c r="E2681" s="13">
        <v>40514.522916666669</v>
      </c>
      <c r="F2681" s="11">
        <v>9.9499999999999993</v>
      </c>
      <c r="G2681" s="11">
        <f t="shared" si="41"/>
        <v>9.9499999999999993</v>
      </c>
      <c r="H2681" s="12">
        <v>12915</v>
      </c>
      <c r="I2681" s="11" t="s">
        <v>10</v>
      </c>
    </row>
    <row r="2682" spans="1:9" x14ac:dyDescent="0.25">
      <c r="A2682" s="9">
        <v>536707</v>
      </c>
      <c r="B2682" s="10">
        <v>22840</v>
      </c>
      <c r="C2682" s="11" t="s">
        <v>1656</v>
      </c>
      <c r="D2682" s="11">
        <v>2</v>
      </c>
      <c r="E2682" s="13">
        <v>40514.522916666669</v>
      </c>
      <c r="F2682" s="11">
        <v>7.95</v>
      </c>
      <c r="G2682" s="11">
        <f t="shared" si="41"/>
        <v>15.9</v>
      </c>
      <c r="H2682" s="12">
        <v>12915</v>
      </c>
      <c r="I2682" s="11" t="s">
        <v>10</v>
      </c>
    </row>
    <row r="2683" spans="1:9" x14ac:dyDescent="0.25">
      <c r="A2683" s="9">
        <v>536707</v>
      </c>
      <c r="B2683" s="10" t="s">
        <v>1071</v>
      </c>
      <c r="C2683" s="11" t="s">
        <v>1072</v>
      </c>
      <c r="D2683" s="11">
        <v>1</v>
      </c>
      <c r="E2683" s="13">
        <v>40514.522916666669</v>
      </c>
      <c r="F2683" s="11">
        <v>9.9499999999999993</v>
      </c>
      <c r="G2683" s="11">
        <f t="shared" si="41"/>
        <v>9.9499999999999993</v>
      </c>
      <c r="H2683" s="12">
        <v>12915</v>
      </c>
      <c r="I2683" s="11" t="s">
        <v>10</v>
      </c>
    </row>
    <row r="2684" spans="1:9" x14ac:dyDescent="0.25">
      <c r="A2684" s="9">
        <v>536707</v>
      </c>
      <c r="B2684" s="10" t="s">
        <v>1710</v>
      </c>
      <c r="C2684" s="11" t="s">
        <v>1711</v>
      </c>
      <c r="D2684" s="11">
        <v>1</v>
      </c>
      <c r="E2684" s="13">
        <v>40514.522916666669</v>
      </c>
      <c r="F2684" s="11">
        <v>9.9499999999999993</v>
      </c>
      <c r="G2684" s="11">
        <f t="shared" si="41"/>
        <v>9.9499999999999993</v>
      </c>
      <c r="H2684" s="12">
        <v>12915</v>
      </c>
      <c r="I2684" s="11" t="s">
        <v>10</v>
      </c>
    </row>
    <row r="2685" spans="1:9" x14ac:dyDescent="0.25">
      <c r="A2685" s="9">
        <v>536707</v>
      </c>
      <c r="B2685" s="10" t="s">
        <v>1712</v>
      </c>
      <c r="C2685" s="11" t="s">
        <v>1713</v>
      </c>
      <c r="D2685" s="11">
        <v>1</v>
      </c>
      <c r="E2685" s="13">
        <v>40514.522916666669</v>
      </c>
      <c r="F2685" s="11">
        <v>9.9499999999999993</v>
      </c>
      <c r="G2685" s="11">
        <f t="shared" si="41"/>
        <v>9.9499999999999993</v>
      </c>
      <c r="H2685" s="12">
        <v>12915</v>
      </c>
      <c r="I2685" s="11" t="s">
        <v>10</v>
      </c>
    </row>
    <row r="2686" spans="1:9" x14ac:dyDescent="0.25">
      <c r="A2686" s="9">
        <v>536707</v>
      </c>
      <c r="B2686" s="10">
        <v>22938</v>
      </c>
      <c r="C2686" s="11" t="s">
        <v>500</v>
      </c>
      <c r="D2686" s="11">
        <v>12</v>
      </c>
      <c r="E2686" s="13">
        <v>40514.522916666669</v>
      </c>
      <c r="F2686" s="11">
        <v>1.95</v>
      </c>
      <c r="G2686" s="11">
        <f t="shared" si="41"/>
        <v>23.4</v>
      </c>
      <c r="H2686" s="12">
        <v>12915</v>
      </c>
      <c r="I2686" s="11" t="s">
        <v>10</v>
      </c>
    </row>
    <row r="2687" spans="1:9" x14ac:dyDescent="0.25">
      <c r="A2687" s="9">
        <v>536707</v>
      </c>
      <c r="B2687" s="10">
        <v>22955</v>
      </c>
      <c r="C2687" s="11" t="s">
        <v>665</v>
      </c>
      <c r="D2687" s="11">
        <v>6</v>
      </c>
      <c r="E2687" s="13">
        <v>40514.522916666669</v>
      </c>
      <c r="F2687" s="11">
        <v>2.1</v>
      </c>
      <c r="G2687" s="11">
        <f t="shared" si="41"/>
        <v>12.600000000000001</v>
      </c>
      <c r="H2687" s="12">
        <v>12915</v>
      </c>
      <c r="I2687" s="11" t="s">
        <v>10</v>
      </c>
    </row>
    <row r="2688" spans="1:9" x14ac:dyDescent="0.25">
      <c r="A2688" s="9">
        <v>536707</v>
      </c>
      <c r="B2688" s="10">
        <v>22626</v>
      </c>
      <c r="C2688" s="11" t="s">
        <v>732</v>
      </c>
      <c r="D2688" s="11">
        <v>2</v>
      </c>
      <c r="E2688" s="13">
        <v>40514.522916666669</v>
      </c>
      <c r="F2688" s="11">
        <v>8.5</v>
      </c>
      <c r="G2688" s="11">
        <f t="shared" si="41"/>
        <v>17</v>
      </c>
      <c r="H2688" s="12">
        <v>12915</v>
      </c>
      <c r="I2688" s="11" t="s">
        <v>10</v>
      </c>
    </row>
    <row r="2689" spans="1:9" x14ac:dyDescent="0.25">
      <c r="A2689" s="9">
        <v>536707</v>
      </c>
      <c r="B2689" s="10">
        <v>21843</v>
      </c>
      <c r="C2689" s="11" t="s">
        <v>823</v>
      </c>
      <c r="D2689" s="11">
        <v>1</v>
      </c>
      <c r="E2689" s="13">
        <v>40514.522916666669</v>
      </c>
      <c r="F2689" s="11">
        <v>10.95</v>
      </c>
      <c r="G2689" s="11">
        <f t="shared" si="41"/>
        <v>10.95</v>
      </c>
      <c r="H2689" s="12">
        <v>12915</v>
      </c>
      <c r="I2689" s="11" t="s">
        <v>10</v>
      </c>
    </row>
    <row r="2690" spans="1:9" x14ac:dyDescent="0.25">
      <c r="A2690" s="9">
        <v>536707</v>
      </c>
      <c r="B2690" s="10">
        <v>22215</v>
      </c>
      <c r="C2690" s="11" t="s">
        <v>1714</v>
      </c>
      <c r="D2690" s="11">
        <v>2</v>
      </c>
      <c r="E2690" s="13">
        <v>40514.522916666669</v>
      </c>
      <c r="F2690" s="11">
        <v>8.5</v>
      </c>
      <c r="G2690" s="11">
        <f t="shared" si="41"/>
        <v>17</v>
      </c>
      <c r="H2690" s="12">
        <v>12915</v>
      </c>
      <c r="I2690" s="11" t="s">
        <v>10</v>
      </c>
    </row>
    <row r="2691" spans="1:9" x14ac:dyDescent="0.25">
      <c r="A2691" s="9">
        <v>536707</v>
      </c>
      <c r="B2691" s="10">
        <v>22423</v>
      </c>
      <c r="C2691" s="11" t="s">
        <v>611</v>
      </c>
      <c r="D2691" s="11">
        <v>2</v>
      </c>
      <c r="E2691" s="13">
        <v>40514.522916666669</v>
      </c>
      <c r="F2691" s="11">
        <v>12.75</v>
      </c>
      <c r="G2691" s="11">
        <f t="shared" ref="G2691:G2754" si="42">D2691*F2691</f>
        <v>25.5</v>
      </c>
      <c r="H2691" s="12">
        <v>12915</v>
      </c>
      <c r="I2691" s="11" t="s">
        <v>10</v>
      </c>
    </row>
    <row r="2692" spans="1:9" x14ac:dyDescent="0.25">
      <c r="A2692" s="9">
        <v>536732</v>
      </c>
      <c r="B2692" s="10">
        <v>21238</v>
      </c>
      <c r="C2692" s="11" t="s">
        <v>1194</v>
      </c>
      <c r="D2692" s="11">
        <v>8</v>
      </c>
      <c r="E2692" s="13">
        <v>40514.532638888886</v>
      </c>
      <c r="F2692" s="11">
        <v>0.85</v>
      </c>
      <c r="G2692" s="11">
        <f t="shared" si="42"/>
        <v>6.8</v>
      </c>
      <c r="H2692" s="12">
        <v>15544</v>
      </c>
      <c r="I2692" s="11" t="s">
        <v>10</v>
      </c>
    </row>
    <row r="2693" spans="1:9" x14ac:dyDescent="0.25">
      <c r="A2693" s="9">
        <v>536732</v>
      </c>
      <c r="B2693" s="10">
        <v>20674</v>
      </c>
      <c r="C2693" s="11" t="s">
        <v>1653</v>
      </c>
      <c r="D2693" s="11">
        <v>8</v>
      </c>
      <c r="E2693" s="13">
        <v>40514.532638888886</v>
      </c>
      <c r="F2693" s="11">
        <v>1.25</v>
      </c>
      <c r="G2693" s="11">
        <f t="shared" si="42"/>
        <v>10</v>
      </c>
      <c r="H2693" s="12">
        <v>15544</v>
      </c>
      <c r="I2693" s="11" t="s">
        <v>10</v>
      </c>
    </row>
    <row r="2694" spans="1:9" x14ac:dyDescent="0.25">
      <c r="A2694" s="9">
        <v>536732</v>
      </c>
      <c r="B2694" s="10">
        <v>20675</v>
      </c>
      <c r="C2694" s="11" t="s">
        <v>1715</v>
      </c>
      <c r="D2694" s="11">
        <v>8</v>
      </c>
      <c r="E2694" s="13">
        <v>40514.532638888886</v>
      </c>
      <c r="F2694" s="11">
        <v>1.25</v>
      </c>
      <c r="G2694" s="11">
        <f t="shared" si="42"/>
        <v>10</v>
      </c>
      <c r="H2694" s="12">
        <v>15544</v>
      </c>
      <c r="I2694" s="11" t="s">
        <v>10</v>
      </c>
    </row>
    <row r="2695" spans="1:9" x14ac:dyDescent="0.25">
      <c r="A2695" s="9">
        <v>536732</v>
      </c>
      <c r="B2695" s="10">
        <v>21239</v>
      </c>
      <c r="C2695" s="11" t="s">
        <v>1716</v>
      </c>
      <c r="D2695" s="11">
        <v>8</v>
      </c>
      <c r="E2695" s="13">
        <v>40514.532638888886</v>
      </c>
      <c r="F2695" s="11">
        <v>0.85</v>
      </c>
      <c r="G2695" s="11">
        <f t="shared" si="42"/>
        <v>6.8</v>
      </c>
      <c r="H2695" s="12">
        <v>15544</v>
      </c>
      <c r="I2695" s="11" t="s">
        <v>10</v>
      </c>
    </row>
    <row r="2696" spans="1:9" x14ac:dyDescent="0.25">
      <c r="A2696" s="9">
        <v>536732</v>
      </c>
      <c r="B2696" s="10">
        <v>21244</v>
      </c>
      <c r="C2696" s="11" t="s">
        <v>426</v>
      </c>
      <c r="D2696" s="11">
        <v>8</v>
      </c>
      <c r="E2696" s="13">
        <v>40514.532638888886</v>
      </c>
      <c r="F2696" s="11">
        <v>1.69</v>
      </c>
      <c r="G2696" s="11">
        <f t="shared" si="42"/>
        <v>13.52</v>
      </c>
      <c r="H2696" s="12">
        <v>15544</v>
      </c>
      <c r="I2696" s="11" t="s">
        <v>10</v>
      </c>
    </row>
    <row r="2697" spans="1:9" x14ac:dyDescent="0.25">
      <c r="A2697" s="9">
        <v>536732</v>
      </c>
      <c r="B2697" s="10">
        <v>21245</v>
      </c>
      <c r="C2697" s="11" t="s">
        <v>425</v>
      </c>
      <c r="D2697" s="11">
        <v>8</v>
      </c>
      <c r="E2697" s="13">
        <v>40514.532638888886</v>
      </c>
      <c r="F2697" s="11">
        <v>1.69</v>
      </c>
      <c r="G2697" s="11">
        <f t="shared" si="42"/>
        <v>13.52</v>
      </c>
      <c r="H2697" s="12">
        <v>15544</v>
      </c>
      <c r="I2697" s="11" t="s">
        <v>10</v>
      </c>
    </row>
    <row r="2698" spans="1:9" x14ac:dyDescent="0.25">
      <c r="A2698" s="9">
        <v>536732</v>
      </c>
      <c r="B2698" s="10" t="s">
        <v>1329</v>
      </c>
      <c r="C2698" s="11" t="s">
        <v>1330</v>
      </c>
      <c r="D2698" s="11">
        <v>6</v>
      </c>
      <c r="E2698" s="13">
        <v>40514.532638888886</v>
      </c>
      <c r="F2698" s="11">
        <v>3.75</v>
      </c>
      <c r="G2698" s="11">
        <f t="shared" si="42"/>
        <v>22.5</v>
      </c>
      <c r="H2698" s="12">
        <v>15544</v>
      </c>
      <c r="I2698" s="11" t="s">
        <v>10</v>
      </c>
    </row>
    <row r="2699" spans="1:9" x14ac:dyDescent="0.25">
      <c r="A2699" s="9">
        <v>536732</v>
      </c>
      <c r="B2699" s="10" t="s">
        <v>687</v>
      </c>
      <c r="C2699" s="11" t="s">
        <v>688</v>
      </c>
      <c r="D2699" s="11">
        <v>6</v>
      </c>
      <c r="E2699" s="13">
        <v>40514.532638888886</v>
      </c>
      <c r="F2699" s="11">
        <v>3.75</v>
      </c>
      <c r="G2699" s="11">
        <f t="shared" si="42"/>
        <v>22.5</v>
      </c>
      <c r="H2699" s="12">
        <v>15544</v>
      </c>
      <c r="I2699" s="11" t="s">
        <v>10</v>
      </c>
    </row>
    <row r="2700" spans="1:9" x14ac:dyDescent="0.25">
      <c r="A2700" s="9">
        <v>536732</v>
      </c>
      <c r="B2700" s="10">
        <v>21679</v>
      </c>
      <c r="C2700" s="11" t="s">
        <v>1213</v>
      </c>
      <c r="D2700" s="11">
        <v>12</v>
      </c>
      <c r="E2700" s="13">
        <v>40514.532638888886</v>
      </c>
      <c r="F2700" s="11">
        <v>0.85</v>
      </c>
      <c r="G2700" s="11">
        <f t="shared" si="42"/>
        <v>10.199999999999999</v>
      </c>
      <c r="H2700" s="12">
        <v>15544</v>
      </c>
      <c r="I2700" s="11" t="s">
        <v>10</v>
      </c>
    </row>
    <row r="2701" spans="1:9" x14ac:dyDescent="0.25">
      <c r="A2701" s="9">
        <v>536732</v>
      </c>
      <c r="B2701" s="10">
        <v>21479</v>
      </c>
      <c r="C2701" s="11" t="s">
        <v>260</v>
      </c>
      <c r="D2701" s="11">
        <v>4</v>
      </c>
      <c r="E2701" s="13">
        <v>40514.532638888886</v>
      </c>
      <c r="F2701" s="11">
        <v>3.75</v>
      </c>
      <c r="G2701" s="11">
        <f t="shared" si="42"/>
        <v>15</v>
      </c>
      <c r="H2701" s="12">
        <v>15544</v>
      </c>
      <c r="I2701" s="11" t="s">
        <v>10</v>
      </c>
    </row>
    <row r="2702" spans="1:9" x14ac:dyDescent="0.25">
      <c r="A2702" s="9">
        <v>536732</v>
      </c>
      <c r="B2702" s="10">
        <v>22423</v>
      </c>
      <c r="C2702" s="11" t="s">
        <v>611</v>
      </c>
      <c r="D2702" s="11">
        <v>2</v>
      </c>
      <c r="E2702" s="13">
        <v>40514.532638888886</v>
      </c>
      <c r="F2702" s="11">
        <v>12.75</v>
      </c>
      <c r="G2702" s="11">
        <f t="shared" si="42"/>
        <v>25.5</v>
      </c>
      <c r="H2702" s="12">
        <v>15544</v>
      </c>
      <c r="I2702" s="11" t="s">
        <v>10</v>
      </c>
    </row>
    <row r="2703" spans="1:9" x14ac:dyDescent="0.25">
      <c r="A2703" s="9">
        <v>536732</v>
      </c>
      <c r="B2703" s="10">
        <v>21213</v>
      </c>
      <c r="C2703" s="11" t="s">
        <v>343</v>
      </c>
      <c r="D2703" s="11">
        <v>24</v>
      </c>
      <c r="E2703" s="13">
        <v>40514.532638888886</v>
      </c>
      <c r="F2703" s="11">
        <v>0.55000000000000004</v>
      </c>
      <c r="G2703" s="11">
        <f t="shared" si="42"/>
        <v>13.200000000000001</v>
      </c>
      <c r="H2703" s="12">
        <v>15544</v>
      </c>
      <c r="I2703" s="11" t="s">
        <v>10</v>
      </c>
    </row>
    <row r="2704" spans="1:9" x14ac:dyDescent="0.25">
      <c r="A2704" s="9">
        <v>536732</v>
      </c>
      <c r="B2704" s="10">
        <v>21207</v>
      </c>
      <c r="C2704" s="11" t="s">
        <v>1190</v>
      </c>
      <c r="D2704" s="11">
        <v>12</v>
      </c>
      <c r="E2704" s="13">
        <v>40514.532638888886</v>
      </c>
      <c r="F2704" s="11">
        <v>1.65</v>
      </c>
      <c r="G2704" s="11">
        <f t="shared" si="42"/>
        <v>19.799999999999997</v>
      </c>
      <c r="H2704" s="12">
        <v>15544</v>
      </c>
      <c r="I2704" s="11" t="s">
        <v>10</v>
      </c>
    </row>
    <row r="2705" spans="1:9" x14ac:dyDescent="0.25">
      <c r="A2705" s="9">
        <v>536732</v>
      </c>
      <c r="B2705" s="10">
        <v>21987</v>
      </c>
      <c r="C2705" s="11" t="s">
        <v>1717</v>
      </c>
      <c r="D2705" s="11">
        <v>12</v>
      </c>
      <c r="E2705" s="13">
        <v>40514.532638888886</v>
      </c>
      <c r="F2705" s="11">
        <v>0.65</v>
      </c>
      <c r="G2705" s="11">
        <f t="shared" si="42"/>
        <v>7.8000000000000007</v>
      </c>
      <c r="H2705" s="12">
        <v>15544</v>
      </c>
      <c r="I2705" s="11" t="s">
        <v>10</v>
      </c>
    </row>
    <row r="2706" spans="1:9" x14ac:dyDescent="0.25">
      <c r="A2706" s="9">
        <v>536732</v>
      </c>
      <c r="B2706" s="10">
        <v>21988</v>
      </c>
      <c r="C2706" s="11" t="s">
        <v>1718</v>
      </c>
      <c r="D2706" s="11">
        <v>12</v>
      </c>
      <c r="E2706" s="13">
        <v>40514.532638888886</v>
      </c>
      <c r="F2706" s="11">
        <v>0.85</v>
      </c>
      <c r="G2706" s="11">
        <f t="shared" si="42"/>
        <v>10.199999999999999</v>
      </c>
      <c r="H2706" s="12">
        <v>15544</v>
      </c>
      <c r="I2706" s="11" t="s">
        <v>10</v>
      </c>
    </row>
    <row r="2707" spans="1:9" x14ac:dyDescent="0.25">
      <c r="A2707" s="9">
        <v>536732</v>
      </c>
      <c r="B2707" s="10">
        <v>21989</v>
      </c>
      <c r="C2707" s="11" t="s">
        <v>1719</v>
      </c>
      <c r="D2707" s="11">
        <v>12</v>
      </c>
      <c r="E2707" s="13">
        <v>40514.532638888886</v>
      </c>
      <c r="F2707" s="11">
        <v>0.85</v>
      </c>
      <c r="G2707" s="11">
        <f t="shared" si="42"/>
        <v>10.199999999999999</v>
      </c>
      <c r="H2707" s="12">
        <v>15544</v>
      </c>
      <c r="I2707" s="11" t="s">
        <v>10</v>
      </c>
    </row>
    <row r="2708" spans="1:9" x14ac:dyDescent="0.25">
      <c r="A2708" s="9">
        <v>536732</v>
      </c>
      <c r="B2708" s="10">
        <v>22316</v>
      </c>
      <c r="C2708" s="11" t="s">
        <v>1720</v>
      </c>
      <c r="D2708" s="11">
        <v>12</v>
      </c>
      <c r="E2708" s="13">
        <v>40514.532638888886</v>
      </c>
      <c r="F2708" s="11">
        <v>1.25</v>
      </c>
      <c r="G2708" s="11">
        <f t="shared" si="42"/>
        <v>15</v>
      </c>
      <c r="H2708" s="12">
        <v>15544</v>
      </c>
      <c r="I2708" s="11" t="s">
        <v>10</v>
      </c>
    </row>
    <row r="2709" spans="1:9" x14ac:dyDescent="0.25">
      <c r="A2709" s="9">
        <v>536732</v>
      </c>
      <c r="B2709" s="10">
        <v>22332</v>
      </c>
      <c r="C2709" s="11" t="s">
        <v>1721</v>
      </c>
      <c r="D2709" s="11">
        <v>8</v>
      </c>
      <c r="E2709" s="13">
        <v>40514.532638888886</v>
      </c>
      <c r="F2709" s="11">
        <v>1.65</v>
      </c>
      <c r="G2709" s="11">
        <f t="shared" si="42"/>
        <v>13.2</v>
      </c>
      <c r="H2709" s="12">
        <v>15544</v>
      </c>
      <c r="I2709" s="11" t="s">
        <v>10</v>
      </c>
    </row>
    <row r="2710" spans="1:9" x14ac:dyDescent="0.25">
      <c r="A2710" s="9">
        <v>536732</v>
      </c>
      <c r="B2710" s="10">
        <v>22437</v>
      </c>
      <c r="C2710" s="11" t="s">
        <v>956</v>
      </c>
      <c r="D2710" s="11">
        <v>20</v>
      </c>
      <c r="E2710" s="13">
        <v>40514.532638888886</v>
      </c>
      <c r="F2710" s="11">
        <v>0.85</v>
      </c>
      <c r="G2710" s="11">
        <f t="shared" si="42"/>
        <v>17</v>
      </c>
      <c r="H2710" s="12">
        <v>15544</v>
      </c>
      <c r="I2710" s="11" t="s">
        <v>10</v>
      </c>
    </row>
    <row r="2711" spans="1:9" x14ac:dyDescent="0.25">
      <c r="A2711" s="9">
        <v>536732</v>
      </c>
      <c r="B2711" s="10">
        <v>22910</v>
      </c>
      <c r="C2711" s="11" t="s">
        <v>206</v>
      </c>
      <c r="D2711" s="11">
        <v>6</v>
      </c>
      <c r="E2711" s="13">
        <v>40514.532638888886</v>
      </c>
      <c r="F2711" s="11">
        <v>2.95</v>
      </c>
      <c r="G2711" s="11">
        <f t="shared" si="42"/>
        <v>17.700000000000003</v>
      </c>
      <c r="H2711" s="12">
        <v>15544</v>
      </c>
      <c r="I2711" s="11" t="s">
        <v>10</v>
      </c>
    </row>
    <row r="2712" spans="1:9" x14ac:dyDescent="0.25">
      <c r="A2712" s="9">
        <v>536732</v>
      </c>
      <c r="B2712" s="10">
        <v>22086</v>
      </c>
      <c r="C2712" s="11" t="s">
        <v>61</v>
      </c>
      <c r="D2712" s="11">
        <v>6</v>
      </c>
      <c r="E2712" s="13">
        <v>40514.532638888886</v>
      </c>
      <c r="F2712" s="11">
        <v>2.95</v>
      </c>
      <c r="G2712" s="11">
        <f t="shared" si="42"/>
        <v>17.700000000000003</v>
      </c>
      <c r="H2712" s="12">
        <v>15544</v>
      </c>
      <c r="I2712" s="11" t="s">
        <v>10</v>
      </c>
    </row>
    <row r="2713" spans="1:9" x14ac:dyDescent="0.25">
      <c r="A2713" s="9">
        <v>536732</v>
      </c>
      <c r="B2713" s="10" t="s">
        <v>167</v>
      </c>
      <c r="C2713" s="11" t="s">
        <v>168</v>
      </c>
      <c r="D2713" s="11">
        <v>12</v>
      </c>
      <c r="E2713" s="13">
        <v>40514.532638888886</v>
      </c>
      <c r="F2713" s="11">
        <v>1.25</v>
      </c>
      <c r="G2713" s="11">
        <f t="shared" si="42"/>
        <v>15</v>
      </c>
      <c r="H2713" s="12">
        <v>15544</v>
      </c>
      <c r="I2713" s="11" t="s">
        <v>10</v>
      </c>
    </row>
    <row r="2714" spans="1:9" x14ac:dyDescent="0.25">
      <c r="A2714" s="9">
        <v>536732</v>
      </c>
      <c r="B2714" s="10">
        <v>21080</v>
      </c>
      <c r="C2714" s="11" t="s">
        <v>210</v>
      </c>
      <c r="D2714" s="11">
        <v>12</v>
      </c>
      <c r="E2714" s="13">
        <v>40514.532638888886</v>
      </c>
      <c r="F2714" s="11">
        <v>0.85</v>
      </c>
      <c r="G2714" s="11">
        <f t="shared" si="42"/>
        <v>10.199999999999999</v>
      </c>
      <c r="H2714" s="12">
        <v>15544</v>
      </c>
      <c r="I2714" s="11" t="s">
        <v>10</v>
      </c>
    </row>
    <row r="2715" spans="1:9" x14ac:dyDescent="0.25">
      <c r="A2715" s="9">
        <v>536732</v>
      </c>
      <c r="B2715" s="10">
        <v>21086</v>
      </c>
      <c r="C2715" s="11" t="s">
        <v>211</v>
      </c>
      <c r="D2715" s="11">
        <v>12</v>
      </c>
      <c r="E2715" s="13">
        <v>40514.532638888886</v>
      </c>
      <c r="F2715" s="11">
        <v>0.65</v>
      </c>
      <c r="G2715" s="11">
        <f t="shared" si="42"/>
        <v>7.8000000000000007</v>
      </c>
      <c r="H2715" s="12">
        <v>15544</v>
      </c>
      <c r="I2715" s="11" t="s">
        <v>10</v>
      </c>
    </row>
    <row r="2716" spans="1:9" x14ac:dyDescent="0.25">
      <c r="A2716" s="9">
        <v>536732</v>
      </c>
      <c r="B2716" s="10">
        <v>21094</v>
      </c>
      <c r="C2716" s="11" t="s">
        <v>84</v>
      </c>
      <c r="D2716" s="11">
        <v>12</v>
      </c>
      <c r="E2716" s="13">
        <v>40514.532638888886</v>
      </c>
      <c r="F2716" s="11">
        <v>0.85</v>
      </c>
      <c r="G2716" s="11">
        <f t="shared" si="42"/>
        <v>10.199999999999999</v>
      </c>
      <c r="H2716" s="12">
        <v>15544</v>
      </c>
      <c r="I2716" s="11" t="s">
        <v>10</v>
      </c>
    </row>
    <row r="2717" spans="1:9" x14ac:dyDescent="0.25">
      <c r="A2717" s="9">
        <v>536732</v>
      </c>
      <c r="B2717" s="10">
        <v>21212</v>
      </c>
      <c r="C2717" s="11" t="s">
        <v>88</v>
      </c>
      <c r="D2717" s="11">
        <v>24</v>
      </c>
      <c r="E2717" s="13">
        <v>40514.532638888886</v>
      </c>
      <c r="F2717" s="11">
        <v>0.55000000000000004</v>
      </c>
      <c r="G2717" s="11">
        <f t="shared" si="42"/>
        <v>13.200000000000001</v>
      </c>
      <c r="H2717" s="12">
        <v>15544</v>
      </c>
      <c r="I2717" s="11" t="s">
        <v>10</v>
      </c>
    </row>
    <row r="2718" spans="1:9" x14ac:dyDescent="0.25">
      <c r="A2718" s="9">
        <v>536733</v>
      </c>
      <c r="B2718" s="10">
        <v>21206</v>
      </c>
      <c r="C2718" s="11" t="s">
        <v>1722</v>
      </c>
      <c r="D2718" s="11">
        <v>12</v>
      </c>
      <c r="E2718" s="13">
        <v>40514.534722222219</v>
      </c>
      <c r="F2718" s="11">
        <v>1.65</v>
      </c>
      <c r="G2718" s="11">
        <f t="shared" si="42"/>
        <v>19.799999999999997</v>
      </c>
      <c r="H2718" s="12">
        <v>15738</v>
      </c>
      <c r="I2718" s="11" t="s">
        <v>10</v>
      </c>
    </row>
    <row r="2719" spans="1:9" x14ac:dyDescent="0.25">
      <c r="A2719" s="9">
        <v>536733</v>
      </c>
      <c r="B2719" s="10">
        <v>20974</v>
      </c>
      <c r="C2719" s="11" t="s">
        <v>726</v>
      </c>
      <c r="D2719" s="11">
        <v>24</v>
      </c>
      <c r="E2719" s="13">
        <v>40514.534722222219</v>
      </c>
      <c r="F2719" s="11">
        <v>0.65</v>
      </c>
      <c r="G2719" s="11">
        <f t="shared" si="42"/>
        <v>15.600000000000001</v>
      </c>
      <c r="H2719" s="12">
        <v>15738</v>
      </c>
      <c r="I2719" s="11" t="s">
        <v>10</v>
      </c>
    </row>
    <row r="2720" spans="1:9" x14ac:dyDescent="0.25">
      <c r="A2720" s="9">
        <v>536733</v>
      </c>
      <c r="B2720" s="10">
        <v>22333</v>
      </c>
      <c r="C2720" s="11" t="s">
        <v>588</v>
      </c>
      <c r="D2720" s="11">
        <v>16</v>
      </c>
      <c r="E2720" s="13">
        <v>40514.534722222219</v>
      </c>
      <c r="F2720" s="11">
        <v>1.65</v>
      </c>
      <c r="G2720" s="11">
        <f t="shared" si="42"/>
        <v>26.4</v>
      </c>
      <c r="H2720" s="12">
        <v>15738</v>
      </c>
      <c r="I2720" s="11" t="s">
        <v>10</v>
      </c>
    </row>
    <row r="2721" spans="1:9" x14ac:dyDescent="0.25">
      <c r="A2721" s="9">
        <v>536733</v>
      </c>
      <c r="B2721" s="10">
        <v>21094</v>
      </c>
      <c r="C2721" s="11" t="s">
        <v>84</v>
      </c>
      <c r="D2721" s="11">
        <v>60</v>
      </c>
      <c r="E2721" s="13">
        <v>40514.534722222219</v>
      </c>
      <c r="F2721" s="11">
        <v>0.85</v>
      </c>
      <c r="G2721" s="11">
        <f t="shared" si="42"/>
        <v>51</v>
      </c>
      <c r="H2721" s="12">
        <v>15738</v>
      </c>
      <c r="I2721" s="11" t="s">
        <v>10</v>
      </c>
    </row>
    <row r="2722" spans="1:9" x14ac:dyDescent="0.25">
      <c r="A2722" s="9">
        <v>536733</v>
      </c>
      <c r="B2722" s="10">
        <v>21080</v>
      </c>
      <c r="C2722" s="11" t="s">
        <v>210</v>
      </c>
      <c r="D2722" s="11">
        <v>24</v>
      </c>
      <c r="E2722" s="13">
        <v>40514.534722222219</v>
      </c>
      <c r="F2722" s="11">
        <v>0.85</v>
      </c>
      <c r="G2722" s="11">
        <f t="shared" si="42"/>
        <v>20.399999999999999</v>
      </c>
      <c r="H2722" s="12">
        <v>15738</v>
      </c>
      <c r="I2722" s="11" t="s">
        <v>10</v>
      </c>
    </row>
    <row r="2723" spans="1:9" x14ac:dyDescent="0.25">
      <c r="A2723" s="9">
        <v>536733</v>
      </c>
      <c r="B2723" s="10">
        <v>21086</v>
      </c>
      <c r="C2723" s="11" t="s">
        <v>211</v>
      </c>
      <c r="D2723" s="11">
        <v>36</v>
      </c>
      <c r="E2723" s="13">
        <v>40514.534722222219</v>
      </c>
      <c r="F2723" s="11">
        <v>0.65</v>
      </c>
      <c r="G2723" s="11">
        <f t="shared" si="42"/>
        <v>23.400000000000002</v>
      </c>
      <c r="H2723" s="12">
        <v>15738</v>
      </c>
      <c r="I2723" s="11" t="s">
        <v>10</v>
      </c>
    </row>
    <row r="2724" spans="1:9" x14ac:dyDescent="0.25">
      <c r="A2724" s="9">
        <v>536733</v>
      </c>
      <c r="B2724" s="10">
        <v>20914</v>
      </c>
      <c r="C2724" s="11" t="s">
        <v>350</v>
      </c>
      <c r="D2724" s="11">
        <v>6</v>
      </c>
      <c r="E2724" s="13">
        <v>40514.534722222219</v>
      </c>
      <c r="F2724" s="11">
        <v>2.95</v>
      </c>
      <c r="G2724" s="11">
        <f t="shared" si="42"/>
        <v>17.700000000000003</v>
      </c>
      <c r="H2724" s="12">
        <v>15738</v>
      </c>
      <c r="I2724" s="11" t="s">
        <v>10</v>
      </c>
    </row>
    <row r="2725" spans="1:9" x14ac:dyDescent="0.25">
      <c r="A2725" s="9">
        <v>536733</v>
      </c>
      <c r="B2725" s="10">
        <v>20975</v>
      </c>
      <c r="C2725" s="11" t="s">
        <v>1176</v>
      </c>
      <c r="D2725" s="11">
        <v>24</v>
      </c>
      <c r="E2725" s="13">
        <v>40514.534722222219</v>
      </c>
      <c r="F2725" s="11">
        <v>0.65</v>
      </c>
      <c r="G2725" s="11">
        <f t="shared" si="42"/>
        <v>15.600000000000001</v>
      </c>
      <c r="H2725" s="12">
        <v>15738</v>
      </c>
      <c r="I2725" s="11" t="s">
        <v>10</v>
      </c>
    </row>
    <row r="2726" spans="1:9" x14ac:dyDescent="0.25">
      <c r="A2726" s="9">
        <v>536733</v>
      </c>
      <c r="B2726" s="10">
        <v>20677</v>
      </c>
      <c r="C2726" s="11" t="s">
        <v>1723</v>
      </c>
      <c r="D2726" s="11">
        <v>8</v>
      </c>
      <c r="E2726" s="13">
        <v>40514.534722222219</v>
      </c>
      <c r="F2726" s="11">
        <v>1.25</v>
      </c>
      <c r="G2726" s="11">
        <f t="shared" si="42"/>
        <v>10</v>
      </c>
      <c r="H2726" s="12">
        <v>15738</v>
      </c>
      <c r="I2726" s="11" t="s">
        <v>10</v>
      </c>
    </row>
    <row r="2727" spans="1:9" x14ac:dyDescent="0.25">
      <c r="A2727" s="9">
        <v>536733</v>
      </c>
      <c r="B2727" s="10" t="s">
        <v>1479</v>
      </c>
      <c r="C2727" s="11" t="s">
        <v>1480</v>
      </c>
      <c r="D2727" s="11">
        <v>9</v>
      </c>
      <c r="E2727" s="13">
        <v>40514.534722222219</v>
      </c>
      <c r="F2727" s="11">
        <v>5.45</v>
      </c>
      <c r="G2727" s="11">
        <f t="shared" si="42"/>
        <v>49.050000000000004</v>
      </c>
      <c r="H2727" s="12">
        <v>15738</v>
      </c>
      <c r="I2727" s="11" t="s">
        <v>10</v>
      </c>
    </row>
    <row r="2728" spans="1:9" x14ac:dyDescent="0.25">
      <c r="A2728" s="9">
        <v>536733</v>
      </c>
      <c r="B2728" s="10" t="s">
        <v>689</v>
      </c>
      <c r="C2728" s="11" t="s">
        <v>690</v>
      </c>
      <c r="D2728" s="11">
        <v>12</v>
      </c>
      <c r="E2728" s="13">
        <v>40514.534722222219</v>
      </c>
      <c r="F2728" s="11">
        <v>2.1</v>
      </c>
      <c r="G2728" s="11">
        <f t="shared" si="42"/>
        <v>25.200000000000003</v>
      </c>
      <c r="H2728" s="12">
        <v>15738</v>
      </c>
      <c r="I2728" s="11" t="s">
        <v>10</v>
      </c>
    </row>
    <row r="2729" spans="1:9" x14ac:dyDescent="0.25">
      <c r="A2729" s="9">
        <v>536733</v>
      </c>
      <c r="B2729" s="10">
        <v>22083</v>
      </c>
      <c r="C2729" s="11" t="s">
        <v>119</v>
      </c>
      <c r="D2729" s="11">
        <v>6</v>
      </c>
      <c r="E2729" s="13">
        <v>40514.534722222219</v>
      </c>
      <c r="F2729" s="11">
        <v>2.95</v>
      </c>
      <c r="G2729" s="11">
        <f t="shared" si="42"/>
        <v>17.700000000000003</v>
      </c>
      <c r="H2729" s="12">
        <v>15738</v>
      </c>
      <c r="I2729" s="11" t="s">
        <v>10</v>
      </c>
    </row>
    <row r="2730" spans="1:9" x14ac:dyDescent="0.25">
      <c r="A2730" s="9">
        <v>536733</v>
      </c>
      <c r="B2730" s="10" t="s">
        <v>691</v>
      </c>
      <c r="C2730" s="11" t="s">
        <v>692</v>
      </c>
      <c r="D2730" s="11">
        <v>6</v>
      </c>
      <c r="E2730" s="13">
        <v>40514.534722222219</v>
      </c>
      <c r="F2730" s="11">
        <v>2.1</v>
      </c>
      <c r="G2730" s="11">
        <f t="shared" si="42"/>
        <v>12.600000000000001</v>
      </c>
      <c r="H2730" s="12">
        <v>15738</v>
      </c>
      <c r="I2730" s="11" t="s">
        <v>10</v>
      </c>
    </row>
    <row r="2731" spans="1:9" x14ac:dyDescent="0.25">
      <c r="A2731" s="9">
        <v>536733</v>
      </c>
      <c r="B2731" s="10">
        <v>84375</v>
      </c>
      <c r="C2731" s="11" t="s">
        <v>358</v>
      </c>
      <c r="D2731" s="11">
        <v>12</v>
      </c>
      <c r="E2731" s="13">
        <v>40514.534722222219</v>
      </c>
      <c r="F2731" s="11">
        <v>2.1</v>
      </c>
      <c r="G2731" s="11">
        <f t="shared" si="42"/>
        <v>25.200000000000003</v>
      </c>
      <c r="H2731" s="12">
        <v>15738</v>
      </c>
      <c r="I2731" s="11" t="s">
        <v>10</v>
      </c>
    </row>
    <row r="2732" spans="1:9" x14ac:dyDescent="0.25">
      <c r="A2732" s="9">
        <v>536735</v>
      </c>
      <c r="B2732" s="10">
        <v>22659</v>
      </c>
      <c r="C2732" s="11" t="s">
        <v>50</v>
      </c>
      <c r="D2732" s="11">
        <v>128</v>
      </c>
      <c r="E2732" s="13">
        <v>40514.540277777778</v>
      </c>
      <c r="F2732" s="11">
        <v>1.65</v>
      </c>
      <c r="G2732" s="11">
        <f t="shared" si="42"/>
        <v>211.2</v>
      </c>
      <c r="H2732" s="12">
        <v>17381</v>
      </c>
      <c r="I2732" s="11" t="s">
        <v>10</v>
      </c>
    </row>
    <row r="2733" spans="1:9" x14ac:dyDescent="0.25">
      <c r="A2733" s="9">
        <v>536736</v>
      </c>
      <c r="B2733" s="10">
        <v>21703</v>
      </c>
      <c r="C2733" s="11" t="s">
        <v>1214</v>
      </c>
      <c r="D2733" s="11">
        <v>192</v>
      </c>
      <c r="E2733" s="13">
        <v>40514.540972222225</v>
      </c>
      <c r="F2733" s="11">
        <v>0.42</v>
      </c>
      <c r="G2733" s="11">
        <f t="shared" si="42"/>
        <v>80.64</v>
      </c>
      <c r="H2733" s="12">
        <v>17381</v>
      </c>
      <c r="I2733" s="11" t="s">
        <v>10</v>
      </c>
    </row>
    <row r="2734" spans="1:9" x14ac:dyDescent="0.25">
      <c r="A2734" s="9">
        <v>536736</v>
      </c>
      <c r="B2734" s="10">
        <v>21790</v>
      </c>
      <c r="C2734" s="11" t="s">
        <v>468</v>
      </c>
      <c r="D2734" s="11">
        <v>144</v>
      </c>
      <c r="E2734" s="13">
        <v>40514.540972222225</v>
      </c>
      <c r="F2734" s="11">
        <v>0.72</v>
      </c>
      <c r="G2734" s="11">
        <f t="shared" si="42"/>
        <v>103.67999999999999</v>
      </c>
      <c r="H2734" s="12">
        <v>17381</v>
      </c>
      <c r="I2734" s="11" t="s">
        <v>10</v>
      </c>
    </row>
    <row r="2735" spans="1:9" x14ac:dyDescent="0.25">
      <c r="A2735" s="9">
        <v>536736</v>
      </c>
      <c r="B2735" s="10">
        <v>21791</v>
      </c>
      <c r="C2735" s="11" t="s">
        <v>46</v>
      </c>
      <c r="D2735" s="11">
        <v>216</v>
      </c>
      <c r="E2735" s="13">
        <v>40514.540972222225</v>
      </c>
      <c r="F2735" s="11">
        <v>1.06</v>
      </c>
      <c r="G2735" s="11">
        <f t="shared" si="42"/>
        <v>228.96</v>
      </c>
      <c r="H2735" s="12">
        <v>17381</v>
      </c>
      <c r="I2735" s="11" t="s">
        <v>10</v>
      </c>
    </row>
    <row r="2736" spans="1:9" x14ac:dyDescent="0.25">
      <c r="A2736" s="9">
        <v>536736</v>
      </c>
      <c r="B2736" s="10">
        <v>22616</v>
      </c>
      <c r="C2736" s="11" t="s">
        <v>476</v>
      </c>
      <c r="D2736" s="11">
        <v>600</v>
      </c>
      <c r="E2736" s="13">
        <v>40514.540972222225</v>
      </c>
      <c r="F2736" s="11">
        <v>0.28999999999999998</v>
      </c>
      <c r="G2736" s="11">
        <f t="shared" si="42"/>
        <v>174</v>
      </c>
      <c r="H2736" s="12">
        <v>17381</v>
      </c>
      <c r="I2736" s="11" t="s">
        <v>10</v>
      </c>
    </row>
    <row r="2737" spans="1:9" x14ac:dyDescent="0.25">
      <c r="A2737" s="9">
        <v>536736</v>
      </c>
      <c r="B2737" s="10">
        <v>22555</v>
      </c>
      <c r="C2737" s="11" t="s">
        <v>791</v>
      </c>
      <c r="D2737" s="11">
        <v>144</v>
      </c>
      <c r="E2737" s="13">
        <v>40514.540972222225</v>
      </c>
      <c r="F2737" s="11">
        <v>1.65</v>
      </c>
      <c r="G2737" s="11">
        <f t="shared" si="42"/>
        <v>237.6</v>
      </c>
      <c r="H2737" s="12">
        <v>17381</v>
      </c>
      <c r="I2737" s="11" t="s">
        <v>10</v>
      </c>
    </row>
    <row r="2738" spans="1:9" x14ac:dyDescent="0.25">
      <c r="A2738" s="9">
        <v>536738</v>
      </c>
      <c r="B2738" s="10">
        <v>22806</v>
      </c>
      <c r="C2738" s="11" t="s">
        <v>1726</v>
      </c>
      <c r="D2738" s="11">
        <v>6</v>
      </c>
      <c r="E2738" s="13">
        <v>40514.54583333333</v>
      </c>
      <c r="F2738" s="11">
        <v>2.95</v>
      </c>
      <c r="G2738" s="11">
        <f t="shared" si="42"/>
        <v>17.700000000000003</v>
      </c>
      <c r="H2738" s="12">
        <v>15827</v>
      </c>
      <c r="I2738" s="11" t="s">
        <v>10</v>
      </c>
    </row>
    <row r="2739" spans="1:9" x14ac:dyDescent="0.25">
      <c r="A2739" s="9">
        <v>536738</v>
      </c>
      <c r="B2739" s="10">
        <v>22893</v>
      </c>
      <c r="C2739" s="11" t="s">
        <v>1727</v>
      </c>
      <c r="D2739" s="11">
        <v>24</v>
      </c>
      <c r="E2739" s="13">
        <v>40514.54583333333</v>
      </c>
      <c r="F2739" s="11">
        <v>0.42</v>
      </c>
      <c r="G2739" s="11">
        <f t="shared" si="42"/>
        <v>10.08</v>
      </c>
      <c r="H2739" s="12">
        <v>15827</v>
      </c>
      <c r="I2739" s="11" t="s">
        <v>10</v>
      </c>
    </row>
    <row r="2740" spans="1:9" x14ac:dyDescent="0.25">
      <c r="A2740" s="9">
        <v>536738</v>
      </c>
      <c r="B2740" s="10">
        <v>21843</v>
      </c>
      <c r="C2740" s="11" t="s">
        <v>823</v>
      </c>
      <c r="D2740" s="11">
        <v>1</v>
      </c>
      <c r="E2740" s="13">
        <v>40514.54583333333</v>
      </c>
      <c r="F2740" s="11">
        <v>10.95</v>
      </c>
      <c r="G2740" s="11">
        <f t="shared" si="42"/>
        <v>10.95</v>
      </c>
      <c r="H2740" s="12">
        <v>15827</v>
      </c>
      <c r="I2740" s="11" t="s">
        <v>10</v>
      </c>
    </row>
    <row r="2741" spans="1:9" x14ac:dyDescent="0.25">
      <c r="A2741" s="9">
        <v>536738</v>
      </c>
      <c r="B2741" s="10">
        <v>21217</v>
      </c>
      <c r="C2741" s="11" t="s">
        <v>1192</v>
      </c>
      <c r="D2741" s="11">
        <v>1</v>
      </c>
      <c r="E2741" s="13">
        <v>40514.54583333333</v>
      </c>
      <c r="F2741" s="11">
        <v>9.9499999999999993</v>
      </c>
      <c r="G2741" s="11">
        <f t="shared" si="42"/>
        <v>9.9499999999999993</v>
      </c>
      <c r="H2741" s="12">
        <v>15827</v>
      </c>
      <c r="I2741" s="11" t="s">
        <v>10</v>
      </c>
    </row>
    <row r="2742" spans="1:9" x14ac:dyDescent="0.25">
      <c r="A2742" s="9">
        <v>536738</v>
      </c>
      <c r="B2742" s="10">
        <v>20914</v>
      </c>
      <c r="C2742" s="11" t="s">
        <v>350</v>
      </c>
      <c r="D2742" s="11">
        <v>6</v>
      </c>
      <c r="E2742" s="13">
        <v>40514.54583333333</v>
      </c>
      <c r="F2742" s="11">
        <v>2.95</v>
      </c>
      <c r="G2742" s="11">
        <f t="shared" si="42"/>
        <v>17.700000000000003</v>
      </c>
      <c r="H2742" s="12">
        <v>15827</v>
      </c>
      <c r="I2742" s="11" t="s">
        <v>10</v>
      </c>
    </row>
    <row r="2743" spans="1:9" x14ac:dyDescent="0.25">
      <c r="A2743" s="9">
        <v>536738</v>
      </c>
      <c r="B2743" s="10">
        <v>22841</v>
      </c>
      <c r="C2743" s="11" t="s">
        <v>1449</v>
      </c>
      <c r="D2743" s="11">
        <v>2</v>
      </c>
      <c r="E2743" s="13">
        <v>40514.54583333333</v>
      </c>
      <c r="F2743" s="11">
        <v>7.95</v>
      </c>
      <c r="G2743" s="11">
        <f t="shared" si="42"/>
        <v>15.9</v>
      </c>
      <c r="H2743" s="12">
        <v>15827</v>
      </c>
      <c r="I2743" s="11" t="s">
        <v>10</v>
      </c>
    </row>
    <row r="2744" spans="1:9" x14ac:dyDescent="0.25">
      <c r="A2744" s="9">
        <v>536738</v>
      </c>
      <c r="B2744" s="10">
        <v>22840</v>
      </c>
      <c r="C2744" s="11" t="s">
        <v>1656</v>
      </c>
      <c r="D2744" s="11">
        <v>2</v>
      </c>
      <c r="E2744" s="13">
        <v>40514.54583333333</v>
      </c>
      <c r="F2744" s="11">
        <v>7.95</v>
      </c>
      <c r="G2744" s="11">
        <f t="shared" si="42"/>
        <v>15.9</v>
      </c>
      <c r="H2744" s="12">
        <v>15827</v>
      </c>
      <c r="I2744" s="11" t="s">
        <v>10</v>
      </c>
    </row>
    <row r="2745" spans="1:9" x14ac:dyDescent="0.25">
      <c r="A2745" s="9">
        <v>536739</v>
      </c>
      <c r="B2745" s="10">
        <v>22666</v>
      </c>
      <c r="C2745" s="11" t="s">
        <v>813</v>
      </c>
      <c r="D2745" s="11">
        <v>6</v>
      </c>
      <c r="E2745" s="13">
        <v>40514.547222222223</v>
      </c>
      <c r="F2745" s="11">
        <v>2.95</v>
      </c>
      <c r="G2745" s="11">
        <f t="shared" si="42"/>
        <v>17.700000000000003</v>
      </c>
      <c r="H2745" s="12">
        <v>14180</v>
      </c>
      <c r="I2745" s="11" t="s">
        <v>10</v>
      </c>
    </row>
    <row r="2746" spans="1:9" x14ac:dyDescent="0.25">
      <c r="A2746" s="9">
        <v>536739</v>
      </c>
      <c r="B2746" s="10">
        <v>22120</v>
      </c>
      <c r="C2746" s="11" t="s">
        <v>769</v>
      </c>
      <c r="D2746" s="11">
        <v>3</v>
      </c>
      <c r="E2746" s="13">
        <v>40514.547222222223</v>
      </c>
      <c r="F2746" s="11">
        <v>9.9499999999999993</v>
      </c>
      <c r="G2746" s="11">
        <f t="shared" si="42"/>
        <v>29.849999999999998</v>
      </c>
      <c r="H2746" s="12">
        <v>14180</v>
      </c>
      <c r="I2746" s="11" t="s">
        <v>10</v>
      </c>
    </row>
    <row r="2747" spans="1:9" x14ac:dyDescent="0.25">
      <c r="A2747" s="9">
        <v>536739</v>
      </c>
      <c r="B2747" s="10" t="s">
        <v>1728</v>
      </c>
      <c r="C2747" s="11" t="s">
        <v>1729</v>
      </c>
      <c r="D2747" s="11">
        <v>2</v>
      </c>
      <c r="E2747" s="13">
        <v>40514.547222222223</v>
      </c>
      <c r="F2747" s="11">
        <v>6.35</v>
      </c>
      <c r="G2747" s="11">
        <f t="shared" si="42"/>
        <v>12.7</v>
      </c>
      <c r="H2747" s="12">
        <v>14180</v>
      </c>
      <c r="I2747" s="11" t="s">
        <v>10</v>
      </c>
    </row>
    <row r="2748" spans="1:9" x14ac:dyDescent="0.25">
      <c r="A2748" s="9">
        <v>536739</v>
      </c>
      <c r="B2748" s="10">
        <v>85064</v>
      </c>
      <c r="C2748" s="11" t="s">
        <v>1065</v>
      </c>
      <c r="D2748" s="11">
        <v>2</v>
      </c>
      <c r="E2748" s="13">
        <v>40514.547222222223</v>
      </c>
      <c r="F2748" s="11">
        <v>5.45</v>
      </c>
      <c r="G2748" s="11">
        <f t="shared" si="42"/>
        <v>10.9</v>
      </c>
      <c r="H2748" s="12">
        <v>14180</v>
      </c>
      <c r="I2748" s="11" t="s">
        <v>10</v>
      </c>
    </row>
    <row r="2749" spans="1:9" x14ac:dyDescent="0.25">
      <c r="A2749" s="9">
        <v>536739</v>
      </c>
      <c r="B2749" s="10">
        <v>21843</v>
      </c>
      <c r="C2749" s="11" t="s">
        <v>823</v>
      </c>
      <c r="D2749" s="11">
        <v>1</v>
      </c>
      <c r="E2749" s="13">
        <v>40514.547222222223</v>
      </c>
      <c r="F2749" s="11">
        <v>10.95</v>
      </c>
      <c r="G2749" s="11">
        <f t="shared" si="42"/>
        <v>10.95</v>
      </c>
      <c r="H2749" s="12">
        <v>14180</v>
      </c>
      <c r="I2749" s="11" t="s">
        <v>10</v>
      </c>
    </row>
    <row r="2750" spans="1:9" x14ac:dyDescent="0.25">
      <c r="A2750" s="9">
        <v>536739</v>
      </c>
      <c r="B2750" s="10">
        <v>20750</v>
      </c>
      <c r="C2750" s="11" t="s">
        <v>455</v>
      </c>
      <c r="D2750" s="11">
        <v>2</v>
      </c>
      <c r="E2750" s="13">
        <v>40514.547222222223</v>
      </c>
      <c r="F2750" s="11">
        <v>7.95</v>
      </c>
      <c r="G2750" s="11">
        <f t="shared" si="42"/>
        <v>15.9</v>
      </c>
      <c r="H2750" s="12">
        <v>14180</v>
      </c>
      <c r="I2750" s="11" t="s">
        <v>10</v>
      </c>
    </row>
    <row r="2751" spans="1:9" x14ac:dyDescent="0.25">
      <c r="A2751" s="9">
        <v>536739</v>
      </c>
      <c r="B2751" s="10" t="s">
        <v>151</v>
      </c>
      <c r="C2751" s="11" t="s">
        <v>152</v>
      </c>
      <c r="D2751" s="11">
        <v>3</v>
      </c>
      <c r="E2751" s="13">
        <v>40514.547222222223</v>
      </c>
      <c r="F2751" s="11">
        <v>5.45</v>
      </c>
      <c r="G2751" s="11">
        <f t="shared" si="42"/>
        <v>16.350000000000001</v>
      </c>
      <c r="H2751" s="12">
        <v>14180</v>
      </c>
      <c r="I2751" s="11" t="s">
        <v>10</v>
      </c>
    </row>
    <row r="2752" spans="1:9" x14ac:dyDescent="0.25">
      <c r="A2752" s="9">
        <v>536739</v>
      </c>
      <c r="B2752" s="10">
        <v>21784</v>
      </c>
      <c r="C2752" s="11" t="s">
        <v>1730</v>
      </c>
      <c r="D2752" s="11">
        <v>2</v>
      </c>
      <c r="E2752" s="13">
        <v>40514.547222222223</v>
      </c>
      <c r="F2752" s="11">
        <v>9.9499999999999993</v>
      </c>
      <c r="G2752" s="11">
        <f t="shared" si="42"/>
        <v>19.899999999999999</v>
      </c>
      <c r="H2752" s="12">
        <v>14180</v>
      </c>
      <c r="I2752" s="11" t="s">
        <v>10</v>
      </c>
    </row>
    <row r="2753" spans="1:9" x14ac:dyDescent="0.25">
      <c r="A2753" s="9">
        <v>536739</v>
      </c>
      <c r="B2753" s="10">
        <v>22849</v>
      </c>
      <c r="C2753" s="11" t="s">
        <v>1731</v>
      </c>
      <c r="D2753" s="11">
        <v>1</v>
      </c>
      <c r="E2753" s="13">
        <v>40514.547222222223</v>
      </c>
      <c r="F2753" s="11">
        <v>16.95</v>
      </c>
      <c r="G2753" s="11">
        <f t="shared" si="42"/>
        <v>16.95</v>
      </c>
      <c r="H2753" s="12">
        <v>14180</v>
      </c>
      <c r="I2753" s="11" t="s">
        <v>10</v>
      </c>
    </row>
    <row r="2754" spans="1:9" x14ac:dyDescent="0.25">
      <c r="A2754" s="9">
        <v>536739</v>
      </c>
      <c r="B2754" s="10">
        <v>22848</v>
      </c>
      <c r="C2754" s="11" t="s">
        <v>320</v>
      </c>
      <c r="D2754" s="11">
        <v>1</v>
      </c>
      <c r="E2754" s="13">
        <v>40514.547222222223</v>
      </c>
      <c r="F2754" s="11">
        <v>16.95</v>
      </c>
      <c r="G2754" s="11">
        <f t="shared" si="42"/>
        <v>16.95</v>
      </c>
      <c r="H2754" s="12">
        <v>14180</v>
      </c>
      <c r="I2754" s="11" t="s">
        <v>10</v>
      </c>
    </row>
    <row r="2755" spans="1:9" x14ac:dyDescent="0.25">
      <c r="A2755" s="9">
        <v>536739</v>
      </c>
      <c r="B2755" s="10">
        <v>21527</v>
      </c>
      <c r="C2755" s="11" t="s">
        <v>1669</v>
      </c>
      <c r="D2755" s="11">
        <v>2</v>
      </c>
      <c r="E2755" s="13">
        <v>40514.547222222223</v>
      </c>
      <c r="F2755" s="11">
        <v>7.95</v>
      </c>
      <c r="G2755" s="11">
        <f t="shared" ref="G2755:G2818" si="43">D2755*F2755</f>
        <v>15.9</v>
      </c>
      <c r="H2755" s="12">
        <v>14180</v>
      </c>
      <c r="I2755" s="11" t="s">
        <v>10</v>
      </c>
    </row>
    <row r="2756" spans="1:9" x14ac:dyDescent="0.25">
      <c r="A2756" s="9">
        <v>536739</v>
      </c>
      <c r="B2756" s="10">
        <v>21844</v>
      </c>
      <c r="C2756" s="11" t="s">
        <v>252</v>
      </c>
      <c r="D2756" s="11">
        <v>6</v>
      </c>
      <c r="E2756" s="13">
        <v>40514.547222222223</v>
      </c>
      <c r="F2756" s="11">
        <v>2.95</v>
      </c>
      <c r="G2756" s="11">
        <f t="shared" si="43"/>
        <v>17.700000000000003</v>
      </c>
      <c r="H2756" s="12">
        <v>14180</v>
      </c>
      <c r="I2756" s="11" t="s">
        <v>10</v>
      </c>
    </row>
    <row r="2757" spans="1:9" x14ac:dyDescent="0.25">
      <c r="A2757" s="9">
        <v>536740</v>
      </c>
      <c r="B2757" s="10">
        <v>22963</v>
      </c>
      <c r="C2757" s="11" t="s">
        <v>202</v>
      </c>
      <c r="D2757" s="11">
        <v>12</v>
      </c>
      <c r="E2757" s="13">
        <v>40514.547222222223</v>
      </c>
      <c r="F2757" s="11">
        <v>0.85</v>
      </c>
      <c r="G2757" s="11">
        <f t="shared" si="43"/>
        <v>10.199999999999999</v>
      </c>
      <c r="H2757" s="12">
        <v>15827</v>
      </c>
      <c r="I2757" s="11" t="s">
        <v>10</v>
      </c>
    </row>
    <row r="2758" spans="1:9" x14ac:dyDescent="0.25">
      <c r="A2758" s="9">
        <v>536740</v>
      </c>
      <c r="B2758" s="10">
        <v>22962</v>
      </c>
      <c r="C2758" s="11" t="s">
        <v>201</v>
      </c>
      <c r="D2758" s="11">
        <v>12</v>
      </c>
      <c r="E2758" s="13">
        <v>40514.547222222223</v>
      </c>
      <c r="F2758" s="11">
        <v>0.85</v>
      </c>
      <c r="G2758" s="11">
        <f t="shared" si="43"/>
        <v>10.199999999999999</v>
      </c>
      <c r="H2758" s="12">
        <v>15827</v>
      </c>
      <c r="I2758" s="11" t="s">
        <v>10</v>
      </c>
    </row>
    <row r="2759" spans="1:9" x14ac:dyDescent="0.25">
      <c r="A2759" s="9">
        <v>536740</v>
      </c>
      <c r="B2759" s="10">
        <v>22961</v>
      </c>
      <c r="C2759" s="11" t="s">
        <v>100</v>
      </c>
      <c r="D2759" s="11">
        <v>12</v>
      </c>
      <c r="E2759" s="13">
        <v>40514.547222222223</v>
      </c>
      <c r="F2759" s="11">
        <v>1.45</v>
      </c>
      <c r="G2759" s="11">
        <f t="shared" si="43"/>
        <v>17.399999999999999</v>
      </c>
      <c r="H2759" s="12">
        <v>15827</v>
      </c>
      <c r="I2759" s="11" t="s">
        <v>10</v>
      </c>
    </row>
    <row r="2760" spans="1:9" x14ac:dyDescent="0.25">
      <c r="A2760" s="9">
        <v>536740</v>
      </c>
      <c r="B2760" s="10">
        <v>22966</v>
      </c>
      <c r="C2760" s="11" t="s">
        <v>806</v>
      </c>
      <c r="D2760" s="11">
        <v>12</v>
      </c>
      <c r="E2760" s="13">
        <v>40514.547222222223</v>
      </c>
      <c r="F2760" s="11">
        <v>1.25</v>
      </c>
      <c r="G2760" s="11">
        <f t="shared" si="43"/>
        <v>15</v>
      </c>
      <c r="H2760" s="12">
        <v>15827</v>
      </c>
      <c r="I2760" s="11" t="s">
        <v>10</v>
      </c>
    </row>
    <row r="2761" spans="1:9" x14ac:dyDescent="0.25">
      <c r="A2761" s="9">
        <v>536740</v>
      </c>
      <c r="B2761" s="10">
        <v>22964</v>
      </c>
      <c r="C2761" s="11" t="s">
        <v>342</v>
      </c>
      <c r="D2761" s="11">
        <v>6</v>
      </c>
      <c r="E2761" s="13">
        <v>40514.547222222223</v>
      </c>
      <c r="F2761" s="11">
        <v>2.1</v>
      </c>
      <c r="G2761" s="11">
        <f t="shared" si="43"/>
        <v>12.600000000000001</v>
      </c>
      <c r="H2761" s="12">
        <v>15827</v>
      </c>
      <c r="I2761" s="11" t="s">
        <v>10</v>
      </c>
    </row>
    <row r="2762" spans="1:9" x14ac:dyDescent="0.25">
      <c r="A2762" s="9">
        <v>536740</v>
      </c>
      <c r="B2762" s="10">
        <v>22969</v>
      </c>
      <c r="C2762" s="11" t="s">
        <v>183</v>
      </c>
      <c r="D2762" s="11">
        <v>12</v>
      </c>
      <c r="E2762" s="13">
        <v>40514.547222222223</v>
      </c>
      <c r="F2762" s="11">
        <v>1.45</v>
      </c>
      <c r="G2762" s="11">
        <f t="shared" si="43"/>
        <v>17.399999999999999</v>
      </c>
      <c r="H2762" s="12">
        <v>15827</v>
      </c>
      <c r="I2762" s="11" t="s">
        <v>10</v>
      </c>
    </row>
    <row r="2763" spans="1:9" x14ac:dyDescent="0.25">
      <c r="A2763" s="9">
        <v>536740</v>
      </c>
      <c r="B2763" s="10">
        <v>21217</v>
      </c>
      <c r="C2763" s="11" t="s">
        <v>1192</v>
      </c>
      <c r="D2763" s="11">
        <v>1</v>
      </c>
      <c r="E2763" s="13">
        <v>40514.547222222223</v>
      </c>
      <c r="F2763" s="11">
        <v>9.9499999999999993</v>
      </c>
      <c r="G2763" s="11">
        <f t="shared" si="43"/>
        <v>9.9499999999999993</v>
      </c>
      <c r="H2763" s="12">
        <v>15827</v>
      </c>
      <c r="I2763" s="11" t="s">
        <v>10</v>
      </c>
    </row>
    <row r="2764" spans="1:9" x14ac:dyDescent="0.25">
      <c r="A2764" s="9">
        <v>536741</v>
      </c>
      <c r="B2764" s="10" t="s">
        <v>1732</v>
      </c>
      <c r="C2764" s="11" t="s">
        <v>1733</v>
      </c>
      <c r="D2764" s="11">
        <v>6</v>
      </c>
      <c r="E2764" s="13">
        <v>40514.549305555556</v>
      </c>
      <c r="F2764" s="11">
        <v>1.25</v>
      </c>
      <c r="G2764" s="11">
        <f t="shared" si="43"/>
        <v>7.5</v>
      </c>
      <c r="H2764" s="12">
        <v>13117</v>
      </c>
      <c r="I2764" s="11" t="s">
        <v>10</v>
      </c>
    </row>
    <row r="2765" spans="1:9" x14ac:dyDescent="0.25">
      <c r="A2765" s="9">
        <v>536741</v>
      </c>
      <c r="B2765" s="10" t="s">
        <v>1734</v>
      </c>
      <c r="C2765" s="11" t="s">
        <v>1735</v>
      </c>
      <c r="D2765" s="11">
        <v>6</v>
      </c>
      <c r="E2765" s="13">
        <v>40514.549305555556</v>
      </c>
      <c r="F2765" s="11">
        <v>1.25</v>
      </c>
      <c r="G2765" s="11">
        <f t="shared" si="43"/>
        <v>7.5</v>
      </c>
      <c r="H2765" s="12">
        <v>13117</v>
      </c>
      <c r="I2765" s="11" t="s">
        <v>10</v>
      </c>
    </row>
    <row r="2766" spans="1:9" x14ac:dyDescent="0.25">
      <c r="A2766" s="9">
        <v>536741</v>
      </c>
      <c r="B2766" s="10">
        <v>22457</v>
      </c>
      <c r="C2766" s="11" t="s">
        <v>157</v>
      </c>
      <c r="D2766" s="11">
        <v>6</v>
      </c>
      <c r="E2766" s="13">
        <v>40514.549305555556</v>
      </c>
      <c r="F2766" s="11">
        <v>2.95</v>
      </c>
      <c r="G2766" s="11">
        <f t="shared" si="43"/>
        <v>17.700000000000003</v>
      </c>
      <c r="H2766" s="12">
        <v>13117</v>
      </c>
      <c r="I2766" s="11" t="s">
        <v>10</v>
      </c>
    </row>
    <row r="2767" spans="1:9" x14ac:dyDescent="0.25">
      <c r="A2767" s="9">
        <v>536741</v>
      </c>
      <c r="B2767" s="10">
        <v>84879</v>
      </c>
      <c r="C2767" s="11" t="s">
        <v>22</v>
      </c>
      <c r="D2767" s="11">
        <v>8</v>
      </c>
      <c r="E2767" s="13">
        <v>40514.549305555556</v>
      </c>
      <c r="F2767" s="11">
        <v>1.69</v>
      </c>
      <c r="G2767" s="11">
        <f t="shared" si="43"/>
        <v>13.52</v>
      </c>
      <c r="H2767" s="12">
        <v>13117</v>
      </c>
      <c r="I2767" s="11" t="s">
        <v>10</v>
      </c>
    </row>
    <row r="2768" spans="1:9" x14ac:dyDescent="0.25">
      <c r="A2768" s="9">
        <v>536741</v>
      </c>
      <c r="B2768" s="10">
        <v>72127</v>
      </c>
      <c r="C2768" s="11" t="s">
        <v>1736</v>
      </c>
      <c r="D2768" s="11">
        <v>6</v>
      </c>
      <c r="E2768" s="13">
        <v>40514.549305555556</v>
      </c>
      <c r="F2768" s="11">
        <v>1.25</v>
      </c>
      <c r="G2768" s="11">
        <f t="shared" si="43"/>
        <v>7.5</v>
      </c>
      <c r="H2768" s="12">
        <v>13117</v>
      </c>
      <c r="I2768" s="11" t="s">
        <v>10</v>
      </c>
    </row>
    <row r="2769" spans="1:9" x14ac:dyDescent="0.25">
      <c r="A2769" s="9">
        <v>536741</v>
      </c>
      <c r="B2769" s="10">
        <v>72133</v>
      </c>
      <c r="C2769" s="11" t="s">
        <v>1737</v>
      </c>
      <c r="D2769" s="11">
        <v>6</v>
      </c>
      <c r="E2769" s="13">
        <v>40514.549305555556</v>
      </c>
      <c r="F2769" s="11">
        <v>1.25</v>
      </c>
      <c r="G2769" s="11">
        <f t="shared" si="43"/>
        <v>7.5</v>
      </c>
      <c r="H2769" s="12">
        <v>13117</v>
      </c>
      <c r="I2769" s="11" t="s">
        <v>10</v>
      </c>
    </row>
    <row r="2770" spans="1:9" x14ac:dyDescent="0.25">
      <c r="A2770" s="9">
        <v>536741</v>
      </c>
      <c r="B2770" s="10">
        <v>84763</v>
      </c>
      <c r="C2770" s="11" t="s">
        <v>1738</v>
      </c>
      <c r="D2770" s="11">
        <v>12</v>
      </c>
      <c r="E2770" s="13">
        <v>40514.549305555556</v>
      </c>
      <c r="F2770" s="11">
        <v>1.25</v>
      </c>
      <c r="G2770" s="11">
        <f t="shared" si="43"/>
        <v>15</v>
      </c>
      <c r="H2770" s="12">
        <v>13117</v>
      </c>
      <c r="I2770" s="11" t="s">
        <v>10</v>
      </c>
    </row>
    <row r="2771" spans="1:9" x14ac:dyDescent="0.25">
      <c r="A2771" s="9">
        <v>536741</v>
      </c>
      <c r="B2771" s="10" t="s">
        <v>269</v>
      </c>
      <c r="C2771" s="11" t="s">
        <v>270</v>
      </c>
      <c r="D2771" s="11">
        <v>12</v>
      </c>
      <c r="E2771" s="13">
        <v>40514.549305555556</v>
      </c>
      <c r="F2771" s="11">
        <v>1.25</v>
      </c>
      <c r="G2771" s="11">
        <f t="shared" si="43"/>
        <v>15</v>
      </c>
      <c r="H2771" s="12">
        <v>13117</v>
      </c>
      <c r="I2771" s="11" t="s">
        <v>10</v>
      </c>
    </row>
    <row r="2772" spans="1:9" x14ac:dyDescent="0.25">
      <c r="A2772" s="9">
        <v>536741</v>
      </c>
      <c r="B2772" s="10">
        <v>22077</v>
      </c>
      <c r="C2772" s="11" t="s">
        <v>434</v>
      </c>
      <c r="D2772" s="11">
        <v>12</v>
      </c>
      <c r="E2772" s="13">
        <v>40514.549305555556</v>
      </c>
      <c r="F2772" s="11">
        <v>1.65</v>
      </c>
      <c r="G2772" s="11">
        <f t="shared" si="43"/>
        <v>19.799999999999997</v>
      </c>
      <c r="H2772" s="12">
        <v>13117</v>
      </c>
      <c r="I2772" s="11" t="s">
        <v>10</v>
      </c>
    </row>
    <row r="2773" spans="1:9" x14ac:dyDescent="0.25">
      <c r="A2773" s="9">
        <v>536741</v>
      </c>
      <c r="B2773" s="10">
        <v>22075</v>
      </c>
      <c r="C2773" s="11" t="s">
        <v>410</v>
      </c>
      <c r="D2773" s="11">
        <v>12</v>
      </c>
      <c r="E2773" s="13">
        <v>40514.549305555556</v>
      </c>
      <c r="F2773" s="11">
        <v>1.65</v>
      </c>
      <c r="G2773" s="11">
        <f t="shared" si="43"/>
        <v>19.799999999999997</v>
      </c>
      <c r="H2773" s="12">
        <v>13117</v>
      </c>
      <c r="I2773" s="11" t="s">
        <v>10</v>
      </c>
    </row>
    <row r="2774" spans="1:9" x14ac:dyDescent="0.25">
      <c r="A2774" s="9">
        <v>536741</v>
      </c>
      <c r="B2774" s="10" t="s">
        <v>167</v>
      </c>
      <c r="C2774" s="11" t="s">
        <v>168</v>
      </c>
      <c r="D2774" s="11">
        <v>12</v>
      </c>
      <c r="E2774" s="13">
        <v>40514.549305555556</v>
      </c>
      <c r="F2774" s="11">
        <v>1.25</v>
      </c>
      <c r="G2774" s="11">
        <f t="shared" si="43"/>
        <v>15</v>
      </c>
      <c r="H2774" s="12">
        <v>13117</v>
      </c>
      <c r="I2774" s="11" t="s">
        <v>10</v>
      </c>
    </row>
    <row r="2775" spans="1:9" x14ac:dyDescent="0.25">
      <c r="A2775" s="9">
        <v>536741</v>
      </c>
      <c r="B2775" s="10">
        <v>22940</v>
      </c>
      <c r="C2775" s="11" t="s">
        <v>430</v>
      </c>
      <c r="D2775" s="11">
        <v>4</v>
      </c>
      <c r="E2775" s="13">
        <v>40514.549305555556</v>
      </c>
      <c r="F2775" s="11">
        <v>4.25</v>
      </c>
      <c r="G2775" s="11">
        <f t="shared" si="43"/>
        <v>17</v>
      </c>
      <c r="H2775" s="12">
        <v>13117</v>
      </c>
      <c r="I2775" s="11" t="s">
        <v>10</v>
      </c>
    </row>
    <row r="2776" spans="1:9" x14ac:dyDescent="0.25">
      <c r="A2776" s="9">
        <v>536741</v>
      </c>
      <c r="B2776" s="10">
        <v>22144</v>
      </c>
      <c r="C2776" s="11" t="s">
        <v>438</v>
      </c>
      <c r="D2776" s="11">
        <v>6</v>
      </c>
      <c r="E2776" s="13">
        <v>40514.549305555556</v>
      </c>
      <c r="F2776" s="11">
        <v>2.1</v>
      </c>
      <c r="G2776" s="11">
        <f t="shared" si="43"/>
        <v>12.600000000000001</v>
      </c>
      <c r="H2776" s="12">
        <v>13117</v>
      </c>
      <c r="I2776" s="11" t="s">
        <v>10</v>
      </c>
    </row>
    <row r="2777" spans="1:9" x14ac:dyDescent="0.25">
      <c r="A2777" s="9">
        <v>536741</v>
      </c>
      <c r="B2777" s="10">
        <v>22652</v>
      </c>
      <c r="C2777" s="11" t="s">
        <v>243</v>
      </c>
      <c r="D2777" s="11">
        <v>10</v>
      </c>
      <c r="E2777" s="13">
        <v>40514.549305555556</v>
      </c>
      <c r="F2777" s="11">
        <v>1.65</v>
      </c>
      <c r="G2777" s="11">
        <f t="shared" si="43"/>
        <v>16.5</v>
      </c>
      <c r="H2777" s="12">
        <v>13117</v>
      </c>
      <c r="I2777" s="11" t="s">
        <v>10</v>
      </c>
    </row>
    <row r="2778" spans="1:9" x14ac:dyDescent="0.25">
      <c r="A2778" s="9">
        <v>536741</v>
      </c>
      <c r="B2778" s="10">
        <v>84945</v>
      </c>
      <c r="C2778" s="11" t="s">
        <v>736</v>
      </c>
      <c r="D2778" s="11">
        <v>12</v>
      </c>
      <c r="E2778" s="13">
        <v>40514.549305555556</v>
      </c>
      <c r="F2778" s="11">
        <v>0.85</v>
      </c>
      <c r="G2778" s="11">
        <f t="shared" si="43"/>
        <v>10.199999999999999</v>
      </c>
      <c r="H2778" s="12">
        <v>13117</v>
      </c>
      <c r="I2778" s="11" t="s">
        <v>10</v>
      </c>
    </row>
    <row r="2779" spans="1:9" x14ac:dyDescent="0.25">
      <c r="A2779" s="9">
        <v>536742</v>
      </c>
      <c r="B2779" s="10" t="s">
        <v>710</v>
      </c>
      <c r="C2779" s="11" t="s">
        <v>711</v>
      </c>
      <c r="D2779" s="11">
        <v>1</v>
      </c>
      <c r="E2779" s="13">
        <v>40514.551388888889</v>
      </c>
      <c r="F2779" s="11">
        <v>1.95</v>
      </c>
      <c r="G2779" s="11">
        <f t="shared" si="43"/>
        <v>1.95</v>
      </c>
      <c r="H2779" s="12">
        <v>16916</v>
      </c>
      <c r="I2779" s="11" t="s">
        <v>10</v>
      </c>
    </row>
    <row r="2780" spans="1:9" x14ac:dyDescent="0.25">
      <c r="A2780" s="9">
        <v>536742</v>
      </c>
      <c r="B2780" s="10">
        <v>85127</v>
      </c>
      <c r="C2780" s="11" t="s">
        <v>1066</v>
      </c>
      <c r="D2780" s="11">
        <v>2</v>
      </c>
      <c r="E2780" s="13">
        <v>40514.551388888889</v>
      </c>
      <c r="F2780" s="11">
        <v>4.95</v>
      </c>
      <c r="G2780" s="11">
        <f t="shared" si="43"/>
        <v>9.9</v>
      </c>
      <c r="H2780" s="12">
        <v>16916</v>
      </c>
      <c r="I2780" s="11" t="s">
        <v>10</v>
      </c>
    </row>
    <row r="2781" spans="1:9" x14ac:dyDescent="0.25">
      <c r="A2781" s="9">
        <v>536742</v>
      </c>
      <c r="B2781" s="10">
        <v>21472</v>
      </c>
      <c r="C2781" s="11" t="s">
        <v>1573</v>
      </c>
      <c r="D2781" s="11">
        <v>1</v>
      </c>
      <c r="E2781" s="13">
        <v>40514.551388888889</v>
      </c>
      <c r="F2781" s="11">
        <v>3.75</v>
      </c>
      <c r="G2781" s="11">
        <f t="shared" si="43"/>
        <v>3.75</v>
      </c>
      <c r="H2781" s="12">
        <v>16916</v>
      </c>
      <c r="I2781" s="11" t="s">
        <v>10</v>
      </c>
    </row>
    <row r="2782" spans="1:9" x14ac:dyDescent="0.25">
      <c r="A2782" s="9">
        <v>536742</v>
      </c>
      <c r="B2782" s="10">
        <v>22196</v>
      </c>
      <c r="C2782" s="11" t="s">
        <v>200</v>
      </c>
      <c r="D2782" s="11">
        <v>1</v>
      </c>
      <c r="E2782" s="13">
        <v>40514.551388888889</v>
      </c>
      <c r="F2782" s="11">
        <v>0.85</v>
      </c>
      <c r="G2782" s="11">
        <f t="shared" si="43"/>
        <v>0.85</v>
      </c>
      <c r="H2782" s="12">
        <v>16916</v>
      </c>
      <c r="I2782" s="11" t="s">
        <v>10</v>
      </c>
    </row>
    <row r="2783" spans="1:9" x14ac:dyDescent="0.25">
      <c r="A2783" s="9">
        <v>536742</v>
      </c>
      <c r="B2783" s="10">
        <v>22086</v>
      </c>
      <c r="C2783" s="11" t="s">
        <v>61</v>
      </c>
      <c r="D2783" s="11">
        <v>1</v>
      </c>
      <c r="E2783" s="13">
        <v>40514.551388888889</v>
      </c>
      <c r="F2783" s="11">
        <v>2.95</v>
      </c>
      <c r="G2783" s="11">
        <f t="shared" si="43"/>
        <v>2.95</v>
      </c>
      <c r="H2783" s="12">
        <v>16916</v>
      </c>
      <c r="I2783" s="11" t="s">
        <v>10</v>
      </c>
    </row>
    <row r="2784" spans="1:9" x14ac:dyDescent="0.25">
      <c r="A2784" s="9">
        <v>536742</v>
      </c>
      <c r="B2784" s="10">
        <v>84692</v>
      </c>
      <c r="C2784" s="11" t="s">
        <v>788</v>
      </c>
      <c r="D2784" s="11">
        <v>1</v>
      </c>
      <c r="E2784" s="13">
        <v>40514.551388888889</v>
      </c>
      <c r="F2784" s="11">
        <v>0.42</v>
      </c>
      <c r="G2784" s="11">
        <f t="shared" si="43"/>
        <v>0.42</v>
      </c>
      <c r="H2784" s="12">
        <v>16916</v>
      </c>
      <c r="I2784" s="11" t="s">
        <v>10</v>
      </c>
    </row>
    <row r="2785" spans="1:9" x14ac:dyDescent="0.25">
      <c r="A2785" s="9">
        <v>536742</v>
      </c>
      <c r="B2785" s="10">
        <v>84380</v>
      </c>
      <c r="C2785" s="11" t="s">
        <v>340</v>
      </c>
      <c r="D2785" s="11">
        <v>1</v>
      </c>
      <c r="E2785" s="13">
        <v>40514.551388888889</v>
      </c>
      <c r="F2785" s="11">
        <v>1.25</v>
      </c>
      <c r="G2785" s="11">
        <f t="shared" si="43"/>
        <v>1.25</v>
      </c>
      <c r="H2785" s="12">
        <v>16916</v>
      </c>
      <c r="I2785" s="11" t="s">
        <v>10</v>
      </c>
    </row>
    <row r="2786" spans="1:9" x14ac:dyDescent="0.25">
      <c r="A2786" s="9">
        <v>536742</v>
      </c>
      <c r="B2786" s="10">
        <v>20978</v>
      </c>
      <c r="C2786" s="11" t="s">
        <v>1343</v>
      </c>
      <c r="D2786" s="11">
        <v>1</v>
      </c>
      <c r="E2786" s="13">
        <v>40514.551388888889</v>
      </c>
      <c r="F2786" s="11">
        <v>1.25</v>
      </c>
      <c r="G2786" s="11">
        <f t="shared" si="43"/>
        <v>1.25</v>
      </c>
      <c r="H2786" s="12">
        <v>16916</v>
      </c>
      <c r="I2786" s="11" t="s">
        <v>10</v>
      </c>
    </row>
    <row r="2787" spans="1:9" x14ac:dyDescent="0.25">
      <c r="A2787" s="9">
        <v>536742</v>
      </c>
      <c r="B2787" s="10">
        <v>21833</v>
      </c>
      <c r="C2787" s="11" t="s">
        <v>875</v>
      </c>
      <c r="D2787" s="11">
        <v>6</v>
      </c>
      <c r="E2787" s="13">
        <v>40514.551388888889</v>
      </c>
      <c r="F2787" s="11">
        <v>1.69</v>
      </c>
      <c r="G2787" s="11">
        <f t="shared" si="43"/>
        <v>10.14</v>
      </c>
      <c r="H2787" s="12">
        <v>16916</v>
      </c>
      <c r="I2787" s="11" t="s">
        <v>10</v>
      </c>
    </row>
    <row r="2788" spans="1:9" x14ac:dyDescent="0.25">
      <c r="A2788" s="9">
        <v>536742</v>
      </c>
      <c r="B2788" s="10">
        <v>22553</v>
      </c>
      <c r="C2788" s="11" t="s">
        <v>225</v>
      </c>
      <c r="D2788" s="11">
        <v>1</v>
      </c>
      <c r="E2788" s="13">
        <v>40514.551388888889</v>
      </c>
      <c r="F2788" s="11">
        <v>1.65</v>
      </c>
      <c r="G2788" s="11">
        <f t="shared" si="43"/>
        <v>1.65</v>
      </c>
      <c r="H2788" s="12">
        <v>16916</v>
      </c>
      <c r="I2788" s="11" t="s">
        <v>10</v>
      </c>
    </row>
    <row r="2789" spans="1:9" x14ac:dyDescent="0.25">
      <c r="A2789" s="9">
        <v>536742</v>
      </c>
      <c r="B2789" s="10">
        <v>22451</v>
      </c>
      <c r="C2789" s="11" t="s">
        <v>266</v>
      </c>
      <c r="D2789" s="11">
        <v>1</v>
      </c>
      <c r="E2789" s="13">
        <v>40514.551388888889</v>
      </c>
      <c r="F2789" s="11">
        <v>3.35</v>
      </c>
      <c r="G2789" s="11">
        <f t="shared" si="43"/>
        <v>3.35</v>
      </c>
      <c r="H2789" s="12">
        <v>16916</v>
      </c>
      <c r="I2789" s="11" t="s">
        <v>10</v>
      </c>
    </row>
    <row r="2790" spans="1:9" x14ac:dyDescent="0.25">
      <c r="A2790" s="9">
        <v>536742</v>
      </c>
      <c r="B2790" s="10">
        <v>22450</v>
      </c>
      <c r="C2790" s="11" t="s">
        <v>1739</v>
      </c>
      <c r="D2790" s="11">
        <v>1</v>
      </c>
      <c r="E2790" s="13">
        <v>40514.551388888889</v>
      </c>
      <c r="F2790" s="11">
        <v>3.35</v>
      </c>
      <c r="G2790" s="11">
        <f t="shared" si="43"/>
        <v>3.35</v>
      </c>
      <c r="H2790" s="12">
        <v>16916</v>
      </c>
      <c r="I2790" s="11" t="s">
        <v>10</v>
      </c>
    </row>
    <row r="2791" spans="1:9" x14ac:dyDescent="0.25">
      <c r="A2791" s="9">
        <v>536742</v>
      </c>
      <c r="B2791" s="10" t="s">
        <v>1740</v>
      </c>
      <c r="C2791" s="11" t="s">
        <v>1741</v>
      </c>
      <c r="D2791" s="11">
        <v>5</v>
      </c>
      <c r="E2791" s="13">
        <v>40514.551388888889</v>
      </c>
      <c r="F2791" s="11">
        <v>0.42</v>
      </c>
      <c r="G2791" s="11">
        <f t="shared" si="43"/>
        <v>2.1</v>
      </c>
      <c r="H2791" s="12">
        <v>16916</v>
      </c>
      <c r="I2791" s="11" t="s">
        <v>10</v>
      </c>
    </row>
    <row r="2792" spans="1:9" x14ac:dyDescent="0.25">
      <c r="A2792" s="9">
        <v>536742</v>
      </c>
      <c r="B2792" s="10" t="s">
        <v>1742</v>
      </c>
      <c r="C2792" s="11" t="s">
        <v>1743</v>
      </c>
      <c r="D2792" s="11">
        <v>2</v>
      </c>
      <c r="E2792" s="13">
        <v>40514.551388888889</v>
      </c>
      <c r="F2792" s="11">
        <v>2.95</v>
      </c>
      <c r="G2792" s="11">
        <f t="shared" si="43"/>
        <v>5.9</v>
      </c>
      <c r="H2792" s="12">
        <v>16916</v>
      </c>
      <c r="I2792" s="11" t="s">
        <v>10</v>
      </c>
    </row>
    <row r="2793" spans="1:9" x14ac:dyDescent="0.25">
      <c r="A2793" s="9">
        <v>536742</v>
      </c>
      <c r="B2793" s="10">
        <v>22941</v>
      </c>
      <c r="C2793" s="11" t="s">
        <v>187</v>
      </c>
      <c r="D2793" s="11">
        <v>1</v>
      </c>
      <c r="E2793" s="13">
        <v>40514.551388888889</v>
      </c>
      <c r="F2793" s="11">
        <v>8.5</v>
      </c>
      <c r="G2793" s="11">
        <f t="shared" si="43"/>
        <v>8.5</v>
      </c>
      <c r="H2793" s="12">
        <v>16916</v>
      </c>
      <c r="I2793" s="11" t="s">
        <v>10</v>
      </c>
    </row>
    <row r="2794" spans="1:9" x14ac:dyDescent="0.25">
      <c r="A2794" s="9">
        <v>536742</v>
      </c>
      <c r="B2794" s="10">
        <v>22349</v>
      </c>
      <c r="C2794" s="11" t="s">
        <v>240</v>
      </c>
      <c r="D2794" s="11">
        <v>1</v>
      </c>
      <c r="E2794" s="13">
        <v>40514.551388888889</v>
      </c>
      <c r="F2794" s="11">
        <v>3.75</v>
      </c>
      <c r="G2794" s="11">
        <f t="shared" si="43"/>
        <v>3.75</v>
      </c>
      <c r="H2794" s="12">
        <v>16916</v>
      </c>
      <c r="I2794" s="11" t="s">
        <v>10</v>
      </c>
    </row>
    <row r="2795" spans="1:9" x14ac:dyDescent="0.25">
      <c r="A2795" s="9">
        <v>536742</v>
      </c>
      <c r="B2795" s="10">
        <v>21931</v>
      </c>
      <c r="C2795" s="11" t="s">
        <v>98</v>
      </c>
      <c r="D2795" s="11">
        <v>1</v>
      </c>
      <c r="E2795" s="13">
        <v>40514.551388888889</v>
      </c>
      <c r="F2795" s="11">
        <v>1.95</v>
      </c>
      <c r="G2795" s="11">
        <f t="shared" si="43"/>
        <v>1.95</v>
      </c>
      <c r="H2795" s="12">
        <v>16916</v>
      </c>
      <c r="I2795" s="11" t="s">
        <v>10</v>
      </c>
    </row>
    <row r="2796" spans="1:9" x14ac:dyDescent="0.25">
      <c r="A2796" s="9">
        <v>536742</v>
      </c>
      <c r="B2796" s="10">
        <v>22505</v>
      </c>
      <c r="C2796" s="11" t="s">
        <v>1744</v>
      </c>
      <c r="D2796" s="11">
        <v>1</v>
      </c>
      <c r="E2796" s="13">
        <v>40514.551388888889</v>
      </c>
      <c r="F2796" s="11">
        <v>4.95</v>
      </c>
      <c r="G2796" s="11">
        <f t="shared" si="43"/>
        <v>4.95</v>
      </c>
      <c r="H2796" s="12">
        <v>16916</v>
      </c>
      <c r="I2796" s="11" t="s">
        <v>10</v>
      </c>
    </row>
    <row r="2797" spans="1:9" x14ac:dyDescent="0.25">
      <c r="A2797" s="9">
        <v>536742</v>
      </c>
      <c r="B2797" s="10">
        <v>21922</v>
      </c>
      <c r="C2797" s="11" t="s">
        <v>903</v>
      </c>
      <c r="D2797" s="11">
        <v>1</v>
      </c>
      <c r="E2797" s="13">
        <v>40514.551388888889</v>
      </c>
      <c r="F2797" s="11">
        <v>7.95</v>
      </c>
      <c r="G2797" s="11">
        <f t="shared" si="43"/>
        <v>7.95</v>
      </c>
      <c r="H2797" s="12">
        <v>16916</v>
      </c>
      <c r="I2797" s="11" t="s">
        <v>10</v>
      </c>
    </row>
    <row r="2798" spans="1:9" x14ac:dyDescent="0.25">
      <c r="A2798" s="9">
        <v>536742</v>
      </c>
      <c r="B2798" s="10">
        <v>21584</v>
      </c>
      <c r="C2798" s="11" t="s">
        <v>589</v>
      </c>
      <c r="D2798" s="11">
        <v>1</v>
      </c>
      <c r="E2798" s="13">
        <v>40514.551388888889</v>
      </c>
      <c r="F2798" s="11">
        <v>1.65</v>
      </c>
      <c r="G2798" s="11">
        <f t="shared" si="43"/>
        <v>1.65</v>
      </c>
      <c r="H2798" s="12">
        <v>16916</v>
      </c>
      <c r="I2798" s="11" t="s">
        <v>10</v>
      </c>
    </row>
    <row r="2799" spans="1:9" x14ac:dyDescent="0.25">
      <c r="A2799" s="9">
        <v>536742</v>
      </c>
      <c r="B2799" s="10">
        <v>22312</v>
      </c>
      <c r="C2799" s="11" t="s">
        <v>605</v>
      </c>
      <c r="D2799" s="11">
        <v>1</v>
      </c>
      <c r="E2799" s="13">
        <v>40514.551388888889</v>
      </c>
      <c r="F2799" s="11">
        <v>2.95</v>
      </c>
      <c r="G2799" s="11">
        <f t="shared" si="43"/>
        <v>2.95</v>
      </c>
      <c r="H2799" s="12">
        <v>16916</v>
      </c>
      <c r="I2799" s="11" t="s">
        <v>10</v>
      </c>
    </row>
    <row r="2800" spans="1:9" x14ac:dyDescent="0.25">
      <c r="A2800" s="9">
        <v>536742</v>
      </c>
      <c r="B2800" s="10">
        <v>22822</v>
      </c>
      <c r="C2800" s="11" t="s">
        <v>983</v>
      </c>
      <c r="D2800" s="11">
        <v>1</v>
      </c>
      <c r="E2800" s="13">
        <v>40514.551388888889</v>
      </c>
      <c r="F2800" s="11">
        <v>5.95</v>
      </c>
      <c r="G2800" s="11">
        <f t="shared" si="43"/>
        <v>5.95</v>
      </c>
      <c r="H2800" s="12">
        <v>16916</v>
      </c>
      <c r="I2800" s="11" t="s">
        <v>10</v>
      </c>
    </row>
    <row r="2801" spans="1:9" x14ac:dyDescent="0.25">
      <c r="A2801" s="9">
        <v>536742</v>
      </c>
      <c r="B2801" s="10">
        <v>22514</v>
      </c>
      <c r="C2801" s="11" t="s">
        <v>1745</v>
      </c>
      <c r="D2801" s="11">
        <v>3</v>
      </c>
      <c r="E2801" s="13">
        <v>40514.551388888889</v>
      </c>
      <c r="F2801" s="11">
        <v>2.1</v>
      </c>
      <c r="G2801" s="11">
        <f t="shared" si="43"/>
        <v>6.3000000000000007</v>
      </c>
      <c r="H2801" s="12">
        <v>16916</v>
      </c>
      <c r="I2801" s="11" t="s">
        <v>10</v>
      </c>
    </row>
    <row r="2802" spans="1:9" x14ac:dyDescent="0.25">
      <c r="A2802" s="9">
        <v>536742</v>
      </c>
      <c r="B2802" s="10">
        <v>22988</v>
      </c>
      <c r="C2802" s="11" t="s">
        <v>454</v>
      </c>
      <c r="D2802" s="11">
        <v>2</v>
      </c>
      <c r="E2802" s="13">
        <v>40514.551388888889</v>
      </c>
      <c r="F2802" s="11">
        <v>1.25</v>
      </c>
      <c r="G2802" s="11">
        <f t="shared" si="43"/>
        <v>2.5</v>
      </c>
      <c r="H2802" s="12">
        <v>16916</v>
      </c>
      <c r="I2802" s="11" t="s">
        <v>10</v>
      </c>
    </row>
    <row r="2803" spans="1:9" x14ac:dyDescent="0.25">
      <c r="A2803" s="9">
        <v>536742</v>
      </c>
      <c r="B2803" s="10">
        <v>22862</v>
      </c>
      <c r="C2803" s="11" t="s">
        <v>986</v>
      </c>
      <c r="D2803" s="11">
        <v>2</v>
      </c>
      <c r="E2803" s="13">
        <v>40514.551388888889</v>
      </c>
      <c r="F2803" s="11">
        <v>4.25</v>
      </c>
      <c r="G2803" s="11">
        <f t="shared" si="43"/>
        <v>8.5</v>
      </c>
      <c r="H2803" s="12">
        <v>16916</v>
      </c>
      <c r="I2803" s="11" t="s">
        <v>10</v>
      </c>
    </row>
    <row r="2804" spans="1:9" x14ac:dyDescent="0.25">
      <c r="A2804" s="9">
        <v>536742</v>
      </c>
      <c r="B2804" s="10">
        <v>22973</v>
      </c>
      <c r="C2804" s="11" t="s">
        <v>740</v>
      </c>
      <c r="D2804" s="11">
        <v>1</v>
      </c>
      <c r="E2804" s="13">
        <v>40514.551388888889</v>
      </c>
      <c r="F2804" s="11">
        <v>1.65</v>
      </c>
      <c r="G2804" s="11">
        <f t="shared" si="43"/>
        <v>1.65</v>
      </c>
      <c r="H2804" s="12">
        <v>16916</v>
      </c>
      <c r="I2804" s="11" t="s">
        <v>10</v>
      </c>
    </row>
    <row r="2805" spans="1:9" x14ac:dyDescent="0.25">
      <c r="A2805" s="9">
        <v>536742</v>
      </c>
      <c r="B2805" s="10">
        <v>22974</v>
      </c>
      <c r="C2805" s="11" t="s">
        <v>750</v>
      </c>
      <c r="D2805" s="11">
        <v>1</v>
      </c>
      <c r="E2805" s="13">
        <v>40514.551388888889</v>
      </c>
      <c r="F2805" s="11">
        <v>1.65</v>
      </c>
      <c r="G2805" s="11">
        <f t="shared" si="43"/>
        <v>1.65</v>
      </c>
      <c r="H2805" s="12">
        <v>16916</v>
      </c>
      <c r="I2805" s="11" t="s">
        <v>10</v>
      </c>
    </row>
    <row r="2806" spans="1:9" x14ac:dyDescent="0.25">
      <c r="A2806" s="9">
        <v>536742</v>
      </c>
      <c r="B2806" s="10">
        <v>22972</v>
      </c>
      <c r="C2806" s="11" t="s">
        <v>385</v>
      </c>
      <c r="D2806" s="11">
        <v>3</v>
      </c>
      <c r="E2806" s="13">
        <v>40514.551388888889</v>
      </c>
      <c r="F2806" s="11">
        <v>1.65</v>
      </c>
      <c r="G2806" s="11">
        <f t="shared" si="43"/>
        <v>4.9499999999999993</v>
      </c>
      <c r="H2806" s="12">
        <v>16916</v>
      </c>
      <c r="I2806" s="11" t="s">
        <v>10</v>
      </c>
    </row>
    <row r="2807" spans="1:9" x14ac:dyDescent="0.25">
      <c r="A2807" s="9">
        <v>536742</v>
      </c>
      <c r="B2807" s="10">
        <v>21213</v>
      </c>
      <c r="C2807" s="11" t="s">
        <v>343</v>
      </c>
      <c r="D2807" s="11">
        <v>1</v>
      </c>
      <c r="E2807" s="13">
        <v>40514.551388888889</v>
      </c>
      <c r="F2807" s="11">
        <v>0.55000000000000004</v>
      </c>
      <c r="G2807" s="11">
        <f t="shared" si="43"/>
        <v>0.55000000000000004</v>
      </c>
      <c r="H2807" s="12">
        <v>16916</v>
      </c>
      <c r="I2807" s="11" t="s">
        <v>10</v>
      </c>
    </row>
    <row r="2808" spans="1:9" x14ac:dyDescent="0.25">
      <c r="A2808" s="9">
        <v>536742</v>
      </c>
      <c r="B2808" s="10">
        <v>22659</v>
      </c>
      <c r="C2808" s="11" t="s">
        <v>50</v>
      </c>
      <c r="D2808" s="11">
        <v>2</v>
      </c>
      <c r="E2808" s="13">
        <v>40514.551388888889</v>
      </c>
      <c r="F2808" s="11">
        <v>1.95</v>
      </c>
      <c r="G2808" s="11">
        <f t="shared" si="43"/>
        <v>3.9</v>
      </c>
      <c r="H2808" s="12">
        <v>16916</v>
      </c>
      <c r="I2808" s="11" t="s">
        <v>10</v>
      </c>
    </row>
    <row r="2809" spans="1:9" x14ac:dyDescent="0.25">
      <c r="A2809" s="9">
        <v>536742</v>
      </c>
      <c r="B2809" s="10">
        <v>22768</v>
      </c>
      <c r="C2809" s="11" t="s">
        <v>280</v>
      </c>
      <c r="D2809" s="11">
        <v>1</v>
      </c>
      <c r="E2809" s="13">
        <v>40514.551388888889</v>
      </c>
      <c r="F2809" s="11">
        <v>9.9499999999999993</v>
      </c>
      <c r="G2809" s="11">
        <f t="shared" si="43"/>
        <v>9.9499999999999993</v>
      </c>
      <c r="H2809" s="12">
        <v>16916</v>
      </c>
      <c r="I2809" s="11" t="s">
        <v>10</v>
      </c>
    </row>
    <row r="2810" spans="1:9" x14ac:dyDescent="0.25">
      <c r="A2810" s="9">
        <v>536742</v>
      </c>
      <c r="B2810" s="10">
        <v>21427</v>
      </c>
      <c r="C2810" s="11" t="s">
        <v>674</v>
      </c>
      <c r="D2810" s="11">
        <v>2</v>
      </c>
      <c r="E2810" s="13">
        <v>40514.551388888889</v>
      </c>
      <c r="F2810" s="11">
        <v>2.1</v>
      </c>
      <c r="G2810" s="11">
        <f t="shared" si="43"/>
        <v>4.2</v>
      </c>
      <c r="H2810" s="12">
        <v>16916</v>
      </c>
      <c r="I2810" s="11" t="s">
        <v>10</v>
      </c>
    </row>
    <row r="2811" spans="1:9" x14ac:dyDescent="0.25">
      <c r="A2811" s="9">
        <v>536742</v>
      </c>
      <c r="B2811" s="10">
        <v>21504</v>
      </c>
      <c r="C2811" s="11" t="s">
        <v>1746</v>
      </c>
      <c r="D2811" s="11">
        <v>12</v>
      </c>
      <c r="E2811" s="13">
        <v>40514.551388888889</v>
      </c>
      <c r="F2811" s="11">
        <v>0.42</v>
      </c>
      <c r="G2811" s="11">
        <f t="shared" si="43"/>
        <v>5.04</v>
      </c>
      <c r="H2811" s="12">
        <v>16916</v>
      </c>
      <c r="I2811" s="11" t="s">
        <v>10</v>
      </c>
    </row>
    <row r="2812" spans="1:9" x14ac:dyDescent="0.25">
      <c r="A2812" s="9">
        <v>536742</v>
      </c>
      <c r="B2812" s="10">
        <v>22292</v>
      </c>
      <c r="C2812" s="11" t="s">
        <v>1747</v>
      </c>
      <c r="D2812" s="11">
        <v>1</v>
      </c>
      <c r="E2812" s="13">
        <v>40514.551388888889</v>
      </c>
      <c r="F2812" s="11">
        <v>1.45</v>
      </c>
      <c r="G2812" s="11">
        <f t="shared" si="43"/>
        <v>1.45</v>
      </c>
      <c r="H2812" s="12">
        <v>16916</v>
      </c>
      <c r="I2812" s="11" t="s">
        <v>10</v>
      </c>
    </row>
    <row r="2813" spans="1:9" x14ac:dyDescent="0.25">
      <c r="A2813" s="9">
        <v>536742</v>
      </c>
      <c r="B2813" s="10">
        <v>22558</v>
      </c>
      <c r="C2813" s="11" t="s">
        <v>241</v>
      </c>
      <c r="D2813" s="11">
        <v>2</v>
      </c>
      <c r="E2813" s="13">
        <v>40514.551388888889</v>
      </c>
      <c r="F2813" s="11">
        <v>1.49</v>
      </c>
      <c r="G2813" s="11">
        <f t="shared" si="43"/>
        <v>2.98</v>
      </c>
      <c r="H2813" s="12">
        <v>16916</v>
      </c>
      <c r="I2813" s="11" t="s">
        <v>10</v>
      </c>
    </row>
    <row r="2814" spans="1:9" x14ac:dyDescent="0.25">
      <c r="A2814" s="9">
        <v>536742</v>
      </c>
      <c r="B2814" s="10">
        <v>22379</v>
      </c>
      <c r="C2814" s="11" t="s">
        <v>143</v>
      </c>
      <c r="D2814" s="11">
        <v>1</v>
      </c>
      <c r="E2814" s="13">
        <v>40514.551388888889</v>
      </c>
      <c r="F2814" s="11">
        <v>2.1</v>
      </c>
      <c r="G2814" s="11">
        <f t="shared" si="43"/>
        <v>2.1</v>
      </c>
      <c r="H2814" s="12">
        <v>16916</v>
      </c>
      <c r="I2814" s="11" t="s">
        <v>10</v>
      </c>
    </row>
    <row r="2815" spans="1:9" x14ac:dyDescent="0.25">
      <c r="A2815" s="9">
        <v>536742</v>
      </c>
      <c r="B2815" s="10">
        <v>22470</v>
      </c>
      <c r="C2815" s="11" t="s">
        <v>159</v>
      </c>
      <c r="D2815" s="11">
        <v>1</v>
      </c>
      <c r="E2815" s="13">
        <v>40514.551388888889</v>
      </c>
      <c r="F2815" s="11">
        <v>2.95</v>
      </c>
      <c r="G2815" s="11">
        <f t="shared" si="43"/>
        <v>2.95</v>
      </c>
      <c r="H2815" s="12">
        <v>16916</v>
      </c>
      <c r="I2815" s="11" t="s">
        <v>10</v>
      </c>
    </row>
    <row r="2816" spans="1:9" x14ac:dyDescent="0.25">
      <c r="A2816" s="9">
        <v>536742</v>
      </c>
      <c r="B2816" s="10">
        <v>21211</v>
      </c>
      <c r="C2816" s="11" t="s">
        <v>1748</v>
      </c>
      <c r="D2816" s="11">
        <v>1</v>
      </c>
      <c r="E2816" s="13">
        <v>40514.551388888889</v>
      </c>
      <c r="F2816" s="11">
        <v>1.45</v>
      </c>
      <c r="G2816" s="11">
        <f t="shared" si="43"/>
        <v>1.45</v>
      </c>
      <c r="H2816" s="12">
        <v>16916</v>
      </c>
      <c r="I2816" s="11" t="s">
        <v>10</v>
      </c>
    </row>
    <row r="2817" spans="1:9" x14ac:dyDescent="0.25">
      <c r="A2817" s="9">
        <v>536742</v>
      </c>
      <c r="B2817" s="10">
        <v>22469</v>
      </c>
      <c r="C2817" s="11" t="s">
        <v>158</v>
      </c>
      <c r="D2817" s="11">
        <v>2</v>
      </c>
      <c r="E2817" s="13">
        <v>40514.551388888889</v>
      </c>
      <c r="F2817" s="11">
        <v>1.65</v>
      </c>
      <c r="G2817" s="11">
        <f t="shared" si="43"/>
        <v>3.3</v>
      </c>
      <c r="H2817" s="12">
        <v>16916</v>
      </c>
      <c r="I2817" s="11" t="s">
        <v>10</v>
      </c>
    </row>
    <row r="2818" spans="1:9" x14ac:dyDescent="0.25">
      <c r="A2818" s="9">
        <v>536742</v>
      </c>
      <c r="B2818" s="10">
        <v>20978</v>
      </c>
      <c r="C2818" s="11" t="s">
        <v>1343</v>
      </c>
      <c r="D2818" s="11">
        <v>3</v>
      </c>
      <c r="E2818" s="13">
        <v>40514.551388888889</v>
      </c>
      <c r="F2818" s="11">
        <v>1.25</v>
      </c>
      <c r="G2818" s="11">
        <f t="shared" si="43"/>
        <v>3.75</v>
      </c>
      <c r="H2818" s="12">
        <v>16916</v>
      </c>
      <c r="I2818" s="11" t="s">
        <v>10</v>
      </c>
    </row>
    <row r="2819" spans="1:9" x14ac:dyDescent="0.25">
      <c r="A2819" s="9">
        <v>536742</v>
      </c>
      <c r="B2819" s="10">
        <v>21974</v>
      </c>
      <c r="C2819" s="11" t="s">
        <v>1410</v>
      </c>
      <c r="D2819" s="11">
        <v>1</v>
      </c>
      <c r="E2819" s="13">
        <v>40514.551388888889</v>
      </c>
      <c r="F2819" s="11">
        <v>1.45</v>
      </c>
      <c r="G2819" s="11">
        <f t="shared" ref="G2819:G2882" si="44">D2819*F2819</f>
        <v>1.45</v>
      </c>
      <c r="H2819" s="12">
        <v>16916</v>
      </c>
      <c r="I2819" s="11" t="s">
        <v>10</v>
      </c>
    </row>
    <row r="2820" spans="1:9" x14ac:dyDescent="0.25">
      <c r="A2820" s="9">
        <v>536742</v>
      </c>
      <c r="B2820" s="10">
        <v>20914</v>
      </c>
      <c r="C2820" s="11" t="s">
        <v>350</v>
      </c>
      <c r="D2820" s="11">
        <v>1</v>
      </c>
      <c r="E2820" s="13">
        <v>40514.551388888889</v>
      </c>
      <c r="F2820" s="11">
        <v>2.95</v>
      </c>
      <c r="G2820" s="11">
        <f t="shared" si="44"/>
        <v>2.95</v>
      </c>
      <c r="H2820" s="12">
        <v>16916</v>
      </c>
      <c r="I2820" s="11" t="s">
        <v>10</v>
      </c>
    </row>
    <row r="2821" spans="1:9" x14ac:dyDescent="0.25">
      <c r="A2821" s="9">
        <v>536742</v>
      </c>
      <c r="B2821" s="10">
        <v>22316</v>
      </c>
      <c r="C2821" s="11" t="s">
        <v>1720</v>
      </c>
      <c r="D2821" s="11">
        <v>1</v>
      </c>
      <c r="E2821" s="13">
        <v>40514.551388888889</v>
      </c>
      <c r="F2821" s="11">
        <v>1.25</v>
      </c>
      <c r="G2821" s="11">
        <f t="shared" si="44"/>
        <v>1.25</v>
      </c>
      <c r="H2821" s="12">
        <v>16916</v>
      </c>
      <c r="I2821" s="11" t="s">
        <v>10</v>
      </c>
    </row>
    <row r="2822" spans="1:9" x14ac:dyDescent="0.25">
      <c r="A2822" s="9">
        <v>536742</v>
      </c>
      <c r="B2822" s="10">
        <v>22553</v>
      </c>
      <c r="C2822" s="11" t="s">
        <v>225</v>
      </c>
      <c r="D2822" s="11">
        <v>1</v>
      </c>
      <c r="E2822" s="13">
        <v>40514.551388888889</v>
      </c>
      <c r="F2822" s="11">
        <v>1.65</v>
      </c>
      <c r="G2822" s="11">
        <f t="shared" si="44"/>
        <v>1.65</v>
      </c>
      <c r="H2822" s="12">
        <v>16916</v>
      </c>
      <c r="I2822" s="11" t="s">
        <v>10</v>
      </c>
    </row>
    <row r="2823" spans="1:9" x14ac:dyDescent="0.25">
      <c r="A2823" s="9">
        <v>536742</v>
      </c>
      <c r="B2823" s="10">
        <v>22557</v>
      </c>
      <c r="C2823" s="11" t="s">
        <v>224</v>
      </c>
      <c r="D2823" s="11">
        <v>1</v>
      </c>
      <c r="E2823" s="13">
        <v>40514.551388888889</v>
      </c>
      <c r="F2823" s="11">
        <v>1.65</v>
      </c>
      <c r="G2823" s="11">
        <f t="shared" si="44"/>
        <v>1.65</v>
      </c>
      <c r="H2823" s="12">
        <v>16916</v>
      </c>
      <c r="I2823" s="11" t="s">
        <v>10</v>
      </c>
    </row>
    <row r="2824" spans="1:9" x14ac:dyDescent="0.25">
      <c r="A2824" s="9">
        <v>536742</v>
      </c>
      <c r="B2824" s="10">
        <v>22652</v>
      </c>
      <c r="C2824" s="11" t="s">
        <v>243</v>
      </c>
      <c r="D2824" s="11">
        <v>1</v>
      </c>
      <c r="E2824" s="13">
        <v>40514.551388888889</v>
      </c>
      <c r="F2824" s="11">
        <v>1.65</v>
      </c>
      <c r="G2824" s="11">
        <f t="shared" si="44"/>
        <v>1.65</v>
      </c>
      <c r="H2824" s="12">
        <v>16916</v>
      </c>
      <c r="I2824" s="11" t="s">
        <v>10</v>
      </c>
    </row>
    <row r="2825" spans="1:9" x14ac:dyDescent="0.25">
      <c r="A2825" s="9">
        <v>536742</v>
      </c>
      <c r="B2825" s="10">
        <v>22311</v>
      </c>
      <c r="C2825" s="11" t="s">
        <v>827</v>
      </c>
      <c r="D2825" s="11">
        <v>1</v>
      </c>
      <c r="E2825" s="13">
        <v>40514.551388888889</v>
      </c>
      <c r="F2825" s="11">
        <v>2.95</v>
      </c>
      <c r="G2825" s="11">
        <f t="shared" si="44"/>
        <v>2.95</v>
      </c>
      <c r="H2825" s="12">
        <v>16916</v>
      </c>
      <c r="I2825" s="11" t="s">
        <v>10</v>
      </c>
    </row>
    <row r="2826" spans="1:9" x14ac:dyDescent="0.25">
      <c r="A2826" s="9">
        <v>536742</v>
      </c>
      <c r="B2826" s="10">
        <v>22465</v>
      </c>
      <c r="C2826" s="11" t="s">
        <v>363</v>
      </c>
      <c r="D2826" s="11">
        <v>12</v>
      </c>
      <c r="E2826" s="13">
        <v>40514.551388888889</v>
      </c>
      <c r="F2826" s="11">
        <v>1.65</v>
      </c>
      <c r="G2826" s="11">
        <f t="shared" si="44"/>
        <v>19.799999999999997</v>
      </c>
      <c r="H2826" s="12">
        <v>16916</v>
      </c>
      <c r="I2826" s="11" t="s">
        <v>10</v>
      </c>
    </row>
    <row r="2827" spans="1:9" x14ac:dyDescent="0.25">
      <c r="A2827" s="9">
        <v>536742</v>
      </c>
      <c r="B2827" s="10">
        <v>84755</v>
      </c>
      <c r="C2827" s="11" t="s">
        <v>154</v>
      </c>
      <c r="D2827" s="11">
        <v>8</v>
      </c>
      <c r="E2827" s="13">
        <v>40514.551388888889</v>
      </c>
      <c r="F2827" s="11">
        <v>0.65</v>
      </c>
      <c r="G2827" s="11">
        <f t="shared" si="44"/>
        <v>5.2</v>
      </c>
      <c r="H2827" s="12">
        <v>16916</v>
      </c>
      <c r="I2827" s="11" t="s">
        <v>10</v>
      </c>
    </row>
    <row r="2828" spans="1:9" x14ac:dyDescent="0.25">
      <c r="A2828" s="9">
        <v>536742</v>
      </c>
      <c r="B2828" s="10">
        <v>22666</v>
      </c>
      <c r="C2828" s="11" t="s">
        <v>813</v>
      </c>
      <c r="D2828" s="11">
        <v>2</v>
      </c>
      <c r="E2828" s="13">
        <v>40514.551388888889</v>
      </c>
      <c r="F2828" s="11">
        <v>2.95</v>
      </c>
      <c r="G2828" s="11">
        <f t="shared" si="44"/>
        <v>5.9</v>
      </c>
      <c r="H2828" s="12">
        <v>16916</v>
      </c>
      <c r="I2828" s="11" t="s">
        <v>10</v>
      </c>
    </row>
    <row r="2829" spans="1:9" x14ac:dyDescent="0.25">
      <c r="A2829" s="9">
        <v>536743</v>
      </c>
      <c r="B2829" s="10">
        <v>22045</v>
      </c>
      <c r="C2829" s="11" t="s">
        <v>1749</v>
      </c>
      <c r="D2829" s="11">
        <v>25</v>
      </c>
      <c r="E2829" s="13">
        <v>40514.563888888886</v>
      </c>
      <c r="F2829" s="11">
        <v>0.42</v>
      </c>
      <c r="G2829" s="11">
        <f t="shared" si="44"/>
        <v>10.5</v>
      </c>
      <c r="H2829" s="12">
        <v>17964</v>
      </c>
      <c r="I2829" s="11" t="s">
        <v>10</v>
      </c>
    </row>
    <row r="2830" spans="1:9" x14ac:dyDescent="0.25">
      <c r="A2830" s="9">
        <v>536743</v>
      </c>
      <c r="B2830" s="10" t="s">
        <v>1750</v>
      </c>
      <c r="C2830" s="11" t="s">
        <v>1751</v>
      </c>
      <c r="D2830" s="11">
        <v>1</v>
      </c>
      <c r="E2830" s="13">
        <v>40514.563888888886</v>
      </c>
      <c r="F2830" s="11">
        <v>8.9499999999999993</v>
      </c>
      <c r="G2830" s="11">
        <f t="shared" si="44"/>
        <v>8.9499999999999993</v>
      </c>
      <c r="H2830" s="12">
        <v>17964</v>
      </c>
      <c r="I2830" s="11" t="s">
        <v>10</v>
      </c>
    </row>
    <row r="2831" spans="1:9" x14ac:dyDescent="0.25">
      <c r="A2831" s="9">
        <v>536743</v>
      </c>
      <c r="B2831" s="10" t="s">
        <v>1752</v>
      </c>
      <c r="C2831" s="11" t="s">
        <v>1753</v>
      </c>
      <c r="D2831" s="11">
        <v>1</v>
      </c>
      <c r="E2831" s="13">
        <v>40514.563888888886</v>
      </c>
      <c r="F2831" s="11">
        <v>9.9499999999999993</v>
      </c>
      <c r="G2831" s="11">
        <f t="shared" si="44"/>
        <v>9.9499999999999993</v>
      </c>
      <c r="H2831" s="12">
        <v>17964</v>
      </c>
      <c r="I2831" s="11" t="s">
        <v>10</v>
      </c>
    </row>
    <row r="2832" spans="1:9" x14ac:dyDescent="0.25">
      <c r="A2832" s="9">
        <v>536743</v>
      </c>
      <c r="B2832" s="10" t="s">
        <v>1754</v>
      </c>
      <c r="C2832" s="11" t="s">
        <v>1755</v>
      </c>
      <c r="D2832" s="11">
        <v>1</v>
      </c>
      <c r="E2832" s="13">
        <v>40514.563888888886</v>
      </c>
      <c r="F2832" s="11">
        <v>11.95</v>
      </c>
      <c r="G2832" s="11">
        <f t="shared" si="44"/>
        <v>11.95</v>
      </c>
      <c r="H2832" s="12">
        <v>17964</v>
      </c>
      <c r="I2832" s="11" t="s">
        <v>10</v>
      </c>
    </row>
    <row r="2833" spans="1:9" x14ac:dyDescent="0.25">
      <c r="A2833" s="9">
        <v>536743</v>
      </c>
      <c r="B2833" s="10">
        <v>22746</v>
      </c>
      <c r="C2833" s="11" t="s">
        <v>1444</v>
      </c>
      <c r="D2833" s="11">
        <v>1</v>
      </c>
      <c r="E2833" s="13">
        <v>40514.563888888886</v>
      </c>
      <c r="F2833" s="11">
        <v>2.1</v>
      </c>
      <c r="G2833" s="11">
        <f t="shared" si="44"/>
        <v>2.1</v>
      </c>
      <c r="H2833" s="12">
        <v>17964</v>
      </c>
      <c r="I2833" s="11" t="s">
        <v>10</v>
      </c>
    </row>
    <row r="2834" spans="1:9" x14ac:dyDescent="0.25">
      <c r="A2834" s="9">
        <v>536743</v>
      </c>
      <c r="B2834" s="10">
        <v>22745</v>
      </c>
      <c r="C2834" s="11" t="s">
        <v>23</v>
      </c>
      <c r="D2834" s="11">
        <v>1</v>
      </c>
      <c r="E2834" s="13">
        <v>40514.563888888886</v>
      </c>
      <c r="F2834" s="11">
        <v>2.1</v>
      </c>
      <c r="G2834" s="11">
        <f t="shared" si="44"/>
        <v>2.1</v>
      </c>
      <c r="H2834" s="12">
        <v>17964</v>
      </c>
      <c r="I2834" s="11" t="s">
        <v>10</v>
      </c>
    </row>
    <row r="2835" spans="1:9" x14ac:dyDescent="0.25">
      <c r="A2835" s="9">
        <v>536743</v>
      </c>
      <c r="B2835" s="10">
        <v>22983</v>
      </c>
      <c r="C2835" s="11" t="s">
        <v>632</v>
      </c>
      <c r="D2835" s="11">
        <v>12</v>
      </c>
      <c r="E2835" s="13">
        <v>40514.563888888886</v>
      </c>
      <c r="F2835" s="11">
        <v>0.42</v>
      </c>
      <c r="G2835" s="11">
        <f t="shared" si="44"/>
        <v>5.04</v>
      </c>
      <c r="H2835" s="12">
        <v>17964</v>
      </c>
      <c r="I2835" s="11" t="s">
        <v>10</v>
      </c>
    </row>
    <row r="2836" spans="1:9" x14ac:dyDescent="0.25">
      <c r="A2836" s="9">
        <v>536743</v>
      </c>
      <c r="B2836" s="10">
        <v>21914</v>
      </c>
      <c r="C2836" s="11" t="s">
        <v>355</v>
      </c>
      <c r="D2836" s="11">
        <v>1</v>
      </c>
      <c r="E2836" s="13">
        <v>40514.563888888886</v>
      </c>
      <c r="F2836" s="11">
        <v>1.25</v>
      </c>
      <c r="G2836" s="11">
        <f t="shared" si="44"/>
        <v>1.25</v>
      </c>
      <c r="H2836" s="12">
        <v>17964</v>
      </c>
      <c r="I2836" s="11" t="s">
        <v>10</v>
      </c>
    </row>
    <row r="2837" spans="1:9" x14ac:dyDescent="0.25">
      <c r="A2837" s="9">
        <v>536743</v>
      </c>
      <c r="B2837" s="10">
        <v>22986</v>
      </c>
      <c r="C2837" s="11" t="s">
        <v>1756</v>
      </c>
      <c r="D2837" s="11">
        <v>25</v>
      </c>
      <c r="E2837" s="13">
        <v>40514.563888888886</v>
      </c>
      <c r="F2837" s="11">
        <v>0.42</v>
      </c>
      <c r="G2837" s="11">
        <f t="shared" si="44"/>
        <v>10.5</v>
      </c>
      <c r="H2837" s="12">
        <v>17964</v>
      </c>
      <c r="I2837" s="11" t="s">
        <v>10</v>
      </c>
    </row>
    <row r="2838" spans="1:9" x14ac:dyDescent="0.25">
      <c r="A2838" s="9">
        <v>536743</v>
      </c>
      <c r="B2838" s="10">
        <v>21731</v>
      </c>
      <c r="C2838" s="11" t="s">
        <v>53</v>
      </c>
      <c r="D2838" s="11">
        <v>3</v>
      </c>
      <c r="E2838" s="13">
        <v>40514.563888888886</v>
      </c>
      <c r="F2838" s="11">
        <v>1.65</v>
      </c>
      <c r="G2838" s="11">
        <f t="shared" si="44"/>
        <v>4.9499999999999993</v>
      </c>
      <c r="H2838" s="12">
        <v>17964</v>
      </c>
      <c r="I2838" s="11" t="s">
        <v>10</v>
      </c>
    </row>
    <row r="2839" spans="1:9" x14ac:dyDescent="0.25">
      <c r="A2839" s="9">
        <v>536743</v>
      </c>
      <c r="B2839" s="10">
        <v>20984</v>
      </c>
      <c r="C2839" s="11" t="s">
        <v>1757</v>
      </c>
      <c r="D2839" s="11">
        <v>2</v>
      </c>
      <c r="E2839" s="13">
        <v>40514.563888888886</v>
      </c>
      <c r="F2839" s="11">
        <v>0.85</v>
      </c>
      <c r="G2839" s="11">
        <f t="shared" si="44"/>
        <v>1.7</v>
      </c>
      <c r="H2839" s="12">
        <v>17964</v>
      </c>
      <c r="I2839" s="11" t="s">
        <v>10</v>
      </c>
    </row>
    <row r="2840" spans="1:9" x14ac:dyDescent="0.25">
      <c r="A2840" s="9">
        <v>536743</v>
      </c>
      <c r="B2840" s="10">
        <v>22436</v>
      </c>
      <c r="C2840" s="11" t="s">
        <v>1758</v>
      </c>
      <c r="D2840" s="11">
        <v>10</v>
      </c>
      <c r="E2840" s="13">
        <v>40514.563888888886</v>
      </c>
      <c r="F2840" s="11">
        <v>0.65</v>
      </c>
      <c r="G2840" s="11">
        <f t="shared" si="44"/>
        <v>6.5</v>
      </c>
      <c r="H2840" s="12">
        <v>17964</v>
      </c>
      <c r="I2840" s="11" t="s">
        <v>10</v>
      </c>
    </row>
    <row r="2841" spans="1:9" x14ac:dyDescent="0.25">
      <c r="A2841" s="9">
        <v>536743</v>
      </c>
      <c r="B2841" s="10">
        <v>21465</v>
      </c>
      <c r="C2841" s="11" t="s">
        <v>1759</v>
      </c>
      <c r="D2841" s="11">
        <v>1</v>
      </c>
      <c r="E2841" s="13">
        <v>40514.563888888886</v>
      </c>
      <c r="F2841" s="11">
        <v>3.75</v>
      </c>
      <c r="G2841" s="11">
        <f t="shared" si="44"/>
        <v>3.75</v>
      </c>
      <c r="H2841" s="12">
        <v>17964</v>
      </c>
      <c r="I2841" s="11" t="s">
        <v>10</v>
      </c>
    </row>
    <row r="2842" spans="1:9" x14ac:dyDescent="0.25">
      <c r="A2842" s="9">
        <v>536743</v>
      </c>
      <c r="B2842" s="10">
        <v>21470</v>
      </c>
      <c r="C2842" s="11" t="s">
        <v>1760</v>
      </c>
      <c r="D2842" s="11">
        <v>1</v>
      </c>
      <c r="E2842" s="13">
        <v>40514.563888888886</v>
      </c>
      <c r="F2842" s="11">
        <v>3.75</v>
      </c>
      <c r="G2842" s="11">
        <f t="shared" si="44"/>
        <v>3.75</v>
      </c>
      <c r="H2842" s="12">
        <v>17964</v>
      </c>
      <c r="I2842" s="11" t="s">
        <v>10</v>
      </c>
    </row>
    <row r="2843" spans="1:9" x14ac:dyDescent="0.25">
      <c r="A2843" s="9">
        <v>536743</v>
      </c>
      <c r="B2843" s="10">
        <v>22622</v>
      </c>
      <c r="C2843" s="11" t="s">
        <v>29</v>
      </c>
      <c r="D2843" s="11">
        <v>2</v>
      </c>
      <c r="E2843" s="13">
        <v>40514.563888888886</v>
      </c>
      <c r="F2843" s="11">
        <v>9.9499999999999993</v>
      </c>
      <c r="G2843" s="11">
        <f t="shared" si="44"/>
        <v>19.899999999999999</v>
      </c>
      <c r="H2843" s="12">
        <v>17964</v>
      </c>
      <c r="I2843" s="11" t="s">
        <v>10</v>
      </c>
    </row>
    <row r="2844" spans="1:9" x14ac:dyDescent="0.25">
      <c r="A2844" s="9">
        <v>536743</v>
      </c>
      <c r="B2844" s="10">
        <v>16012</v>
      </c>
      <c r="C2844" s="11" t="s">
        <v>1761</v>
      </c>
      <c r="D2844" s="11">
        <v>24</v>
      </c>
      <c r="E2844" s="13">
        <v>40514.563888888886</v>
      </c>
      <c r="F2844" s="11">
        <v>0.21</v>
      </c>
      <c r="G2844" s="11">
        <f t="shared" si="44"/>
        <v>5.04</v>
      </c>
      <c r="H2844" s="12">
        <v>17964</v>
      </c>
      <c r="I2844" s="11" t="s">
        <v>10</v>
      </c>
    </row>
    <row r="2845" spans="1:9" x14ac:dyDescent="0.25">
      <c r="A2845" s="9">
        <v>536743</v>
      </c>
      <c r="B2845" s="10" t="s">
        <v>876</v>
      </c>
      <c r="C2845" s="11" t="s">
        <v>877</v>
      </c>
      <c r="D2845" s="11">
        <v>1</v>
      </c>
      <c r="E2845" s="13">
        <v>40514.563888888886</v>
      </c>
      <c r="F2845" s="11">
        <v>7.95</v>
      </c>
      <c r="G2845" s="11">
        <f t="shared" si="44"/>
        <v>7.95</v>
      </c>
      <c r="H2845" s="12">
        <v>17964</v>
      </c>
      <c r="I2845" s="11" t="s">
        <v>10</v>
      </c>
    </row>
    <row r="2846" spans="1:9" x14ac:dyDescent="0.25">
      <c r="A2846" s="9">
        <v>536743</v>
      </c>
      <c r="B2846" s="10">
        <v>22551</v>
      </c>
      <c r="C2846" s="11" t="s">
        <v>489</v>
      </c>
      <c r="D2846" s="11">
        <v>1</v>
      </c>
      <c r="E2846" s="13">
        <v>40514.563888888886</v>
      </c>
      <c r="F2846" s="11">
        <v>1.65</v>
      </c>
      <c r="G2846" s="11">
        <f t="shared" si="44"/>
        <v>1.65</v>
      </c>
      <c r="H2846" s="12">
        <v>17964</v>
      </c>
      <c r="I2846" s="11" t="s">
        <v>10</v>
      </c>
    </row>
    <row r="2847" spans="1:9" x14ac:dyDescent="0.25">
      <c r="A2847" s="9">
        <v>536743</v>
      </c>
      <c r="B2847" s="10" t="s">
        <v>1762</v>
      </c>
      <c r="C2847" s="11" t="s">
        <v>1763</v>
      </c>
      <c r="D2847" s="11">
        <v>2</v>
      </c>
      <c r="E2847" s="13">
        <v>40514.563888888886</v>
      </c>
      <c r="F2847" s="11">
        <v>1.65</v>
      </c>
      <c r="G2847" s="11">
        <f t="shared" si="44"/>
        <v>3.3</v>
      </c>
      <c r="H2847" s="12">
        <v>17964</v>
      </c>
      <c r="I2847" s="11" t="s">
        <v>10</v>
      </c>
    </row>
    <row r="2848" spans="1:9" x14ac:dyDescent="0.25">
      <c r="A2848" s="9">
        <v>536743</v>
      </c>
      <c r="B2848" s="10">
        <v>21918</v>
      </c>
      <c r="C2848" s="11" t="s">
        <v>1613</v>
      </c>
      <c r="D2848" s="11">
        <v>1</v>
      </c>
      <c r="E2848" s="13">
        <v>40514.563888888886</v>
      </c>
      <c r="F2848" s="11">
        <v>0.42</v>
      </c>
      <c r="G2848" s="11">
        <f t="shared" si="44"/>
        <v>0.42</v>
      </c>
      <c r="H2848" s="12">
        <v>17964</v>
      </c>
      <c r="I2848" s="11" t="s">
        <v>10</v>
      </c>
    </row>
    <row r="2849" spans="1:9" x14ac:dyDescent="0.25">
      <c r="A2849" s="9">
        <v>536743</v>
      </c>
      <c r="B2849" s="10">
        <v>21851</v>
      </c>
      <c r="C2849" s="11" t="s">
        <v>898</v>
      </c>
      <c r="D2849" s="11">
        <v>1</v>
      </c>
      <c r="E2849" s="13">
        <v>40514.563888888886</v>
      </c>
      <c r="F2849" s="11">
        <v>4.95</v>
      </c>
      <c r="G2849" s="11">
        <f t="shared" si="44"/>
        <v>4.95</v>
      </c>
      <c r="H2849" s="12">
        <v>17964</v>
      </c>
      <c r="I2849" s="11" t="s">
        <v>10</v>
      </c>
    </row>
    <row r="2850" spans="1:9" x14ac:dyDescent="0.25">
      <c r="A2850" s="9">
        <v>536743</v>
      </c>
      <c r="B2850" s="10">
        <v>21849</v>
      </c>
      <c r="C2850" s="11" t="s">
        <v>1764</v>
      </c>
      <c r="D2850" s="11">
        <v>1</v>
      </c>
      <c r="E2850" s="13">
        <v>40514.563888888886</v>
      </c>
      <c r="F2850" s="11">
        <v>4.95</v>
      </c>
      <c r="G2850" s="11">
        <f t="shared" si="44"/>
        <v>4.95</v>
      </c>
      <c r="H2850" s="12">
        <v>17964</v>
      </c>
      <c r="I2850" s="11" t="s">
        <v>10</v>
      </c>
    </row>
    <row r="2851" spans="1:9" x14ac:dyDescent="0.25">
      <c r="A2851" s="9">
        <v>536743</v>
      </c>
      <c r="B2851" s="10">
        <v>22729</v>
      </c>
      <c r="C2851" s="11" t="s">
        <v>247</v>
      </c>
      <c r="D2851" s="11">
        <v>1</v>
      </c>
      <c r="E2851" s="13">
        <v>40514.563888888886</v>
      </c>
      <c r="F2851" s="11">
        <v>3.75</v>
      </c>
      <c r="G2851" s="11">
        <f t="shared" si="44"/>
        <v>3.75</v>
      </c>
      <c r="H2851" s="12">
        <v>17964</v>
      </c>
      <c r="I2851" s="11" t="s">
        <v>10</v>
      </c>
    </row>
    <row r="2852" spans="1:9" x14ac:dyDescent="0.25">
      <c r="A2852" s="9">
        <v>536743</v>
      </c>
      <c r="B2852" s="10">
        <v>21889</v>
      </c>
      <c r="C2852" s="11" t="s">
        <v>229</v>
      </c>
      <c r="D2852" s="11">
        <v>1</v>
      </c>
      <c r="E2852" s="13">
        <v>40514.563888888886</v>
      </c>
      <c r="F2852" s="11">
        <v>1.25</v>
      </c>
      <c r="G2852" s="11">
        <f t="shared" si="44"/>
        <v>1.25</v>
      </c>
      <c r="H2852" s="12">
        <v>17964</v>
      </c>
      <c r="I2852" s="11" t="s">
        <v>10</v>
      </c>
    </row>
    <row r="2853" spans="1:9" x14ac:dyDescent="0.25">
      <c r="A2853" s="9">
        <v>536743</v>
      </c>
      <c r="B2853" s="10" t="s">
        <v>1765</v>
      </c>
      <c r="C2853" s="11" t="s">
        <v>1766</v>
      </c>
      <c r="D2853" s="11">
        <v>1</v>
      </c>
      <c r="E2853" s="13">
        <v>40514.563888888886</v>
      </c>
      <c r="F2853" s="11">
        <v>2.5499999999999998</v>
      </c>
      <c r="G2853" s="11">
        <f t="shared" si="44"/>
        <v>2.5499999999999998</v>
      </c>
      <c r="H2853" s="12">
        <v>17964</v>
      </c>
      <c r="I2853" s="11" t="s">
        <v>10</v>
      </c>
    </row>
    <row r="2854" spans="1:9" x14ac:dyDescent="0.25">
      <c r="A2854" s="9">
        <v>536743</v>
      </c>
      <c r="B2854" s="10" t="s">
        <v>1767</v>
      </c>
      <c r="C2854" s="11" t="s">
        <v>1768</v>
      </c>
      <c r="D2854" s="11">
        <v>1</v>
      </c>
      <c r="E2854" s="13">
        <v>40514.563888888886</v>
      </c>
      <c r="F2854" s="11">
        <v>2.5499999999999998</v>
      </c>
      <c r="G2854" s="11">
        <f t="shared" si="44"/>
        <v>2.5499999999999998</v>
      </c>
      <c r="H2854" s="12">
        <v>17964</v>
      </c>
      <c r="I2854" s="11" t="s">
        <v>10</v>
      </c>
    </row>
    <row r="2855" spans="1:9" x14ac:dyDescent="0.25">
      <c r="A2855" s="9">
        <v>536743</v>
      </c>
      <c r="B2855" s="10">
        <v>20828</v>
      </c>
      <c r="C2855" s="11" t="s">
        <v>1769</v>
      </c>
      <c r="D2855" s="11">
        <v>2</v>
      </c>
      <c r="E2855" s="13">
        <v>40514.563888888886</v>
      </c>
      <c r="F2855" s="11">
        <v>2.5499999999999998</v>
      </c>
      <c r="G2855" s="11">
        <f t="shared" si="44"/>
        <v>5.0999999999999996</v>
      </c>
      <c r="H2855" s="12">
        <v>17964</v>
      </c>
      <c r="I2855" s="11" t="s">
        <v>10</v>
      </c>
    </row>
    <row r="2856" spans="1:9" x14ac:dyDescent="0.25">
      <c r="A2856" s="9">
        <v>536743</v>
      </c>
      <c r="B2856" s="10">
        <v>22554</v>
      </c>
      <c r="C2856" s="11" t="s">
        <v>490</v>
      </c>
      <c r="D2856" s="11">
        <v>2</v>
      </c>
      <c r="E2856" s="13">
        <v>40514.563888888886</v>
      </c>
      <c r="F2856" s="11">
        <v>1.65</v>
      </c>
      <c r="G2856" s="11">
        <f t="shared" si="44"/>
        <v>3.3</v>
      </c>
      <c r="H2856" s="12">
        <v>17964</v>
      </c>
      <c r="I2856" s="11" t="s">
        <v>10</v>
      </c>
    </row>
    <row r="2857" spans="1:9" x14ac:dyDescent="0.25">
      <c r="A2857" s="9">
        <v>536743</v>
      </c>
      <c r="B2857" s="10">
        <v>22653</v>
      </c>
      <c r="C2857" s="11" t="s">
        <v>653</v>
      </c>
      <c r="D2857" s="11">
        <v>2</v>
      </c>
      <c r="E2857" s="13">
        <v>40514.563888888886</v>
      </c>
      <c r="F2857" s="11">
        <v>1.95</v>
      </c>
      <c r="G2857" s="11">
        <f t="shared" si="44"/>
        <v>3.9</v>
      </c>
      <c r="H2857" s="12">
        <v>17964</v>
      </c>
      <c r="I2857" s="11" t="s">
        <v>10</v>
      </c>
    </row>
    <row r="2858" spans="1:9" x14ac:dyDescent="0.25">
      <c r="A2858" s="9">
        <v>536743</v>
      </c>
      <c r="B2858" s="10">
        <v>21830</v>
      </c>
      <c r="C2858" s="11" t="s">
        <v>1402</v>
      </c>
      <c r="D2858" s="11">
        <v>48</v>
      </c>
      <c r="E2858" s="13">
        <v>40514.563888888886</v>
      </c>
      <c r="F2858" s="11">
        <v>0.42</v>
      </c>
      <c r="G2858" s="11">
        <f t="shared" si="44"/>
        <v>20.16</v>
      </c>
      <c r="H2858" s="12">
        <v>17964</v>
      </c>
      <c r="I2858" s="11" t="s">
        <v>10</v>
      </c>
    </row>
    <row r="2859" spans="1:9" x14ac:dyDescent="0.25">
      <c r="A2859" s="9">
        <v>536743</v>
      </c>
      <c r="B2859" s="10">
        <v>21623</v>
      </c>
      <c r="C2859" s="11" t="s">
        <v>1770</v>
      </c>
      <c r="D2859" s="11">
        <v>2</v>
      </c>
      <c r="E2859" s="13">
        <v>40514.563888888886</v>
      </c>
      <c r="F2859" s="11">
        <v>9.9499999999999993</v>
      </c>
      <c r="G2859" s="11">
        <f t="shared" si="44"/>
        <v>19.899999999999999</v>
      </c>
      <c r="H2859" s="12">
        <v>17964</v>
      </c>
      <c r="I2859" s="11" t="s">
        <v>10</v>
      </c>
    </row>
    <row r="2860" spans="1:9" x14ac:dyDescent="0.25">
      <c r="A2860" s="9">
        <v>536743</v>
      </c>
      <c r="B2860" s="10">
        <v>22785</v>
      </c>
      <c r="C2860" s="11" t="s">
        <v>383</v>
      </c>
      <c r="D2860" s="11">
        <v>2</v>
      </c>
      <c r="E2860" s="13">
        <v>40514.563888888886</v>
      </c>
      <c r="F2860" s="11">
        <v>6.75</v>
      </c>
      <c r="G2860" s="11">
        <f t="shared" si="44"/>
        <v>13.5</v>
      </c>
      <c r="H2860" s="12">
        <v>17964</v>
      </c>
      <c r="I2860" s="11" t="s">
        <v>10</v>
      </c>
    </row>
    <row r="2861" spans="1:9" x14ac:dyDescent="0.25">
      <c r="A2861" s="9">
        <v>536743</v>
      </c>
      <c r="B2861" s="10">
        <v>22654</v>
      </c>
      <c r="C2861" s="11" t="s">
        <v>213</v>
      </c>
      <c r="D2861" s="11">
        <v>5</v>
      </c>
      <c r="E2861" s="13">
        <v>40514.563888888886</v>
      </c>
      <c r="F2861" s="11">
        <v>5.95</v>
      </c>
      <c r="G2861" s="11">
        <f t="shared" si="44"/>
        <v>29.75</v>
      </c>
      <c r="H2861" s="12">
        <v>17964</v>
      </c>
      <c r="I2861" s="11" t="s">
        <v>10</v>
      </c>
    </row>
    <row r="2862" spans="1:9" x14ac:dyDescent="0.25">
      <c r="A2862" s="9">
        <v>536743</v>
      </c>
      <c r="B2862" s="10">
        <v>84949</v>
      </c>
      <c r="C2862" s="11" t="s">
        <v>364</v>
      </c>
      <c r="D2862" s="11">
        <v>6</v>
      </c>
      <c r="E2862" s="13">
        <v>40514.563888888886</v>
      </c>
      <c r="F2862" s="11">
        <v>1.65</v>
      </c>
      <c r="G2862" s="11">
        <f t="shared" si="44"/>
        <v>9.8999999999999986</v>
      </c>
      <c r="H2862" s="12">
        <v>17964</v>
      </c>
      <c r="I2862" s="11" t="s">
        <v>10</v>
      </c>
    </row>
    <row r="2863" spans="1:9" x14ac:dyDescent="0.25">
      <c r="A2863" s="9">
        <v>536743</v>
      </c>
      <c r="B2863" s="10">
        <v>22800</v>
      </c>
      <c r="C2863" s="11" t="s">
        <v>833</v>
      </c>
      <c r="D2863" s="11">
        <v>4</v>
      </c>
      <c r="E2863" s="13">
        <v>40514.563888888886</v>
      </c>
      <c r="F2863" s="11">
        <v>3.75</v>
      </c>
      <c r="G2863" s="11">
        <f t="shared" si="44"/>
        <v>15</v>
      </c>
      <c r="H2863" s="12">
        <v>17964</v>
      </c>
      <c r="I2863" s="11" t="s">
        <v>10</v>
      </c>
    </row>
    <row r="2864" spans="1:9" x14ac:dyDescent="0.25">
      <c r="A2864" s="9">
        <v>536744</v>
      </c>
      <c r="B2864" s="10">
        <v>22898</v>
      </c>
      <c r="C2864" s="11" t="s">
        <v>1454</v>
      </c>
      <c r="D2864" s="11">
        <v>25</v>
      </c>
      <c r="E2864" s="13">
        <v>40514.566666666666</v>
      </c>
      <c r="F2864" s="11">
        <v>1.95</v>
      </c>
      <c r="G2864" s="11">
        <f t="shared" si="44"/>
        <v>48.75</v>
      </c>
      <c r="H2864" s="12">
        <v>14466</v>
      </c>
      <c r="I2864" s="11" t="s">
        <v>10</v>
      </c>
    </row>
    <row r="2865" spans="1:9" x14ac:dyDescent="0.25">
      <c r="A2865" s="9">
        <v>536744</v>
      </c>
      <c r="B2865" s="10" t="s">
        <v>1015</v>
      </c>
      <c r="C2865" s="11" t="s">
        <v>1016</v>
      </c>
      <c r="D2865" s="11">
        <v>50</v>
      </c>
      <c r="E2865" s="13">
        <v>40514.566666666666</v>
      </c>
      <c r="F2865" s="11">
        <v>1.65</v>
      </c>
      <c r="G2865" s="11">
        <f t="shared" si="44"/>
        <v>82.5</v>
      </c>
      <c r="H2865" s="12">
        <v>14466</v>
      </c>
      <c r="I2865" s="11" t="s">
        <v>10</v>
      </c>
    </row>
    <row r="2866" spans="1:9" x14ac:dyDescent="0.25">
      <c r="A2866" s="9">
        <v>536744</v>
      </c>
      <c r="B2866" s="10">
        <v>21156</v>
      </c>
      <c r="C2866" s="11" t="s">
        <v>527</v>
      </c>
      <c r="D2866" s="11">
        <v>25</v>
      </c>
      <c r="E2866" s="13">
        <v>40514.566666666666</v>
      </c>
      <c r="F2866" s="11">
        <v>1.95</v>
      </c>
      <c r="G2866" s="11">
        <f t="shared" si="44"/>
        <v>48.75</v>
      </c>
      <c r="H2866" s="12">
        <v>14466</v>
      </c>
      <c r="I2866" s="11" t="s">
        <v>10</v>
      </c>
    </row>
    <row r="2867" spans="1:9" x14ac:dyDescent="0.25">
      <c r="A2867" s="9">
        <v>536744</v>
      </c>
      <c r="B2867" s="10">
        <v>22367</v>
      </c>
      <c r="C2867" s="11" t="s">
        <v>479</v>
      </c>
      <c r="D2867" s="11">
        <v>10</v>
      </c>
      <c r="E2867" s="13">
        <v>40514.566666666666</v>
      </c>
      <c r="F2867" s="11">
        <v>1.95</v>
      </c>
      <c r="G2867" s="11">
        <f t="shared" si="44"/>
        <v>19.5</v>
      </c>
      <c r="H2867" s="12">
        <v>14466</v>
      </c>
      <c r="I2867" s="11" t="s">
        <v>10</v>
      </c>
    </row>
    <row r="2868" spans="1:9" x14ac:dyDescent="0.25">
      <c r="A2868" s="9">
        <v>536744</v>
      </c>
      <c r="B2868" s="10">
        <v>22955</v>
      </c>
      <c r="C2868" s="11" t="s">
        <v>665</v>
      </c>
      <c r="D2868" s="11">
        <v>6</v>
      </c>
      <c r="E2868" s="13">
        <v>40514.566666666666</v>
      </c>
      <c r="F2868" s="11">
        <v>2.1</v>
      </c>
      <c r="G2868" s="11">
        <f t="shared" si="44"/>
        <v>12.600000000000001</v>
      </c>
      <c r="H2868" s="12">
        <v>14466</v>
      </c>
      <c r="I2868" s="11" t="s">
        <v>10</v>
      </c>
    </row>
    <row r="2869" spans="1:9" x14ac:dyDescent="0.25">
      <c r="A2869" s="9">
        <v>536744</v>
      </c>
      <c r="B2869" s="10">
        <v>22956</v>
      </c>
      <c r="C2869" s="11" t="s">
        <v>591</v>
      </c>
      <c r="D2869" s="11">
        <v>6</v>
      </c>
      <c r="E2869" s="13">
        <v>40514.566666666666</v>
      </c>
      <c r="F2869" s="11">
        <v>2.1</v>
      </c>
      <c r="G2869" s="11">
        <f t="shared" si="44"/>
        <v>12.600000000000001</v>
      </c>
      <c r="H2869" s="12">
        <v>14466</v>
      </c>
      <c r="I2869" s="11" t="s">
        <v>10</v>
      </c>
    </row>
    <row r="2870" spans="1:9" x14ac:dyDescent="0.25">
      <c r="A2870" s="9">
        <v>536744</v>
      </c>
      <c r="B2870" s="10">
        <v>21625</v>
      </c>
      <c r="C2870" s="11" t="s">
        <v>771</v>
      </c>
      <c r="D2870" s="11">
        <v>6</v>
      </c>
      <c r="E2870" s="13">
        <v>40514.566666666666</v>
      </c>
      <c r="F2870" s="11">
        <v>6.95</v>
      </c>
      <c r="G2870" s="11">
        <f t="shared" si="44"/>
        <v>41.7</v>
      </c>
      <c r="H2870" s="12">
        <v>14466</v>
      </c>
      <c r="I2870" s="11" t="s">
        <v>10</v>
      </c>
    </row>
    <row r="2871" spans="1:9" x14ac:dyDescent="0.25">
      <c r="A2871" s="9">
        <v>536744</v>
      </c>
      <c r="B2871" s="10">
        <v>22423</v>
      </c>
      <c r="C2871" s="11" t="s">
        <v>611</v>
      </c>
      <c r="D2871" s="11">
        <v>6</v>
      </c>
      <c r="E2871" s="13">
        <v>40514.566666666666</v>
      </c>
      <c r="F2871" s="11">
        <v>12.75</v>
      </c>
      <c r="G2871" s="11">
        <f t="shared" si="44"/>
        <v>76.5</v>
      </c>
      <c r="H2871" s="12">
        <v>14466</v>
      </c>
      <c r="I2871" s="11" t="s">
        <v>10</v>
      </c>
    </row>
    <row r="2872" spans="1:9" x14ac:dyDescent="0.25">
      <c r="A2872" s="9">
        <v>536744</v>
      </c>
      <c r="B2872" s="10">
        <v>21843</v>
      </c>
      <c r="C2872" s="11" t="s">
        <v>823</v>
      </c>
      <c r="D2872" s="11">
        <v>2</v>
      </c>
      <c r="E2872" s="13">
        <v>40514.566666666666</v>
      </c>
      <c r="F2872" s="11">
        <v>10.95</v>
      </c>
      <c r="G2872" s="11">
        <f t="shared" si="44"/>
        <v>21.9</v>
      </c>
      <c r="H2872" s="12">
        <v>14466</v>
      </c>
      <c r="I2872" s="11" t="s">
        <v>10</v>
      </c>
    </row>
    <row r="2873" spans="1:9" x14ac:dyDescent="0.25">
      <c r="A2873" s="9">
        <v>536744</v>
      </c>
      <c r="B2873" s="10">
        <v>22839</v>
      </c>
      <c r="C2873" s="11" t="s">
        <v>147</v>
      </c>
      <c r="D2873" s="11">
        <v>1</v>
      </c>
      <c r="E2873" s="13">
        <v>40514.566666666666</v>
      </c>
      <c r="F2873" s="11">
        <v>14.95</v>
      </c>
      <c r="G2873" s="11">
        <f t="shared" si="44"/>
        <v>14.95</v>
      </c>
      <c r="H2873" s="12">
        <v>14466</v>
      </c>
      <c r="I2873" s="11" t="s">
        <v>10</v>
      </c>
    </row>
    <row r="2874" spans="1:9" x14ac:dyDescent="0.25">
      <c r="A2874" s="9">
        <v>536745</v>
      </c>
      <c r="B2874" s="10">
        <v>22738</v>
      </c>
      <c r="C2874" s="11" t="s">
        <v>458</v>
      </c>
      <c r="D2874" s="11">
        <v>30</v>
      </c>
      <c r="E2874" s="13">
        <v>40514.568055555559</v>
      </c>
      <c r="F2874" s="11">
        <v>1.65</v>
      </c>
      <c r="G2874" s="11">
        <f t="shared" si="44"/>
        <v>49.5</v>
      </c>
      <c r="H2874" s="12">
        <v>17235</v>
      </c>
      <c r="I2874" s="11" t="s">
        <v>10</v>
      </c>
    </row>
    <row r="2875" spans="1:9" x14ac:dyDescent="0.25">
      <c r="A2875" s="9">
        <v>536745</v>
      </c>
      <c r="B2875" s="10">
        <v>21430</v>
      </c>
      <c r="C2875" s="11" t="s">
        <v>1666</v>
      </c>
      <c r="D2875" s="11">
        <v>8</v>
      </c>
      <c r="E2875" s="13">
        <v>40514.568055555559</v>
      </c>
      <c r="F2875" s="11">
        <v>3.75</v>
      </c>
      <c r="G2875" s="11">
        <f t="shared" si="44"/>
        <v>30</v>
      </c>
      <c r="H2875" s="12">
        <v>17235</v>
      </c>
      <c r="I2875" s="11" t="s">
        <v>10</v>
      </c>
    </row>
    <row r="2876" spans="1:9" x14ac:dyDescent="0.25">
      <c r="A2876" s="9">
        <v>536745</v>
      </c>
      <c r="B2876" s="10" t="s">
        <v>452</v>
      </c>
      <c r="C2876" s="11" t="s">
        <v>453</v>
      </c>
      <c r="D2876" s="11">
        <v>12</v>
      </c>
      <c r="E2876" s="13">
        <v>40514.568055555559</v>
      </c>
      <c r="F2876" s="11">
        <v>2.95</v>
      </c>
      <c r="G2876" s="11">
        <f t="shared" si="44"/>
        <v>35.400000000000006</v>
      </c>
      <c r="H2876" s="12">
        <v>17235</v>
      </c>
      <c r="I2876" s="11" t="s">
        <v>10</v>
      </c>
    </row>
    <row r="2877" spans="1:9" x14ac:dyDescent="0.25">
      <c r="A2877" s="9">
        <v>536745</v>
      </c>
      <c r="B2877" s="10">
        <v>20749</v>
      </c>
      <c r="C2877" s="11" t="s">
        <v>310</v>
      </c>
      <c r="D2877" s="11">
        <v>8</v>
      </c>
      <c r="E2877" s="13">
        <v>40514.568055555559</v>
      </c>
      <c r="F2877" s="11">
        <v>7.95</v>
      </c>
      <c r="G2877" s="11">
        <f t="shared" si="44"/>
        <v>63.6</v>
      </c>
      <c r="H2877" s="12">
        <v>17235</v>
      </c>
      <c r="I2877" s="11" t="s">
        <v>10</v>
      </c>
    </row>
    <row r="2878" spans="1:9" x14ac:dyDescent="0.25">
      <c r="A2878" s="9">
        <v>536745</v>
      </c>
      <c r="B2878" s="10">
        <v>20750</v>
      </c>
      <c r="C2878" s="11" t="s">
        <v>455</v>
      </c>
      <c r="D2878" s="11">
        <v>8</v>
      </c>
      <c r="E2878" s="13">
        <v>40514.568055555559</v>
      </c>
      <c r="F2878" s="11">
        <v>7.95</v>
      </c>
      <c r="G2878" s="11">
        <f t="shared" si="44"/>
        <v>63.6</v>
      </c>
      <c r="H2878" s="12">
        <v>17235</v>
      </c>
      <c r="I2878" s="11" t="s">
        <v>10</v>
      </c>
    </row>
    <row r="2879" spans="1:9" x14ac:dyDescent="0.25">
      <c r="A2879" s="9">
        <v>536745</v>
      </c>
      <c r="B2879" s="10">
        <v>22077</v>
      </c>
      <c r="C2879" s="11" t="s">
        <v>434</v>
      </c>
      <c r="D2879" s="11">
        <v>24</v>
      </c>
      <c r="E2879" s="13">
        <v>40514.568055555559</v>
      </c>
      <c r="F2879" s="11">
        <v>1.65</v>
      </c>
      <c r="G2879" s="11">
        <f t="shared" si="44"/>
        <v>39.599999999999994</v>
      </c>
      <c r="H2879" s="12">
        <v>17235</v>
      </c>
      <c r="I2879" s="11" t="s">
        <v>10</v>
      </c>
    </row>
    <row r="2880" spans="1:9" x14ac:dyDescent="0.25">
      <c r="A2880" s="9">
        <v>536745</v>
      </c>
      <c r="B2880" s="10">
        <v>22736</v>
      </c>
      <c r="C2880" s="11" t="s">
        <v>378</v>
      </c>
      <c r="D2880" s="11">
        <v>10</v>
      </c>
      <c r="E2880" s="13">
        <v>40514.568055555559</v>
      </c>
      <c r="F2880" s="11">
        <v>1.65</v>
      </c>
      <c r="G2880" s="11">
        <f t="shared" si="44"/>
        <v>16.5</v>
      </c>
      <c r="H2880" s="12">
        <v>17235</v>
      </c>
      <c r="I2880" s="11" t="s">
        <v>10</v>
      </c>
    </row>
    <row r="2881" spans="1:9" x14ac:dyDescent="0.25">
      <c r="A2881" s="9">
        <v>536745</v>
      </c>
      <c r="B2881" s="10">
        <v>22737</v>
      </c>
      <c r="C2881" s="11" t="s">
        <v>567</v>
      </c>
      <c r="D2881" s="11">
        <v>10</v>
      </c>
      <c r="E2881" s="13">
        <v>40514.568055555559</v>
      </c>
      <c r="F2881" s="11">
        <v>1.65</v>
      </c>
      <c r="G2881" s="11">
        <f t="shared" si="44"/>
        <v>16.5</v>
      </c>
      <c r="H2881" s="12">
        <v>17235</v>
      </c>
      <c r="I2881" s="11" t="s">
        <v>10</v>
      </c>
    </row>
    <row r="2882" spans="1:9" x14ac:dyDescent="0.25">
      <c r="A2882" s="9">
        <v>536745</v>
      </c>
      <c r="B2882" s="10">
        <v>21428</v>
      </c>
      <c r="C2882" s="11" t="s">
        <v>1655</v>
      </c>
      <c r="D2882" s="11">
        <v>4</v>
      </c>
      <c r="E2882" s="13">
        <v>40514.568055555559</v>
      </c>
      <c r="F2882" s="11">
        <v>4.25</v>
      </c>
      <c r="G2882" s="11">
        <f t="shared" si="44"/>
        <v>17</v>
      </c>
      <c r="H2882" s="12">
        <v>17235</v>
      </c>
      <c r="I2882" s="11" t="s">
        <v>10</v>
      </c>
    </row>
    <row r="2883" spans="1:9" x14ac:dyDescent="0.25">
      <c r="A2883" s="9">
        <v>536745</v>
      </c>
      <c r="B2883" s="10">
        <v>85177</v>
      </c>
      <c r="C2883" s="11" t="s">
        <v>1076</v>
      </c>
      <c r="D2883" s="11">
        <v>12</v>
      </c>
      <c r="E2883" s="13">
        <v>40514.568055555559</v>
      </c>
      <c r="F2883" s="11">
        <v>0.85</v>
      </c>
      <c r="G2883" s="11">
        <f t="shared" ref="G2883:G2946" si="45">D2883*F2883</f>
        <v>10.199999999999999</v>
      </c>
      <c r="H2883" s="12">
        <v>17235</v>
      </c>
      <c r="I2883" s="11" t="s">
        <v>10</v>
      </c>
    </row>
    <row r="2884" spans="1:9" x14ac:dyDescent="0.25">
      <c r="A2884" s="9">
        <v>536746</v>
      </c>
      <c r="B2884" s="10">
        <v>22768</v>
      </c>
      <c r="C2884" s="11" t="s">
        <v>280</v>
      </c>
      <c r="D2884" s="11">
        <v>2</v>
      </c>
      <c r="E2884" s="13">
        <v>40514.568749999999</v>
      </c>
      <c r="F2884" s="11">
        <v>9.9499999999999993</v>
      </c>
      <c r="G2884" s="11">
        <f t="shared" si="45"/>
        <v>19.899999999999999</v>
      </c>
      <c r="H2884" s="12">
        <v>16510</v>
      </c>
      <c r="I2884" s="11" t="s">
        <v>10</v>
      </c>
    </row>
    <row r="2885" spans="1:9" x14ac:dyDescent="0.25">
      <c r="A2885" s="9">
        <v>536746</v>
      </c>
      <c r="B2885" s="10">
        <v>22795</v>
      </c>
      <c r="C2885" s="11" t="s">
        <v>1253</v>
      </c>
      <c r="D2885" s="11">
        <v>4</v>
      </c>
      <c r="E2885" s="13">
        <v>40514.568749999999</v>
      </c>
      <c r="F2885" s="11">
        <v>6.75</v>
      </c>
      <c r="G2885" s="11">
        <f t="shared" si="45"/>
        <v>27</v>
      </c>
      <c r="H2885" s="12">
        <v>16510</v>
      </c>
      <c r="I2885" s="11" t="s">
        <v>10</v>
      </c>
    </row>
    <row r="2886" spans="1:9" x14ac:dyDescent="0.25">
      <c r="A2886" s="9">
        <v>536746</v>
      </c>
      <c r="B2886" s="10">
        <v>22914</v>
      </c>
      <c r="C2886" s="11" t="s">
        <v>37</v>
      </c>
      <c r="D2886" s="11">
        <v>3</v>
      </c>
      <c r="E2886" s="13">
        <v>40514.568749999999</v>
      </c>
      <c r="F2886" s="11">
        <v>4.95</v>
      </c>
      <c r="G2886" s="11">
        <f t="shared" si="45"/>
        <v>14.850000000000001</v>
      </c>
      <c r="H2886" s="12">
        <v>16510</v>
      </c>
      <c r="I2886" s="11" t="s">
        <v>10</v>
      </c>
    </row>
    <row r="2887" spans="1:9" x14ac:dyDescent="0.25">
      <c r="A2887" s="9">
        <v>536746</v>
      </c>
      <c r="B2887" s="10">
        <v>22969</v>
      </c>
      <c r="C2887" s="11" t="s">
        <v>183</v>
      </c>
      <c r="D2887" s="11">
        <v>12</v>
      </c>
      <c r="E2887" s="13">
        <v>40514.568749999999</v>
      </c>
      <c r="F2887" s="11">
        <v>1.45</v>
      </c>
      <c r="G2887" s="11">
        <f t="shared" si="45"/>
        <v>17.399999999999999</v>
      </c>
      <c r="H2887" s="12">
        <v>16510</v>
      </c>
      <c r="I2887" s="11" t="s">
        <v>10</v>
      </c>
    </row>
    <row r="2888" spans="1:9" x14ac:dyDescent="0.25">
      <c r="A2888" s="9">
        <v>536746</v>
      </c>
      <c r="B2888" s="10">
        <v>21259</v>
      </c>
      <c r="C2888" s="11" t="s">
        <v>547</v>
      </c>
      <c r="D2888" s="11">
        <v>2</v>
      </c>
      <c r="E2888" s="13">
        <v>40514.568749999999</v>
      </c>
      <c r="F2888" s="11">
        <v>5.95</v>
      </c>
      <c r="G2888" s="11">
        <f t="shared" si="45"/>
        <v>11.9</v>
      </c>
      <c r="H2888" s="12">
        <v>16510</v>
      </c>
      <c r="I2888" s="11" t="s">
        <v>10</v>
      </c>
    </row>
    <row r="2889" spans="1:9" x14ac:dyDescent="0.25">
      <c r="A2889" s="9">
        <v>536746</v>
      </c>
      <c r="B2889" s="10">
        <v>21258</v>
      </c>
      <c r="C2889" s="11" t="s">
        <v>72</v>
      </c>
      <c r="D2889" s="11">
        <v>1</v>
      </c>
      <c r="E2889" s="13">
        <v>40514.568749999999</v>
      </c>
      <c r="F2889" s="11">
        <v>12.75</v>
      </c>
      <c r="G2889" s="11">
        <f t="shared" si="45"/>
        <v>12.75</v>
      </c>
      <c r="H2889" s="12">
        <v>16510</v>
      </c>
      <c r="I2889" s="11" t="s">
        <v>10</v>
      </c>
    </row>
    <row r="2890" spans="1:9" x14ac:dyDescent="0.25">
      <c r="A2890" s="9">
        <v>536746</v>
      </c>
      <c r="B2890" s="10">
        <v>84947</v>
      </c>
      <c r="C2890" s="11" t="s">
        <v>638</v>
      </c>
      <c r="D2890" s="11">
        <v>12</v>
      </c>
      <c r="E2890" s="13">
        <v>40514.568749999999</v>
      </c>
      <c r="F2890" s="11">
        <v>1.25</v>
      </c>
      <c r="G2890" s="11">
        <f t="shared" si="45"/>
        <v>15</v>
      </c>
      <c r="H2890" s="12">
        <v>16510</v>
      </c>
      <c r="I2890" s="11" t="s">
        <v>10</v>
      </c>
    </row>
    <row r="2891" spans="1:9" x14ac:dyDescent="0.25">
      <c r="A2891" s="9">
        <v>536746</v>
      </c>
      <c r="B2891" s="10">
        <v>84946</v>
      </c>
      <c r="C2891" s="11" t="s">
        <v>1133</v>
      </c>
      <c r="D2891" s="11">
        <v>24</v>
      </c>
      <c r="E2891" s="13">
        <v>40514.568749999999</v>
      </c>
      <c r="F2891" s="11">
        <v>1.25</v>
      </c>
      <c r="G2891" s="11">
        <f t="shared" si="45"/>
        <v>30</v>
      </c>
      <c r="H2891" s="12">
        <v>16510</v>
      </c>
      <c r="I2891" s="11" t="s">
        <v>10</v>
      </c>
    </row>
    <row r="2892" spans="1:9" x14ac:dyDescent="0.25">
      <c r="A2892" s="9">
        <v>536746</v>
      </c>
      <c r="B2892" s="10">
        <v>22169</v>
      </c>
      <c r="C2892" s="11" t="s">
        <v>928</v>
      </c>
      <c r="D2892" s="11">
        <v>2</v>
      </c>
      <c r="E2892" s="13">
        <v>40514.568749999999</v>
      </c>
      <c r="F2892" s="11">
        <v>8.5</v>
      </c>
      <c r="G2892" s="11">
        <f t="shared" si="45"/>
        <v>17</v>
      </c>
      <c r="H2892" s="12">
        <v>16510</v>
      </c>
      <c r="I2892" s="11" t="s">
        <v>10</v>
      </c>
    </row>
    <row r="2893" spans="1:9" x14ac:dyDescent="0.25">
      <c r="A2893" s="9">
        <v>536746</v>
      </c>
      <c r="B2893" s="10">
        <v>22767</v>
      </c>
      <c r="C2893" s="11" t="s">
        <v>279</v>
      </c>
      <c r="D2893" s="11">
        <v>2</v>
      </c>
      <c r="E2893" s="13">
        <v>40514.568749999999</v>
      </c>
      <c r="F2893" s="11">
        <v>9.9499999999999993</v>
      </c>
      <c r="G2893" s="11">
        <f t="shared" si="45"/>
        <v>19.899999999999999</v>
      </c>
      <c r="H2893" s="12">
        <v>16510</v>
      </c>
      <c r="I2893" s="11" t="s">
        <v>10</v>
      </c>
    </row>
    <row r="2894" spans="1:9" x14ac:dyDescent="0.25">
      <c r="A2894" s="9">
        <v>536746</v>
      </c>
      <c r="B2894" s="10">
        <v>21587</v>
      </c>
      <c r="C2894" s="11" t="s">
        <v>307</v>
      </c>
      <c r="D2894" s="11">
        <v>12</v>
      </c>
      <c r="E2894" s="13">
        <v>40514.568749999999</v>
      </c>
      <c r="F2894" s="11">
        <v>2.5499999999999998</v>
      </c>
      <c r="G2894" s="11">
        <f t="shared" si="45"/>
        <v>30.599999999999998</v>
      </c>
      <c r="H2894" s="12">
        <v>16510</v>
      </c>
      <c r="I2894" s="11" t="s">
        <v>10</v>
      </c>
    </row>
    <row r="2895" spans="1:9" x14ac:dyDescent="0.25">
      <c r="A2895" s="9">
        <v>536746</v>
      </c>
      <c r="B2895" s="10">
        <v>22082</v>
      </c>
      <c r="C2895" s="11" t="s">
        <v>597</v>
      </c>
      <c r="D2895" s="11">
        <v>10</v>
      </c>
      <c r="E2895" s="13">
        <v>40514.568749999999</v>
      </c>
      <c r="F2895" s="11">
        <v>1.65</v>
      </c>
      <c r="G2895" s="11">
        <f t="shared" si="45"/>
        <v>16.5</v>
      </c>
      <c r="H2895" s="12">
        <v>16510</v>
      </c>
      <c r="I2895" s="11" t="s">
        <v>10</v>
      </c>
    </row>
    <row r="2896" spans="1:9" x14ac:dyDescent="0.25">
      <c r="A2896" s="9">
        <v>536746</v>
      </c>
      <c r="B2896" s="10">
        <v>22604</v>
      </c>
      <c r="C2896" s="11" t="s">
        <v>651</v>
      </c>
      <c r="D2896" s="11">
        <v>6</v>
      </c>
      <c r="E2896" s="13">
        <v>40514.568749999999</v>
      </c>
      <c r="F2896" s="11">
        <v>2.5499999999999998</v>
      </c>
      <c r="G2896" s="11">
        <f t="shared" si="45"/>
        <v>15.299999999999999</v>
      </c>
      <c r="H2896" s="12">
        <v>16510</v>
      </c>
      <c r="I2896" s="11" t="s">
        <v>10</v>
      </c>
    </row>
    <row r="2897" spans="1:9" x14ac:dyDescent="0.25">
      <c r="A2897" s="9">
        <v>536747</v>
      </c>
      <c r="B2897" s="10" t="s">
        <v>1771</v>
      </c>
      <c r="C2897" s="11" t="s">
        <v>1772</v>
      </c>
      <c r="D2897" s="11">
        <v>25</v>
      </c>
      <c r="E2897" s="13">
        <v>40514.572222222225</v>
      </c>
      <c r="F2897" s="11">
        <v>0.42</v>
      </c>
      <c r="G2897" s="11">
        <f t="shared" si="45"/>
        <v>10.5</v>
      </c>
      <c r="H2897" s="12">
        <v>17802</v>
      </c>
      <c r="I2897" s="11" t="s">
        <v>10</v>
      </c>
    </row>
    <row r="2898" spans="1:9" x14ac:dyDescent="0.25">
      <c r="A2898" s="9">
        <v>536747</v>
      </c>
      <c r="B2898" s="10" t="s">
        <v>335</v>
      </c>
      <c r="C2898" s="11" t="s">
        <v>336</v>
      </c>
      <c r="D2898" s="11">
        <v>3</v>
      </c>
      <c r="E2898" s="13">
        <v>40514.572222222225</v>
      </c>
      <c r="F2898" s="11">
        <v>1.25</v>
      </c>
      <c r="G2898" s="11">
        <f t="shared" si="45"/>
        <v>3.75</v>
      </c>
      <c r="H2898" s="12">
        <v>17802</v>
      </c>
      <c r="I2898" s="11" t="s">
        <v>10</v>
      </c>
    </row>
    <row r="2899" spans="1:9" x14ac:dyDescent="0.25">
      <c r="A2899" s="9">
        <v>536747</v>
      </c>
      <c r="B2899" s="10" t="s">
        <v>331</v>
      </c>
      <c r="C2899" s="11" t="s">
        <v>332</v>
      </c>
      <c r="D2899" s="11">
        <v>3</v>
      </c>
      <c r="E2899" s="13">
        <v>40514.572222222225</v>
      </c>
      <c r="F2899" s="11">
        <v>1.25</v>
      </c>
      <c r="G2899" s="11">
        <f t="shared" si="45"/>
        <v>3.75</v>
      </c>
      <c r="H2899" s="12">
        <v>17802</v>
      </c>
      <c r="I2899" s="11" t="s">
        <v>10</v>
      </c>
    </row>
    <row r="2900" spans="1:9" x14ac:dyDescent="0.25">
      <c r="A2900" s="9">
        <v>536747</v>
      </c>
      <c r="B2900" s="10" t="s">
        <v>269</v>
      </c>
      <c r="C2900" s="11" t="s">
        <v>270</v>
      </c>
      <c r="D2900" s="11">
        <v>3</v>
      </c>
      <c r="E2900" s="13">
        <v>40514.572222222225</v>
      </c>
      <c r="F2900" s="11">
        <v>1.25</v>
      </c>
      <c r="G2900" s="11">
        <f t="shared" si="45"/>
        <v>3.75</v>
      </c>
      <c r="H2900" s="12">
        <v>17802</v>
      </c>
      <c r="I2900" s="11" t="s">
        <v>10</v>
      </c>
    </row>
    <row r="2901" spans="1:9" x14ac:dyDescent="0.25">
      <c r="A2901" s="9">
        <v>536747</v>
      </c>
      <c r="B2901" s="10" t="s">
        <v>1773</v>
      </c>
      <c r="C2901" s="11" t="s">
        <v>1774</v>
      </c>
      <c r="D2901" s="11">
        <v>3</v>
      </c>
      <c r="E2901" s="13">
        <v>40514.572222222225</v>
      </c>
      <c r="F2901" s="11">
        <v>1.25</v>
      </c>
      <c r="G2901" s="11">
        <f t="shared" si="45"/>
        <v>3.75</v>
      </c>
      <c r="H2901" s="12">
        <v>17802</v>
      </c>
      <c r="I2901" s="11" t="s">
        <v>10</v>
      </c>
    </row>
    <row r="2902" spans="1:9" x14ac:dyDescent="0.25">
      <c r="A2902" s="9">
        <v>536747</v>
      </c>
      <c r="B2902" s="10" t="s">
        <v>167</v>
      </c>
      <c r="C2902" s="11" t="s">
        <v>168</v>
      </c>
      <c r="D2902" s="11">
        <v>3</v>
      </c>
      <c r="E2902" s="13">
        <v>40514.572222222225</v>
      </c>
      <c r="F2902" s="11">
        <v>1.25</v>
      </c>
      <c r="G2902" s="11">
        <f t="shared" si="45"/>
        <v>3.75</v>
      </c>
      <c r="H2902" s="12">
        <v>17802</v>
      </c>
      <c r="I2902" s="11" t="s">
        <v>10</v>
      </c>
    </row>
    <row r="2903" spans="1:9" x14ac:dyDescent="0.25">
      <c r="A2903" s="9">
        <v>536747</v>
      </c>
      <c r="B2903" s="10" t="s">
        <v>496</v>
      </c>
      <c r="C2903" s="11" t="s">
        <v>497</v>
      </c>
      <c r="D2903" s="11">
        <v>3</v>
      </c>
      <c r="E2903" s="13">
        <v>40514.572222222225</v>
      </c>
      <c r="F2903" s="11">
        <v>1.25</v>
      </c>
      <c r="G2903" s="11">
        <f t="shared" si="45"/>
        <v>3.75</v>
      </c>
      <c r="H2903" s="12">
        <v>17802</v>
      </c>
      <c r="I2903" s="11" t="s">
        <v>10</v>
      </c>
    </row>
    <row r="2904" spans="1:9" x14ac:dyDescent="0.25">
      <c r="A2904" s="9">
        <v>536747</v>
      </c>
      <c r="B2904" s="10">
        <v>22866</v>
      </c>
      <c r="C2904" s="11" t="s">
        <v>237</v>
      </c>
      <c r="D2904" s="11">
        <v>6</v>
      </c>
      <c r="E2904" s="13">
        <v>40514.572222222225</v>
      </c>
      <c r="F2904" s="11">
        <v>2.1</v>
      </c>
      <c r="G2904" s="11">
        <f t="shared" si="45"/>
        <v>12.600000000000001</v>
      </c>
      <c r="H2904" s="12">
        <v>17802</v>
      </c>
      <c r="I2904" s="11" t="s">
        <v>10</v>
      </c>
    </row>
    <row r="2905" spans="1:9" x14ac:dyDescent="0.25">
      <c r="A2905" s="9">
        <v>536747</v>
      </c>
      <c r="B2905" s="10">
        <v>22865</v>
      </c>
      <c r="C2905" s="11" t="s">
        <v>238</v>
      </c>
      <c r="D2905" s="11">
        <v>8</v>
      </c>
      <c r="E2905" s="13">
        <v>40514.572222222225</v>
      </c>
      <c r="F2905" s="11">
        <v>2.1</v>
      </c>
      <c r="G2905" s="11">
        <f t="shared" si="45"/>
        <v>16.8</v>
      </c>
      <c r="H2905" s="12">
        <v>17802</v>
      </c>
      <c r="I2905" s="11" t="s">
        <v>10</v>
      </c>
    </row>
    <row r="2906" spans="1:9" x14ac:dyDescent="0.25">
      <c r="A2906" s="9">
        <v>536747</v>
      </c>
      <c r="B2906" s="10">
        <v>22834</v>
      </c>
      <c r="C2906" s="11" t="s">
        <v>483</v>
      </c>
      <c r="D2906" s="11">
        <v>6</v>
      </c>
      <c r="E2906" s="13">
        <v>40514.572222222225</v>
      </c>
      <c r="F2906" s="11">
        <v>2.1</v>
      </c>
      <c r="G2906" s="11">
        <f t="shared" si="45"/>
        <v>12.600000000000001</v>
      </c>
      <c r="H2906" s="12">
        <v>17802</v>
      </c>
      <c r="I2906" s="11" t="s">
        <v>10</v>
      </c>
    </row>
    <row r="2907" spans="1:9" x14ac:dyDescent="0.25">
      <c r="A2907" s="9">
        <v>536747</v>
      </c>
      <c r="B2907" s="10">
        <v>22633</v>
      </c>
      <c r="C2907" s="11" t="s">
        <v>20</v>
      </c>
      <c r="D2907" s="11">
        <v>6</v>
      </c>
      <c r="E2907" s="13">
        <v>40514.572222222225</v>
      </c>
      <c r="F2907" s="11">
        <v>2.1</v>
      </c>
      <c r="G2907" s="11">
        <f t="shared" si="45"/>
        <v>12.600000000000001</v>
      </c>
      <c r="H2907" s="12">
        <v>17802</v>
      </c>
      <c r="I2907" s="11" t="s">
        <v>10</v>
      </c>
    </row>
    <row r="2908" spans="1:9" x14ac:dyDescent="0.25">
      <c r="A2908" s="9">
        <v>536747</v>
      </c>
      <c r="B2908" s="10">
        <v>22632</v>
      </c>
      <c r="C2908" s="11" t="s">
        <v>239</v>
      </c>
      <c r="D2908" s="11">
        <v>6</v>
      </c>
      <c r="E2908" s="13">
        <v>40514.572222222225</v>
      </c>
      <c r="F2908" s="11">
        <v>2.1</v>
      </c>
      <c r="G2908" s="11">
        <f t="shared" si="45"/>
        <v>12.600000000000001</v>
      </c>
      <c r="H2908" s="12">
        <v>17802</v>
      </c>
      <c r="I2908" s="11" t="s">
        <v>10</v>
      </c>
    </row>
    <row r="2909" spans="1:9" x14ac:dyDescent="0.25">
      <c r="A2909" s="9">
        <v>536748</v>
      </c>
      <c r="B2909" s="10">
        <v>84945</v>
      </c>
      <c r="C2909" s="11" t="s">
        <v>736</v>
      </c>
      <c r="D2909" s="11">
        <v>12</v>
      </c>
      <c r="E2909" s="13">
        <v>40514.572916666664</v>
      </c>
      <c r="F2909" s="11">
        <v>0.85</v>
      </c>
      <c r="G2909" s="11">
        <f t="shared" si="45"/>
        <v>10.199999999999999</v>
      </c>
      <c r="H2909" s="12">
        <v>15107</v>
      </c>
      <c r="I2909" s="11" t="s">
        <v>10</v>
      </c>
    </row>
    <row r="2910" spans="1:9" x14ac:dyDescent="0.25">
      <c r="A2910" s="9">
        <v>536748</v>
      </c>
      <c r="B2910" s="10">
        <v>22191</v>
      </c>
      <c r="C2910" s="11" t="s">
        <v>198</v>
      </c>
      <c r="D2910" s="11">
        <v>6</v>
      </c>
      <c r="E2910" s="13">
        <v>40514.572916666664</v>
      </c>
      <c r="F2910" s="11">
        <v>8.5</v>
      </c>
      <c r="G2910" s="11">
        <f t="shared" si="45"/>
        <v>51</v>
      </c>
      <c r="H2910" s="12">
        <v>15107</v>
      </c>
      <c r="I2910" s="11" t="s">
        <v>10</v>
      </c>
    </row>
    <row r="2911" spans="1:9" x14ac:dyDescent="0.25">
      <c r="A2911" s="9">
        <v>536748</v>
      </c>
      <c r="B2911" s="10" t="s">
        <v>1604</v>
      </c>
      <c r="C2911" s="11" t="s">
        <v>1605</v>
      </c>
      <c r="D2911" s="11">
        <v>2</v>
      </c>
      <c r="E2911" s="13">
        <v>40514.572916666664</v>
      </c>
      <c r="F2911" s="11">
        <v>9.9499999999999993</v>
      </c>
      <c r="G2911" s="11">
        <f t="shared" si="45"/>
        <v>19.899999999999999</v>
      </c>
      <c r="H2911" s="12">
        <v>15107</v>
      </c>
      <c r="I2911" s="11" t="s">
        <v>10</v>
      </c>
    </row>
    <row r="2912" spans="1:9" x14ac:dyDescent="0.25">
      <c r="A2912" s="9">
        <v>536748</v>
      </c>
      <c r="B2912" s="10">
        <v>22634</v>
      </c>
      <c r="C2912" s="11" t="s">
        <v>758</v>
      </c>
      <c r="D2912" s="11">
        <v>2</v>
      </c>
      <c r="E2912" s="13">
        <v>40514.572916666664</v>
      </c>
      <c r="F2912" s="11">
        <v>9.9499999999999993</v>
      </c>
      <c r="G2912" s="11">
        <f t="shared" si="45"/>
        <v>19.899999999999999</v>
      </c>
      <c r="H2912" s="12">
        <v>15107</v>
      </c>
      <c r="I2912" s="11" t="s">
        <v>10</v>
      </c>
    </row>
    <row r="2913" spans="1:9" x14ac:dyDescent="0.25">
      <c r="A2913" s="9">
        <v>536748</v>
      </c>
      <c r="B2913" s="10">
        <v>22426</v>
      </c>
      <c r="C2913" s="11" t="s">
        <v>1775</v>
      </c>
      <c r="D2913" s="11">
        <v>4</v>
      </c>
      <c r="E2913" s="13">
        <v>40514.572916666664</v>
      </c>
      <c r="F2913" s="11">
        <v>3.75</v>
      </c>
      <c r="G2913" s="11">
        <f t="shared" si="45"/>
        <v>15</v>
      </c>
      <c r="H2913" s="12">
        <v>15107</v>
      </c>
      <c r="I2913" s="11" t="s">
        <v>10</v>
      </c>
    </row>
    <row r="2914" spans="1:9" x14ac:dyDescent="0.25">
      <c r="A2914" s="9">
        <v>536749</v>
      </c>
      <c r="B2914" s="10" t="s">
        <v>14</v>
      </c>
      <c r="C2914" s="11" t="s">
        <v>15</v>
      </c>
      <c r="D2914" s="11">
        <v>1</v>
      </c>
      <c r="E2914" s="13">
        <v>40514.575694444444</v>
      </c>
      <c r="F2914" s="11">
        <v>3.75</v>
      </c>
      <c r="G2914" s="11">
        <f t="shared" si="45"/>
        <v>3.75</v>
      </c>
      <c r="H2914" s="12">
        <v>17976</v>
      </c>
      <c r="I2914" s="11" t="s">
        <v>10</v>
      </c>
    </row>
    <row r="2915" spans="1:9" x14ac:dyDescent="0.25">
      <c r="A2915" s="9">
        <v>536749</v>
      </c>
      <c r="B2915" s="10">
        <v>20975</v>
      </c>
      <c r="C2915" s="11" t="s">
        <v>1176</v>
      </c>
      <c r="D2915" s="11">
        <v>1</v>
      </c>
      <c r="E2915" s="13">
        <v>40514.575694444444</v>
      </c>
      <c r="F2915" s="11">
        <v>0.65</v>
      </c>
      <c r="G2915" s="11">
        <f t="shared" si="45"/>
        <v>0.65</v>
      </c>
      <c r="H2915" s="12">
        <v>17976</v>
      </c>
      <c r="I2915" s="11" t="s">
        <v>10</v>
      </c>
    </row>
    <row r="2916" spans="1:9" x14ac:dyDescent="0.25">
      <c r="A2916" s="9">
        <v>536749</v>
      </c>
      <c r="B2916" s="10" t="s">
        <v>16</v>
      </c>
      <c r="C2916" s="11" t="s">
        <v>17</v>
      </c>
      <c r="D2916" s="11">
        <v>1</v>
      </c>
      <c r="E2916" s="13">
        <v>40514.575694444444</v>
      </c>
      <c r="F2916" s="11">
        <v>3.75</v>
      </c>
      <c r="G2916" s="11">
        <f t="shared" si="45"/>
        <v>3.75</v>
      </c>
      <c r="H2916" s="12">
        <v>17976</v>
      </c>
      <c r="I2916" s="11" t="s">
        <v>10</v>
      </c>
    </row>
    <row r="2917" spans="1:9" x14ac:dyDescent="0.25">
      <c r="A2917" s="9">
        <v>536749</v>
      </c>
      <c r="B2917" s="10">
        <v>22190</v>
      </c>
      <c r="C2917" s="11" t="s">
        <v>930</v>
      </c>
      <c r="D2917" s="11">
        <v>1</v>
      </c>
      <c r="E2917" s="13">
        <v>40514.575694444444</v>
      </c>
      <c r="F2917" s="11">
        <v>2.1</v>
      </c>
      <c r="G2917" s="11">
        <f t="shared" si="45"/>
        <v>2.1</v>
      </c>
      <c r="H2917" s="12">
        <v>17976</v>
      </c>
      <c r="I2917" s="11" t="s">
        <v>10</v>
      </c>
    </row>
    <row r="2918" spans="1:9" x14ac:dyDescent="0.25">
      <c r="A2918" s="9">
        <v>536749</v>
      </c>
      <c r="B2918" s="10" t="s">
        <v>1776</v>
      </c>
      <c r="C2918" s="11" t="s">
        <v>1777</v>
      </c>
      <c r="D2918" s="11">
        <v>4</v>
      </c>
      <c r="E2918" s="13">
        <v>40514.575694444444</v>
      </c>
      <c r="F2918" s="11">
        <v>6.35</v>
      </c>
      <c r="G2918" s="11">
        <f t="shared" si="45"/>
        <v>25.4</v>
      </c>
      <c r="H2918" s="12">
        <v>17976</v>
      </c>
      <c r="I2918" s="11" t="s">
        <v>10</v>
      </c>
    </row>
    <row r="2919" spans="1:9" x14ac:dyDescent="0.25">
      <c r="A2919" s="9">
        <v>536749</v>
      </c>
      <c r="B2919" s="10" t="s">
        <v>1778</v>
      </c>
      <c r="C2919" s="11" t="s">
        <v>1779</v>
      </c>
      <c r="D2919" s="11">
        <v>5</v>
      </c>
      <c r="E2919" s="13">
        <v>40514.575694444444</v>
      </c>
      <c r="F2919" s="11">
        <v>6.35</v>
      </c>
      <c r="G2919" s="11">
        <f t="shared" si="45"/>
        <v>31.75</v>
      </c>
      <c r="H2919" s="12">
        <v>17976</v>
      </c>
      <c r="I2919" s="11" t="s">
        <v>10</v>
      </c>
    </row>
    <row r="2920" spans="1:9" x14ac:dyDescent="0.25">
      <c r="A2920" s="9">
        <v>536749</v>
      </c>
      <c r="B2920" s="10" t="s">
        <v>1780</v>
      </c>
      <c r="C2920" s="11" t="s">
        <v>1781</v>
      </c>
      <c r="D2920" s="11">
        <v>5</v>
      </c>
      <c r="E2920" s="13">
        <v>40514.575694444444</v>
      </c>
      <c r="F2920" s="11">
        <v>6.35</v>
      </c>
      <c r="G2920" s="11">
        <f t="shared" si="45"/>
        <v>31.75</v>
      </c>
      <c r="H2920" s="12">
        <v>17976</v>
      </c>
      <c r="I2920" s="11" t="s">
        <v>10</v>
      </c>
    </row>
    <row r="2921" spans="1:9" x14ac:dyDescent="0.25">
      <c r="A2921" s="9">
        <v>536749</v>
      </c>
      <c r="B2921" s="10" t="s">
        <v>1782</v>
      </c>
      <c r="C2921" s="11" t="s">
        <v>1783</v>
      </c>
      <c r="D2921" s="11">
        <v>1</v>
      </c>
      <c r="E2921" s="13">
        <v>40514.575694444444</v>
      </c>
      <c r="F2921" s="11">
        <v>4.95</v>
      </c>
      <c r="G2921" s="11">
        <f t="shared" si="45"/>
        <v>4.95</v>
      </c>
      <c r="H2921" s="12">
        <v>17976</v>
      </c>
      <c r="I2921" s="11" t="s">
        <v>10</v>
      </c>
    </row>
    <row r="2922" spans="1:9" x14ac:dyDescent="0.25">
      <c r="A2922" s="9">
        <v>536749</v>
      </c>
      <c r="B2922" s="10">
        <v>90204</v>
      </c>
      <c r="C2922" s="11" t="s">
        <v>1784</v>
      </c>
      <c r="D2922" s="11">
        <v>1</v>
      </c>
      <c r="E2922" s="13">
        <v>40514.575694444444</v>
      </c>
      <c r="F2922" s="11">
        <v>3.35</v>
      </c>
      <c r="G2922" s="11">
        <f t="shared" si="45"/>
        <v>3.35</v>
      </c>
      <c r="H2922" s="12">
        <v>17976</v>
      </c>
      <c r="I2922" s="11" t="s">
        <v>10</v>
      </c>
    </row>
    <row r="2923" spans="1:9" x14ac:dyDescent="0.25">
      <c r="A2923" s="9">
        <v>536749</v>
      </c>
      <c r="B2923" s="10" t="s">
        <v>1785</v>
      </c>
      <c r="C2923" s="11" t="s">
        <v>1786</v>
      </c>
      <c r="D2923" s="11">
        <v>1</v>
      </c>
      <c r="E2923" s="13">
        <v>40514.575694444444</v>
      </c>
      <c r="F2923" s="11">
        <v>4.25</v>
      </c>
      <c r="G2923" s="11">
        <f t="shared" si="45"/>
        <v>4.25</v>
      </c>
      <c r="H2923" s="12">
        <v>17976</v>
      </c>
      <c r="I2923" s="11" t="s">
        <v>10</v>
      </c>
    </row>
    <row r="2924" spans="1:9" x14ac:dyDescent="0.25">
      <c r="A2924" s="9">
        <v>536749</v>
      </c>
      <c r="B2924" s="10" t="s">
        <v>555</v>
      </c>
      <c r="C2924" s="11" t="s">
        <v>556</v>
      </c>
      <c r="D2924" s="11">
        <v>1</v>
      </c>
      <c r="E2924" s="13">
        <v>40514.575694444444</v>
      </c>
      <c r="F2924" s="11">
        <v>4.25</v>
      </c>
      <c r="G2924" s="11">
        <f t="shared" si="45"/>
        <v>4.25</v>
      </c>
      <c r="H2924" s="12">
        <v>17976</v>
      </c>
      <c r="I2924" s="11" t="s">
        <v>10</v>
      </c>
    </row>
    <row r="2925" spans="1:9" x14ac:dyDescent="0.25">
      <c r="A2925" s="9">
        <v>536749</v>
      </c>
      <c r="B2925" s="10" t="s">
        <v>1787</v>
      </c>
      <c r="C2925" s="11" t="s">
        <v>1788</v>
      </c>
      <c r="D2925" s="11">
        <v>1</v>
      </c>
      <c r="E2925" s="13">
        <v>40514.575694444444</v>
      </c>
      <c r="F2925" s="11">
        <v>8.9499999999999993</v>
      </c>
      <c r="G2925" s="11">
        <f t="shared" si="45"/>
        <v>8.9499999999999993</v>
      </c>
      <c r="H2925" s="12">
        <v>17976</v>
      </c>
      <c r="I2925" s="11" t="s">
        <v>10</v>
      </c>
    </row>
    <row r="2926" spans="1:9" x14ac:dyDescent="0.25">
      <c r="A2926" s="9">
        <v>536749</v>
      </c>
      <c r="B2926" s="10" t="s">
        <v>1789</v>
      </c>
      <c r="C2926" s="11" t="s">
        <v>1790</v>
      </c>
      <c r="D2926" s="11">
        <v>1</v>
      </c>
      <c r="E2926" s="13">
        <v>40514.575694444444</v>
      </c>
      <c r="F2926" s="11">
        <v>8.9499999999999993</v>
      </c>
      <c r="G2926" s="11">
        <f t="shared" si="45"/>
        <v>8.9499999999999993</v>
      </c>
      <c r="H2926" s="12">
        <v>17976</v>
      </c>
      <c r="I2926" s="11" t="s">
        <v>10</v>
      </c>
    </row>
    <row r="2927" spans="1:9" x14ac:dyDescent="0.25">
      <c r="A2927" s="9">
        <v>536749</v>
      </c>
      <c r="B2927" s="10" t="s">
        <v>1791</v>
      </c>
      <c r="C2927" s="11" t="s">
        <v>1792</v>
      </c>
      <c r="D2927" s="11">
        <v>1</v>
      </c>
      <c r="E2927" s="13">
        <v>40514.575694444444</v>
      </c>
      <c r="F2927" s="11">
        <v>12.75</v>
      </c>
      <c r="G2927" s="11">
        <f t="shared" si="45"/>
        <v>12.75</v>
      </c>
      <c r="H2927" s="12">
        <v>17976</v>
      </c>
      <c r="I2927" s="11" t="s">
        <v>10</v>
      </c>
    </row>
    <row r="2928" spans="1:9" x14ac:dyDescent="0.25">
      <c r="A2928" s="9">
        <v>536749</v>
      </c>
      <c r="B2928" s="10" t="s">
        <v>1793</v>
      </c>
      <c r="C2928" s="11" t="s">
        <v>1794</v>
      </c>
      <c r="D2928" s="11">
        <v>2</v>
      </c>
      <c r="E2928" s="13">
        <v>40514.575694444444</v>
      </c>
      <c r="F2928" s="11">
        <v>6.35</v>
      </c>
      <c r="G2928" s="11">
        <f t="shared" si="45"/>
        <v>12.7</v>
      </c>
      <c r="H2928" s="12">
        <v>17976</v>
      </c>
      <c r="I2928" s="11" t="s">
        <v>10</v>
      </c>
    </row>
    <row r="2929" spans="1:9" x14ac:dyDescent="0.25">
      <c r="A2929" s="9">
        <v>536749</v>
      </c>
      <c r="B2929" s="10" t="s">
        <v>1550</v>
      </c>
      <c r="C2929" s="11" t="s">
        <v>1551</v>
      </c>
      <c r="D2929" s="11">
        <v>1</v>
      </c>
      <c r="E2929" s="13">
        <v>40514.575694444444</v>
      </c>
      <c r="F2929" s="11">
        <v>2.95</v>
      </c>
      <c r="G2929" s="11">
        <f t="shared" si="45"/>
        <v>2.95</v>
      </c>
      <c r="H2929" s="12">
        <v>17976</v>
      </c>
      <c r="I2929" s="11" t="s">
        <v>10</v>
      </c>
    </row>
    <row r="2930" spans="1:9" x14ac:dyDescent="0.25">
      <c r="A2930" s="9">
        <v>536749</v>
      </c>
      <c r="B2930" s="10" t="s">
        <v>1795</v>
      </c>
      <c r="C2930" s="11" t="s">
        <v>1796</v>
      </c>
      <c r="D2930" s="11">
        <v>1</v>
      </c>
      <c r="E2930" s="13">
        <v>40514.575694444444</v>
      </c>
      <c r="F2930" s="11">
        <v>2.95</v>
      </c>
      <c r="G2930" s="11">
        <f t="shared" si="45"/>
        <v>2.95</v>
      </c>
      <c r="H2930" s="12">
        <v>17976</v>
      </c>
      <c r="I2930" s="11" t="s">
        <v>10</v>
      </c>
    </row>
    <row r="2931" spans="1:9" x14ac:dyDescent="0.25">
      <c r="A2931" s="9">
        <v>536749</v>
      </c>
      <c r="B2931" s="10">
        <v>22379</v>
      </c>
      <c r="C2931" s="11" t="s">
        <v>143</v>
      </c>
      <c r="D2931" s="11">
        <v>1</v>
      </c>
      <c r="E2931" s="13">
        <v>40514.575694444444</v>
      </c>
      <c r="F2931" s="11">
        <v>2.1</v>
      </c>
      <c r="G2931" s="11">
        <f t="shared" si="45"/>
        <v>2.1</v>
      </c>
      <c r="H2931" s="12">
        <v>17976</v>
      </c>
      <c r="I2931" s="11" t="s">
        <v>10</v>
      </c>
    </row>
    <row r="2932" spans="1:9" x14ac:dyDescent="0.25">
      <c r="A2932" s="9">
        <v>536749</v>
      </c>
      <c r="B2932" s="10">
        <v>20894</v>
      </c>
      <c r="C2932" s="11" t="s">
        <v>1797</v>
      </c>
      <c r="D2932" s="11">
        <v>3</v>
      </c>
      <c r="E2932" s="13">
        <v>40514.575694444444</v>
      </c>
      <c r="F2932" s="11">
        <v>2.95</v>
      </c>
      <c r="G2932" s="11">
        <f t="shared" si="45"/>
        <v>8.8500000000000014</v>
      </c>
      <c r="H2932" s="12">
        <v>17976</v>
      </c>
      <c r="I2932" s="11" t="s">
        <v>10</v>
      </c>
    </row>
    <row r="2933" spans="1:9" x14ac:dyDescent="0.25">
      <c r="A2933" s="9">
        <v>536749</v>
      </c>
      <c r="B2933" s="10">
        <v>85106</v>
      </c>
      <c r="C2933" s="11" t="s">
        <v>1798</v>
      </c>
      <c r="D2933" s="11">
        <v>2</v>
      </c>
      <c r="E2933" s="13">
        <v>40514.575694444444</v>
      </c>
      <c r="F2933" s="11">
        <v>2.5499999999999998</v>
      </c>
      <c r="G2933" s="11">
        <f t="shared" si="45"/>
        <v>5.0999999999999996</v>
      </c>
      <c r="H2933" s="12">
        <v>17976</v>
      </c>
      <c r="I2933" s="11" t="s">
        <v>10</v>
      </c>
    </row>
    <row r="2934" spans="1:9" x14ac:dyDescent="0.25">
      <c r="A2934" s="9">
        <v>536749</v>
      </c>
      <c r="B2934" s="10" t="s">
        <v>1591</v>
      </c>
      <c r="C2934" s="11" t="s">
        <v>1592</v>
      </c>
      <c r="D2934" s="11">
        <v>5</v>
      </c>
      <c r="E2934" s="13">
        <v>40514.575694444444</v>
      </c>
      <c r="F2934" s="11">
        <v>0.19</v>
      </c>
      <c r="G2934" s="11">
        <f t="shared" si="45"/>
        <v>0.95</v>
      </c>
      <c r="H2934" s="12">
        <v>17976</v>
      </c>
      <c r="I2934" s="11" t="s">
        <v>10</v>
      </c>
    </row>
    <row r="2935" spans="1:9" x14ac:dyDescent="0.25">
      <c r="A2935" s="9">
        <v>536749</v>
      </c>
      <c r="B2935" s="10">
        <v>22480</v>
      </c>
      <c r="C2935" s="11" t="s">
        <v>525</v>
      </c>
      <c r="D2935" s="11">
        <v>4</v>
      </c>
      <c r="E2935" s="13">
        <v>40514.575694444444</v>
      </c>
      <c r="F2935" s="11">
        <v>1.25</v>
      </c>
      <c r="G2935" s="11">
        <f t="shared" si="45"/>
        <v>5</v>
      </c>
      <c r="H2935" s="12">
        <v>17976</v>
      </c>
      <c r="I2935" s="11" t="s">
        <v>10</v>
      </c>
    </row>
    <row r="2936" spans="1:9" x14ac:dyDescent="0.25">
      <c r="A2936" s="9">
        <v>536749</v>
      </c>
      <c r="B2936" s="10">
        <v>21415</v>
      </c>
      <c r="C2936" s="11" t="s">
        <v>1799</v>
      </c>
      <c r="D2936" s="11">
        <v>2</v>
      </c>
      <c r="E2936" s="13">
        <v>40514.575694444444</v>
      </c>
      <c r="F2936" s="11">
        <v>2.1</v>
      </c>
      <c r="G2936" s="11">
        <f t="shared" si="45"/>
        <v>4.2</v>
      </c>
      <c r="H2936" s="12">
        <v>17976</v>
      </c>
      <c r="I2936" s="11" t="s">
        <v>10</v>
      </c>
    </row>
    <row r="2937" spans="1:9" x14ac:dyDescent="0.25">
      <c r="A2937" s="9">
        <v>536749</v>
      </c>
      <c r="B2937" s="10">
        <v>20679</v>
      </c>
      <c r="C2937" s="11" t="s">
        <v>62</v>
      </c>
      <c r="D2937" s="11">
        <v>2</v>
      </c>
      <c r="E2937" s="13">
        <v>40514.575694444444</v>
      </c>
      <c r="F2937" s="11">
        <v>5.95</v>
      </c>
      <c r="G2937" s="11">
        <f t="shared" si="45"/>
        <v>11.9</v>
      </c>
      <c r="H2937" s="12">
        <v>17976</v>
      </c>
      <c r="I2937" s="11" t="s">
        <v>10</v>
      </c>
    </row>
    <row r="2938" spans="1:9" x14ac:dyDescent="0.25">
      <c r="A2938" s="9">
        <v>536749</v>
      </c>
      <c r="B2938" s="10">
        <v>21034</v>
      </c>
      <c r="C2938" s="11" t="s">
        <v>443</v>
      </c>
      <c r="D2938" s="11">
        <v>3</v>
      </c>
      <c r="E2938" s="13">
        <v>40514.575694444444</v>
      </c>
      <c r="F2938" s="11">
        <v>0.95</v>
      </c>
      <c r="G2938" s="11">
        <f t="shared" si="45"/>
        <v>2.8499999999999996</v>
      </c>
      <c r="H2938" s="12">
        <v>17976</v>
      </c>
      <c r="I2938" s="11" t="s">
        <v>10</v>
      </c>
    </row>
    <row r="2939" spans="1:9" x14ac:dyDescent="0.25">
      <c r="A2939" s="9">
        <v>536749</v>
      </c>
      <c r="B2939" s="10">
        <v>85106</v>
      </c>
      <c r="C2939" s="11" t="s">
        <v>1798</v>
      </c>
      <c r="D2939" s="11">
        <v>2</v>
      </c>
      <c r="E2939" s="13">
        <v>40514.575694444444</v>
      </c>
      <c r="F2939" s="11">
        <v>2.5499999999999998</v>
      </c>
      <c r="G2939" s="11">
        <f t="shared" si="45"/>
        <v>5.0999999999999996</v>
      </c>
      <c r="H2939" s="12">
        <v>17976</v>
      </c>
      <c r="I2939" s="11" t="s">
        <v>10</v>
      </c>
    </row>
    <row r="2940" spans="1:9" x14ac:dyDescent="0.25">
      <c r="A2940" s="9">
        <v>536749</v>
      </c>
      <c r="B2940" s="10">
        <v>21415</v>
      </c>
      <c r="C2940" s="11" t="s">
        <v>1799</v>
      </c>
      <c r="D2940" s="11">
        <v>2</v>
      </c>
      <c r="E2940" s="13">
        <v>40514.575694444444</v>
      </c>
      <c r="F2940" s="11">
        <v>2.1</v>
      </c>
      <c r="G2940" s="11">
        <f t="shared" si="45"/>
        <v>4.2</v>
      </c>
      <c r="H2940" s="12">
        <v>17976</v>
      </c>
      <c r="I2940" s="11" t="s">
        <v>10</v>
      </c>
    </row>
    <row r="2941" spans="1:9" x14ac:dyDescent="0.25">
      <c r="A2941" s="9">
        <v>536749</v>
      </c>
      <c r="B2941" s="10">
        <v>22752</v>
      </c>
      <c r="C2941" s="11" t="s">
        <v>18</v>
      </c>
      <c r="D2941" s="11">
        <v>1</v>
      </c>
      <c r="E2941" s="13">
        <v>40514.575694444444</v>
      </c>
      <c r="F2941" s="11">
        <v>8.5</v>
      </c>
      <c r="G2941" s="11">
        <f t="shared" si="45"/>
        <v>8.5</v>
      </c>
      <c r="H2941" s="12">
        <v>17976</v>
      </c>
      <c r="I2941" s="11" t="s">
        <v>10</v>
      </c>
    </row>
    <row r="2942" spans="1:9" x14ac:dyDescent="0.25">
      <c r="A2942" s="9">
        <v>536749</v>
      </c>
      <c r="B2942" s="10">
        <v>22441</v>
      </c>
      <c r="C2942" s="11" t="s">
        <v>292</v>
      </c>
      <c r="D2942" s="11">
        <v>1</v>
      </c>
      <c r="E2942" s="13">
        <v>40514.575694444444</v>
      </c>
      <c r="F2942" s="11">
        <v>2.1</v>
      </c>
      <c r="G2942" s="11">
        <f t="shared" si="45"/>
        <v>2.1</v>
      </c>
      <c r="H2942" s="12">
        <v>17976</v>
      </c>
      <c r="I2942" s="11" t="s">
        <v>10</v>
      </c>
    </row>
    <row r="2943" spans="1:9" x14ac:dyDescent="0.25">
      <c r="A2943" s="9">
        <v>536749</v>
      </c>
      <c r="B2943" s="10">
        <v>21710</v>
      </c>
      <c r="C2943" s="11" t="s">
        <v>447</v>
      </c>
      <c r="D2943" s="11">
        <v>1</v>
      </c>
      <c r="E2943" s="13">
        <v>40514.575694444444</v>
      </c>
      <c r="F2943" s="11">
        <v>4.95</v>
      </c>
      <c r="G2943" s="11">
        <f t="shared" si="45"/>
        <v>4.95</v>
      </c>
      <c r="H2943" s="12">
        <v>17976</v>
      </c>
      <c r="I2943" s="11" t="s">
        <v>10</v>
      </c>
    </row>
    <row r="2944" spans="1:9" x14ac:dyDescent="0.25">
      <c r="A2944" s="9">
        <v>536749</v>
      </c>
      <c r="B2944" s="10">
        <v>22174</v>
      </c>
      <c r="C2944" s="11" t="s">
        <v>217</v>
      </c>
      <c r="D2944" s="11">
        <v>2</v>
      </c>
      <c r="E2944" s="13">
        <v>40514.575694444444</v>
      </c>
      <c r="F2944" s="11">
        <v>1.65</v>
      </c>
      <c r="G2944" s="11">
        <f t="shared" si="45"/>
        <v>3.3</v>
      </c>
      <c r="H2944" s="12">
        <v>17976</v>
      </c>
      <c r="I2944" s="11" t="s">
        <v>10</v>
      </c>
    </row>
    <row r="2945" spans="1:9" x14ac:dyDescent="0.25">
      <c r="A2945" s="9">
        <v>536749</v>
      </c>
      <c r="B2945" s="10">
        <v>21212</v>
      </c>
      <c r="C2945" s="11" t="s">
        <v>88</v>
      </c>
      <c r="D2945" s="11">
        <v>2</v>
      </c>
      <c r="E2945" s="13">
        <v>40514.575694444444</v>
      </c>
      <c r="F2945" s="11">
        <v>0.55000000000000004</v>
      </c>
      <c r="G2945" s="11">
        <f t="shared" si="45"/>
        <v>1.1000000000000001</v>
      </c>
      <c r="H2945" s="12">
        <v>17976</v>
      </c>
      <c r="I2945" s="11" t="s">
        <v>10</v>
      </c>
    </row>
    <row r="2946" spans="1:9" x14ac:dyDescent="0.25">
      <c r="A2946" s="9">
        <v>536749</v>
      </c>
      <c r="B2946" s="10">
        <v>22943</v>
      </c>
      <c r="C2946" s="11" t="s">
        <v>714</v>
      </c>
      <c r="D2946" s="11">
        <v>1</v>
      </c>
      <c r="E2946" s="13">
        <v>40514.575694444444</v>
      </c>
      <c r="F2946" s="11">
        <v>4.95</v>
      </c>
      <c r="G2946" s="11">
        <f t="shared" si="45"/>
        <v>4.95</v>
      </c>
      <c r="H2946" s="12">
        <v>17976</v>
      </c>
      <c r="I2946" s="11" t="s">
        <v>10</v>
      </c>
    </row>
    <row r="2947" spans="1:9" x14ac:dyDescent="0.25">
      <c r="A2947" s="9">
        <v>536749</v>
      </c>
      <c r="B2947" s="10">
        <v>21416</v>
      </c>
      <c r="C2947" s="11" t="s">
        <v>1800</v>
      </c>
      <c r="D2947" s="11">
        <v>1</v>
      </c>
      <c r="E2947" s="13">
        <v>40514.575694444444</v>
      </c>
      <c r="F2947" s="11">
        <v>3.75</v>
      </c>
      <c r="G2947" s="11">
        <f t="shared" ref="G2947:G3010" si="46">D2947*F2947</f>
        <v>3.75</v>
      </c>
      <c r="H2947" s="12">
        <v>17976</v>
      </c>
      <c r="I2947" s="11" t="s">
        <v>10</v>
      </c>
    </row>
    <row r="2948" spans="1:9" x14ac:dyDescent="0.25">
      <c r="A2948" s="9">
        <v>536749</v>
      </c>
      <c r="B2948" s="10">
        <v>22750</v>
      </c>
      <c r="C2948" s="11" t="s">
        <v>475</v>
      </c>
      <c r="D2948" s="11">
        <v>1</v>
      </c>
      <c r="E2948" s="13">
        <v>40514.575694444444</v>
      </c>
      <c r="F2948" s="11">
        <v>3.75</v>
      </c>
      <c r="G2948" s="11">
        <f t="shared" si="46"/>
        <v>3.75</v>
      </c>
      <c r="H2948" s="12">
        <v>17976</v>
      </c>
      <c r="I2948" s="11" t="s">
        <v>10</v>
      </c>
    </row>
    <row r="2949" spans="1:9" x14ac:dyDescent="0.25">
      <c r="A2949" s="9">
        <v>536749</v>
      </c>
      <c r="B2949" s="10">
        <v>21417</v>
      </c>
      <c r="C2949" s="11" t="s">
        <v>1801</v>
      </c>
      <c r="D2949" s="11">
        <v>1</v>
      </c>
      <c r="E2949" s="13">
        <v>40514.575694444444</v>
      </c>
      <c r="F2949" s="11">
        <v>2.1</v>
      </c>
      <c r="G2949" s="11">
        <f t="shared" si="46"/>
        <v>2.1</v>
      </c>
      <c r="H2949" s="12">
        <v>17976</v>
      </c>
      <c r="I2949" s="11" t="s">
        <v>10</v>
      </c>
    </row>
    <row r="2950" spans="1:9" x14ac:dyDescent="0.25">
      <c r="A2950" s="9">
        <v>536749</v>
      </c>
      <c r="B2950" s="10">
        <v>22371</v>
      </c>
      <c r="C2950" s="11" t="s">
        <v>372</v>
      </c>
      <c r="D2950" s="11">
        <v>1</v>
      </c>
      <c r="E2950" s="13">
        <v>40514.575694444444</v>
      </c>
      <c r="F2950" s="11">
        <v>4.25</v>
      </c>
      <c r="G2950" s="11">
        <f t="shared" si="46"/>
        <v>4.25</v>
      </c>
      <c r="H2950" s="12">
        <v>17976</v>
      </c>
      <c r="I2950" s="11" t="s">
        <v>10</v>
      </c>
    </row>
    <row r="2951" spans="1:9" x14ac:dyDescent="0.25">
      <c r="A2951" s="9">
        <v>536749</v>
      </c>
      <c r="B2951" s="10">
        <v>22174</v>
      </c>
      <c r="C2951" s="11" t="s">
        <v>217</v>
      </c>
      <c r="D2951" s="11">
        <v>2</v>
      </c>
      <c r="E2951" s="13">
        <v>40514.575694444444</v>
      </c>
      <c r="F2951" s="11">
        <v>1.65</v>
      </c>
      <c r="G2951" s="11">
        <f t="shared" si="46"/>
        <v>3.3</v>
      </c>
      <c r="H2951" s="12">
        <v>17976</v>
      </c>
      <c r="I2951" s="11" t="s">
        <v>10</v>
      </c>
    </row>
    <row r="2952" spans="1:9" x14ac:dyDescent="0.25">
      <c r="A2952" s="9">
        <v>536749</v>
      </c>
      <c r="B2952" s="10">
        <v>22343</v>
      </c>
      <c r="C2952" s="11" t="s">
        <v>1802</v>
      </c>
      <c r="D2952" s="11">
        <v>6</v>
      </c>
      <c r="E2952" s="13">
        <v>40514.575694444444</v>
      </c>
      <c r="F2952" s="11">
        <v>0.85</v>
      </c>
      <c r="G2952" s="11">
        <f t="shared" si="46"/>
        <v>5.0999999999999996</v>
      </c>
      <c r="H2952" s="12">
        <v>17976</v>
      </c>
      <c r="I2952" s="11" t="s">
        <v>10</v>
      </c>
    </row>
    <row r="2953" spans="1:9" x14ac:dyDescent="0.25">
      <c r="A2953" s="9">
        <v>536749</v>
      </c>
      <c r="B2953" s="10">
        <v>22474</v>
      </c>
      <c r="C2953" s="11" t="s">
        <v>1803</v>
      </c>
      <c r="D2953" s="11">
        <v>1</v>
      </c>
      <c r="E2953" s="13">
        <v>40514.575694444444</v>
      </c>
      <c r="F2953" s="11">
        <v>4.95</v>
      </c>
      <c r="G2953" s="11">
        <f t="shared" si="46"/>
        <v>4.95</v>
      </c>
      <c r="H2953" s="12">
        <v>17976</v>
      </c>
      <c r="I2953" s="11" t="s">
        <v>10</v>
      </c>
    </row>
    <row r="2954" spans="1:9" x14ac:dyDescent="0.25">
      <c r="A2954" s="9">
        <v>536749</v>
      </c>
      <c r="B2954" s="10">
        <v>20969</v>
      </c>
      <c r="C2954" s="11" t="s">
        <v>1174</v>
      </c>
      <c r="D2954" s="11">
        <v>1</v>
      </c>
      <c r="E2954" s="13">
        <v>40514.575694444444</v>
      </c>
      <c r="F2954" s="11">
        <v>3.75</v>
      </c>
      <c r="G2954" s="11">
        <f t="shared" si="46"/>
        <v>3.75</v>
      </c>
      <c r="H2954" s="12">
        <v>17976</v>
      </c>
      <c r="I2954" s="11" t="s">
        <v>10</v>
      </c>
    </row>
    <row r="2955" spans="1:9" x14ac:dyDescent="0.25">
      <c r="A2955" s="9">
        <v>536749</v>
      </c>
      <c r="B2955" s="10">
        <v>22371</v>
      </c>
      <c r="C2955" s="11" t="s">
        <v>372</v>
      </c>
      <c r="D2955" s="11">
        <v>2</v>
      </c>
      <c r="E2955" s="13">
        <v>40514.575694444444</v>
      </c>
      <c r="F2955" s="11">
        <v>4.25</v>
      </c>
      <c r="G2955" s="11">
        <f t="shared" si="46"/>
        <v>8.5</v>
      </c>
      <c r="H2955" s="12">
        <v>17976</v>
      </c>
      <c r="I2955" s="11" t="s">
        <v>10</v>
      </c>
    </row>
    <row r="2956" spans="1:9" x14ac:dyDescent="0.25">
      <c r="A2956" s="9">
        <v>536749</v>
      </c>
      <c r="B2956" s="10">
        <v>22472</v>
      </c>
      <c r="C2956" s="11" t="s">
        <v>488</v>
      </c>
      <c r="D2956" s="11">
        <v>1</v>
      </c>
      <c r="E2956" s="13">
        <v>40514.575694444444</v>
      </c>
      <c r="F2956" s="11">
        <v>4.95</v>
      </c>
      <c r="G2956" s="11">
        <f t="shared" si="46"/>
        <v>4.95</v>
      </c>
      <c r="H2956" s="12">
        <v>17976</v>
      </c>
      <c r="I2956" s="11" t="s">
        <v>10</v>
      </c>
    </row>
    <row r="2957" spans="1:9" x14ac:dyDescent="0.25">
      <c r="A2957" s="9">
        <v>536749</v>
      </c>
      <c r="B2957" s="10" t="s">
        <v>130</v>
      </c>
      <c r="C2957" s="11" t="s">
        <v>131</v>
      </c>
      <c r="D2957" s="11">
        <v>1</v>
      </c>
      <c r="E2957" s="13">
        <v>40514.575694444444</v>
      </c>
      <c r="F2957" s="11">
        <v>5.95</v>
      </c>
      <c r="G2957" s="11">
        <f t="shared" si="46"/>
        <v>5.95</v>
      </c>
      <c r="H2957" s="12">
        <v>17976</v>
      </c>
      <c r="I2957" s="11" t="s">
        <v>10</v>
      </c>
    </row>
    <row r="2958" spans="1:9" x14ac:dyDescent="0.25">
      <c r="A2958" s="9">
        <v>536749</v>
      </c>
      <c r="B2958" s="10">
        <v>21154</v>
      </c>
      <c r="C2958" s="11" t="s">
        <v>518</v>
      </c>
      <c r="D2958" s="11">
        <v>1</v>
      </c>
      <c r="E2958" s="13">
        <v>40514.575694444444</v>
      </c>
      <c r="F2958" s="11">
        <v>1.25</v>
      </c>
      <c r="G2958" s="11">
        <f t="shared" si="46"/>
        <v>1.25</v>
      </c>
      <c r="H2958" s="12">
        <v>17976</v>
      </c>
      <c r="I2958" s="11" t="s">
        <v>10</v>
      </c>
    </row>
    <row r="2959" spans="1:9" x14ac:dyDescent="0.25">
      <c r="A2959" s="9">
        <v>536749</v>
      </c>
      <c r="B2959" s="10">
        <v>84347</v>
      </c>
      <c r="C2959" s="11" t="s">
        <v>377</v>
      </c>
      <c r="D2959" s="11">
        <v>1</v>
      </c>
      <c r="E2959" s="13">
        <v>40514.575694444444</v>
      </c>
      <c r="F2959" s="11">
        <v>2.5499999999999998</v>
      </c>
      <c r="G2959" s="11">
        <f t="shared" si="46"/>
        <v>2.5499999999999998</v>
      </c>
      <c r="H2959" s="12">
        <v>17976</v>
      </c>
      <c r="I2959" s="11" t="s">
        <v>10</v>
      </c>
    </row>
    <row r="2960" spans="1:9" x14ac:dyDescent="0.25">
      <c r="A2960" s="9">
        <v>536749</v>
      </c>
      <c r="B2960" s="10">
        <v>22441</v>
      </c>
      <c r="C2960" s="11" t="s">
        <v>292</v>
      </c>
      <c r="D2960" s="11">
        <v>1</v>
      </c>
      <c r="E2960" s="13">
        <v>40514.575694444444</v>
      </c>
      <c r="F2960" s="11">
        <v>2.1</v>
      </c>
      <c r="G2960" s="11">
        <f t="shared" si="46"/>
        <v>2.1</v>
      </c>
      <c r="H2960" s="12">
        <v>17976</v>
      </c>
      <c r="I2960" s="11" t="s">
        <v>10</v>
      </c>
    </row>
    <row r="2961" spans="1:9" x14ac:dyDescent="0.25">
      <c r="A2961" s="9">
        <v>536749</v>
      </c>
      <c r="B2961" s="10" t="s">
        <v>1804</v>
      </c>
      <c r="C2961" s="11" t="s">
        <v>1805</v>
      </c>
      <c r="D2961" s="11">
        <v>1</v>
      </c>
      <c r="E2961" s="13">
        <v>40514.575694444444</v>
      </c>
      <c r="F2961" s="11">
        <v>2.5499999999999998</v>
      </c>
      <c r="G2961" s="11">
        <f t="shared" si="46"/>
        <v>2.5499999999999998</v>
      </c>
      <c r="H2961" s="12">
        <v>17976</v>
      </c>
      <c r="I2961" s="11" t="s">
        <v>10</v>
      </c>
    </row>
    <row r="2962" spans="1:9" x14ac:dyDescent="0.25">
      <c r="A2962" s="9">
        <v>536749</v>
      </c>
      <c r="B2962" s="10" t="s">
        <v>1806</v>
      </c>
      <c r="C2962" s="11" t="s">
        <v>1807</v>
      </c>
      <c r="D2962" s="11">
        <v>1</v>
      </c>
      <c r="E2962" s="13">
        <v>40514.575694444444</v>
      </c>
      <c r="F2962" s="11">
        <v>2.5499999999999998</v>
      </c>
      <c r="G2962" s="11">
        <f t="shared" si="46"/>
        <v>2.5499999999999998</v>
      </c>
      <c r="H2962" s="12">
        <v>17976</v>
      </c>
      <c r="I2962" s="11" t="s">
        <v>10</v>
      </c>
    </row>
    <row r="2963" spans="1:9" x14ac:dyDescent="0.25">
      <c r="A2963" s="9">
        <v>536749</v>
      </c>
      <c r="B2963" s="10">
        <v>22472</v>
      </c>
      <c r="C2963" s="11" t="s">
        <v>488</v>
      </c>
      <c r="D2963" s="11">
        <v>1</v>
      </c>
      <c r="E2963" s="13">
        <v>40514.575694444444</v>
      </c>
      <c r="F2963" s="11">
        <v>4.95</v>
      </c>
      <c r="G2963" s="11">
        <f t="shared" si="46"/>
        <v>4.95</v>
      </c>
      <c r="H2963" s="12">
        <v>17976</v>
      </c>
      <c r="I2963" s="11" t="s">
        <v>10</v>
      </c>
    </row>
    <row r="2964" spans="1:9" x14ac:dyDescent="0.25">
      <c r="A2964" s="9">
        <v>536749</v>
      </c>
      <c r="B2964" s="10">
        <v>22866</v>
      </c>
      <c r="C2964" s="11" t="s">
        <v>237</v>
      </c>
      <c r="D2964" s="11">
        <v>1</v>
      </c>
      <c r="E2964" s="13">
        <v>40514.575694444444</v>
      </c>
      <c r="F2964" s="11">
        <v>2.1</v>
      </c>
      <c r="G2964" s="11">
        <f t="shared" si="46"/>
        <v>2.1</v>
      </c>
      <c r="H2964" s="12">
        <v>17976</v>
      </c>
      <c r="I2964" s="11" t="s">
        <v>10</v>
      </c>
    </row>
    <row r="2965" spans="1:9" x14ac:dyDescent="0.25">
      <c r="A2965" s="9">
        <v>536749</v>
      </c>
      <c r="B2965" s="10">
        <v>21415</v>
      </c>
      <c r="C2965" s="11" t="s">
        <v>1799</v>
      </c>
      <c r="D2965" s="11">
        <v>2</v>
      </c>
      <c r="E2965" s="13">
        <v>40514.575694444444</v>
      </c>
      <c r="F2965" s="11">
        <v>2.1</v>
      </c>
      <c r="G2965" s="11">
        <f t="shared" si="46"/>
        <v>4.2</v>
      </c>
      <c r="H2965" s="12">
        <v>17976</v>
      </c>
      <c r="I2965" s="11" t="s">
        <v>10</v>
      </c>
    </row>
    <row r="2966" spans="1:9" x14ac:dyDescent="0.25">
      <c r="A2966" s="9">
        <v>536749</v>
      </c>
      <c r="B2966" s="10">
        <v>22867</v>
      </c>
      <c r="C2966" s="11" t="s">
        <v>248</v>
      </c>
      <c r="D2966" s="11">
        <v>1</v>
      </c>
      <c r="E2966" s="13">
        <v>40514.575694444444</v>
      </c>
      <c r="F2966" s="11">
        <v>2.1</v>
      </c>
      <c r="G2966" s="11">
        <f t="shared" si="46"/>
        <v>2.1</v>
      </c>
      <c r="H2966" s="12">
        <v>17976</v>
      </c>
      <c r="I2966" s="11" t="s">
        <v>10</v>
      </c>
    </row>
    <row r="2967" spans="1:9" x14ac:dyDescent="0.25">
      <c r="A2967" s="9">
        <v>536749</v>
      </c>
      <c r="B2967" s="10">
        <v>22633</v>
      </c>
      <c r="C2967" s="11" t="s">
        <v>20</v>
      </c>
      <c r="D2967" s="11">
        <v>2</v>
      </c>
      <c r="E2967" s="13">
        <v>40514.575694444444</v>
      </c>
      <c r="F2967" s="11">
        <v>2.1</v>
      </c>
      <c r="G2967" s="11">
        <f t="shared" si="46"/>
        <v>4.2</v>
      </c>
      <c r="H2967" s="12">
        <v>17976</v>
      </c>
      <c r="I2967" s="11" t="s">
        <v>10</v>
      </c>
    </row>
    <row r="2968" spans="1:9" x14ac:dyDescent="0.25">
      <c r="A2968" s="9">
        <v>536749</v>
      </c>
      <c r="B2968" s="10">
        <v>22667</v>
      </c>
      <c r="C2968" s="11" t="s">
        <v>812</v>
      </c>
      <c r="D2968" s="11">
        <v>1</v>
      </c>
      <c r="E2968" s="13">
        <v>40514.575694444444</v>
      </c>
      <c r="F2968" s="11">
        <v>2.95</v>
      </c>
      <c r="G2968" s="11">
        <f t="shared" si="46"/>
        <v>2.95</v>
      </c>
      <c r="H2968" s="12">
        <v>17976</v>
      </c>
      <c r="I2968" s="11" t="s">
        <v>10</v>
      </c>
    </row>
    <row r="2969" spans="1:9" x14ac:dyDescent="0.25">
      <c r="A2969" s="9">
        <v>536749</v>
      </c>
      <c r="B2969" s="10">
        <v>20914</v>
      </c>
      <c r="C2969" s="11" t="s">
        <v>350</v>
      </c>
      <c r="D2969" s="11">
        <v>1</v>
      </c>
      <c r="E2969" s="13">
        <v>40514.575694444444</v>
      </c>
      <c r="F2969" s="11">
        <v>2.95</v>
      </c>
      <c r="G2969" s="11">
        <f t="shared" si="46"/>
        <v>2.95</v>
      </c>
      <c r="H2969" s="12">
        <v>17976</v>
      </c>
      <c r="I2969" s="11" t="s">
        <v>10</v>
      </c>
    </row>
    <row r="2970" spans="1:9" x14ac:dyDescent="0.25">
      <c r="A2970" s="9">
        <v>536749</v>
      </c>
      <c r="B2970" s="10">
        <v>21429</v>
      </c>
      <c r="C2970" s="11" t="s">
        <v>865</v>
      </c>
      <c r="D2970" s="11">
        <v>2</v>
      </c>
      <c r="E2970" s="13">
        <v>40514.575694444444</v>
      </c>
      <c r="F2970" s="11">
        <v>1.65</v>
      </c>
      <c r="G2970" s="11">
        <f t="shared" si="46"/>
        <v>3.3</v>
      </c>
      <c r="H2970" s="12">
        <v>17976</v>
      </c>
      <c r="I2970" s="11" t="s">
        <v>10</v>
      </c>
    </row>
    <row r="2971" spans="1:9" x14ac:dyDescent="0.25">
      <c r="A2971" s="9">
        <v>536749</v>
      </c>
      <c r="B2971" s="10">
        <v>84879</v>
      </c>
      <c r="C2971" s="11" t="s">
        <v>22</v>
      </c>
      <c r="D2971" s="11">
        <v>1</v>
      </c>
      <c r="E2971" s="13">
        <v>40514.575694444444</v>
      </c>
      <c r="F2971" s="11">
        <v>1.69</v>
      </c>
      <c r="G2971" s="11">
        <f t="shared" si="46"/>
        <v>1.69</v>
      </c>
      <c r="H2971" s="12">
        <v>17976</v>
      </c>
      <c r="I2971" s="11" t="s">
        <v>10</v>
      </c>
    </row>
    <row r="2972" spans="1:9" x14ac:dyDescent="0.25">
      <c r="A2972" s="9">
        <v>536749</v>
      </c>
      <c r="B2972" s="10" t="s">
        <v>8</v>
      </c>
      <c r="C2972" s="11" t="s">
        <v>9</v>
      </c>
      <c r="D2972" s="11">
        <v>1</v>
      </c>
      <c r="E2972" s="13">
        <v>40514.575694444444</v>
      </c>
      <c r="F2972" s="11">
        <v>2.95</v>
      </c>
      <c r="G2972" s="11">
        <f t="shared" si="46"/>
        <v>2.95</v>
      </c>
      <c r="H2972" s="12">
        <v>17976</v>
      </c>
      <c r="I2972" s="11" t="s">
        <v>10</v>
      </c>
    </row>
    <row r="2973" spans="1:9" x14ac:dyDescent="0.25">
      <c r="A2973" s="9">
        <v>536749</v>
      </c>
      <c r="B2973" s="10">
        <v>22900</v>
      </c>
      <c r="C2973" s="11" t="s">
        <v>54</v>
      </c>
      <c r="D2973" s="11">
        <v>1</v>
      </c>
      <c r="E2973" s="13">
        <v>40514.575694444444</v>
      </c>
      <c r="F2973" s="11">
        <v>2.95</v>
      </c>
      <c r="G2973" s="11">
        <f t="shared" si="46"/>
        <v>2.95</v>
      </c>
      <c r="H2973" s="12">
        <v>17976</v>
      </c>
      <c r="I2973" s="11" t="s">
        <v>10</v>
      </c>
    </row>
    <row r="2974" spans="1:9" x14ac:dyDescent="0.25">
      <c r="A2974" s="9">
        <v>536749</v>
      </c>
      <c r="B2974" s="10">
        <v>22174</v>
      </c>
      <c r="C2974" s="11" t="s">
        <v>217</v>
      </c>
      <c r="D2974" s="11">
        <v>2</v>
      </c>
      <c r="E2974" s="13">
        <v>40514.575694444444</v>
      </c>
      <c r="F2974" s="11">
        <v>1.65</v>
      </c>
      <c r="G2974" s="11">
        <f t="shared" si="46"/>
        <v>3.3</v>
      </c>
      <c r="H2974" s="12">
        <v>17976</v>
      </c>
      <c r="I2974" s="11" t="s">
        <v>10</v>
      </c>
    </row>
    <row r="2975" spans="1:9" x14ac:dyDescent="0.25">
      <c r="A2975" s="9">
        <v>536749</v>
      </c>
      <c r="B2975" s="10">
        <v>22664</v>
      </c>
      <c r="C2975" s="11" t="s">
        <v>388</v>
      </c>
      <c r="D2975" s="11">
        <v>1</v>
      </c>
      <c r="E2975" s="13">
        <v>40514.575694444444</v>
      </c>
      <c r="F2975" s="11">
        <v>2.1</v>
      </c>
      <c r="G2975" s="11">
        <f t="shared" si="46"/>
        <v>2.1</v>
      </c>
      <c r="H2975" s="12">
        <v>17976</v>
      </c>
      <c r="I2975" s="11" t="s">
        <v>10</v>
      </c>
    </row>
    <row r="2976" spans="1:9" x14ac:dyDescent="0.25">
      <c r="A2976" s="9">
        <v>536749</v>
      </c>
      <c r="B2976" s="10">
        <v>22371</v>
      </c>
      <c r="C2976" s="11" t="s">
        <v>372</v>
      </c>
      <c r="D2976" s="11">
        <v>1</v>
      </c>
      <c r="E2976" s="13">
        <v>40514.575694444444</v>
      </c>
      <c r="F2976" s="11">
        <v>4.25</v>
      </c>
      <c r="G2976" s="11">
        <f t="shared" si="46"/>
        <v>4.25</v>
      </c>
      <c r="H2976" s="12">
        <v>17976</v>
      </c>
      <c r="I2976" s="11" t="s">
        <v>10</v>
      </c>
    </row>
    <row r="2977" spans="1:9" x14ac:dyDescent="0.25">
      <c r="A2977" s="9">
        <v>536749</v>
      </c>
      <c r="B2977" s="10">
        <v>20967</v>
      </c>
      <c r="C2977" s="11" t="s">
        <v>1665</v>
      </c>
      <c r="D2977" s="11">
        <v>1</v>
      </c>
      <c r="E2977" s="13">
        <v>40514.575694444444</v>
      </c>
      <c r="F2977" s="11">
        <v>3.75</v>
      </c>
      <c r="G2977" s="11">
        <f t="shared" si="46"/>
        <v>3.75</v>
      </c>
      <c r="H2977" s="12">
        <v>17976</v>
      </c>
      <c r="I2977" s="11" t="s">
        <v>10</v>
      </c>
    </row>
    <row r="2978" spans="1:9" x14ac:dyDescent="0.25">
      <c r="A2978" s="9">
        <v>536749</v>
      </c>
      <c r="B2978" s="10">
        <v>22569</v>
      </c>
      <c r="C2978" s="11" t="s">
        <v>445</v>
      </c>
      <c r="D2978" s="11">
        <v>1</v>
      </c>
      <c r="E2978" s="13">
        <v>40514.575694444444</v>
      </c>
      <c r="F2978" s="11">
        <v>3.75</v>
      </c>
      <c r="G2978" s="11">
        <f t="shared" si="46"/>
        <v>3.75</v>
      </c>
      <c r="H2978" s="12">
        <v>17976</v>
      </c>
      <c r="I2978" s="11" t="s">
        <v>10</v>
      </c>
    </row>
    <row r="2979" spans="1:9" x14ac:dyDescent="0.25">
      <c r="A2979" s="9">
        <v>536750</v>
      </c>
      <c r="B2979" s="10" t="s">
        <v>8</v>
      </c>
      <c r="C2979" s="11" t="s">
        <v>9</v>
      </c>
      <c r="D2979" s="11">
        <v>12</v>
      </c>
      <c r="E2979" s="13">
        <v>40514.586111111108</v>
      </c>
      <c r="F2979" s="11">
        <v>2.5499999999999998</v>
      </c>
      <c r="G2979" s="11">
        <f t="shared" si="46"/>
        <v>30.599999999999998</v>
      </c>
      <c r="H2979" s="12">
        <v>17850</v>
      </c>
      <c r="I2979" s="11" t="s">
        <v>10</v>
      </c>
    </row>
    <row r="2980" spans="1:9" x14ac:dyDescent="0.25">
      <c r="A2980" s="9">
        <v>536750</v>
      </c>
      <c r="B2980" s="10">
        <v>71053</v>
      </c>
      <c r="C2980" s="11" t="s">
        <v>11</v>
      </c>
      <c r="D2980" s="11">
        <v>12</v>
      </c>
      <c r="E2980" s="13">
        <v>40514.586111111108</v>
      </c>
      <c r="F2980" s="11">
        <v>3.39</v>
      </c>
      <c r="G2980" s="11">
        <f t="shared" si="46"/>
        <v>40.68</v>
      </c>
      <c r="H2980" s="12">
        <v>17850</v>
      </c>
      <c r="I2980" s="11" t="s">
        <v>10</v>
      </c>
    </row>
    <row r="2981" spans="1:9" x14ac:dyDescent="0.25">
      <c r="A2981" s="9">
        <v>536750</v>
      </c>
      <c r="B2981" s="10" t="s">
        <v>12</v>
      </c>
      <c r="C2981" s="11" t="s">
        <v>13</v>
      </c>
      <c r="D2981" s="11">
        <v>6</v>
      </c>
      <c r="E2981" s="13">
        <v>40514.586111111108</v>
      </c>
      <c r="F2981" s="11">
        <v>2.75</v>
      </c>
      <c r="G2981" s="11">
        <f t="shared" si="46"/>
        <v>16.5</v>
      </c>
      <c r="H2981" s="12">
        <v>17850</v>
      </c>
      <c r="I2981" s="11" t="s">
        <v>10</v>
      </c>
    </row>
    <row r="2982" spans="1:9" x14ac:dyDescent="0.25">
      <c r="A2982" s="9">
        <v>536750</v>
      </c>
      <c r="B2982" s="10" t="s">
        <v>128</v>
      </c>
      <c r="C2982" s="11" t="s">
        <v>129</v>
      </c>
      <c r="D2982" s="11">
        <v>6</v>
      </c>
      <c r="E2982" s="13">
        <v>40514.586111111108</v>
      </c>
      <c r="F2982" s="11">
        <v>4.95</v>
      </c>
      <c r="G2982" s="11">
        <f t="shared" si="46"/>
        <v>29.700000000000003</v>
      </c>
      <c r="H2982" s="12">
        <v>17850</v>
      </c>
      <c r="I2982" s="11" t="s">
        <v>10</v>
      </c>
    </row>
    <row r="2983" spans="1:9" x14ac:dyDescent="0.25">
      <c r="A2983" s="9">
        <v>536750</v>
      </c>
      <c r="B2983" s="10">
        <v>20679</v>
      </c>
      <c r="C2983" s="11" t="s">
        <v>62</v>
      </c>
      <c r="D2983" s="11">
        <v>6</v>
      </c>
      <c r="E2983" s="13">
        <v>40514.586111111108</v>
      </c>
      <c r="F2983" s="11">
        <v>4.95</v>
      </c>
      <c r="G2983" s="11">
        <f t="shared" si="46"/>
        <v>29.700000000000003</v>
      </c>
      <c r="H2983" s="12">
        <v>17850</v>
      </c>
      <c r="I2983" s="11" t="s">
        <v>10</v>
      </c>
    </row>
    <row r="2984" spans="1:9" x14ac:dyDescent="0.25">
      <c r="A2984" s="9">
        <v>536750</v>
      </c>
      <c r="B2984" s="10">
        <v>37370</v>
      </c>
      <c r="C2984" s="11" t="s">
        <v>63</v>
      </c>
      <c r="D2984" s="11">
        <v>6</v>
      </c>
      <c r="E2984" s="13">
        <v>40514.586111111108</v>
      </c>
      <c r="F2984" s="11">
        <v>1.06</v>
      </c>
      <c r="G2984" s="11">
        <f t="shared" si="46"/>
        <v>6.36</v>
      </c>
      <c r="H2984" s="12">
        <v>17850</v>
      </c>
      <c r="I2984" s="11" t="s">
        <v>10</v>
      </c>
    </row>
    <row r="2985" spans="1:9" x14ac:dyDescent="0.25">
      <c r="A2985" s="9">
        <v>536750</v>
      </c>
      <c r="B2985" s="10">
        <v>21871</v>
      </c>
      <c r="C2985" s="11" t="s">
        <v>64</v>
      </c>
      <c r="D2985" s="11">
        <v>6</v>
      </c>
      <c r="E2985" s="13">
        <v>40514.586111111108</v>
      </c>
      <c r="F2985" s="11">
        <v>1.06</v>
      </c>
      <c r="G2985" s="11">
        <f t="shared" si="46"/>
        <v>6.36</v>
      </c>
      <c r="H2985" s="12">
        <v>17850</v>
      </c>
      <c r="I2985" s="11" t="s">
        <v>10</v>
      </c>
    </row>
    <row r="2986" spans="1:9" x14ac:dyDescent="0.25">
      <c r="A2986" s="9">
        <v>536750</v>
      </c>
      <c r="B2986" s="10">
        <v>21071</v>
      </c>
      <c r="C2986" s="11" t="s">
        <v>65</v>
      </c>
      <c r="D2986" s="11">
        <v>6</v>
      </c>
      <c r="E2986" s="13">
        <v>40514.586111111108</v>
      </c>
      <c r="F2986" s="11">
        <v>1.06</v>
      </c>
      <c r="G2986" s="11">
        <f t="shared" si="46"/>
        <v>6.36</v>
      </c>
      <c r="H2986" s="12">
        <v>17850</v>
      </c>
      <c r="I2986" s="11" t="s">
        <v>10</v>
      </c>
    </row>
    <row r="2987" spans="1:9" x14ac:dyDescent="0.25">
      <c r="A2987" s="9">
        <v>536750</v>
      </c>
      <c r="B2987" s="10">
        <v>21068</v>
      </c>
      <c r="C2987" s="11" t="s">
        <v>66</v>
      </c>
      <c r="D2987" s="11">
        <v>6</v>
      </c>
      <c r="E2987" s="13">
        <v>40514.586111111108</v>
      </c>
      <c r="F2987" s="11">
        <v>1.06</v>
      </c>
      <c r="G2987" s="11">
        <f t="shared" si="46"/>
        <v>6.36</v>
      </c>
      <c r="H2987" s="12">
        <v>17850</v>
      </c>
      <c r="I2987" s="11" t="s">
        <v>10</v>
      </c>
    </row>
    <row r="2988" spans="1:9" x14ac:dyDescent="0.25">
      <c r="A2988" s="9">
        <v>536750</v>
      </c>
      <c r="B2988" s="10">
        <v>82483</v>
      </c>
      <c r="C2988" s="11" t="s">
        <v>67</v>
      </c>
      <c r="D2988" s="11">
        <v>4</v>
      </c>
      <c r="E2988" s="13">
        <v>40514.586111111108</v>
      </c>
      <c r="F2988" s="11">
        <v>4.95</v>
      </c>
      <c r="G2988" s="11">
        <f t="shared" si="46"/>
        <v>19.8</v>
      </c>
      <c r="H2988" s="12">
        <v>17850</v>
      </c>
      <c r="I2988" s="11" t="s">
        <v>10</v>
      </c>
    </row>
    <row r="2989" spans="1:9" x14ac:dyDescent="0.25">
      <c r="A2989" s="9">
        <v>536750</v>
      </c>
      <c r="B2989" s="10">
        <v>82486</v>
      </c>
      <c r="C2989" s="11" t="s">
        <v>68</v>
      </c>
      <c r="D2989" s="11">
        <v>4</v>
      </c>
      <c r="E2989" s="13">
        <v>40514.586111111108</v>
      </c>
      <c r="F2989" s="11">
        <v>6.95</v>
      </c>
      <c r="G2989" s="11">
        <f t="shared" si="46"/>
        <v>27.8</v>
      </c>
      <c r="H2989" s="12">
        <v>17850</v>
      </c>
      <c r="I2989" s="11" t="s">
        <v>10</v>
      </c>
    </row>
    <row r="2990" spans="1:9" x14ac:dyDescent="0.25">
      <c r="A2990" s="9">
        <v>536750</v>
      </c>
      <c r="B2990" s="10">
        <v>82482</v>
      </c>
      <c r="C2990" s="11" t="s">
        <v>69</v>
      </c>
      <c r="D2990" s="11">
        <v>6</v>
      </c>
      <c r="E2990" s="13">
        <v>40514.586111111108</v>
      </c>
      <c r="F2990" s="11">
        <v>2.1</v>
      </c>
      <c r="G2990" s="11">
        <f t="shared" si="46"/>
        <v>12.600000000000001</v>
      </c>
      <c r="H2990" s="12">
        <v>17850</v>
      </c>
      <c r="I2990" s="11" t="s">
        <v>10</v>
      </c>
    </row>
    <row r="2991" spans="1:9" x14ac:dyDescent="0.25">
      <c r="A2991" s="9">
        <v>536750</v>
      </c>
      <c r="B2991" s="10" t="s">
        <v>70</v>
      </c>
      <c r="C2991" s="11" t="s">
        <v>71</v>
      </c>
      <c r="D2991" s="11">
        <v>6</v>
      </c>
      <c r="E2991" s="13">
        <v>40514.586111111108</v>
      </c>
      <c r="F2991" s="11">
        <v>2.5499999999999998</v>
      </c>
      <c r="G2991" s="11">
        <f t="shared" si="46"/>
        <v>15.299999999999999</v>
      </c>
      <c r="H2991" s="12">
        <v>17850</v>
      </c>
      <c r="I2991" s="11" t="s">
        <v>10</v>
      </c>
    </row>
    <row r="2992" spans="1:9" x14ac:dyDescent="0.25">
      <c r="A2992" s="9">
        <v>536750</v>
      </c>
      <c r="B2992" s="10">
        <v>22411</v>
      </c>
      <c r="C2992" s="11" t="s">
        <v>103</v>
      </c>
      <c r="D2992" s="11">
        <v>6</v>
      </c>
      <c r="E2992" s="13">
        <v>40514.586111111108</v>
      </c>
      <c r="F2992" s="11">
        <v>1.65</v>
      </c>
      <c r="G2992" s="11">
        <f t="shared" si="46"/>
        <v>9.8999999999999986</v>
      </c>
      <c r="H2992" s="12">
        <v>17850</v>
      </c>
      <c r="I2992" s="11" t="s">
        <v>10</v>
      </c>
    </row>
    <row r="2993" spans="1:9" x14ac:dyDescent="0.25">
      <c r="A2993" s="9">
        <v>536750</v>
      </c>
      <c r="B2993" s="10" t="s">
        <v>14</v>
      </c>
      <c r="C2993" s="11" t="s">
        <v>15</v>
      </c>
      <c r="D2993" s="11">
        <v>6</v>
      </c>
      <c r="E2993" s="13">
        <v>40514.586111111108</v>
      </c>
      <c r="F2993" s="11">
        <v>3.39</v>
      </c>
      <c r="G2993" s="11">
        <f t="shared" si="46"/>
        <v>20.34</v>
      </c>
      <c r="H2993" s="12">
        <v>17850</v>
      </c>
      <c r="I2993" s="11" t="s">
        <v>10</v>
      </c>
    </row>
    <row r="2994" spans="1:9" x14ac:dyDescent="0.25">
      <c r="A2994" s="9">
        <v>536750</v>
      </c>
      <c r="B2994" s="10" t="s">
        <v>16</v>
      </c>
      <c r="C2994" s="11" t="s">
        <v>17</v>
      </c>
      <c r="D2994" s="11">
        <v>6</v>
      </c>
      <c r="E2994" s="13">
        <v>40514.586111111108</v>
      </c>
      <c r="F2994" s="11">
        <v>3.39</v>
      </c>
      <c r="G2994" s="11">
        <f t="shared" si="46"/>
        <v>20.34</v>
      </c>
      <c r="H2994" s="12">
        <v>17850</v>
      </c>
      <c r="I2994" s="11" t="s">
        <v>10</v>
      </c>
    </row>
    <row r="2995" spans="1:9" x14ac:dyDescent="0.25">
      <c r="A2995" s="9">
        <v>536750</v>
      </c>
      <c r="B2995" s="10">
        <v>22752</v>
      </c>
      <c r="C2995" s="11" t="s">
        <v>18</v>
      </c>
      <c r="D2995" s="11">
        <v>4</v>
      </c>
      <c r="E2995" s="13">
        <v>40514.586111111108</v>
      </c>
      <c r="F2995" s="11">
        <v>7.65</v>
      </c>
      <c r="G2995" s="11">
        <f t="shared" si="46"/>
        <v>30.6</v>
      </c>
      <c r="H2995" s="12">
        <v>17850</v>
      </c>
      <c r="I2995" s="11" t="s">
        <v>10</v>
      </c>
    </row>
    <row r="2996" spans="1:9" x14ac:dyDescent="0.25">
      <c r="A2996" s="9">
        <v>536750</v>
      </c>
      <c r="B2996" s="10">
        <v>22803</v>
      </c>
      <c r="C2996" s="11" t="s">
        <v>249</v>
      </c>
      <c r="D2996" s="11">
        <v>2</v>
      </c>
      <c r="E2996" s="13">
        <v>40514.586111111108</v>
      </c>
      <c r="F2996" s="11">
        <v>35.75</v>
      </c>
      <c r="G2996" s="11">
        <f t="shared" si="46"/>
        <v>71.5</v>
      </c>
      <c r="H2996" s="12">
        <v>17850</v>
      </c>
      <c r="I2996" s="11" t="s">
        <v>10</v>
      </c>
    </row>
    <row r="2997" spans="1:9" x14ac:dyDescent="0.25">
      <c r="A2997" s="9">
        <v>536750</v>
      </c>
      <c r="B2997" s="10">
        <v>21730</v>
      </c>
      <c r="C2997" s="11" t="s">
        <v>19</v>
      </c>
      <c r="D2997" s="11">
        <v>8</v>
      </c>
      <c r="E2997" s="13">
        <v>40514.586111111108</v>
      </c>
      <c r="F2997" s="11">
        <v>4.25</v>
      </c>
      <c r="G2997" s="11">
        <f t="shared" si="46"/>
        <v>34</v>
      </c>
      <c r="H2997" s="12">
        <v>17850</v>
      </c>
      <c r="I2997" s="11" t="s">
        <v>10</v>
      </c>
    </row>
    <row r="2998" spans="1:9" x14ac:dyDescent="0.25">
      <c r="A2998" s="9">
        <v>536751</v>
      </c>
      <c r="B2998" s="10">
        <v>22632</v>
      </c>
      <c r="C2998" s="11" t="s">
        <v>21</v>
      </c>
      <c r="D2998" s="11">
        <v>6</v>
      </c>
      <c r="E2998" s="13">
        <v>40514.586805555555</v>
      </c>
      <c r="F2998" s="11">
        <v>1.85</v>
      </c>
      <c r="G2998" s="11">
        <f t="shared" si="46"/>
        <v>11.100000000000001</v>
      </c>
      <c r="H2998" s="12">
        <v>17850</v>
      </c>
      <c r="I2998" s="11" t="s">
        <v>10</v>
      </c>
    </row>
    <row r="2999" spans="1:9" x14ac:dyDescent="0.25">
      <c r="A2999" s="9">
        <v>536751</v>
      </c>
      <c r="B2999" s="10">
        <v>22633</v>
      </c>
      <c r="C2999" s="11" t="s">
        <v>20</v>
      </c>
      <c r="D2999" s="11">
        <v>6</v>
      </c>
      <c r="E2999" s="13">
        <v>40514.586805555555</v>
      </c>
      <c r="F2999" s="11">
        <v>1.85</v>
      </c>
      <c r="G2999" s="11">
        <f t="shared" si="46"/>
        <v>11.100000000000001</v>
      </c>
      <c r="H2999" s="12">
        <v>17850</v>
      </c>
      <c r="I2999" s="11" t="s">
        <v>10</v>
      </c>
    </row>
    <row r="3000" spans="1:9" x14ac:dyDescent="0.25">
      <c r="A3000" s="9">
        <v>536752</v>
      </c>
      <c r="B3000" s="10" t="s">
        <v>8</v>
      </c>
      <c r="C3000" s="11" t="s">
        <v>9</v>
      </c>
      <c r="D3000" s="11">
        <v>6</v>
      </c>
      <c r="E3000" s="13">
        <v>40514.587500000001</v>
      </c>
      <c r="F3000" s="11">
        <v>2.5499999999999998</v>
      </c>
      <c r="G3000" s="11">
        <f t="shared" si="46"/>
        <v>15.299999999999999</v>
      </c>
      <c r="H3000" s="12">
        <v>17850</v>
      </c>
      <c r="I3000" s="11" t="s">
        <v>10</v>
      </c>
    </row>
    <row r="3001" spans="1:9" x14ac:dyDescent="0.25">
      <c r="A3001" s="9">
        <v>536752</v>
      </c>
      <c r="B3001" s="10">
        <v>71053</v>
      </c>
      <c r="C3001" s="11" t="s">
        <v>11</v>
      </c>
      <c r="D3001" s="11">
        <v>6</v>
      </c>
      <c r="E3001" s="13">
        <v>40514.587500000001</v>
      </c>
      <c r="F3001" s="11">
        <v>3.39</v>
      </c>
      <c r="G3001" s="11">
        <f t="shared" si="46"/>
        <v>20.34</v>
      </c>
      <c r="H3001" s="12">
        <v>17850</v>
      </c>
      <c r="I3001" s="11" t="s">
        <v>10</v>
      </c>
    </row>
    <row r="3002" spans="1:9" x14ac:dyDescent="0.25">
      <c r="A3002" s="9">
        <v>536752</v>
      </c>
      <c r="B3002" s="10" t="s">
        <v>12</v>
      </c>
      <c r="C3002" s="11" t="s">
        <v>13</v>
      </c>
      <c r="D3002" s="11">
        <v>6</v>
      </c>
      <c r="E3002" s="13">
        <v>40514.587500000001</v>
      </c>
      <c r="F3002" s="11">
        <v>2.75</v>
      </c>
      <c r="G3002" s="11">
        <f t="shared" si="46"/>
        <v>16.5</v>
      </c>
      <c r="H3002" s="12">
        <v>17850</v>
      </c>
      <c r="I3002" s="11" t="s">
        <v>10</v>
      </c>
    </row>
    <row r="3003" spans="1:9" x14ac:dyDescent="0.25">
      <c r="A3003" s="9">
        <v>536752</v>
      </c>
      <c r="B3003" s="10" t="s">
        <v>128</v>
      </c>
      <c r="C3003" s="11" t="s">
        <v>129</v>
      </c>
      <c r="D3003" s="11">
        <v>6</v>
      </c>
      <c r="E3003" s="13">
        <v>40514.587500000001</v>
      </c>
      <c r="F3003" s="11">
        <v>4.95</v>
      </c>
      <c r="G3003" s="11">
        <f t="shared" si="46"/>
        <v>29.700000000000003</v>
      </c>
      <c r="H3003" s="12">
        <v>17850</v>
      </c>
      <c r="I3003" s="11" t="s">
        <v>10</v>
      </c>
    </row>
    <row r="3004" spans="1:9" x14ac:dyDescent="0.25">
      <c r="A3004" s="9">
        <v>536752</v>
      </c>
      <c r="B3004" s="10">
        <v>20679</v>
      </c>
      <c r="C3004" s="11" t="s">
        <v>62</v>
      </c>
      <c r="D3004" s="11">
        <v>6</v>
      </c>
      <c r="E3004" s="13">
        <v>40514.587500000001</v>
      </c>
      <c r="F3004" s="11">
        <v>4.95</v>
      </c>
      <c r="G3004" s="11">
        <f t="shared" si="46"/>
        <v>29.700000000000003</v>
      </c>
      <c r="H3004" s="12">
        <v>17850</v>
      </c>
      <c r="I3004" s="11" t="s">
        <v>10</v>
      </c>
    </row>
    <row r="3005" spans="1:9" x14ac:dyDescent="0.25">
      <c r="A3005" s="9">
        <v>536752</v>
      </c>
      <c r="B3005" s="10">
        <v>37370</v>
      </c>
      <c r="C3005" s="11" t="s">
        <v>63</v>
      </c>
      <c r="D3005" s="11">
        <v>6</v>
      </c>
      <c r="E3005" s="13">
        <v>40514.587500000001</v>
      </c>
      <c r="F3005" s="11">
        <v>1.06</v>
      </c>
      <c r="G3005" s="11">
        <f t="shared" si="46"/>
        <v>6.36</v>
      </c>
      <c r="H3005" s="12">
        <v>17850</v>
      </c>
      <c r="I3005" s="11" t="s">
        <v>10</v>
      </c>
    </row>
    <row r="3006" spans="1:9" x14ac:dyDescent="0.25">
      <c r="A3006" s="9">
        <v>536752</v>
      </c>
      <c r="B3006" s="10">
        <v>21871</v>
      </c>
      <c r="C3006" s="11" t="s">
        <v>64</v>
      </c>
      <c r="D3006" s="11">
        <v>6</v>
      </c>
      <c r="E3006" s="13">
        <v>40514.587500000001</v>
      </c>
      <c r="F3006" s="11">
        <v>1.06</v>
      </c>
      <c r="G3006" s="11">
        <f t="shared" si="46"/>
        <v>6.36</v>
      </c>
      <c r="H3006" s="12">
        <v>17850</v>
      </c>
      <c r="I3006" s="11" t="s">
        <v>10</v>
      </c>
    </row>
    <row r="3007" spans="1:9" x14ac:dyDescent="0.25">
      <c r="A3007" s="9">
        <v>536752</v>
      </c>
      <c r="B3007" s="10">
        <v>21071</v>
      </c>
      <c r="C3007" s="11" t="s">
        <v>65</v>
      </c>
      <c r="D3007" s="11">
        <v>6</v>
      </c>
      <c r="E3007" s="13">
        <v>40514.587500000001</v>
      </c>
      <c r="F3007" s="11">
        <v>1.06</v>
      </c>
      <c r="G3007" s="11">
        <f t="shared" si="46"/>
        <v>6.36</v>
      </c>
      <c r="H3007" s="12">
        <v>17850</v>
      </c>
      <c r="I3007" s="11" t="s">
        <v>10</v>
      </c>
    </row>
    <row r="3008" spans="1:9" x14ac:dyDescent="0.25">
      <c r="A3008" s="9">
        <v>536752</v>
      </c>
      <c r="B3008" s="10">
        <v>21068</v>
      </c>
      <c r="C3008" s="11" t="s">
        <v>66</v>
      </c>
      <c r="D3008" s="11">
        <v>6</v>
      </c>
      <c r="E3008" s="13">
        <v>40514.587500000001</v>
      </c>
      <c r="F3008" s="11">
        <v>1.06</v>
      </c>
      <c r="G3008" s="11">
        <f t="shared" si="46"/>
        <v>6.36</v>
      </c>
      <c r="H3008" s="12">
        <v>17850</v>
      </c>
      <c r="I3008" s="11" t="s">
        <v>10</v>
      </c>
    </row>
    <row r="3009" spans="1:9" x14ac:dyDescent="0.25">
      <c r="A3009" s="9">
        <v>536752</v>
      </c>
      <c r="B3009" s="10">
        <v>82483</v>
      </c>
      <c r="C3009" s="11" t="s">
        <v>67</v>
      </c>
      <c r="D3009" s="11">
        <v>4</v>
      </c>
      <c r="E3009" s="13">
        <v>40514.587500000001</v>
      </c>
      <c r="F3009" s="11">
        <v>4.95</v>
      </c>
      <c r="G3009" s="11">
        <f t="shared" si="46"/>
        <v>19.8</v>
      </c>
      <c r="H3009" s="12">
        <v>17850</v>
      </c>
      <c r="I3009" s="11" t="s">
        <v>10</v>
      </c>
    </row>
    <row r="3010" spans="1:9" x14ac:dyDescent="0.25">
      <c r="A3010" s="9">
        <v>536752</v>
      </c>
      <c r="B3010" s="10">
        <v>82486</v>
      </c>
      <c r="C3010" s="11" t="s">
        <v>68</v>
      </c>
      <c r="D3010" s="11">
        <v>4</v>
      </c>
      <c r="E3010" s="13">
        <v>40514.587500000001</v>
      </c>
      <c r="F3010" s="11">
        <v>6.95</v>
      </c>
      <c r="G3010" s="11">
        <f t="shared" si="46"/>
        <v>27.8</v>
      </c>
      <c r="H3010" s="12">
        <v>17850</v>
      </c>
      <c r="I3010" s="11" t="s">
        <v>10</v>
      </c>
    </row>
    <row r="3011" spans="1:9" x14ac:dyDescent="0.25">
      <c r="A3011" s="9">
        <v>536752</v>
      </c>
      <c r="B3011" s="10">
        <v>82482</v>
      </c>
      <c r="C3011" s="11" t="s">
        <v>69</v>
      </c>
      <c r="D3011" s="11">
        <v>6</v>
      </c>
      <c r="E3011" s="13">
        <v>40514.587500000001</v>
      </c>
      <c r="F3011" s="11">
        <v>2.1</v>
      </c>
      <c r="G3011" s="11">
        <f t="shared" ref="G3011:G3074" si="47">D3011*F3011</f>
        <v>12.600000000000001</v>
      </c>
      <c r="H3011" s="12">
        <v>17850</v>
      </c>
      <c r="I3011" s="11" t="s">
        <v>10</v>
      </c>
    </row>
    <row r="3012" spans="1:9" x14ac:dyDescent="0.25">
      <c r="A3012" s="9">
        <v>536752</v>
      </c>
      <c r="B3012" s="10" t="s">
        <v>70</v>
      </c>
      <c r="C3012" s="11" t="s">
        <v>71</v>
      </c>
      <c r="D3012" s="11">
        <v>6</v>
      </c>
      <c r="E3012" s="13">
        <v>40514.587500000001</v>
      </c>
      <c r="F3012" s="11">
        <v>2.5499999999999998</v>
      </c>
      <c r="G3012" s="11">
        <f t="shared" si="47"/>
        <v>15.299999999999999</v>
      </c>
      <c r="H3012" s="12">
        <v>17850</v>
      </c>
      <c r="I3012" s="11" t="s">
        <v>10</v>
      </c>
    </row>
    <row r="3013" spans="1:9" x14ac:dyDescent="0.25">
      <c r="A3013" s="9">
        <v>536752</v>
      </c>
      <c r="B3013" s="10">
        <v>22411</v>
      </c>
      <c r="C3013" s="11" t="s">
        <v>103</v>
      </c>
      <c r="D3013" s="11">
        <v>6</v>
      </c>
      <c r="E3013" s="13">
        <v>40514.587500000001</v>
      </c>
      <c r="F3013" s="11">
        <v>1.65</v>
      </c>
      <c r="G3013" s="11">
        <f t="shared" si="47"/>
        <v>9.8999999999999986</v>
      </c>
      <c r="H3013" s="12">
        <v>17850</v>
      </c>
      <c r="I3013" s="11" t="s">
        <v>10</v>
      </c>
    </row>
    <row r="3014" spans="1:9" x14ac:dyDescent="0.25">
      <c r="A3014" s="9">
        <v>536752</v>
      </c>
      <c r="B3014" s="10" t="s">
        <v>14</v>
      </c>
      <c r="C3014" s="11" t="s">
        <v>15</v>
      </c>
      <c r="D3014" s="11">
        <v>6</v>
      </c>
      <c r="E3014" s="13">
        <v>40514.587500000001</v>
      </c>
      <c r="F3014" s="11">
        <v>3.39</v>
      </c>
      <c r="G3014" s="11">
        <f t="shared" si="47"/>
        <v>20.34</v>
      </c>
      <c r="H3014" s="12">
        <v>17850</v>
      </c>
      <c r="I3014" s="11" t="s">
        <v>10</v>
      </c>
    </row>
    <row r="3015" spans="1:9" x14ac:dyDescent="0.25">
      <c r="A3015" s="9">
        <v>536752</v>
      </c>
      <c r="B3015" s="10" t="s">
        <v>16</v>
      </c>
      <c r="C3015" s="11" t="s">
        <v>17</v>
      </c>
      <c r="D3015" s="11">
        <v>6</v>
      </c>
      <c r="E3015" s="13">
        <v>40514.587500000001</v>
      </c>
      <c r="F3015" s="11">
        <v>3.39</v>
      </c>
      <c r="G3015" s="11">
        <f t="shared" si="47"/>
        <v>20.34</v>
      </c>
      <c r="H3015" s="12">
        <v>17850</v>
      </c>
      <c r="I3015" s="11" t="s">
        <v>10</v>
      </c>
    </row>
    <row r="3016" spans="1:9" x14ac:dyDescent="0.25">
      <c r="A3016" s="9">
        <v>536752</v>
      </c>
      <c r="B3016" s="10">
        <v>22752</v>
      </c>
      <c r="C3016" s="11" t="s">
        <v>18</v>
      </c>
      <c r="D3016" s="11">
        <v>4</v>
      </c>
      <c r="E3016" s="13">
        <v>40514.587500000001</v>
      </c>
      <c r="F3016" s="11">
        <v>7.65</v>
      </c>
      <c r="G3016" s="11">
        <f t="shared" si="47"/>
        <v>30.6</v>
      </c>
      <c r="H3016" s="12">
        <v>17850</v>
      </c>
      <c r="I3016" s="11" t="s">
        <v>10</v>
      </c>
    </row>
    <row r="3017" spans="1:9" x14ac:dyDescent="0.25">
      <c r="A3017" s="9">
        <v>536752</v>
      </c>
      <c r="B3017" s="10">
        <v>22803</v>
      </c>
      <c r="C3017" s="11" t="s">
        <v>249</v>
      </c>
      <c r="D3017" s="11">
        <v>2</v>
      </c>
      <c r="E3017" s="13">
        <v>40514.587500000001</v>
      </c>
      <c r="F3017" s="11">
        <v>35.75</v>
      </c>
      <c r="G3017" s="11">
        <f t="shared" si="47"/>
        <v>71.5</v>
      </c>
      <c r="H3017" s="12">
        <v>17850</v>
      </c>
      <c r="I3017" s="11" t="s">
        <v>10</v>
      </c>
    </row>
    <row r="3018" spans="1:9" x14ac:dyDescent="0.25">
      <c r="A3018" s="9">
        <v>536752</v>
      </c>
      <c r="B3018" s="10">
        <v>21730</v>
      </c>
      <c r="C3018" s="11" t="s">
        <v>19</v>
      </c>
      <c r="D3018" s="11">
        <v>6</v>
      </c>
      <c r="E3018" s="13">
        <v>40514.587500000001</v>
      </c>
      <c r="F3018" s="11">
        <v>4.25</v>
      </c>
      <c r="G3018" s="11">
        <f t="shared" si="47"/>
        <v>25.5</v>
      </c>
      <c r="H3018" s="12">
        <v>17850</v>
      </c>
      <c r="I3018" s="11" t="s">
        <v>10</v>
      </c>
    </row>
    <row r="3019" spans="1:9" x14ac:dyDescent="0.25">
      <c r="A3019" s="9">
        <v>536753</v>
      </c>
      <c r="B3019" s="10">
        <v>22632</v>
      </c>
      <c r="C3019" s="11" t="s">
        <v>21</v>
      </c>
      <c r="D3019" s="11">
        <v>6</v>
      </c>
      <c r="E3019" s="13">
        <v>40514.588194444441</v>
      </c>
      <c r="F3019" s="11">
        <v>1.85</v>
      </c>
      <c r="G3019" s="11">
        <f t="shared" si="47"/>
        <v>11.100000000000001</v>
      </c>
      <c r="H3019" s="12">
        <v>17850</v>
      </c>
      <c r="I3019" s="11" t="s">
        <v>10</v>
      </c>
    </row>
    <row r="3020" spans="1:9" x14ac:dyDescent="0.25">
      <c r="A3020" s="9">
        <v>536753</v>
      </c>
      <c r="B3020" s="10">
        <v>22633</v>
      </c>
      <c r="C3020" s="11" t="s">
        <v>20</v>
      </c>
      <c r="D3020" s="11">
        <v>6</v>
      </c>
      <c r="E3020" s="13">
        <v>40514.588194444441</v>
      </c>
      <c r="F3020" s="11">
        <v>1.85</v>
      </c>
      <c r="G3020" s="11">
        <f t="shared" si="47"/>
        <v>11.100000000000001</v>
      </c>
      <c r="H3020" s="12">
        <v>17850</v>
      </c>
      <c r="I3020" s="11" t="s">
        <v>10</v>
      </c>
    </row>
    <row r="3021" spans="1:9" x14ac:dyDescent="0.25">
      <c r="A3021" s="9">
        <v>536754</v>
      </c>
      <c r="B3021" s="10">
        <v>22988</v>
      </c>
      <c r="C3021" s="11" t="s">
        <v>454</v>
      </c>
      <c r="D3021" s="11">
        <v>2</v>
      </c>
      <c r="E3021" s="13">
        <v>40514.589583333334</v>
      </c>
      <c r="F3021" s="11">
        <v>1.25</v>
      </c>
      <c r="G3021" s="11">
        <f t="shared" si="47"/>
        <v>2.5</v>
      </c>
      <c r="H3021" s="12">
        <v>14449</v>
      </c>
      <c r="I3021" s="11" t="s">
        <v>10</v>
      </c>
    </row>
    <row r="3022" spans="1:9" x14ac:dyDescent="0.25">
      <c r="A3022" s="9">
        <v>536754</v>
      </c>
      <c r="B3022" s="10">
        <v>22975</v>
      </c>
      <c r="C3022" s="11" t="s">
        <v>384</v>
      </c>
      <c r="D3022" s="11">
        <v>2</v>
      </c>
      <c r="E3022" s="13">
        <v>40514.589583333334</v>
      </c>
      <c r="F3022" s="11">
        <v>1.25</v>
      </c>
      <c r="G3022" s="11">
        <f t="shared" si="47"/>
        <v>2.5</v>
      </c>
      <c r="H3022" s="12">
        <v>14449</v>
      </c>
      <c r="I3022" s="11" t="s">
        <v>10</v>
      </c>
    </row>
    <row r="3023" spans="1:9" x14ac:dyDescent="0.25">
      <c r="A3023" s="9">
        <v>536754</v>
      </c>
      <c r="B3023" s="10">
        <v>22976</v>
      </c>
      <c r="C3023" s="11" t="s">
        <v>991</v>
      </c>
      <c r="D3023" s="11">
        <v>2</v>
      </c>
      <c r="E3023" s="13">
        <v>40514.589583333334</v>
      </c>
      <c r="F3023" s="11">
        <v>1.25</v>
      </c>
      <c r="G3023" s="11">
        <f t="shared" si="47"/>
        <v>2.5</v>
      </c>
      <c r="H3023" s="12">
        <v>14449</v>
      </c>
      <c r="I3023" s="11" t="s">
        <v>10</v>
      </c>
    </row>
    <row r="3024" spans="1:9" x14ac:dyDescent="0.25">
      <c r="A3024" s="9">
        <v>536754</v>
      </c>
      <c r="B3024" s="10">
        <v>22977</v>
      </c>
      <c r="C3024" s="11" t="s">
        <v>1456</v>
      </c>
      <c r="D3024" s="11">
        <v>2</v>
      </c>
      <c r="E3024" s="13">
        <v>40514.589583333334</v>
      </c>
      <c r="F3024" s="11">
        <v>1.25</v>
      </c>
      <c r="G3024" s="11">
        <f t="shared" si="47"/>
        <v>2.5</v>
      </c>
      <c r="H3024" s="12">
        <v>14449</v>
      </c>
      <c r="I3024" s="11" t="s">
        <v>10</v>
      </c>
    </row>
    <row r="3025" spans="1:9" x14ac:dyDescent="0.25">
      <c r="A3025" s="9">
        <v>536754</v>
      </c>
      <c r="B3025" s="10">
        <v>21137</v>
      </c>
      <c r="C3025" s="11" t="s">
        <v>606</v>
      </c>
      <c r="D3025" s="11">
        <v>1</v>
      </c>
      <c r="E3025" s="13">
        <v>40514.589583333334</v>
      </c>
      <c r="F3025" s="11">
        <v>3.75</v>
      </c>
      <c r="G3025" s="11">
        <f t="shared" si="47"/>
        <v>3.75</v>
      </c>
      <c r="H3025" s="12">
        <v>14449</v>
      </c>
      <c r="I3025" s="11" t="s">
        <v>10</v>
      </c>
    </row>
    <row r="3026" spans="1:9" x14ac:dyDescent="0.25">
      <c r="A3026" s="9">
        <v>536754</v>
      </c>
      <c r="B3026" s="10">
        <v>22470</v>
      </c>
      <c r="C3026" s="11" t="s">
        <v>159</v>
      </c>
      <c r="D3026" s="11">
        <v>4</v>
      </c>
      <c r="E3026" s="13">
        <v>40514.589583333334</v>
      </c>
      <c r="F3026" s="11">
        <v>2.95</v>
      </c>
      <c r="G3026" s="11">
        <f t="shared" si="47"/>
        <v>11.8</v>
      </c>
      <c r="H3026" s="12">
        <v>14449</v>
      </c>
      <c r="I3026" s="11" t="s">
        <v>10</v>
      </c>
    </row>
    <row r="3027" spans="1:9" x14ac:dyDescent="0.25">
      <c r="A3027" s="9">
        <v>536754</v>
      </c>
      <c r="B3027" s="10">
        <v>84754</v>
      </c>
      <c r="C3027" s="11" t="s">
        <v>541</v>
      </c>
      <c r="D3027" s="11">
        <v>1</v>
      </c>
      <c r="E3027" s="13">
        <v>40514.589583333334</v>
      </c>
      <c r="F3027" s="11">
        <v>1.25</v>
      </c>
      <c r="G3027" s="11">
        <f t="shared" si="47"/>
        <v>1.25</v>
      </c>
      <c r="H3027" s="12">
        <v>14449</v>
      </c>
      <c r="I3027" s="11" t="s">
        <v>10</v>
      </c>
    </row>
    <row r="3028" spans="1:9" x14ac:dyDescent="0.25">
      <c r="A3028" s="9">
        <v>536754</v>
      </c>
      <c r="B3028" s="10">
        <v>22296</v>
      </c>
      <c r="C3028" s="11" t="s">
        <v>349</v>
      </c>
      <c r="D3028" s="11">
        <v>5</v>
      </c>
      <c r="E3028" s="13">
        <v>40514.589583333334</v>
      </c>
      <c r="F3028" s="11">
        <v>1.65</v>
      </c>
      <c r="G3028" s="11">
        <f t="shared" si="47"/>
        <v>8.25</v>
      </c>
      <c r="H3028" s="12">
        <v>14449</v>
      </c>
      <c r="I3028" s="11" t="s">
        <v>10</v>
      </c>
    </row>
    <row r="3029" spans="1:9" x14ac:dyDescent="0.25">
      <c r="A3029" s="9">
        <v>536754</v>
      </c>
      <c r="B3029" s="10">
        <v>21899</v>
      </c>
      <c r="C3029" s="11" t="s">
        <v>1407</v>
      </c>
      <c r="D3029" s="11">
        <v>4</v>
      </c>
      <c r="E3029" s="13">
        <v>40514.589583333334</v>
      </c>
      <c r="F3029" s="11">
        <v>0.65</v>
      </c>
      <c r="G3029" s="11">
        <f t="shared" si="47"/>
        <v>2.6</v>
      </c>
      <c r="H3029" s="12">
        <v>14449</v>
      </c>
      <c r="I3029" s="11" t="s">
        <v>10</v>
      </c>
    </row>
    <row r="3030" spans="1:9" x14ac:dyDescent="0.25">
      <c r="A3030" s="9">
        <v>536754</v>
      </c>
      <c r="B3030" s="10">
        <v>22972</v>
      </c>
      <c r="C3030" s="11" t="s">
        <v>385</v>
      </c>
      <c r="D3030" s="11">
        <v>2</v>
      </c>
      <c r="E3030" s="13">
        <v>40514.589583333334</v>
      </c>
      <c r="F3030" s="11">
        <v>1.65</v>
      </c>
      <c r="G3030" s="11">
        <f t="shared" si="47"/>
        <v>3.3</v>
      </c>
      <c r="H3030" s="12">
        <v>14449</v>
      </c>
      <c r="I3030" s="11" t="s">
        <v>10</v>
      </c>
    </row>
    <row r="3031" spans="1:9" x14ac:dyDescent="0.25">
      <c r="A3031" s="9">
        <v>536754</v>
      </c>
      <c r="B3031" s="10">
        <v>22335</v>
      </c>
      <c r="C3031" s="11" t="s">
        <v>940</v>
      </c>
      <c r="D3031" s="11">
        <v>10</v>
      </c>
      <c r="E3031" s="13">
        <v>40514.589583333334</v>
      </c>
      <c r="F3031" s="11">
        <v>0.65</v>
      </c>
      <c r="G3031" s="11">
        <f t="shared" si="47"/>
        <v>6.5</v>
      </c>
      <c r="H3031" s="12">
        <v>14449</v>
      </c>
      <c r="I3031" s="11" t="s">
        <v>10</v>
      </c>
    </row>
    <row r="3032" spans="1:9" x14ac:dyDescent="0.25">
      <c r="A3032" s="9">
        <v>536754</v>
      </c>
      <c r="B3032" s="10">
        <v>21911</v>
      </c>
      <c r="C3032" s="11" t="s">
        <v>902</v>
      </c>
      <c r="D3032" s="11">
        <v>1</v>
      </c>
      <c r="E3032" s="13">
        <v>40514.589583333334</v>
      </c>
      <c r="F3032" s="11">
        <v>1.65</v>
      </c>
      <c r="G3032" s="11">
        <f t="shared" si="47"/>
        <v>1.65</v>
      </c>
      <c r="H3032" s="12">
        <v>14449</v>
      </c>
      <c r="I3032" s="11" t="s">
        <v>10</v>
      </c>
    </row>
    <row r="3033" spans="1:9" x14ac:dyDescent="0.25">
      <c r="A3033" s="9">
        <v>536754</v>
      </c>
      <c r="B3033" s="10">
        <v>21902</v>
      </c>
      <c r="C3033" s="11" t="s">
        <v>1808</v>
      </c>
      <c r="D3033" s="11">
        <v>4</v>
      </c>
      <c r="E3033" s="13">
        <v>40514.589583333334</v>
      </c>
      <c r="F3033" s="11">
        <v>0.65</v>
      </c>
      <c r="G3033" s="11">
        <f t="shared" si="47"/>
        <v>2.6</v>
      </c>
      <c r="H3033" s="12">
        <v>14449</v>
      </c>
      <c r="I3033" s="11" t="s">
        <v>10</v>
      </c>
    </row>
    <row r="3034" spans="1:9" x14ac:dyDescent="0.25">
      <c r="A3034" s="9">
        <v>536754</v>
      </c>
      <c r="B3034" s="10">
        <v>21901</v>
      </c>
      <c r="C3034" s="11" t="s">
        <v>1809</v>
      </c>
      <c r="D3034" s="11">
        <v>4</v>
      </c>
      <c r="E3034" s="13">
        <v>40514.589583333334</v>
      </c>
      <c r="F3034" s="11">
        <v>0.65</v>
      </c>
      <c r="G3034" s="11">
        <f t="shared" si="47"/>
        <v>2.6</v>
      </c>
      <c r="H3034" s="12">
        <v>14449</v>
      </c>
      <c r="I3034" s="11" t="s">
        <v>10</v>
      </c>
    </row>
    <row r="3035" spans="1:9" x14ac:dyDescent="0.25">
      <c r="A3035" s="9">
        <v>536754</v>
      </c>
      <c r="B3035" s="10">
        <v>21948</v>
      </c>
      <c r="C3035" s="11" t="s">
        <v>1810</v>
      </c>
      <c r="D3035" s="11">
        <v>1</v>
      </c>
      <c r="E3035" s="13">
        <v>40514.589583333334</v>
      </c>
      <c r="F3035" s="11">
        <v>1.25</v>
      </c>
      <c r="G3035" s="11">
        <f t="shared" si="47"/>
        <v>1.25</v>
      </c>
      <c r="H3035" s="12">
        <v>14449</v>
      </c>
      <c r="I3035" s="11" t="s">
        <v>10</v>
      </c>
    </row>
    <row r="3036" spans="1:9" x14ac:dyDescent="0.25">
      <c r="A3036" s="9">
        <v>536754</v>
      </c>
      <c r="B3036" s="10">
        <v>21949</v>
      </c>
      <c r="C3036" s="11" t="s">
        <v>907</v>
      </c>
      <c r="D3036" s="11">
        <v>1</v>
      </c>
      <c r="E3036" s="13">
        <v>40514.589583333334</v>
      </c>
      <c r="F3036" s="11">
        <v>1.25</v>
      </c>
      <c r="G3036" s="11">
        <f t="shared" si="47"/>
        <v>1.25</v>
      </c>
      <c r="H3036" s="12">
        <v>14449</v>
      </c>
      <c r="I3036" s="11" t="s">
        <v>10</v>
      </c>
    </row>
    <row r="3037" spans="1:9" x14ac:dyDescent="0.25">
      <c r="A3037" s="9">
        <v>536754</v>
      </c>
      <c r="B3037" s="10">
        <v>22558</v>
      </c>
      <c r="C3037" s="11" t="s">
        <v>241</v>
      </c>
      <c r="D3037" s="11">
        <v>1</v>
      </c>
      <c r="E3037" s="13">
        <v>40514.589583333334</v>
      </c>
      <c r="F3037" s="11">
        <v>1.49</v>
      </c>
      <c r="G3037" s="11">
        <f t="shared" si="47"/>
        <v>1.49</v>
      </c>
      <c r="H3037" s="12">
        <v>14449</v>
      </c>
      <c r="I3037" s="11" t="s">
        <v>10</v>
      </c>
    </row>
    <row r="3038" spans="1:9" x14ac:dyDescent="0.25">
      <c r="A3038" s="9">
        <v>536754</v>
      </c>
      <c r="B3038" s="10">
        <v>20759</v>
      </c>
      <c r="C3038" s="11" t="s">
        <v>1811</v>
      </c>
      <c r="D3038" s="11">
        <v>1</v>
      </c>
      <c r="E3038" s="13">
        <v>40514.589583333334</v>
      </c>
      <c r="F3038" s="11">
        <v>0.85</v>
      </c>
      <c r="G3038" s="11">
        <f t="shared" si="47"/>
        <v>0.85</v>
      </c>
      <c r="H3038" s="12">
        <v>14449</v>
      </c>
      <c r="I3038" s="11" t="s">
        <v>10</v>
      </c>
    </row>
    <row r="3039" spans="1:9" x14ac:dyDescent="0.25">
      <c r="A3039" s="9">
        <v>536754</v>
      </c>
      <c r="B3039" s="10">
        <v>20760</v>
      </c>
      <c r="C3039" s="11" t="s">
        <v>1812</v>
      </c>
      <c r="D3039" s="11">
        <v>1</v>
      </c>
      <c r="E3039" s="13">
        <v>40514.589583333334</v>
      </c>
      <c r="F3039" s="11">
        <v>0.85</v>
      </c>
      <c r="G3039" s="11">
        <f t="shared" si="47"/>
        <v>0.85</v>
      </c>
      <c r="H3039" s="12">
        <v>14449</v>
      </c>
      <c r="I3039" s="11" t="s">
        <v>10</v>
      </c>
    </row>
    <row r="3040" spans="1:9" x14ac:dyDescent="0.25">
      <c r="A3040" s="9">
        <v>536754</v>
      </c>
      <c r="B3040" s="10">
        <v>20757</v>
      </c>
      <c r="C3040" s="11" t="s">
        <v>1813</v>
      </c>
      <c r="D3040" s="11">
        <v>1</v>
      </c>
      <c r="E3040" s="13">
        <v>40514.589583333334</v>
      </c>
      <c r="F3040" s="11">
        <v>0.85</v>
      </c>
      <c r="G3040" s="11">
        <f t="shared" si="47"/>
        <v>0.85</v>
      </c>
      <c r="H3040" s="12">
        <v>14449</v>
      </c>
      <c r="I3040" s="11" t="s">
        <v>10</v>
      </c>
    </row>
    <row r="3041" spans="1:9" x14ac:dyDescent="0.25">
      <c r="A3041" s="9">
        <v>536754</v>
      </c>
      <c r="B3041" s="10">
        <v>20755</v>
      </c>
      <c r="C3041" s="11" t="s">
        <v>1595</v>
      </c>
      <c r="D3041" s="11">
        <v>1</v>
      </c>
      <c r="E3041" s="13">
        <v>40514.589583333334</v>
      </c>
      <c r="F3041" s="11">
        <v>0.85</v>
      </c>
      <c r="G3041" s="11">
        <f t="shared" si="47"/>
        <v>0.85</v>
      </c>
      <c r="H3041" s="12">
        <v>14449</v>
      </c>
      <c r="I3041" s="11" t="s">
        <v>10</v>
      </c>
    </row>
    <row r="3042" spans="1:9" x14ac:dyDescent="0.25">
      <c r="A3042" s="9">
        <v>536754</v>
      </c>
      <c r="B3042" s="10">
        <v>22418</v>
      </c>
      <c r="C3042" s="11" t="s">
        <v>359</v>
      </c>
      <c r="D3042" s="11">
        <v>12</v>
      </c>
      <c r="E3042" s="13">
        <v>40514.589583333334</v>
      </c>
      <c r="F3042" s="11">
        <v>0.85</v>
      </c>
      <c r="G3042" s="11">
        <f t="shared" si="47"/>
        <v>10.199999999999999</v>
      </c>
      <c r="H3042" s="12">
        <v>14449</v>
      </c>
      <c r="I3042" s="11" t="s">
        <v>10</v>
      </c>
    </row>
    <row r="3043" spans="1:9" x14ac:dyDescent="0.25">
      <c r="A3043" s="9">
        <v>536754</v>
      </c>
      <c r="B3043" s="10">
        <v>20981</v>
      </c>
      <c r="C3043" s="11" t="s">
        <v>1177</v>
      </c>
      <c r="D3043" s="11">
        <v>3</v>
      </c>
      <c r="E3043" s="13">
        <v>40514.589583333334</v>
      </c>
      <c r="F3043" s="11">
        <v>0.85</v>
      </c>
      <c r="G3043" s="11">
        <f t="shared" si="47"/>
        <v>2.5499999999999998</v>
      </c>
      <c r="H3043" s="12">
        <v>14449</v>
      </c>
      <c r="I3043" s="11" t="s">
        <v>10</v>
      </c>
    </row>
    <row r="3044" spans="1:9" x14ac:dyDescent="0.25">
      <c r="A3044" s="9">
        <v>536754</v>
      </c>
      <c r="B3044" s="10">
        <v>22652</v>
      </c>
      <c r="C3044" s="11" t="s">
        <v>243</v>
      </c>
      <c r="D3044" s="11">
        <v>2</v>
      </c>
      <c r="E3044" s="13">
        <v>40514.589583333334</v>
      </c>
      <c r="F3044" s="11">
        <v>1.65</v>
      </c>
      <c r="G3044" s="11">
        <f t="shared" si="47"/>
        <v>3.3</v>
      </c>
      <c r="H3044" s="12">
        <v>14449</v>
      </c>
      <c r="I3044" s="11" t="s">
        <v>10</v>
      </c>
    </row>
    <row r="3045" spans="1:9" x14ac:dyDescent="0.25">
      <c r="A3045" s="9">
        <v>536754</v>
      </c>
      <c r="B3045" s="10">
        <v>22553</v>
      </c>
      <c r="C3045" s="11" t="s">
        <v>225</v>
      </c>
      <c r="D3045" s="11">
        <v>1</v>
      </c>
      <c r="E3045" s="13">
        <v>40514.589583333334</v>
      </c>
      <c r="F3045" s="11">
        <v>1.65</v>
      </c>
      <c r="G3045" s="11">
        <f t="shared" si="47"/>
        <v>1.65</v>
      </c>
      <c r="H3045" s="12">
        <v>14449</v>
      </c>
      <c r="I3045" s="11" t="s">
        <v>10</v>
      </c>
    </row>
    <row r="3046" spans="1:9" x14ac:dyDescent="0.25">
      <c r="A3046" s="9">
        <v>536754</v>
      </c>
      <c r="B3046" s="10">
        <v>22953</v>
      </c>
      <c r="C3046" s="11" t="s">
        <v>1237</v>
      </c>
      <c r="D3046" s="11">
        <v>1</v>
      </c>
      <c r="E3046" s="13">
        <v>40514.589583333334</v>
      </c>
      <c r="F3046" s="11">
        <v>1.25</v>
      </c>
      <c r="G3046" s="11">
        <f t="shared" si="47"/>
        <v>1.25</v>
      </c>
      <c r="H3046" s="12">
        <v>14449</v>
      </c>
      <c r="I3046" s="11" t="s">
        <v>10</v>
      </c>
    </row>
    <row r="3047" spans="1:9" x14ac:dyDescent="0.25">
      <c r="A3047" s="9">
        <v>536754</v>
      </c>
      <c r="B3047" s="10">
        <v>21544</v>
      </c>
      <c r="C3047" s="11" t="s">
        <v>356</v>
      </c>
      <c r="D3047" s="11">
        <v>10</v>
      </c>
      <c r="E3047" s="13">
        <v>40514.589583333334</v>
      </c>
      <c r="F3047" s="11">
        <v>0.85</v>
      </c>
      <c r="G3047" s="11">
        <f t="shared" si="47"/>
        <v>8.5</v>
      </c>
      <c r="H3047" s="12">
        <v>14449</v>
      </c>
      <c r="I3047" s="11" t="s">
        <v>10</v>
      </c>
    </row>
    <row r="3048" spans="1:9" x14ac:dyDescent="0.25">
      <c r="A3048" s="9">
        <v>536754</v>
      </c>
      <c r="B3048" s="10">
        <v>22198</v>
      </c>
      <c r="C3048" s="11" t="s">
        <v>209</v>
      </c>
      <c r="D3048" s="11">
        <v>2</v>
      </c>
      <c r="E3048" s="13">
        <v>40514.589583333334</v>
      </c>
      <c r="F3048" s="11">
        <v>1.65</v>
      </c>
      <c r="G3048" s="11">
        <f t="shared" si="47"/>
        <v>3.3</v>
      </c>
      <c r="H3048" s="12">
        <v>14449</v>
      </c>
      <c r="I3048" s="11" t="s">
        <v>10</v>
      </c>
    </row>
    <row r="3049" spans="1:9" x14ac:dyDescent="0.25">
      <c r="A3049" s="9">
        <v>536754</v>
      </c>
      <c r="B3049" s="10">
        <v>22197</v>
      </c>
      <c r="C3049" s="11" t="s">
        <v>208</v>
      </c>
      <c r="D3049" s="11">
        <v>3</v>
      </c>
      <c r="E3049" s="13">
        <v>40514.589583333334</v>
      </c>
      <c r="F3049" s="11">
        <v>0.85</v>
      </c>
      <c r="G3049" s="11">
        <f t="shared" si="47"/>
        <v>2.5499999999999998</v>
      </c>
      <c r="H3049" s="12">
        <v>14449</v>
      </c>
      <c r="I3049" s="11" t="s">
        <v>10</v>
      </c>
    </row>
    <row r="3050" spans="1:9" x14ac:dyDescent="0.25">
      <c r="A3050" s="9">
        <v>536754</v>
      </c>
      <c r="B3050" s="10">
        <v>20974</v>
      </c>
      <c r="C3050" s="11" t="s">
        <v>726</v>
      </c>
      <c r="D3050" s="11">
        <v>6</v>
      </c>
      <c r="E3050" s="13">
        <v>40514.589583333334</v>
      </c>
      <c r="F3050" s="11">
        <v>0.65</v>
      </c>
      <c r="G3050" s="11">
        <f t="shared" si="47"/>
        <v>3.9000000000000004</v>
      </c>
      <c r="H3050" s="12">
        <v>14449</v>
      </c>
      <c r="I3050" s="11" t="s">
        <v>10</v>
      </c>
    </row>
    <row r="3051" spans="1:9" x14ac:dyDescent="0.25">
      <c r="A3051" s="9">
        <v>536754</v>
      </c>
      <c r="B3051" s="10">
        <v>20967</v>
      </c>
      <c r="C3051" s="11" t="s">
        <v>1665</v>
      </c>
      <c r="D3051" s="11">
        <v>2</v>
      </c>
      <c r="E3051" s="13">
        <v>40514.589583333334</v>
      </c>
      <c r="F3051" s="11">
        <v>3.75</v>
      </c>
      <c r="G3051" s="11">
        <f t="shared" si="47"/>
        <v>7.5</v>
      </c>
      <c r="H3051" s="12">
        <v>14449</v>
      </c>
      <c r="I3051" s="11" t="s">
        <v>10</v>
      </c>
    </row>
    <row r="3052" spans="1:9" x14ac:dyDescent="0.25">
      <c r="A3052" s="9">
        <v>536754</v>
      </c>
      <c r="B3052" s="10">
        <v>22570</v>
      </c>
      <c r="C3052" s="11" t="s">
        <v>444</v>
      </c>
      <c r="D3052" s="11">
        <v>1</v>
      </c>
      <c r="E3052" s="13">
        <v>40514.589583333334</v>
      </c>
      <c r="F3052" s="11">
        <v>3.75</v>
      </c>
      <c r="G3052" s="11">
        <f t="shared" si="47"/>
        <v>3.75</v>
      </c>
      <c r="H3052" s="12">
        <v>14449</v>
      </c>
      <c r="I3052" s="11" t="s">
        <v>10</v>
      </c>
    </row>
    <row r="3053" spans="1:9" x14ac:dyDescent="0.25">
      <c r="A3053" s="9">
        <v>536754</v>
      </c>
      <c r="B3053" s="10">
        <v>22274</v>
      </c>
      <c r="C3053" s="11" t="s">
        <v>441</v>
      </c>
      <c r="D3053" s="11">
        <v>3</v>
      </c>
      <c r="E3053" s="13">
        <v>40514.589583333334</v>
      </c>
      <c r="F3053" s="11">
        <v>2.95</v>
      </c>
      <c r="G3053" s="11">
        <f t="shared" si="47"/>
        <v>8.8500000000000014</v>
      </c>
      <c r="H3053" s="12">
        <v>14449</v>
      </c>
      <c r="I3053" s="11" t="s">
        <v>10</v>
      </c>
    </row>
    <row r="3054" spans="1:9" x14ac:dyDescent="0.25">
      <c r="A3054" s="9">
        <v>536754</v>
      </c>
      <c r="B3054" s="10">
        <v>22743</v>
      </c>
      <c r="C3054" s="11" t="s">
        <v>752</v>
      </c>
      <c r="D3054" s="11">
        <v>1</v>
      </c>
      <c r="E3054" s="13">
        <v>40514.589583333334</v>
      </c>
      <c r="F3054" s="11">
        <v>2.95</v>
      </c>
      <c r="G3054" s="11">
        <f t="shared" si="47"/>
        <v>2.95</v>
      </c>
      <c r="H3054" s="12">
        <v>14449</v>
      </c>
      <c r="I3054" s="11" t="s">
        <v>10</v>
      </c>
    </row>
    <row r="3055" spans="1:9" x14ac:dyDescent="0.25">
      <c r="A3055" s="9">
        <v>536754</v>
      </c>
      <c r="B3055" s="10">
        <v>20971</v>
      </c>
      <c r="C3055" s="11" t="s">
        <v>1175</v>
      </c>
      <c r="D3055" s="11">
        <v>3</v>
      </c>
      <c r="E3055" s="13">
        <v>40514.589583333334</v>
      </c>
      <c r="F3055" s="11">
        <v>1.25</v>
      </c>
      <c r="G3055" s="11">
        <f t="shared" si="47"/>
        <v>3.75</v>
      </c>
      <c r="H3055" s="12">
        <v>14449</v>
      </c>
      <c r="I3055" s="11" t="s">
        <v>10</v>
      </c>
    </row>
    <row r="3056" spans="1:9" x14ac:dyDescent="0.25">
      <c r="A3056" s="9">
        <v>536754</v>
      </c>
      <c r="B3056" s="10" t="s">
        <v>1814</v>
      </c>
      <c r="C3056" s="11" t="s">
        <v>1815</v>
      </c>
      <c r="D3056" s="11">
        <v>1</v>
      </c>
      <c r="E3056" s="13">
        <v>40514.589583333334</v>
      </c>
      <c r="F3056" s="11">
        <v>2.95</v>
      </c>
      <c r="G3056" s="11">
        <f t="shared" si="47"/>
        <v>2.95</v>
      </c>
      <c r="H3056" s="12">
        <v>14449</v>
      </c>
      <c r="I3056" s="11" t="s">
        <v>10</v>
      </c>
    </row>
    <row r="3057" spans="1:9" x14ac:dyDescent="0.25">
      <c r="A3057" s="9">
        <v>536754</v>
      </c>
      <c r="B3057" s="10" t="s">
        <v>1816</v>
      </c>
      <c r="C3057" s="11" t="s">
        <v>1817</v>
      </c>
      <c r="D3057" s="11">
        <v>1</v>
      </c>
      <c r="E3057" s="13">
        <v>40514.589583333334</v>
      </c>
      <c r="F3057" s="11">
        <v>2.95</v>
      </c>
      <c r="G3057" s="11">
        <f t="shared" si="47"/>
        <v>2.95</v>
      </c>
      <c r="H3057" s="12">
        <v>14449</v>
      </c>
      <c r="I3057" s="11" t="s">
        <v>10</v>
      </c>
    </row>
    <row r="3058" spans="1:9" x14ac:dyDescent="0.25">
      <c r="A3058" s="9">
        <v>536754</v>
      </c>
      <c r="B3058" s="10">
        <v>22150</v>
      </c>
      <c r="C3058" s="11" t="s">
        <v>226</v>
      </c>
      <c r="D3058" s="11">
        <v>2</v>
      </c>
      <c r="E3058" s="13">
        <v>40514.589583333334</v>
      </c>
      <c r="F3058" s="11">
        <v>1.95</v>
      </c>
      <c r="G3058" s="11">
        <f t="shared" si="47"/>
        <v>3.9</v>
      </c>
      <c r="H3058" s="12">
        <v>14449</v>
      </c>
      <c r="I3058" s="11" t="s">
        <v>10</v>
      </c>
    </row>
    <row r="3059" spans="1:9" x14ac:dyDescent="0.25">
      <c r="A3059" s="9">
        <v>536754</v>
      </c>
      <c r="B3059" s="10">
        <v>22147</v>
      </c>
      <c r="C3059" s="11" t="s">
        <v>465</v>
      </c>
      <c r="D3059" s="11">
        <v>4</v>
      </c>
      <c r="E3059" s="13">
        <v>40514.589583333334</v>
      </c>
      <c r="F3059" s="11">
        <v>1.45</v>
      </c>
      <c r="G3059" s="11">
        <f t="shared" si="47"/>
        <v>5.8</v>
      </c>
      <c r="H3059" s="12">
        <v>14449</v>
      </c>
      <c r="I3059" s="11" t="s">
        <v>10</v>
      </c>
    </row>
    <row r="3060" spans="1:9" x14ac:dyDescent="0.25">
      <c r="A3060" s="9">
        <v>536754</v>
      </c>
      <c r="B3060" s="10">
        <v>22088</v>
      </c>
      <c r="C3060" s="11" t="s">
        <v>844</v>
      </c>
      <c r="D3060" s="11">
        <v>2</v>
      </c>
      <c r="E3060" s="13">
        <v>40514.589583333334</v>
      </c>
      <c r="F3060" s="11">
        <v>2.95</v>
      </c>
      <c r="G3060" s="11">
        <f t="shared" si="47"/>
        <v>5.9</v>
      </c>
      <c r="H3060" s="12">
        <v>14449</v>
      </c>
      <c r="I3060" s="11" t="s">
        <v>10</v>
      </c>
    </row>
    <row r="3061" spans="1:9" x14ac:dyDescent="0.25">
      <c r="A3061" s="9">
        <v>536754</v>
      </c>
      <c r="B3061" s="10">
        <v>22384</v>
      </c>
      <c r="C3061" s="11" t="s">
        <v>313</v>
      </c>
      <c r="D3061" s="11">
        <v>3</v>
      </c>
      <c r="E3061" s="13">
        <v>40514.589583333334</v>
      </c>
      <c r="F3061" s="11">
        <v>1.65</v>
      </c>
      <c r="G3061" s="11">
        <f t="shared" si="47"/>
        <v>4.9499999999999993</v>
      </c>
      <c r="H3061" s="12">
        <v>14449</v>
      </c>
      <c r="I3061" s="11" t="s">
        <v>10</v>
      </c>
    </row>
    <row r="3062" spans="1:9" x14ac:dyDescent="0.25">
      <c r="A3062" s="9">
        <v>536754</v>
      </c>
      <c r="B3062" s="10">
        <v>20727</v>
      </c>
      <c r="C3062" s="11" t="s">
        <v>348</v>
      </c>
      <c r="D3062" s="11">
        <v>3</v>
      </c>
      <c r="E3062" s="13">
        <v>40514.589583333334</v>
      </c>
      <c r="F3062" s="11">
        <v>1.65</v>
      </c>
      <c r="G3062" s="11">
        <f t="shared" si="47"/>
        <v>4.9499999999999993</v>
      </c>
      <c r="H3062" s="12">
        <v>14449</v>
      </c>
      <c r="I3062" s="11" t="s">
        <v>10</v>
      </c>
    </row>
    <row r="3063" spans="1:9" x14ac:dyDescent="0.25">
      <c r="A3063" s="9">
        <v>536754</v>
      </c>
      <c r="B3063" s="10">
        <v>22867</v>
      </c>
      <c r="C3063" s="11" t="s">
        <v>248</v>
      </c>
      <c r="D3063" s="11">
        <v>3</v>
      </c>
      <c r="E3063" s="13">
        <v>40514.589583333334</v>
      </c>
      <c r="F3063" s="11">
        <v>2.1</v>
      </c>
      <c r="G3063" s="11">
        <f t="shared" si="47"/>
        <v>6.3000000000000007</v>
      </c>
      <c r="H3063" s="12">
        <v>14449</v>
      </c>
      <c r="I3063" s="11" t="s">
        <v>10</v>
      </c>
    </row>
    <row r="3064" spans="1:9" x14ac:dyDescent="0.25">
      <c r="A3064" s="9">
        <v>536754</v>
      </c>
      <c r="B3064" s="10">
        <v>22834</v>
      </c>
      <c r="C3064" s="11" t="s">
        <v>483</v>
      </c>
      <c r="D3064" s="11">
        <v>5</v>
      </c>
      <c r="E3064" s="13">
        <v>40514.589583333334</v>
      </c>
      <c r="F3064" s="11">
        <v>2.1</v>
      </c>
      <c r="G3064" s="11">
        <f t="shared" si="47"/>
        <v>10.5</v>
      </c>
      <c r="H3064" s="12">
        <v>14449</v>
      </c>
      <c r="I3064" s="11" t="s">
        <v>10</v>
      </c>
    </row>
    <row r="3065" spans="1:9" x14ac:dyDescent="0.25">
      <c r="A3065" s="9">
        <v>536754</v>
      </c>
      <c r="B3065" s="10">
        <v>22633</v>
      </c>
      <c r="C3065" s="11" t="s">
        <v>20</v>
      </c>
      <c r="D3065" s="11">
        <v>4</v>
      </c>
      <c r="E3065" s="13">
        <v>40514.589583333334</v>
      </c>
      <c r="F3065" s="11">
        <v>2.1</v>
      </c>
      <c r="G3065" s="11">
        <f t="shared" si="47"/>
        <v>8.4</v>
      </c>
      <c r="H3065" s="12">
        <v>14449</v>
      </c>
      <c r="I3065" s="11" t="s">
        <v>10</v>
      </c>
    </row>
    <row r="3066" spans="1:9" x14ac:dyDescent="0.25">
      <c r="A3066" s="9">
        <v>536754</v>
      </c>
      <c r="B3066" s="10">
        <v>22383</v>
      </c>
      <c r="C3066" s="11" t="s">
        <v>346</v>
      </c>
      <c r="D3066" s="11">
        <v>5</v>
      </c>
      <c r="E3066" s="13">
        <v>40514.589583333334</v>
      </c>
      <c r="F3066" s="11">
        <v>1.65</v>
      </c>
      <c r="G3066" s="11">
        <f t="shared" si="47"/>
        <v>8.25</v>
      </c>
      <c r="H3066" s="12">
        <v>14449</v>
      </c>
      <c r="I3066" s="11" t="s">
        <v>10</v>
      </c>
    </row>
    <row r="3067" spans="1:9" x14ac:dyDescent="0.25">
      <c r="A3067" s="9">
        <v>536754</v>
      </c>
      <c r="B3067" s="10">
        <v>20726</v>
      </c>
      <c r="C3067" s="11" t="s">
        <v>312</v>
      </c>
      <c r="D3067" s="11">
        <v>3</v>
      </c>
      <c r="E3067" s="13">
        <v>40514.589583333334</v>
      </c>
      <c r="F3067" s="11">
        <v>1.65</v>
      </c>
      <c r="G3067" s="11">
        <f t="shared" si="47"/>
        <v>4.9499999999999993</v>
      </c>
      <c r="H3067" s="12">
        <v>14449</v>
      </c>
      <c r="I3067" s="11" t="s">
        <v>10</v>
      </c>
    </row>
    <row r="3068" spans="1:9" x14ac:dyDescent="0.25">
      <c r="A3068" s="9">
        <v>536754</v>
      </c>
      <c r="B3068" s="10">
        <v>22328</v>
      </c>
      <c r="C3068" s="11" t="s">
        <v>422</v>
      </c>
      <c r="D3068" s="11">
        <v>1</v>
      </c>
      <c r="E3068" s="13">
        <v>40514.589583333334</v>
      </c>
      <c r="F3068" s="11">
        <v>2.95</v>
      </c>
      <c r="G3068" s="11">
        <f t="shared" si="47"/>
        <v>2.95</v>
      </c>
      <c r="H3068" s="12">
        <v>14449</v>
      </c>
      <c r="I3068" s="11" t="s">
        <v>10</v>
      </c>
    </row>
    <row r="3069" spans="1:9" x14ac:dyDescent="0.25">
      <c r="A3069" s="9">
        <v>536754</v>
      </c>
      <c r="B3069" s="10">
        <v>22326</v>
      </c>
      <c r="C3069" s="11" t="s">
        <v>48</v>
      </c>
      <c r="D3069" s="11">
        <v>2</v>
      </c>
      <c r="E3069" s="13">
        <v>40514.589583333334</v>
      </c>
      <c r="F3069" s="11">
        <v>2.95</v>
      </c>
      <c r="G3069" s="11">
        <f t="shared" si="47"/>
        <v>5.9</v>
      </c>
      <c r="H3069" s="12">
        <v>14449</v>
      </c>
      <c r="I3069" s="11" t="s">
        <v>10</v>
      </c>
    </row>
    <row r="3070" spans="1:9" x14ac:dyDescent="0.25">
      <c r="A3070" s="9">
        <v>536754</v>
      </c>
      <c r="B3070" s="10">
        <v>22327</v>
      </c>
      <c r="C3070" s="11" t="s">
        <v>423</v>
      </c>
      <c r="D3070" s="11">
        <v>2</v>
      </c>
      <c r="E3070" s="13">
        <v>40514.589583333334</v>
      </c>
      <c r="F3070" s="11">
        <v>2.95</v>
      </c>
      <c r="G3070" s="11">
        <f t="shared" si="47"/>
        <v>5.9</v>
      </c>
      <c r="H3070" s="12">
        <v>14449</v>
      </c>
      <c r="I3070" s="11" t="s">
        <v>10</v>
      </c>
    </row>
    <row r="3071" spans="1:9" x14ac:dyDescent="0.25">
      <c r="A3071" s="9">
        <v>536759</v>
      </c>
      <c r="B3071" s="10">
        <v>48111</v>
      </c>
      <c r="C3071" s="11" t="s">
        <v>1265</v>
      </c>
      <c r="D3071" s="11">
        <v>4</v>
      </c>
      <c r="E3071" s="13">
        <v>40514.601388888892</v>
      </c>
      <c r="F3071" s="11">
        <v>7.95</v>
      </c>
      <c r="G3071" s="11">
        <f t="shared" si="47"/>
        <v>31.8</v>
      </c>
      <c r="H3071" s="12">
        <v>16781</v>
      </c>
      <c r="I3071" s="11" t="s">
        <v>10</v>
      </c>
    </row>
    <row r="3072" spans="1:9" x14ac:dyDescent="0.25">
      <c r="A3072" s="9">
        <v>536759</v>
      </c>
      <c r="B3072" s="10">
        <v>82484</v>
      </c>
      <c r="C3072" s="11" t="s">
        <v>153</v>
      </c>
      <c r="D3072" s="11">
        <v>3</v>
      </c>
      <c r="E3072" s="13">
        <v>40514.601388888892</v>
      </c>
      <c r="F3072" s="11">
        <v>6.45</v>
      </c>
      <c r="G3072" s="11">
        <f t="shared" si="47"/>
        <v>19.350000000000001</v>
      </c>
      <c r="H3072" s="12">
        <v>16781</v>
      </c>
      <c r="I3072" s="11" t="s">
        <v>10</v>
      </c>
    </row>
    <row r="3073" spans="1:9" x14ac:dyDescent="0.25">
      <c r="A3073" s="9">
        <v>536759</v>
      </c>
      <c r="B3073" s="10">
        <v>22296</v>
      </c>
      <c r="C3073" s="11" t="s">
        <v>349</v>
      </c>
      <c r="D3073" s="11">
        <v>12</v>
      </c>
      <c r="E3073" s="13">
        <v>40514.601388888892</v>
      </c>
      <c r="F3073" s="11">
        <v>1.65</v>
      </c>
      <c r="G3073" s="11">
        <f t="shared" si="47"/>
        <v>19.799999999999997</v>
      </c>
      <c r="H3073" s="12">
        <v>16781</v>
      </c>
      <c r="I3073" s="11" t="s">
        <v>10</v>
      </c>
    </row>
    <row r="3074" spans="1:9" x14ac:dyDescent="0.25">
      <c r="A3074" s="9">
        <v>536759</v>
      </c>
      <c r="B3074" s="10">
        <v>22183</v>
      </c>
      <c r="C3074" s="11" t="s">
        <v>402</v>
      </c>
      <c r="D3074" s="11">
        <v>3</v>
      </c>
      <c r="E3074" s="13">
        <v>40514.601388888892</v>
      </c>
      <c r="F3074" s="11">
        <v>6.75</v>
      </c>
      <c r="G3074" s="11">
        <f t="shared" si="47"/>
        <v>20.25</v>
      </c>
      <c r="H3074" s="12">
        <v>16781</v>
      </c>
      <c r="I3074" s="11" t="s">
        <v>10</v>
      </c>
    </row>
    <row r="3075" spans="1:9" x14ac:dyDescent="0.25">
      <c r="A3075" s="9">
        <v>536759</v>
      </c>
      <c r="B3075" s="10">
        <v>79164</v>
      </c>
      <c r="C3075" s="11" t="s">
        <v>1821</v>
      </c>
      <c r="D3075" s="11">
        <v>12</v>
      </c>
      <c r="E3075" s="13">
        <v>40514.601388888892</v>
      </c>
      <c r="F3075" s="11">
        <v>1.65</v>
      </c>
      <c r="G3075" s="11">
        <f t="shared" ref="G3075:G3138" si="48">D3075*F3075</f>
        <v>19.799999999999997</v>
      </c>
      <c r="H3075" s="12">
        <v>16781</v>
      </c>
      <c r="I3075" s="11" t="s">
        <v>10</v>
      </c>
    </row>
    <row r="3076" spans="1:9" x14ac:dyDescent="0.25">
      <c r="A3076" s="9">
        <v>536759</v>
      </c>
      <c r="B3076" s="10">
        <v>84683</v>
      </c>
      <c r="C3076" s="11" t="s">
        <v>1822</v>
      </c>
      <c r="D3076" s="11">
        <v>24</v>
      </c>
      <c r="E3076" s="13">
        <v>40514.601388888892</v>
      </c>
      <c r="F3076" s="11">
        <v>1.25</v>
      </c>
      <c r="G3076" s="11">
        <f t="shared" si="48"/>
        <v>30</v>
      </c>
      <c r="H3076" s="12">
        <v>16781</v>
      </c>
      <c r="I3076" s="11" t="s">
        <v>10</v>
      </c>
    </row>
    <row r="3077" spans="1:9" x14ac:dyDescent="0.25">
      <c r="A3077" s="9">
        <v>536759</v>
      </c>
      <c r="B3077" s="10">
        <v>82486</v>
      </c>
      <c r="C3077" s="11" t="s">
        <v>68</v>
      </c>
      <c r="D3077" s="11">
        <v>2</v>
      </c>
      <c r="E3077" s="13">
        <v>40514.601388888892</v>
      </c>
      <c r="F3077" s="11">
        <v>7.95</v>
      </c>
      <c r="G3077" s="11">
        <f t="shared" si="48"/>
        <v>15.9</v>
      </c>
      <c r="H3077" s="12">
        <v>16781</v>
      </c>
      <c r="I3077" s="11" t="s">
        <v>10</v>
      </c>
    </row>
    <row r="3078" spans="1:9" x14ac:dyDescent="0.25">
      <c r="A3078" s="9">
        <v>536759</v>
      </c>
      <c r="B3078" s="10">
        <v>21781</v>
      </c>
      <c r="C3078" s="11" t="s">
        <v>1304</v>
      </c>
      <c r="D3078" s="11">
        <v>1</v>
      </c>
      <c r="E3078" s="13">
        <v>40514.601388888892</v>
      </c>
      <c r="F3078" s="11">
        <v>14.95</v>
      </c>
      <c r="G3078" s="11">
        <f t="shared" si="48"/>
        <v>14.95</v>
      </c>
      <c r="H3078" s="12">
        <v>16781</v>
      </c>
      <c r="I3078" s="11" t="s">
        <v>10</v>
      </c>
    </row>
    <row r="3079" spans="1:9" x14ac:dyDescent="0.25">
      <c r="A3079" s="9">
        <v>536759</v>
      </c>
      <c r="B3079" s="10">
        <v>21745</v>
      </c>
      <c r="C3079" s="11" t="s">
        <v>1399</v>
      </c>
      <c r="D3079" s="11">
        <v>4</v>
      </c>
      <c r="E3079" s="13">
        <v>40514.601388888892</v>
      </c>
      <c r="F3079" s="11">
        <v>3.75</v>
      </c>
      <c r="G3079" s="11">
        <f t="shared" si="48"/>
        <v>15</v>
      </c>
      <c r="H3079" s="12">
        <v>16781</v>
      </c>
      <c r="I3079" s="11" t="s">
        <v>10</v>
      </c>
    </row>
    <row r="3080" spans="1:9" x14ac:dyDescent="0.25">
      <c r="A3080" s="9">
        <v>536759</v>
      </c>
      <c r="B3080" s="10">
        <v>21257</v>
      </c>
      <c r="C3080" s="11" t="s">
        <v>548</v>
      </c>
      <c r="D3080" s="11">
        <v>2</v>
      </c>
      <c r="E3080" s="13">
        <v>40514.601388888892</v>
      </c>
      <c r="F3080" s="11">
        <v>7.95</v>
      </c>
      <c r="G3080" s="11">
        <f t="shared" si="48"/>
        <v>15.9</v>
      </c>
      <c r="H3080" s="12">
        <v>16781</v>
      </c>
      <c r="I3080" s="11" t="s">
        <v>10</v>
      </c>
    </row>
    <row r="3081" spans="1:9" x14ac:dyDescent="0.25">
      <c r="A3081" s="9">
        <v>536759</v>
      </c>
      <c r="B3081" s="10" t="s">
        <v>70</v>
      </c>
      <c r="C3081" s="11" t="s">
        <v>71</v>
      </c>
      <c r="D3081" s="11">
        <v>6</v>
      </c>
      <c r="E3081" s="13">
        <v>40514.601388888892</v>
      </c>
      <c r="F3081" s="11">
        <v>2.95</v>
      </c>
      <c r="G3081" s="11">
        <f t="shared" si="48"/>
        <v>17.700000000000003</v>
      </c>
      <c r="H3081" s="12">
        <v>16781</v>
      </c>
      <c r="I3081" s="11" t="s">
        <v>10</v>
      </c>
    </row>
    <row r="3082" spans="1:9" x14ac:dyDescent="0.25">
      <c r="A3082" s="9">
        <v>536759</v>
      </c>
      <c r="B3082" s="10">
        <v>79163</v>
      </c>
      <c r="C3082" s="11" t="s">
        <v>1823</v>
      </c>
      <c r="D3082" s="11">
        <v>12</v>
      </c>
      <c r="E3082" s="13">
        <v>40514.601388888892</v>
      </c>
      <c r="F3082" s="11">
        <v>1.65</v>
      </c>
      <c r="G3082" s="11">
        <f t="shared" si="48"/>
        <v>19.799999999999997</v>
      </c>
      <c r="H3082" s="12">
        <v>16781</v>
      </c>
      <c r="I3082" s="11" t="s">
        <v>10</v>
      </c>
    </row>
    <row r="3083" spans="1:9" x14ac:dyDescent="0.25">
      <c r="A3083" s="9">
        <v>536759</v>
      </c>
      <c r="B3083" s="10">
        <v>21844</v>
      </c>
      <c r="C3083" s="11" t="s">
        <v>252</v>
      </c>
      <c r="D3083" s="11">
        <v>6</v>
      </c>
      <c r="E3083" s="13">
        <v>40514.601388888892</v>
      </c>
      <c r="F3083" s="11">
        <v>2.95</v>
      </c>
      <c r="G3083" s="11">
        <f t="shared" si="48"/>
        <v>17.700000000000003</v>
      </c>
      <c r="H3083" s="12">
        <v>16781</v>
      </c>
      <c r="I3083" s="11" t="s">
        <v>10</v>
      </c>
    </row>
    <row r="3084" spans="1:9" x14ac:dyDescent="0.25">
      <c r="A3084" s="9">
        <v>536759</v>
      </c>
      <c r="B3084" s="10">
        <v>20828</v>
      </c>
      <c r="C3084" s="11" t="s">
        <v>1769</v>
      </c>
      <c r="D3084" s="11">
        <v>6</v>
      </c>
      <c r="E3084" s="13">
        <v>40514.601388888892</v>
      </c>
      <c r="F3084" s="11">
        <v>2.5499999999999998</v>
      </c>
      <c r="G3084" s="11">
        <f t="shared" si="48"/>
        <v>15.299999999999999</v>
      </c>
      <c r="H3084" s="12">
        <v>16781</v>
      </c>
      <c r="I3084" s="11" t="s">
        <v>10</v>
      </c>
    </row>
    <row r="3085" spans="1:9" x14ac:dyDescent="0.25">
      <c r="A3085" s="9">
        <v>536759</v>
      </c>
      <c r="B3085" s="10">
        <v>22924</v>
      </c>
      <c r="C3085" s="11" t="s">
        <v>1651</v>
      </c>
      <c r="D3085" s="11">
        <v>12</v>
      </c>
      <c r="E3085" s="13">
        <v>40514.601388888892</v>
      </c>
      <c r="F3085" s="11">
        <v>0.85</v>
      </c>
      <c r="G3085" s="11">
        <f t="shared" si="48"/>
        <v>10.199999999999999</v>
      </c>
      <c r="H3085" s="12">
        <v>16781</v>
      </c>
      <c r="I3085" s="11" t="s">
        <v>10</v>
      </c>
    </row>
    <row r="3086" spans="1:9" x14ac:dyDescent="0.25">
      <c r="A3086" s="9">
        <v>536759</v>
      </c>
      <c r="B3086" s="10">
        <v>22928</v>
      </c>
      <c r="C3086" s="11" t="s">
        <v>988</v>
      </c>
      <c r="D3086" s="11">
        <v>2</v>
      </c>
      <c r="E3086" s="13">
        <v>40514.601388888892</v>
      </c>
      <c r="F3086" s="11">
        <v>5.95</v>
      </c>
      <c r="G3086" s="11">
        <f t="shared" si="48"/>
        <v>11.9</v>
      </c>
      <c r="H3086" s="12">
        <v>16781</v>
      </c>
      <c r="I3086" s="11" t="s">
        <v>10</v>
      </c>
    </row>
    <row r="3087" spans="1:9" x14ac:dyDescent="0.25">
      <c r="A3087" s="9">
        <v>536759</v>
      </c>
      <c r="B3087" s="10">
        <v>48185</v>
      </c>
      <c r="C3087" s="11" t="s">
        <v>254</v>
      </c>
      <c r="D3087" s="11">
        <v>2</v>
      </c>
      <c r="E3087" s="13">
        <v>40514.601388888892</v>
      </c>
      <c r="F3087" s="11">
        <v>7.95</v>
      </c>
      <c r="G3087" s="11">
        <f t="shared" si="48"/>
        <v>15.9</v>
      </c>
      <c r="H3087" s="12">
        <v>16781</v>
      </c>
      <c r="I3087" s="11" t="s">
        <v>10</v>
      </c>
    </row>
    <row r="3088" spans="1:9" x14ac:dyDescent="0.25">
      <c r="A3088" s="9">
        <v>536761</v>
      </c>
      <c r="B3088" s="10">
        <v>21116</v>
      </c>
      <c r="C3088" s="11" t="s">
        <v>415</v>
      </c>
      <c r="D3088" s="11">
        <v>3</v>
      </c>
      <c r="E3088" s="13">
        <v>40514.604166666664</v>
      </c>
      <c r="F3088" s="11">
        <v>4.95</v>
      </c>
      <c r="G3088" s="11">
        <f t="shared" si="48"/>
        <v>14.850000000000001</v>
      </c>
      <c r="H3088" s="12">
        <v>13491</v>
      </c>
      <c r="I3088" s="11" t="s">
        <v>10</v>
      </c>
    </row>
    <row r="3089" spans="1:9" x14ac:dyDescent="0.25">
      <c r="A3089" s="9">
        <v>536761</v>
      </c>
      <c r="B3089" s="10">
        <v>21155</v>
      </c>
      <c r="C3089" s="11" t="s">
        <v>1826</v>
      </c>
      <c r="D3089" s="11">
        <v>6</v>
      </c>
      <c r="E3089" s="13">
        <v>40514.604166666664</v>
      </c>
      <c r="F3089" s="11">
        <v>2.1</v>
      </c>
      <c r="G3089" s="11">
        <f t="shared" si="48"/>
        <v>12.600000000000001</v>
      </c>
      <c r="H3089" s="12">
        <v>13491</v>
      </c>
      <c r="I3089" s="11" t="s">
        <v>10</v>
      </c>
    </row>
    <row r="3090" spans="1:9" x14ac:dyDescent="0.25">
      <c r="A3090" s="9">
        <v>536761</v>
      </c>
      <c r="B3090" s="10" t="s">
        <v>1827</v>
      </c>
      <c r="C3090" s="11" t="s">
        <v>1828</v>
      </c>
      <c r="D3090" s="11">
        <v>4</v>
      </c>
      <c r="E3090" s="13">
        <v>40514.604166666664</v>
      </c>
      <c r="F3090" s="11">
        <v>3.75</v>
      </c>
      <c r="G3090" s="11">
        <f t="shared" si="48"/>
        <v>15</v>
      </c>
      <c r="H3090" s="12">
        <v>13491</v>
      </c>
      <c r="I3090" s="11" t="s">
        <v>10</v>
      </c>
    </row>
    <row r="3091" spans="1:9" x14ac:dyDescent="0.25">
      <c r="A3091" s="9">
        <v>536761</v>
      </c>
      <c r="B3091" s="10" t="s">
        <v>1015</v>
      </c>
      <c r="C3091" s="11" t="s">
        <v>1016</v>
      </c>
      <c r="D3091" s="11">
        <v>8</v>
      </c>
      <c r="E3091" s="13">
        <v>40514.604166666664</v>
      </c>
      <c r="F3091" s="11">
        <v>1.95</v>
      </c>
      <c r="G3091" s="11">
        <f t="shared" si="48"/>
        <v>15.6</v>
      </c>
      <c r="H3091" s="12">
        <v>13491</v>
      </c>
      <c r="I3091" s="11" t="s">
        <v>10</v>
      </c>
    </row>
    <row r="3092" spans="1:9" x14ac:dyDescent="0.25">
      <c r="A3092" s="9">
        <v>536761</v>
      </c>
      <c r="B3092" s="10">
        <v>21217</v>
      </c>
      <c r="C3092" s="11" t="s">
        <v>1192</v>
      </c>
      <c r="D3092" s="11">
        <v>1</v>
      </c>
      <c r="E3092" s="13">
        <v>40514.604166666664</v>
      </c>
      <c r="F3092" s="11">
        <v>9.9499999999999993</v>
      </c>
      <c r="G3092" s="11">
        <f t="shared" si="48"/>
        <v>9.9499999999999993</v>
      </c>
      <c r="H3092" s="12">
        <v>13491</v>
      </c>
      <c r="I3092" s="11" t="s">
        <v>10</v>
      </c>
    </row>
    <row r="3093" spans="1:9" x14ac:dyDescent="0.25">
      <c r="A3093" s="9">
        <v>536761</v>
      </c>
      <c r="B3093" s="10">
        <v>21232</v>
      </c>
      <c r="C3093" s="11" t="s">
        <v>255</v>
      </c>
      <c r="D3093" s="11">
        <v>12</v>
      </c>
      <c r="E3093" s="13">
        <v>40514.604166666664</v>
      </c>
      <c r="F3093" s="11">
        <v>1.25</v>
      </c>
      <c r="G3093" s="11">
        <f t="shared" si="48"/>
        <v>15</v>
      </c>
      <c r="H3093" s="12">
        <v>13491</v>
      </c>
      <c r="I3093" s="11" t="s">
        <v>10</v>
      </c>
    </row>
    <row r="3094" spans="1:9" x14ac:dyDescent="0.25">
      <c r="A3094" s="9">
        <v>536761</v>
      </c>
      <c r="B3094" s="10">
        <v>21527</v>
      </c>
      <c r="C3094" s="11" t="s">
        <v>1669</v>
      </c>
      <c r="D3094" s="11">
        <v>2</v>
      </c>
      <c r="E3094" s="13">
        <v>40514.604166666664</v>
      </c>
      <c r="F3094" s="11">
        <v>7.95</v>
      </c>
      <c r="G3094" s="11">
        <f t="shared" si="48"/>
        <v>15.9</v>
      </c>
      <c r="H3094" s="12">
        <v>13491</v>
      </c>
      <c r="I3094" s="11" t="s">
        <v>10</v>
      </c>
    </row>
    <row r="3095" spans="1:9" x14ac:dyDescent="0.25">
      <c r="A3095" s="9">
        <v>536762</v>
      </c>
      <c r="B3095" s="10">
        <v>20972</v>
      </c>
      <c r="C3095" s="11" t="s">
        <v>693</v>
      </c>
      <c r="D3095" s="11">
        <v>12</v>
      </c>
      <c r="E3095" s="13">
        <v>40514.611111111109</v>
      </c>
      <c r="F3095" s="11">
        <v>1.25</v>
      </c>
      <c r="G3095" s="11">
        <f t="shared" si="48"/>
        <v>15</v>
      </c>
      <c r="H3095" s="12">
        <v>16186</v>
      </c>
      <c r="I3095" s="11" t="s">
        <v>10</v>
      </c>
    </row>
    <row r="3096" spans="1:9" x14ac:dyDescent="0.25">
      <c r="A3096" s="9">
        <v>536762</v>
      </c>
      <c r="B3096" s="10" t="s">
        <v>194</v>
      </c>
      <c r="C3096" s="11" t="s">
        <v>195</v>
      </c>
      <c r="D3096" s="11">
        <v>3</v>
      </c>
      <c r="E3096" s="13">
        <v>40514.611111111109</v>
      </c>
      <c r="F3096" s="11">
        <v>5.95</v>
      </c>
      <c r="G3096" s="11">
        <f t="shared" si="48"/>
        <v>17.850000000000001</v>
      </c>
      <c r="H3096" s="12">
        <v>16186</v>
      </c>
      <c r="I3096" s="11" t="s">
        <v>10</v>
      </c>
    </row>
    <row r="3097" spans="1:9" x14ac:dyDescent="0.25">
      <c r="A3097" s="9">
        <v>536762</v>
      </c>
      <c r="B3097" s="10">
        <v>21232</v>
      </c>
      <c r="C3097" s="11" t="s">
        <v>255</v>
      </c>
      <c r="D3097" s="11">
        <v>12</v>
      </c>
      <c r="E3097" s="13">
        <v>40514.611111111109</v>
      </c>
      <c r="F3097" s="11">
        <v>1.25</v>
      </c>
      <c r="G3097" s="11">
        <f t="shared" si="48"/>
        <v>15</v>
      </c>
      <c r="H3097" s="12">
        <v>16186</v>
      </c>
      <c r="I3097" s="11" t="s">
        <v>10</v>
      </c>
    </row>
    <row r="3098" spans="1:9" x14ac:dyDescent="0.25">
      <c r="A3098" s="9">
        <v>536762</v>
      </c>
      <c r="B3098" s="10">
        <v>20971</v>
      </c>
      <c r="C3098" s="11" t="s">
        <v>1175</v>
      </c>
      <c r="D3098" s="11">
        <v>12</v>
      </c>
      <c r="E3098" s="13">
        <v>40514.611111111109</v>
      </c>
      <c r="F3098" s="11">
        <v>1.25</v>
      </c>
      <c r="G3098" s="11">
        <f t="shared" si="48"/>
        <v>15</v>
      </c>
      <c r="H3098" s="12">
        <v>16186</v>
      </c>
      <c r="I3098" s="11" t="s">
        <v>10</v>
      </c>
    </row>
    <row r="3099" spans="1:9" x14ac:dyDescent="0.25">
      <c r="A3099" s="9">
        <v>536762</v>
      </c>
      <c r="B3099" s="10">
        <v>22961</v>
      </c>
      <c r="C3099" s="11" t="s">
        <v>100</v>
      </c>
      <c r="D3099" s="11">
        <v>12</v>
      </c>
      <c r="E3099" s="13">
        <v>40514.611111111109</v>
      </c>
      <c r="F3099" s="11">
        <v>1.45</v>
      </c>
      <c r="G3099" s="11">
        <f t="shared" si="48"/>
        <v>17.399999999999999</v>
      </c>
      <c r="H3099" s="12">
        <v>16186</v>
      </c>
      <c r="I3099" s="11" t="s">
        <v>10</v>
      </c>
    </row>
    <row r="3100" spans="1:9" x14ac:dyDescent="0.25">
      <c r="A3100" s="9">
        <v>536762</v>
      </c>
      <c r="B3100" s="10">
        <v>20974</v>
      </c>
      <c r="C3100" s="11" t="s">
        <v>726</v>
      </c>
      <c r="D3100" s="11">
        <v>24</v>
      </c>
      <c r="E3100" s="13">
        <v>40514.611111111109</v>
      </c>
      <c r="F3100" s="11">
        <v>0.65</v>
      </c>
      <c r="G3100" s="11">
        <f t="shared" si="48"/>
        <v>15.600000000000001</v>
      </c>
      <c r="H3100" s="12">
        <v>16186</v>
      </c>
      <c r="I3100" s="11" t="s">
        <v>10</v>
      </c>
    </row>
    <row r="3101" spans="1:9" x14ac:dyDescent="0.25">
      <c r="A3101" s="9">
        <v>536762</v>
      </c>
      <c r="B3101" s="10" t="s">
        <v>192</v>
      </c>
      <c r="C3101" s="11" t="s">
        <v>193</v>
      </c>
      <c r="D3101" s="11">
        <v>3</v>
      </c>
      <c r="E3101" s="13">
        <v>40514.611111111109</v>
      </c>
      <c r="F3101" s="11">
        <v>5.95</v>
      </c>
      <c r="G3101" s="11">
        <f t="shared" si="48"/>
        <v>17.850000000000001</v>
      </c>
      <c r="H3101" s="12">
        <v>16186</v>
      </c>
      <c r="I3101" s="11" t="s">
        <v>10</v>
      </c>
    </row>
    <row r="3102" spans="1:9" x14ac:dyDescent="0.25">
      <c r="A3102" s="9">
        <v>536762</v>
      </c>
      <c r="B3102" s="10">
        <v>22174</v>
      </c>
      <c r="C3102" s="11" t="s">
        <v>217</v>
      </c>
      <c r="D3102" s="11">
        <v>12</v>
      </c>
      <c r="E3102" s="13">
        <v>40514.611111111109</v>
      </c>
      <c r="F3102" s="11">
        <v>1.65</v>
      </c>
      <c r="G3102" s="11">
        <f t="shared" si="48"/>
        <v>19.799999999999997</v>
      </c>
      <c r="H3102" s="12">
        <v>16186</v>
      </c>
      <c r="I3102" s="11" t="s">
        <v>10</v>
      </c>
    </row>
    <row r="3103" spans="1:9" x14ac:dyDescent="0.25">
      <c r="A3103" s="9">
        <v>536762</v>
      </c>
      <c r="B3103" s="10">
        <v>21481</v>
      </c>
      <c r="C3103" s="11" t="s">
        <v>510</v>
      </c>
      <c r="D3103" s="11">
        <v>12</v>
      </c>
      <c r="E3103" s="13">
        <v>40514.611111111109</v>
      </c>
      <c r="F3103" s="11">
        <v>2.95</v>
      </c>
      <c r="G3103" s="11">
        <f t="shared" si="48"/>
        <v>35.400000000000006</v>
      </c>
      <c r="H3103" s="12">
        <v>16186</v>
      </c>
      <c r="I3103" s="11" t="s">
        <v>10</v>
      </c>
    </row>
    <row r="3104" spans="1:9" x14ac:dyDescent="0.25">
      <c r="A3104" s="9">
        <v>536762</v>
      </c>
      <c r="B3104" s="10">
        <v>22727</v>
      </c>
      <c r="C3104" s="11" t="s">
        <v>41</v>
      </c>
      <c r="D3104" s="11">
        <v>4</v>
      </c>
      <c r="E3104" s="13">
        <v>40514.611111111109</v>
      </c>
      <c r="F3104" s="11">
        <v>3.75</v>
      </c>
      <c r="G3104" s="11">
        <f t="shared" si="48"/>
        <v>15</v>
      </c>
      <c r="H3104" s="12">
        <v>16186</v>
      </c>
      <c r="I3104" s="11" t="s">
        <v>10</v>
      </c>
    </row>
    <row r="3105" spans="1:9" x14ac:dyDescent="0.25">
      <c r="A3105" s="9">
        <v>536762</v>
      </c>
      <c r="B3105" s="10">
        <v>22726</v>
      </c>
      <c r="C3105" s="11" t="s">
        <v>42</v>
      </c>
      <c r="D3105" s="11">
        <v>4</v>
      </c>
      <c r="E3105" s="13">
        <v>40514.611111111109</v>
      </c>
      <c r="F3105" s="11">
        <v>3.75</v>
      </c>
      <c r="G3105" s="11">
        <f t="shared" si="48"/>
        <v>15</v>
      </c>
      <c r="H3105" s="12">
        <v>16186</v>
      </c>
      <c r="I3105" s="11" t="s">
        <v>10</v>
      </c>
    </row>
    <row r="3106" spans="1:9" x14ac:dyDescent="0.25">
      <c r="A3106" s="9">
        <v>536762</v>
      </c>
      <c r="B3106" s="10">
        <v>22969</v>
      </c>
      <c r="C3106" s="11" t="s">
        <v>183</v>
      </c>
      <c r="D3106" s="11">
        <v>12</v>
      </c>
      <c r="E3106" s="13">
        <v>40514.611111111109</v>
      </c>
      <c r="F3106" s="11">
        <v>1.45</v>
      </c>
      <c r="G3106" s="11">
        <f t="shared" si="48"/>
        <v>17.399999999999999</v>
      </c>
      <c r="H3106" s="12">
        <v>16186</v>
      </c>
      <c r="I3106" s="11" t="s">
        <v>10</v>
      </c>
    </row>
    <row r="3107" spans="1:9" x14ac:dyDescent="0.25">
      <c r="A3107" s="9">
        <v>536762</v>
      </c>
      <c r="B3107" s="10">
        <v>21700</v>
      </c>
      <c r="C3107" s="11" t="s">
        <v>1398</v>
      </c>
      <c r="D3107" s="11">
        <v>12</v>
      </c>
      <c r="E3107" s="13">
        <v>40514.611111111109</v>
      </c>
      <c r="F3107" s="11">
        <v>0.85</v>
      </c>
      <c r="G3107" s="11">
        <f t="shared" si="48"/>
        <v>10.199999999999999</v>
      </c>
      <c r="H3107" s="12">
        <v>16186</v>
      </c>
      <c r="I3107" s="11" t="s">
        <v>10</v>
      </c>
    </row>
    <row r="3108" spans="1:9" x14ac:dyDescent="0.25">
      <c r="A3108" s="9">
        <v>536762</v>
      </c>
      <c r="B3108" s="10">
        <v>22064</v>
      </c>
      <c r="C3108" s="11" t="s">
        <v>256</v>
      </c>
      <c r="D3108" s="11">
        <v>12</v>
      </c>
      <c r="E3108" s="13">
        <v>40514.611111111109</v>
      </c>
      <c r="F3108" s="11">
        <v>1.65</v>
      </c>
      <c r="G3108" s="11">
        <f t="shared" si="48"/>
        <v>19.799999999999997</v>
      </c>
      <c r="H3108" s="12">
        <v>16186</v>
      </c>
      <c r="I3108" s="11" t="s">
        <v>10</v>
      </c>
    </row>
    <row r="3109" spans="1:9" x14ac:dyDescent="0.25">
      <c r="A3109" s="9">
        <v>536762</v>
      </c>
      <c r="B3109" s="10" t="s">
        <v>850</v>
      </c>
      <c r="C3109" s="11" t="s">
        <v>851</v>
      </c>
      <c r="D3109" s="11">
        <v>12</v>
      </c>
      <c r="E3109" s="13">
        <v>40514.611111111109</v>
      </c>
      <c r="F3109" s="11">
        <v>0.65</v>
      </c>
      <c r="G3109" s="11">
        <f t="shared" si="48"/>
        <v>7.8000000000000007</v>
      </c>
      <c r="H3109" s="12">
        <v>16186</v>
      </c>
      <c r="I3109" s="11" t="s">
        <v>10</v>
      </c>
    </row>
    <row r="3110" spans="1:9" x14ac:dyDescent="0.25">
      <c r="A3110" s="9">
        <v>536762</v>
      </c>
      <c r="B3110" s="10">
        <v>22865</v>
      </c>
      <c r="C3110" s="11" t="s">
        <v>238</v>
      </c>
      <c r="D3110" s="11">
        <v>12</v>
      </c>
      <c r="E3110" s="13">
        <v>40514.611111111109</v>
      </c>
      <c r="F3110" s="11">
        <v>2.1</v>
      </c>
      <c r="G3110" s="11">
        <f t="shared" si="48"/>
        <v>25.200000000000003</v>
      </c>
      <c r="H3110" s="12">
        <v>16186</v>
      </c>
      <c r="I3110" s="11" t="s">
        <v>10</v>
      </c>
    </row>
    <row r="3111" spans="1:9" x14ac:dyDescent="0.25">
      <c r="A3111" s="9">
        <v>536762</v>
      </c>
      <c r="B3111" s="10">
        <v>22985</v>
      </c>
      <c r="C3111" s="11" t="s">
        <v>1829</v>
      </c>
      <c r="D3111" s="11">
        <v>25</v>
      </c>
      <c r="E3111" s="13">
        <v>40514.611111111109</v>
      </c>
      <c r="F3111" s="11">
        <v>0.42</v>
      </c>
      <c r="G3111" s="11">
        <f t="shared" si="48"/>
        <v>10.5</v>
      </c>
      <c r="H3111" s="12">
        <v>16186</v>
      </c>
      <c r="I3111" s="11" t="s">
        <v>10</v>
      </c>
    </row>
    <row r="3112" spans="1:9" x14ac:dyDescent="0.25">
      <c r="A3112" s="9">
        <v>536762</v>
      </c>
      <c r="B3112" s="10">
        <v>22983</v>
      </c>
      <c r="C3112" s="11" t="s">
        <v>632</v>
      </c>
      <c r="D3112" s="11">
        <v>12</v>
      </c>
      <c r="E3112" s="13">
        <v>40514.611111111109</v>
      </c>
      <c r="F3112" s="11">
        <v>0.42</v>
      </c>
      <c r="G3112" s="11">
        <f t="shared" si="48"/>
        <v>5.04</v>
      </c>
      <c r="H3112" s="12">
        <v>16186</v>
      </c>
      <c r="I3112" s="11" t="s">
        <v>10</v>
      </c>
    </row>
    <row r="3113" spans="1:9" x14ac:dyDescent="0.25">
      <c r="A3113" s="9">
        <v>536762</v>
      </c>
      <c r="B3113" s="10">
        <v>22821</v>
      </c>
      <c r="C3113" s="11" t="s">
        <v>1830</v>
      </c>
      <c r="D3113" s="11">
        <v>12</v>
      </c>
      <c r="E3113" s="13">
        <v>40514.611111111109</v>
      </c>
      <c r="F3113" s="11">
        <v>0.65</v>
      </c>
      <c r="G3113" s="11">
        <f t="shared" si="48"/>
        <v>7.8000000000000007</v>
      </c>
      <c r="H3113" s="12">
        <v>16186</v>
      </c>
      <c r="I3113" s="11" t="s">
        <v>10</v>
      </c>
    </row>
    <row r="3114" spans="1:9" x14ac:dyDescent="0.25">
      <c r="A3114" s="9">
        <v>536762</v>
      </c>
      <c r="B3114" s="10">
        <v>22815</v>
      </c>
      <c r="C3114" s="11" t="s">
        <v>743</v>
      </c>
      <c r="D3114" s="11">
        <v>12</v>
      </c>
      <c r="E3114" s="13">
        <v>40514.611111111109</v>
      </c>
      <c r="F3114" s="11">
        <v>0.42</v>
      </c>
      <c r="G3114" s="11">
        <f t="shared" si="48"/>
        <v>5.04</v>
      </c>
      <c r="H3114" s="12">
        <v>16186</v>
      </c>
      <c r="I3114" s="11" t="s">
        <v>10</v>
      </c>
    </row>
    <row r="3115" spans="1:9" x14ac:dyDescent="0.25">
      <c r="A3115" s="9">
        <v>536763</v>
      </c>
      <c r="B3115" s="10" t="s">
        <v>1517</v>
      </c>
      <c r="C3115" s="11" t="s">
        <v>1518</v>
      </c>
      <c r="D3115" s="11">
        <v>120</v>
      </c>
      <c r="E3115" s="13">
        <v>40514.612500000003</v>
      </c>
      <c r="F3115" s="11">
        <v>1.45</v>
      </c>
      <c r="G3115" s="11">
        <f t="shared" si="48"/>
        <v>174</v>
      </c>
      <c r="H3115" s="12">
        <v>17685</v>
      </c>
      <c r="I3115" s="11" t="s">
        <v>10</v>
      </c>
    </row>
    <row r="3116" spans="1:9" x14ac:dyDescent="0.25">
      <c r="A3116" s="9">
        <v>536763</v>
      </c>
      <c r="B3116" s="10" t="s">
        <v>8</v>
      </c>
      <c r="C3116" s="11" t="s">
        <v>9</v>
      </c>
      <c r="D3116" s="11">
        <v>12</v>
      </c>
      <c r="E3116" s="13">
        <v>40514.612500000003</v>
      </c>
      <c r="F3116" s="11">
        <v>2.95</v>
      </c>
      <c r="G3116" s="11">
        <f t="shared" si="48"/>
        <v>35.400000000000006</v>
      </c>
      <c r="H3116" s="12">
        <v>17685</v>
      </c>
      <c r="I3116" s="11" t="s">
        <v>10</v>
      </c>
    </row>
    <row r="3117" spans="1:9" x14ac:dyDescent="0.25">
      <c r="A3117" s="9">
        <v>536763</v>
      </c>
      <c r="B3117" s="10">
        <v>21733</v>
      </c>
      <c r="C3117" s="11" t="s">
        <v>74</v>
      </c>
      <c r="D3117" s="11">
        <v>6</v>
      </c>
      <c r="E3117" s="13">
        <v>40514.612500000003</v>
      </c>
      <c r="F3117" s="11">
        <v>2.95</v>
      </c>
      <c r="G3117" s="11">
        <f t="shared" si="48"/>
        <v>17.700000000000003</v>
      </c>
      <c r="H3117" s="12">
        <v>17685</v>
      </c>
      <c r="I3117" s="11" t="s">
        <v>10</v>
      </c>
    </row>
    <row r="3118" spans="1:9" x14ac:dyDescent="0.25">
      <c r="A3118" s="9">
        <v>536763</v>
      </c>
      <c r="B3118" s="10">
        <v>20973</v>
      </c>
      <c r="C3118" s="11" t="s">
        <v>727</v>
      </c>
      <c r="D3118" s="11">
        <v>48</v>
      </c>
      <c r="E3118" s="13">
        <v>40514.612500000003</v>
      </c>
      <c r="F3118" s="11">
        <v>0.65</v>
      </c>
      <c r="G3118" s="11">
        <f t="shared" si="48"/>
        <v>31.200000000000003</v>
      </c>
      <c r="H3118" s="12">
        <v>17685</v>
      </c>
      <c r="I3118" s="11" t="s">
        <v>10</v>
      </c>
    </row>
    <row r="3119" spans="1:9" x14ac:dyDescent="0.25">
      <c r="A3119" s="9">
        <v>536763</v>
      </c>
      <c r="B3119" s="10">
        <v>79321</v>
      </c>
      <c r="C3119" s="11" t="s">
        <v>174</v>
      </c>
      <c r="D3119" s="11">
        <v>24</v>
      </c>
      <c r="E3119" s="13">
        <v>40514.612500000003</v>
      </c>
      <c r="F3119" s="11">
        <v>4.25</v>
      </c>
      <c r="G3119" s="11">
        <f t="shared" si="48"/>
        <v>102</v>
      </c>
      <c r="H3119" s="12">
        <v>17685</v>
      </c>
      <c r="I3119" s="11" t="s">
        <v>10</v>
      </c>
    </row>
    <row r="3120" spans="1:9" x14ac:dyDescent="0.25">
      <c r="A3120" s="9">
        <v>536763</v>
      </c>
      <c r="B3120" s="10">
        <v>22576</v>
      </c>
      <c r="C3120" s="11" t="s">
        <v>1293</v>
      </c>
      <c r="D3120" s="11">
        <v>12</v>
      </c>
      <c r="E3120" s="13">
        <v>40514.612500000003</v>
      </c>
      <c r="F3120" s="11">
        <v>0.85</v>
      </c>
      <c r="G3120" s="11">
        <f t="shared" si="48"/>
        <v>10.199999999999999</v>
      </c>
      <c r="H3120" s="12">
        <v>17685</v>
      </c>
      <c r="I3120" s="11" t="s">
        <v>10</v>
      </c>
    </row>
    <row r="3121" spans="1:9" x14ac:dyDescent="0.25">
      <c r="A3121" s="9">
        <v>536763</v>
      </c>
      <c r="B3121" s="10">
        <v>22813</v>
      </c>
      <c r="C3121" s="11" t="s">
        <v>357</v>
      </c>
      <c r="D3121" s="11">
        <v>12</v>
      </c>
      <c r="E3121" s="13">
        <v>40514.612500000003</v>
      </c>
      <c r="F3121" s="11">
        <v>1.95</v>
      </c>
      <c r="G3121" s="11">
        <f t="shared" si="48"/>
        <v>23.4</v>
      </c>
      <c r="H3121" s="12">
        <v>17685</v>
      </c>
      <c r="I3121" s="11" t="s">
        <v>10</v>
      </c>
    </row>
    <row r="3122" spans="1:9" x14ac:dyDescent="0.25">
      <c r="A3122" s="9">
        <v>536763</v>
      </c>
      <c r="B3122" s="10">
        <v>22585</v>
      </c>
      <c r="C3122" s="11" t="s">
        <v>511</v>
      </c>
      <c r="D3122" s="11">
        <v>12</v>
      </c>
      <c r="E3122" s="13">
        <v>40514.612500000003</v>
      </c>
      <c r="F3122" s="11">
        <v>1.25</v>
      </c>
      <c r="G3122" s="11">
        <f t="shared" si="48"/>
        <v>15</v>
      </c>
      <c r="H3122" s="12">
        <v>17685</v>
      </c>
      <c r="I3122" s="11" t="s">
        <v>10</v>
      </c>
    </row>
    <row r="3123" spans="1:9" x14ac:dyDescent="0.25">
      <c r="A3123" s="9">
        <v>536763</v>
      </c>
      <c r="B3123" s="10">
        <v>21801</v>
      </c>
      <c r="C3123" s="11" t="s">
        <v>892</v>
      </c>
      <c r="D3123" s="11">
        <v>36</v>
      </c>
      <c r="E3123" s="13">
        <v>40514.612500000003</v>
      </c>
      <c r="F3123" s="11">
        <v>0.42</v>
      </c>
      <c r="G3123" s="11">
        <f t="shared" si="48"/>
        <v>15.12</v>
      </c>
      <c r="H3123" s="12">
        <v>17685</v>
      </c>
      <c r="I3123" s="11" t="s">
        <v>10</v>
      </c>
    </row>
    <row r="3124" spans="1:9" x14ac:dyDescent="0.25">
      <c r="A3124" s="9">
        <v>536763</v>
      </c>
      <c r="B3124" s="10">
        <v>21326</v>
      </c>
      <c r="C3124" s="11" t="s">
        <v>411</v>
      </c>
      <c r="D3124" s="11">
        <v>12</v>
      </c>
      <c r="E3124" s="13">
        <v>40514.612500000003</v>
      </c>
      <c r="F3124" s="11">
        <v>0.65</v>
      </c>
      <c r="G3124" s="11">
        <f t="shared" si="48"/>
        <v>7.8000000000000007</v>
      </c>
      <c r="H3124" s="12">
        <v>17685</v>
      </c>
      <c r="I3124" s="11" t="s">
        <v>10</v>
      </c>
    </row>
    <row r="3125" spans="1:9" x14ac:dyDescent="0.25">
      <c r="A3125" s="9">
        <v>536763</v>
      </c>
      <c r="B3125" s="10">
        <v>21313</v>
      </c>
      <c r="C3125" s="11" t="s">
        <v>1197</v>
      </c>
      <c r="D3125" s="11">
        <v>12</v>
      </c>
      <c r="E3125" s="13">
        <v>40514.612500000003</v>
      </c>
      <c r="F3125" s="11">
        <v>0.85</v>
      </c>
      <c r="G3125" s="11">
        <f t="shared" si="48"/>
        <v>10.199999999999999</v>
      </c>
      <c r="H3125" s="12">
        <v>17685</v>
      </c>
      <c r="I3125" s="11" t="s">
        <v>10</v>
      </c>
    </row>
    <row r="3126" spans="1:9" x14ac:dyDescent="0.25">
      <c r="A3126" s="9">
        <v>536763</v>
      </c>
      <c r="B3126" s="10">
        <v>22705</v>
      </c>
      <c r="C3126" s="11" t="s">
        <v>1831</v>
      </c>
      <c r="D3126" s="11">
        <v>25</v>
      </c>
      <c r="E3126" s="13">
        <v>40514.612500000003</v>
      </c>
      <c r="F3126" s="11">
        <v>0.42</v>
      </c>
      <c r="G3126" s="11">
        <f t="shared" si="48"/>
        <v>10.5</v>
      </c>
      <c r="H3126" s="12">
        <v>17685</v>
      </c>
      <c r="I3126" s="11" t="s">
        <v>10</v>
      </c>
    </row>
    <row r="3127" spans="1:9" x14ac:dyDescent="0.25">
      <c r="A3127" s="9">
        <v>536769</v>
      </c>
      <c r="B3127" s="10">
        <v>22776</v>
      </c>
      <c r="C3127" s="11" t="s">
        <v>697</v>
      </c>
      <c r="D3127" s="11">
        <v>4</v>
      </c>
      <c r="E3127" s="13">
        <v>40514.615972222222</v>
      </c>
      <c r="F3127" s="11">
        <v>9.9499999999999993</v>
      </c>
      <c r="G3127" s="11">
        <f t="shared" si="48"/>
        <v>39.799999999999997</v>
      </c>
      <c r="H3127" s="12">
        <v>17581</v>
      </c>
      <c r="I3127" s="11" t="s">
        <v>10</v>
      </c>
    </row>
    <row r="3128" spans="1:9" x14ac:dyDescent="0.25">
      <c r="A3128" s="9">
        <v>536769</v>
      </c>
      <c r="B3128" s="10">
        <v>20724</v>
      </c>
      <c r="C3128" s="11" t="s">
        <v>1166</v>
      </c>
      <c r="D3128" s="11">
        <v>10</v>
      </c>
      <c r="E3128" s="13">
        <v>40514.615972222222</v>
      </c>
      <c r="F3128" s="11">
        <v>0.85</v>
      </c>
      <c r="G3128" s="11">
        <f t="shared" si="48"/>
        <v>8.5</v>
      </c>
      <c r="H3128" s="12">
        <v>17581</v>
      </c>
      <c r="I3128" s="11" t="s">
        <v>10</v>
      </c>
    </row>
    <row r="3129" spans="1:9" x14ac:dyDescent="0.25">
      <c r="A3129" s="9">
        <v>536769</v>
      </c>
      <c r="B3129" s="10">
        <v>20725</v>
      </c>
      <c r="C3129" s="11" t="s">
        <v>85</v>
      </c>
      <c r="D3129" s="11">
        <v>10</v>
      </c>
      <c r="E3129" s="13">
        <v>40514.615972222222</v>
      </c>
      <c r="F3129" s="11">
        <v>1.65</v>
      </c>
      <c r="G3129" s="11">
        <f t="shared" si="48"/>
        <v>16.5</v>
      </c>
      <c r="H3129" s="12">
        <v>17581</v>
      </c>
      <c r="I3129" s="11" t="s">
        <v>10</v>
      </c>
    </row>
    <row r="3130" spans="1:9" x14ac:dyDescent="0.25">
      <c r="A3130" s="9">
        <v>536769</v>
      </c>
      <c r="B3130" s="10">
        <v>21080</v>
      </c>
      <c r="C3130" s="11" t="s">
        <v>210</v>
      </c>
      <c r="D3130" s="11">
        <v>24</v>
      </c>
      <c r="E3130" s="13">
        <v>40514.615972222222</v>
      </c>
      <c r="F3130" s="11">
        <v>0.85</v>
      </c>
      <c r="G3130" s="11">
        <f t="shared" si="48"/>
        <v>20.399999999999999</v>
      </c>
      <c r="H3130" s="12">
        <v>17581</v>
      </c>
      <c r="I3130" s="11" t="s">
        <v>10</v>
      </c>
    </row>
    <row r="3131" spans="1:9" x14ac:dyDescent="0.25">
      <c r="A3131" s="9">
        <v>536769</v>
      </c>
      <c r="B3131" s="10">
        <v>21210</v>
      </c>
      <c r="C3131" s="11" t="s">
        <v>373</v>
      </c>
      <c r="D3131" s="11">
        <v>24</v>
      </c>
      <c r="E3131" s="13">
        <v>40514.615972222222</v>
      </c>
      <c r="F3131" s="11">
        <v>1.45</v>
      </c>
      <c r="G3131" s="11">
        <f t="shared" si="48"/>
        <v>34.799999999999997</v>
      </c>
      <c r="H3131" s="12">
        <v>17581</v>
      </c>
      <c r="I3131" s="11" t="s">
        <v>10</v>
      </c>
    </row>
    <row r="3132" spans="1:9" x14ac:dyDescent="0.25">
      <c r="A3132" s="9">
        <v>536769</v>
      </c>
      <c r="B3132" s="10">
        <v>21212</v>
      </c>
      <c r="C3132" s="11" t="s">
        <v>88</v>
      </c>
      <c r="D3132" s="11">
        <v>24</v>
      </c>
      <c r="E3132" s="13">
        <v>40514.615972222222</v>
      </c>
      <c r="F3132" s="11">
        <v>0.55000000000000004</v>
      </c>
      <c r="G3132" s="11">
        <f t="shared" si="48"/>
        <v>13.200000000000001</v>
      </c>
      <c r="H3132" s="12">
        <v>17581</v>
      </c>
      <c r="I3132" s="11" t="s">
        <v>10</v>
      </c>
    </row>
    <row r="3133" spans="1:9" x14ac:dyDescent="0.25">
      <c r="A3133" s="9">
        <v>536769</v>
      </c>
      <c r="B3133" s="10">
        <v>22083</v>
      </c>
      <c r="C3133" s="11" t="s">
        <v>119</v>
      </c>
      <c r="D3133" s="11">
        <v>12</v>
      </c>
      <c r="E3133" s="13">
        <v>40514.615972222222</v>
      </c>
      <c r="F3133" s="11">
        <v>2.95</v>
      </c>
      <c r="G3133" s="11">
        <f t="shared" si="48"/>
        <v>35.400000000000006</v>
      </c>
      <c r="H3133" s="12">
        <v>17581</v>
      </c>
      <c r="I3133" s="11" t="s">
        <v>10</v>
      </c>
    </row>
    <row r="3134" spans="1:9" x14ac:dyDescent="0.25">
      <c r="A3134" s="9">
        <v>536769</v>
      </c>
      <c r="B3134" s="10">
        <v>22333</v>
      </c>
      <c r="C3134" s="11" t="s">
        <v>588</v>
      </c>
      <c r="D3134" s="11">
        <v>8</v>
      </c>
      <c r="E3134" s="13">
        <v>40514.615972222222</v>
      </c>
      <c r="F3134" s="11">
        <v>1.65</v>
      </c>
      <c r="G3134" s="11">
        <f t="shared" si="48"/>
        <v>13.2</v>
      </c>
      <c r="H3134" s="12">
        <v>17581</v>
      </c>
      <c r="I3134" s="11" t="s">
        <v>10</v>
      </c>
    </row>
    <row r="3135" spans="1:9" x14ac:dyDescent="0.25">
      <c r="A3135" s="9">
        <v>536769</v>
      </c>
      <c r="B3135" s="10">
        <v>22084</v>
      </c>
      <c r="C3135" s="11" t="s">
        <v>1412</v>
      </c>
      <c r="D3135" s="11">
        <v>6</v>
      </c>
      <c r="E3135" s="13">
        <v>40514.615972222222</v>
      </c>
      <c r="F3135" s="11">
        <v>2.95</v>
      </c>
      <c r="G3135" s="11">
        <f t="shared" si="48"/>
        <v>17.700000000000003</v>
      </c>
      <c r="H3135" s="12">
        <v>17581</v>
      </c>
      <c r="I3135" s="11" t="s">
        <v>10</v>
      </c>
    </row>
    <row r="3136" spans="1:9" x14ac:dyDescent="0.25">
      <c r="A3136" s="9">
        <v>536769</v>
      </c>
      <c r="B3136" s="10">
        <v>22086</v>
      </c>
      <c r="C3136" s="11" t="s">
        <v>61</v>
      </c>
      <c r="D3136" s="11">
        <v>18</v>
      </c>
      <c r="E3136" s="13">
        <v>40514.615972222222</v>
      </c>
      <c r="F3136" s="11">
        <v>2.95</v>
      </c>
      <c r="G3136" s="11">
        <f t="shared" si="48"/>
        <v>53.1</v>
      </c>
      <c r="H3136" s="12">
        <v>17581</v>
      </c>
      <c r="I3136" s="11" t="s">
        <v>10</v>
      </c>
    </row>
    <row r="3137" spans="1:9" x14ac:dyDescent="0.25">
      <c r="A3137" s="9">
        <v>536769</v>
      </c>
      <c r="B3137" s="10">
        <v>22575</v>
      </c>
      <c r="C3137" s="11" t="s">
        <v>662</v>
      </c>
      <c r="D3137" s="11">
        <v>8</v>
      </c>
      <c r="E3137" s="13">
        <v>40514.615972222222</v>
      </c>
      <c r="F3137" s="11">
        <v>1.95</v>
      </c>
      <c r="G3137" s="11">
        <f t="shared" si="48"/>
        <v>15.6</v>
      </c>
      <c r="H3137" s="12">
        <v>17581</v>
      </c>
      <c r="I3137" s="11" t="s">
        <v>10</v>
      </c>
    </row>
    <row r="3138" spans="1:9" x14ac:dyDescent="0.25">
      <c r="A3138" s="9">
        <v>536769</v>
      </c>
      <c r="B3138" s="10">
        <v>22909</v>
      </c>
      <c r="C3138" s="11" t="s">
        <v>459</v>
      </c>
      <c r="D3138" s="11">
        <v>24</v>
      </c>
      <c r="E3138" s="13">
        <v>40514.615972222222</v>
      </c>
      <c r="F3138" s="11">
        <v>0.85</v>
      </c>
      <c r="G3138" s="11">
        <f t="shared" si="48"/>
        <v>20.399999999999999</v>
      </c>
      <c r="H3138" s="12">
        <v>17581</v>
      </c>
      <c r="I3138" s="11" t="s">
        <v>10</v>
      </c>
    </row>
    <row r="3139" spans="1:9" x14ac:dyDescent="0.25">
      <c r="A3139" s="9">
        <v>536769</v>
      </c>
      <c r="B3139" s="10">
        <v>22910</v>
      </c>
      <c r="C3139" s="11" t="s">
        <v>206</v>
      </c>
      <c r="D3139" s="11">
        <v>18</v>
      </c>
      <c r="E3139" s="13">
        <v>40514.615972222222</v>
      </c>
      <c r="F3139" s="11">
        <v>2.95</v>
      </c>
      <c r="G3139" s="11">
        <f t="shared" ref="G3139:G3202" si="49">D3139*F3139</f>
        <v>53.1</v>
      </c>
      <c r="H3139" s="12">
        <v>17581</v>
      </c>
      <c r="I3139" s="11" t="s">
        <v>10</v>
      </c>
    </row>
    <row r="3140" spans="1:9" x14ac:dyDescent="0.25">
      <c r="A3140" s="9">
        <v>536769</v>
      </c>
      <c r="B3140" s="10">
        <v>22952</v>
      </c>
      <c r="C3140" s="11" t="s">
        <v>456</v>
      </c>
      <c r="D3140" s="11">
        <v>24</v>
      </c>
      <c r="E3140" s="13">
        <v>40514.615972222222</v>
      </c>
      <c r="F3140" s="11">
        <v>0.55000000000000004</v>
      </c>
      <c r="G3140" s="11">
        <f t="shared" si="49"/>
        <v>13.200000000000001</v>
      </c>
      <c r="H3140" s="12">
        <v>17581</v>
      </c>
      <c r="I3140" s="11" t="s">
        <v>10</v>
      </c>
    </row>
    <row r="3141" spans="1:9" x14ac:dyDescent="0.25">
      <c r="A3141" s="9">
        <v>536769</v>
      </c>
      <c r="B3141" s="10">
        <v>84347</v>
      </c>
      <c r="C3141" s="11" t="s">
        <v>377</v>
      </c>
      <c r="D3141" s="11">
        <v>18</v>
      </c>
      <c r="E3141" s="13">
        <v>40514.615972222222</v>
      </c>
      <c r="F3141" s="11">
        <v>2.5499999999999998</v>
      </c>
      <c r="G3141" s="11">
        <f t="shared" si="49"/>
        <v>45.9</v>
      </c>
      <c r="H3141" s="12">
        <v>17581</v>
      </c>
      <c r="I3141" s="11" t="s">
        <v>10</v>
      </c>
    </row>
    <row r="3142" spans="1:9" x14ac:dyDescent="0.25">
      <c r="A3142" s="9">
        <v>536769</v>
      </c>
      <c r="B3142" s="10">
        <v>22356</v>
      </c>
      <c r="C3142" s="11" t="s">
        <v>944</v>
      </c>
      <c r="D3142" s="11">
        <v>10</v>
      </c>
      <c r="E3142" s="13">
        <v>40514.615972222222</v>
      </c>
      <c r="F3142" s="11">
        <v>0.85</v>
      </c>
      <c r="G3142" s="11">
        <f t="shared" si="49"/>
        <v>8.5</v>
      </c>
      <c r="H3142" s="12">
        <v>17581</v>
      </c>
      <c r="I3142" s="11" t="s">
        <v>10</v>
      </c>
    </row>
    <row r="3143" spans="1:9" x14ac:dyDescent="0.25">
      <c r="A3143" s="9">
        <v>536769</v>
      </c>
      <c r="B3143" s="10">
        <v>22384</v>
      </c>
      <c r="C3143" s="11" t="s">
        <v>313</v>
      </c>
      <c r="D3143" s="11">
        <v>10</v>
      </c>
      <c r="E3143" s="13">
        <v>40514.615972222222</v>
      </c>
      <c r="F3143" s="11">
        <v>1.65</v>
      </c>
      <c r="G3143" s="11">
        <f t="shared" si="49"/>
        <v>16.5</v>
      </c>
      <c r="H3143" s="12">
        <v>17581</v>
      </c>
      <c r="I3143" s="11" t="s">
        <v>10</v>
      </c>
    </row>
    <row r="3144" spans="1:9" x14ac:dyDescent="0.25">
      <c r="A3144" s="9">
        <v>536769</v>
      </c>
      <c r="B3144" s="10">
        <v>20727</v>
      </c>
      <c r="C3144" s="11" t="s">
        <v>348</v>
      </c>
      <c r="D3144" s="11">
        <v>10</v>
      </c>
      <c r="E3144" s="13">
        <v>40514.615972222222</v>
      </c>
      <c r="F3144" s="11">
        <v>1.65</v>
      </c>
      <c r="G3144" s="11">
        <f t="shared" si="49"/>
        <v>16.5</v>
      </c>
      <c r="H3144" s="12">
        <v>17581</v>
      </c>
      <c r="I3144" s="11" t="s">
        <v>10</v>
      </c>
    </row>
    <row r="3145" spans="1:9" x14ac:dyDescent="0.25">
      <c r="A3145" s="9">
        <v>536769</v>
      </c>
      <c r="B3145" s="10">
        <v>22380</v>
      </c>
      <c r="C3145" s="11" t="s">
        <v>949</v>
      </c>
      <c r="D3145" s="11">
        <v>5</v>
      </c>
      <c r="E3145" s="13">
        <v>40514.615972222222</v>
      </c>
      <c r="F3145" s="11">
        <v>2.1</v>
      </c>
      <c r="G3145" s="11">
        <f t="shared" si="49"/>
        <v>10.5</v>
      </c>
      <c r="H3145" s="12">
        <v>17581</v>
      </c>
      <c r="I3145" s="11" t="s">
        <v>10</v>
      </c>
    </row>
    <row r="3146" spans="1:9" x14ac:dyDescent="0.25">
      <c r="A3146" s="9">
        <v>536769</v>
      </c>
      <c r="B3146" s="10">
        <v>22382</v>
      </c>
      <c r="C3146" s="11" t="s">
        <v>311</v>
      </c>
      <c r="D3146" s="11">
        <v>10</v>
      </c>
      <c r="E3146" s="13">
        <v>40514.615972222222</v>
      </c>
      <c r="F3146" s="11">
        <v>1.65</v>
      </c>
      <c r="G3146" s="11">
        <f t="shared" si="49"/>
        <v>16.5</v>
      </c>
      <c r="H3146" s="12">
        <v>17581</v>
      </c>
      <c r="I3146" s="11" t="s">
        <v>10</v>
      </c>
    </row>
    <row r="3147" spans="1:9" x14ac:dyDescent="0.25">
      <c r="A3147" s="9">
        <v>536769</v>
      </c>
      <c r="B3147" s="10" t="s">
        <v>1833</v>
      </c>
      <c r="C3147" s="11" t="s">
        <v>1834</v>
      </c>
      <c r="D3147" s="11">
        <v>12</v>
      </c>
      <c r="E3147" s="13">
        <v>40514.615972222222</v>
      </c>
      <c r="F3147" s="11">
        <v>1.25</v>
      </c>
      <c r="G3147" s="11">
        <f t="shared" si="49"/>
        <v>15</v>
      </c>
      <c r="H3147" s="12">
        <v>17581</v>
      </c>
      <c r="I3147" s="11" t="s">
        <v>10</v>
      </c>
    </row>
    <row r="3148" spans="1:9" x14ac:dyDescent="0.25">
      <c r="A3148" s="9">
        <v>536769</v>
      </c>
      <c r="B3148" s="10" t="s">
        <v>1835</v>
      </c>
      <c r="C3148" s="11" t="s">
        <v>1836</v>
      </c>
      <c r="D3148" s="11">
        <v>12</v>
      </c>
      <c r="E3148" s="13">
        <v>40514.615972222222</v>
      </c>
      <c r="F3148" s="11">
        <v>1.25</v>
      </c>
      <c r="G3148" s="11">
        <f t="shared" si="49"/>
        <v>15</v>
      </c>
      <c r="H3148" s="12">
        <v>17581</v>
      </c>
      <c r="I3148" s="11" t="s">
        <v>10</v>
      </c>
    </row>
    <row r="3149" spans="1:9" x14ac:dyDescent="0.25">
      <c r="A3149" s="9">
        <v>536769</v>
      </c>
      <c r="B3149" s="10">
        <v>79321</v>
      </c>
      <c r="C3149" s="11" t="s">
        <v>174</v>
      </c>
      <c r="D3149" s="11">
        <v>4</v>
      </c>
      <c r="E3149" s="13">
        <v>40514.615972222222</v>
      </c>
      <c r="F3149" s="11">
        <v>4.95</v>
      </c>
      <c r="G3149" s="11">
        <f t="shared" si="49"/>
        <v>19.8</v>
      </c>
      <c r="H3149" s="12">
        <v>17581</v>
      </c>
      <c r="I3149" s="11" t="s">
        <v>10</v>
      </c>
    </row>
    <row r="3150" spans="1:9" x14ac:dyDescent="0.25">
      <c r="A3150" s="9">
        <v>536769</v>
      </c>
      <c r="B3150" s="10">
        <v>22661</v>
      </c>
      <c r="C3150" s="11" t="s">
        <v>52</v>
      </c>
      <c r="D3150" s="11">
        <v>10</v>
      </c>
      <c r="E3150" s="13">
        <v>40514.615972222222</v>
      </c>
      <c r="F3150" s="11">
        <v>0.85</v>
      </c>
      <c r="G3150" s="11">
        <f t="shared" si="49"/>
        <v>8.5</v>
      </c>
      <c r="H3150" s="12">
        <v>17581</v>
      </c>
      <c r="I3150" s="11" t="s">
        <v>10</v>
      </c>
    </row>
    <row r="3151" spans="1:9" x14ac:dyDescent="0.25">
      <c r="A3151" s="9">
        <v>536769</v>
      </c>
      <c r="B3151" s="10">
        <v>22198</v>
      </c>
      <c r="C3151" s="11" t="s">
        <v>209</v>
      </c>
      <c r="D3151" s="11">
        <v>12</v>
      </c>
      <c r="E3151" s="13">
        <v>40514.615972222222</v>
      </c>
      <c r="F3151" s="11">
        <v>1.65</v>
      </c>
      <c r="G3151" s="11">
        <f t="shared" si="49"/>
        <v>19.799999999999997</v>
      </c>
      <c r="H3151" s="12">
        <v>17581</v>
      </c>
      <c r="I3151" s="11" t="s">
        <v>10</v>
      </c>
    </row>
    <row r="3152" spans="1:9" x14ac:dyDescent="0.25">
      <c r="A3152" s="9">
        <v>536769</v>
      </c>
      <c r="B3152" s="10">
        <v>22862</v>
      </c>
      <c r="C3152" s="11" t="s">
        <v>986</v>
      </c>
      <c r="D3152" s="11">
        <v>4</v>
      </c>
      <c r="E3152" s="13">
        <v>40514.615972222222</v>
      </c>
      <c r="F3152" s="11">
        <v>4.25</v>
      </c>
      <c r="G3152" s="11">
        <f t="shared" si="49"/>
        <v>17</v>
      </c>
      <c r="H3152" s="12">
        <v>17581</v>
      </c>
      <c r="I3152" s="11" t="s">
        <v>10</v>
      </c>
    </row>
    <row r="3153" spans="1:9" x14ac:dyDescent="0.25">
      <c r="A3153" s="9">
        <v>536769</v>
      </c>
      <c r="B3153" s="10">
        <v>22726</v>
      </c>
      <c r="C3153" s="11" t="s">
        <v>42</v>
      </c>
      <c r="D3153" s="11">
        <v>8</v>
      </c>
      <c r="E3153" s="13">
        <v>40514.615972222222</v>
      </c>
      <c r="F3153" s="11">
        <v>3.75</v>
      </c>
      <c r="G3153" s="11">
        <f t="shared" si="49"/>
        <v>30</v>
      </c>
      <c r="H3153" s="12">
        <v>17581</v>
      </c>
      <c r="I3153" s="11" t="s">
        <v>10</v>
      </c>
    </row>
    <row r="3154" spans="1:9" x14ac:dyDescent="0.25">
      <c r="A3154" s="9">
        <v>536769</v>
      </c>
      <c r="B3154" s="10">
        <v>22729</v>
      </c>
      <c r="C3154" s="11" t="s">
        <v>247</v>
      </c>
      <c r="D3154" s="11">
        <v>4</v>
      </c>
      <c r="E3154" s="13">
        <v>40514.615972222222</v>
      </c>
      <c r="F3154" s="11">
        <v>3.75</v>
      </c>
      <c r="G3154" s="11">
        <f t="shared" si="49"/>
        <v>15</v>
      </c>
      <c r="H3154" s="12">
        <v>17581</v>
      </c>
      <c r="I3154" s="11" t="s">
        <v>10</v>
      </c>
    </row>
    <row r="3155" spans="1:9" x14ac:dyDescent="0.25">
      <c r="A3155" s="9">
        <v>536769</v>
      </c>
      <c r="B3155" s="10">
        <v>21735</v>
      </c>
      <c r="C3155" s="11" t="s">
        <v>1837</v>
      </c>
      <c r="D3155" s="11">
        <v>2</v>
      </c>
      <c r="E3155" s="13">
        <v>40514.615972222222</v>
      </c>
      <c r="F3155" s="11">
        <v>12.75</v>
      </c>
      <c r="G3155" s="11">
        <f t="shared" si="49"/>
        <v>25.5</v>
      </c>
      <c r="H3155" s="12">
        <v>17581</v>
      </c>
      <c r="I3155" s="11" t="s">
        <v>10</v>
      </c>
    </row>
    <row r="3156" spans="1:9" x14ac:dyDescent="0.25">
      <c r="A3156" s="9">
        <v>536769</v>
      </c>
      <c r="B3156" s="10">
        <v>22355</v>
      </c>
      <c r="C3156" s="11" t="s">
        <v>871</v>
      </c>
      <c r="D3156" s="11">
        <v>10</v>
      </c>
      <c r="E3156" s="13">
        <v>40514.615972222222</v>
      </c>
      <c r="F3156" s="11">
        <v>0.85</v>
      </c>
      <c r="G3156" s="11">
        <f t="shared" si="49"/>
        <v>8.5</v>
      </c>
      <c r="H3156" s="12">
        <v>17581</v>
      </c>
      <c r="I3156" s="11" t="s">
        <v>10</v>
      </c>
    </row>
    <row r="3157" spans="1:9" x14ac:dyDescent="0.25">
      <c r="A3157" s="9">
        <v>536769</v>
      </c>
      <c r="B3157" s="10">
        <v>22733</v>
      </c>
      <c r="C3157" s="11" t="s">
        <v>1662</v>
      </c>
      <c r="D3157" s="11">
        <v>20</v>
      </c>
      <c r="E3157" s="13">
        <v>40514.615972222222</v>
      </c>
      <c r="F3157" s="11">
        <v>1.25</v>
      </c>
      <c r="G3157" s="11">
        <f t="shared" si="49"/>
        <v>25</v>
      </c>
      <c r="H3157" s="12">
        <v>17581</v>
      </c>
      <c r="I3157" s="11" t="s">
        <v>10</v>
      </c>
    </row>
    <row r="3158" spans="1:9" x14ac:dyDescent="0.25">
      <c r="A3158" s="9">
        <v>536771</v>
      </c>
      <c r="B3158" s="10">
        <v>22558</v>
      </c>
      <c r="C3158" s="11" t="s">
        <v>241</v>
      </c>
      <c r="D3158" s="11">
        <v>12</v>
      </c>
      <c r="E3158" s="13">
        <v>40514.617361111108</v>
      </c>
      <c r="F3158" s="11">
        <v>1.49</v>
      </c>
      <c r="G3158" s="11">
        <f t="shared" si="49"/>
        <v>17.88</v>
      </c>
      <c r="H3158" s="12">
        <v>17581</v>
      </c>
      <c r="I3158" s="11" t="s">
        <v>10</v>
      </c>
    </row>
    <row r="3159" spans="1:9" x14ac:dyDescent="0.25">
      <c r="A3159" s="9">
        <v>536771</v>
      </c>
      <c r="B3159" s="10">
        <v>22964</v>
      </c>
      <c r="C3159" s="11" t="s">
        <v>342</v>
      </c>
      <c r="D3159" s="11">
        <v>6</v>
      </c>
      <c r="E3159" s="13">
        <v>40514.617361111108</v>
      </c>
      <c r="F3159" s="11">
        <v>2.1</v>
      </c>
      <c r="G3159" s="11">
        <f t="shared" si="49"/>
        <v>12.600000000000001</v>
      </c>
      <c r="H3159" s="12">
        <v>17581</v>
      </c>
      <c r="I3159" s="11" t="s">
        <v>10</v>
      </c>
    </row>
    <row r="3160" spans="1:9" x14ac:dyDescent="0.25">
      <c r="A3160" s="9">
        <v>536771</v>
      </c>
      <c r="B3160" s="10">
        <v>22966</v>
      </c>
      <c r="C3160" s="11" t="s">
        <v>806</v>
      </c>
      <c r="D3160" s="11">
        <v>12</v>
      </c>
      <c r="E3160" s="13">
        <v>40514.617361111108</v>
      </c>
      <c r="F3160" s="11">
        <v>1.25</v>
      </c>
      <c r="G3160" s="11">
        <f t="shared" si="49"/>
        <v>15</v>
      </c>
      <c r="H3160" s="12">
        <v>17581</v>
      </c>
      <c r="I3160" s="11" t="s">
        <v>10</v>
      </c>
    </row>
    <row r="3161" spans="1:9" x14ac:dyDescent="0.25">
      <c r="A3161" s="9">
        <v>536771</v>
      </c>
      <c r="B3161" s="10">
        <v>22969</v>
      </c>
      <c r="C3161" s="11" t="s">
        <v>183</v>
      </c>
      <c r="D3161" s="11">
        <v>12</v>
      </c>
      <c r="E3161" s="13">
        <v>40514.617361111108</v>
      </c>
      <c r="F3161" s="11">
        <v>1.45</v>
      </c>
      <c r="G3161" s="11">
        <f t="shared" si="49"/>
        <v>17.399999999999999</v>
      </c>
      <c r="H3161" s="12">
        <v>17581</v>
      </c>
      <c r="I3161" s="11" t="s">
        <v>10</v>
      </c>
    </row>
    <row r="3162" spans="1:9" x14ac:dyDescent="0.25">
      <c r="A3162" s="9">
        <v>536771</v>
      </c>
      <c r="B3162" s="10">
        <v>22965</v>
      </c>
      <c r="C3162" s="11" t="s">
        <v>1321</v>
      </c>
      <c r="D3162" s="11">
        <v>6</v>
      </c>
      <c r="E3162" s="13">
        <v>40514.617361111108</v>
      </c>
      <c r="F3162" s="11">
        <v>2.1</v>
      </c>
      <c r="G3162" s="11">
        <f t="shared" si="49"/>
        <v>12.600000000000001</v>
      </c>
      <c r="H3162" s="12">
        <v>17581</v>
      </c>
      <c r="I3162" s="11" t="s">
        <v>10</v>
      </c>
    </row>
    <row r="3163" spans="1:9" x14ac:dyDescent="0.25">
      <c r="A3163" s="9">
        <v>536771</v>
      </c>
      <c r="B3163" s="10">
        <v>22961</v>
      </c>
      <c r="C3163" s="11" t="s">
        <v>100</v>
      </c>
      <c r="D3163" s="11">
        <v>12</v>
      </c>
      <c r="E3163" s="13">
        <v>40514.617361111108</v>
      </c>
      <c r="F3163" s="11">
        <v>1.45</v>
      </c>
      <c r="G3163" s="11">
        <f t="shared" si="49"/>
        <v>17.399999999999999</v>
      </c>
      <c r="H3163" s="12">
        <v>17581</v>
      </c>
      <c r="I3163" s="11" t="s">
        <v>10</v>
      </c>
    </row>
    <row r="3164" spans="1:9" x14ac:dyDescent="0.25">
      <c r="A3164" s="9">
        <v>536771</v>
      </c>
      <c r="B3164" s="10">
        <v>22960</v>
      </c>
      <c r="C3164" s="11" t="s">
        <v>34</v>
      </c>
      <c r="D3164" s="11">
        <v>6</v>
      </c>
      <c r="E3164" s="13">
        <v>40514.617361111108</v>
      </c>
      <c r="F3164" s="11">
        <v>4.25</v>
      </c>
      <c r="G3164" s="11">
        <f t="shared" si="49"/>
        <v>25.5</v>
      </c>
      <c r="H3164" s="12">
        <v>17581</v>
      </c>
      <c r="I3164" s="11" t="s">
        <v>10</v>
      </c>
    </row>
    <row r="3165" spans="1:9" x14ac:dyDescent="0.25">
      <c r="A3165" s="9">
        <v>536777</v>
      </c>
      <c r="B3165" s="10">
        <v>20975</v>
      </c>
      <c r="C3165" s="11" t="s">
        <v>1176</v>
      </c>
      <c r="D3165" s="11">
        <v>24</v>
      </c>
      <c r="E3165" s="13">
        <v>40514.625</v>
      </c>
      <c r="F3165" s="11">
        <v>0.65</v>
      </c>
      <c r="G3165" s="11">
        <f t="shared" si="49"/>
        <v>15.600000000000001</v>
      </c>
      <c r="H3165" s="12">
        <v>15732</v>
      </c>
      <c r="I3165" s="11" t="s">
        <v>10</v>
      </c>
    </row>
    <row r="3166" spans="1:9" x14ac:dyDescent="0.25">
      <c r="A3166" s="9">
        <v>536777</v>
      </c>
      <c r="B3166" s="10">
        <v>21500</v>
      </c>
      <c r="C3166" s="11" t="s">
        <v>1838</v>
      </c>
      <c r="D3166" s="11">
        <v>25</v>
      </c>
      <c r="E3166" s="13">
        <v>40514.625</v>
      </c>
      <c r="F3166" s="11">
        <v>0.42</v>
      </c>
      <c r="G3166" s="11">
        <f t="shared" si="49"/>
        <v>10.5</v>
      </c>
      <c r="H3166" s="12">
        <v>15732</v>
      </c>
      <c r="I3166" s="11" t="s">
        <v>10</v>
      </c>
    </row>
    <row r="3167" spans="1:9" x14ac:dyDescent="0.25">
      <c r="A3167" s="9">
        <v>536777</v>
      </c>
      <c r="B3167" s="10" t="s">
        <v>172</v>
      </c>
      <c r="C3167" s="11" t="s">
        <v>173</v>
      </c>
      <c r="D3167" s="11">
        <v>20</v>
      </c>
      <c r="E3167" s="13">
        <v>40514.625</v>
      </c>
      <c r="F3167" s="11">
        <v>1.95</v>
      </c>
      <c r="G3167" s="11">
        <f t="shared" si="49"/>
        <v>39</v>
      </c>
      <c r="H3167" s="12">
        <v>15732</v>
      </c>
      <c r="I3167" s="11" t="s">
        <v>10</v>
      </c>
    </row>
    <row r="3168" spans="1:9" x14ac:dyDescent="0.25">
      <c r="A3168" s="9">
        <v>536777</v>
      </c>
      <c r="B3168" s="10" t="s">
        <v>419</v>
      </c>
      <c r="C3168" s="11" t="s">
        <v>420</v>
      </c>
      <c r="D3168" s="11">
        <v>20</v>
      </c>
      <c r="E3168" s="13">
        <v>40514.625</v>
      </c>
      <c r="F3168" s="11">
        <v>1.95</v>
      </c>
      <c r="G3168" s="11">
        <f t="shared" si="49"/>
        <v>39</v>
      </c>
      <c r="H3168" s="12">
        <v>15732</v>
      </c>
      <c r="I3168" s="11" t="s">
        <v>10</v>
      </c>
    </row>
    <row r="3169" spans="1:9" x14ac:dyDescent="0.25">
      <c r="A3169" s="9">
        <v>536777</v>
      </c>
      <c r="B3169" s="10">
        <v>22940</v>
      </c>
      <c r="C3169" s="11" t="s">
        <v>430</v>
      </c>
      <c r="D3169" s="11">
        <v>8</v>
      </c>
      <c r="E3169" s="13">
        <v>40514.625</v>
      </c>
      <c r="F3169" s="11">
        <v>4.25</v>
      </c>
      <c r="G3169" s="11">
        <f t="shared" si="49"/>
        <v>34</v>
      </c>
      <c r="H3169" s="12">
        <v>15732</v>
      </c>
      <c r="I3169" s="11" t="s">
        <v>10</v>
      </c>
    </row>
    <row r="3170" spans="1:9" x14ac:dyDescent="0.25">
      <c r="A3170" s="9">
        <v>536778</v>
      </c>
      <c r="B3170" s="10">
        <v>21422</v>
      </c>
      <c r="C3170" s="11" t="s">
        <v>1597</v>
      </c>
      <c r="D3170" s="11">
        <v>16</v>
      </c>
      <c r="E3170" s="13">
        <v>40514.627083333333</v>
      </c>
      <c r="F3170" s="11">
        <v>0.85</v>
      </c>
      <c r="G3170" s="11">
        <f t="shared" si="49"/>
        <v>13.6</v>
      </c>
      <c r="H3170" s="12">
        <v>13138</v>
      </c>
      <c r="I3170" s="11" t="s">
        <v>10</v>
      </c>
    </row>
    <row r="3171" spans="1:9" x14ac:dyDescent="0.25">
      <c r="A3171" s="9">
        <v>536778</v>
      </c>
      <c r="B3171" s="10">
        <v>22147</v>
      </c>
      <c r="C3171" s="11" t="s">
        <v>465</v>
      </c>
      <c r="D3171" s="11">
        <v>12</v>
      </c>
      <c r="E3171" s="13">
        <v>40514.627083333333</v>
      </c>
      <c r="F3171" s="11">
        <v>1.45</v>
      </c>
      <c r="G3171" s="11">
        <f t="shared" si="49"/>
        <v>17.399999999999999</v>
      </c>
      <c r="H3171" s="12">
        <v>13138</v>
      </c>
      <c r="I3171" s="11" t="s">
        <v>10</v>
      </c>
    </row>
    <row r="3172" spans="1:9" x14ac:dyDescent="0.25">
      <c r="A3172" s="9">
        <v>536778</v>
      </c>
      <c r="B3172" s="10">
        <v>20971</v>
      </c>
      <c r="C3172" s="11" t="s">
        <v>1175</v>
      </c>
      <c r="D3172" s="11">
        <v>12</v>
      </c>
      <c r="E3172" s="13">
        <v>40514.627083333333</v>
      </c>
      <c r="F3172" s="11">
        <v>1.25</v>
      </c>
      <c r="G3172" s="11">
        <f t="shared" si="49"/>
        <v>15</v>
      </c>
      <c r="H3172" s="12">
        <v>13138</v>
      </c>
      <c r="I3172" s="11" t="s">
        <v>10</v>
      </c>
    </row>
    <row r="3173" spans="1:9" x14ac:dyDescent="0.25">
      <c r="A3173" s="9">
        <v>536778</v>
      </c>
      <c r="B3173" s="10">
        <v>22149</v>
      </c>
      <c r="C3173" s="11" t="s">
        <v>469</v>
      </c>
      <c r="D3173" s="11">
        <v>6</v>
      </c>
      <c r="E3173" s="13">
        <v>40514.627083333333</v>
      </c>
      <c r="F3173" s="11">
        <v>2.1</v>
      </c>
      <c r="G3173" s="11">
        <f t="shared" si="49"/>
        <v>12.600000000000001</v>
      </c>
      <c r="H3173" s="12">
        <v>13138</v>
      </c>
      <c r="I3173" s="11" t="s">
        <v>10</v>
      </c>
    </row>
    <row r="3174" spans="1:9" x14ac:dyDescent="0.25">
      <c r="A3174" s="9">
        <v>536778</v>
      </c>
      <c r="B3174" s="10">
        <v>20969</v>
      </c>
      <c r="C3174" s="11" t="s">
        <v>1174</v>
      </c>
      <c r="D3174" s="11">
        <v>4</v>
      </c>
      <c r="E3174" s="13">
        <v>40514.627083333333</v>
      </c>
      <c r="F3174" s="11">
        <v>3.75</v>
      </c>
      <c r="G3174" s="11">
        <f t="shared" si="49"/>
        <v>15</v>
      </c>
      <c r="H3174" s="12">
        <v>13138</v>
      </c>
      <c r="I3174" s="11" t="s">
        <v>10</v>
      </c>
    </row>
    <row r="3175" spans="1:9" x14ac:dyDescent="0.25">
      <c r="A3175" s="9">
        <v>536778</v>
      </c>
      <c r="B3175" s="10">
        <v>20970</v>
      </c>
      <c r="C3175" s="11" t="s">
        <v>1567</v>
      </c>
      <c r="D3175" s="11">
        <v>4</v>
      </c>
      <c r="E3175" s="13">
        <v>40514.627083333333</v>
      </c>
      <c r="F3175" s="11">
        <v>3.75</v>
      </c>
      <c r="G3175" s="11">
        <f t="shared" si="49"/>
        <v>15</v>
      </c>
      <c r="H3175" s="12">
        <v>13138</v>
      </c>
      <c r="I3175" s="11" t="s">
        <v>10</v>
      </c>
    </row>
    <row r="3176" spans="1:9" x14ac:dyDescent="0.25">
      <c r="A3176" s="9">
        <v>536778</v>
      </c>
      <c r="B3176" s="10">
        <v>20967</v>
      </c>
      <c r="C3176" s="11" t="s">
        <v>1665</v>
      </c>
      <c r="D3176" s="11">
        <v>4</v>
      </c>
      <c r="E3176" s="13">
        <v>40514.627083333333</v>
      </c>
      <c r="F3176" s="11">
        <v>3.75</v>
      </c>
      <c r="G3176" s="11">
        <f t="shared" si="49"/>
        <v>15</v>
      </c>
      <c r="H3176" s="12">
        <v>13138</v>
      </c>
      <c r="I3176" s="11" t="s">
        <v>10</v>
      </c>
    </row>
    <row r="3177" spans="1:9" x14ac:dyDescent="0.25">
      <c r="A3177" s="9">
        <v>536778</v>
      </c>
      <c r="B3177" s="10">
        <v>22585</v>
      </c>
      <c r="C3177" s="11" t="s">
        <v>511</v>
      </c>
      <c r="D3177" s="11">
        <v>12</v>
      </c>
      <c r="E3177" s="13">
        <v>40514.627083333333</v>
      </c>
      <c r="F3177" s="11">
        <v>1.25</v>
      </c>
      <c r="G3177" s="11">
        <f t="shared" si="49"/>
        <v>15</v>
      </c>
      <c r="H3177" s="12">
        <v>13138</v>
      </c>
      <c r="I3177" s="11" t="s">
        <v>10</v>
      </c>
    </row>
    <row r="3178" spans="1:9" x14ac:dyDescent="0.25">
      <c r="A3178" s="9">
        <v>536778</v>
      </c>
      <c r="B3178" s="10">
        <v>21257</v>
      </c>
      <c r="C3178" s="11" t="s">
        <v>548</v>
      </c>
      <c r="D3178" s="11">
        <v>2</v>
      </c>
      <c r="E3178" s="13">
        <v>40514.627083333333</v>
      </c>
      <c r="F3178" s="11">
        <v>7.95</v>
      </c>
      <c r="G3178" s="11">
        <f t="shared" si="49"/>
        <v>15.9</v>
      </c>
      <c r="H3178" s="12">
        <v>13138</v>
      </c>
      <c r="I3178" s="11" t="s">
        <v>10</v>
      </c>
    </row>
    <row r="3179" spans="1:9" x14ac:dyDescent="0.25">
      <c r="A3179" s="9">
        <v>536778</v>
      </c>
      <c r="B3179" s="10">
        <v>21259</v>
      </c>
      <c r="C3179" s="11" t="s">
        <v>547</v>
      </c>
      <c r="D3179" s="11">
        <v>2</v>
      </c>
      <c r="E3179" s="13">
        <v>40514.627083333333</v>
      </c>
      <c r="F3179" s="11">
        <v>5.95</v>
      </c>
      <c r="G3179" s="11">
        <f t="shared" si="49"/>
        <v>11.9</v>
      </c>
      <c r="H3179" s="12">
        <v>13138</v>
      </c>
      <c r="I3179" s="11" t="s">
        <v>10</v>
      </c>
    </row>
    <row r="3180" spans="1:9" x14ac:dyDescent="0.25">
      <c r="A3180" s="9">
        <v>536778</v>
      </c>
      <c r="B3180" s="10">
        <v>15036</v>
      </c>
      <c r="C3180" s="11" t="s">
        <v>1839</v>
      </c>
      <c r="D3180" s="11">
        <v>12</v>
      </c>
      <c r="E3180" s="13">
        <v>40514.627083333333</v>
      </c>
      <c r="F3180" s="11">
        <v>0.75</v>
      </c>
      <c r="G3180" s="11">
        <f t="shared" si="49"/>
        <v>9</v>
      </c>
      <c r="H3180" s="12">
        <v>13138</v>
      </c>
      <c r="I3180" s="11" t="s">
        <v>10</v>
      </c>
    </row>
    <row r="3181" spans="1:9" x14ac:dyDescent="0.25">
      <c r="A3181" s="9">
        <v>536778</v>
      </c>
      <c r="B3181" s="10">
        <v>21408</v>
      </c>
      <c r="C3181" s="11" t="s">
        <v>1207</v>
      </c>
      <c r="D3181" s="11">
        <v>3</v>
      </c>
      <c r="E3181" s="13">
        <v>40514.627083333333</v>
      </c>
      <c r="F3181" s="11">
        <v>4.25</v>
      </c>
      <c r="G3181" s="11">
        <f t="shared" si="49"/>
        <v>12.75</v>
      </c>
      <c r="H3181" s="12">
        <v>13138</v>
      </c>
      <c r="I3181" s="11" t="s">
        <v>10</v>
      </c>
    </row>
    <row r="3182" spans="1:9" x14ac:dyDescent="0.25">
      <c r="A3182" s="9">
        <v>536778</v>
      </c>
      <c r="B3182" s="10">
        <v>22915</v>
      </c>
      <c r="C3182" s="11" t="s">
        <v>181</v>
      </c>
      <c r="D3182" s="11">
        <v>24</v>
      </c>
      <c r="E3182" s="13">
        <v>40514.627083333333</v>
      </c>
      <c r="F3182" s="11">
        <v>0.42</v>
      </c>
      <c r="G3182" s="11">
        <f t="shared" si="49"/>
        <v>10.08</v>
      </c>
      <c r="H3182" s="12">
        <v>13138</v>
      </c>
      <c r="I3182" s="11" t="s">
        <v>10</v>
      </c>
    </row>
    <row r="3183" spans="1:9" x14ac:dyDescent="0.25">
      <c r="A3183" s="9">
        <v>536778</v>
      </c>
      <c r="B3183" s="10">
        <v>84836</v>
      </c>
      <c r="C3183" s="11" t="s">
        <v>531</v>
      </c>
      <c r="D3183" s="11">
        <v>12</v>
      </c>
      <c r="E3183" s="13">
        <v>40514.627083333333</v>
      </c>
      <c r="F3183" s="11">
        <v>1.25</v>
      </c>
      <c r="G3183" s="11">
        <f t="shared" si="49"/>
        <v>15</v>
      </c>
      <c r="H3183" s="12">
        <v>13138</v>
      </c>
      <c r="I3183" s="11" t="s">
        <v>10</v>
      </c>
    </row>
    <row r="3184" spans="1:9" x14ac:dyDescent="0.25">
      <c r="A3184" s="9">
        <v>536779</v>
      </c>
      <c r="B3184" s="10" t="s">
        <v>1840</v>
      </c>
      <c r="C3184" s="11" t="s">
        <v>1841</v>
      </c>
      <c r="D3184" s="11">
        <v>1</v>
      </c>
      <c r="E3184" s="13">
        <v>40514.630555555559</v>
      </c>
      <c r="F3184" s="11">
        <v>15</v>
      </c>
      <c r="G3184" s="11">
        <f t="shared" si="49"/>
        <v>15</v>
      </c>
      <c r="H3184" s="12">
        <v>15823</v>
      </c>
      <c r="I3184" s="11" t="s">
        <v>10</v>
      </c>
    </row>
    <row r="3185" spans="1:9" x14ac:dyDescent="0.25">
      <c r="A3185" s="9">
        <v>536781</v>
      </c>
      <c r="B3185" s="10">
        <v>22865</v>
      </c>
      <c r="C3185" s="11" t="s">
        <v>238</v>
      </c>
      <c r="D3185" s="11">
        <v>24</v>
      </c>
      <c r="E3185" s="13">
        <v>40514.634722222225</v>
      </c>
      <c r="F3185" s="11">
        <v>2.1</v>
      </c>
      <c r="G3185" s="11">
        <f t="shared" si="49"/>
        <v>50.400000000000006</v>
      </c>
      <c r="H3185" s="12">
        <v>17460</v>
      </c>
      <c r="I3185" s="11" t="s">
        <v>10</v>
      </c>
    </row>
    <row r="3186" spans="1:9" x14ac:dyDescent="0.25">
      <c r="A3186" s="9">
        <v>536782</v>
      </c>
      <c r="B3186" s="10">
        <v>22111</v>
      </c>
      <c r="C3186" s="11" t="s">
        <v>261</v>
      </c>
      <c r="D3186" s="11">
        <v>3</v>
      </c>
      <c r="E3186" s="13">
        <v>40514.637499999997</v>
      </c>
      <c r="F3186" s="11">
        <v>4.95</v>
      </c>
      <c r="G3186" s="11">
        <f t="shared" si="49"/>
        <v>14.850000000000001</v>
      </c>
      <c r="H3186" s="12">
        <v>17567</v>
      </c>
      <c r="I3186" s="11" t="s">
        <v>10</v>
      </c>
    </row>
    <row r="3187" spans="1:9" x14ac:dyDescent="0.25">
      <c r="A3187" s="9">
        <v>536782</v>
      </c>
      <c r="B3187" s="10">
        <v>22077</v>
      </c>
      <c r="C3187" s="11" t="s">
        <v>434</v>
      </c>
      <c r="D3187" s="11">
        <v>12</v>
      </c>
      <c r="E3187" s="13">
        <v>40514.637499999997</v>
      </c>
      <c r="F3187" s="11">
        <v>1.65</v>
      </c>
      <c r="G3187" s="11">
        <f t="shared" si="49"/>
        <v>19.799999999999997</v>
      </c>
      <c r="H3187" s="12">
        <v>17567</v>
      </c>
      <c r="I3187" s="11" t="s">
        <v>10</v>
      </c>
    </row>
    <row r="3188" spans="1:9" x14ac:dyDescent="0.25">
      <c r="A3188" s="9">
        <v>536782</v>
      </c>
      <c r="B3188" s="10">
        <v>21258</v>
      </c>
      <c r="C3188" s="11" t="s">
        <v>72</v>
      </c>
      <c r="D3188" s="11">
        <v>1</v>
      </c>
      <c r="E3188" s="13">
        <v>40514.637499999997</v>
      </c>
      <c r="F3188" s="11">
        <v>12.75</v>
      </c>
      <c r="G3188" s="11">
        <f t="shared" si="49"/>
        <v>12.75</v>
      </c>
      <c r="H3188" s="12">
        <v>17567</v>
      </c>
      <c r="I3188" s="11" t="s">
        <v>10</v>
      </c>
    </row>
    <row r="3189" spans="1:9" x14ac:dyDescent="0.25">
      <c r="A3189" s="9">
        <v>536782</v>
      </c>
      <c r="B3189" s="10">
        <v>22379</v>
      </c>
      <c r="C3189" s="11" t="s">
        <v>143</v>
      </c>
      <c r="D3189" s="11">
        <v>5</v>
      </c>
      <c r="E3189" s="13">
        <v>40514.637499999997</v>
      </c>
      <c r="F3189" s="11">
        <v>2.1</v>
      </c>
      <c r="G3189" s="11">
        <f t="shared" si="49"/>
        <v>10.5</v>
      </c>
      <c r="H3189" s="12">
        <v>17567</v>
      </c>
      <c r="I3189" s="11" t="s">
        <v>10</v>
      </c>
    </row>
    <row r="3190" spans="1:9" x14ac:dyDescent="0.25">
      <c r="A3190" s="9">
        <v>536782</v>
      </c>
      <c r="B3190" s="10">
        <v>20718</v>
      </c>
      <c r="C3190" s="11" t="s">
        <v>1367</v>
      </c>
      <c r="D3190" s="11">
        <v>10</v>
      </c>
      <c r="E3190" s="13">
        <v>40514.637499999997</v>
      </c>
      <c r="F3190" s="11">
        <v>1.25</v>
      </c>
      <c r="G3190" s="11">
        <f t="shared" si="49"/>
        <v>12.5</v>
      </c>
      <c r="H3190" s="12">
        <v>17567</v>
      </c>
      <c r="I3190" s="11" t="s">
        <v>10</v>
      </c>
    </row>
    <row r="3191" spans="1:9" x14ac:dyDescent="0.25">
      <c r="A3191" s="9">
        <v>536782</v>
      </c>
      <c r="B3191" s="10">
        <v>21527</v>
      </c>
      <c r="C3191" s="11" t="s">
        <v>1669</v>
      </c>
      <c r="D3191" s="11">
        <v>2</v>
      </c>
      <c r="E3191" s="13">
        <v>40514.637499999997</v>
      </c>
      <c r="F3191" s="11">
        <v>7.95</v>
      </c>
      <c r="G3191" s="11">
        <f t="shared" si="49"/>
        <v>15.9</v>
      </c>
      <c r="H3191" s="12">
        <v>17567</v>
      </c>
      <c r="I3191" s="11" t="s">
        <v>10</v>
      </c>
    </row>
    <row r="3192" spans="1:9" x14ac:dyDescent="0.25">
      <c r="A3192" s="9">
        <v>536782</v>
      </c>
      <c r="B3192" s="10">
        <v>21539</v>
      </c>
      <c r="C3192" s="11" t="s">
        <v>1842</v>
      </c>
      <c r="D3192" s="11">
        <v>3</v>
      </c>
      <c r="E3192" s="13">
        <v>40514.637499999997</v>
      </c>
      <c r="F3192" s="11">
        <v>4.95</v>
      </c>
      <c r="G3192" s="11">
        <f t="shared" si="49"/>
        <v>14.850000000000001</v>
      </c>
      <c r="H3192" s="12">
        <v>17567</v>
      </c>
      <c r="I3192" s="11" t="s">
        <v>10</v>
      </c>
    </row>
    <row r="3193" spans="1:9" x14ac:dyDescent="0.25">
      <c r="A3193" s="9">
        <v>536782</v>
      </c>
      <c r="B3193" s="10">
        <v>21533</v>
      </c>
      <c r="C3193" s="11" t="s">
        <v>126</v>
      </c>
      <c r="D3193" s="11">
        <v>6</v>
      </c>
      <c r="E3193" s="13">
        <v>40514.637499999997</v>
      </c>
      <c r="F3193" s="11">
        <v>4.95</v>
      </c>
      <c r="G3193" s="11">
        <f t="shared" si="49"/>
        <v>29.700000000000003</v>
      </c>
      <c r="H3193" s="12">
        <v>17567</v>
      </c>
      <c r="I3193" s="11" t="s">
        <v>10</v>
      </c>
    </row>
    <row r="3194" spans="1:9" x14ac:dyDescent="0.25">
      <c r="A3194" s="9">
        <v>536782</v>
      </c>
      <c r="B3194" s="10">
        <v>22198</v>
      </c>
      <c r="C3194" s="11" t="s">
        <v>209</v>
      </c>
      <c r="D3194" s="11">
        <v>12</v>
      </c>
      <c r="E3194" s="13">
        <v>40514.637499999997</v>
      </c>
      <c r="F3194" s="11">
        <v>1.65</v>
      </c>
      <c r="G3194" s="11">
        <f t="shared" si="49"/>
        <v>19.799999999999997</v>
      </c>
      <c r="H3194" s="12">
        <v>17567</v>
      </c>
      <c r="I3194" s="11" t="s">
        <v>10</v>
      </c>
    </row>
    <row r="3195" spans="1:9" x14ac:dyDescent="0.25">
      <c r="A3195" s="9">
        <v>536782</v>
      </c>
      <c r="B3195" s="10">
        <v>22197</v>
      </c>
      <c r="C3195" s="11" t="s">
        <v>208</v>
      </c>
      <c r="D3195" s="11">
        <v>12</v>
      </c>
      <c r="E3195" s="13">
        <v>40514.637499999997</v>
      </c>
      <c r="F3195" s="11">
        <v>0.85</v>
      </c>
      <c r="G3195" s="11">
        <f t="shared" si="49"/>
        <v>10.199999999999999</v>
      </c>
      <c r="H3195" s="12">
        <v>17567</v>
      </c>
      <c r="I3195" s="11" t="s">
        <v>10</v>
      </c>
    </row>
    <row r="3196" spans="1:9" x14ac:dyDescent="0.25">
      <c r="A3196" s="9">
        <v>536782</v>
      </c>
      <c r="B3196" s="10">
        <v>22627</v>
      </c>
      <c r="C3196" s="11" t="s">
        <v>764</v>
      </c>
      <c r="D3196" s="11">
        <v>4</v>
      </c>
      <c r="E3196" s="13">
        <v>40514.637499999997</v>
      </c>
      <c r="F3196" s="11">
        <v>8.5</v>
      </c>
      <c r="G3196" s="11">
        <f t="shared" si="49"/>
        <v>34</v>
      </c>
      <c r="H3196" s="12">
        <v>17567</v>
      </c>
      <c r="I3196" s="11" t="s">
        <v>10</v>
      </c>
    </row>
    <row r="3197" spans="1:9" x14ac:dyDescent="0.25">
      <c r="A3197" s="9">
        <v>536782</v>
      </c>
      <c r="B3197" s="10">
        <v>22626</v>
      </c>
      <c r="C3197" s="11" t="s">
        <v>732</v>
      </c>
      <c r="D3197" s="11">
        <v>4</v>
      </c>
      <c r="E3197" s="13">
        <v>40514.637499999997</v>
      </c>
      <c r="F3197" s="11">
        <v>8.5</v>
      </c>
      <c r="G3197" s="11">
        <f t="shared" si="49"/>
        <v>34</v>
      </c>
      <c r="H3197" s="12">
        <v>17567</v>
      </c>
      <c r="I3197" s="11" t="s">
        <v>10</v>
      </c>
    </row>
    <row r="3198" spans="1:9" x14ac:dyDescent="0.25">
      <c r="A3198" s="9">
        <v>536782</v>
      </c>
      <c r="B3198" s="10">
        <v>22625</v>
      </c>
      <c r="C3198" s="11" t="s">
        <v>733</v>
      </c>
      <c r="D3198" s="11">
        <v>4</v>
      </c>
      <c r="E3198" s="13">
        <v>40514.637499999997</v>
      </c>
      <c r="F3198" s="11">
        <v>8.5</v>
      </c>
      <c r="G3198" s="11">
        <f t="shared" si="49"/>
        <v>34</v>
      </c>
      <c r="H3198" s="12">
        <v>17567</v>
      </c>
      <c r="I3198" s="11" t="s">
        <v>10</v>
      </c>
    </row>
    <row r="3199" spans="1:9" x14ac:dyDescent="0.25">
      <c r="A3199" s="9">
        <v>536782</v>
      </c>
      <c r="B3199" s="10">
        <v>22624</v>
      </c>
      <c r="C3199" s="11" t="s">
        <v>734</v>
      </c>
      <c r="D3199" s="11">
        <v>4</v>
      </c>
      <c r="E3199" s="13">
        <v>40514.637499999997</v>
      </c>
      <c r="F3199" s="11">
        <v>8.5</v>
      </c>
      <c r="G3199" s="11">
        <f t="shared" si="49"/>
        <v>34</v>
      </c>
      <c r="H3199" s="12">
        <v>17567</v>
      </c>
      <c r="I3199" s="11" t="s">
        <v>10</v>
      </c>
    </row>
    <row r="3200" spans="1:9" x14ac:dyDescent="0.25">
      <c r="A3200" s="9">
        <v>536782</v>
      </c>
      <c r="B3200" s="10">
        <v>22774</v>
      </c>
      <c r="C3200" s="11" t="s">
        <v>106</v>
      </c>
      <c r="D3200" s="11">
        <v>12</v>
      </c>
      <c r="E3200" s="13">
        <v>40514.637499999997</v>
      </c>
      <c r="F3200" s="11">
        <v>1.25</v>
      </c>
      <c r="G3200" s="11">
        <f t="shared" si="49"/>
        <v>15</v>
      </c>
      <c r="H3200" s="12">
        <v>17567</v>
      </c>
      <c r="I3200" s="11" t="s">
        <v>10</v>
      </c>
    </row>
    <row r="3201" spans="1:9" x14ac:dyDescent="0.25">
      <c r="A3201" s="9">
        <v>536782</v>
      </c>
      <c r="B3201" s="10">
        <v>22775</v>
      </c>
      <c r="C3201" s="11" t="s">
        <v>477</v>
      </c>
      <c r="D3201" s="11">
        <v>12</v>
      </c>
      <c r="E3201" s="13">
        <v>40514.637499999997</v>
      </c>
      <c r="F3201" s="11">
        <v>1.25</v>
      </c>
      <c r="G3201" s="11">
        <f t="shared" si="49"/>
        <v>15</v>
      </c>
      <c r="H3201" s="12">
        <v>17567</v>
      </c>
      <c r="I3201" s="11" t="s">
        <v>10</v>
      </c>
    </row>
    <row r="3202" spans="1:9" x14ac:dyDescent="0.25">
      <c r="A3202" s="9">
        <v>536782</v>
      </c>
      <c r="B3202" s="10">
        <v>22772</v>
      </c>
      <c r="C3202" s="11" t="s">
        <v>326</v>
      </c>
      <c r="D3202" s="11">
        <v>12</v>
      </c>
      <c r="E3202" s="13">
        <v>40514.637499999997</v>
      </c>
      <c r="F3202" s="11">
        <v>1.25</v>
      </c>
      <c r="G3202" s="11">
        <f t="shared" si="49"/>
        <v>15</v>
      </c>
      <c r="H3202" s="12">
        <v>17567</v>
      </c>
      <c r="I3202" s="11" t="s">
        <v>10</v>
      </c>
    </row>
    <row r="3203" spans="1:9" x14ac:dyDescent="0.25">
      <c r="A3203" s="9">
        <v>536782</v>
      </c>
      <c r="B3203" s="10">
        <v>22771</v>
      </c>
      <c r="C3203" s="11" t="s">
        <v>107</v>
      </c>
      <c r="D3203" s="11">
        <v>12</v>
      </c>
      <c r="E3203" s="13">
        <v>40514.637499999997</v>
      </c>
      <c r="F3203" s="11">
        <v>1.25</v>
      </c>
      <c r="G3203" s="11">
        <f t="shared" ref="G3203:G3266" si="50">D3203*F3203</f>
        <v>15</v>
      </c>
      <c r="H3203" s="12">
        <v>17567</v>
      </c>
      <c r="I3203" s="11" t="s">
        <v>10</v>
      </c>
    </row>
    <row r="3204" spans="1:9" x14ac:dyDescent="0.25">
      <c r="A3204" s="9">
        <v>536782</v>
      </c>
      <c r="B3204" s="10">
        <v>21673</v>
      </c>
      <c r="C3204" s="11" t="s">
        <v>1640</v>
      </c>
      <c r="D3204" s="11">
        <v>12</v>
      </c>
      <c r="E3204" s="13">
        <v>40514.637499999997</v>
      </c>
      <c r="F3204" s="11">
        <v>1.25</v>
      </c>
      <c r="G3204" s="11">
        <f t="shared" si="50"/>
        <v>15</v>
      </c>
      <c r="H3204" s="12">
        <v>17567</v>
      </c>
      <c r="I3204" s="11" t="s">
        <v>10</v>
      </c>
    </row>
    <row r="3205" spans="1:9" x14ac:dyDescent="0.25">
      <c r="A3205" s="9">
        <v>536782</v>
      </c>
      <c r="B3205" s="10">
        <v>21672</v>
      </c>
      <c r="C3205" s="11" t="s">
        <v>105</v>
      </c>
      <c r="D3205" s="11">
        <v>12</v>
      </c>
      <c r="E3205" s="13">
        <v>40514.637499999997</v>
      </c>
      <c r="F3205" s="11">
        <v>1.25</v>
      </c>
      <c r="G3205" s="11">
        <f t="shared" si="50"/>
        <v>15</v>
      </c>
      <c r="H3205" s="12">
        <v>17567</v>
      </c>
      <c r="I3205" s="11" t="s">
        <v>10</v>
      </c>
    </row>
    <row r="3206" spans="1:9" x14ac:dyDescent="0.25">
      <c r="A3206" s="9">
        <v>536782</v>
      </c>
      <c r="B3206" s="10">
        <v>21671</v>
      </c>
      <c r="C3206" s="11" t="s">
        <v>1395</v>
      </c>
      <c r="D3206" s="11">
        <v>12</v>
      </c>
      <c r="E3206" s="13">
        <v>40514.637499999997</v>
      </c>
      <c r="F3206" s="11">
        <v>1.25</v>
      </c>
      <c r="G3206" s="11">
        <f t="shared" si="50"/>
        <v>15</v>
      </c>
      <c r="H3206" s="12">
        <v>17567</v>
      </c>
      <c r="I3206" s="11" t="s">
        <v>10</v>
      </c>
    </row>
    <row r="3207" spans="1:9" x14ac:dyDescent="0.25">
      <c r="A3207" s="9">
        <v>536782</v>
      </c>
      <c r="B3207" s="10">
        <v>21670</v>
      </c>
      <c r="C3207" s="11" t="s">
        <v>1240</v>
      </c>
      <c r="D3207" s="11">
        <v>12</v>
      </c>
      <c r="E3207" s="13">
        <v>40514.637499999997</v>
      </c>
      <c r="F3207" s="11">
        <v>1.25</v>
      </c>
      <c r="G3207" s="11">
        <f t="shared" si="50"/>
        <v>15</v>
      </c>
      <c r="H3207" s="12">
        <v>17567</v>
      </c>
      <c r="I3207" s="11" t="s">
        <v>10</v>
      </c>
    </row>
    <row r="3208" spans="1:9" x14ac:dyDescent="0.25">
      <c r="A3208" s="9">
        <v>536782</v>
      </c>
      <c r="B3208" s="10">
        <v>21669</v>
      </c>
      <c r="C3208" s="11" t="s">
        <v>1639</v>
      </c>
      <c r="D3208" s="11">
        <v>12</v>
      </c>
      <c r="E3208" s="13">
        <v>40514.637499999997</v>
      </c>
      <c r="F3208" s="11">
        <v>1.25</v>
      </c>
      <c r="G3208" s="11">
        <f t="shared" si="50"/>
        <v>15</v>
      </c>
      <c r="H3208" s="12">
        <v>17567</v>
      </c>
      <c r="I3208" s="11" t="s">
        <v>10</v>
      </c>
    </row>
    <row r="3209" spans="1:9" x14ac:dyDescent="0.25">
      <c r="A3209" s="9">
        <v>536782</v>
      </c>
      <c r="B3209" s="10">
        <v>21668</v>
      </c>
      <c r="C3209" s="11" t="s">
        <v>1278</v>
      </c>
      <c r="D3209" s="11">
        <v>12</v>
      </c>
      <c r="E3209" s="13">
        <v>40514.637499999997</v>
      </c>
      <c r="F3209" s="11">
        <v>1.25</v>
      </c>
      <c r="G3209" s="11">
        <f t="shared" si="50"/>
        <v>15</v>
      </c>
      <c r="H3209" s="12">
        <v>17567</v>
      </c>
      <c r="I3209" s="11" t="s">
        <v>10</v>
      </c>
    </row>
    <row r="3210" spans="1:9" x14ac:dyDescent="0.25">
      <c r="A3210" s="9">
        <v>536782</v>
      </c>
      <c r="B3210" s="10">
        <v>22696</v>
      </c>
      <c r="C3210" s="11" t="s">
        <v>1305</v>
      </c>
      <c r="D3210" s="11">
        <v>6</v>
      </c>
      <c r="E3210" s="13">
        <v>40514.637499999997</v>
      </c>
      <c r="F3210" s="11">
        <v>1.95</v>
      </c>
      <c r="G3210" s="11">
        <f t="shared" si="50"/>
        <v>11.7</v>
      </c>
      <c r="H3210" s="12">
        <v>17567</v>
      </c>
      <c r="I3210" s="11" t="s">
        <v>10</v>
      </c>
    </row>
    <row r="3211" spans="1:9" x14ac:dyDescent="0.25">
      <c r="A3211" s="9">
        <v>536782</v>
      </c>
      <c r="B3211" s="10">
        <v>22469</v>
      </c>
      <c r="C3211" s="11" t="s">
        <v>158</v>
      </c>
      <c r="D3211" s="11">
        <v>24</v>
      </c>
      <c r="E3211" s="13">
        <v>40514.637499999997</v>
      </c>
      <c r="F3211" s="11">
        <v>1.65</v>
      </c>
      <c r="G3211" s="11">
        <f t="shared" si="50"/>
        <v>39.599999999999994</v>
      </c>
      <c r="H3211" s="12">
        <v>17567</v>
      </c>
      <c r="I3211" s="11" t="s">
        <v>10</v>
      </c>
    </row>
    <row r="3212" spans="1:9" x14ac:dyDescent="0.25">
      <c r="A3212" s="9">
        <v>536782</v>
      </c>
      <c r="B3212" s="10">
        <v>22341</v>
      </c>
      <c r="C3212" s="11" t="s">
        <v>1843</v>
      </c>
      <c r="D3212" s="11">
        <v>12</v>
      </c>
      <c r="E3212" s="13">
        <v>40514.637499999997</v>
      </c>
      <c r="F3212" s="11">
        <v>1.65</v>
      </c>
      <c r="G3212" s="11">
        <f t="shared" si="50"/>
        <v>19.799999999999997</v>
      </c>
      <c r="H3212" s="12">
        <v>17567</v>
      </c>
      <c r="I3212" s="11" t="s">
        <v>10</v>
      </c>
    </row>
    <row r="3213" spans="1:9" x14ac:dyDescent="0.25">
      <c r="A3213" s="9">
        <v>536783</v>
      </c>
      <c r="B3213" s="10">
        <v>22530</v>
      </c>
      <c r="C3213" s="11" t="s">
        <v>493</v>
      </c>
      <c r="D3213" s="11">
        <v>60</v>
      </c>
      <c r="E3213" s="13">
        <v>40514.638194444444</v>
      </c>
      <c r="F3213" s="11">
        <v>0.36</v>
      </c>
      <c r="G3213" s="11">
        <f t="shared" si="50"/>
        <v>21.599999999999998</v>
      </c>
      <c r="H3213" s="12">
        <v>15061</v>
      </c>
      <c r="I3213" s="11" t="s">
        <v>10</v>
      </c>
    </row>
    <row r="3214" spans="1:9" x14ac:dyDescent="0.25">
      <c r="A3214" s="9">
        <v>536783</v>
      </c>
      <c r="B3214" s="10">
        <v>22492</v>
      </c>
      <c r="C3214" s="11" t="s">
        <v>58</v>
      </c>
      <c r="D3214" s="11">
        <v>144</v>
      </c>
      <c r="E3214" s="13">
        <v>40514.638194444444</v>
      </c>
      <c r="F3214" s="11">
        <v>0.55000000000000004</v>
      </c>
      <c r="G3214" s="11">
        <f t="shared" si="50"/>
        <v>79.2</v>
      </c>
      <c r="H3214" s="12">
        <v>15061</v>
      </c>
      <c r="I3214" s="11" t="s">
        <v>10</v>
      </c>
    </row>
    <row r="3215" spans="1:9" x14ac:dyDescent="0.25">
      <c r="A3215" s="9">
        <v>536783</v>
      </c>
      <c r="B3215" s="10">
        <v>22467</v>
      </c>
      <c r="C3215" s="11" t="s">
        <v>314</v>
      </c>
      <c r="D3215" s="11">
        <v>108</v>
      </c>
      <c r="E3215" s="13">
        <v>40514.638194444444</v>
      </c>
      <c r="F3215" s="11">
        <v>2.1</v>
      </c>
      <c r="G3215" s="11">
        <f t="shared" si="50"/>
        <v>226.8</v>
      </c>
      <c r="H3215" s="12">
        <v>15061</v>
      </c>
      <c r="I3215" s="11" t="s">
        <v>10</v>
      </c>
    </row>
    <row r="3216" spans="1:9" x14ac:dyDescent="0.25">
      <c r="A3216" s="9">
        <v>536783</v>
      </c>
      <c r="B3216" s="10">
        <v>22454</v>
      </c>
      <c r="C3216" s="11" t="s">
        <v>747</v>
      </c>
      <c r="D3216" s="11">
        <v>48</v>
      </c>
      <c r="E3216" s="13">
        <v>40514.638194444444</v>
      </c>
      <c r="F3216" s="11">
        <v>2.5499999999999998</v>
      </c>
      <c r="G3216" s="11">
        <f t="shared" si="50"/>
        <v>122.39999999999999</v>
      </c>
      <c r="H3216" s="12">
        <v>15061</v>
      </c>
      <c r="I3216" s="11" t="s">
        <v>10</v>
      </c>
    </row>
    <row r="3217" spans="1:9" x14ac:dyDescent="0.25">
      <c r="A3217" s="9">
        <v>536783</v>
      </c>
      <c r="B3217" s="10">
        <v>22453</v>
      </c>
      <c r="C3217" s="11" t="s">
        <v>754</v>
      </c>
      <c r="D3217" s="11">
        <v>24</v>
      </c>
      <c r="E3217" s="13">
        <v>40514.638194444444</v>
      </c>
      <c r="F3217" s="11">
        <v>2.95</v>
      </c>
      <c r="G3217" s="11">
        <f t="shared" si="50"/>
        <v>70.800000000000011</v>
      </c>
      <c r="H3217" s="12">
        <v>15061</v>
      </c>
      <c r="I3217" s="11" t="s">
        <v>10</v>
      </c>
    </row>
    <row r="3218" spans="1:9" x14ac:dyDescent="0.25">
      <c r="A3218" s="9">
        <v>536783</v>
      </c>
      <c r="B3218" s="10">
        <v>22452</v>
      </c>
      <c r="C3218" s="11" t="s">
        <v>1844</v>
      </c>
      <c r="D3218" s="11">
        <v>48</v>
      </c>
      <c r="E3218" s="13">
        <v>40514.638194444444</v>
      </c>
      <c r="F3218" s="11">
        <v>2.5499999999999998</v>
      </c>
      <c r="G3218" s="11">
        <f t="shared" si="50"/>
        <v>122.39999999999999</v>
      </c>
      <c r="H3218" s="12">
        <v>15061</v>
      </c>
      <c r="I3218" s="11" t="s">
        <v>10</v>
      </c>
    </row>
    <row r="3219" spans="1:9" x14ac:dyDescent="0.25">
      <c r="A3219" s="9">
        <v>536783</v>
      </c>
      <c r="B3219" s="10">
        <v>22328</v>
      </c>
      <c r="C3219" s="11" t="s">
        <v>422</v>
      </c>
      <c r="D3219" s="11">
        <v>72</v>
      </c>
      <c r="E3219" s="13">
        <v>40514.638194444444</v>
      </c>
      <c r="F3219" s="11">
        <v>2.5499999999999998</v>
      </c>
      <c r="G3219" s="11">
        <f t="shared" si="50"/>
        <v>183.6</v>
      </c>
      <c r="H3219" s="12">
        <v>15061</v>
      </c>
      <c r="I3219" s="11" t="s">
        <v>10</v>
      </c>
    </row>
    <row r="3220" spans="1:9" x14ac:dyDescent="0.25">
      <c r="A3220" s="9">
        <v>536783</v>
      </c>
      <c r="B3220" s="10">
        <v>22075</v>
      </c>
      <c r="C3220" s="11" t="s">
        <v>410</v>
      </c>
      <c r="D3220" s="11">
        <v>24</v>
      </c>
      <c r="E3220" s="13">
        <v>40514.638194444444</v>
      </c>
      <c r="F3220" s="11">
        <v>1.45</v>
      </c>
      <c r="G3220" s="11">
        <f t="shared" si="50"/>
        <v>34.799999999999997</v>
      </c>
      <c r="H3220" s="12">
        <v>15061</v>
      </c>
      <c r="I3220" s="11" t="s">
        <v>10</v>
      </c>
    </row>
    <row r="3221" spans="1:9" x14ac:dyDescent="0.25">
      <c r="A3221" s="9">
        <v>536783</v>
      </c>
      <c r="B3221" s="10">
        <v>21673</v>
      </c>
      <c r="C3221" s="11" t="s">
        <v>1640</v>
      </c>
      <c r="D3221" s="11">
        <v>72</v>
      </c>
      <c r="E3221" s="13">
        <v>40514.638194444444</v>
      </c>
      <c r="F3221" s="11">
        <v>1.25</v>
      </c>
      <c r="G3221" s="11">
        <f t="shared" si="50"/>
        <v>90</v>
      </c>
      <c r="H3221" s="12">
        <v>15061</v>
      </c>
      <c r="I3221" s="11" t="s">
        <v>10</v>
      </c>
    </row>
    <row r="3222" spans="1:9" x14ac:dyDescent="0.25">
      <c r="A3222" s="9">
        <v>536783</v>
      </c>
      <c r="B3222" s="10">
        <v>21509</v>
      </c>
      <c r="C3222" s="11" t="s">
        <v>1324</v>
      </c>
      <c r="D3222" s="11">
        <v>24</v>
      </c>
      <c r="E3222" s="13">
        <v>40514.638194444444</v>
      </c>
      <c r="F3222" s="11">
        <v>0.36</v>
      </c>
      <c r="G3222" s="11">
        <f t="shared" si="50"/>
        <v>8.64</v>
      </c>
      <c r="H3222" s="12">
        <v>15061</v>
      </c>
      <c r="I3222" s="11" t="s">
        <v>10</v>
      </c>
    </row>
    <row r="3223" spans="1:9" x14ac:dyDescent="0.25">
      <c r="A3223" s="9">
        <v>536783</v>
      </c>
      <c r="B3223" s="10">
        <v>21508</v>
      </c>
      <c r="C3223" s="11" t="s">
        <v>1845</v>
      </c>
      <c r="D3223" s="11">
        <v>24</v>
      </c>
      <c r="E3223" s="13">
        <v>40514.638194444444</v>
      </c>
      <c r="F3223" s="11">
        <v>0.36</v>
      </c>
      <c r="G3223" s="11">
        <f t="shared" si="50"/>
        <v>8.64</v>
      </c>
      <c r="H3223" s="12">
        <v>15061</v>
      </c>
      <c r="I3223" s="11" t="s">
        <v>10</v>
      </c>
    </row>
    <row r="3224" spans="1:9" x14ac:dyDescent="0.25">
      <c r="A3224" s="9">
        <v>536783</v>
      </c>
      <c r="B3224" s="10">
        <v>21507</v>
      </c>
      <c r="C3224" s="11" t="s">
        <v>1208</v>
      </c>
      <c r="D3224" s="11">
        <v>48</v>
      </c>
      <c r="E3224" s="13">
        <v>40514.638194444444</v>
      </c>
      <c r="F3224" s="11">
        <v>0.36</v>
      </c>
      <c r="G3224" s="11">
        <f t="shared" si="50"/>
        <v>17.28</v>
      </c>
      <c r="H3224" s="12">
        <v>15061</v>
      </c>
      <c r="I3224" s="11" t="s">
        <v>10</v>
      </c>
    </row>
    <row r="3225" spans="1:9" x14ac:dyDescent="0.25">
      <c r="A3225" s="9">
        <v>536783</v>
      </c>
      <c r="B3225" s="10">
        <v>21506</v>
      </c>
      <c r="C3225" s="11" t="s">
        <v>236</v>
      </c>
      <c r="D3225" s="11">
        <v>108</v>
      </c>
      <c r="E3225" s="13">
        <v>40514.638194444444</v>
      </c>
      <c r="F3225" s="11">
        <v>0.36</v>
      </c>
      <c r="G3225" s="11">
        <f t="shared" si="50"/>
        <v>38.879999999999995</v>
      </c>
      <c r="H3225" s="12">
        <v>15061</v>
      </c>
      <c r="I3225" s="11" t="s">
        <v>10</v>
      </c>
    </row>
    <row r="3226" spans="1:9" x14ac:dyDescent="0.25">
      <c r="A3226" s="9">
        <v>536783</v>
      </c>
      <c r="B3226" s="10">
        <v>21500</v>
      </c>
      <c r="C3226" s="11" t="s">
        <v>1838</v>
      </c>
      <c r="D3226" s="11">
        <v>75</v>
      </c>
      <c r="E3226" s="13">
        <v>40514.638194444444</v>
      </c>
      <c r="F3226" s="11">
        <v>0.34</v>
      </c>
      <c r="G3226" s="11">
        <f t="shared" si="50"/>
        <v>25.500000000000004</v>
      </c>
      <c r="H3226" s="12">
        <v>15061</v>
      </c>
      <c r="I3226" s="11" t="s">
        <v>10</v>
      </c>
    </row>
    <row r="3227" spans="1:9" x14ac:dyDescent="0.25">
      <c r="A3227" s="9">
        <v>536783</v>
      </c>
      <c r="B3227" s="10">
        <v>21499</v>
      </c>
      <c r="C3227" s="11" t="s">
        <v>1846</v>
      </c>
      <c r="D3227" s="11">
        <v>200</v>
      </c>
      <c r="E3227" s="13">
        <v>40514.638194444444</v>
      </c>
      <c r="F3227" s="11">
        <v>0.34</v>
      </c>
      <c r="G3227" s="11">
        <f t="shared" si="50"/>
        <v>68</v>
      </c>
      <c r="H3227" s="12">
        <v>15061</v>
      </c>
      <c r="I3227" s="11" t="s">
        <v>10</v>
      </c>
    </row>
    <row r="3228" spans="1:9" x14ac:dyDescent="0.25">
      <c r="A3228" s="9">
        <v>536783</v>
      </c>
      <c r="B3228" s="10">
        <v>21498</v>
      </c>
      <c r="C3228" s="11" t="s">
        <v>782</v>
      </c>
      <c r="D3228" s="11">
        <v>200</v>
      </c>
      <c r="E3228" s="13">
        <v>40514.638194444444</v>
      </c>
      <c r="F3228" s="11">
        <v>0.34</v>
      </c>
      <c r="G3228" s="11">
        <f t="shared" si="50"/>
        <v>68</v>
      </c>
      <c r="H3228" s="12">
        <v>15061</v>
      </c>
      <c r="I3228" s="11" t="s">
        <v>10</v>
      </c>
    </row>
    <row r="3229" spans="1:9" x14ac:dyDescent="0.25">
      <c r="A3229" s="9">
        <v>536783</v>
      </c>
      <c r="B3229" s="10">
        <v>21212</v>
      </c>
      <c r="C3229" s="11" t="s">
        <v>88</v>
      </c>
      <c r="D3229" s="11">
        <v>120</v>
      </c>
      <c r="E3229" s="13">
        <v>40514.638194444444</v>
      </c>
      <c r="F3229" s="11">
        <v>0.42</v>
      </c>
      <c r="G3229" s="11">
        <f t="shared" si="50"/>
        <v>50.4</v>
      </c>
      <c r="H3229" s="12">
        <v>15061</v>
      </c>
      <c r="I3229" s="11" t="s">
        <v>10</v>
      </c>
    </row>
    <row r="3230" spans="1:9" x14ac:dyDescent="0.25">
      <c r="A3230" s="9">
        <v>536783</v>
      </c>
      <c r="B3230" s="10">
        <v>20719</v>
      </c>
      <c r="C3230" s="11" t="s">
        <v>1165</v>
      </c>
      <c r="D3230" s="11">
        <v>100</v>
      </c>
      <c r="E3230" s="13">
        <v>40514.638194444444</v>
      </c>
      <c r="F3230" s="11">
        <v>0.72</v>
      </c>
      <c r="G3230" s="11">
        <f t="shared" si="50"/>
        <v>72</v>
      </c>
      <c r="H3230" s="12">
        <v>15061</v>
      </c>
      <c r="I3230" s="11" t="s">
        <v>10</v>
      </c>
    </row>
    <row r="3231" spans="1:9" x14ac:dyDescent="0.25">
      <c r="A3231" s="9">
        <v>536783</v>
      </c>
      <c r="B3231" s="10">
        <v>20685</v>
      </c>
      <c r="C3231" s="11" t="s">
        <v>365</v>
      </c>
      <c r="D3231" s="11">
        <v>30</v>
      </c>
      <c r="E3231" s="13">
        <v>40514.638194444444</v>
      </c>
      <c r="F3231" s="11">
        <v>6.75</v>
      </c>
      <c r="G3231" s="11">
        <f t="shared" si="50"/>
        <v>202.5</v>
      </c>
      <c r="H3231" s="12">
        <v>15061</v>
      </c>
      <c r="I3231" s="11" t="s">
        <v>10</v>
      </c>
    </row>
    <row r="3232" spans="1:9" x14ac:dyDescent="0.25">
      <c r="A3232" s="9">
        <v>536783</v>
      </c>
      <c r="B3232" s="10">
        <v>16237</v>
      </c>
      <c r="C3232" s="11" t="s">
        <v>374</v>
      </c>
      <c r="D3232" s="11">
        <v>270</v>
      </c>
      <c r="E3232" s="13">
        <v>40514.638194444444</v>
      </c>
      <c r="F3232" s="11">
        <v>0.16</v>
      </c>
      <c r="G3232" s="11">
        <f t="shared" si="50"/>
        <v>43.2</v>
      </c>
      <c r="H3232" s="12">
        <v>15061</v>
      </c>
      <c r="I3232" s="11" t="s">
        <v>10</v>
      </c>
    </row>
    <row r="3233" spans="1:9" x14ac:dyDescent="0.25">
      <c r="A3233" s="9">
        <v>536783</v>
      </c>
      <c r="B3233" s="10">
        <v>85178</v>
      </c>
      <c r="C3233" s="11" t="s">
        <v>1077</v>
      </c>
      <c r="D3233" s="11">
        <v>18</v>
      </c>
      <c r="E3233" s="13">
        <v>40514.638194444444</v>
      </c>
      <c r="F3233" s="11">
        <v>1.25</v>
      </c>
      <c r="G3233" s="11">
        <f t="shared" si="50"/>
        <v>22.5</v>
      </c>
      <c r="H3233" s="12">
        <v>15061</v>
      </c>
      <c r="I3233" s="11" t="s">
        <v>10</v>
      </c>
    </row>
    <row r="3234" spans="1:9" x14ac:dyDescent="0.25">
      <c r="A3234" s="9">
        <v>536783</v>
      </c>
      <c r="B3234" s="10">
        <v>85116</v>
      </c>
      <c r="C3234" s="11" t="s">
        <v>387</v>
      </c>
      <c r="D3234" s="11">
        <v>24</v>
      </c>
      <c r="E3234" s="13">
        <v>40514.638194444444</v>
      </c>
      <c r="F3234" s="11">
        <v>1.25</v>
      </c>
      <c r="G3234" s="11">
        <f t="shared" si="50"/>
        <v>30</v>
      </c>
      <c r="H3234" s="12">
        <v>15061</v>
      </c>
      <c r="I3234" s="11" t="s">
        <v>10</v>
      </c>
    </row>
    <row r="3235" spans="1:9" x14ac:dyDescent="0.25">
      <c r="A3235" s="9">
        <v>536783</v>
      </c>
      <c r="B3235" s="10" t="s">
        <v>1832</v>
      </c>
      <c r="C3235" s="11" t="s">
        <v>1847</v>
      </c>
      <c r="D3235" s="11">
        <v>36</v>
      </c>
      <c r="E3235" s="13">
        <v>40514.638194444444</v>
      </c>
      <c r="F3235" s="11">
        <v>1.25</v>
      </c>
      <c r="G3235" s="11">
        <f t="shared" si="50"/>
        <v>45</v>
      </c>
      <c r="H3235" s="12">
        <v>15061</v>
      </c>
      <c r="I3235" s="11" t="s">
        <v>10</v>
      </c>
    </row>
    <row r="3236" spans="1:9" x14ac:dyDescent="0.25">
      <c r="A3236" s="9">
        <v>536783</v>
      </c>
      <c r="B3236" s="10" t="s">
        <v>1848</v>
      </c>
      <c r="C3236" s="11" t="s">
        <v>1849</v>
      </c>
      <c r="D3236" s="11">
        <v>48</v>
      </c>
      <c r="E3236" s="13">
        <v>40514.638194444444</v>
      </c>
      <c r="F3236" s="11">
        <v>1.25</v>
      </c>
      <c r="G3236" s="11">
        <f t="shared" si="50"/>
        <v>60</v>
      </c>
      <c r="H3236" s="12">
        <v>15061</v>
      </c>
      <c r="I3236" s="11" t="s">
        <v>10</v>
      </c>
    </row>
    <row r="3237" spans="1:9" x14ac:dyDescent="0.25">
      <c r="A3237" s="9">
        <v>536783</v>
      </c>
      <c r="B3237" s="10">
        <v>84692</v>
      </c>
      <c r="C3237" s="11" t="s">
        <v>788</v>
      </c>
      <c r="D3237" s="11">
        <v>50</v>
      </c>
      <c r="E3237" s="13">
        <v>40514.638194444444</v>
      </c>
      <c r="F3237" s="11">
        <v>0.32</v>
      </c>
      <c r="G3237" s="11">
        <f t="shared" si="50"/>
        <v>16</v>
      </c>
      <c r="H3237" s="12">
        <v>15061</v>
      </c>
      <c r="I3237" s="11" t="s">
        <v>10</v>
      </c>
    </row>
    <row r="3238" spans="1:9" x14ac:dyDescent="0.25">
      <c r="A3238" s="9">
        <v>536783</v>
      </c>
      <c r="B3238" s="10">
        <v>84347</v>
      </c>
      <c r="C3238" s="11" t="s">
        <v>377</v>
      </c>
      <c r="D3238" s="11">
        <v>120</v>
      </c>
      <c r="E3238" s="13">
        <v>40514.638194444444</v>
      </c>
      <c r="F3238" s="11">
        <v>1.88</v>
      </c>
      <c r="G3238" s="11">
        <f t="shared" si="50"/>
        <v>225.6</v>
      </c>
      <c r="H3238" s="12">
        <v>15061</v>
      </c>
      <c r="I3238" s="11" t="s">
        <v>10</v>
      </c>
    </row>
    <row r="3239" spans="1:9" x14ac:dyDescent="0.25">
      <c r="A3239" s="9">
        <v>536783</v>
      </c>
      <c r="B3239" s="10">
        <v>71459</v>
      </c>
      <c r="C3239" s="11" t="s">
        <v>1020</v>
      </c>
      <c r="D3239" s="11">
        <v>144</v>
      </c>
      <c r="E3239" s="13">
        <v>40514.638194444444</v>
      </c>
      <c r="F3239" s="11">
        <v>0.72</v>
      </c>
      <c r="G3239" s="11">
        <f t="shared" si="50"/>
        <v>103.67999999999999</v>
      </c>
      <c r="H3239" s="12">
        <v>15061</v>
      </c>
      <c r="I3239" s="11" t="s">
        <v>10</v>
      </c>
    </row>
    <row r="3240" spans="1:9" x14ac:dyDescent="0.25">
      <c r="A3240" s="9">
        <v>536783</v>
      </c>
      <c r="B3240" s="10">
        <v>48194</v>
      </c>
      <c r="C3240" s="11" t="s">
        <v>366</v>
      </c>
      <c r="D3240" s="11">
        <v>70</v>
      </c>
      <c r="E3240" s="13">
        <v>40514.638194444444</v>
      </c>
      <c r="F3240" s="11">
        <v>6.75</v>
      </c>
      <c r="G3240" s="11">
        <f t="shared" si="50"/>
        <v>472.5</v>
      </c>
      <c r="H3240" s="12">
        <v>15061</v>
      </c>
      <c r="I3240" s="11" t="s">
        <v>10</v>
      </c>
    </row>
    <row r="3241" spans="1:9" x14ac:dyDescent="0.25">
      <c r="A3241" s="9">
        <v>536783</v>
      </c>
      <c r="B3241" s="10">
        <v>48184</v>
      </c>
      <c r="C3241" s="11" t="s">
        <v>858</v>
      </c>
      <c r="D3241" s="11">
        <v>30</v>
      </c>
      <c r="E3241" s="13">
        <v>40514.638194444444</v>
      </c>
      <c r="F3241" s="11">
        <v>6.75</v>
      </c>
      <c r="G3241" s="11">
        <f t="shared" si="50"/>
        <v>202.5</v>
      </c>
      <c r="H3241" s="12">
        <v>15061</v>
      </c>
      <c r="I3241" s="11" t="s">
        <v>10</v>
      </c>
    </row>
    <row r="3242" spans="1:9" x14ac:dyDescent="0.25">
      <c r="A3242" s="9">
        <v>536783</v>
      </c>
      <c r="B3242" s="10" t="s">
        <v>1850</v>
      </c>
      <c r="C3242" s="11" t="s">
        <v>1851</v>
      </c>
      <c r="D3242" s="11">
        <v>42</v>
      </c>
      <c r="E3242" s="13">
        <v>40514.638194444444</v>
      </c>
      <c r="F3242" s="11">
        <v>3.39</v>
      </c>
      <c r="G3242" s="11">
        <f t="shared" si="50"/>
        <v>142.38</v>
      </c>
      <c r="H3242" s="12">
        <v>15061</v>
      </c>
      <c r="I3242" s="11" t="s">
        <v>10</v>
      </c>
    </row>
    <row r="3243" spans="1:9" x14ac:dyDescent="0.25">
      <c r="A3243" s="9">
        <v>536783</v>
      </c>
      <c r="B3243" s="10">
        <v>22752</v>
      </c>
      <c r="C3243" s="11" t="s">
        <v>18</v>
      </c>
      <c r="D3243" s="11">
        <v>96</v>
      </c>
      <c r="E3243" s="13">
        <v>40514.638194444444</v>
      </c>
      <c r="F3243" s="11">
        <v>7.65</v>
      </c>
      <c r="G3243" s="11">
        <f t="shared" si="50"/>
        <v>734.40000000000009</v>
      </c>
      <c r="H3243" s="12">
        <v>15061</v>
      </c>
      <c r="I3243" s="11" t="s">
        <v>10</v>
      </c>
    </row>
    <row r="3244" spans="1:9" x14ac:dyDescent="0.25">
      <c r="A3244" s="9">
        <v>536783</v>
      </c>
      <c r="B3244" s="10">
        <v>22659</v>
      </c>
      <c r="C3244" s="11" t="s">
        <v>50</v>
      </c>
      <c r="D3244" s="11">
        <v>64</v>
      </c>
      <c r="E3244" s="13">
        <v>40514.638194444444</v>
      </c>
      <c r="F3244" s="11">
        <v>1.65</v>
      </c>
      <c r="G3244" s="11">
        <f t="shared" si="50"/>
        <v>105.6</v>
      </c>
      <c r="H3244" s="12">
        <v>15061</v>
      </c>
      <c r="I3244" s="11" t="s">
        <v>10</v>
      </c>
    </row>
    <row r="3245" spans="1:9" x14ac:dyDescent="0.25">
      <c r="A3245" s="9">
        <v>536783</v>
      </c>
      <c r="B3245" s="10">
        <v>22630</v>
      </c>
      <c r="C3245" s="11" t="s">
        <v>424</v>
      </c>
      <c r="D3245" s="11">
        <v>64</v>
      </c>
      <c r="E3245" s="13">
        <v>40514.638194444444</v>
      </c>
      <c r="F3245" s="11">
        <v>1.65</v>
      </c>
      <c r="G3245" s="11">
        <f t="shared" si="50"/>
        <v>105.6</v>
      </c>
      <c r="H3245" s="12">
        <v>15061</v>
      </c>
      <c r="I3245" s="11" t="s">
        <v>10</v>
      </c>
    </row>
    <row r="3246" spans="1:9" x14ac:dyDescent="0.25">
      <c r="A3246" s="9">
        <v>536783</v>
      </c>
      <c r="B3246" s="10">
        <v>22629</v>
      </c>
      <c r="C3246" s="11" t="s">
        <v>49</v>
      </c>
      <c r="D3246" s="11">
        <v>64</v>
      </c>
      <c r="E3246" s="13">
        <v>40514.638194444444</v>
      </c>
      <c r="F3246" s="11">
        <v>1.65</v>
      </c>
      <c r="G3246" s="11">
        <f t="shared" si="50"/>
        <v>105.6</v>
      </c>
      <c r="H3246" s="12">
        <v>15061</v>
      </c>
      <c r="I3246" s="11" t="s">
        <v>10</v>
      </c>
    </row>
    <row r="3247" spans="1:9" x14ac:dyDescent="0.25">
      <c r="A3247" s="9">
        <v>536783</v>
      </c>
      <c r="B3247" s="10">
        <v>22585</v>
      </c>
      <c r="C3247" s="11" t="s">
        <v>511</v>
      </c>
      <c r="D3247" s="11">
        <v>72</v>
      </c>
      <c r="E3247" s="13">
        <v>40514.638194444444</v>
      </c>
      <c r="F3247" s="11">
        <v>1.25</v>
      </c>
      <c r="G3247" s="11">
        <f t="shared" si="50"/>
        <v>90</v>
      </c>
      <c r="H3247" s="12">
        <v>15061</v>
      </c>
      <c r="I3247" s="11" t="s">
        <v>10</v>
      </c>
    </row>
    <row r="3248" spans="1:9" x14ac:dyDescent="0.25">
      <c r="A3248" s="9">
        <v>536783</v>
      </c>
      <c r="B3248" s="10">
        <v>22536</v>
      </c>
      <c r="C3248" s="11" t="s">
        <v>1437</v>
      </c>
      <c r="D3248" s="11">
        <v>48</v>
      </c>
      <c r="E3248" s="13">
        <v>40514.638194444444</v>
      </c>
      <c r="F3248" s="11">
        <v>0.36</v>
      </c>
      <c r="G3248" s="11">
        <f t="shared" si="50"/>
        <v>17.28</v>
      </c>
      <c r="H3248" s="12">
        <v>15061</v>
      </c>
      <c r="I3248" s="11" t="s">
        <v>10</v>
      </c>
    </row>
    <row r="3249" spans="1:9" x14ac:dyDescent="0.25">
      <c r="A3249" s="9">
        <v>536783</v>
      </c>
      <c r="B3249" s="10">
        <v>22534</v>
      </c>
      <c r="C3249" s="11" t="s">
        <v>491</v>
      </c>
      <c r="D3249" s="11">
        <v>96</v>
      </c>
      <c r="E3249" s="13">
        <v>40514.638194444444</v>
      </c>
      <c r="F3249" s="11">
        <v>0.36</v>
      </c>
      <c r="G3249" s="11">
        <f t="shared" si="50"/>
        <v>34.56</v>
      </c>
      <c r="H3249" s="12">
        <v>15061</v>
      </c>
      <c r="I3249" s="11" t="s">
        <v>10</v>
      </c>
    </row>
    <row r="3250" spans="1:9" x14ac:dyDescent="0.25">
      <c r="A3250" s="9">
        <v>536783</v>
      </c>
      <c r="B3250" s="10">
        <v>22533</v>
      </c>
      <c r="C3250" s="11" t="s">
        <v>352</v>
      </c>
      <c r="D3250" s="11">
        <v>24</v>
      </c>
      <c r="E3250" s="13">
        <v>40514.638194444444</v>
      </c>
      <c r="F3250" s="11">
        <v>0.36</v>
      </c>
      <c r="G3250" s="11">
        <f t="shared" si="50"/>
        <v>8.64</v>
      </c>
      <c r="H3250" s="12">
        <v>15061</v>
      </c>
      <c r="I3250" s="11" t="s">
        <v>10</v>
      </c>
    </row>
    <row r="3251" spans="1:9" x14ac:dyDescent="0.25">
      <c r="A3251" s="9">
        <v>536784</v>
      </c>
      <c r="B3251" s="10">
        <v>85116</v>
      </c>
      <c r="C3251" s="11" t="s">
        <v>387</v>
      </c>
      <c r="D3251" s="11">
        <v>24</v>
      </c>
      <c r="E3251" s="13">
        <v>40514.638888888891</v>
      </c>
      <c r="F3251" s="11">
        <v>1.25</v>
      </c>
      <c r="G3251" s="11">
        <f t="shared" si="50"/>
        <v>30</v>
      </c>
      <c r="H3251" s="12">
        <v>15061</v>
      </c>
      <c r="I3251" s="11" t="s">
        <v>10</v>
      </c>
    </row>
    <row r="3252" spans="1:9" x14ac:dyDescent="0.25">
      <c r="A3252" s="9">
        <v>536784</v>
      </c>
      <c r="B3252" s="10" t="s">
        <v>1848</v>
      </c>
      <c r="C3252" s="11" t="s">
        <v>1849</v>
      </c>
      <c r="D3252" s="11">
        <v>12</v>
      </c>
      <c r="E3252" s="13">
        <v>40514.638888888891</v>
      </c>
      <c r="F3252" s="11">
        <v>1.25</v>
      </c>
      <c r="G3252" s="11">
        <f t="shared" si="50"/>
        <v>15</v>
      </c>
      <c r="H3252" s="12">
        <v>15061</v>
      </c>
      <c r="I3252" s="11" t="s">
        <v>10</v>
      </c>
    </row>
    <row r="3253" spans="1:9" x14ac:dyDescent="0.25">
      <c r="A3253" s="9">
        <v>536784</v>
      </c>
      <c r="B3253" s="10">
        <v>84347</v>
      </c>
      <c r="C3253" s="11" t="s">
        <v>377</v>
      </c>
      <c r="D3253" s="11">
        <v>240</v>
      </c>
      <c r="E3253" s="13">
        <v>40514.638888888891</v>
      </c>
      <c r="F3253" s="11">
        <v>1.88</v>
      </c>
      <c r="G3253" s="11">
        <f t="shared" si="50"/>
        <v>451.2</v>
      </c>
      <c r="H3253" s="12">
        <v>15061</v>
      </c>
      <c r="I3253" s="11" t="s">
        <v>10</v>
      </c>
    </row>
    <row r="3254" spans="1:9" x14ac:dyDescent="0.25">
      <c r="A3254" s="9">
        <v>536784</v>
      </c>
      <c r="B3254" s="10">
        <v>71459</v>
      </c>
      <c r="C3254" s="11" t="s">
        <v>1020</v>
      </c>
      <c r="D3254" s="11">
        <v>96</v>
      </c>
      <c r="E3254" s="13">
        <v>40514.638888888891</v>
      </c>
      <c r="F3254" s="11">
        <v>0.72</v>
      </c>
      <c r="G3254" s="11">
        <f t="shared" si="50"/>
        <v>69.12</v>
      </c>
      <c r="H3254" s="12">
        <v>15061</v>
      </c>
      <c r="I3254" s="11" t="s">
        <v>10</v>
      </c>
    </row>
    <row r="3255" spans="1:9" x14ac:dyDescent="0.25">
      <c r="A3255" s="9">
        <v>536784</v>
      </c>
      <c r="B3255" s="10">
        <v>48187</v>
      </c>
      <c r="C3255" s="11" t="s">
        <v>33</v>
      </c>
      <c r="D3255" s="11">
        <v>30</v>
      </c>
      <c r="E3255" s="13">
        <v>40514.638888888891</v>
      </c>
      <c r="F3255" s="11">
        <v>6.75</v>
      </c>
      <c r="G3255" s="11">
        <f t="shared" si="50"/>
        <v>202.5</v>
      </c>
      <c r="H3255" s="12">
        <v>15061</v>
      </c>
      <c r="I3255" s="11" t="s">
        <v>10</v>
      </c>
    </row>
    <row r="3256" spans="1:9" x14ac:dyDescent="0.25">
      <c r="A3256" s="9">
        <v>536784</v>
      </c>
      <c r="B3256" s="10">
        <v>22752</v>
      </c>
      <c r="C3256" s="11" t="s">
        <v>18</v>
      </c>
      <c r="D3256" s="11">
        <v>72</v>
      </c>
      <c r="E3256" s="13">
        <v>40514.638888888891</v>
      </c>
      <c r="F3256" s="11">
        <v>7.65</v>
      </c>
      <c r="G3256" s="11">
        <f t="shared" si="50"/>
        <v>550.80000000000007</v>
      </c>
      <c r="H3256" s="12">
        <v>15061</v>
      </c>
      <c r="I3256" s="11" t="s">
        <v>10</v>
      </c>
    </row>
    <row r="3257" spans="1:9" x14ac:dyDescent="0.25">
      <c r="A3257" s="9">
        <v>536784</v>
      </c>
      <c r="B3257" s="10">
        <v>22659</v>
      </c>
      <c r="C3257" s="11" t="s">
        <v>50</v>
      </c>
      <c r="D3257" s="11">
        <v>64</v>
      </c>
      <c r="E3257" s="13">
        <v>40514.638888888891</v>
      </c>
      <c r="F3257" s="11">
        <v>1.65</v>
      </c>
      <c r="G3257" s="11">
        <f t="shared" si="50"/>
        <v>105.6</v>
      </c>
      <c r="H3257" s="12">
        <v>15061</v>
      </c>
      <c r="I3257" s="11" t="s">
        <v>10</v>
      </c>
    </row>
    <row r="3258" spans="1:9" x14ac:dyDescent="0.25">
      <c r="A3258" s="9">
        <v>536784</v>
      </c>
      <c r="B3258" s="10">
        <v>22630</v>
      </c>
      <c r="C3258" s="11" t="s">
        <v>424</v>
      </c>
      <c r="D3258" s="11">
        <v>36</v>
      </c>
      <c r="E3258" s="13">
        <v>40514.638888888891</v>
      </c>
      <c r="F3258" s="11">
        <v>1.65</v>
      </c>
      <c r="G3258" s="11">
        <f t="shared" si="50"/>
        <v>59.4</v>
      </c>
      <c r="H3258" s="12">
        <v>15061</v>
      </c>
      <c r="I3258" s="11" t="s">
        <v>10</v>
      </c>
    </row>
    <row r="3259" spans="1:9" x14ac:dyDescent="0.25">
      <c r="A3259" s="9">
        <v>536784</v>
      </c>
      <c r="B3259" s="10">
        <v>22629</v>
      </c>
      <c r="C3259" s="11" t="s">
        <v>49</v>
      </c>
      <c r="D3259" s="11">
        <v>36</v>
      </c>
      <c r="E3259" s="13">
        <v>40514.638888888891</v>
      </c>
      <c r="F3259" s="11">
        <v>1.65</v>
      </c>
      <c r="G3259" s="11">
        <f t="shared" si="50"/>
        <v>59.4</v>
      </c>
      <c r="H3259" s="12">
        <v>15061</v>
      </c>
      <c r="I3259" s="11" t="s">
        <v>10</v>
      </c>
    </row>
    <row r="3260" spans="1:9" x14ac:dyDescent="0.25">
      <c r="A3260" s="9">
        <v>536784</v>
      </c>
      <c r="B3260" s="10">
        <v>22585</v>
      </c>
      <c r="C3260" s="11" t="s">
        <v>511</v>
      </c>
      <c r="D3260" s="11">
        <v>72</v>
      </c>
      <c r="E3260" s="13">
        <v>40514.638888888891</v>
      </c>
      <c r="F3260" s="11">
        <v>1.25</v>
      </c>
      <c r="G3260" s="11">
        <f t="shared" si="50"/>
        <v>90</v>
      </c>
      <c r="H3260" s="12">
        <v>15061</v>
      </c>
      <c r="I3260" s="11" t="s">
        <v>10</v>
      </c>
    </row>
    <row r="3261" spans="1:9" x14ac:dyDescent="0.25">
      <c r="A3261" s="9">
        <v>536784</v>
      </c>
      <c r="B3261" s="10">
        <v>22536</v>
      </c>
      <c r="C3261" s="11" t="s">
        <v>1437</v>
      </c>
      <c r="D3261" s="11">
        <v>48</v>
      </c>
      <c r="E3261" s="13">
        <v>40514.638888888891</v>
      </c>
      <c r="F3261" s="11">
        <v>0.36</v>
      </c>
      <c r="G3261" s="11">
        <f t="shared" si="50"/>
        <v>17.28</v>
      </c>
      <c r="H3261" s="12">
        <v>15061</v>
      </c>
      <c r="I3261" s="11" t="s">
        <v>10</v>
      </c>
    </row>
    <row r="3262" spans="1:9" x14ac:dyDescent="0.25">
      <c r="A3262" s="9">
        <v>536784</v>
      </c>
      <c r="B3262" s="10">
        <v>22534</v>
      </c>
      <c r="C3262" s="11" t="s">
        <v>491</v>
      </c>
      <c r="D3262" s="11">
        <v>48</v>
      </c>
      <c r="E3262" s="13">
        <v>40514.638888888891</v>
      </c>
      <c r="F3262" s="11">
        <v>0.36</v>
      </c>
      <c r="G3262" s="11">
        <f t="shared" si="50"/>
        <v>17.28</v>
      </c>
      <c r="H3262" s="12">
        <v>15061</v>
      </c>
      <c r="I3262" s="11" t="s">
        <v>10</v>
      </c>
    </row>
    <row r="3263" spans="1:9" x14ac:dyDescent="0.25">
      <c r="A3263" s="9">
        <v>536784</v>
      </c>
      <c r="B3263" s="10">
        <v>22533</v>
      </c>
      <c r="C3263" s="11" t="s">
        <v>352</v>
      </c>
      <c r="D3263" s="11">
        <v>24</v>
      </c>
      <c r="E3263" s="13">
        <v>40514.638888888891</v>
      </c>
      <c r="F3263" s="11">
        <v>0.36</v>
      </c>
      <c r="G3263" s="11">
        <f t="shared" si="50"/>
        <v>8.64</v>
      </c>
      <c r="H3263" s="12">
        <v>15061</v>
      </c>
      <c r="I3263" s="11" t="s">
        <v>10</v>
      </c>
    </row>
    <row r="3264" spans="1:9" x14ac:dyDescent="0.25">
      <c r="A3264" s="9">
        <v>536784</v>
      </c>
      <c r="B3264" s="10">
        <v>22530</v>
      </c>
      <c r="C3264" s="11" t="s">
        <v>493</v>
      </c>
      <c r="D3264" s="11">
        <v>48</v>
      </c>
      <c r="E3264" s="13">
        <v>40514.638888888891</v>
      </c>
      <c r="F3264" s="11">
        <v>0.36</v>
      </c>
      <c r="G3264" s="11">
        <f t="shared" si="50"/>
        <v>17.28</v>
      </c>
      <c r="H3264" s="12">
        <v>15061</v>
      </c>
      <c r="I3264" s="11" t="s">
        <v>10</v>
      </c>
    </row>
    <row r="3265" spans="1:9" x14ac:dyDescent="0.25">
      <c r="A3265" s="9">
        <v>536784</v>
      </c>
      <c r="B3265" s="10">
        <v>22454</v>
      </c>
      <c r="C3265" s="11" t="s">
        <v>747</v>
      </c>
      <c r="D3265" s="11">
        <v>12</v>
      </c>
      <c r="E3265" s="13">
        <v>40514.638888888891</v>
      </c>
      <c r="F3265" s="11">
        <v>2.5499999999999998</v>
      </c>
      <c r="G3265" s="11">
        <f t="shared" si="50"/>
        <v>30.599999999999998</v>
      </c>
      <c r="H3265" s="12">
        <v>15061</v>
      </c>
      <c r="I3265" s="11" t="s">
        <v>10</v>
      </c>
    </row>
    <row r="3266" spans="1:9" x14ac:dyDescent="0.25">
      <c r="A3266" s="9">
        <v>536784</v>
      </c>
      <c r="B3266" s="10">
        <v>22453</v>
      </c>
      <c r="C3266" s="11" t="s">
        <v>754</v>
      </c>
      <c r="D3266" s="11">
        <v>24</v>
      </c>
      <c r="E3266" s="13">
        <v>40514.638888888891</v>
      </c>
      <c r="F3266" s="11">
        <v>2.5499999999999998</v>
      </c>
      <c r="G3266" s="11">
        <f t="shared" si="50"/>
        <v>61.199999999999996</v>
      </c>
      <c r="H3266" s="12">
        <v>15061</v>
      </c>
      <c r="I3266" s="11" t="s">
        <v>10</v>
      </c>
    </row>
    <row r="3267" spans="1:9" x14ac:dyDescent="0.25">
      <c r="A3267" s="9">
        <v>536784</v>
      </c>
      <c r="B3267" s="10">
        <v>22452</v>
      </c>
      <c r="C3267" s="11" t="s">
        <v>1844</v>
      </c>
      <c r="D3267" s="11">
        <v>12</v>
      </c>
      <c r="E3267" s="13">
        <v>40514.638888888891</v>
      </c>
      <c r="F3267" s="11">
        <v>2.5499999999999998</v>
      </c>
      <c r="G3267" s="11">
        <f t="shared" ref="G3267:G3330" si="51">D3267*F3267</f>
        <v>30.599999999999998</v>
      </c>
      <c r="H3267" s="12">
        <v>15061</v>
      </c>
      <c r="I3267" s="11" t="s">
        <v>10</v>
      </c>
    </row>
    <row r="3268" spans="1:9" x14ac:dyDescent="0.25">
      <c r="A3268" s="9">
        <v>536784</v>
      </c>
      <c r="B3268" s="10">
        <v>22075</v>
      </c>
      <c r="C3268" s="11" t="s">
        <v>410</v>
      </c>
      <c r="D3268" s="11">
        <v>48</v>
      </c>
      <c r="E3268" s="13">
        <v>40514.638888888891</v>
      </c>
      <c r="F3268" s="11">
        <v>1.45</v>
      </c>
      <c r="G3268" s="11">
        <f t="shared" si="51"/>
        <v>69.599999999999994</v>
      </c>
      <c r="H3268" s="12">
        <v>15061</v>
      </c>
      <c r="I3268" s="11" t="s">
        <v>10</v>
      </c>
    </row>
    <row r="3269" spans="1:9" x14ac:dyDescent="0.25">
      <c r="A3269" s="9">
        <v>536784</v>
      </c>
      <c r="B3269" s="10">
        <v>21673</v>
      </c>
      <c r="C3269" s="11" t="s">
        <v>1640</v>
      </c>
      <c r="D3269" s="11">
        <v>24</v>
      </c>
      <c r="E3269" s="13">
        <v>40514.638888888891</v>
      </c>
      <c r="F3269" s="11">
        <v>1.25</v>
      </c>
      <c r="G3269" s="11">
        <f t="shared" si="51"/>
        <v>30</v>
      </c>
      <c r="H3269" s="12">
        <v>15061</v>
      </c>
      <c r="I3269" s="11" t="s">
        <v>10</v>
      </c>
    </row>
    <row r="3270" spans="1:9" x14ac:dyDescent="0.25">
      <c r="A3270" s="9">
        <v>536784</v>
      </c>
      <c r="B3270" s="10">
        <v>21499</v>
      </c>
      <c r="C3270" s="11" t="s">
        <v>1846</v>
      </c>
      <c r="D3270" s="11">
        <v>50</v>
      </c>
      <c r="E3270" s="13">
        <v>40514.638888888891</v>
      </c>
      <c r="F3270" s="11">
        <v>0.34</v>
      </c>
      <c r="G3270" s="11">
        <f t="shared" si="51"/>
        <v>17</v>
      </c>
      <c r="H3270" s="12">
        <v>15061</v>
      </c>
      <c r="I3270" s="11" t="s">
        <v>10</v>
      </c>
    </row>
    <row r="3271" spans="1:9" x14ac:dyDescent="0.25">
      <c r="A3271" s="9">
        <v>536784</v>
      </c>
      <c r="B3271" s="10">
        <v>21498</v>
      </c>
      <c r="C3271" s="11" t="s">
        <v>782</v>
      </c>
      <c r="D3271" s="11">
        <v>50</v>
      </c>
      <c r="E3271" s="13">
        <v>40514.638888888891</v>
      </c>
      <c r="F3271" s="11">
        <v>0.34</v>
      </c>
      <c r="G3271" s="11">
        <f t="shared" si="51"/>
        <v>17</v>
      </c>
      <c r="H3271" s="12">
        <v>15061</v>
      </c>
      <c r="I3271" s="11" t="s">
        <v>10</v>
      </c>
    </row>
    <row r="3272" spans="1:9" x14ac:dyDescent="0.25">
      <c r="A3272" s="9">
        <v>536784</v>
      </c>
      <c r="B3272" s="10">
        <v>21212</v>
      </c>
      <c r="C3272" s="11" t="s">
        <v>88</v>
      </c>
      <c r="D3272" s="11">
        <v>120</v>
      </c>
      <c r="E3272" s="13">
        <v>40514.638888888891</v>
      </c>
      <c r="F3272" s="11">
        <v>0.42</v>
      </c>
      <c r="G3272" s="11">
        <f t="shared" si="51"/>
        <v>50.4</v>
      </c>
      <c r="H3272" s="12">
        <v>15061</v>
      </c>
      <c r="I3272" s="11" t="s">
        <v>10</v>
      </c>
    </row>
    <row r="3273" spans="1:9" x14ac:dyDescent="0.25">
      <c r="A3273" s="9">
        <v>536784</v>
      </c>
      <c r="B3273" s="10">
        <v>20719</v>
      </c>
      <c r="C3273" s="11" t="s">
        <v>1165</v>
      </c>
      <c r="D3273" s="11">
        <v>30</v>
      </c>
      <c r="E3273" s="13">
        <v>40514.638888888891</v>
      </c>
      <c r="F3273" s="11">
        <v>0.72</v>
      </c>
      <c r="G3273" s="11">
        <f t="shared" si="51"/>
        <v>21.599999999999998</v>
      </c>
      <c r="H3273" s="12">
        <v>15061</v>
      </c>
      <c r="I3273" s="11" t="s">
        <v>10</v>
      </c>
    </row>
    <row r="3274" spans="1:9" x14ac:dyDescent="0.25">
      <c r="A3274" s="9">
        <v>536784</v>
      </c>
      <c r="B3274" s="10">
        <v>20685</v>
      </c>
      <c r="C3274" s="11" t="s">
        <v>365</v>
      </c>
      <c r="D3274" s="11">
        <v>20</v>
      </c>
      <c r="E3274" s="13">
        <v>40514.638888888891</v>
      </c>
      <c r="F3274" s="11">
        <v>6.75</v>
      </c>
      <c r="G3274" s="11">
        <f t="shared" si="51"/>
        <v>135</v>
      </c>
      <c r="H3274" s="12">
        <v>15061</v>
      </c>
      <c r="I3274" s="11" t="s">
        <v>10</v>
      </c>
    </row>
    <row r="3275" spans="1:9" x14ac:dyDescent="0.25">
      <c r="A3275" s="9">
        <v>536784</v>
      </c>
      <c r="B3275" s="10">
        <v>16237</v>
      </c>
      <c r="C3275" s="11" t="s">
        <v>374</v>
      </c>
      <c r="D3275" s="11">
        <v>90</v>
      </c>
      <c r="E3275" s="13">
        <v>40514.638888888891</v>
      </c>
      <c r="F3275" s="11">
        <v>0.16</v>
      </c>
      <c r="G3275" s="11">
        <f t="shared" si="51"/>
        <v>14.4</v>
      </c>
      <c r="H3275" s="12">
        <v>15061</v>
      </c>
      <c r="I3275" s="11" t="s">
        <v>10</v>
      </c>
    </row>
    <row r="3276" spans="1:9" x14ac:dyDescent="0.25">
      <c r="A3276" s="9">
        <v>536785</v>
      </c>
      <c r="B3276" s="10">
        <v>84946</v>
      </c>
      <c r="C3276" s="11" t="s">
        <v>1133</v>
      </c>
      <c r="D3276" s="11">
        <v>216</v>
      </c>
      <c r="E3276" s="13">
        <v>40514.640277777777</v>
      </c>
      <c r="F3276" s="11">
        <v>1.06</v>
      </c>
      <c r="G3276" s="11">
        <f t="shared" si="51"/>
        <v>228.96</v>
      </c>
      <c r="H3276" s="12">
        <v>15061</v>
      </c>
      <c r="I3276" s="11" t="s">
        <v>10</v>
      </c>
    </row>
    <row r="3277" spans="1:9" x14ac:dyDescent="0.25">
      <c r="A3277" s="9">
        <v>536785</v>
      </c>
      <c r="B3277" s="10">
        <v>84879</v>
      </c>
      <c r="C3277" s="11" t="s">
        <v>22</v>
      </c>
      <c r="D3277" s="11">
        <v>320</v>
      </c>
      <c r="E3277" s="13">
        <v>40514.640277777777</v>
      </c>
      <c r="F3277" s="11">
        <v>1.45</v>
      </c>
      <c r="G3277" s="11">
        <f t="shared" si="51"/>
        <v>464</v>
      </c>
      <c r="H3277" s="12">
        <v>15061</v>
      </c>
      <c r="I3277" s="11" t="s">
        <v>10</v>
      </c>
    </row>
    <row r="3278" spans="1:9" x14ac:dyDescent="0.25">
      <c r="A3278" s="9">
        <v>536785</v>
      </c>
      <c r="B3278" s="10">
        <v>22659</v>
      </c>
      <c r="C3278" s="11" t="s">
        <v>50</v>
      </c>
      <c r="D3278" s="11">
        <v>128</v>
      </c>
      <c r="E3278" s="13">
        <v>40514.640277777777</v>
      </c>
      <c r="F3278" s="11">
        <v>1.65</v>
      </c>
      <c r="G3278" s="11">
        <f t="shared" si="51"/>
        <v>211.2</v>
      </c>
      <c r="H3278" s="12">
        <v>15061</v>
      </c>
      <c r="I3278" s="11" t="s">
        <v>10</v>
      </c>
    </row>
    <row r="3279" spans="1:9" x14ac:dyDescent="0.25">
      <c r="A3279" s="9">
        <v>536785</v>
      </c>
      <c r="B3279" s="10">
        <v>22423</v>
      </c>
      <c r="C3279" s="11" t="s">
        <v>611</v>
      </c>
      <c r="D3279" s="11">
        <v>144</v>
      </c>
      <c r="E3279" s="13">
        <v>40514.640277777777</v>
      </c>
      <c r="F3279" s="11">
        <v>10.95</v>
      </c>
      <c r="G3279" s="11">
        <f t="shared" si="51"/>
        <v>1576.8</v>
      </c>
      <c r="H3279" s="12">
        <v>15061</v>
      </c>
      <c r="I3279" s="11" t="s">
        <v>10</v>
      </c>
    </row>
    <row r="3280" spans="1:9" x14ac:dyDescent="0.25">
      <c r="A3280" s="9">
        <v>536785</v>
      </c>
      <c r="B3280" s="10">
        <v>20963</v>
      </c>
      <c r="C3280" s="11" t="s">
        <v>299</v>
      </c>
      <c r="D3280" s="11">
        <v>100</v>
      </c>
      <c r="E3280" s="13">
        <v>40514.640277777777</v>
      </c>
      <c r="F3280" s="11">
        <v>1.25</v>
      </c>
      <c r="G3280" s="11">
        <f t="shared" si="51"/>
        <v>125</v>
      </c>
      <c r="H3280" s="12">
        <v>15061</v>
      </c>
      <c r="I3280" s="11" t="s">
        <v>10</v>
      </c>
    </row>
    <row r="3281" spans="1:9" x14ac:dyDescent="0.25">
      <c r="A3281" s="9">
        <v>536785</v>
      </c>
      <c r="B3281" s="10">
        <v>20961</v>
      </c>
      <c r="C3281" s="11" t="s">
        <v>300</v>
      </c>
      <c r="D3281" s="11">
        <v>100</v>
      </c>
      <c r="E3281" s="13">
        <v>40514.640277777777</v>
      </c>
      <c r="F3281" s="11">
        <v>1.25</v>
      </c>
      <c r="G3281" s="11">
        <f t="shared" si="51"/>
        <v>125</v>
      </c>
      <c r="H3281" s="12">
        <v>15061</v>
      </c>
      <c r="I3281" s="11" t="s">
        <v>10</v>
      </c>
    </row>
    <row r="3282" spans="1:9" x14ac:dyDescent="0.25">
      <c r="A3282" s="9">
        <v>536786</v>
      </c>
      <c r="B3282" s="10">
        <v>85178</v>
      </c>
      <c r="C3282" s="11" t="s">
        <v>1077</v>
      </c>
      <c r="D3282" s="11">
        <v>96</v>
      </c>
      <c r="E3282" s="13">
        <v>40514.640972222223</v>
      </c>
      <c r="F3282" s="11">
        <v>1.25</v>
      </c>
      <c r="G3282" s="11">
        <f t="shared" si="51"/>
        <v>120</v>
      </c>
      <c r="H3282" s="12">
        <v>15061</v>
      </c>
      <c r="I3282" s="11" t="s">
        <v>10</v>
      </c>
    </row>
    <row r="3283" spans="1:9" x14ac:dyDescent="0.25">
      <c r="A3283" s="9">
        <v>536786</v>
      </c>
      <c r="B3283" s="10">
        <v>22617</v>
      </c>
      <c r="C3283" s="11" t="s">
        <v>1598</v>
      </c>
      <c r="D3283" s="11">
        <v>48</v>
      </c>
      <c r="E3283" s="13">
        <v>40514.640972222223</v>
      </c>
      <c r="F3283" s="11">
        <v>4.25</v>
      </c>
      <c r="G3283" s="11">
        <f t="shared" si="51"/>
        <v>204</v>
      </c>
      <c r="H3283" s="12">
        <v>15061</v>
      </c>
      <c r="I3283" s="11" t="s">
        <v>10</v>
      </c>
    </row>
    <row r="3284" spans="1:9" x14ac:dyDescent="0.25">
      <c r="A3284" s="9">
        <v>536787</v>
      </c>
      <c r="B3284" s="10" t="s">
        <v>8</v>
      </c>
      <c r="C3284" s="11" t="s">
        <v>9</v>
      </c>
      <c r="D3284" s="11">
        <v>6</v>
      </c>
      <c r="E3284" s="13">
        <v>40514.64166666667</v>
      </c>
      <c r="F3284" s="11">
        <v>2.5499999999999998</v>
      </c>
      <c r="G3284" s="11">
        <f t="shared" si="51"/>
        <v>15.299999999999999</v>
      </c>
      <c r="H3284" s="12">
        <v>17850</v>
      </c>
      <c r="I3284" s="11" t="s">
        <v>10</v>
      </c>
    </row>
    <row r="3285" spans="1:9" x14ac:dyDescent="0.25">
      <c r="A3285" s="9">
        <v>536787</v>
      </c>
      <c r="B3285" s="10">
        <v>71053</v>
      </c>
      <c r="C3285" s="11" t="s">
        <v>11</v>
      </c>
      <c r="D3285" s="11">
        <v>6</v>
      </c>
      <c r="E3285" s="13">
        <v>40514.64166666667</v>
      </c>
      <c r="F3285" s="11">
        <v>3.39</v>
      </c>
      <c r="G3285" s="11">
        <f t="shared" si="51"/>
        <v>20.34</v>
      </c>
      <c r="H3285" s="12">
        <v>17850</v>
      </c>
      <c r="I3285" s="11" t="s">
        <v>10</v>
      </c>
    </row>
    <row r="3286" spans="1:9" x14ac:dyDescent="0.25">
      <c r="A3286" s="9">
        <v>536787</v>
      </c>
      <c r="B3286" s="10" t="s">
        <v>12</v>
      </c>
      <c r="C3286" s="11" t="s">
        <v>13</v>
      </c>
      <c r="D3286" s="11">
        <v>8</v>
      </c>
      <c r="E3286" s="13">
        <v>40514.64166666667</v>
      </c>
      <c r="F3286" s="11">
        <v>2.75</v>
      </c>
      <c r="G3286" s="11">
        <f t="shared" si="51"/>
        <v>22</v>
      </c>
      <c r="H3286" s="12">
        <v>17850</v>
      </c>
      <c r="I3286" s="11" t="s">
        <v>10</v>
      </c>
    </row>
    <row r="3287" spans="1:9" x14ac:dyDescent="0.25">
      <c r="A3287" s="9">
        <v>536787</v>
      </c>
      <c r="B3287" s="10">
        <v>37370</v>
      </c>
      <c r="C3287" s="11" t="s">
        <v>63</v>
      </c>
      <c r="D3287" s="11">
        <v>6</v>
      </c>
      <c r="E3287" s="13">
        <v>40514.64166666667</v>
      </c>
      <c r="F3287" s="11">
        <v>1.06</v>
      </c>
      <c r="G3287" s="11">
        <f t="shared" si="51"/>
        <v>6.36</v>
      </c>
      <c r="H3287" s="12">
        <v>17850</v>
      </c>
      <c r="I3287" s="11" t="s">
        <v>10</v>
      </c>
    </row>
    <row r="3288" spans="1:9" x14ac:dyDescent="0.25">
      <c r="A3288" s="9">
        <v>536787</v>
      </c>
      <c r="B3288" s="10">
        <v>21871</v>
      </c>
      <c r="C3288" s="11" t="s">
        <v>64</v>
      </c>
      <c r="D3288" s="11">
        <v>6</v>
      </c>
      <c r="E3288" s="13">
        <v>40514.64166666667</v>
      </c>
      <c r="F3288" s="11">
        <v>1.06</v>
      </c>
      <c r="G3288" s="11">
        <f t="shared" si="51"/>
        <v>6.36</v>
      </c>
      <c r="H3288" s="12">
        <v>17850</v>
      </c>
      <c r="I3288" s="11" t="s">
        <v>10</v>
      </c>
    </row>
    <row r="3289" spans="1:9" x14ac:dyDescent="0.25">
      <c r="A3289" s="9">
        <v>536787</v>
      </c>
      <c r="B3289" s="10">
        <v>21071</v>
      </c>
      <c r="C3289" s="11" t="s">
        <v>65</v>
      </c>
      <c r="D3289" s="11">
        <v>6</v>
      </c>
      <c r="E3289" s="13">
        <v>40514.64166666667</v>
      </c>
      <c r="F3289" s="11">
        <v>1.06</v>
      </c>
      <c r="G3289" s="11">
        <f t="shared" si="51"/>
        <v>6.36</v>
      </c>
      <c r="H3289" s="12">
        <v>17850</v>
      </c>
      <c r="I3289" s="11" t="s">
        <v>10</v>
      </c>
    </row>
    <row r="3290" spans="1:9" x14ac:dyDescent="0.25">
      <c r="A3290" s="9">
        <v>536787</v>
      </c>
      <c r="B3290" s="10">
        <v>21068</v>
      </c>
      <c r="C3290" s="11" t="s">
        <v>66</v>
      </c>
      <c r="D3290" s="11">
        <v>6</v>
      </c>
      <c r="E3290" s="13">
        <v>40514.64166666667</v>
      </c>
      <c r="F3290" s="11">
        <v>1.06</v>
      </c>
      <c r="G3290" s="11">
        <f t="shared" si="51"/>
        <v>6.36</v>
      </c>
      <c r="H3290" s="12">
        <v>17850</v>
      </c>
      <c r="I3290" s="11" t="s">
        <v>10</v>
      </c>
    </row>
    <row r="3291" spans="1:9" x14ac:dyDescent="0.25">
      <c r="A3291" s="9">
        <v>536787</v>
      </c>
      <c r="B3291" s="10">
        <v>82482</v>
      </c>
      <c r="C3291" s="11" t="s">
        <v>69</v>
      </c>
      <c r="D3291" s="11">
        <v>6</v>
      </c>
      <c r="E3291" s="13">
        <v>40514.64166666667</v>
      </c>
      <c r="F3291" s="11">
        <v>2.1</v>
      </c>
      <c r="G3291" s="11">
        <f t="shared" si="51"/>
        <v>12.600000000000001</v>
      </c>
      <c r="H3291" s="12">
        <v>17850</v>
      </c>
      <c r="I3291" s="11" t="s">
        <v>10</v>
      </c>
    </row>
    <row r="3292" spans="1:9" x14ac:dyDescent="0.25">
      <c r="A3292" s="9">
        <v>536787</v>
      </c>
      <c r="B3292" s="10" t="s">
        <v>70</v>
      </c>
      <c r="C3292" s="11" t="s">
        <v>71</v>
      </c>
      <c r="D3292" s="11">
        <v>6</v>
      </c>
      <c r="E3292" s="13">
        <v>40514.64166666667</v>
      </c>
      <c r="F3292" s="11">
        <v>2.5499999999999998</v>
      </c>
      <c r="G3292" s="11">
        <f t="shared" si="51"/>
        <v>15.299999999999999</v>
      </c>
      <c r="H3292" s="12">
        <v>17850</v>
      </c>
      <c r="I3292" s="11" t="s">
        <v>10</v>
      </c>
    </row>
    <row r="3293" spans="1:9" x14ac:dyDescent="0.25">
      <c r="A3293" s="9">
        <v>536787</v>
      </c>
      <c r="B3293" s="10" t="s">
        <v>14</v>
      </c>
      <c r="C3293" s="11" t="s">
        <v>15</v>
      </c>
      <c r="D3293" s="11">
        <v>6</v>
      </c>
      <c r="E3293" s="13">
        <v>40514.64166666667</v>
      </c>
      <c r="F3293" s="11">
        <v>3.39</v>
      </c>
      <c r="G3293" s="11">
        <f t="shared" si="51"/>
        <v>20.34</v>
      </c>
      <c r="H3293" s="12">
        <v>17850</v>
      </c>
      <c r="I3293" s="11" t="s">
        <v>10</v>
      </c>
    </row>
    <row r="3294" spans="1:9" x14ac:dyDescent="0.25">
      <c r="A3294" s="9">
        <v>536787</v>
      </c>
      <c r="B3294" s="10" t="s">
        <v>16</v>
      </c>
      <c r="C3294" s="11" t="s">
        <v>17</v>
      </c>
      <c r="D3294" s="11">
        <v>6</v>
      </c>
      <c r="E3294" s="13">
        <v>40514.64166666667</v>
      </c>
      <c r="F3294" s="11">
        <v>3.39</v>
      </c>
      <c r="G3294" s="11">
        <f t="shared" si="51"/>
        <v>20.34</v>
      </c>
      <c r="H3294" s="12">
        <v>17850</v>
      </c>
      <c r="I3294" s="11" t="s">
        <v>10</v>
      </c>
    </row>
    <row r="3295" spans="1:9" x14ac:dyDescent="0.25">
      <c r="A3295" s="9">
        <v>536787</v>
      </c>
      <c r="B3295" s="10">
        <v>22752</v>
      </c>
      <c r="C3295" s="11" t="s">
        <v>18</v>
      </c>
      <c r="D3295" s="11">
        <v>2</v>
      </c>
      <c r="E3295" s="13">
        <v>40514.64166666667</v>
      </c>
      <c r="F3295" s="11">
        <v>7.65</v>
      </c>
      <c r="G3295" s="11">
        <f t="shared" si="51"/>
        <v>15.3</v>
      </c>
      <c r="H3295" s="12">
        <v>17850</v>
      </c>
      <c r="I3295" s="11" t="s">
        <v>10</v>
      </c>
    </row>
    <row r="3296" spans="1:9" x14ac:dyDescent="0.25">
      <c r="A3296" s="9">
        <v>536787</v>
      </c>
      <c r="B3296" s="10">
        <v>21730</v>
      </c>
      <c r="C3296" s="11" t="s">
        <v>19</v>
      </c>
      <c r="D3296" s="11">
        <v>6</v>
      </c>
      <c r="E3296" s="13">
        <v>40514.64166666667</v>
      </c>
      <c r="F3296" s="11">
        <v>4.25</v>
      </c>
      <c r="G3296" s="11">
        <f t="shared" si="51"/>
        <v>25.5</v>
      </c>
      <c r="H3296" s="12">
        <v>17850</v>
      </c>
      <c r="I3296" s="11" t="s">
        <v>10</v>
      </c>
    </row>
    <row r="3297" spans="1:9" x14ac:dyDescent="0.25">
      <c r="A3297" s="9">
        <v>536788</v>
      </c>
      <c r="B3297" s="10">
        <v>22558</v>
      </c>
      <c r="C3297" s="11" t="s">
        <v>241</v>
      </c>
      <c r="D3297" s="11">
        <v>60</v>
      </c>
      <c r="E3297" s="13">
        <v>40514.642361111109</v>
      </c>
      <c r="F3297" s="11">
        <v>1.25</v>
      </c>
      <c r="G3297" s="11">
        <f t="shared" si="51"/>
        <v>75</v>
      </c>
      <c r="H3297" s="12">
        <v>15061</v>
      </c>
      <c r="I3297" s="11" t="s">
        <v>10</v>
      </c>
    </row>
    <row r="3298" spans="1:9" x14ac:dyDescent="0.25">
      <c r="A3298" s="9">
        <v>536789</v>
      </c>
      <c r="B3298" s="10">
        <v>22633</v>
      </c>
      <c r="C3298" s="11" t="s">
        <v>20</v>
      </c>
      <c r="D3298" s="11">
        <v>6</v>
      </c>
      <c r="E3298" s="13">
        <v>40514.642361111109</v>
      </c>
      <c r="F3298" s="11">
        <v>1.85</v>
      </c>
      <c r="G3298" s="11">
        <f t="shared" si="51"/>
        <v>11.100000000000001</v>
      </c>
      <c r="H3298" s="12">
        <v>17850</v>
      </c>
      <c r="I3298" s="11" t="s">
        <v>10</v>
      </c>
    </row>
    <row r="3299" spans="1:9" x14ac:dyDescent="0.25">
      <c r="A3299" s="9">
        <v>536789</v>
      </c>
      <c r="B3299" s="10">
        <v>22632</v>
      </c>
      <c r="C3299" s="11" t="s">
        <v>21</v>
      </c>
      <c r="D3299" s="11">
        <v>6</v>
      </c>
      <c r="E3299" s="13">
        <v>40514.642361111109</v>
      </c>
      <c r="F3299" s="11">
        <v>1.85</v>
      </c>
      <c r="G3299" s="11">
        <f t="shared" si="51"/>
        <v>11.100000000000001</v>
      </c>
      <c r="H3299" s="12">
        <v>17850</v>
      </c>
      <c r="I3299" s="11" t="s">
        <v>10</v>
      </c>
    </row>
    <row r="3300" spans="1:9" x14ac:dyDescent="0.25">
      <c r="A3300" s="9">
        <v>536790</v>
      </c>
      <c r="B3300" s="10" t="s">
        <v>8</v>
      </c>
      <c r="C3300" s="11" t="s">
        <v>9</v>
      </c>
      <c r="D3300" s="11">
        <v>12</v>
      </c>
      <c r="E3300" s="13">
        <v>40514.643055555556</v>
      </c>
      <c r="F3300" s="11">
        <v>2.95</v>
      </c>
      <c r="G3300" s="11">
        <f t="shared" si="51"/>
        <v>35.400000000000006</v>
      </c>
      <c r="H3300" s="12">
        <v>17850</v>
      </c>
      <c r="I3300" s="11" t="s">
        <v>10</v>
      </c>
    </row>
    <row r="3301" spans="1:9" x14ac:dyDescent="0.25">
      <c r="A3301" s="9">
        <v>536790</v>
      </c>
      <c r="B3301" s="10">
        <v>71053</v>
      </c>
      <c r="C3301" s="11" t="s">
        <v>11</v>
      </c>
      <c r="D3301" s="11">
        <v>12</v>
      </c>
      <c r="E3301" s="13">
        <v>40514.643055555556</v>
      </c>
      <c r="F3301" s="11">
        <v>3.39</v>
      </c>
      <c r="G3301" s="11">
        <f t="shared" si="51"/>
        <v>40.68</v>
      </c>
      <c r="H3301" s="12">
        <v>17850</v>
      </c>
      <c r="I3301" s="11" t="s">
        <v>10</v>
      </c>
    </row>
    <row r="3302" spans="1:9" x14ac:dyDescent="0.25">
      <c r="A3302" s="9">
        <v>536790</v>
      </c>
      <c r="B3302" s="10" t="s">
        <v>12</v>
      </c>
      <c r="C3302" s="11" t="s">
        <v>13</v>
      </c>
      <c r="D3302" s="11">
        <v>12</v>
      </c>
      <c r="E3302" s="13">
        <v>40514.643055555556</v>
      </c>
      <c r="F3302" s="11">
        <v>2.75</v>
      </c>
      <c r="G3302" s="11">
        <f t="shared" si="51"/>
        <v>33</v>
      </c>
      <c r="H3302" s="12">
        <v>17850</v>
      </c>
      <c r="I3302" s="11" t="s">
        <v>10</v>
      </c>
    </row>
    <row r="3303" spans="1:9" x14ac:dyDescent="0.25">
      <c r="A3303" s="9">
        <v>536790</v>
      </c>
      <c r="B3303" s="10" t="s">
        <v>128</v>
      </c>
      <c r="C3303" s="11" t="s">
        <v>129</v>
      </c>
      <c r="D3303" s="11">
        <v>6</v>
      </c>
      <c r="E3303" s="13">
        <v>40514.643055555556</v>
      </c>
      <c r="F3303" s="11">
        <v>4.95</v>
      </c>
      <c r="G3303" s="11">
        <f t="shared" si="51"/>
        <v>29.700000000000003</v>
      </c>
      <c r="H3303" s="12">
        <v>17850</v>
      </c>
      <c r="I3303" s="11" t="s">
        <v>10</v>
      </c>
    </row>
    <row r="3304" spans="1:9" x14ac:dyDescent="0.25">
      <c r="A3304" s="9">
        <v>536790</v>
      </c>
      <c r="B3304" s="10">
        <v>20679</v>
      </c>
      <c r="C3304" s="11" t="s">
        <v>62</v>
      </c>
      <c r="D3304" s="11">
        <v>6</v>
      </c>
      <c r="E3304" s="13">
        <v>40514.643055555556</v>
      </c>
      <c r="F3304" s="11">
        <v>4.95</v>
      </c>
      <c r="G3304" s="11">
        <f t="shared" si="51"/>
        <v>29.700000000000003</v>
      </c>
      <c r="H3304" s="12">
        <v>17850</v>
      </c>
      <c r="I3304" s="11" t="s">
        <v>10</v>
      </c>
    </row>
    <row r="3305" spans="1:9" x14ac:dyDescent="0.25">
      <c r="A3305" s="9">
        <v>536790</v>
      </c>
      <c r="B3305" s="10">
        <v>37370</v>
      </c>
      <c r="C3305" s="11" t="s">
        <v>63</v>
      </c>
      <c r="D3305" s="11">
        <v>12</v>
      </c>
      <c r="E3305" s="13">
        <v>40514.643055555556</v>
      </c>
      <c r="F3305" s="11">
        <v>1.06</v>
      </c>
      <c r="G3305" s="11">
        <f t="shared" si="51"/>
        <v>12.72</v>
      </c>
      <c r="H3305" s="12">
        <v>17850</v>
      </c>
      <c r="I3305" s="11" t="s">
        <v>10</v>
      </c>
    </row>
    <row r="3306" spans="1:9" x14ac:dyDescent="0.25">
      <c r="A3306" s="9">
        <v>536790</v>
      </c>
      <c r="B3306" s="10">
        <v>21071</v>
      </c>
      <c r="C3306" s="11" t="s">
        <v>65</v>
      </c>
      <c r="D3306" s="11">
        <v>12</v>
      </c>
      <c r="E3306" s="13">
        <v>40514.643055555556</v>
      </c>
      <c r="F3306" s="11">
        <v>1.06</v>
      </c>
      <c r="G3306" s="11">
        <f t="shared" si="51"/>
        <v>12.72</v>
      </c>
      <c r="H3306" s="12">
        <v>17850</v>
      </c>
      <c r="I3306" s="11" t="s">
        <v>10</v>
      </c>
    </row>
    <row r="3307" spans="1:9" x14ac:dyDescent="0.25">
      <c r="A3307" s="9">
        <v>536790</v>
      </c>
      <c r="B3307" s="10">
        <v>21068</v>
      </c>
      <c r="C3307" s="11" t="s">
        <v>66</v>
      </c>
      <c r="D3307" s="11">
        <v>12</v>
      </c>
      <c r="E3307" s="13">
        <v>40514.643055555556</v>
      </c>
      <c r="F3307" s="11">
        <v>1.06</v>
      </c>
      <c r="G3307" s="11">
        <f t="shared" si="51"/>
        <v>12.72</v>
      </c>
      <c r="H3307" s="12">
        <v>17850</v>
      </c>
      <c r="I3307" s="11" t="s">
        <v>10</v>
      </c>
    </row>
    <row r="3308" spans="1:9" x14ac:dyDescent="0.25">
      <c r="A3308" s="9">
        <v>536790</v>
      </c>
      <c r="B3308" s="10">
        <v>82483</v>
      </c>
      <c r="C3308" s="11" t="s">
        <v>67</v>
      </c>
      <c r="D3308" s="11">
        <v>4</v>
      </c>
      <c r="E3308" s="13">
        <v>40514.643055555556</v>
      </c>
      <c r="F3308" s="11">
        <v>4.95</v>
      </c>
      <c r="G3308" s="11">
        <f t="shared" si="51"/>
        <v>19.8</v>
      </c>
      <c r="H3308" s="12">
        <v>17850</v>
      </c>
      <c r="I3308" s="11" t="s">
        <v>10</v>
      </c>
    </row>
    <row r="3309" spans="1:9" x14ac:dyDescent="0.25">
      <c r="A3309" s="9">
        <v>536790</v>
      </c>
      <c r="B3309" s="10">
        <v>82486</v>
      </c>
      <c r="C3309" s="11" t="s">
        <v>68</v>
      </c>
      <c r="D3309" s="11">
        <v>4</v>
      </c>
      <c r="E3309" s="13">
        <v>40514.643055555556</v>
      </c>
      <c r="F3309" s="11">
        <v>6.95</v>
      </c>
      <c r="G3309" s="11">
        <f t="shared" si="51"/>
        <v>27.8</v>
      </c>
      <c r="H3309" s="12">
        <v>17850</v>
      </c>
      <c r="I3309" s="11" t="s">
        <v>10</v>
      </c>
    </row>
    <row r="3310" spans="1:9" x14ac:dyDescent="0.25">
      <c r="A3310" s="9">
        <v>536790</v>
      </c>
      <c r="B3310" s="10">
        <v>82482</v>
      </c>
      <c r="C3310" s="11" t="s">
        <v>69</v>
      </c>
      <c r="D3310" s="11">
        <v>6</v>
      </c>
      <c r="E3310" s="13">
        <v>40514.643055555556</v>
      </c>
      <c r="F3310" s="11">
        <v>2.1</v>
      </c>
      <c r="G3310" s="11">
        <f t="shared" si="51"/>
        <v>12.600000000000001</v>
      </c>
      <c r="H3310" s="12">
        <v>17850</v>
      </c>
      <c r="I3310" s="11" t="s">
        <v>10</v>
      </c>
    </row>
    <row r="3311" spans="1:9" x14ac:dyDescent="0.25">
      <c r="A3311" s="9">
        <v>536790</v>
      </c>
      <c r="B3311" s="10" t="s">
        <v>70</v>
      </c>
      <c r="C3311" s="11" t="s">
        <v>71</v>
      </c>
      <c r="D3311" s="11">
        <v>6</v>
      </c>
      <c r="E3311" s="13">
        <v>40514.643055555556</v>
      </c>
      <c r="F3311" s="11">
        <v>2.5499999999999998</v>
      </c>
      <c r="G3311" s="11">
        <f t="shared" si="51"/>
        <v>15.299999999999999</v>
      </c>
      <c r="H3311" s="12">
        <v>17850</v>
      </c>
      <c r="I3311" s="11" t="s">
        <v>10</v>
      </c>
    </row>
    <row r="3312" spans="1:9" x14ac:dyDescent="0.25">
      <c r="A3312" s="9">
        <v>536790</v>
      </c>
      <c r="B3312" s="10" t="s">
        <v>14</v>
      </c>
      <c r="C3312" s="11" t="s">
        <v>15</v>
      </c>
      <c r="D3312" s="11">
        <v>12</v>
      </c>
      <c r="E3312" s="13">
        <v>40514.643055555556</v>
      </c>
      <c r="F3312" s="11">
        <v>3.39</v>
      </c>
      <c r="G3312" s="11">
        <f t="shared" si="51"/>
        <v>40.68</v>
      </c>
      <c r="H3312" s="12">
        <v>17850</v>
      </c>
      <c r="I3312" s="11" t="s">
        <v>10</v>
      </c>
    </row>
    <row r="3313" spans="1:9" x14ac:dyDescent="0.25">
      <c r="A3313" s="9">
        <v>536790</v>
      </c>
      <c r="B3313" s="10" t="s">
        <v>16</v>
      </c>
      <c r="C3313" s="11" t="s">
        <v>17</v>
      </c>
      <c r="D3313" s="11">
        <v>6</v>
      </c>
      <c r="E3313" s="13">
        <v>40514.643055555556</v>
      </c>
      <c r="F3313" s="11">
        <v>3.39</v>
      </c>
      <c r="G3313" s="11">
        <f t="shared" si="51"/>
        <v>20.34</v>
      </c>
      <c r="H3313" s="12">
        <v>17850</v>
      </c>
      <c r="I3313" s="11" t="s">
        <v>10</v>
      </c>
    </row>
    <row r="3314" spans="1:9" x14ac:dyDescent="0.25">
      <c r="A3314" s="9">
        <v>536790</v>
      </c>
      <c r="B3314" s="10">
        <v>22752</v>
      </c>
      <c r="C3314" s="11" t="s">
        <v>18</v>
      </c>
      <c r="D3314" s="11">
        <v>4</v>
      </c>
      <c r="E3314" s="13">
        <v>40514.643055555556</v>
      </c>
      <c r="F3314" s="11">
        <v>7.65</v>
      </c>
      <c r="G3314" s="11">
        <f t="shared" si="51"/>
        <v>30.6</v>
      </c>
      <c r="H3314" s="12">
        <v>17850</v>
      </c>
      <c r="I3314" s="11" t="s">
        <v>10</v>
      </c>
    </row>
    <row r="3315" spans="1:9" x14ac:dyDescent="0.25">
      <c r="A3315" s="9">
        <v>536790</v>
      </c>
      <c r="B3315" s="10">
        <v>22803</v>
      </c>
      <c r="C3315" s="11" t="s">
        <v>249</v>
      </c>
      <c r="D3315" s="11">
        <v>3</v>
      </c>
      <c r="E3315" s="13">
        <v>40514.643055555556</v>
      </c>
      <c r="F3315" s="11">
        <v>35.75</v>
      </c>
      <c r="G3315" s="11">
        <f t="shared" si="51"/>
        <v>107.25</v>
      </c>
      <c r="H3315" s="12">
        <v>17850</v>
      </c>
      <c r="I3315" s="11" t="s">
        <v>10</v>
      </c>
    </row>
    <row r="3316" spans="1:9" x14ac:dyDescent="0.25">
      <c r="A3316" s="9">
        <v>536790</v>
      </c>
      <c r="B3316" s="10">
        <v>21730</v>
      </c>
      <c r="C3316" s="11" t="s">
        <v>19</v>
      </c>
      <c r="D3316" s="11">
        <v>12</v>
      </c>
      <c r="E3316" s="13">
        <v>40514.643055555556</v>
      </c>
      <c r="F3316" s="11">
        <v>4.25</v>
      </c>
      <c r="G3316" s="11">
        <f t="shared" si="51"/>
        <v>51</v>
      </c>
      <c r="H3316" s="12">
        <v>17850</v>
      </c>
      <c r="I3316" s="11" t="s">
        <v>10</v>
      </c>
    </row>
    <row r="3317" spans="1:9" x14ac:dyDescent="0.25">
      <c r="A3317" s="9">
        <v>536791</v>
      </c>
      <c r="B3317" s="10">
        <v>22632</v>
      </c>
      <c r="C3317" s="11" t="s">
        <v>21</v>
      </c>
      <c r="D3317" s="11">
        <v>12</v>
      </c>
      <c r="E3317" s="13">
        <v>40514.643750000003</v>
      </c>
      <c r="F3317" s="11">
        <v>1.85</v>
      </c>
      <c r="G3317" s="11">
        <f t="shared" si="51"/>
        <v>22.200000000000003</v>
      </c>
      <c r="H3317" s="12">
        <v>17850</v>
      </c>
      <c r="I3317" s="11" t="s">
        <v>10</v>
      </c>
    </row>
    <row r="3318" spans="1:9" x14ac:dyDescent="0.25">
      <c r="A3318" s="9">
        <v>536791</v>
      </c>
      <c r="B3318" s="10">
        <v>22633</v>
      </c>
      <c r="C3318" s="11" t="s">
        <v>20</v>
      </c>
      <c r="D3318" s="11">
        <v>12</v>
      </c>
      <c r="E3318" s="13">
        <v>40514.643750000003</v>
      </c>
      <c r="F3318" s="11">
        <v>1.85</v>
      </c>
      <c r="G3318" s="11">
        <f t="shared" si="51"/>
        <v>22.200000000000003</v>
      </c>
      <c r="H3318" s="12">
        <v>17850</v>
      </c>
      <c r="I3318" s="11" t="s">
        <v>10</v>
      </c>
    </row>
    <row r="3319" spans="1:9" x14ac:dyDescent="0.25">
      <c r="A3319" s="9">
        <v>536792</v>
      </c>
      <c r="B3319" s="10">
        <v>22558</v>
      </c>
      <c r="C3319" s="11" t="s">
        <v>241</v>
      </c>
      <c r="D3319" s="11">
        <v>24</v>
      </c>
      <c r="E3319" s="13">
        <v>40514.644444444442</v>
      </c>
      <c r="F3319" s="11">
        <v>1.25</v>
      </c>
      <c r="G3319" s="11">
        <f t="shared" si="51"/>
        <v>30</v>
      </c>
      <c r="H3319" s="12">
        <v>15061</v>
      </c>
      <c r="I3319" s="11" t="s">
        <v>10</v>
      </c>
    </row>
    <row r="3320" spans="1:9" x14ac:dyDescent="0.25">
      <c r="A3320" s="9">
        <v>536793</v>
      </c>
      <c r="B3320" s="10">
        <v>22727</v>
      </c>
      <c r="C3320" s="11" t="s">
        <v>41</v>
      </c>
      <c r="D3320" s="11">
        <v>4</v>
      </c>
      <c r="E3320" s="13">
        <v>40514.652083333334</v>
      </c>
      <c r="F3320" s="11">
        <v>3.75</v>
      </c>
      <c r="G3320" s="11">
        <f t="shared" si="51"/>
        <v>15</v>
      </c>
      <c r="H3320" s="12">
        <v>16203</v>
      </c>
      <c r="I3320" s="11" t="s">
        <v>10</v>
      </c>
    </row>
    <row r="3321" spans="1:9" x14ac:dyDescent="0.25">
      <c r="A3321" s="9">
        <v>536793</v>
      </c>
      <c r="B3321" s="10">
        <v>22725</v>
      </c>
      <c r="C3321" s="11" t="s">
        <v>1326</v>
      </c>
      <c r="D3321" s="11">
        <v>4</v>
      </c>
      <c r="E3321" s="13">
        <v>40514.652083333334</v>
      </c>
      <c r="F3321" s="11">
        <v>3.75</v>
      </c>
      <c r="G3321" s="11">
        <f t="shared" si="51"/>
        <v>15</v>
      </c>
      <c r="H3321" s="12">
        <v>16203</v>
      </c>
      <c r="I3321" s="11" t="s">
        <v>10</v>
      </c>
    </row>
    <row r="3322" spans="1:9" x14ac:dyDescent="0.25">
      <c r="A3322" s="9">
        <v>536793</v>
      </c>
      <c r="B3322" s="10">
        <v>22726</v>
      </c>
      <c r="C3322" s="11" t="s">
        <v>42</v>
      </c>
      <c r="D3322" s="11">
        <v>4</v>
      </c>
      <c r="E3322" s="13">
        <v>40514.652083333334</v>
      </c>
      <c r="F3322" s="11">
        <v>3.75</v>
      </c>
      <c r="G3322" s="11">
        <f t="shared" si="51"/>
        <v>15</v>
      </c>
      <c r="H3322" s="12">
        <v>16203</v>
      </c>
      <c r="I3322" s="11" t="s">
        <v>10</v>
      </c>
    </row>
    <row r="3323" spans="1:9" x14ac:dyDescent="0.25">
      <c r="A3323" s="9">
        <v>536793</v>
      </c>
      <c r="B3323" s="10">
        <v>22960</v>
      </c>
      <c r="C3323" s="11" t="s">
        <v>34</v>
      </c>
      <c r="D3323" s="11">
        <v>6</v>
      </c>
      <c r="E3323" s="13">
        <v>40514.652083333334</v>
      </c>
      <c r="F3323" s="11">
        <v>4.25</v>
      </c>
      <c r="G3323" s="11">
        <f t="shared" si="51"/>
        <v>25.5</v>
      </c>
      <c r="H3323" s="12">
        <v>16203</v>
      </c>
      <c r="I3323" s="11" t="s">
        <v>10</v>
      </c>
    </row>
    <row r="3324" spans="1:9" x14ac:dyDescent="0.25">
      <c r="A3324" s="9">
        <v>536793</v>
      </c>
      <c r="B3324" s="10">
        <v>22568</v>
      </c>
      <c r="C3324" s="11" t="s">
        <v>386</v>
      </c>
      <c r="D3324" s="11">
        <v>4</v>
      </c>
      <c r="E3324" s="13">
        <v>40514.652083333334</v>
      </c>
      <c r="F3324" s="11">
        <v>3.75</v>
      </c>
      <c r="G3324" s="11">
        <f t="shared" si="51"/>
        <v>15</v>
      </c>
      <c r="H3324" s="12">
        <v>16203</v>
      </c>
      <c r="I3324" s="11" t="s">
        <v>10</v>
      </c>
    </row>
    <row r="3325" spans="1:9" x14ac:dyDescent="0.25">
      <c r="A3325" s="9">
        <v>536793</v>
      </c>
      <c r="B3325" s="10">
        <v>22570</v>
      </c>
      <c r="C3325" s="11" t="s">
        <v>444</v>
      </c>
      <c r="D3325" s="11">
        <v>4</v>
      </c>
      <c r="E3325" s="13">
        <v>40514.652083333334</v>
      </c>
      <c r="F3325" s="11">
        <v>3.75</v>
      </c>
      <c r="G3325" s="11">
        <f t="shared" si="51"/>
        <v>15</v>
      </c>
      <c r="H3325" s="12">
        <v>16203</v>
      </c>
      <c r="I3325" s="11" t="s">
        <v>10</v>
      </c>
    </row>
    <row r="3326" spans="1:9" x14ac:dyDescent="0.25">
      <c r="A3326" s="9">
        <v>536793</v>
      </c>
      <c r="B3326" s="10">
        <v>20971</v>
      </c>
      <c r="C3326" s="11" t="s">
        <v>1175</v>
      </c>
      <c r="D3326" s="11">
        <v>12</v>
      </c>
      <c r="E3326" s="13">
        <v>40514.652083333334</v>
      </c>
      <c r="F3326" s="11">
        <v>1.25</v>
      </c>
      <c r="G3326" s="11">
        <f t="shared" si="51"/>
        <v>15</v>
      </c>
      <c r="H3326" s="12">
        <v>16203</v>
      </c>
      <c r="I3326" s="11" t="s">
        <v>10</v>
      </c>
    </row>
    <row r="3327" spans="1:9" x14ac:dyDescent="0.25">
      <c r="A3327" s="9">
        <v>536793</v>
      </c>
      <c r="B3327" s="10">
        <v>22750</v>
      </c>
      <c r="C3327" s="11" t="s">
        <v>475</v>
      </c>
      <c r="D3327" s="11">
        <v>4</v>
      </c>
      <c r="E3327" s="13">
        <v>40514.652083333334</v>
      </c>
      <c r="F3327" s="11">
        <v>3.75</v>
      </c>
      <c r="G3327" s="11">
        <f t="shared" si="51"/>
        <v>15</v>
      </c>
      <c r="H3327" s="12">
        <v>16203</v>
      </c>
      <c r="I3327" s="11" t="s">
        <v>10</v>
      </c>
    </row>
    <row r="3328" spans="1:9" x14ac:dyDescent="0.25">
      <c r="A3328" s="9">
        <v>536793</v>
      </c>
      <c r="B3328" s="10">
        <v>21912</v>
      </c>
      <c r="C3328" s="11" t="s">
        <v>141</v>
      </c>
      <c r="D3328" s="11">
        <v>4</v>
      </c>
      <c r="E3328" s="13">
        <v>40514.652083333334</v>
      </c>
      <c r="F3328" s="11">
        <v>3.75</v>
      </c>
      <c r="G3328" s="11">
        <f t="shared" si="51"/>
        <v>15</v>
      </c>
      <c r="H3328" s="12">
        <v>16203</v>
      </c>
      <c r="I3328" s="11" t="s">
        <v>10</v>
      </c>
    </row>
    <row r="3329" spans="1:9" x14ac:dyDescent="0.25">
      <c r="A3329" s="9">
        <v>536793</v>
      </c>
      <c r="B3329" s="10">
        <v>21914</v>
      </c>
      <c r="C3329" s="11" t="s">
        <v>355</v>
      </c>
      <c r="D3329" s="11">
        <v>12</v>
      </c>
      <c r="E3329" s="13">
        <v>40514.652083333334</v>
      </c>
      <c r="F3329" s="11">
        <v>1.25</v>
      </c>
      <c r="G3329" s="11">
        <f t="shared" si="51"/>
        <v>15</v>
      </c>
      <c r="H3329" s="12">
        <v>16203</v>
      </c>
      <c r="I3329" s="11" t="s">
        <v>10</v>
      </c>
    </row>
    <row r="3330" spans="1:9" x14ac:dyDescent="0.25">
      <c r="A3330" s="9">
        <v>536793</v>
      </c>
      <c r="B3330" s="10">
        <v>22264</v>
      </c>
      <c r="C3330" s="11" t="s">
        <v>1852</v>
      </c>
      <c r="D3330" s="11">
        <v>12</v>
      </c>
      <c r="E3330" s="13">
        <v>40514.652083333334</v>
      </c>
      <c r="F3330" s="11">
        <v>0.85</v>
      </c>
      <c r="G3330" s="11">
        <f t="shared" si="51"/>
        <v>10.199999999999999</v>
      </c>
      <c r="H3330" s="12">
        <v>16203</v>
      </c>
      <c r="I3330" s="11" t="s">
        <v>10</v>
      </c>
    </row>
    <row r="3331" spans="1:9" x14ac:dyDescent="0.25">
      <c r="A3331" s="9">
        <v>536794</v>
      </c>
      <c r="B3331" s="10">
        <v>21314</v>
      </c>
      <c r="C3331" s="11" t="s">
        <v>245</v>
      </c>
      <c r="D3331" s="11">
        <v>24</v>
      </c>
      <c r="E3331" s="13">
        <v>40514.652777777781</v>
      </c>
      <c r="F3331" s="11">
        <v>2.1</v>
      </c>
      <c r="G3331" s="11">
        <f t="shared" ref="G3331:G3394" si="52">D3331*F3331</f>
        <v>50.400000000000006</v>
      </c>
      <c r="H3331" s="12">
        <v>13767</v>
      </c>
      <c r="I3331" s="11" t="s">
        <v>10</v>
      </c>
    </row>
    <row r="3332" spans="1:9" x14ac:dyDescent="0.25">
      <c r="A3332" s="9">
        <v>536794</v>
      </c>
      <c r="B3332" s="10">
        <v>22726</v>
      </c>
      <c r="C3332" s="11" t="s">
        <v>42</v>
      </c>
      <c r="D3332" s="11">
        <v>12</v>
      </c>
      <c r="E3332" s="13">
        <v>40514.652777777781</v>
      </c>
      <c r="F3332" s="11">
        <v>3.75</v>
      </c>
      <c r="G3332" s="11">
        <f t="shared" si="52"/>
        <v>45</v>
      </c>
      <c r="H3332" s="12">
        <v>13767</v>
      </c>
      <c r="I3332" s="11" t="s">
        <v>10</v>
      </c>
    </row>
    <row r="3333" spans="1:9" x14ac:dyDescent="0.25">
      <c r="A3333" s="9">
        <v>536794</v>
      </c>
      <c r="B3333" s="10">
        <v>22727</v>
      </c>
      <c r="C3333" s="11" t="s">
        <v>41</v>
      </c>
      <c r="D3333" s="11">
        <v>48</v>
      </c>
      <c r="E3333" s="13">
        <v>40514.652777777781</v>
      </c>
      <c r="F3333" s="11">
        <v>3.75</v>
      </c>
      <c r="G3333" s="11">
        <f t="shared" si="52"/>
        <v>180</v>
      </c>
      <c r="H3333" s="12">
        <v>13767</v>
      </c>
      <c r="I3333" s="11" t="s">
        <v>10</v>
      </c>
    </row>
    <row r="3334" spans="1:9" x14ac:dyDescent="0.25">
      <c r="A3334" s="9">
        <v>536794</v>
      </c>
      <c r="B3334" s="10">
        <v>22114</v>
      </c>
      <c r="C3334" s="11" t="s">
        <v>73</v>
      </c>
      <c r="D3334" s="11">
        <v>12</v>
      </c>
      <c r="E3334" s="13">
        <v>40514.652777777781</v>
      </c>
      <c r="F3334" s="11">
        <v>3.95</v>
      </c>
      <c r="G3334" s="11">
        <f t="shared" si="52"/>
        <v>47.400000000000006</v>
      </c>
      <c r="H3334" s="12">
        <v>13767</v>
      </c>
      <c r="I3334" s="11" t="s">
        <v>10</v>
      </c>
    </row>
    <row r="3335" spans="1:9" x14ac:dyDescent="0.25">
      <c r="A3335" s="9">
        <v>536795</v>
      </c>
      <c r="B3335" s="10">
        <v>22086</v>
      </c>
      <c r="C3335" s="11" t="s">
        <v>61</v>
      </c>
      <c r="D3335" s="11">
        <v>40</v>
      </c>
      <c r="E3335" s="13">
        <v>40514.652777777781</v>
      </c>
      <c r="F3335" s="11">
        <v>2.5499999999999998</v>
      </c>
      <c r="G3335" s="11">
        <f t="shared" si="52"/>
        <v>102</v>
      </c>
      <c r="H3335" s="12">
        <v>15640</v>
      </c>
      <c r="I3335" s="11" t="s">
        <v>10</v>
      </c>
    </row>
    <row r="3336" spans="1:9" x14ac:dyDescent="0.25">
      <c r="A3336" s="9">
        <v>536795</v>
      </c>
      <c r="B3336" s="10" t="s">
        <v>8</v>
      </c>
      <c r="C3336" s="11" t="s">
        <v>9</v>
      </c>
      <c r="D3336" s="11">
        <v>32</v>
      </c>
      <c r="E3336" s="13">
        <v>40514.652777777781</v>
      </c>
      <c r="F3336" s="11">
        <v>2.5499999999999998</v>
      </c>
      <c r="G3336" s="11">
        <f t="shared" si="52"/>
        <v>81.599999999999994</v>
      </c>
      <c r="H3336" s="12">
        <v>15640</v>
      </c>
      <c r="I3336" s="11" t="s">
        <v>10</v>
      </c>
    </row>
    <row r="3337" spans="1:9" x14ac:dyDescent="0.25">
      <c r="A3337" s="9">
        <v>536795</v>
      </c>
      <c r="B3337" s="10">
        <v>22866</v>
      </c>
      <c r="C3337" s="11" t="s">
        <v>237</v>
      </c>
      <c r="D3337" s="11">
        <v>24</v>
      </c>
      <c r="E3337" s="13">
        <v>40514.652777777781</v>
      </c>
      <c r="F3337" s="11">
        <v>2.1</v>
      </c>
      <c r="G3337" s="11">
        <f t="shared" si="52"/>
        <v>50.400000000000006</v>
      </c>
      <c r="H3337" s="12">
        <v>15640</v>
      </c>
      <c r="I3337" s="11" t="s">
        <v>10</v>
      </c>
    </row>
    <row r="3338" spans="1:9" x14ac:dyDescent="0.25">
      <c r="A3338" s="9">
        <v>536795</v>
      </c>
      <c r="B3338" s="10">
        <v>22865</v>
      </c>
      <c r="C3338" s="11" t="s">
        <v>238</v>
      </c>
      <c r="D3338" s="11">
        <v>24</v>
      </c>
      <c r="E3338" s="13">
        <v>40514.652777777781</v>
      </c>
      <c r="F3338" s="11">
        <v>2.1</v>
      </c>
      <c r="G3338" s="11">
        <f t="shared" si="52"/>
        <v>50.400000000000006</v>
      </c>
      <c r="H3338" s="12">
        <v>15640</v>
      </c>
      <c r="I3338" s="11" t="s">
        <v>10</v>
      </c>
    </row>
    <row r="3339" spans="1:9" x14ac:dyDescent="0.25">
      <c r="A3339" s="9">
        <v>536795</v>
      </c>
      <c r="B3339" s="10">
        <v>21982</v>
      </c>
      <c r="C3339" s="11" t="s">
        <v>799</v>
      </c>
      <c r="D3339" s="11">
        <v>24</v>
      </c>
      <c r="E3339" s="13">
        <v>40514.652777777781</v>
      </c>
      <c r="F3339" s="11">
        <v>0.28999999999999998</v>
      </c>
      <c r="G3339" s="11">
        <f t="shared" si="52"/>
        <v>6.9599999999999991</v>
      </c>
      <c r="H3339" s="12">
        <v>15640</v>
      </c>
      <c r="I3339" s="11" t="s">
        <v>10</v>
      </c>
    </row>
    <row r="3340" spans="1:9" x14ac:dyDescent="0.25">
      <c r="A3340" s="9">
        <v>536795</v>
      </c>
      <c r="B3340" s="10">
        <v>21967</v>
      </c>
      <c r="C3340" s="11" t="s">
        <v>801</v>
      </c>
      <c r="D3340" s="11">
        <v>24</v>
      </c>
      <c r="E3340" s="13">
        <v>40514.652777777781</v>
      </c>
      <c r="F3340" s="11">
        <v>0.28999999999999998</v>
      </c>
      <c r="G3340" s="11">
        <f t="shared" si="52"/>
        <v>6.9599999999999991</v>
      </c>
      <c r="H3340" s="12">
        <v>15640</v>
      </c>
      <c r="I3340" s="11" t="s">
        <v>10</v>
      </c>
    </row>
    <row r="3341" spans="1:9" x14ac:dyDescent="0.25">
      <c r="A3341" s="9">
        <v>536795</v>
      </c>
      <c r="B3341" s="10">
        <v>22084</v>
      </c>
      <c r="C3341" s="11" t="s">
        <v>1412</v>
      </c>
      <c r="D3341" s="11">
        <v>12</v>
      </c>
      <c r="E3341" s="13">
        <v>40514.652777777781</v>
      </c>
      <c r="F3341" s="11">
        <v>2.95</v>
      </c>
      <c r="G3341" s="11">
        <f t="shared" si="52"/>
        <v>35.400000000000006</v>
      </c>
      <c r="H3341" s="12">
        <v>15640</v>
      </c>
      <c r="I3341" s="11" t="s">
        <v>10</v>
      </c>
    </row>
    <row r="3342" spans="1:9" x14ac:dyDescent="0.25">
      <c r="A3342" s="9">
        <v>536796</v>
      </c>
      <c r="B3342" s="10">
        <v>22376</v>
      </c>
      <c r="C3342" s="11" t="s">
        <v>623</v>
      </c>
      <c r="D3342" s="11">
        <v>1</v>
      </c>
      <c r="E3342" s="13">
        <v>40514.656944444447</v>
      </c>
      <c r="F3342" s="11">
        <v>4.25</v>
      </c>
      <c r="G3342" s="11">
        <f t="shared" si="52"/>
        <v>4.25</v>
      </c>
      <c r="H3342" s="12">
        <v>15574</v>
      </c>
      <c r="I3342" s="11" t="s">
        <v>10</v>
      </c>
    </row>
    <row r="3343" spans="1:9" x14ac:dyDescent="0.25">
      <c r="A3343" s="9">
        <v>536796</v>
      </c>
      <c r="B3343" s="10">
        <v>22174</v>
      </c>
      <c r="C3343" s="11" t="s">
        <v>217</v>
      </c>
      <c r="D3343" s="11">
        <v>1</v>
      </c>
      <c r="E3343" s="13">
        <v>40514.656944444447</v>
      </c>
      <c r="F3343" s="11">
        <v>1.65</v>
      </c>
      <c r="G3343" s="11">
        <f t="shared" si="52"/>
        <v>1.65</v>
      </c>
      <c r="H3343" s="12">
        <v>15574</v>
      </c>
      <c r="I3343" s="11" t="s">
        <v>10</v>
      </c>
    </row>
    <row r="3344" spans="1:9" x14ac:dyDescent="0.25">
      <c r="A3344" s="9">
        <v>536796</v>
      </c>
      <c r="B3344" s="10">
        <v>22745</v>
      </c>
      <c r="C3344" s="11" t="s">
        <v>23</v>
      </c>
      <c r="D3344" s="11">
        <v>1</v>
      </c>
      <c r="E3344" s="13">
        <v>40514.656944444447</v>
      </c>
      <c r="F3344" s="11">
        <v>2.1</v>
      </c>
      <c r="G3344" s="11">
        <f t="shared" si="52"/>
        <v>2.1</v>
      </c>
      <c r="H3344" s="12">
        <v>15574</v>
      </c>
      <c r="I3344" s="11" t="s">
        <v>10</v>
      </c>
    </row>
    <row r="3345" spans="1:9" x14ac:dyDescent="0.25">
      <c r="A3345" s="9">
        <v>536796</v>
      </c>
      <c r="B3345" s="10">
        <v>20665</v>
      </c>
      <c r="C3345" s="11" t="s">
        <v>1572</v>
      </c>
      <c r="D3345" s="11">
        <v>1</v>
      </c>
      <c r="E3345" s="13">
        <v>40514.656944444447</v>
      </c>
      <c r="F3345" s="11">
        <v>2.95</v>
      </c>
      <c r="G3345" s="11">
        <f t="shared" si="52"/>
        <v>2.95</v>
      </c>
      <c r="H3345" s="12">
        <v>15574</v>
      </c>
      <c r="I3345" s="11" t="s">
        <v>10</v>
      </c>
    </row>
    <row r="3346" spans="1:9" x14ac:dyDescent="0.25">
      <c r="A3346" s="9">
        <v>536796</v>
      </c>
      <c r="B3346" s="10">
        <v>21719</v>
      </c>
      <c r="C3346" s="11" t="s">
        <v>1627</v>
      </c>
      <c r="D3346" s="11">
        <v>1</v>
      </c>
      <c r="E3346" s="13">
        <v>40514.656944444447</v>
      </c>
      <c r="F3346" s="11">
        <v>0.85</v>
      </c>
      <c r="G3346" s="11">
        <f t="shared" si="52"/>
        <v>0.85</v>
      </c>
      <c r="H3346" s="12">
        <v>15574</v>
      </c>
      <c r="I3346" s="11" t="s">
        <v>10</v>
      </c>
    </row>
    <row r="3347" spans="1:9" x14ac:dyDescent="0.25">
      <c r="A3347" s="9">
        <v>536796</v>
      </c>
      <c r="B3347" s="10">
        <v>22906</v>
      </c>
      <c r="C3347" s="11" t="s">
        <v>654</v>
      </c>
      <c r="D3347" s="11">
        <v>1</v>
      </c>
      <c r="E3347" s="13">
        <v>40514.656944444447</v>
      </c>
      <c r="F3347" s="11">
        <v>1.65</v>
      </c>
      <c r="G3347" s="11">
        <f t="shared" si="52"/>
        <v>1.65</v>
      </c>
      <c r="H3347" s="12">
        <v>15574</v>
      </c>
      <c r="I3347" s="11" t="s">
        <v>10</v>
      </c>
    </row>
    <row r="3348" spans="1:9" x14ac:dyDescent="0.25">
      <c r="A3348" s="9">
        <v>536796</v>
      </c>
      <c r="B3348" s="10">
        <v>22181</v>
      </c>
      <c r="C3348" s="11" t="s">
        <v>1853</v>
      </c>
      <c r="D3348" s="11">
        <v>2</v>
      </c>
      <c r="E3348" s="13">
        <v>40514.656944444447</v>
      </c>
      <c r="F3348" s="11">
        <v>0.85</v>
      </c>
      <c r="G3348" s="11">
        <f t="shared" si="52"/>
        <v>1.7</v>
      </c>
      <c r="H3348" s="12">
        <v>15574</v>
      </c>
      <c r="I3348" s="11" t="s">
        <v>10</v>
      </c>
    </row>
    <row r="3349" spans="1:9" x14ac:dyDescent="0.25">
      <c r="A3349" s="9">
        <v>536796</v>
      </c>
      <c r="B3349" s="10">
        <v>21981</v>
      </c>
      <c r="C3349" s="11" t="s">
        <v>800</v>
      </c>
      <c r="D3349" s="11">
        <v>1</v>
      </c>
      <c r="E3349" s="13">
        <v>40514.656944444447</v>
      </c>
      <c r="F3349" s="11">
        <v>0.28999999999999998</v>
      </c>
      <c r="G3349" s="11">
        <f t="shared" si="52"/>
        <v>0.28999999999999998</v>
      </c>
      <c r="H3349" s="12">
        <v>15574</v>
      </c>
      <c r="I3349" s="11" t="s">
        <v>10</v>
      </c>
    </row>
    <row r="3350" spans="1:9" x14ac:dyDescent="0.25">
      <c r="A3350" s="9">
        <v>536796</v>
      </c>
      <c r="B3350" s="10">
        <v>22616</v>
      </c>
      <c r="C3350" s="11" t="s">
        <v>476</v>
      </c>
      <c r="D3350" s="11">
        <v>1</v>
      </c>
      <c r="E3350" s="13">
        <v>40514.656944444447</v>
      </c>
      <c r="F3350" s="11">
        <v>0.28999999999999998</v>
      </c>
      <c r="G3350" s="11">
        <f t="shared" si="52"/>
        <v>0.28999999999999998</v>
      </c>
      <c r="H3350" s="12">
        <v>15574</v>
      </c>
      <c r="I3350" s="11" t="s">
        <v>10</v>
      </c>
    </row>
    <row r="3351" spans="1:9" x14ac:dyDescent="0.25">
      <c r="A3351" s="9">
        <v>536796</v>
      </c>
      <c r="B3351" s="10">
        <v>21967</v>
      </c>
      <c r="C3351" s="11" t="s">
        <v>801</v>
      </c>
      <c r="D3351" s="11">
        <v>1</v>
      </c>
      <c r="E3351" s="13">
        <v>40514.656944444447</v>
      </c>
      <c r="F3351" s="11">
        <v>0.28999999999999998</v>
      </c>
      <c r="G3351" s="11">
        <f t="shared" si="52"/>
        <v>0.28999999999999998</v>
      </c>
      <c r="H3351" s="12">
        <v>15574</v>
      </c>
      <c r="I3351" s="11" t="s">
        <v>10</v>
      </c>
    </row>
    <row r="3352" spans="1:9" x14ac:dyDescent="0.25">
      <c r="A3352" s="9">
        <v>536796</v>
      </c>
      <c r="B3352" s="10">
        <v>21392</v>
      </c>
      <c r="C3352" s="11" t="s">
        <v>1854</v>
      </c>
      <c r="D3352" s="11">
        <v>1</v>
      </c>
      <c r="E3352" s="13">
        <v>40514.656944444447</v>
      </c>
      <c r="F3352" s="11">
        <v>2.1</v>
      </c>
      <c r="G3352" s="11">
        <f t="shared" si="52"/>
        <v>2.1</v>
      </c>
      <c r="H3352" s="12">
        <v>15574</v>
      </c>
      <c r="I3352" s="11" t="s">
        <v>10</v>
      </c>
    </row>
    <row r="3353" spans="1:9" x14ac:dyDescent="0.25">
      <c r="A3353" s="9">
        <v>536796</v>
      </c>
      <c r="B3353" s="10">
        <v>21393</v>
      </c>
      <c r="C3353" s="11" t="s">
        <v>1855</v>
      </c>
      <c r="D3353" s="11">
        <v>1</v>
      </c>
      <c r="E3353" s="13">
        <v>40514.656944444447</v>
      </c>
      <c r="F3353" s="11">
        <v>2.1</v>
      </c>
      <c r="G3353" s="11">
        <f t="shared" si="52"/>
        <v>2.1</v>
      </c>
      <c r="H3353" s="12">
        <v>15574</v>
      </c>
      <c r="I3353" s="11" t="s">
        <v>10</v>
      </c>
    </row>
    <row r="3354" spans="1:9" x14ac:dyDescent="0.25">
      <c r="A3354" s="9">
        <v>536796</v>
      </c>
      <c r="B3354" s="10">
        <v>22328</v>
      </c>
      <c r="C3354" s="11" t="s">
        <v>422</v>
      </c>
      <c r="D3354" s="11">
        <v>1</v>
      </c>
      <c r="E3354" s="13">
        <v>40514.656944444447</v>
      </c>
      <c r="F3354" s="11">
        <v>2.95</v>
      </c>
      <c r="G3354" s="11">
        <f t="shared" si="52"/>
        <v>2.95</v>
      </c>
      <c r="H3354" s="12">
        <v>15574</v>
      </c>
      <c r="I3354" s="11" t="s">
        <v>10</v>
      </c>
    </row>
    <row r="3355" spans="1:9" x14ac:dyDescent="0.25">
      <c r="A3355" s="9">
        <v>536796</v>
      </c>
      <c r="B3355" s="10">
        <v>22952</v>
      </c>
      <c r="C3355" s="11" t="s">
        <v>456</v>
      </c>
      <c r="D3355" s="11">
        <v>1</v>
      </c>
      <c r="E3355" s="13">
        <v>40514.656944444447</v>
      </c>
      <c r="F3355" s="11">
        <v>0.55000000000000004</v>
      </c>
      <c r="G3355" s="11">
        <f t="shared" si="52"/>
        <v>0.55000000000000004</v>
      </c>
      <c r="H3355" s="12">
        <v>15574</v>
      </c>
      <c r="I3355" s="11" t="s">
        <v>10</v>
      </c>
    </row>
    <row r="3356" spans="1:9" x14ac:dyDescent="0.25">
      <c r="A3356" s="9">
        <v>536796</v>
      </c>
      <c r="B3356" s="10">
        <v>21268</v>
      </c>
      <c r="C3356" s="11" t="s">
        <v>1856</v>
      </c>
      <c r="D3356" s="11">
        <v>2</v>
      </c>
      <c r="E3356" s="13">
        <v>40514.656944444447</v>
      </c>
      <c r="F3356" s="11">
        <v>0.42</v>
      </c>
      <c r="G3356" s="11">
        <f t="shared" si="52"/>
        <v>0.84</v>
      </c>
      <c r="H3356" s="12">
        <v>15574</v>
      </c>
      <c r="I3356" s="11" t="s">
        <v>10</v>
      </c>
    </row>
    <row r="3357" spans="1:9" x14ac:dyDescent="0.25">
      <c r="A3357" s="9">
        <v>536796</v>
      </c>
      <c r="B3357" s="10">
        <v>22902</v>
      </c>
      <c r="C3357" s="11" t="s">
        <v>446</v>
      </c>
      <c r="D3357" s="11">
        <v>1</v>
      </c>
      <c r="E3357" s="13">
        <v>40514.656944444447</v>
      </c>
      <c r="F3357" s="11">
        <v>2.1</v>
      </c>
      <c r="G3357" s="11">
        <f t="shared" si="52"/>
        <v>2.1</v>
      </c>
      <c r="H3357" s="12">
        <v>15574</v>
      </c>
      <c r="I3357" s="11" t="s">
        <v>10</v>
      </c>
    </row>
    <row r="3358" spans="1:9" x14ac:dyDescent="0.25">
      <c r="A3358" s="9">
        <v>536796</v>
      </c>
      <c r="B3358" s="10">
        <v>22659</v>
      </c>
      <c r="C3358" s="11" t="s">
        <v>50</v>
      </c>
      <c r="D3358" s="11">
        <v>1</v>
      </c>
      <c r="E3358" s="13">
        <v>40514.656944444447</v>
      </c>
      <c r="F3358" s="11">
        <v>1.95</v>
      </c>
      <c r="G3358" s="11">
        <f t="shared" si="52"/>
        <v>1.95</v>
      </c>
      <c r="H3358" s="12">
        <v>15574</v>
      </c>
      <c r="I3358" s="11" t="s">
        <v>10</v>
      </c>
    </row>
    <row r="3359" spans="1:9" x14ac:dyDescent="0.25">
      <c r="A3359" s="9">
        <v>536796</v>
      </c>
      <c r="B3359" s="10" t="s">
        <v>1832</v>
      </c>
      <c r="C3359" s="11" t="s">
        <v>1847</v>
      </c>
      <c r="D3359" s="11">
        <v>1</v>
      </c>
      <c r="E3359" s="13">
        <v>40514.656944444447</v>
      </c>
      <c r="F3359" s="11">
        <v>3.75</v>
      </c>
      <c r="G3359" s="11">
        <f t="shared" si="52"/>
        <v>3.75</v>
      </c>
      <c r="H3359" s="12">
        <v>15574</v>
      </c>
      <c r="I3359" s="11" t="s">
        <v>10</v>
      </c>
    </row>
    <row r="3360" spans="1:9" x14ac:dyDescent="0.25">
      <c r="A3360" s="9">
        <v>536796</v>
      </c>
      <c r="B3360" s="10" t="s">
        <v>1848</v>
      </c>
      <c r="C3360" s="11" t="s">
        <v>1849</v>
      </c>
      <c r="D3360" s="11">
        <v>1</v>
      </c>
      <c r="E3360" s="13">
        <v>40514.656944444447</v>
      </c>
      <c r="F3360" s="11">
        <v>3.75</v>
      </c>
      <c r="G3360" s="11">
        <f t="shared" si="52"/>
        <v>3.75</v>
      </c>
      <c r="H3360" s="12">
        <v>15574</v>
      </c>
      <c r="I3360" s="11" t="s">
        <v>10</v>
      </c>
    </row>
    <row r="3361" spans="1:9" x14ac:dyDescent="0.25">
      <c r="A3361" s="9">
        <v>536796</v>
      </c>
      <c r="B3361" s="10">
        <v>85144</v>
      </c>
      <c r="C3361" s="11" t="s">
        <v>1857</v>
      </c>
      <c r="D3361" s="11">
        <v>1</v>
      </c>
      <c r="E3361" s="13">
        <v>40514.656944444447</v>
      </c>
      <c r="F3361" s="11">
        <v>7.25</v>
      </c>
      <c r="G3361" s="11">
        <f t="shared" si="52"/>
        <v>7.25</v>
      </c>
      <c r="H3361" s="12">
        <v>15574</v>
      </c>
      <c r="I3361" s="11" t="s">
        <v>10</v>
      </c>
    </row>
    <row r="3362" spans="1:9" x14ac:dyDescent="0.25">
      <c r="A3362" s="9">
        <v>536796</v>
      </c>
      <c r="B3362" s="10">
        <v>20668</v>
      </c>
      <c r="C3362" s="11" t="s">
        <v>207</v>
      </c>
      <c r="D3362" s="11">
        <v>10</v>
      </c>
      <c r="E3362" s="13">
        <v>40514.656944444447</v>
      </c>
      <c r="F3362" s="11">
        <v>0.12</v>
      </c>
      <c r="G3362" s="11">
        <f t="shared" si="52"/>
        <v>1.2</v>
      </c>
      <c r="H3362" s="12">
        <v>15574</v>
      </c>
      <c r="I3362" s="11" t="s">
        <v>10</v>
      </c>
    </row>
    <row r="3363" spans="1:9" x14ac:dyDescent="0.25">
      <c r="A3363" s="9">
        <v>536796</v>
      </c>
      <c r="B3363" s="10">
        <v>22087</v>
      </c>
      <c r="C3363" s="11" t="s">
        <v>618</v>
      </c>
      <c r="D3363" s="11">
        <v>2</v>
      </c>
      <c r="E3363" s="13">
        <v>40514.656944444447</v>
      </c>
      <c r="F3363" s="11">
        <v>2.95</v>
      </c>
      <c r="G3363" s="11">
        <f t="shared" si="52"/>
        <v>5.9</v>
      </c>
      <c r="H3363" s="12">
        <v>15574</v>
      </c>
      <c r="I3363" s="11" t="s">
        <v>10</v>
      </c>
    </row>
    <row r="3364" spans="1:9" x14ac:dyDescent="0.25">
      <c r="A3364" s="9">
        <v>536796</v>
      </c>
      <c r="B3364" s="10">
        <v>21327</v>
      </c>
      <c r="C3364" s="11" t="s">
        <v>601</v>
      </c>
      <c r="D3364" s="11">
        <v>1</v>
      </c>
      <c r="E3364" s="13">
        <v>40514.656944444447</v>
      </c>
      <c r="F3364" s="11">
        <v>1.65</v>
      </c>
      <c r="G3364" s="11">
        <f t="shared" si="52"/>
        <v>1.65</v>
      </c>
      <c r="H3364" s="12">
        <v>15574</v>
      </c>
      <c r="I3364" s="11" t="s">
        <v>10</v>
      </c>
    </row>
    <row r="3365" spans="1:9" x14ac:dyDescent="0.25">
      <c r="A3365" s="9">
        <v>536796</v>
      </c>
      <c r="B3365" s="10">
        <v>21328</v>
      </c>
      <c r="C3365" s="11" t="s">
        <v>271</v>
      </c>
      <c r="D3365" s="11">
        <v>1</v>
      </c>
      <c r="E3365" s="13">
        <v>40514.656944444447</v>
      </c>
      <c r="F3365" s="11">
        <v>1.65</v>
      </c>
      <c r="G3365" s="11">
        <f t="shared" si="52"/>
        <v>1.65</v>
      </c>
      <c r="H3365" s="12">
        <v>15574</v>
      </c>
      <c r="I3365" s="11" t="s">
        <v>10</v>
      </c>
    </row>
    <row r="3366" spans="1:9" x14ac:dyDescent="0.25">
      <c r="A3366" s="9">
        <v>536796</v>
      </c>
      <c r="B3366" s="10">
        <v>21025</v>
      </c>
      <c r="C3366" s="11" t="s">
        <v>1858</v>
      </c>
      <c r="D3366" s="11">
        <v>1</v>
      </c>
      <c r="E3366" s="13">
        <v>40514.656944444447</v>
      </c>
      <c r="F3366" s="11">
        <v>1.25</v>
      </c>
      <c r="G3366" s="11">
        <f t="shared" si="52"/>
        <v>1.25</v>
      </c>
      <c r="H3366" s="12">
        <v>15574</v>
      </c>
      <c r="I3366" s="11" t="s">
        <v>10</v>
      </c>
    </row>
    <row r="3367" spans="1:9" x14ac:dyDescent="0.25">
      <c r="A3367" s="9">
        <v>536796</v>
      </c>
      <c r="B3367" s="10">
        <v>21031</v>
      </c>
      <c r="C3367" s="11" t="s">
        <v>1859</v>
      </c>
      <c r="D3367" s="11">
        <v>1</v>
      </c>
      <c r="E3367" s="13">
        <v>40514.656944444447</v>
      </c>
      <c r="F3367" s="11">
        <v>1.25</v>
      </c>
      <c r="G3367" s="11">
        <f t="shared" si="52"/>
        <v>1.25</v>
      </c>
      <c r="H3367" s="12">
        <v>15574</v>
      </c>
      <c r="I3367" s="11" t="s">
        <v>10</v>
      </c>
    </row>
    <row r="3368" spans="1:9" x14ac:dyDescent="0.25">
      <c r="A3368" s="9">
        <v>536796</v>
      </c>
      <c r="B3368" s="10">
        <v>21030</v>
      </c>
      <c r="C3368" s="11" t="s">
        <v>1860</v>
      </c>
      <c r="D3368" s="11">
        <v>1</v>
      </c>
      <c r="E3368" s="13">
        <v>40514.656944444447</v>
      </c>
      <c r="F3368" s="11">
        <v>1.25</v>
      </c>
      <c r="G3368" s="11">
        <f t="shared" si="52"/>
        <v>1.25</v>
      </c>
      <c r="H3368" s="12">
        <v>15574</v>
      </c>
      <c r="I3368" s="11" t="s">
        <v>10</v>
      </c>
    </row>
    <row r="3369" spans="1:9" x14ac:dyDescent="0.25">
      <c r="A3369" s="9">
        <v>536796</v>
      </c>
      <c r="B3369" s="10">
        <v>21026</v>
      </c>
      <c r="C3369" s="11" t="s">
        <v>1861</v>
      </c>
      <c r="D3369" s="11">
        <v>1</v>
      </c>
      <c r="E3369" s="13">
        <v>40514.656944444447</v>
      </c>
      <c r="F3369" s="11">
        <v>1.25</v>
      </c>
      <c r="G3369" s="11">
        <f t="shared" si="52"/>
        <v>1.25</v>
      </c>
      <c r="H3369" s="12">
        <v>15574</v>
      </c>
      <c r="I3369" s="11" t="s">
        <v>10</v>
      </c>
    </row>
    <row r="3370" spans="1:9" x14ac:dyDescent="0.25">
      <c r="A3370" s="9">
        <v>536796</v>
      </c>
      <c r="B3370" s="10">
        <v>22376</v>
      </c>
      <c r="C3370" s="11" t="s">
        <v>623</v>
      </c>
      <c r="D3370" s="11">
        <v>2</v>
      </c>
      <c r="E3370" s="13">
        <v>40514.656944444447</v>
      </c>
      <c r="F3370" s="11">
        <v>4.25</v>
      </c>
      <c r="G3370" s="11">
        <f t="shared" si="52"/>
        <v>8.5</v>
      </c>
      <c r="H3370" s="12">
        <v>15574</v>
      </c>
      <c r="I3370" s="11" t="s">
        <v>10</v>
      </c>
    </row>
    <row r="3371" spans="1:9" x14ac:dyDescent="0.25">
      <c r="A3371" s="9">
        <v>536796</v>
      </c>
      <c r="B3371" s="10">
        <v>21032</v>
      </c>
      <c r="C3371" s="11" t="s">
        <v>1862</v>
      </c>
      <c r="D3371" s="11">
        <v>2</v>
      </c>
      <c r="E3371" s="13">
        <v>40514.656944444447</v>
      </c>
      <c r="F3371" s="11">
        <v>1.25</v>
      </c>
      <c r="G3371" s="11">
        <f t="shared" si="52"/>
        <v>2.5</v>
      </c>
      <c r="H3371" s="12">
        <v>15574</v>
      </c>
      <c r="I3371" s="11" t="s">
        <v>10</v>
      </c>
    </row>
    <row r="3372" spans="1:9" x14ac:dyDescent="0.25">
      <c r="A3372" s="9">
        <v>536796</v>
      </c>
      <c r="B3372" s="10">
        <v>22376</v>
      </c>
      <c r="C3372" s="11" t="s">
        <v>623</v>
      </c>
      <c r="D3372" s="11">
        <v>2</v>
      </c>
      <c r="E3372" s="13">
        <v>40514.656944444447</v>
      </c>
      <c r="F3372" s="11">
        <v>4.25</v>
      </c>
      <c r="G3372" s="11">
        <f t="shared" si="52"/>
        <v>8.5</v>
      </c>
      <c r="H3372" s="12">
        <v>15574</v>
      </c>
      <c r="I3372" s="11" t="s">
        <v>10</v>
      </c>
    </row>
    <row r="3373" spans="1:9" x14ac:dyDescent="0.25">
      <c r="A3373" s="9">
        <v>536796</v>
      </c>
      <c r="B3373" s="10">
        <v>22554</v>
      </c>
      <c r="C3373" s="11" t="s">
        <v>490</v>
      </c>
      <c r="D3373" s="11">
        <v>1</v>
      </c>
      <c r="E3373" s="13">
        <v>40514.656944444447</v>
      </c>
      <c r="F3373" s="11">
        <v>1.65</v>
      </c>
      <c r="G3373" s="11">
        <f t="shared" si="52"/>
        <v>1.65</v>
      </c>
      <c r="H3373" s="12">
        <v>15574</v>
      </c>
      <c r="I3373" s="11" t="s">
        <v>10</v>
      </c>
    </row>
    <row r="3374" spans="1:9" x14ac:dyDescent="0.25">
      <c r="A3374" s="9">
        <v>536796</v>
      </c>
      <c r="B3374" s="10">
        <v>22553</v>
      </c>
      <c r="C3374" s="11" t="s">
        <v>225</v>
      </c>
      <c r="D3374" s="11">
        <v>1</v>
      </c>
      <c r="E3374" s="13">
        <v>40514.656944444447</v>
      </c>
      <c r="F3374" s="11">
        <v>1.65</v>
      </c>
      <c r="G3374" s="11">
        <f t="shared" si="52"/>
        <v>1.65</v>
      </c>
      <c r="H3374" s="12">
        <v>15574</v>
      </c>
      <c r="I3374" s="11" t="s">
        <v>10</v>
      </c>
    </row>
    <row r="3375" spans="1:9" x14ac:dyDescent="0.25">
      <c r="A3375" s="9">
        <v>536796</v>
      </c>
      <c r="B3375" s="10">
        <v>21026</v>
      </c>
      <c r="C3375" s="11" t="s">
        <v>1861</v>
      </c>
      <c r="D3375" s="11">
        <v>1</v>
      </c>
      <c r="E3375" s="13">
        <v>40514.656944444447</v>
      </c>
      <c r="F3375" s="11">
        <v>1.25</v>
      </c>
      <c r="G3375" s="11">
        <f t="shared" si="52"/>
        <v>1.25</v>
      </c>
      <c r="H3375" s="12">
        <v>15574</v>
      </c>
      <c r="I3375" s="11" t="s">
        <v>10</v>
      </c>
    </row>
    <row r="3376" spans="1:9" x14ac:dyDescent="0.25">
      <c r="A3376" s="9">
        <v>536796</v>
      </c>
      <c r="B3376" s="10">
        <v>21578</v>
      </c>
      <c r="C3376" s="11" t="s">
        <v>1863</v>
      </c>
      <c r="D3376" s="11">
        <v>1</v>
      </c>
      <c r="E3376" s="13">
        <v>40514.656944444447</v>
      </c>
      <c r="F3376" s="11">
        <v>2.25</v>
      </c>
      <c r="G3376" s="11">
        <f t="shared" si="52"/>
        <v>2.25</v>
      </c>
      <c r="H3376" s="12">
        <v>15574</v>
      </c>
      <c r="I3376" s="11" t="s">
        <v>10</v>
      </c>
    </row>
    <row r="3377" spans="1:9" x14ac:dyDescent="0.25">
      <c r="A3377" s="9">
        <v>536796</v>
      </c>
      <c r="B3377" s="10">
        <v>21559</v>
      </c>
      <c r="C3377" s="11" t="s">
        <v>86</v>
      </c>
      <c r="D3377" s="11">
        <v>1</v>
      </c>
      <c r="E3377" s="13">
        <v>40514.656944444447</v>
      </c>
      <c r="F3377" s="11">
        <v>2.5499999999999998</v>
      </c>
      <c r="G3377" s="11">
        <f t="shared" si="52"/>
        <v>2.5499999999999998</v>
      </c>
      <c r="H3377" s="12">
        <v>15574</v>
      </c>
      <c r="I3377" s="11" t="s">
        <v>10</v>
      </c>
    </row>
    <row r="3378" spans="1:9" x14ac:dyDescent="0.25">
      <c r="A3378" s="9">
        <v>536796</v>
      </c>
      <c r="B3378" s="10">
        <v>22791</v>
      </c>
      <c r="C3378" s="11" t="s">
        <v>841</v>
      </c>
      <c r="D3378" s="11">
        <v>6</v>
      </c>
      <c r="E3378" s="13">
        <v>40514.656944444447</v>
      </c>
      <c r="F3378" s="11">
        <v>1.25</v>
      </c>
      <c r="G3378" s="11">
        <f t="shared" si="52"/>
        <v>7.5</v>
      </c>
      <c r="H3378" s="12">
        <v>15574</v>
      </c>
      <c r="I3378" s="11" t="s">
        <v>10</v>
      </c>
    </row>
    <row r="3379" spans="1:9" x14ac:dyDescent="0.25">
      <c r="A3379" s="9">
        <v>536796</v>
      </c>
      <c r="B3379" s="10">
        <v>21392</v>
      </c>
      <c r="C3379" s="11" t="s">
        <v>1854</v>
      </c>
      <c r="D3379" s="11">
        <v>2</v>
      </c>
      <c r="E3379" s="13">
        <v>40514.656944444447</v>
      </c>
      <c r="F3379" s="11">
        <v>2.1</v>
      </c>
      <c r="G3379" s="11">
        <f t="shared" si="52"/>
        <v>4.2</v>
      </c>
      <c r="H3379" s="12">
        <v>15574</v>
      </c>
      <c r="I3379" s="11" t="s">
        <v>10</v>
      </c>
    </row>
    <row r="3380" spans="1:9" x14ac:dyDescent="0.25">
      <c r="A3380" s="9">
        <v>536796</v>
      </c>
      <c r="B3380" s="10">
        <v>21393</v>
      </c>
      <c r="C3380" s="11" t="s">
        <v>1855</v>
      </c>
      <c r="D3380" s="11">
        <v>2</v>
      </c>
      <c r="E3380" s="13">
        <v>40514.656944444447</v>
      </c>
      <c r="F3380" s="11">
        <v>2.1</v>
      </c>
      <c r="G3380" s="11">
        <f t="shared" si="52"/>
        <v>4.2</v>
      </c>
      <c r="H3380" s="12">
        <v>15574</v>
      </c>
      <c r="I3380" s="11" t="s">
        <v>10</v>
      </c>
    </row>
    <row r="3381" spans="1:9" x14ac:dyDescent="0.25">
      <c r="A3381" s="9">
        <v>536796</v>
      </c>
      <c r="B3381" s="10">
        <v>22585</v>
      </c>
      <c r="C3381" s="11" t="s">
        <v>511</v>
      </c>
      <c r="D3381" s="11">
        <v>1</v>
      </c>
      <c r="E3381" s="13">
        <v>40514.656944444447</v>
      </c>
      <c r="F3381" s="11">
        <v>1.25</v>
      </c>
      <c r="G3381" s="11">
        <f t="shared" si="52"/>
        <v>1.25</v>
      </c>
      <c r="H3381" s="12">
        <v>15574</v>
      </c>
      <c r="I3381" s="11" t="s">
        <v>10</v>
      </c>
    </row>
    <row r="3382" spans="1:9" x14ac:dyDescent="0.25">
      <c r="A3382" s="9">
        <v>536796</v>
      </c>
      <c r="B3382" s="10">
        <v>22350</v>
      </c>
      <c r="C3382" s="11" t="s">
        <v>1427</v>
      </c>
      <c r="D3382" s="11">
        <v>1</v>
      </c>
      <c r="E3382" s="13">
        <v>40514.656944444447</v>
      </c>
      <c r="F3382" s="11">
        <v>2.5499999999999998</v>
      </c>
      <c r="G3382" s="11">
        <f t="shared" si="52"/>
        <v>2.5499999999999998</v>
      </c>
      <c r="H3382" s="12">
        <v>15574</v>
      </c>
      <c r="I3382" s="11" t="s">
        <v>10</v>
      </c>
    </row>
    <row r="3383" spans="1:9" x14ac:dyDescent="0.25">
      <c r="A3383" s="9">
        <v>536796</v>
      </c>
      <c r="B3383" s="10">
        <v>21354</v>
      </c>
      <c r="C3383" s="11" t="s">
        <v>1200</v>
      </c>
      <c r="D3383" s="11">
        <v>1</v>
      </c>
      <c r="E3383" s="13">
        <v>40514.656944444447</v>
      </c>
      <c r="F3383" s="11">
        <v>1.25</v>
      </c>
      <c r="G3383" s="11">
        <f t="shared" si="52"/>
        <v>1.25</v>
      </c>
      <c r="H3383" s="12">
        <v>15574</v>
      </c>
      <c r="I3383" s="11" t="s">
        <v>10</v>
      </c>
    </row>
    <row r="3384" spans="1:9" x14ac:dyDescent="0.25">
      <c r="A3384" s="9">
        <v>536796</v>
      </c>
      <c r="B3384" s="10">
        <v>21357</v>
      </c>
      <c r="C3384" s="11" t="s">
        <v>1864</v>
      </c>
      <c r="D3384" s="11">
        <v>1</v>
      </c>
      <c r="E3384" s="13">
        <v>40514.656944444447</v>
      </c>
      <c r="F3384" s="11">
        <v>1.25</v>
      </c>
      <c r="G3384" s="11">
        <f t="shared" si="52"/>
        <v>1.25</v>
      </c>
      <c r="H3384" s="12">
        <v>15574</v>
      </c>
      <c r="I3384" s="11" t="s">
        <v>10</v>
      </c>
    </row>
    <row r="3385" spans="1:9" x14ac:dyDescent="0.25">
      <c r="A3385" s="9">
        <v>536796</v>
      </c>
      <c r="B3385" s="10">
        <v>22909</v>
      </c>
      <c r="C3385" s="11" t="s">
        <v>459</v>
      </c>
      <c r="D3385" s="11">
        <v>2</v>
      </c>
      <c r="E3385" s="13">
        <v>40514.656944444447</v>
      </c>
      <c r="F3385" s="11">
        <v>0.85</v>
      </c>
      <c r="G3385" s="11">
        <f t="shared" si="52"/>
        <v>1.7</v>
      </c>
      <c r="H3385" s="12">
        <v>15574</v>
      </c>
      <c r="I3385" s="11" t="s">
        <v>10</v>
      </c>
    </row>
    <row r="3386" spans="1:9" x14ac:dyDescent="0.25">
      <c r="A3386" s="9">
        <v>536796</v>
      </c>
      <c r="B3386" s="10">
        <v>22977</v>
      </c>
      <c r="C3386" s="11" t="s">
        <v>1456</v>
      </c>
      <c r="D3386" s="11">
        <v>1</v>
      </c>
      <c r="E3386" s="13">
        <v>40514.656944444447</v>
      </c>
      <c r="F3386" s="11">
        <v>1.25</v>
      </c>
      <c r="G3386" s="11">
        <f t="shared" si="52"/>
        <v>1.25</v>
      </c>
      <c r="H3386" s="12">
        <v>15574</v>
      </c>
      <c r="I3386" s="11" t="s">
        <v>10</v>
      </c>
    </row>
    <row r="3387" spans="1:9" x14ac:dyDescent="0.25">
      <c r="A3387" s="9">
        <v>536796</v>
      </c>
      <c r="B3387" s="10">
        <v>22974</v>
      </c>
      <c r="C3387" s="11" t="s">
        <v>750</v>
      </c>
      <c r="D3387" s="11">
        <v>1</v>
      </c>
      <c r="E3387" s="13">
        <v>40514.656944444447</v>
      </c>
      <c r="F3387" s="11">
        <v>1.65</v>
      </c>
      <c r="G3387" s="11">
        <f t="shared" si="52"/>
        <v>1.65</v>
      </c>
      <c r="H3387" s="12">
        <v>15574</v>
      </c>
      <c r="I3387" s="11" t="s">
        <v>10</v>
      </c>
    </row>
    <row r="3388" spans="1:9" x14ac:dyDescent="0.25">
      <c r="A3388" s="9">
        <v>536796</v>
      </c>
      <c r="B3388" s="10">
        <v>20724</v>
      </c>
      <c r="C3388" s="11" t="s">
        <v>1166</v>
      </c>
      <c r="D3388" s="11">
        <v>1</v>
      </c>
      <c r="E3388" s="13">
        <v>40514.656944444447</v>
      </c>
      <c r="F3388" s="11">
        <v>0.85</v>
      </c>
      <c r="G3388" s="11">
        <f t="shared" si="52"/>
        <v>0.85</v>
      </c>
      <c r="H3388" s="12">
        <v>15574</v>
      </c>
      <c r="I3388" s="11" t="s">
        <v>10</v>
      </c>
    </row>
    <row r="3389" spans="1:9" x14ac:dyDescent="0.25">
      <c r="A3389" s="9">
        <v>536796</v>
      </c>
      <c r="B3389" s="10">
        <v>20719</v>
      </c>
      <c r="C3389" s="11" t="s">
        <v>1165</v>
      </c>
      <c r="D3389" s="11">
        <v>1</v>
      </c>
      <c r="E3389" s="13">
        <v>40514.656944444447</v>
      </c>
      <c r="F3389" s="11">
        <v>0.85</v>
      </c>
      <c r="G3389" s="11">
        <f t="shared" si="52"/>
        <v>0.85</v>
      </c>
      <c r="H3389" s="12">
        <v>15574</v>
      </c>
      <c r="I3389" s="11" t="s">
        <v>10</v>
      </c>
    </row>
    <row r="3390" spans="1:9" x14ac:dyDescent="0.25">
      <c r="A3390" s="9">
        <v>536796</v>
      </c>
      <c r="B3390" s="10">
        <v>21587</v>
      </c>
      <c r="C3390" s="11" t="s">
        <v>307</v>
      </c>
      <c r="D3390" s="11">
        <v>5</v>
      </c>
      <c r="E3390" s="13">
        <v>40514.656944444447</v>
      </c>
      <c r="F3390" s="11">
        <v>2.5499999999999998</v>
      </c>
      <c r="G3390" s="11">
        <f t="shared" si="52"/>
        <v>12.75</v>
      </c>
      <c r="H3390" s="12">
        <v>15574</v>
      </c>
      <c r="I3390" s="11" t="s">
        <v>10</v>
      </c>
    </row>
    <row r="3391" spans="1:9" x14ac:dyDescent="0.25">
      <c r="A3391" s="9">
        <v>536796</v>
      </c>
      <c r="B3391" s="10">
        <v>21625</v>
      </c>
      <c r="C3391" s="11" t="s">
        <v>771</v>
      </c>
      <c r="D3391" s="11">
        <v>1</v>
      </c>
      <c r="E3391" s="13">
        <v>40514.656944444447</v>
      </c>
      <c r="F3391" s="11">
        <v>6.95</v>
      </c>
      <c r="G3391" s="11">
        <f t="shared" si="52"/>
        <v>6.95</v>
      </c>
      <c r="H3391" s="12">
        <v>15574</v>
      </c>
      <c r="I3391" s="11" t="s">
        <v>10</v>
      </c>
    </row>
    <row r="3392" spans="1:9" x14ac:dyDescent="0.25">
      <c r="A3392" s="9">
        <v>536796</v>
      </c>
      <c r="B3392" s="10">
        <v>22634</v>
      </c>
      <c r="C3392" s="11" t="s">
        <v>758</v>
      </c>
      <c r="D3392" s="11">
        <v>1</v>
      </c>
      <c r="E3392" s="13">
        <v>40514.656944444447</v>
      </c>
      <c r="F3392" s="11">
        <v>9.9499999999999993</v>
      </c>
      <c r="G3392" s="11">
        <f t="shared" si="52"/>
        <v>9.9499999999999993</v>
      </c>
      <c r="H3392" s="12">
        <v>15574</v>
      </c>
      <c r="I3392" s="11" t="s">
        <v>10</v>
      </c>
    </row>
    <row r="3393" spans="1:9" x14ac:dyDescent="0.25">
      <c r="A3393" s="9">
        <v>536796</v>
      </c>
      <c r="B3393" s="10">
        <v>20766</v>
      </c>
      <c r="C3393" s="11" t="s">
        <v>1865</v>
      </c>
      <c r="D3393" s="11">
        <v>1</v>
      </c>
      <c r="E3393" s="13">
        <v>40514.656944444447</v>
      </c>
      <c r="F3393" s="11">
        <v>3.75</v>
      </c>
      <c r="G3393" s="11">
        <f t="shared" si="52"/>
        <v>3.75</v>
      </c>
      <c r="H3393" s="12">
        <v>15574</v>
      </c>
      <c r="I3393" s="11" t="s">
        <v>10</v>
      </c>
    </row>
    <row r="3394" spans="1:9" x14ac:dyDescent="0.25">
      <c r="A3394" s="9">
        <v>536796</v>
      </c>
      <c r="B3394" s="10">
        <v>22972</v>
      </c>
      <c r="C3394" s="11" t="s">
        <v>385</v>
      </c>
      <c r="D3394" s="11">
        <v>1</v>
      </c>
      <c r="E3394" s="13">
        <v>40514.656944444447</v>
      </c>
      <c r="F3394" s="11">
        <v>1.65</v>
      </c>
      <c r="G3394" s="11">
        <f t="shared" si="52"/>
        <v>1.65</v>
      </c>
      <c r="H3394" s="12">
        <v>15574</v>
      </c>
      <c r="I3394" s="11" t="s">
        <v>10</v>
      </c>
    </row>
    <row r="3395" spans="1:9" x14ac:dyDescent="0.25">
      <c r="A3395" s="9">
        <v>536796</v>
      </c>
      <c r="B3395" s="10">
        <v>22988</v>
      </c>
      <c r="C3395" s="11" t="s">
        <v>454</v>
      </c>
      <c r="D3395" s="11">
        <v>1</v>
      </c>
      <c r="E3395" s="13">
        <v>40514.656944444447</v>
      </c>
      <c r="F3395" s="11">
        <v>1.25</v>
      </c>
      <c r="G3395" s="11">
        <f t="shared" ref="G3395:G3458" si="53">D3395*F3395</f>
        <v>1.25</v>
      </c>
      <c r="H3395" s="12">
        <v>15574</v>
      </c>
      <c r="I3395" s="11" t="s">
        <v>10</v>
      </c>
    </row>
    <row r="3396" spans="1:9" x14ac:dyDescent="0.25">
      <c r="A3396" s="9">
        <v>536796</v>
      </c>
      <c r="B3396" s="10">
        <v>22976</v>
      </c>
      <c r="C3396" s="11" t="s">
        <v>991</v>
      </c>
      <c r="D3396" s="11">
        <v>1</v>
      </c>
      <c r="E3396" s="13">
        <v>40514.656944444447</v>
      </c>
      <c r="F3396" s="11">
        <v>1.25</v>
      </c>
      <c r="G3396" s="11">
        <f t="shared" si="53"/>
        <v>1.25</v>
      </c>
      <c r="H3396" s="12">
        <v>15574</v>
      </c>
      <c r="I3396" s="11" t="s">
        <v>10</v>
      </c>
    </row>
    <row r="3397" spans="1:9" x14ac:dyDescent="0.25">
      <c r="A3397" s="9">
        <v>536796</v>
      </c>
      <c r="B3397" s="10">
        <v>22973</v>
      </c>
      <c r="C3397" s="11" t="s">
        <v>740</v>
      </c>
      <c r="D3397" s="11">
        <v>1</v>
      </c>
      <c r="E3397" s="13">
        <v>40514.656944444447</v>
      </c>
      <c r="F3397" s="11">
        <v>1.65</v>
      </c>
      <c r="G3397" s="11">
        <f t="shared" si="53"/>
        <v>1.65</v>
      </c>
      <c r="H3397" s="12">
        <v>15574</v>
      </c>
      <c r="I3397" s="11" t="s">
        <v>10</v>
      </c>
    </row>
    <row r="3398" spans="1:9" x14ac:dyDescent="0.25">
      <c r="A3398" s="9">
        <v>536796</v>
      </c>
      <c r="B3398" s="10">
        <v>84879</v>
      </c>
      <c r="C3398" s="11" t="s">
        <v>22</v>
      </c>
      <c r="D3398" s="11">
        <v>1</v>
      </c>
      <c r="E3398" s="13">
        <v>40514.656944444447</v>
      </c>
      <c r="F3398" s="11">
        <v>1.69</v>
      </c>
      <c r="G3398" s="11">
        <f t="shared" si="53"/>
        <v>1.69</v>
      </c>
      <c r="H3398" s="12">
        <v>15574</v>
      </c>
      <c r="I3398" s="11" t="s">
        <v>10</v>
      </c>
    </row>
    <row r="3399" spans="1:9" x14ac:dyDescent="0.25">
      <c r="A3399" s="9">
        <v>536796</v>
      </c>
      <c r="B3399" s="10">
        <v>21398</v>
      </c>
      <c r="C3399" s="11" t="s">
        <v>1346</v>
      </c>
      <c r="D3399" s="11">
        <v>2</v>
      </c>
      <c r="E3399" s="13">
        <v>40514.656944444447</v>
      </c>
      <c r="F3399" s="11">
        <v>2.1</v>
      </c>
      <c r="G3399" s="11">
        <f t="shared" si="53"/>
        <v>4.2</v>
      </c>
      <c r="H3399" s="12">
        <v>15574</v>
      </c>
      <c r="I3399" s="11" t="s">
        <v>10</v>
      </c>
    </row>
    <row r="3400" spans="1:9" x14ac:dyDescent="0.25">
      <c r="A3400" s="9">
        <v>536796</v>
      </c>
      <c r="B3400" s="10">
        <v>21399</v>
      </c>
      <c r="C3400" s="11" t="s">
        <v>1866</v>
      </c>
      <c r="D3400" s="11">
        <v>2</v>
      </c>
      <c r="E3400" s="13">
        <v>40514.656944444447</v>
      </c>
      <c r="F3400" s="11">
        <v>2.1</v>
      </c>
      <c r="G3400" s="11">
        <f t="shared" si="53"/>
        <v>4.2</v>
      </c>
      <c r="H3400" s="12">
        <v>15574</v>
      </c>
      <c r="I3400" s="11" t="s">
        <v>10</v>
      </c>
    </row>
    <row r="3401" spans="1:9" x14ac:dyDescent="0.25">
      <c r="A3401" s="9">
        <v>536796</v>
      </c>
      <c r="B3401" s="10">
        <v>22585</v>
      </c>
      <c r="C3401" s="11" t="s">
        <v>511</v>
      </c>
      <c r="D3401" s="11">
        <v>1</v>
      </c>
      <c r="E3401" s="13">
        <v>40514.656944444447</v>
      </c>
      <c r="F3401" s="11">
        <v>1.25</v>
      </c>
      <c r="G3401" s="11">
        <f t="shared" si="53"/>
        <v>1.25</v>
      </c>
      <c r="H3401" s="12">
        <v>15574</v>
      </c>
      <c r="I3401" s="11" t="s">
        <v>10</v>
      </c>
    </row>
    <row r="3402" spans="1:9" x14ac:dyDescent="0.25">
      <c r="A3402" s="9">
        <v>536796</v>
      </c>
      <c r="B3402" s="10">
        <v>21982</v>
      </c>
      <c r="C3402" s="11" t="s">
        <v>799</v>
      </c>
      <c r="D3402" s="11">
        <v>1</v>
      </c>
      <c r="E3402" s="13">
        <v>40514.656944444447</v>
      </c>
      <c r="F3402" s="11">
        <v>0.28999999999999998</v>
      </c>
      <c r="G3402" s="11">
        <f t="shared" si="53"/>
        <v>0.28999999999999998</v>
      </c>
      <c r="H3402" s="12">
        <v>15574</v>
      </c>
      <c r="I3402" s="11" t="s">
        <v>10</v>
      </c>
    </row>
    <row r="3403" spans="1:9" x14ac:dyDescent="0.25">
      <c r="A3403" s="9">
        <v>536796</v>
      </c>
      <c r="B3403" s="10">
        <v>22623</v>
      </c>
      <c r="C3403" s="11" t="s">
        <v>28</v>
      </c>
      <c r="D3403" s="11">
        <v>1</v>
      </c>
      <c r="E3403" s="13">
        <v>40514.656944444447</v>
      </c>
      <c r="F3403" s="11">
        <v>4.95</v>
      </c>
      <c r="G3403" s="11">
        <f t="shared" si="53"/>
        <v>4.95</v>
      </c>
      <c r="H3403" s="12">
        <v>15574</v>
      </c>
      <c r="I3403" s="11" t="s">
        <v>10</v>
      </c>
    </row>
    <row r="3404" spans="1:9" x14ac:dyDescent="0.25">
      <c r="A3404" s="9">
        <v>536796</v>
      </c>
      <c r="B3404" s="10">
        <v>22909</v>
      </c>
      <c r="C3404" s="11" t="s">
        <v>459</v>
      </c>
      <c r="D3404" s="11">
        <v>1</v>
      </c>
      <c r="E3404" s="13">
        <v>40514.656944444447</v>
      </c>
      <c r="F3404" s="11">
        <v>0.85</v>
      </c>
      <c r="G3404" s="11">
        <f t="shared" si="53"/>
        <v>0.85</v>
      </c>
      <c r="H3404" s="12">
        <v>15574</v>
      </c>
      <c r="I3404" s="11" t="s">
        <v>10</v>
      </c>
    </row>
    <row r="3405" spans="1:9" x14ac:dyDescent="0.25">
      <c r="A3405" s="9">
        <v>536796</v>
      </c>
      <c r="B3405" s="10">
        <v>22562</v>
      </c>
      <c r="C3405" s="11" t="s">
        <v>1867</v>
      </c>
      <c r="D3405" s="11">
        <v>1</v>
      </c>
      <c r="E3405" s="13">
        <v>40514.656944444447</v>
      </c>
      <c r="F3405" s="11">
        <v>1.25</v>
      </c>
      <c r="G3405" s="11">
        <f t="shared" si="53"/>
        <v>1.25</v>
      </c>
      <c r="H3405" s="12">
        <v>15574</v>
      </c>
      <c r="I3405" s="11" t="s">
        <v>10</v>
      </c>
    </row>
    <row r="3406" spans="1:9" x14ac:dyDescent="0.25">
      <c r="A3406" s="9">
        <v>536796</v>
      </c>
      <c r="B3406" s="10">
        <v>21967</v>
      </c>
      <c r="C3406" s="11" t="s">
        <v>801</v>
      </c>
      <c r="D3406" s="11">
        <v>1</v>
      </c>
      <c r="E3406" s="13">
        <v>40514.656944444447</v>
      </c>
      <c r="F3406" s="11">
        <v>0.28999999999999998</v>
      </c>
      <c r="G3406" s="11">
        <f t="shared" si="53"/>
        <v>0.28999999999999998</v>
      </c>
      <c r="H3406" s="12">
        <v>15574</v>
      </c>
      <c r="I3406" s="11" t="s">
        <v>10</v>
      </c>
    </row>
    <row r="3407" spans="1:9" x14ac:dyDescent="0.25">
      <c r="A3407" s="9">
        <v>536796</v>
      </c>
      <c r="B3407" s="10">
        <v>22906</v>
      </c>
      <c r="C3407" s="11" t="s">
        <v>654</v>
      </c>
      <c r="D3407" s="11">
        <v>1</v>
      </c>
      <c r="E3407" s="13">
        <v>40514.656944444447</v>
      </c>
      <c r="F3407" s="11">
        <v>1.65</v>
      </c>
      <c r="G3407" s="11">
        <f t="shared" si="53"/>
        <v>1.65</v>
      </c>
      <c r="H3407" s="12">
        <v>15574</v>
      </c>
      <c r="I3407" s="11" t="s">
        <v>10</v>
      </c>
    </row>
    <row r="3408" spans="1:9" x14ac:dyDescent="0.25">
      <c r="A3408" s="9">
        <v>536796</v>
      </c>
      <c r="B3408" s="10">
        <v>72598</v>
      </c>
      <c r="C3408" s="11" t="s">
        <v>763</v>
      </c>
      <c r="D3408" s="11">
        <v>1</v>
      </c>
      <c r="E3408" s="13">
        <v>40514.656944444447</v>
      </c>
      <c r="F3408" s="11">
        <v>0.85</v>
      </c>
      <c r="G3408" s="11">
        <f t="shared" si="53"/>
        <v>0.85</v>
      </c>
      <c r="H3408" s="12">
        <v>15574</v>
      </c>
      <c r="I3408" s="11" t="s">
        <v>10</v>
      </c>
    </row>
    <row r="3409" spans="1:9" x14ac:dyDescent="0.25">
      <c r="A3409" s="9">
        <v>536796</v>
      </c>
      <c r="B3409" s="10">
        <v>21591</v>
      </c>
      <c r="C3409" s="11" t="s">
        <v>524</v>
      </c>
      <c r="D3409" s="11">
        <v>1</v>
      </c>
      <c r="E3409" s="13">
        <v>40514.656944444447</v>
      </c>
      <c r="F3409" s="11">
        <v>1.25</v>
      </c>
      <c r="G3409" s="11">
        <f t="shared" si="53"/>
        <v>1.25</v>
      </c>
      <c r="H3409" s="12">
        <v>15574</v>
      </c>
      <c r="I3409" s="11" t="s">
        <v>10</v>
      </c>
    </row>
    <row r="3410" spans="1:9" x14ac:dyDescent="0.25">
      <c r="A3410" s="9">
        <v>536796</v>
      </c>
      <c r="B3410" s="10">
        <v>21714</v>
      </c>
      <c r="C3410" s="11" t="s">
        <v>1868</v>
      </c>
      <c r="D3410" s="11">
        <v>1</v>
      </c>
      <c r="E3410" s="13">
        <v>40514.656944444447</v>
      </c>
      <c r="F3410" s="11">
        <v>1.25</v>
      </c>
      <c r="G3410" s="11">
        <f t="shared" si="53"/>
        <v>1.25</v>
      </c>
      <c r="H3410" s="12">
        <v>15574</v>
      </c>
      <c r="I3410" s="11" t="s">
        <v>10</v>
      </c>
    </row>
    <row r="3411" spans="1:9" x14ac:dyDescent="0.25">
      <c r="A3411" s="9">
        <v>536796</v>
      </c>
      <c r="B3411" s="10">
        <v>84832</v>
      </c>
      <c r="C3411" s="11" t="s">
        <v>124</v>
      </c>
      <c r="D3411" s="11">
        <v>2</v>
      </c>
      <c r="E3411" s="13">
        <v>40514.656944444447</v>
      </c>
      <c r="F3411" s="11">
        <v>0.85</v>
      </c>
      <c r="G3411" s="11">
        <f t="shared" si="53"/>
        <v>1.7</v>
      </c>
      <c r="H3411" s="12">
        <v>15574</v>
      </c>
      <c r="I3411" s="11" t="s">
        <v>10</v>
      </c>
    </row>
    <row r="3412" spans="1:9" x14ac:dyDescent="0.25">
      <c r="A3412" s="9">
        <v>536796</v>
      </c>
      <c r="B3412" s="10">
        <v>22553</v>
      </c>
      <c r="C3412" s="11" t="s">
        <v>225</v>
      </c>
      <c r="D3412" s="11">
        <v>1</v>
      </c>
      <c r="E3412" s="13">
        <v>40514.656944444447</v>
      </c>
      <c r="F3412" s="11">
        <v>1.65</v>
      </c>
      <c r="G3412" s="11">
        <f t="shared" si="53"/>
        <v>1.65</v>
      </c>
      <c r="H3412" s="12">
        <v>15574</v>
      </c>
      <c r="I3412" s="11" t="s">
        <v>10</v>
      </c>
    </row>
    <row r="3413" spans="1:9" x14ac:dyDescent="0.25">
      <c r="A3413" s="9">
        <v>536796</v>
      </c>
      <c r="B3413" s="10">
        <v>21967</v>
      </c>
      <c r="C3413" s="11" t="s">
        <v>801</v>
      </c>
      <c r="D3413" s="11">
        <v>1</v>
      </c>
      <c r="E3413" s="13">
        <v>40514.656944444447</v>
      </c>
      <c r="F3413" s="11">
        <v>0.28999999999999998</v>
      </c>
      <c r="G3413" s="11">
        <f t="shared" si="53"/>
        <v>0.28999999999999998</v>
      </c>
      <c r="H3413" s="12">
        <v>15574</v>
      </c>
      <c r="I3413" s="11" t="s">
        <v>10</v>
      </c>
    </row>
    <row r="3414" spans="1:9" x14ac:dyDescent="0.25">
      <c r="A3414" s="9">
        <v>536796</v>
      </c>
      <c r="B3414" s="10">
        <v>21984</v>
      </c>
      <c r="C3414" s="11" t="s">
        <v>220</v>
      </c>
      <c r="D3414" s="11">
        <v>1</v>
      </c>
      <c r="E3414" s="13">
        <v>40514.656944444447</v>
      </c>
      <c r="F3414" s="11">
        <v>0.28999999999999998</v>
      </c>
      <c r="G3414" s="11">
        <f t="shared" si="53"/>
        <v>0.28999999999999998</v>
      </c>
      <c r="H3414" s="12">
        <v>15574</v>
      </c>
      <c r="I3414" s="11" t="s">
        <v>10</v>
      </c>
    </row>
    <row r="3415" spans="1:9" x14ac:dyDescent="0.25">
      <c r="A3415" s="9">
        <v>536796</v>
      </c>
      <c r="B3415" s="10">
        <v>21982</v>
      </c>
      <c r="C3415" s="11" t="s">
        <v>799</v>
      </c>
      <c r="D3415" s="11">
        <v>1</v>
      </c>
      <c r="E3415" s="13">
        <v>40514.656944444447</v>
      </c>
      <c r="F3415" s="11">
        <v>0.28999999999999998</v>
      </c>
      <c r="G3415" s="11">
        <f t="shared" si="53"/>
        <v>0.28999999999999998</v>
      </c>
      <c r="H3415" s="12">
        <v>15574</v>
      </c>
      <c r="I3415" s="11" t="s">
        <v>10</v>
      </c>
    </row>
    <row r="3416" spans="1:9" x14ac:dyDescent="0.25">
      <c r="A3416" s="9">
        <v>536796</v>
      </c>
      <c r="B3416" s="10">
        <v>21981</v>
      </c>
      <c r="C3416" s="11" t="s">
        <v>800</v>
      </c>
      <c r="D3416" s="11">
        <v>1</v>
      </c>
      <c r="E3416" s="13">
        <v>40514.656944444447</v>
      </c>
      <c r="F3416" s="11">
        <v>0.28999999999999998</v>
      </c>
      <c r="G3416" s="11">
        <f t="shared" si="53"/>
        <v>0.28999999999999998</v>
      </c>
      <c r="H3416" s="12">
        <v>15574</v>
      </c>
      <c r="I3416" s="11" t="s">
        <v>10</v>
      </c>
    </row>
    <row r="3417" spans="1:9" x14ac:dyDescent="0.25">
      <c r="A3417" s="9">
        <v>536796</v>
      </c>
      <c r="B3417" s="10">
        <v>21591</v>
      </c>
      <c r="C3417" s="11" t="s">
        <v>524</v>
      </c>
      <c r="D3417" s="11">
        <v>3</v>
      </c>
      <c r="E3417" s="13">
        <v>40514.656944444447</v>
      </c>
      <c r="F3417" s="11">
        <v>1.25</v>
      </c>
      <c r="G3417" s="11">
        <f t="shared" si="53"/>
        <v>3.75</v>
      </c>
      <c r="H3417" s="12">
        <v>15574</v>
      </c>
      <c r="I3417" s="11" t="s">
        <v>10</v>
      </c>
    </row>
    <row r="3418" spans="1:9" x14ac:dyDescent="0.25">
      <c r="A3418" s="9">
        <v>536796</v>
      </c>
      <c r="B3418" s="10">
        <v>21135</v>
      </c>
      <c r="C3418" s="11" t="s">
        <v>730</v>
      </c>
      <c r="D3418" s="11">
        <v>8</v>
      </c>
      <c r="E3418" s="13">
        <v>40514.656944444447</v>
      </c>
      <c r="F3418" s="11">
        <v>1.69</v>
      </c>
      <c r="G3418" s="11">
        <f t="shared" si="53"/>
        <v>13.52</v>
      </c>
      <c r="H3418" s="12">
        <v>15574</v>
      </c>
      <c r="I3418" s="11" t="s">
        <v>10</v>
      </c>
    </row>
    <row r="3419" spans="1:9" x14ac:dyDescent="0.25">
      <c r="A3419" s="9">
        <v>536796</v>
      </c>
      <c r="B3419" s="10">
        <v>84879</v>
      </c>
      <c r="C3419" s="11" t="s">
        <v>22</v>
      </c>
      <c r="D3419" s="11">
        <v>5</v>
      </c>
      <c r="E3419" s="13">
        <v>40514.656944444447</v>
      </c>
      <c r="F3419" s="11">
        <v>1.69</v>
      </c>
      <c r="G3419" s="11">
        <f t="shared" si="53"/>
        <v>8.4499999999999993</v>
      </c>
      <c r="H3419" s="12">
        <v>15574</v>
      </c>
      <c r="I3419" s="11" t="s">
        <v>10</v>
      </c>
    </row>
    <row r="3420" spans="1:9" x14ac:dyDescent="0.25">
      <c r="A3420" s="9">
        <v>536796</v>
      </c>
      <c r="B3420" s="10">
        <v>21121</v>
      </c>
      <c r="C3420" s="11" t="s">
        <v>549</v>
      </c>
      <c r="D3420" s="11">
        <v>1</v>
      </c>
      <c r="E3420" s="13">
        <v>40514.656944444447</v>
      </c>
      <c r="F3420" s="11">
        <v>1.25</v>
      </c>
      <c r="G3420" s="11">
        <f t="shared" si="53"/>
        <v>1.25</v>
      </c>
      <c r="H3420" s="12">
        <v>15574</v>
      </c>
      <c r="I3420" s="11" t="s">
        <v>10</v>
      </c>
    </row>
    <row r="3421" spans="1:9" x14ac:dyDescent="0.25">
      <c r="A3421" s="9">
        <v>536796</v>
      </c>
      <c r="B3421" s="10">
        <v>21990</v>
      </c>
      <c r="C3421" s="11" t="s">
        <v>908</v>
      </c>
      <c r="D3421" s="11">
        <v>1</v>
      </c>
      <c r="E3421" s="13">
        <v>40514.656944444447</v>
      </c>
      <c r="F3421" s="11">
        <v>2.95</v>
      </c>
      <c r="G3421" s="11">
        <f t="shared" si="53"/>
        <v>2.95</v>
      </c>
      <c r="H3421" s="12">
        <v>15574</v>
      </c>
      <c r="I3421" s="11" t="s">
        <v>10</v>
      </c>
    </row>
    <row r="3422" spans="1:9" x14ac:dyDescent="0.25">
      <c r="A3422" s="9">
        <v>536796</v>
      </c>
      <c r="B3422" s="10">
        <v>21328</v>
      </c>
      <c r="C3422" s="11" t="s">
        <v>271</v>
      </c>
      <c r="D3422" s="11">
        <v>1</v>
      </c>
      <c r="E3422" s="13">
        <v>40514.656944444447</v>
      </c>
      <c r="F3422" s="11">
        <v>1.65</v>
      </c>
      <c r="G3422" s="11">
        <f t="shared" si="53"/>
        <v>1.65</v>
      </c>
      <c r="H3422" s="12">
        <v>15574</v>
      </c>
      <c r="I3422" s="11" t="s">
        <v>10</v>
      </c>
    </row>
    <row r="3423" spans="1:9" x14ac:dyDescent="0.25">
      <c r="A3423" s="9">
        <v>536796</v>
      </c>
      <c r="B3423" s="10">
        <v>21327</v>
      </c>
      <c r="C3423" s="11" t="s">
        <v>601</v>
      </c>
      <c r="D3423" s="11">
        <v>2</v>
      </c>
      <c r="E3423" s="13">
        <v>40514.656944444447</v>
      </c>
      <c r="F3423" s="11">
        <v>1.65</v>
      </c>
      <c r="G3423" s="11">
        <f t="shared" si="53"/>
        <v>3.3</v>
      </c>
      <c r="H3423" s="12">
        <v>15574</v>
      </c>
      <c r="I3423" s="11" t="s">
        <v>10</v>
      </c>
    </row>
    <row r="3424" spans="1:9" x14ac:dyDescent="0.25">
      <c r="A3424" s="9">
        <v>536796</v>
      </c>
      <c r="B3424" s="10">
        <v>22744</v>
      </c>
      <c r="C3424" s="11" t="s">
        <v>569</v>
      </c>
      <c r="D3424" s="11">
        <v>2</v>
      </c>
      <c r="E3424" s="13">
        <v>40514.656944444447</v>
      </c>
      <c r="F3424" s="11">
        <v>2.95</v>
      </c>
      <c r="G3424" s="11">
        <f t="shared" si="53"/>
        <v>5.9</v>
      </c>
      <c r="H3424" s="12">
        <v>15574</v>
      </c>
      <c r="I3424" s="11" t="s">
        <v>10</v>
      </c>
    </row>
    <row r="3425" spans="1:9" x14ac:dyDescent="0.25">
      <c r="A3425" s="9">
        <v>536796</v>
      </c>
      <c r="B3425" s="10">
        <v>20751</v>
      </c>
      <c r="C3425" s="11" t="s">
        <v>1869</v>
      </c>
      <c r="D3425" s="11">
        <v>1</v>
      </c>
      <c r="E3425" s="13">
        <v>40514.656944444447</v>
      </c>
      <c r="F3425" s="11">
        <v>2.1</v>
      </c>
      <c r="G3425" s="11">
        <f t="shared" si="53"/>
        <v>2.1</v>
      </c>
      <c r="H3425" s="12">
        <v>15574</v>
      </c>
      <c r="I3425" s="11" t="s">
        <v>10</v>
      </c>
    </row>
    <row r="3426" spans="1:9" x14ac:dyDescent="0.25">
      <c r="A3426" s="9">
        <v>536796</v>
      </c>
      <c r="B3426" s="10">
        <v>21993</v>
      </c>
      <c r="C3426" s="11" t="s">
        <v>910</v>
      </c>
      <c r="D3426" s="11">
        <v>1</v>
      </c>
      <c r="E3426" s="13">
        <v>40514.656944444447</v>
      </c>
      <c r="F3426" s="11">
        <v>2.95</v>
      </c>
      <c r="G3426" s="11">
        <f t="shared" si="53"/>
        <v>2.95</v>
      </c>
      <c r="H3426" s="12">
        <v>15574</v>
      </c>
      <c r="I3426" s="11" t="s">
        <v>10</v>
      </c>
    </row>
    <row r="3427" spans="1:9" x14ac:dyDescent="0.25">
      <c r="A3427" s="9">
        <v>536796</v>
      </c>
      <c r="B3427" s="10">
        <v>22077</v>
      </c>
      <c r="C3427" s="11" t="s">
        <v>434</v>
      </c>
      <c r="D3427" s="11">
        <v>1</v>
      </c>
      <c r="E3427" s="13">
        <v>40514.656944444447</v>
      </c>
      <c r="F3427" s="11">
        <v>1.65</v>
      </c>
      <c r="G3427" s="11">
        <f t="shared" si="53"/>
        <v>1.65</v>
      </c>
      <c r="H3427" s="12">
        <v>15574</v>
      </c>
      <c r="I3427" s="11" t="s">
        <v>10</v>
      </c>
    </row>
    <row r="3428" spans="1:9" x14ac:dyDescent="0.25">
      <c r="A3428" s="9">
        <v>536796</v>
      </c>
      <c r="B3428" s="10" t="s">
        <v>572</v>
      </c>
      <c r="C3428" s="11" t="s">
        <v>573</v>
      </c>
      <c r="D3428" s="11">
        <v>1</v>
      </c>
      <c r="E3428" s="13">
        <v>40514.656944444447</v>
      </c>
      <c r="F3428" s="11">
        <v>0.42</v>
      </c>
      <c r="G3428" s="11">
        <f t="shared" si="53"/>
        <v>0.42</v>
      </c>
      <c r="H3428" s="12">
        <v>15574</v>
      </c>
      <c r="I3428" s="11" t="s">
        <v>10</v>
      </c>
    </row>
    <row r="3429" spans="1:9" x14ac:dyDescent="0.25">
      <c r="A3429" s="9">
        <v>536796</v>
      </c>
      <c r="B3429" s="10">
        <v>22435</v>
      </c>
      <c r="C3429" s="11" t="s">
        <v>297</v>
      </c>
      <c r="D3429" s="11">
        <v>1</v>
      </c>
      <c r="E3429" s="13">
        <v>40514.656944444447</v>
      </c>
      <c r="F3429" s="11">
        <v>1.25</v>
      </c>
      <c r="G3429" s="11">
        <f t="shared" si="53"/>
        <v>1.25</v>
      </c>
      <c r="H3429" s="12">
        <v>15574</v>
      </c>
      <c r="I3429" s="11" t="s">
        <v>10</v>
      </c>
    </row>
    <row r="3430" spans="1:9" x14ac:dyDescent="0.25">
      <c r="A3430" s="9">
        <v>536796</v>
      </c>
      <c r="B3430" s="10">
        <v>84347</v>
      </c>
      <c r="C3430" s="11" t="s">
        <v>377</v>
      </c>
      <c r="D3430" s="11">
        <v>1</v>
      </c>
      <c r="E3430" s="13">
        <v>40514.656944444447</v>
      </c>
      <c r="F3430" s="11">
        <v>2.5499999999999998</v>
      </c>
      <c r="G3430" s="11">
        <f t="shared" si="53"/>
        <v>2.5499999999999998</v>
      </c>
      <c r="H3430" s="12">
        <v>15574</v>
      </c>
      <c r="I3430" s="11" t="s">
        <v>10</v>
      </c>
    </row>
    <row r="3431" spans="1:9" x14ac:dyDescent="0.25">
      <c r="A3431" s="9">
        <v>536796</v>
      </c>
      <c r="B3431" s="10">
        <v>22082</v>
      </c>
      <c r="C3431" s="11" t="s">
        <v>597</v>
      </c>
      <c r="D3431" s="11">
        <v>1</v>
      </c>
      <c r="E3431" s="13">
        <v>40514.656944444447</v>
      </c>
      <c r="F3431" s="11">
        <v>1.65</v>
      </c>
      <c r="G3431" s="11">
        <f t="shared" si="53"/>
        <v>1.65</v>
      </c>
      <c r="H3431" s="12">
        <v>15574</v>
      </c>
      <c r="I3431" s="11" t="s">
        <v>10</v>
      </c>
    </row>
    <row r="3432" spans="1:9" x14ac:dyDescent="0.25">
      <c r="A3432" s="9">
        <v>536796</v>
      </c>
      <c r="B3432" s="10">
        <v>21578</v>
      </c>
      <c r="C3432" s="11" t="s">
        <v>1863</v>
      </c>
      <c r="D3432" s="11">
        <v>1</v>
      </c>
      <c r="E3432" s="13">
        <v>40514.656944444447</v>
      </c>
      <c r="F3432" s="11">
        <v>2.25</v>
      </c>
      <c r="G3432" s="11">
        <f t="shared" si="53"/>
        <v>2.25</v>
      </c>
      <c r="H3432" s="12">
        <v>15574</v>
      </c>
      <c r="I3432" s="11" t="s">
        <v>10</v>
      </c>
    </row>
    <row r="3433" spans="1:9" x14ac:dyDescent="0.25">
      <c r="A3433" s="9">
        <v>536796</v>
      </c>
      <c r="B3433" s="10">
        <v>22952</v>
      </c>
      <c r="C3433" s="11" t="s">
        <v>456</v>
      </c>
      <c r="D3433" s="11">
        <v>1</v>
      </c>
      <c r="E3433" s="13">
        <v>40514.656944444447</v>
      </c>
      <c r="F3433" s="11">
        <v>0.55000000000000004</v>
      </c>
      <c r="G3433" s="11">
        <f t="shared" si="53"/>
        <v>0.55000000000000004</v>
      </c>
      <c r="H3433" s="12">
        <v>15574</v>
      </c>
      <c r="I3433" s="11" t="s">
        <v>10</v>
      </c>
    </row>
    <row r="3434" spans="1:9" x14ac:dyDescent="0.25">
      <c r="A3434" s="9">
        <v>536796</v>
      </c>
      <c r="B3434" s="10">
        <v>22616</v>
      </c>
      <c r="C3434" s="11" t="s">
        <v>476</v>
      </c>
      <c r="D3434" s="11">
        <v>3</v>
      </c>
      <c r="E3434" s="13">
        <v>40514.656944444447</v>
      </c>
      <c r="F3434" s="11">
        <v>0.28999999999999998</v>
      </c>
      <c r="G3434" s="11">
        <f t="shared" si="53"/>
        <v>0.86999999999999988</v>
      </c>
      <c r="H3434" s="12">
        <v>15574</v>
      </c>
      <c r="I3434" s="11" t="s">
        <v>10</v>
      </c>
    </row>
    <row r="3435" spans="1:9" x14ac:dyDescent="0.25">
      <c r="A3435" s="9">
        <v>536796</v>
      </c>
      <c r="B3435" s="10">
        <v>22561</v>
      </c>
      <c r="C3435" s="11" t="s">
        <v>795</v>
      </c>
      <c r="D3435" s="11">
        <v>1</v>
      </c>
      <c r="E3435" s="13">
        <v>40514.656944444447</v>
      </c>
      <c r="F3435" s="11">
        <v>1.65</v>
      </c>
      <c r="G3435" s="11">
        <f t="shared" si="53"/>
        <v>1.65</v>
      </c>
      <c r="H3435" s="12">
        <v>15574</v>
      </c>
      <c r="I3435" s="11" t="s">
        <v>10</v>
      </c>
    </row>
    <row r="3436" spans="1:9" x14ac:dyDescent="0.25">
      <c r="A3436" s="9">
        <v>536796</v>
      </c>
      <c r="B3436" s="10">
        <v>21935</v>
      </c>
      <c r="C3436" s="11" t="s">
        <v>904</v>
      </c>
      <c r="D3436" s="11">
        <v>1</v>
      </c>
      <c r="E3436" s="13">
        <v>40514.656944444447</v>
      </c>
      <c r="F3436" s="11">
        <v>1.65</v>
      </c>
      <c r="G3436" s="11">
        <f t="shared" si="53"/>
        <v>1.65</v>
      </c>
      <c r="H3436" s="12">
        <v>15574</v>
      </c>
      <c r="I3436" s="11" t="s">
        <v>10</v>
      </c>
    </row>
    <row r="3437" spans="1:9" x14ac:dyDescent="0.25">
      <c r="A3437" s="9">
        <v>536796</v>
      </c>
      <c r="B3437" s="10">
        <v>22561</v>
      </c>
      <c r="C3437" s="11" t="s">
        <v>795</v>
      </c>
      <c r="D3437" s="11">
        <v>1</v>
      </c>
      <c r="E3437" s="13">
        <v>40514.656944444447</v>
      </c>
      <c r="F3437" s="11">
        <v>1.65</v>
      </c>
      <c r="G3437" s="11">
        <f t="shared" si="53"/>
        <v>1.65</v>
      </c>
      <c r="H3437" s="12">
        <v>15574</v>
      </c>
      <c r="I3437" s="11" t="s">
        <v>10</v>
      </c>
    </row>
    <row r="3438" spans="1:9" x14ac:dyDescent="0.25">
      <c r="A3438" s="9">
        <v>536796</v>
      </c>
      <c r="B3438" s="10">
        <v>20752</v>
      </c>
      <c r="C3438" s="11" t="s">
        <v>1368</v>
      </c>
      <c r="D3438" s="11">
        <v>1</v>
      </c>
      <c r="E3438" s="13">
        <v>40514.656944444447</v>
      </c>
      <c r="F3438" s="11">
        <v>2.1</v>
      </c>
      <c r="G3438" s="11">
        <f t="shared" si="53"/>
        <v>2.1</v>
      </c>
      <c r="H3438" s="12">
        <v>15574</v>
      </c>
      <c r="I3438" s="11" t="s">
        <v>10</v>
      </c>
    </row>
    <row r="3439" spans="1:9" x14ac:dyDescent="0.25">
      <c r="A3439" s="9">
        <v>536796</v>
      </c>
      <c r="B3439" s="10">
        <v>21484</v>
      </c>
      <c r="C3439" s="11" t="s">
        <v>223</v>
      </c>
      <c r="D3439" s="11">
        <v>1</v>
      </c>
      <c r="E3439" s="13">
        <v>40514.656944444447</v>
      </c>
      <c r="F3439" s="11">
        <v>3.45</v>
      </c>
      <c r="G3439" s="11">
        <f t="shared" si="53"/>
        <v>3.45</v>
      </c>
      <c r="H3439" s="12">
        <v>15574</v>
      </c>
      <c r="I3439" s="11" t="s">
        <v>10</v>
      </c>
    </row>
    <row r="3440" spans="1:9" x14ac:dyDescent="0.25">
      <c r="A3440" s="9">
        <v>536796</v>
      </c>
      <c r="B3440" s="10">
        <v>21587</v>
      </c>
      <c r="C3440" s="11" t="s">
        <v>307</v>
      </c>
      <c r="D3440" s="11">
        <v>1</v>
      </c>
      <c r="E3440" s="13">
        <v>40514.656944444447</v>
      </c>
      <c r="F3440" s="11">
        <v>2.5499999999999998</v>
      </c>
      <c r="G3440" s="11">
        <f t="shared" si="53"/>
        <v>2.5499999999999998</v>
      </c>
      <c r="H3440" s="12">
        <v>15574</v>
      </c>
      <c r="I3440" s="11" t="s">
        <v>10</v>
      </c>
    </row>
    <row r="3441" spans="1:9" x14ac:dyDescent="0.25">
      <c r="A3441" s="9">
        <v>536796</v>
      </c>
      <c r="B3441" s="10">
        <v>22636</v>
      </c>
      <c r="C3441" s="11" t="s">
        <v>1870</v>
      </c>
      <c r="D3441" s="11">
        <v>3</v>
      </c>
      <c r="E3441" s="13">
        <v>40514.656944444447</v>
      </c>
      <c r="F3441" s="11">
        <v>8.5</v>
      </c>
      <c r="G3441" s="11">
        <f t="shared" si="53"/>
        <v>25.5</v>
      </c>
      <c r="H3441" s="12">
        <v>15574</v>
      </c>
      <c r="I3441" s="11" t="s">
        <v>10</v>
      </c>
    </row>
    <row r="3442" spans="1:9" x14ac:dyDescent="0.25">
      <c r="A3442" s="9">
        <v>536796</v>
      </c>
      <c r="B3442" s="10">
        <v>22555</v>
      </c>
      <c r="C3442" s="11" t="s">
        <v>791</v>
      </c>
      <c r="D3442" s="11">
        <v>1</v>
      </c>
      <c r="E3442" s="13">
        <v>40514.656944444447</v>
      </c>
      <c r="F3442" s="11">
        <v>1.65</v>
      </c>
      <c r="G3442" s="11">
        <f t="shared" si="53"/>
        <v>1.65</v>
      </c>
      <c r="H3442" s="12">
        <v>15574</v>
      </c>
      <c r="I3442" s="11" t="s">
        <v>10</v>
      </c>
    </row>
    <row r="3443" spans="1:9" x14ac:dyDescent="0.25">
      <c r="A3443" s="9">
        <v>536796</v>
      </c>
      <c r="B3443" s="10">
        <v>22557</v>
      </c>
      <c r="C3443" s="11" t="s">
        <v>224</v>
      </c>
      <c r="D3443" s="11">
        <v>1</v>
      </c>
      <c r="E3443" s="13">
        <v>40514.656944444447</v>
      </c>
      <c r="F3443" s="11">
        <v>1.65</v>
      </c>
      <c r="G3443" s="11">
        <f t="shared" si="53"/>
        <v>1.65</v>
      </c>
      <c r="H3443" s="12">
        <v>15574</v>
      </c>
      <c r="I3443" s="11" t="s">
        <v>10</v>
      </c>
    </row>
    <row r="3444" spans="1:9" x14ac:dyDescent="0.25">
      <c r="A3444" s="9">
        <v>536796</v>
      </c>
      <c r="B3444" s="10">
        <v>21892</v>
      </c>
      <c r="C3444" s="11" t="s">
        <v>501</v>
      </c>
      <c r="D3444" s="11">
        <v>1</v>
      </c>
      <c r="E3444" s="13">
        <v>40514.656944444447</v>
      </c>
      <c r="F3444" s="11">
        <v>1.25</v>
      </c>
      <c r="G3444" s="11">
        <f t="shared" si="53"/>
        <v>1.25</v>
      </c>
      <c r="H3444" s="12">
        <v>15574</v>
      </c>
      <c r="I3444" s="11" t="s">
        <v>10</v>
      </c>
    </row>
    <row r="3445" spans="1:9" x14ac:dyDescent="0.25">
      <c r="A3445" s="9">
        <v>536796</v>
      </c>
      <c r="B3445" s="10">
        <v>22619</v>
      </c>
      <c r="C3445" s="11" t="s">
        <v>227</v>
      </c>
      <c r="D3445" s="11">
        <v>1</v>
      </c>
      <c r="E3445" s="13">
        <v>40514.656944444447</v>
      </c>
      <c r="F3445" s="11">
        <v>3.75</v>
      </c>
      <c r="G3445" s="11">
        <f t="shared" si="53"/>
        <v>3.75</v>
      </c>
      <c r="H3445" s="12">
        <v>15574</v>
      </c>
      <c r="I3445" s="11" t="s">
        <v>10</v>
      </c>
    </row>
    <row r="3446" spans="1:9" x14ac:dyDescent="0.25">
      <c r="A3446" s="9">
        <v>536796</v>
      </c>
      <c r="B3446" s="10">
        <v>20719</v>
      </c>
      <c r="C3446" s="11" t="s">
        <v>1165</v>
      </c>
      <c r="D3446" s="11">
        <v>1</v>
      </c>
      <c r="E3446" s="13">
        <v>40514.656944444447</v>
      </c>
      <c r="F3446" s="11">
        <v>0.85</v>
      </c>
      <c r="G3446" s="11">
        <f t="shared" si="53"/>
        <v>0.85</v>
      </c>
      <c r="H3446" s="12">
        <v>15574</v>
      </c>
      <c r="I3446" s="11" t="s">
        <v>10</v>
      </c>
    </row>
    <row r="3447" spans="1:9" x14ac:dyDescent="0.25">
      <c r="A3447" s="9">
        <v>536796</v>
      </c>
      <c r="B3447" s="10">
        <v>20728</v>
      </c>
      <c r="C3447" s="11" t="s">
        <v>347</v>
      </c>
      <c r="D3447" s="11">
        <v>1</v>
      </c>
      <c r="E3447" s="13">
        <v>40514.656944444447</v>
      </c>
      <c r="F3447" s="11">
        <v>1.65</v>
      </c>
      <c r="G3447" s="11">
        <f t="shared" si="53"/>
        <v>1.65</v>
      </c>
      <c r="H3447" s="12">
        <v>15574</v>
      </c>
      <c r="I3447" s="11" t="s">
        <v>10</v>
      </c>
    </row>
    <row r="3448" spans="1:9" x14ac:dyDescent="0.25">
      <c r="A3448" s="9">
        <v>536796</v>
      </c>
      <c r="B3448" s="10">
        <v>22617</v>
      </c>
      <c r="C3448" s="11" t="s">
        <v>1598</v>
      </c>
      <c r="D3448" s="11">
        <v>1</v>
      </c>
      <c r="E3448" s="13">
        <v>40514.656944444447</v>
      </c>
      <c r="F3448" s="11">
        <v>4.95</v>
      </c>
      <c r="G3448" s="11">
        <f t="shared" si="53"/>
        <v>4.95</v>
      </c>
      <c r="H3448" s="12">
        <v>15574</v>
      </c>
      <c r="I3448" s="11" t="s">
        <v>10</v>
      </c>
    </row>
    <row r="3449" spans="1:9" x14ac:dyDescent="0.25">
      <c r="A3449" s="9">
        <v>536796</v>
      </c>
      <c r="B3449" s="10">
        <v>22745</v>
      </c>
      <c r="C3449" s="11" t="s">
        <v>23</v>
      </c>
      <c r="D3449" s="11">
        <v>1</v>
      </c>
      <c r="E3449" s="13">
        <v>40514.656944444447</v>
      </c>
      <c r="F3449" s="11">
        <v>2.1</v>
      </c>
      <c r="G3449" s="11">
        <f t="shared" si="53"/>
        <v>2.1</v>
      </c>
      <c r="H3449" s="12">
        <v>15574</v>
      </c>
      <c r="I3449" s="11" t="s">
        <v>10</v>
      </c>
    </row>
    <row r="3450" spans="1:9" x14ac:dyDescent="0.25">
      <c r="A3450" s="9">
        <v>536796</v>
      </c>
      <c r="B3450" s="10">
        <v>22748</v>
      </c>
      <c r="C3450" s="11" t="s">
        <v>24</v>
      </c>
      <c r="D3450" s="11">
        <v>1</v>
      </c>
      <c r="E3450" s="13">
        <v>40514.656944444447</v>
      </c>
      <c r="F3450" s="11">
        <v>2.1</v>
      </c>
      <c r="G3450" s="11">
        <f t="shared" si="53"/>
        <v>2.1</v>
      </c>
      <c r="H3450" s="12">
        <v>15574</v>
      </c>
      <c r="I3450" s="11" t="s">
        <v>10</v>
      </c>
    </row>
    <row r="3451" spans="1:9" x14ac:dyDescent="0.25">
      <c r="A3451" s="9">
        <v>536796</v>
      </c>
      <c r="B3451" s="10">
        <v>21426</v>
      </c>
      <c r="C3451" s="11" t="s">
        <v>1871</v>
      </c>
      <c r="D3451" s="11">
        <v>1</v>
      </c>
      <c r="E3451" s="13">
        <v>40514.656944444447</v>
      </c>
      <c r="F3451" s="11">
        <v>2.1</v>
      </c>
      <c r="G3451" s="11">
        <f t="shared" si="53"/>
        <v>2.1</v>
      </c>
      <c r="H3451" s="12">
        <v>15574</v>
      </c>
      <c r="I3451" s="11" t="s">
        <v>10</v>
      </c>
    </row>
    <row r="3452" spans="1:9" x14ac:dyDescent="0.25">
      <c r="A3452" s="9">
        <v>536796</v>
      </c>
      <c r="B3452" s="10">
        <v>22635</v>
      </c>
      <c r="C3452" s="11" t="s">
        <v>757</v>
      </c>
      <c r="D3452" s="11">
        <v>2</v>
      </c>
      <c r="E3452" s="13">
        <v>40514.656944444447</v>
      </c>
      <c r="F3452" s="11">
        <v>9.9499999999999993</v>
      </c>
      <c r="G3452" s="11">
        <f t="shared" si="53"/>
        <v>19.899999999999999</v>
      </c>
      <c r="H3452" s="12">
        <v>15574</v>
      </c>
      <c r="I3452" s="11" t="s">
        <v>10</v>
      </c>
    </row>
    <row r="3453" spans="1:9" x14ac:dyDescent="0.25">
      <c r="A3453" s="9">
        <v>536796</v>
      </c>
      <c r="B3453" s="10">
        <v>21577</v>
      </c>
      <c r="C3453" s="11" t="s">
        <v>617</v>
      </c>
      <c r="D3453" s="11">
        <v>2</v>
      </c>
      <c r="E3453" s="13">
        <v>40514.656944444447</v>
      </c>
      <c r="F3453" s="11">
        <v>2.25</v>
      </c>
      <c r="G3453" s="11">
        <f t="shared" si="53"/>
        <v>4.5</v>
      </c>
      <c r="H3453" s="12">
        <v>15574</v>
      </c>
      <c r="I3453" s="11" t="s">
        <v>10</v>
      </c>
    </row>
    <row r="3454" spans="1:9" x14ac:dyDescent="0.25">
      <c r="A3454" s="9">
        <v>536796</v>
      </c>
      <c r="B3454" s="10" t="s">
        <v>679</v>
      </c>
      <c r="C3454" s="11" t="s">
        <v>680</v>
      </c>
      <c r="D3454" s="11">
        <v>1</v>
      </c>
      <c r="E3454" s="13">
        <v>40514.656944444447</v>
      </c>
      <c r="F3454" s="11">
        <v>1.45</v>
      </c>
      <c r="G3454" s="11">
        <f t="shared" si="53"/>
        <v>1.45</v>
      </c>
      <c r="H3454" s="12">
        <v>15574</v>
      </c>
      <c r="I3454" s="11" t="s">
        <v>10</v>
      </c>
    </row>
    <row r="3455" spans="1:9" x14ac:dyDescent="0.25">
      <c r="A3455" s="9">
        <v>536796</v>
      </c>
      <c r="B3455" s="10">
        <v>21430</v>
      </c>
      <c r="C3455" s="11" t="s">
        <v>1666</v>
      </c>
      <c r="D3455" s="11">
        <v>2</v>
      </c>
      <c r="E3455" s="13">
        <v>40514.656944444447</v>
      </c>
      <c r="F3455" s="11">
        <v>3.75</v>
      </c>
      <c r="G3455" s="11">
        <f t="shared" si="53"/>
        <v>7.5</v>
      </c>
      <c r="H3455" s="12">
        <v>15574</v>
      </c>
      <c r="I3455" s="11" t="s">
        <v>10</v>
      </c>
    </row>
    <row r="3456" spans="1:9" x14ac:dyDescent="0.25">
      <c r="A3456" s="9">
        <v>536796</v>
      </c>
      <c r="B3456" s="10">
        <v>22607</v>
      </c>
      <c r="C3456" s="11" t="s">
        <v>756</v>
      </c>
      <c r="D3456" s="11">
        <v>3</v>
      </c>
      <c r="E3456" s="13">
        <v>40514.656944444447</v>
      </c>
      <c r="F3456" s="11">
        <v>9.9499999999999993</v>
      </c>
      <c r="G3456" s="11">
        <f t="shared" si="53"/>
        <v>29.849999999999998</v>
      </c>
      <c r="H3456" s="12">
        <v>15574</v>
      </c>
      <c r="I3456" s="11" t="s">
        <v>10</v>
      </c>
    </row>
    <row r="3457" spans="1:9" x14ac:dyDescent="0.25">
      <c r="A3457" s="9">
        <v>536796</v>
      </c>
      <c r="B3457" s="10">
        <v>22899</v>
      </c>
      <c r="C3457" s="11" t="s">
        <v>478</v>
      </c>
      <c r="D3457" s="11">
        <v>1</v>
      </c>
      <c r="E3457" s="13">
        <v>40514.656944444447</v>
      </c>
      <c r="F3457" s="11">
        <v>2.1</v>
      </c>
      <c r="G3457" s="11">
        <f t="shared" si="53"/>
        <v>2.1</v>
      </c>
      <c r="H3457" s="12">
        <v>15574</v>
      </c>
      <c r="I3457" s="11" t="s">
        <v>10</v>
      </c>
    </row>
    <row r="3458" spans="1:9" x14ac:dyDescent="0.25">
      <c r="A3458" s="9">
        <v>536796</v>
      </c>
      <c r="B3458" s="10">
        <v>20977</v>
      </c>
      <c r="C3458" s="11" t="s">
        <v>609</v>
      </c>
      <c r="D3458" s="11">
        <v>2</v>
      </c>
      <c r="E3458" s="13">
        <v>40514.656944444447</v>
      </c>
      <c r="F3458" s="11">
        <v>1.25</v>
      </c>
      <c r="G3458" s="11">
        <f t="shared" si="53"/>
        <v>2.5</v>
      </c>
      <c r="H3458" s="12">
        <v>15574</v>
      </c>
      <c r="I3458" s="11" t="s">
        <v>10</v>
      </c>
    </row>
    <row r="3459" spans="1:9" x14ac:dyDescent="0.25">
      <c r="A3459" s="9">
        <v>536796</v>
      </c>
      <c r="B3459" s="10">
        <v>20979</v>
      </c>
      <c r="C3459" s="11" t="s">
        <v>608</v>
      </c>
      <c r="D3459" s="11">
        <v>1</v>
      </c>
      <c r="E3459" s="13">
        <v>40514.656944444447</v>
      </c>
      <c r="F3459" s="11">
        <v>1.25</v>
      </c>
      <c r="G3459" s="11">
        <f t="shared" ref="G3459:G3522" si="54">D3459*F3459</f>
        <v>1.25</v>
      </c>
      <c r="H3459" s="12">
        <v>15574</v>
      </c>
      <c r="I3459" s="11" t="s">
        <v>10</v>
      </c>
    </row>
    <row r="3460" spans="1:9" x14ac:dyDescent="0.25">
      <c r="A3460" s="9">
        <v>536796</v>
      </c>
      <c r="B3460" s="10">
        <v>22661</v>
      </c>
      <c r="C3460" s="11" t="s">
        <v>52</v>
      </c>
      <c r="D3460" s="11">
        <v>1</v>
      </c>
      <c r="E3460" s="13">
        <v>40514.656944444447</v>
      </c>
      <c r="F3460" s="11">
        <v>0.85</v>
      </c>
      <c r="G3460" s="11">
        <f t="shared" si="54"/>
        <v>0.85</v>
      </c>
      <c r="H3460" s="12">
        <v>15574</v>
      </c>
      <c r="I3460" s="11" t="s">
        <v>10</v>
      </c>
    </row>
    <row r="3461" spans="1:9" x14ac:dyDescent="0.25">
      <c r="A3461" s="9">
        <v>536796</v>
      </c>
      <c r="B3461" s="10">
        <v>22902</v>
      </c>
      <c r="C3461" s="11" t="s">
        <v>446</v>
      </c>
      <c r="D3461" s="11">
        <v>1</v>
      </c>
      <c r="E3461" s="13">
        <v>40514.656944444447</v>
      </c>
      <c r="F3461" s="11">
        <v>2.1</v>
      </c>
      <c r="G3461" s="11">
        <f t="shared" si="54"/>
        <v>2.1</v>
      </c>
      <c r="H3461" s="12">
        <v>15574</v>
      </c>
      <c r="I3461" s="11" t="s">
        <v>10</v>
      </c>
    </row>
    <row r="3462" spans="1:9" x14ac:dyDescent="0.25">
      <c r="A3462" s="9">
        <v>536796</v>
      </c>
      <c r="B3462" s="10">
        <v>21581</v>
      </c>
      <c r="C3462" s="11" t="s">
        <v>1872</v>
      </c>
      <c r="D3462" s="11">
        <v>1</v>
      </c>
      <c r="E3462" s="13">
        <v>40514.656944444447</v>
      </c>
      <c r="F3462" s="11">
        <v>2.25</v>
      </c>
      <c r="G3462" s="11">
        <f t="shared" si="54"/>
        <v>2.25</v>
      </c>
      <c r="H3462" s="12">
        <v>15574</v>
      </c>
      <c r="I3462" s="11" t="s">
        <v>10</v>
      </c>
    </row>
    <row r="3463" spans="1:9" x14ac:dyDescent="0.25">
      <c r="A3463" s="9">
        <v>536797</v>
      </c>
      <c r="B3463" s="10" t="s">
        <v>1873</v>
      </c>
      <c r="C3463" s="11" t="s">
        <v>1874</v>
      </c>
      <c r="D3463" s="11">
        <v>4</v>
      </c>
      <c r="E3463" s="13">
        <v>40514.65902777778</v>
      </c>
      <c r="F3463" s="11">
        <v>3.75</v>
      </c>
      <c r="G3463" s="11">
        <f t="shared" si="54"/>
        <v>15</v>
      </c>
      <c r="H3463" s="12">
        <v>16770</v>
      </c>
      <c r="I3463" s="11" t="s">
        <v>10</v>
      </c>
    </row>
    <row r="3464" spans="1:9" x14ac:dyDescent="0.25">
      <c r="A3464" s="9">
        <v>536797</v>
      </c>
      <c r="B3464" s="10">
        <v>22632</v>
      </c>
      <c r="C3464" s="11" t="s">
        <v>239</v>
      </c>
      <c r="D3464" s="11">
        <v>12</v>
      </c>
      <c r="E3464" s="13">
        <v>40514.65902777778</v>
      </c>
      <c r="F3464" s="11">
        <v>2.1</v>
      </c>
      <c r="G3464" s="11">
        <f t="shared" si="54"/>
        <v>25.200000000000003</v>
      </c>
      <c r="H3464" s="12">
        <v>16770</v>
      </c>
      <c r="I3464" s="11" t="s">
        <v>10</v>
      </c>
    </row>
    <row r="3465" spans="1:9" x14ac:dyDescent="0.25">
      <c r="A3465" s="9">
        <v>536797</v>
      </c>
      <c r="B3465" s="10">
        <v>22866</v>
      </c>
      <c r="C3465" s="11" t="s">
        <v>237</v>
      </c>
      <c r="D3465" s="11">
        <v>12</v>
      </c>
      <c r="E3465" s="13">
        <v>40514.65902777778</v>
      </c>
      <c r="F3465" s="11">
        <v>2.1</v>
      </c>
      <c r="G3465" s="11">
        <f t="shared" si="54"/>
        <v>25.200000000000003</v>
      </c>
      <c r="H3465" s="12">
        <v>16770</v>
      </c>
      <c r="I3465" s="11" t="s">
        <v>10</v>
      </c>
    </row>
    <row r="3466" spans="1:9" x14ac:dyDescent="0.25">
      <c r="A3466" s="9">
        <v>536797</v>
      </c>
      <c r="B3466" s="10">
        <v>22865</v>
      </c>
      <c r="C3466" s="11" t="s">
        <v>238</v>
      </c>
      <c r="D3466" s="11">
        <v>12</v>
      </c>
      <c r="E3466" s="13">
        <v>40514.65902777778</v>
      </c>
      <c r="F3466" s="11">
        <v>2.1</v>
      </c>
      <c r="G3466" s="11">
        <f t="shared" si="54"/>
        <v>25.200000000000003</v>
      </c>
      <c r="H3466" s="12">
        <v>16770</v>
      </c>
      <c r="I3466" s="11" t="s">
        <v>10</v>
      </c>
    </row>
    <row r="3467" spans="1:9" x14ac:dyDescent="0.25">
      <c r="A3467" s="9">
        <v>536797</v>
      </c>
      <c r="B3467" s="10">
        <v>22633</v>
      </c>
      <c r="C3467" s="11" t="s">
        <v>20</v>
      </c>
      <c r="D3467" s="11">
        <v>12</v>
      </c>
      <c r="E3467" s="13">
        <v>40514.65902777778</v>
      </c>
      <c r="F3467" s="11">
        <v>2.1</v>
      </c>
      <c r="G3467" s="11">
        <f t="shared" si="54"/>
        <v>25.200000000000003</v>
      </c>
      <c r="H3467" s="12">
        <v>16770</v>
      </c>
      <c r="I3467" s="11" t="s">
        <v>10</v>
      </c>
    </row>
    <row r="3468" spans="1:9" x14ac:dyDescent="0.25">
      <c r="A3468" s="9">
        <v>536797</v>
      </c>
      <c r="B3468" s="10">
        <v>20970</v>
      </c>
      <c r="C3468" s="11" t="s">
        <v>1567</v>
      </c>
      <c r="D3468" s="11">
        <v>4</v>
      </c>
      <c r="E3468" s="13">
        <v>40514.65902777778</v>
      </c>
      <c r="F3468" s="11">
        <v>3.75</v>
      </c>
      <c r="G3468" s="11">
        <f t="shared" si="54"/>
        <v>15</v>
      </c>
      <c r="H3468" s="12">
        <v>16770</v>
      </c>
      <c r="I3468" s="11" t="s">
        <v>10</v>
      </c>
    </row>
    <row r="3469" spans="1:9" x14ac:dyDescent="0.25">
      <c r="A3469" s="9">
        <v>536798</v>
      </c>
      <c r="B3469" s="10">
        <v>22427</v>
      </c>
      <c r="C3469" s="11" t="s">
        <v>163</v>
      </c>
      <c r="D3469" s="11">
        <v>1</v>
      </c>
      <c r="E3469" s="13">
        <v>40514.663194444445</v>
      </c>
      <c r="F3469" s="11">
        <v>5.95</v>
      </c>
      <c r="G3469" s="11">
        <f t="shared" si="54"/>
        <v>5.95</v>
      </c>
      <c r="H3469" s="12">
        <v>17838</v>
      </c>
      <c r="I3469" s="11" t="s">
        <v>10</v>
      </c>
    </row>
    <row r="3470" spans="1:9" x14ac:dyDescent="0.25">
      <c r="A3470" s="9">
        <v>536798</v>
      </c>
      <c r="B3470" s="10">
        <v>37370</v>
      </c>
      <c r="C3470" s="11" t="s">
        <v>63</v>
      </c>
      <c r="D3470" s="11">
        <v>6</v>
      </c>
      <c r="E3470" s="13">
        <v>40514.663194444445</v>
      </c>
      <c r="F3470" s="11">
        <v>1.25</v>
      </c>
      <c r="G3470" s="11">
        <f t="shared" si="54"/>
        <v>7.5</v>
      </c>
      <c r="H3470" s="12">
        <v>17838</v>
      </c>
      <c r="I3470" s="11" t="s">
        <v>10</v>
      </c>
    </row>
    <row r="3471" spans="1:9" x14ac:dyDescent="0.25">
      <c r="A3471" s="9">
        <v>536798</v>
      </c>
      <c r="B3471" s="10">
        <v>21877</v>
      </c>
      <c r="C3471" s="11" t="s">
        <v>1574</v>
      </c>
      <c r="D3471" s="11">
        <v>6</v>
      </c>
      <c r="E3471" s="13">
        <v>40514.663194444445</v>
      </c>
      <c r="F3471" s="11">
        <v>1.25</v>
      </c>
      <c r="G3471" s="11">
        <f t="shared" si="54"/>
        <v>7.5</v>
      </c>
      <c r="H3471" s="12">
        <v>17838</v>
      </c>
      <c r="I3471" s="11" t="s">
        <v>10</v>
      </c>
    </row>
    <row r="3472" spans="1:9" x14ac:dyDescent="0.25">
      <c r="A3472" s="9">
        <v>536798</v>
      </c>
      <c r="B3472" s="10" t="s">
        <v>1248</v>
      </c>
      <c r="C3472" s="11" t="s">
        <v>1249</v>
      </c>
      <c r="D3472" s="11">
        <v>6</v>
      </c>
      <c r="E3472" s="13">
        <v>40514.663194444445</v>
      </c>
      <c r="F3472" s="11">
        <v>0.85</v>
      </c>
      <c r="G3472" s="11">
        <f t="shared" si="54"/>
        <v>5.0999999999999996</v>
      </c>
      <c r="H3472" s="12">
        <v>17838</v>
      </c>
      <c r="I3472" s="11" t="s">
        <v>10</v>
      </c>
    </row>
    <row r="3473" spans="1:9" x14ac:dyDescent="0.25">
      <c r="A3473" s="9">
        <v>536798</v>
      </c>
      <c r="B3473" s="10">
        <v>22424</v>
      </c>
      <c r="C3473" s="11" t="s">
        <v>165</v>
      </c>
      <c r="D3473" s="11">
        <v>4</v>
      </c>
      <c r="E3473" s="13">
        <v>40514.663194444445</v>
      </c>
      <c r="F3473" s="11">
        <v>12.75</v>
      </c>
      <c r="G3473" s="11">
        <f t="shared" si="54"/>
        <v>51</v>
      </c>
      <c r="H3473" s="12">
        <v>17838</v>
      </c>
      <c r="I3473" s="11" t="s">
        <v>10</v>
      </c>
    </row>
    <row r="3474" spans="1:9" x14ac:dyDescent="0.25">
      <c r="A3474" s="9">
        <v>536798</v>
      </c>
      <c r="B3474" s="10">
        <v>22426</v>
      </c>
      <c r="C3474" s="11" t="s">
        <v>1775</v>
      </c>
      <c r="D3474" s="11">
        <v>4</v>
      </c>
      <c r="E3474" s="13">
        <v>40514.663194444445</v>
      </c>
      <c r="F3474" s="11">
        <v>3.75</v>
      </c>
      <c r="G3474" s="11">
        <f t="shared" si="54"/>
        <v>15</v>
      </c>
      <c r="H3474" s="12">
        <v>17838</v>
      </c>
      <c r="I3474" s="11" t="s">
        <v>10</v>
      </c>
    </row>
    <row r="3475" spans="1:9" x14ac:dyDescent="0.25">
      <c r="A3475" s="9">
        <v>536798</v>
      </c>
      <c r="B3475" s="10">
        <v>22429</v>
      </c>
      <c r="C3475" s="11" t="s">
        <v>725</v>
      </c>
      <c r="D3475" s="11">
        <v>4</v>
      </c>
      <c r="E3475" s="13">
        <v>40514.663194444445</v>
      </c>
      <c r="F3475" s="11">
        <v>4.25</v>
      </c>
      <c r="G3475" s="11">
        <f t="shared" si="54"/>
        <v>17</v>
      </c>
      <c r="H3475" s="12">
        <v>17838</v>
      </c>
      <c r="I3475" s="11" t="s">
        <v>10</v>
      </c>
    </row>
    <row r="3476" spans="1:9" x14ac:dyDescent="0.25">
      <c r="A3476" s="9">
        <v>536798</v>
      </c>
      <c r="B3476" s="10">
        <v>22428</v>
      </c>
      <c r="C3476" s="11" t="s">
        <v>164</v>
      </c>
      <c r="D3476" s="11">
        <v>5</v>
      </c>
      <c r="E3476" s="13">
        <v>40514.663194444445</v>
      </c>
      <c r="F3476" s="11">
        <v>6.95</v>
      </c>
      <c r="G3476" s="11">
        <f t="shared" si="54"/>
        <v>34.75</v>
      </c>
      <c r="H3476" s="12">
        <v>17838</v>
      </c>
      <c r="I3476" s="11" t="s">
        <v>10</v>
      </c>
    </row>
    <row r="3477" spans="1:9" x14ac:dyDescent="0.25">
      <c r="A3477" s="9">
        <v>536798</v>
      </c>
      <c r="B3477" s="10">
        <v>82552</v>
      </c>
      <c r="C3477" s="11" t="s">
        <v>550</v>
      </c>
      <c r="D3477" s="11">
        <v>24</v>
      </c>
      <c r="E3477" s="13">
        <v>40514.663194444445</v>
      </c>
      <c r="F3477" s="11">
        <v>1.45</v>
      </c>
      <c r="G3477" s="11">
        <f t="shared" si="54"/>
        <v>34.799999999999997</v>
      </c>
      <c r="H3477" s="12">
        <v>17838</v>
      </c>
      <c r="I3477" s="11" t="s">
        <v>10</v>
      </c>
    </row>
    <row r="3478" spans="1:9" x14ac:dyDescent="0.25">
      <c r="A3478" s="9">
        <v>536798</v>
      </c>
      <c r="B3478" s="10">
        <v>82551</v>
      </c>
      <c r="C3478" s="11" t="s">
        <v>1037</v>
      </c>
      <c r="D3478" s="11">
        <v>24</v>
      </c>
      <c r="E3478" s="13">
        <v>40514.663194444445</v>
      </c>
      <c r="F3478" s="11">
        <v>1.45</v>
      </c>
      <c r="G3478" s="11">
        <f t="shared" si="54"/>
        <v>34.799999999999997</v>
      </c>
      <c r="H3478" s="12">
        <v>17838</v>
      </c>
      <c r="I3478" s="11" t="s">
        <v>10</v>
      </c>
    </row>
    <row r="3479" spans="1:9" x14ac:dyDescent="0.25">
      <c r="A3479" s="9">
        <v>536798</v>
      </c>
      <c r="B3479" s="10">
        <v>82578</v>
      </c>
      <c r="C3479" s="11" t="s">
        <v>288</v>
      </c>
      <c r="D3479" s="11">
        <v>12</v>
      </c>
      <c r="E3479" s="13">
        <v>40514.663194444445</v>
      </c>
      <c r="F3479" s="11">
        <v>0.55000000000000004</v>
      </c>
      <c r="G3479" s="11">
        <f t="shared" si="54"/>
        <v>6.6000000000000005</v>
      </c>
      <c r="H3479" s="12">
        <v>17838</v>
      </c>
      <c r="I3479" s="11" t="s">
        <v>10</v>
      </c>
    </row>
    <row r="3480" spans="1:9" x14ac:dyDescent="0.25">
      <c r="A3480" s="9">
        <v>536798</v>
      </c>
      <c r="B3480" s="10">
        <v>82581</v>
      </c>
      <c r="C3480" s="11" t="s">
        <v>289</v>
      </c>
      <c r="D3480" s="11">
        <v>12</v>
      </c>
      <c r="E3480" s="13">
        <v>40514.663194444445</v>
      </c>
      <c r="F3480" s="11">
        <v>0.55000000000000004</v>
      </c>
      <c r="G3480" s="11">
        <f t="shared" si="54"/>
        <v>6.6000000000000005</v>
      </c>
      <c r="H3480" s="12">
        <v>17838</v>
      </c>
      <c r="I3480" s="11" t="s">
        <v>10</v>
      </c>
    </row>
    <row r="3481" spans="1:9" x14ac:dyDescent="0.25">
      <c r="A3481" s="9">
        <v>536798</v>
      </c>
      <c r="B3481" s="10">
        <v>82599</v>
      </c>
      <c r="C3481" s="11" t="s">
        <v>1489</v>
      </c>
      <c r="D3481" s="11">
        <v>12</v>
      </c>
      <c r="E3481" s="13">
        <v>40514.663194444445</v>
      </c>
      <c r="F3481" s="11">
        <v>2.1</v>
      </c>
      <c r="G3481" s="11">
        <f t="shared" si="54"/>
        <v>25.200000000000003</v>
      </c>
      <c r="H3481" s="12">
        <v>17838</v>
      </c>
      <c r="I3481" s="11" t="s">
        <v>10</v>
      </c>
    </row>
    <row r="3482" spans="1:9" x14ac:dyDescent="0.25">
      <c r="A3482" s="9">
        <v>536798</v>
      </c>
      <c r="B3482" s="10">
        <v>21874</v>
      </c>
      <c r="C3482" s="11" t="s">
        <v>807</v>
      </c>
      <c r="D3482" s="11">
        <v>6</v>
      </c>
      <c r="E3482" s="13">
        <v>40514.663194444445</v>
      </c>
      <c r="F3482" s="11">
        <v>1.25</v>
      </c>
      <c r="G3482" s="11">
        <f t="shared" si="54"/>
        <v>7.5</v>
      </c>
      <c r="H3482" s="12">
        <v>17838</v>
      </c>
      <c r="I3482" s="11" t="s">
        <v>10</v>
      </c>
    </row>
    <row r="3483" spans="1:9" x14ac:dyDescent="0.25">
      <c r="A3483" s="9">
        <v>536798</v>
      </c>
      <c r="B3483" s="10">
        <v>21911</v>
      </c>
      <c r="C3483" s="11" t="s">
        <v>902</v>
      </c>
      <c r="D3483" s="11">
        <v>12</v>
      </c>
      <c r="E3483" s="13">
        <v>40514.663194444445</v>
      </c>
      <c r="F3483" s="11">
        <v>1.65</v>
      </c>
      <c r="G3483" s="11">
        <f t="shared" si="54"/>
        <v>19.799999999999997</v>
      </c>
      <c r="H3483" s="12">
        <v>17838</v>
      </c>
      <c r="I3483" s="11" t="s">
        <v>10</v>
      </c>
    </row>
    <row r="3484" spans="1:9" x14ac:dyDescent="0.25">
      <c r="A3484" s="9">
        <v>536798</v>
      </c>
      <c r="B3484" s="10">
        <v>21181</v>
      </c>
      <c r="C3484" s="11" t="s">
        <v>1276</v>
      </c>
      <c r="D3484" s="11">
        <v>12</v>
      </c>
      <c r="E3484" s="13">
        <v>40514.663194444445</v>
      </c>
      <c r="F3484" s="11">
        <v>2.1</v>
      </c>
      <c r="G3484" s="11">
        <f t="shared" si="54"/>
        <v>25.200000000000003</v>
      </c>
      <c r="H3484" s="12">
        <v>17838</v>
      </c>
      <c r="I3484" s="11" t="s">
        <v>10</v>
      </c>
    </row>
    <row r="3485" spans="1:9" x14ac:dyDescent="0.25">
      <c r="A3485" s="9">
        <v>536798</v>
      </c>
      <c r="B3485" s="10">
        <v>21908</v>
      </c>
      <c r="C3485" s="11" t="s">
        <v>1409</v>
      </c>
      <c r="D3485" s="11">
        <v>12</v>
      </c>
      <c r="E3485" s="13">
        <v>40514.663194444445</v>
      </c>
      <c r="F3485" s="11">
        <v>2.1</v>
      </c>
      <c r="G3485" s="11">
        <f t="shared" si="54"/>
        <v>25.200000000000003</v>
      </c>
      <c r="H3485" s="12">
        <v>17838</v>
      </c>
      <c r="I3485" s="11" t="s">
        <v>10</v>
      </c>
    </row>
    <row r="3486" spans="1:9" x14ac:dyDescent="0.25">
      <c r="A3486" s="9">
        <v>536798</v>
      </c>
      <c r="B3486" s="10">
        <v>22413</v>
      </c>
      <c r="C3486" s="11" t="s">
        <v>290</v>
      </c>
      <c r="D3486" s="11">
        <v>12</v>
      </c>
      <c r="E3486" s="13">
        <v>40514.663194444445</v>
      </c>
      <c r="F3486" s="11">
        <v>2.95</v>
      </c>
      <c r="G3486" s="11">
        <f t="shared" si="54"/>
        <v>35.400000000000006</v>
      </c>
      <c r="H3486" s="12">
        <v>17838</v>
      </c>
      <c r="I3486" s="11" t="s">
        <v>10</v>
      </c>
    </row>
    <row r="3487" spans="1:9" x14ac:dyDescent="0.25">
      <c r="A3487" s="9">
        <v>536798</v>
      </c>
      <c r="B3487" s="10">
        <v>21169</v>
      </c>
      <c r="C3487" s="11" t="s">
        <v>112</v>
      </c>
      <c r="D3487" s="11">
        <v>24</v>
      </c>
      <c r="E3487" s="13">
        <v>40514.663194444445</v>
      </c>
      <c r="F3487" s="11">
        <v>1.69</v>
      </c>
      <c r="G3487" s="11">
        <f t="shared" si="54"/>
        <v>40.56</v>
      </c>
      <c r="H3487" s="12">
        <v>17838</v>
      </c>
      <c r="I3487" s="11" t="s">
        <v>10</v>
      </c>
    </row>
    <row r="3488" spans="1:9" x14ac:dyDescent="0.25">
      <c r="A3488" s="9">
        <v>536798</v>
      </c>
      <c r="B3488" s="10">
        <v>82583</v>
      </c>
      <c r="C3488" s="11" t="s">
        <v>1038</v>
      </c>
      <c r="D3488" s="11">
        <v>12</v>
      </c>
      <c r="E3488" s="13">
        <v>40514.663194444445</v>
      </c>
      <c r="F3488" s="11">
        <v>2.1</v>
      </c>
      <c r="G3488" s="11">
        <f t="shared" si="54"/>
        <v>25.200000000000003</v>
      </c>
      <c r="H3488" s="12">
        <v>17838</v>
      </c>
      <c r="I3488" s="11" t="s">
        <v>10</v>
      </c>
    </row>
    <row r="3489" spans="1:9" x14ac:dyDescent="0.25">
      <c r="A3489" s="9">
        <v>536798</v>
      </c>
      <c r="B3489" s="10">
        <v>82567</v>
      </c>
      <c r="C3489" s="11" t="s">
        <v>104</v>
      </c>
      <c r="D3489" s="11">
        <v>12</v>
      </c>
      <c r="E3489" s="13">
        <v>40514.663194444445</v>
      </c>
      <c r="F3489" s="11">
        <v>2.1</v>
      </c>
      <c r="G3489" s="11">
        <f t="shared" si="54"/>
        <v>25.200000000000003</v>
      </c>
      <c r="H3489" s="12">
        <v>17838</v>
      </c>
      <c r="I3489" s="11" t="s">
        <v>10</v>
      </c>
    </row>
    <row r="3490" spans="1:9" x14ac:dyDescent="0.25">
      <c r="A3490" s="9">
        <v>536798</v>
      </c>
      <c r="B3490" s="10">
        <v>82583</v>
      </c>
      <c r="C3490" s="11" t="s">
        <v>1038</v>
      </c>
      <c r="D3490" s="11">
        <v>12</v>
      </c>
      <c r="E3490" s="13">
        <v>40514.663194444445</v>
      </c>
      <c r="F3490" s="11">
        <v>2.1</v>
      </c>
      <c r="G3490" s="11">
        <f t="shared" si="54"/>
        <v>25.200000000000003</v>
      </c>
      <c r="H3490" s="12">
        <v>17838</v>
      </c>
      <c r="I3490" s="11" t="s">
        <v>10</v>
      </c>
    </row>
    <row r="3491" spans="1:9" x14ac:dyDescent="0.25">
      <c r="A3491" s="9">
        <v>536798</v>
      </c>
      <c r="B3491" s="10">
        <v>21166</v>
      </c>
      <c r="C3491" s="11" t="s">
        <v>113</v>
      </c>
      <c r="D3491" s="11">
        <v>12</v>
      </c>
      <c r="E3491" s="13">
        <v>40514.663194444445</v>
      </c>
      <c r="F3491" s="11">
        <v>1.95</v>
      </c>
      <c r="G3491" s="11">
        <f t="shared" si="54"/>
        <v>23.4</v>
      </c>
      <c r="H3491" s="12">
        <v>17838</v>
      </c>
      <c r="I3491" s="11" t="s">
        <v>10</v>
      </c>
    </row>
    <row r="3492" spans="1:9" x14ac:dyDescent="0.25">
      <c r="A3492" s="9">
        <v>536798</v>
      </c>
      <c r="B3492" s="10">
        <v>21901</v>
      </c>
      <c r="C3492" s="11" t="s">
        <v>1809</v>
      </c>
      <c r="D3492" s="11">
        <v>48</v>
      </c>
      <c r="E3492" s="13">
        <v>40514.663194444445</v>
      </c>
      <c r="F3492" s="11">
        <v>0.65</v>
      </c>
      <c r="G3492" s="11">
        <f t="shared" si="54"/>
        <v>31.200000000000003</v>
      </c>
      <c r="H3492" s="12">
        <v>17838</v>
      </c>
      <c r="I3492" s="11" t="s">
        <v>10</v>
      </c>
    </row>
    <row r="3493" spans="1:9" x14ac:dyDescent="0.25">
      <c r="A3493" s="9">
        <v>536798</v>
      </c>
      <c r="B3493" s="10">
        <v>21899</v>
      </c>
      <c r="C3493" s="11" t="s">
        <v>1407</v>
      </c>
      <c r="D3493" s="11">
        <v>48</v>
      </c>
      <c r="E3493" s="13">
        <v>40514.663194444445</v>
      </c>
      <c r="F3493" s="11">
        <v>0.65</v>
      </c>
      <c r="G3493" s="11">
        <f t="shared" si="54"/>
        <v>31.200000000000003</v>
      </c>
      <c r="H3493" s="12">
        <v>17838</v>
      </c>
      <c r="I3493" s="11" t="s">
        <v>10</v>
      </c>
    </row>
    <row r="3494" spans="1:9" x14ac:dyDescent="0.25">
      <c r="A3494" s="9">
        <v>536798</v>
      </c>
      <c r="B3494" s="10">
        <v>21874</v>
      </c>
      <c r="C3494" s="11" t="s">
        <v>807</v>
      </c>
      <c r="D3494" s="11">
        <v>6</v>
      </c>
      <c r="E3494" s="13">
        <v>40514.663194444445</v>
      </c>
      <c r="F3494" s="11">
        <v>1.25</v>
      </c>
      <c r="G3494" s="11">
        <f t="shared" si="54"/>
        <v>7.5</v>
      </c>
      <c r="H3494" s="12">
        <v>17838</v>
      </c>
      <c r="I3494" s="11" t="s">
        <v>10</v>
      </c>
    </row>
    <row r="3495" spans="1:9" x14ac:dyDescent="0.25">
      <c r="A3495" s="9">
        <v>536798</v>
      </c>
      <c r="B3495" s="10">
        <v>21174</v>
      </c>
      <c r="C3495" s="11" t="s">
        <v>1186</v>
      </c>
      <c r="D3495" s="11">
        <v>12</v>
      </c>
      <c r="E3495" s="13">
        <v>40514.663194444445</v>
      </c>
      <c r="F3495" s="11">
        <v>1.95</v>
      </c>
      <c r="G3495" s="11">
        <f t="shared" si="54"/>
        <v>23.4</v>
      </c>
      <c r="H3495" s="12">
        <v>17838</v>
      </c>
      <c r="I3495" s="11" t="s">
        <v>10</v>
      </c>
    </row>
    <row r="3496" spans="1:9" x14ac:dyDescent="0.25">
      <c r="A3496" s="9">
        <v>536798</v>
      </c>
      <c r="B3496" s="10">
        <v>21175</v>
      </c>
      <c r="C3496" s="11" t="s">
        <v>114</v>
      </c>
      <c r="D3496" s="11">
        <v>12</v>
      </c>
      <c r="E3496" s="13">
        <v>40514.663194444445</v>
      </c>
      <c r="F3496" s="11">
        <v>2.1</v>
      </c>
      <c r="G3496" s="11">
        <f t="shared" si="54"/>
        <v>25.200000000000003</v>
      </c>
      <c r="H3496" s="12">
        <v>17838</v>
      </c>
      <c r="I3496" s="11" t="s">
        <v>10</v>
      </c>
    </row>
    <row r="3497" spans="1:9" x14ac:dyDescent="0.25">
      <c r="A3497" s="9">
        <v>536798</v>
      </c>
      <c r="B3497" s="10">
        <v>21900</v>
      </c>
      <c r="C3497" s="11" t="s">
        <v>1875</v>
      </c>
      <c r="D3497" s="11">
        <v>48</v>
      </c>
      <c r="E3497" s="13">
        <v>40514.663194444445</v>
      </c>
      <c r="F3497" s="11">
        <v>0.65</v>
      </c>
      <c r="G3497" s="11">
        <f t="shared" si="54"/>
        <v>31.200000000000003</v>
      </c>
      <c r="H3497" s="12">
        <v>17838</v>
      </c>
      <c r="I3497" s="11" t="s">
        <v>10</v>
      </c>
    </row>
    <row r="3498" spans="1:9" x14ac:dyDescent="0.25">
      <c r="A3498" s="9">
        <v>536798</v>
      </c>
      <c r="B3498" s="10">
        <v>21902</v>
      </c>
      <c r="C3498" s="11" t="s">
        <v>1808</v>
      </c>
      <c r="D3498" s="11">
        <v>48</v>
      </c>
      <c r="E3498" s="13">
        <v>40514.663194444445</v>
      </c>
      <c r="F3498" s="11">
        <v>0.65</v>
      </c>
      <c r="G3498" s="11">
        <f t="shared" si="54"/>
        <v>31.200000000000003</v>
      </c>
      <c r="H3498" s="12">
        <v>17838</v>
      </c>
      <c r="I3498" s="11" t="s">
        <v>10</v>
      </c>
    </row>
    <row r="3499" spans="1:9" x14ac:dyDescent="0.25">
      <c r="A3499" s="9">
        <v>536798</v>
      </c>
      <c r="B3499" s="10">
        <v>48138</v>
      </c>
      <c r="C3499" s="11" t="s">
        <v>859</v>
      </c>
      <c r="D3499" s="11">
        <v>4</v>
      </c>
      <c r="E3499" s="13">
        <v>40514.663194444445</v>
      </c>
      <c r="F3499" s="11">
        <v>7.95</v>
      </c>
      <c r="G3499" s="11">
        <f t="shared" si="54"/>
        <v>31.8</v>
      </c>
      <c r="H3499" s="12">
        <v>17838</v>
      </c>
      <c r="I3499" s="11" t="s">
        <v>10</v>
      </c>
    </row>
    <row r="3500" spans="1:9" x14ac:dyDescent="0.25">
      <c r="A3500" s="9">
        <v>536799</v>
      </c>
      <c r="B3500" s="10">
        <v>21931</v>
      </c>
      <c r="C3500" s="11" t="s">
        <v>98</v>
      </c>
      <c r="D3500" s="11">
        <v>3</v>
      </c>
      <c r="E3500" s="13">
        <v>40514.666666666664</v>
      </c>
      <c r="F3500" s="11">
        <v>1.95</v>
      </c>
      <c r="G3500" s="11">
        <f t="shared" si="54"/>
        <v>5.85</v>
      </c>
      <c r="H3500" s="12">
        <v>17228</v>
      </c>
      <c r="I3500" s="11" t="s">
        <v>10</v>
      </c>
    </row>
    <row r="3501" spans="1:9" x14ac:dyDescent="0.25">
      <c r="A3501" s="9">
        <v>536799</v>
      </c>
      <c r="B3501" s="10">
        <v>21930</v>
      </c>
      <c r="C3501" s="11" t="s">
        <v>675</v>
      </c>
      <c r="D3501" s="11">
        <v>4</v>
      </c>
      <c r="E3501" s="13">
        <v>40514.666666666664</v>
      </c>
      <c r="F3501" s="11">
        <v>1.95</v>
      </c>
      <c r="G3501" s="11">
        <f t="shared" si="54"/>
        <v>7.8</v>
      </c>
      <c r="H3501" s="12">
        <v>17228</v>
      </c>
      <c r="I3501" s="11" t="s">
        <v>10</v>
      </c>
    </row>
    <row r="3502" spans="1:9" x14ac:dyDescent="0.25">
      <c r="A3502" s="9">
        <v>536799</v>
      </c>
      <c r="B3502" s="10" t="s">
        <v>172</v>
      </c>
      <c r="C3502" s="11" t="s">
        <v>173</v>
      </c>
      <c r="D3502" s="11">
        <v>3</v>
      </c>
      <c r="E3502" s="13">
        <v>40514.666666666664</v>
      </c>
      <c r="F3502" s="11">
        <v>1.95</v>
      </c>
      <c r="G3502" s="11">
        <f t="shared" si="54"/>
        <v>5.85</v>
      </c>
      <c r="H3502" s="12">
        <v>17228</v>
      </c>
      <c r="I3502" s="11" t="s">
        <v>10</v>
      </c>
    </row>
    <row r="3503" spans="1:9" x14ac:dyDescent="0.25">
      <c r="A3503" s="9">
        <v>536799</v>
      </c>
      <c r="B3503" s="10">
        <v>22386</v>
      </c>
      <c r="C3503" s="11" t="s">
        <v>75</v>
      </c>
      <c r="D3503" s="11">
        <v>3</v>
      </c>
      <c r="E3503" s="13">
        <v>40514.666666666664</v>
      </c>
      <c r="F3503" s="11">
        <v>1.95</v>
      </c>
      <c r="G3503" s="11">
        <f t="shared" si="54"/>
        <v>5.85</v>
      </c>
      <c r="H3503" s="12">
        <v>17228</v>
      </c>
      <c r="I3503" s="11" t="s">
        <v>10</v>
      </c>
    </row>
    <row r="3504" spans="1:9" x14ac:dyDescent="0.25">
      <c r="A3504" s="9">
        <v>536799</v>
      </c>
      <c r="B3504" s="10">
        <v>20974</v>
      </c>
      <c r="C3504" s="11" t="s">
        <v>726</v>
      </c>
      <c r="D3504" s="11">
        <v>6</v>
      </c>
      <c r="E3504" s="13">
        <v>40514.666666666664</v>
      </c>
      <c r="F3504" s="11">
        <v>0.65</v>
      </c>
      <c r="G3504" s="11">
        <f t="shared" si="54"/>
        <v>3.9000000000000004</v>
      </c>
      <c r="H3504" s="12">
        <v>17228</v>
      </c>
      <c r="I3504" s="11" t="s">
        <v>10</v>
      </c>
    </row>
    <row r="3505" spans="1:9" x14ac:dyDescent="0.25">
      <c r="A3505" s="9">
        <v>536799</v>
      </c>
      <c r="B3505" s="10">
        <v>20973</v>
      </c>
      <c r="C3505" s="11" t="s">
        <v>727</v>
      </c>
      <c r="D3505" s="11">
        <v>18</v>
      </c>
      <c r="E3505" s="13">
        <v>40514.666666666664</v>
      </c>
      <c r="F3505" s="11">
        <v>0.65</v>
      </c>
      <c r="G3505" s="11">
        <f t="shared" si="54"/>
        <v>11.700000000000001</v>
      </c>
      <c r="H3505" s="12">
        <v>17228</v>
      </c>
      <c r="I3505" s="11" t="s">
        <v>10</v>
      </c>
    </row>
    <row r="3506" spans="1:9" x14ac:dyDescent="0.25">
      <c r="A3506" s="9">
        <v>536799</v>
      </c>
      <c r="B3506" s="10">
        <v>20975</v>
      </c>
      <c r="C3506" s="11" t="s">
        <v>1176</v>
      </c>
      <c r="D3506" s="11">
        <v>18</v>
      </c>
      <c r="E3506" s="13">
        <v>40514.666666666664</v>
      </c>
      <c r="F3506" s="11">
        <v>0.65</v>
      </c>
      <c r="G3506" s="11">
        <f t="shared" si="54"/>
        <v>11.700000000000001</v>
      </c>
      <c r="H3506" s="12">
        <v>17228</v>
      </c>
      <c r="I3506" s="11" t="s">
        <v>10</v>
      </c>
    </row>
    <row r="3507" spans="1:9" x14ac:dyDescent="0.25">
      <c r="A3507" s="9">
        <v>536799</v>
      </c>
      <c r="B3507" s="10">
        <v>70007</v>
      </c>
      <c r="C3507" s="11" t="s">
        <v>628</v>
      </c>
      <c r="D3507" s="11">
        <v>6</v>
      </c>
      <c r="E3507" s="13">
        <v>40514.666666666664</v>
      </c>
      <c r="F3507" s="11">
        <v>1.65</v>
      </c>
      <c r="G3507" s="11">
        <f t="shared" si="54"/>
        <v>9.8999999999999986</v>
      </c>
      <c r="H3507" s="12">
        <v>17228</v>
      </c>
      <c r="I3507" s="11" t="s">
        <v>10</v>
      </c>
    </row>
    <row r="3508" spans="1:9" x14ac:dyDescent="0.25">
      <c r="A3508" s="9">
        <v>536799</v>
      </c>
      <c r="B3508" s="10">
        <v>70006</v>
      </c>
      <c r="C3508" s="11" t="s">
        <v>1483</v>
      </c>
      <c r="D3508" s="11">
        <v>5</v>
      </c>
      <c r="E3508" s="13">
        <v>40514.666666666664</v>
      </c>
      <c r="F3508" s="11">
        <v>1.65</v>
      </c>
      <c r="G3508" s="11">
        <f t="shared" si="54"/>
        <v>8.25</v>
      </c>
      <c r="H3508" s="12">
        <v>17228</v>
      </c>
      <c r="I3508" s="11" t="s">
        <v>10</v>
      </c>
    </row>
    <row r="3509" spans="1:9" x14ac:dyDescent="0.25">
      <c r="A3509" s="9">
        <v>536799</v>
      </c>
      <c r="B3509" s="10">
        <v>21098</v>
      </c>
      <c r="C3509" s="11" t="s">
        <v>704</v>
      </c>
      <c r="D3509" s="11">
        <v>6</v>
      </c>
      <c r="E3509" s="13">
        <v>40514.666666666664</v>
      </c>
      <c r="F3509" s="11">
        <v>1.25</v>
      </c>
      <c r="G3509" s="11">
        <f t="shared" si="54"/>
        <v>7.5</v>
      </c>
      <c r="H3509" s="12">
        <v>17228</v>
      </c>
      <c r="I3509" s="11" t="s">
        <v>10</v>
      </c>
    </row>
    <row r="3510" spans="1:9" x14ac:dyDescent="0.25">
      <c r="A3510" s="9">
        <v>536799</v>
      </c>
      <c r="B3510" s="10">
        <v>22745</v>
      </c>
      <c r="C3510" s="11" t="s">
        <v>23</v>
      </c>
      <c r="D3510" s="11">
        <v>2</v>
      </c>
      <c r="E3510" s="13">
        <v>40514.666666666664</v>
      </c>
      <c r="F3510" s="11">
        <v>2.1</v>
      </c>
      <c r="G3510" s="11">
        <f t="shared" si="54"/>
        <v>4.2</v>
      </c>
      <c r="H3510" s="12">
        <v>17228</v>
      </c>
      <c r="I3510" s="11" t="s">
        <v>10</v>
      </c>
    </row>
    <row r="3511" spans="1:9" x14ac:dyDescent="0.25">
      <c r="A3511" s="9">
        <v>536799</v>
      </c>
      <c r="B3511" s="10">
        <v>22746</v>
      </c>
      <c r="C3511" s="11" t="s">
        <v>1444</v>
      </c>
      <c r="D3511" s="11">
        <v>2</v>
      </c>
      <c r="E3511" s="13">
        <v>40514.666666666664</v>
      </c>
      <c r="F3511" s="11">
        <v>2.1</v>
      </c>
      <c r="G3511" s="11">
        <f t="shared" si="54"/>
        <v>4.2</v>
      </c>
      <c r="H3511" s="12">
        <v>17228</v>
      </c>
      <c r="I3511" s="11" t="s">
        <v>10</v>
      </c>
    </row>
    <row r="3512" spans="1:9" x14ac:dyDescent="0.25">
      <c r="A3512" s="9">
        <v>536799</v>
      </c>
      <c r="B3512" s="10">
        <v>22748</v>
      </c>
      <c r="C3512" s="11" t="s">
        <v>24</v>
      </c>
      <c r="D3512" s="11">
        <v>2</v>
      </c>
      <c r="E3512" s="13">
        <v>40514.666666666664</v>
      </c>
      <c r="F3512" s="11">
        <v>2.1</v>
      </c>
      <c r="G3512" s="11">
        <f t="shared" si="54"/>
        <v>4.2</v>
      </c>
      <c r="H3512" s="12">
        <v>17228</v>
      </c>
      <c r="I3512" s="11" t="s">
        <v>10</v>
      </c>
    </row>
    <row r="3513" spans="1:9" x14ac:dyDescent="0.25">
      <c r="A3513" s="9">
        <v>536799</v>
      </c>
      <c r="B3513" s="10">
        <v>22867</v>
      </c>
      <c r="C3513" s="11" t="s">
        <v>248</v>
      </c>
      <c r="D3513" s="11">
        <v>8</v>
      </c>
      <c r="E3513" s="13">
        <v>40514.666666666664</v>
      </c>
      <c r="F3513" s="11">
        <v>2.1</v>
      </c>
      <c r="G3513" s="11">
        <f t="shared" si="54"/>
        <v>16.8</v>
      </c>
      <c r="H3513" s="12">
        <v>17228</v>
      </c>
      <c r="I3513" s="11" t="s">
        <v>10</v>
      </c>
    </row>
    <row r="3514" spans="1:9" x14ac:dyDescent="0.25">
      <c r="A3514" s="9">
        <v>536799</v>
      </c>
      <c r="B3514" s="10">
        <v>22632</v>
      </c>
      <c r="C3514" s="11" t="s">
        <v>239</v>
      </c>
      <c r="D3514" s="11">
        <v>8</v>
      </c>
      <c r="E3514" s="13">
        <v>40514.666666666664</v>
      </c>
      <c r="F3514" s="11">
        <v>2.1</v>
      </c>
      <c r="G3514" s="11">
        <f t="shared" si="54"/>
        <v>16.8</v>
      </c>
      <c r="H3514" s="12">
        <v>17228</v>
      </c>
      <c r="I3514" s="11" t="s">
        <v>10</v>
      </c>
    </row>
    <row r="3515" spans="1:9" x14ac:dyDescent="0.25">
      <c r="A3515" s="9">
        <v>536799</v>
      </c>
      <c r="B3515" s="10">
        <v>22834</v>
      </c>
      <c r="C3515" s="11" t="s">
        <v>483</v>
      </c>
      <c r="D3515" s="11">
        <v>12</v>
      </c>
      <c r="E3515" s="13">
        <v>40514.666666666664</v>
      </c>
      <c r="F3515" s="11">
        <v>2.1</v>
      </c>
      <c r="G3515" s="11">
        <f t="shared" si="54"/>
        <v>25.200000000000003</v>
      </c>
      <c r="H3515" s="12">
        <v>17228</v>
      </c>
      <c r="I3515" s="11" t="s">
        <v>10</v>
      </c>
    </row>
    <row r="3516" spans="1:9" x14ac:dyDescent="0.25">
      <c r="A3516" s="9">
        <v>536799</v>
      </c>
      <c r="B3516" s="10">
        <v>22865</v>
      </c>
      <c r="C3516" s="11" t="s">
        <v>238</v>
      </c>
      <c r="D3516" s="11">
        <v>8</v>
      </c>
      <c r="E3516" s="13">
        <v>40514.666666666664</v>
      </c>
      <c r="F3516" s="11">
        <v>2.1</v>
      </c>
      <c r="G3516" s="11">
        <f t="shared" si="54"/>
        <v>16.8</v>
      </c>
      <c r="H3516" s="12">
        <v>17228</v>
      </c>
      <c r="I3516" s="11" t="s">
        <v>10</v>
      </c>
    </row>
    <row r="3517" spans="1:9" x14ac:dyDescent="0.25">
      <c r="A3517" s="9">
        <v>536799</v>
      </c>
      <c r="B3517" s="10">
        <v>22866</v>
      </c>
      <c r="C3517" s="11" t="s">
        <v>237</v>
      </c>
      <c r="D3517" s="11">
        <v>8</v>
      </c>
      <c r="E3517" s="13">
        <v>40514.666666666664</v>
      </c>
      <c r="F3517" s="11">
        <v>2.1</v>
      </c>
      <c r="G3517" s="11">
        <f t="shared" si="54"/>
        <v>16.8</v>
      </c>
      <c r="H3517" s="12">
        <v>17228</v>
      </c>
      <c r="I3517" s="11" t="s">
        <v>10</v>
      </c>
    </row>
    <row r="3518" spans="1:9" x14ac:dyDescent="0.25">
      <c r="A3518" s="9">
        <v>536800</v>
      </c>
      <c r="B3518" s="10">
        <v>22960</v>
      </c>
      <c r="C3518" s="11" t="s">
        <v>34</v>
      </c>
      <c r="D3518" s="11">
        <v>6</v>
      </c>
      <c r="E3518" s="13">
        <v>40514.675000000003</v>
      </c>
      <c r="F3518" s="11">
        <v>4.25</v>
      </c>
      <c r="G3518" s="11">
        <f t="shared" si="54"/>
        <v>25.5</v>
      </c>
      <c r="H3518" s="12">
        <v>14829</v>
      </c>
      <c r="I3518" s="11" t="s">
        <v>10</v>
      </c>
    </row>
    <row r="3519" spans="1:9" x14ac:dyDescent="0.25">
      <c r="A3519" s="9">
        <v>536800</v>
      </c>
      <c r="B3519" s="10">
        <v>22969</v>
      </c>
      <c r="C3519" s="11" t="s">
        <v>183</v>
      </c>
      <c r="D3519" s="11">
        <v>12</v>
      </c>
      <c r="E3519" s="13">
        <v>40514.675000000003</v>
      </c>
      <c r="F3519" s="11">
        <v>1.45</v>
      </c>
      <c r="G3519" s="11">
        <f t="shared" si="54"/>
        <v>17.399999999999999</v>
      </c>
      <c r="H3519" s="12">
        <v>14829</v>
      </c>
      <c r="I3519" s="11" t="s">
        <v>10</v>
      </c>
    </row>
    <row r="3520" spans="1:9" x14ac:dyDescent="0.25">
      <c r="A3520" s="9">
        <v>536800</v>
      </c>
      <c r="B3520" s="10">
        <v>22099</v>
      </c>
      <c r="C3520" s="11" t="s">
        <v>652</v>
      </c>
      <c r="D3520" s="11">
        <v>12</v>
      </c>
      <c r="E3520" s="13">
        <v>40514.675000000003</v>
      </c>
      <c r="F3520" s="11">
        <v>1.25</v>
      </c>
      <c r="G3520" s="11">
        <f t="shared" si="54"/>
        <v>15</v>
      </c>
      <c r="H3520" s="12">
        <v>14829</v>
      </c>
      <c r="I3520" s="11" t="s">
        <v>10</v>
      </c>
    </row>
    <row r="3521" spans="1:9" x14ac:dyDescent="0.25">
      <c r="A3521" s="9">
        <v>536800</v>
      </c>
      <c r="B3521" s="10">
        <v>22718</v>
      </c>
      <c r="C3521" s="11" t="s">
        <v>1636</v>
      </c>
      <c r="D3521" s="11">
        <v>12</v>
      </c>
      <c r="E3521" s="13">
        <v>40514.675000000003</v>
      </c>
      <c r="F3521" s="11">
        <v>0.42</v>
      </c>
      <c r="G3521" s="11">
        <f t="shared" si="54"/>
        <v>5.04</v>
      </c>
      <c r="H3521" s="12">
        <v>14829</v>
      </c>
      <c r="I3521" s="11" t="s">
        <v>10</v>
      </c>
    </row>
    <row r="3522" spans="1:9" x14ac:dyDescent="0.25">
      <c r="A3522" s="9">
        <v>536800</v>
      </c>
      <c r="B3522" s="10">
        <v>22717</v>
      </c>
      <c r="C3522" s="11" t="s">
        <v>1637</v>
      </c>
      <c r="D3522" s="11">
        <v>12</v>
      </c>
      <c r="E3522" s="13">
        <v>40514.675000000003</v>
      </c>
      <c r="F3522" s="11">
        <v>0.42</v>
      </c>
      <c r="G3522" s="11">
        <f t="shared" si="54"/>
        <v>5.04</v>
      </c>
      <c r="H3522" s="12">
        <v>14829</v>
      </c>
      <c r="I3522" s="11" t="s">
        <v>10</v>
      </c>
    </row>
    <row r="3523" spans="1:9" x14ac:dyDescent="0.25">
      <c r="A3523" s="9">
        <v>536800</v>
      </c>
      <c r="B3523" s="10">
        <v>22024</v>
      </c>
      <c r="C3523" s="11" t="s">
        <v>633</v>
      </c>
      <c r="D3523" s="11">
        <v>12</v>
      </c>
      <c r="E3523" s="13">
        <v>40514.675000000003</v>
      </c>
      <c r="F3523" s="11">
        <v>0.42</v>
      </c>
      <c r="G3523" s="11">
        <f t="shared" ref="G3523:G3586" si="55">D3523*F3523</f>
        <v>5.04</v>
      </c>
      <c r="H3523" s="12">
        <v>14829</v>
      </c>
      <c r="I3523" s="11" t="s">
        <v>10</v>
      </c>
    </row>
    <row r="3524" spans="1:9" x14ac:dyDescent="0.25">
      <c r="A3524" s="9">
        <v>536800</v>
      </c>
      <c r="B3524" s="10">
        <v>22028</v>
      </c>
      <c r="C3524" s="11" t="s">
        <v>1638</v>
      </c>
      <c r="D3524" s="11">
        <v>12</v>
      </c>
      <c r="E3524" s="13">
        <v>40514.675000000003</v>
      </c>
      <c r="F3524" s="11">
        <v>0.42</v>
      </c>
      <c r="G3524" s="11">
        <f t="shared" si="55"/>
        <v>5.04</v>
      </c>
      <c r="H3524" s="12">
        <v>14829</v>
      </c>
      <c r="I3524" s="11" t="s">
        <v>10</v>
      </c>
    </row>
    <row r="3525" spans="1:9" x14ac:dyDescent="0.25">
      <c r="A3525" s="9">
        <v>536800</v>
      </c>
      <c r="B3525" s="10">
        <v>22716</v>
      </c>
      <c r="C3525" s="11" t="s">
        <v>370</v>
      </c>
      <c r="D3525" s="11">
        <v>12</v>
      </c>
      <c r="E3525" s="13">
        <v>40514.675000000003</v>
      </c>
      <c r="F3525" s="11">
        <v>0.42</v>
      </c>
      <c r="G3525" s="11">
        <f t="shared" si="55"/>
        <v>5.04</v>
      </c>
      <c r="H3525" s="12">
        <v>14829</v>
      </c>
      <c r="I3525" s="11" t="s">
        <v>10</v>
      </c>
    </row>
    <row r="3526" spans="1:9" x14ac:dyDescent="0.25">
      <c r="A3526" s="9">
        <v>536800</v>
      </c>
      <c r="B3526" s="10" t="s">
        <v>1015</v>
      </c>
      <c r="C3526" s="11" t="s">
        <v>1016</v>
      </c>
      <c r="D3526" s="11">
        <v>8</v>
      </c>
      <c r="E3526" s="13">
        <v>40514.675000000003</v>
      </c>
      <c r="F3526" s="11">
        <v>1.95</v>
      </c>
      <c r="G3526" s="11">
        <f t="shared" si="55"/>
        <v>15.6</v>
      </c>
      <c r="H3526" s="12">
        <v>14829</v>
      </c>
      <c r="I3526" s="11" t="s">
        <v>10</v>
      </c>
    </row>
    <row r="3527" spans="1:9" x14ac:dyDescent="0.25">
      <c r="A3527" s="9">
        <v>536800</v>
      </c>
      <c r="B3527" s="10" t="s">
        <v>1475</v>
      </c>
      <c r="C3527" s="11" t="s">
        <v>1476</v>
      </c>
      <c r="D3527" s="11">
        <v>3</v>
      </c>
      <c r="E3527" s="13">
        <v>40514.675000000003</v>
      </c>
      <c r="F3527" s="11">
        <v>5.95</v>
      </c>
      <c r="G3527" s="11">
        <f t="shared" si="55"/>
        <v>17.850000000000001</v>
      </c>
      <c r="H3527" s="12">
        <v>14829</v>
      </c>
      <c r="I3527" s="11" t="s">
        <v>10</v>
      </c>
    </row>
    <row r="3528" spans="1:9" x14ac:dyDescent="0.25">
      <c r="A3528" s="9">
        <v>536800</v>
      </c>
      <c r="B3528" s="10">
        <v>22961</v>
      </c>
      <c r="C3528" s="11" t="s">
        <v>100</v>
      </c>
      <c r="D3528" s="11">
        <v>24</v>
      </c>
      <c r="E3528" s="13">
        <v>40514.675000000003</v>
      </c>
      <c r="F3528" s="11">
        <v>1.45</v>
      </c>
      <c r="G3528" s="11">
        <f t="shared" si="55"/>
        <v>34.799999999999997</v>
      </c>
      <c r="H3528" s="12">
        <v>14829</v>
      </c>
      <c r="I3528" s="11" t="s">
        <v>10</v>
      </c>
    </row>
    <row r="3529" spans="1:9" x14ac:dyDescent="0.25">
      <c r="A3529" s="9">
        <v>536800</v>
      </c>
      <c r="B3529" s="10">
        <v>22814</v>
      </c>
      <c r="C3529" s="11" t="s">
        <v>797</v>
      </c>
      <c r="D3529" s="11">
        <v>12</v>
      </c>
      <c r="E3529" s="13">
        <v>40514.675000000003</v>
      </c>
      <c r="F3529" s="11">
        <v>0.42</v>
      </c>
      <c r="G3529" s="11">
        <f t="shared" si="55"/>
        <v>5.04</v>
      </c>
      <c r="H3529" s="12">
        <v>14829</v>
      </c>
      <c r="I3529" s="11" t="s">
        <v>10</v>
      </c>
    </row>
    <row r="3530" spans="1:9" x14ac:dyDescent="0.25">
      <c r="A3530" s="9">
        <v>536800</v>
      </c>
      <c r="B3530" s="10">
        <v>22983</v>
      </c>
      <c r="C3530" s="11" t="s">
        <v>632</v>
      </c>
      <c r="D3530" s="11">
        <v>12</v>
      </c>
      <c r="E3530" s="13">
        <v>40514.675000000003</v>
      </c>
      <c r="F3530" s="11">
        <v>0.42</v>
      </c>
      <c r="G3530" s="11">
        <f t="shared" si="55"/>
        <v>5.04</v>
      </c>
      <c r="H3530" s="12">
        <v>14829</v>
      </c>
      <c r="I3530" s="11" t="s">
        <v>10</v>
      </c>
    </row>
    <row r="3531" spans="1:9" x14ac:dyDescent="0.25">
      <c r="A3531" s="9">
        <v>536800</v>
      </c>
      <c r="B3531" s="10">
        <v>22031</v>
      </c>
      <c r="C3531" s="11" t="s">
        <v>1876</v>
      </c>
      <c r="D3531" s="11">
        <v>12</v>
      </c>
      <c r="E3531" s="13">
        <v>40514.675000000003</v>
      </c>
      <c r="F3531" s="11">
        <v>0.42</v>
      </c>
      <c r="G3531" s="11">
        <f t="shared" si="55"/>
        <v>5.04</v>
      </c>
      <c r="H3531" s="12">
        <v>14829</v>
      </c>
      <c r="I3531" s="11" t="s">
        <v>10</v>
      </c>
    </row>
    <row r="3532" spans="1:9" x14ac:dyDescent="0.25">
      <c r="A3532" s="9">
        <v>536800</v>
      </c>
      <c r="B3532" s="10">
        <v>22379</v>
      </c>
      <c r="C3532" s="11" t="s">
        <v>143</v>
      </c>
      <c r="D3532" s="11">
        <v>5</v>
      </c>
      <c r="E3532" s="13">
        <v>40514.675000000003</v>
      </c>
      <c r="F3532" s="11">
        <v>2.1</v>
      </c>
      <c r="G3532" s="11">
        <f t="shared" si="55"/>
        <v>10.5</v>
      </c>
      <c r="H3532" s="12">
        <v>14829</v>
      </c>
      <c r="I3532" s="11" t="s">
        <v>10</v>
      </c>
    </row>
    <row r="3533" spans="1:9" x14ac:dyDescent="0.25">
      <c r="A3533" s="9">
        <v>536800</v>
      </c>
      <c r="B3533" s="10">
        <v>84378</v>
      </c>
      <c r="C3533" s="11" t="s">
        <v>341</v>
      </c>
      <c r="D3533" s="11">
        <v>12</v>
      </c>
      <c r="E3533" s="13">
        <v>40514.675000000003</v>
      </c>
      <c r="F3533" s="11">
        <v>1.25</v>
      </c>
      <c r="G3533" s="11">
        <f t="shared" si="55"/>
        <v>15</v>
      </c>
      <c r="H3533" s="12">
        <v>14829</v>
      </c>
      <c r="I3533" s="11" t="s">
        <v>10</v>
      </c>
    </row>
    <row r="3534" spans="1:9" x14ac:dyDescent="0.25">
      <c r="A3534" s="9">
        <v>536800</v>
      </c>
      <c r="B3534" s="10">
        <v>22727</v>
      </c>
      <c r="C3534" s="11" t="s">
        <v>41</v>
      </c>
      <c r="D3534" s="11">
        <v>4</v>
      </c>
      <c r="E3534" s="13">
        <v>40514.675000000003</v>
      </c>
      <c r="F3534" s="11">
        <v>3.75</v>
      </c>
      <c r="G3534" s="11">
        <f t="shared" si="55"/>
        <v>15</v>
      </c>
      <c r="H3534" s="12">
        <v>14829</v>
      </c>
      <c r="I3534" s="11" t="s">
        <v>10</v>
      </c>
    </row>
    <row r="3535" spans="1:9" x14ac:dyDescent="0.25">
      <c r="A3535" s="9">
        <v>536800</v>
      </c>
      <c r="B3535" s="10">
        <v>22726</v>
      </c>
      <c r="C3535" s="11" t="s">
        <v>42</v>
      </c>
      <c r="D3535" s="11">
        <v>4</v>
      </c>
      <c r="E3535" s="13">
        <v>40514.675000000003</v>
      </c>
      <c r="F3535" s="11">
        <v>3.75</v>
      </c>
      <c r="G3535" s="11">
        <f t="shared" si="55"/>
        <v>15</v>
      </c>
      <c r="H3535" s="12">
        <v>14829</v>
      </c>
      <c r="I3535" s="11" t="s">
        <v>10</v>
      </c>
    </row>
    <row r="3536" spans="1:9" x14ac:dyDescent="0.25">
      <c r="A3536" s="9">
        <v>536800</v>
      </c>
      <c r="B3536" s="10">
        <v>22730</v>
      </c>
      <c r="C3536" s="11" t="s">
        <v>246</v>
      </c>
      <c r="D3536" s="11">
        <v>4</v>
      </c>
      <c r="E3536" s="13">
        <v>40514.675000000003</v>
      </c>
      <c r="F3536" s="11">
        <v>3.75</v>
      </c>
      <c r="G3536" s="11">
        <f t="shared" si="55"/>
        <v>15</v>
      </c>
      <c r="H3536" s="12">
        <v>14829</v>
      </c>
      <c r="I3536" s="11" t="s">
        <v>10</v>
      </c>
    </row>
    <row r="3537" spans="1:9" x14ac:dyDescent="0.25">
      <c r="A3537" s="9">
        <v>536802</v>
      </c>
      <c r="B3537" s="10">
        <v>22735</v>
      </c>
      <c r="C3537" s="11" t="s">
        <v>576</v>
      </c>
      <c r="D3537" s="11">
        <v>10</v>
      </c>
      <c r="E3537" s="13">
        <v>40514.686805555553</v>
      </c>
      <c r="F3537" s="11">
        <v>1.65</v>
      </c>
      <c r="G3537" s="11">
        <f t="shared" si="55"/>
        <v>16.5</v>
      </c>
      <c r="H3537" s="12">
        <v>17412</v>
      </c>
      <c r="I3537" s="11" t="s">
        <v>10</v>
      </c>
    </row>
    <row r="3538" spans="1:9" x14ac:dyDescent="0.25">
      <c r="A3538" s="9">
        <v>536802</v>
      </c>
      <c r="B3538" s="10">
        <v>22941</v>
      </c>
      <c r="C3538" s="11" t="s">
        <v>187</v>
      </c>
      <c r="D3538" s="11">
        <v>4</v>
      </c>
      <c r="E3538" s="13">
        <v>40514.686805555553</v>
      </c>
      <c r="F3538" s="11">
        <v>8.5</v>
      </c>
      <c r="G3538" s="11">
        <f t="shared" si="55"/>
        <v>34</v>
      </c>
      <c r="H3538" s="12">
        <v>17412</v>
      </c>
      <c r="I3538" s="11" t="s">
        <v>10</v>
      </c>
    </row>
    <row r="3539" spans="1:9" x14ac:dyDescent="0.25">
      <c r="A3539" s="9">
        <v>536802</v>
      </c>
      <c r="B3539" s="10">
        <v>21731</v>
      </c>
      <c r="C3539" s="11" t="s">
        <v>53</v>
      </c>
      <c r="D3539" s="11">
        <v>12</v>
      </c>
      <c r="E3539" s="13">
        <v>40514.686805555553</v>
      </c>
      <c r="F3539" s="11">
        <v>1.65</v>
      </c>
      <c r="G3539" s="11">
        <f t="shared" si="55"/>
        <v>19.799999999999997</v>
      </c>
      <c r="H3539" s="12">
        <v>17412</v>
      </c>
      <c r="I3539" s="11" t="s">
        <v>10</v>
      </c>
    </row>
    <row r="3540" spans="1:9" x14ac:dyDescent="0.25">
      <c r="A3540" s="9">
        <v>536802</v>
      </c>
      <c r="B3540" s="10">
        <v>22837</v>
      </c>
      <c r="C3540" s="11" t="s">
        <v>323</v>
      </c>
      <c r="D3540" s="11">
        <v>4</v>
      </c>
      <c r="E3540" s="13">
        <v>40514.686805555553</v>
      </c>
      <c r="F3540" s="11">
        <v>4.6500000000000004</v>
      </c>
      <c r="G3540" s="11">
        <f t="shared" si="55"/>
        <v>18.600000000000001</v>
      </c>
      <c r="H3540" s="12">
        <v>17412</v>
      </c>
      <c r="I3540" s="11" t="s">
        <v>10</v>
      </c>
    </row>
    <row r="3541" spans="1:9" x14ac:dyDescent="0.25">
      <c r="A3541" s="9">
        <v>536802</v>
      </c>
      <c r="B3541" s="10">
        <v>22179</v>
      </c>
      <c r="C3541" s="11" t="s">
        <v>450</v>
      </c>
      <c r="D3541" s="11">
        <v>8</v>
      </c>
      <c r="E3541" s="13">
        <v>40514.686805555553</v>
      </c>
      <c r="F3541" s="11">
        <v>6.75</v>
      </c>
      <c r="G3541" s="11">
        <f t="shared" si="55"/>
        <v>54</v>
      </c>
      <c r="H3541" s="12">
        <v>17412</v>
      </c>
      <c r="I3541" s="11" t="s">
        <v>10</v>
      </c>
    </row>
    <row r="3542" spans="1:9" x14ac:dyDescent="0.25">
      <c r="A3542" s="9">
        <v>536802</v>
      </c>
      <c r="B3542" s="10">
        <v>21463</v>
      </c>
      <c r="C3542" s="11" t="s">
        <v>281</v>
      </c>
      <c r="D3542" s="11">
        <v>2</v>
      </c>
      <c r="E3542" s="13">
        <v>40514.686805555553</v>
      </c>
      <c r="F3542" s="11">
        <v>5.95</v>
      </c>
      <c r="G3542" s="11">
        <f t="shared" si="55"/>
        <v>11.9</v>
      </c>
      <c r="H3542" s="12">
        <v>17412</v>
      </c>
      <c r="I3542" s="11" t="s">
        <v>10</v>
      </c>
    </row>
    <row r="3543" spans="1:9" x14ac:dyDescent="0.25">
      <c r="A3543" s="9">
        <v>536802</v>
      </c>
      <c r="B3543" s="10">
        <v>21464</v>
      </c>
      <c r="C3543" s="11" t="s">
        <v>282</v>
      </c>
      <c r="D3543" s="11">
        <v>2</v>
      </c>
      <c r="E3543" s="13">
        <v>40514.686805555553</v>
      </c>
      <c r="F3543" s="11">
        <v>4.25</v>
      </c>
      <c r="G3543" s="11">
        <f t="shared" si="55"/>
        <v>8.5</v>
      </c>
      <c r="H3543" s="12">
        <v>17412</v>
      </c>
      <c r="I3543" s="11" t="s">
        <v>10</v>
      </c>
    </row>
    <row r="3544" spans="1:9" x14ac:dyDescent="0.25">
      <c r="A3544" s="9">
        <v>536802</v>
      </c>
      <c r="B3544" s="10">
        <v>22779</v>
      </c>
      <c r="C3544" s="11" t="s">
        <v>176</v>
      </c>
      <c r="D3544" s="11">
        <v>8</v>
      </c>
      <c r="E3544" s="13">
        <v>40514.686805555553</v>
      </c>
      <c r="F3544" s="11">
        <v>4.25</v>
      </c>
      <c r="G3544" s="11">
        <f t="shared" si="55"/>
        <v>34</v>
      </c>
      <c r="H3544" s="12">
        <v>17412</v>
      </c>
      <c r="I3544" s="11" t="s">
        <v>10</v>
      </c>
    </row>
    <row r="3545" spans="1:9" x14ac:dyDescent="0.25">
      <c r="A3545" s="9">
        <v>536803</v>
      </c>
      <c r="B3545" s="10">
        <v>22113</v>
      </c>
      <c r="C3545" s="11" t="s">
        <v>506</v>
      </c>
      <c r="D3545" s="11">
        <v>6</v>
      </c>
      <c r="E3545" s="13">
        <v>40514.689583333333</v>
      </c>
      <c r="F3545" s="11">
        <v>3.75</v>
      </c>
      <c r="G3545" s="11">
        <f t="shared" si="55"/>
        <v>22.5</v>
      </c>
      <c r="H3545" s="12">
        <v>14911</v>
      </c>
      <c r="I3545" s="11" t="s">
        <v>866</v>
      </c>
    </row>
    <row r="3546" spans="1:9" x14ac:dyDescent="0.25">
      <c r="A3546" s="9">
        <v>536804</v>
      </c>
      <c r="B3546" s="10">
        <v>21745</v>
      </c>
      <c r="C3546" s="11" t="s">
        <v>1399</v>
      </c>
      <c r="D3546" s="11">
        <v>24</v>
      </c>
      <c r="E3546" s="13">
        <v>40514.69027777778</v>
      </c>
      <c r="F3546" s="11">
        <v>3.39</v>
      </c>
      <c r="G3546" s="11">
        <f t="shared" si="55"/>
        <v>81.36</v>
      </c>
      <c r="H3546" s="12">
        <v>14031</v>
      </c>
      <c r="I3546" s="11" t="s">
        <v>10</v>
      </c>
    </row>
    <row r="3547" spans="1:9" x14ac:dyDescent="0.25">
      <c r="A3547" s="9">
        <v>536804</v>
      </c>
      <c r="B3547" s="10">
        <v>22423</v>
      </c>
      <c r="C3547" s="11" t="s">
        <v>611</v>
      </c>
      <c r="D3547" s="11">
        <v>16</v>
      </c>
      <c r="E3547" s="13">
        <v>40514.69027777778</v>
      </c>
      <c r="F3547" s="11">
        <v>10.95</v>
      </c>
      <c r="G3547" s="11">
        <f t="shared" si="55"/>
        <v>175.2</v>
      </c>
      <c r="H3547" s="12">
        <v>14031</v>
      </c>
      <c r="I3547" s="11" t="s">
        <v>10</v>
      </c>
    </row>
    <row r="3548" spans="1:9" x14ac:dyDescent="0.25">
      <c r="A3548" s="9">
        <v>536804</v>
      </c>
      <c r="B3548" s="10">
        <v>22777</v>
      </c>
      <c r="C3548" s="11" t="s">
        <v>1877</v>
      </c>
      <c r="D3548" s="11">
        <v>12</v>
      </c>
      <c r="E3548" s="13">
        <v>40514.69027777778</v>
      </c>
      <c r="F3548" s="11">
        <v>7.65</v>
      </c>
      <c r="G3548" s="11">
        <f t="shared" si="55"/>
        <v>91.800000000000011</v>
      </c>
      <c r="H3548" s="12">
        <v>14031</v>
      </c>
      <c r="I3548" s="11" t="s">
        <v>10</v>
      </c>
    </row>
    <row r="3549" spans="1:9" x14ac:dyDescent="0.25">
      <c r="A3549" s="9">
        <v>536804</v>
      </c>
      <c r="B3549" s="10">
        <v>22778</v>
      </c>
      <c r="C3549" s="11" t="s">
        <v>135</v>
      </c>
      <c r="D3549" s="11">
        <v>24</v>
      </c>
      <c r="E3549" s="13">
        <v>40514.69027777778</v>
      </c>
      <c r="F3549" s="11">
        <v>3.39</v>
      </c>
      <c r="G3549" s="11">
        <f t="shared" si="55"/>
        <v>81.36</v>
      </c>
      <c r="H3549" s="12">
        <v>14031</v>
      </c>
      <c r="I3549" s="11" t="s">
        <v>10</v>
      </c>
    </row>
    <row r="3550" spans="1:9" x14ac:dyDescent="0.25">
      <c r="A3550" s="9">
        <v>536804</v>
      </c>
      <c r="B3550" s="10">
        <v>21484</v>
      </c>
      <c r="C3550" s="11" t="s">
        <v>223</v>
      </c>
      <c r="D3550" s="11">
        <v>36</v>
      </c>
      <c r="E3550" s="13">
        <v>40514.69027777778</v>
      </c>
      <c r="F3550" s="11">
        <v>2.95</v>
      </c>
      <c r="G3550" s="11">
        <f t="shared" si="55"/>
        <v>106.2</v>
      </c>
      <c r="H3550" s="12">
        <v>14031</v>
      </c>
      <c r="I3550" s="11" t="s">
        <v>10</v>
      </c>
    </row>
    <row r="3551" spans="1:9" x14ac:dyDescent="0.25">
      <c r="A3551" s="9">
        <v>536804</v>
      </c>
      <c r="B3551" s="10" t="s">
        <v>16</v>
      </c>
      <c r="C3551" s="11" t="s">
        <v>17</v>
      </c>
      <c r="D3551" s="11">
        <v>48</v>
      </c>
      <c r="E3551" s="13">
        <v>40514.69027777778</v>
      </c>
      <c r="F3551" s="11">
        <v>3.39</v>
      </c>
      <c r="G3551" s="11">
        <f t="shared" si="55"/>
        <v>162.72</v>
      </c>
      <c r="H3551" s="12">
        <v>14031</v>
      </c>
      <c r="I3551" s="11" t="s">
        <v>10</v>
      </c>
    </row>
    <row r="3552" spans="1:9" x14ac:dyDescent="0.25">
      <c r="A3552" s="9">
        <v>536804</v>
      </c>
      <c r="B3552" s="10" t="s">
        <v>14</v>
      </c>
      <c r="C3552" s="11" t="s">
        <v>15</v>
      </c>
      <c r="D3552" s="11">
        <v>48</v>
      </c>
      <c r="E3552" s="13">
        <v>40514.69027777778</v>
      </c>
      <c r="F3552" s="11">
        <v>3.39</v>
      </c>
      <c r="G3552" s="11">
        <f t="shared" si="55"/>
        <v>162.72</v>
      </c>
      <c r="H3552" s="12">
        <v>14031</v>
      </c>
      <c r="I3552" s="11" t="s">
        <v>10</v>
      </c>
    </row>
    <row r="3553" spans="1:9" x14ac:dyDescent="0.25">
      <c r="A3553" s="9">
        <v>536804</v>
      </c>
      <c r="B3553" s="10">
        <v>37370</v>
      </c>
      <c r="C3553" s="11" t="s">
        <v>63</v>
      </c>
      <c r="D3553" s="11">
        <v>72</v>
      </c>
      <c r="E3553" s="13">
        <v>40514.69027777778</v>
      </c>
      <c r="F3553" s="11">
        <v>1.06</v>
      </c>
      <c r="G3553" s="11">
        <f t="shared" si="55"/>
        <v>76.320000000000007</v>
      </c>
      <c r="H3553" s="12">
        <v>14031</v>
      </c>
      <c r="I3553" s="11" t="s">
        <v>10</v>
      </c>
    </row>
    <row r="3554" spans="1:9" x14ac:dyDescent="0.25">
      <c r="A3554" s="9">
        <v>536804</v>
      </c>
      <c r="B3554" s="10">
        <v>21524</v>
      </c>
      <c r="C3554" s="11" t="s">
        <v>840</v>
      </c>
      <c r="D3554" s="11">
        <v>10</v>
      </c>
      <c r="E3554" s="13">
        <v>40514.69027777778</v>
      </c>
      <c r="F3554" s="11">
        <v>6.75</v>
      </c>
      <c r="G3554" s="11">
        <f t="shared" si="55"/>
        <v>67.5</v>
      </c>
      <c r="H3554" s="12">
        <v>14031</v>
      </c>
      <c r="I3554" s="11" t="s">
        <v>10</v>
      </c>
    </row>
    <row r="3555" spans="1:9" x14ac:dyDescent="0.25">
      <c r="A3555" s="9">
        <v>536804</v>
      </c>
      <c r="B3555" s="10">
        <v>48138</v>
      </c>
      <c r="C3555" s="11" t="s">
        <v>859</v>
      </c>
      <c r="D3555" s="11">
        <v>10</v>
      </c>
      <c r="E3555" s="13">
        <v>40514.69027777778</v>
      </c>
      <c r="F3555" s="11">
        <v>6.75</v>
      </c>
      <c r="G3555" s="11">
        <f t="shared" si="55"/>
        <v>67.5</v>
      </c>
      <c r="H3555" s="12">
        <v>14031</v>
      </c>
      <c r="I3555" s="11" t="s">
        <v>10</v>
      </c>
    </row>
    <row r="3556" spans="1:9" x14ac:dyDescent="0.25">
      <c r="A3556" s="9">
        <v>536804</v>
      </c>
      <c r="B3556" s="10">
        <v>22926</v>
      </c>
      <c r="C3556" s="11" t="s">
        <v>146</v>
      </c>
      <c r="D3556" s="11">
        <v>4</v>
      </c>
      <c r="E3556" s="13">
        <v>40514.69027777778</v>
      </c>
      <c r="F3556" s="11">
        <v>5.95</v>
      </c>
      <c r="G3556" s="11">
        <f t="shared" si="55"/>
        <v>23.8</v>
      </c>
      <c r="H3556" s="12">
        <v>14031</v>
      </c>
      <c r="I3556" s="11" t="s">
        <v>10</v>
      </c>
    </row>
    <row r="3557" spans="1:9" x14ac:dyDescent="0.25">
      <c r="A3557" s="9">
        <v>536804</v>
      </c>
      <c r="B3557" s="10">
        <v>22365</v>
      </c>
      <c r="C3557" s="11" t="s">
        <v>1606</v>
      </c>
      <c r="D3557" s="11">
        <v>10</v>
      </c>
      <c r="E3557" s="13">
        <v>40514.69027777778</v>
      </c>
      <c r="F3557" s="11">
        <v>6.75</v>
      </c>
      <c r="G3557" s="11">
        <f t="shared" si="55"/>
        <v>67.5</v>
      </c>
      <c r="H3557" s="12">
        <v>14031</v>
      </c>
      <c r="I3557" s="11" t="s">
        <v>10</v>
      </c>
    </row>
    <row r="3558" spans="1:9" x14ac:dyDescent="0.25">
      <c r="A3558" s="9">
        <v>536804</v>
      </c>
      <c r="B3558" s="10">
        <v>22326</v>
      </c>
      <c r="C3558" s="11" t="s">
        <v>48</v>
      </c>
      <c r="D3558" s="11">
        <v>6</v>
      </c>
      <c r="E3558" s="13">
        <v>40514.69027777778</v>
      </c>
      <c r="F3558" s="11">
        <v>2.95</v>
      </c>
      <c r="G3558" s="11">
        <f t="shared" si="55"/>
        <v>17.700000000000003</v>
      </c>
      <c r="H3558" s="12">
        <v>14031</v>
      </c>
      <c r="I3558" s="11" t="s">
        <v>10</v>
      </c>
    </row>
    <row r="3559" spans="1:9" x14ac:dyDescent="0.25">
      <c r="A3559" s="9">
        <v>536804</v>
      </c>
      <c r="B3559" s="10">
        <v>22328</v>
      </c>
      <c r="C3559" s="11" t="s">
        <v>422</v>
      </c>
      <c r="D3559" s="11">
        <v>6</v>
      </c>
      <c r="E3559" s="13">
        <v>40514.69027777778</v>
      </c>
      <c r="F3559" s="11">
        <v>2.95</v>
      </c>
      <c r="G3559" s="11">
        <f t="shared" si="55"/>
        <v>17.700000000000003</v>
      </c>
      <c r="H3559" s="12">
        <v>14031</v>
      </c>
      <c r="I3559" s="11" t="s">
        <v>10</v>
      </c>
    </row>
    <row r="3560" spans="1:9" x14ac:dyDescent="0.25">
      <c r="A3560" s="9">
        <v>536804</v>
      </c>
      <c r="B3560" s="10">
        <v>20679</v>
      </c>
      <c r="C3560" s="11" t="s">
        <v>62</v>
      </c>
      <c r="D3560" s="11">
        <v>12</v>
      </c>
      <c r="E3560" s="13">
        <v>40514.69027777778</v>
      </c>
      <c r="F3560" s="11">
        <v>5.95</v>
      </c>
      <c r="G3560" s="11">
        <f t="shared" si="55"/>
        <v>71.400000000000006</v>
      </c>
      <c r="H3560" s="12">
        <v>14031</v>
      </c>
      <c r="I3560" s="11" t="s">
        <v>10</v>
      </c>
    </row>
    <row r="3561" spans="1:9" x14ac:dyDescent="0.25">
      <c r="A3561" s="9">
        <v>536804</v>
      </c>
      <c r="B3561" s="10" t="s">
        <v>128</v>
      </c>
      <c r="C3561" s="11" t="s">
        <v>129</v>
      </c>
      <c r="D3561" s="11">
        <v>12</v>
      </c>
      <c r="E3561" s="13">
        <v>40514.69027777778</v>
      </c>
      <c r="F3561" s="11">
        <v>5.95</v>
      </c>
      <c r="G3561" s="11">
        <f t="shared" si="55"/>
        <v>71.400000000000006</v>
      </c>
      <c r="H3561" s="12">
        <v>14031</v>
      </c>
      <c r="I3561" s="11" t="s">
        <v>10</v>
      </c>
    </row>
    <row r="3562" spans="1:9" x14ac:dyDescent="0.25">
      <c r="A3562" s="9">
        <v>536804</v>
      </c>
      <c r="B3562" s="10">
        <v>21658</v>
      </c>
      <c r="C3562" s="11" t="s">
        <v>778</v>
      </c>
      <c r="D3562" s="11">
        <v>8</v>
      </c>
      <c r="E3562" s="13">
        <v>40514.69027777778</v>
      </c>
      <c r="F3562" s="11">
        <v>3.95</v>
      </c>
      <c r="G3562" s="11">
        <f t="shared" si="55"/>
        <v>31.6</v>
      </c>
      <c r="H3562" s="12">
        <v>14031</v>
      </c>
      <c r="I3562" s="11" t="s">
        <v>10</v>
      </c>
    </row>
    <row r="3563" spans="1:9" x14ac:dyDescent="0.25">
      <c r="A3563" s="9">
        <v>536804</v>
      </c>
      <c r="B3563" s="10">
        <v>22065</v>
      </c>
      <c r="C3563" s="11" t="s">
        <v>913</v>
      </c>
      <c r="D3563" s="11">
        <v>10</v>
      </c>
      <c r="E3563" s="13">
        <v>40514.69027777778</v>
      </c>
      <c r="F3563" s="11">
        <v>1.45</v>
      </c>
      <c r="G3563" s="11">
        <f t="shared" si="55"/>
        <v>14.5</v>
      </c>
      <c r="H3563" s="12">
        <v>14031</v>
      </c>
      <c r="I3563" s="11" t="s">
        <v>10</v>
      </c>
    </row>
    <row r="3564" spans="1:9" x14ac:dyDescent="0.25">
      <c r="A3564" s="9">
        <v>536804</v>
      </c>
      <c r="B3564" s="10">
        <v>22988</v>
      </c>
      <c r="C3564" s="11" t="s">
        <v>454</v>
      </c>
      <c r="D3564" s="11">
        <v>72</v>
      </c>
      <c r="E3564" s="13">
        <v>40514.69027777778</v>
      </c>
      <c r="F3564" s="11">
        <v>1.25</v>
      </c>
      <c r="G3564" s="11">
        <f t="shared" si="55"/>
        <v>90</v>
      </c>
      <c r="H3564" s="12">
        <v>14031</v>
      </c>
      <c r="I3564" s="11" t="s">
        <v>10</v>
      </c>
    </row>
    <row r="3565" spans="1:9" x14ac:dyDescent="0.25">
      <c r="A3565" s="9">
        <v>536804</v>
      </c>
      <c r="B3565" s="10">
        <v>22697</v>
      </c>
      <c r="C3565" s="11" t="s">
        <v>720</v>
      </c>
      <c r="D3565" s="11">
        <v>6</v>
      </c>
      <c r="E3565" s="13">
        <v>40514.69027777778</v>
      </c>
      <c r="F3565" s="11">
        <v>2.95</v>
      </c>
      <c r="G3565" s="11">
        <f t="shared" si="55"/>
        <v>17.700000000000003</v>
      </c>
      <c r="H3565" s="12">
        <v>14031</v>
      </c>
      <c r="I3565" s="11" t="s">
        <v>10</v>
      </c>
    </row>
    <row r="3566" spans="1:9" x14ac:dyDescent="0.25">
      <c r="A3566" s="9">
        <v>536804</v>
      </c>
      <c r="B3566" s="10">
        <v>22798</v>
      </c>
      <c r="C3566" s="11" t="s">
        <v>145</v>
      </c>
      <c r="D3566" s="11">
        <v>2</v>
      </c>
      <c r="E3566" s="13">
        <v>40514.69027777778</v>
      </c>
      <c r="F3566" s="11">
        <v>2.95</v>
      </c>
      <c r="G3566" s="11">
        <f t="shared" si="55"/>
        <v>5.9</v>
      </c>
      <c r="H3566" s="12">
        <v>14031</v>
      </c>
      <c r="I3566" s="11" t="s">
        <v>10</v>
      </c>
    </row>
    <row r="3567" spans="1:9" x14ac:dyDescent="0.25">
      <c r="A3567" s="9">
        <v>536804</v>
      </c>
      <c r="B3567" s="10">
        <v>84879</v>
      </c>
      <c r="C3567" s="11" t="s">
        <v>22</v>
      </c>
      <c r="D3567" s="11">
        <v>48</v>
      </c>
      <c r="E3567" s="13">
        <v>40514.69027777778</v>
      </c>
      <c r="F3567" s="11">
        <v>1.69</v>
      </c>
      <c r="G3567" s="11">
        <f t="shared" si="55"/>
        <v>81.12</v>
      </c>
      <c r="H3567" s="12">
        <v>14031</v>
      </c>
      <c r="I3567" s="11" t="s">
        <v>10</v>
      </c>
    </row>
    <row r="3568" spans="1:9" x14ac:dyDescent="0.25">
      <c r="A3568" s="9">
        <v>536804</v>
      </c>
      <c r="B3568" s="10">
        <v>22801</v>
      </c>
      <c r="C3568" s="11" t="s">
        <v>834</v>
      </c>
      <c r="D3568" s="11">
        <v>6</v>
      </c>
      <c r="E3568" s="13">
        <v>40514.69027777778</v>
      </c>
      <c r="F3568" s="11">
        <v>3.75</v>
      </c>
      <c r="G3568" s="11">
        <f t="shared" si="55"/>
        <v>22.5</v>
      </c>
      <c r="H3568" s="12">
        <v>14031</v>
      </c>
      <c r="I3568" s="11" t="s">
        <v>10</v>
      </c>
    </row>
    <row r="3569" spans="1:9" x14ac:dyDescent="0.25">
      <c r="A3569" s="9">
        <v>536804</v>
      </c>
      <c r="B3569" s="10">
        <v>22800</v>
      </c>
      <c r="C3569" s="11" t="s">
        <v>833</v>
      </c>
      <c r="D3569" s="11">
        <v>12</v>
      </c>
      <c r="E3569" s="13">
        <v>40514.69027777778</v>
      </c>
      <c r="F3569" s="11">
        <v>3.75</v>
      </c>
      <c r="G3569" s="11">
        <f t="shared" si="55"/>
        <v>45</v>
      </c>
      <c r="H3569" s="12">
        <v>14031</v>
      </c>
      <c r="I3569" s="11" t="s">
        <v>10</v>
      </c>
    </row>
    <row r="3570" spans="1:9" x14ac:dyDescent="0.25">
      <c r="A3570" s="9">
        <v>536804</v>
      </c>
      <c r="B3570" s="10">
        <v>79067</v>
      </c>
      <c r="C3570" s="11" t="s">
        <v>1487</v>
      </c>
      <c r="D3570" s="11">
        <v>17</v>
      </c>
      <c r="E3570" s="13">
        <v>40514.69027777778</v>
      </c>
      <c r="F3570" s="11">
        <v>3.75</v>
      </c>
      <c r="G3570" s="11">
        <f t="shared" si="55"/>
        <v>63.75</v>
      </c>
      <c r="H3570" s="12">
        <v>14031</v>
      </c>
      <c r="I3570" s="11" t="s">
        <v>10</v>
      </c>
    </row>
    <row r="3571" spans="1:9" x14ac:dyDescent="0.25">
      <c r="A3571" s="9">
        <v>536805</v>
      </c>
      <c r="B3571" s="10">
        <v>21788</v>
      </c>
      <c r="C3571" s="11" t="s">
        <v>1878</v>
      </c>
      <c r="D3571" s="11">
        <v>24</v>
      </c>
      <c r="E3571" s="13">
        <v>40514.693055555559</v>
      </c>
      <c r="F3571" s="11">
        <v>0.85</v>
      </c>
      <c r="G3571" s="11">
        <f t="shared" si="55"/>
        <v>20.399999999999999</v>
      </c>
      <c r="H3571" s="12">
        <v>14775</v>
      </c>
      <c r="I3571" s="11" t="s">
        <v>10</v>
      </c>
    </row>
    <row r="3572" spans="1:9" x14ac:dyDescent="0.25">
      <c r="A3572" s="9">
        <v>536805</v>
      </c>
      <c r="B3572" s="10">
        <v>22321</v>
      </c>
      <c r="C3572" s="11" t="s">
        <v>470</v>
      </c>
      <c r="D3572" s="11">
        <v>12</v>
      </c>
      <c r="E3572" s="13">
        <v>40514.693055555559</v>
      </c>
      <c r="F3572" s="11">
        <v>0.85</v>
      </c>
      <c r="G3572" s="11">
        <f t="shared" si="55"/>
        <v>10.199999999999999</v>
      </c>
      <c r="H3572" s="12">
        <v>14775</v>
      </c>
      <c r="I3572" s="11" t="s">
        <v>10</v>
      </c>
    </row>
    <row r="3573" spans="1:9" x14ac:dyDescent="0.25">
      <c r="A3573" s="9">
        <v>536805</v>
      </c>
      <c r="B3573" s="10">
        <v>22492</v>
      </c>
      <c r="C3573" s="11" t="s">
        <v>58</v>
      </c>
      <c r="D3573" s="11">
        <v>72</v>
      </c>
      <c r="E3573" s="13">
        <v>40514.693055555559</v>
      </c>
      <c r="F3573" s="11">
        <v>0.65</v>
      </c>
      <c r="G3573" s="11">
        <f t="shared" si="55"/>
        <v>46.800000000000004</v>
      </c>
      <c r="H3573" s="12">
        <v>14775</v>
      </c>
      <c r="I3573" s="11" t="s">
        <v>10</v>
      </c>
    </row>
    <row r="3574" spans="1:9" x14ac:dyDescent="0.25">
      <c r="A3574" s="9">
        <v>536805</v>
      </c>
      <c r="B3574" s="10">
        <v>20971</v>
      </c>
      <c r="C3574" s="11" t="s">
        <v>1175</v>
      </c>
      <c r="D3574" s="11">
        <v>12</v>
      </c>
      <c r="E3574" s="13">
        <v>40514.693055555559</v>
      </c>
      <c r="F3574" s="11">
        <v>1.25</v>
      </c>
      <c r="G3574" s="11">
        <f t="shared" si="55"/>
        <v>15</v>
      </c>
      <c r="H3574" s="12">
        <v>14775</v>
      </c>
      <c r="I3574" s="11" t="s">
        <v>10</v>
      </c>
    </row>
    <row r="3575" spans="1:9" x14ac:dyDescent="0.25">
      <c r="A3575" s="9">
        <v>536805</v>
      </c>
      <c r="B3575" s="10">
        <v>20972</v>
      </c>
      <c r="C3575" s="11" t="s">
        <v>693</v>
      </c>
      <c r="D3575" s="11">
        <v>12</v>
      </c>
      <c r="E3575" s="13">
        <v>40514.693055555559</v>
      </c>
      <c r="F3575" s="11">
        <v>1.25</v>
      </c>
      <c r="G3575" s="11">
        <f t="shared" si="55"/>
        <v>15</v>
      </c>
      <c r="H3575" s="12">
        <v>14775</v>
      </c>
      <c r="I3575" s="11" t="s">
        <v>10</v>
      </c>
    </row>
    <row r="3576" spans="1:9" x14ac:dyDescent="0.25">
      <c r="A3576" s="9">
        <v>536805</v>
      </c>
      <c r="B3576" s="10">
        <v>20974</v>
      </c>
      <c r="C3576" s="11" t="s">
        <v>726</v>
      </c>
      <c r="D3576" s="11">
        <v>24</v>
      </c>
      <c r="E3576" s="13">
        <v>40514.693055555559</v>
      </c>
      <c r="F3576" s="11">
        <v>0.65</v>
      </c>
      <c r="G3576" s="11">
        <f t="shared" si="55"/>
        <v>15.600000000000001</v>
      </c>
      <c r="H3576" s="12">
        <v>14775</v>
      </c>
      <c r="I3576" s="11" t="s">
        <v>10</v>
      </c>
    </row>
    <row r="3577" spans="1:9" x14ac:dyDescent="0.25">
      <c r="A3577" s="9">
        <v>536805</v>
      </c>
      <c r="B3577" s="10">
        <v>20973</v>
      </c>
      <c r="C3577" s="11" t="s">
        <v>727</v>
      </c>
      <c r="D3577" s="11">
        <v>24</v>
      </c>
      <c r="E3577" s="13">
        <v>40514.693055555559</v>
      </c>
      <c r="F3577" s="11">
        <v>0.65</v>
      </c>
      <c r="G3577" s="11">
        <f t="shared" si="55"/>
        <v>15.600000000000001</v>
      </c>
      <c r="H3577" s="12">
        <v>14775</v>
      </c>
      <c r="I3577" s="11" t="s">
        <v>10</v>
      </c>
    </row>
    <row r="3578" spans="1:9" x14ac:dyDescent="0.25">
      <c r="A3578" s="9">
        <v>536805</v>
      </c>
      <c r="B3578" s="10">
        <v>22561</v>
      </c>
      <c r="C3578" s="11" t="s">
        <v>795</v>
      </c>
      <c r="D3578" s="11">
        <v>12</v>
      </c>
      <c r="E3578" s="13">
        <v>40514.693055555559</v>
      </c>
      <c r="F3578" s="11">
        <v>1.65</v>
      </c>
      <c r="G3578" s="11">
        <f t="shared" si="55"/>
        <v>19.799999999999997</v>
      </c>
      <c r="H3578" s="12">
        <v>14775</v>
      </c>
      <c r="I3578" s="11" t="s">
        <v>10</v>
      </c>
    </row>
    <row r="3579" spans="1:9" x14ac:dyDescent="0.25">
      <c r="A3579" s="9">
        <v>536805</v>
      </c>
      <c r="B3579" s="10">
        <v>22491</v>
      </c>
      <c r="C3579" s="11" t="s">
        <v>1630</v>
      </c>
      <c r="D3579" s="11">
        <v>24</v>
      </c>
      <c r="E3579" s="13">
        <v>40514.693055555559</v>
      </c>
      <c r="F3579" s="11">
        <v>0.85</v>
      </c>
      <c r="G3579" s="11">
        <f t="shared" si="55"/>
        <v>20.399999999999999</v>
      </c>
      <c r="H3579" s="12">
        <v>14775</v>
      </c>
      <c r="I3579" s="11" t="s">
        <v>10</v>
      </c>
    </row>
    <row r="3580" spans="1:9" x14ac:dyDescent="0.25">
      <c r="A3580" s="9">
        <v>536805</v>
      </c>
      <c r="B3580" s="10">
        <v>22489</v>
      </c>
      <c r="C3580" s="11" t="s">
        <v>796</v>
      </c>
      <c r="D3580" s="11">
        <v>24</v>
      </c>
      <c r="E3580" s="13">
        <v>40514.693055555559</v>
      </c>
      <c r="F3580" s="11">
        <v>0.42</v>
      </c>
      <c r="G3580" s="11">
        <f t="shared" si="55"/>
        <v>10.08</v>
      </c>
      <c r="H3580" s="12">
        <v>14775</v>
      </c>
      <c r="I3580" s="11" t="s">
        <v>10</v>
      </c>
    </row>
    <row r="3581" spans="1:9" x14ac:dyDescent="0.25">
      <c r="A3581" s="9">
        <v>536805</v>
      </c>
      <c r="B3581" s="10">
        <v>15036</v>
      </c>
      <c r="C3581" s="11" t="s">
        <v>1839</v>
      </c>
      <c r="D3581" s="11">
        <v>12</v>
      </c>
      <c r="E3581" s="13">
        <v>40514.693055555559</v>
      </c>
      <c r="F3581" s="11">
        <v>0.75</v>
      </c>
      <c r="G3581" s="11">
        <f t="shared" si="55"/>
        <v>9</v>
      </c>
      <c r="H3581" s="12">
        <v>14775</v>
      </c>
      <c r="I3581" s="11" t="s">
        <v>10</v>
      </c>
    </row>
    <row r="3582" spans="1:9" x14ac:dyDescent="0.25">
      <c r="A3582" s="9">
        <v>536805</v>
      </c>
      <c r="B3582" s="10">
        <v>21069</v>
      </c>
      <c r="C3582" s="11" t="s">
        <v>1181</v>
      </c>
      <c r="D3582" s="11">
        <v>12</v>
      </c>
      <c r="E3582" s="13">
        <v>40514.693055555559</v>
      </c>
      <c r="F3582" s="11">
        <v>1.25</v>
      </c>
      <c r="G3582" s="11">
        <f t="shared" si="55"/>
        <v>15</v>
      </c>
      <c r="H3582" s="12">
        <v>14775</v>
      </c>
      <c r="I3582" s="11" t="s">
        <v>10</v>
      </c>
    </row>
    <row r="3583" spans="1:9" x14ac:dyDescent="0.25">
      <c r="A3583" s="9">
        <v>536805</v>
      </c>
      <c r="B3583" s="10">
        <v>37370</v>
      </c>
      <c r="C3583" s="11" t="s">
        <v>63</v>
      </c>
      <c r="D3583" s="11">
        <v>12</v>
      </c>
      <c r="E3583" s="13">
        <v>40514.693055555559</v>
      </c>
      <c r="F3583" s="11">
        <v>1.25</v>
      </c>
      <c r="G3583" s="11">
        <f t="shared" si="55"/>
        <v>15</v>
      </c>
      <c r="H3583" s="12">
        <v>14775</v>
      </c>
      <c r="I3583" s="11" t="s">
        <v>10</v>
      </c>
    </row>
    <row r="3584" spans="1:9" x14ac:dyDescent="0.25">
      <c r="A3584" s="9">
        <v>536805</v>
      </c>
      <c r="B3584" s="10">
        <v>22567</v>
      </c>
      <c r="C3584" s="11" t="s">
        <v>815</v>
      </c>
      <c r="D3584" s="11">
        <v>12</v>
      </c>
      <c r="E3584" s="13">
        <v>40514.693055555559</v>
      </c>
      <c r="F3584" s="11">
        <v>1.25</v>
      </c>
      <c r="G3584" s="11">
        <f t="shared" si="55"/>
        <v>15</v>
      </c>
      <c r="H3584" s="12">
        <v>14775</v>
      </c>
      <c r="I3584" s="11" t="s">
        <v>10</v>
      </c>
    </row>
    <row r="3585" spans="1:9" x14ac:dyDescent="0.25">
      <c r="A3585" s="9">
        <v>536805</v>
      </c>
      <c r="B3585" s="10">
        <v>22558</v>
      </c>
      <c r="C3585" s="11" t="s">
        <v>241</v>
      </c>
      <c r="D3585" s="11">
        <v>12</v>
      </c>
      <c r="E3585" s="13">
        <v>40514.693055555559</v>
      </c>
      <c r="F3585" s="11">
        <v>1.49</v>
      </c>
      <c r="G3585" s="11">
        <f t="shared" si="55"/>
        <v>17.88</v>
      </c>
      <c r="H3585" s="12">
        <v>14775</v>
      </c>
      <c r="I3585" s="11" t="s">
        <v>10</v>
      </c>
    </row>
    <row r="3586" spans="1:9" x14ac:dyDescent="0.25">
      <c r="A3586" s="9">
        <v>536805</v>
      </c>
      <c r="B3586" s="10">
        <v>22408</v>
      </c>
      <c r="C3586" s="11" t="s">
        <v>1879</v>
      </c>
      <c r="D3586" s="11">
        <v>12</v>
      </c>
      <c r="E3586" s="13">
        <v>40514.693055555559</v>
      </c>
      <c r="F3586" s="11">
        <v>1.25</v>
      </c>
      <c r="G3586" s="11">
        <f t="shared" si="55"/>
        <v>15</v>
      </c>
      <c r="H3586" s="12">
        <v>14775</v>
      </c>
      <c r="I3586" s="11" t="s">
        <v>10</v>
      </c>
    </row>
    <row r="3587" spans="1:9" x14ac:dyDescent="0.25">
      <c r="A3587" s="9">
        <v>536805</v>
      </c>
      <c r="B3587" s="10">
        <v>22406</v>
      </c>
      <c r="C3587" s="11" t="s">
        <v>1880</v>
      </c>
      <c r="D3587" s="11">
        <v>12</v>
      </c>
      <c r="E3587" s="13">
        <v>40514.693055555559</v>
      </c>
      <c r="F3587" s="11">
        <v>1.25</v>
      </c>
      <c r="G3587" s="11">
        <f t="shared" ref="G3587:G3650" si="56">D3587*F3587</f>
        <v>15</v>
      </c>
      <c r="H3587" s="12">
        <v>14775</v>
      </c>
      <c r="I3587" s="11" t="s">
        <v>10</v>
      </c>
    </row>
    <row r="3588" spans="1:9" x14ac:dyDescent="0.25">
      <c r="A3588" s="9">
        <v>536805</v>
      </c>
      <c r="B3588" s="10">
        <v>22405</v>
      </c>
      <c r="C3588" s="11" t="s">
        <v>1429</v>
      </c>
      <c r="D3588" s="11">
        <v>12</v>
      </c>
      <c r="E3588" s="13">
        <v>40514.693055555559</v>
      </c>
      <c r="F3588" s="11">
        <v>1.25</v>
      </c>
      <c r="G3588" s="11">
        <f t="shared" si="56"/>
        <v>15</v>
      </c>
      <c r="H3588" s="12">
        <v>14775</v>
      </c>
      <c r="I3588" s="11" t="s">
        <v>10</v>
      </c>
    </row>
    <row r="3589" spans="1:9" x14ac:dyDescent="0.25">
      <c r="A3589" s="9">
        <v>536805</v>
      </c>
      <c r="B3589" s="10">
        <v>21908</v>
      </c>
      <c r="C3589" s="11" t="s">
        <v>1409</v>
      </c>
      <c r="D3589" s="11">
        <v>24</v>
      </c>
      <c r="E3589" s="13">
        <v>40514.693055555559</v>
      </c>
      <c r="F3589" s="11">
        <v>2.1</v>
      </c>
      <c r="G3589" s="11">
        <f t="shared" si="56"/>
        <v>50.400000000000006</v>
      </c>
      <c r="H3589" s="12">
        <v>14775</v>
      </c>
      <c r="I3589" s="11" t="s">
        <v>10</v>
      </c>
    </row>
    <row r="3590" spans="1:9" x14ac:dyDescent="0.25">
      <c r="A3590" s="9">
        <v>536805</v>
      </c>
      <c r="B3590" s="10">
        <v>85152</v>
      </c>
      <c r="C3590" s="11" t="s">
        <v>242</v>
      </c>
      <c r="D3590" s="11">
        <v>24</v>
      </c>
      <c r="E3590" s="13">
        <v>40514.693055555559</v>
      </c>
      <c r="F3590" s="11">
        <v>2.1</v>
      </c>
      <c r="G3590" s="11">
        <f t="shared" si="56"/>
        <v>50.400000000000006</v>
      </c>
      <c r="H3590" s="12">
        <v>14775</v>
      </c>
      <c r="I3590" s="11" t="s">
        <v>10</v>
      </c>
    </row>
    <row r="3591" spans="1:9" x14ac:dyDescent="0.25">
      <c r="A3591" s="9">
        <v>536806</v>
      </c>
      <c r="B3591" s="10">
        <v>21803</v>
      </c>
      <c r="C3591" s="11" t="s">
        <v>894</v>
      </c>
      <c r="D3591" s="11">
        <v>36</v>
      </c>
      <c r="E3591" s="13">
        <v>40514.695833333331</v>
      </c>
      <c r="F3591" s="11">
        <v>0.42</v>
      </c>
      <c r="G3591" s="11">
        <f t="shared" si="56"/>
        <v>15.12</v>
      </c>
      <c r="H3591" s="12">
        <v>12971</v>
      </c>
      <c r="I3591" s="11" t="s">
        <v>10</v>
      </c>
    </row>
    <row r="3592" spans="1:9" x14ac:dyDescent="0.25">
      <c r="A3592" s="9">
        <v>536806</v>
      </c>
      <c r="B3592" s="10">
        <v>22579</v>
      </c>
      <c r="C3592" s="11" t="s">
        <v>1288</v>
      </c>
      <c r="D3592" s="11">
        <v>12</v>
      </c>
      <c r="E3592" s="13">
        <v>40514.695833333331</v>
      </c>
      <c r="F3592" s="11">
        <v>0.85</v>
      </c>
      <c r="G3592" s="11">
        <f t="shared" si="56"/>
        <v>10.199999999999999</v>
      </c>
      <c r="H3592" s="12">
        <v>12971</v>
      </c>
      <c r="I3592" s="11" t="s">
        <v>10</v>
      </c>
    </row>
    <row r="3593" spans="1:9" x14ac:dyDescent="0.25">
      <c r="A3593" s="9">
        <v>536806</v>
      </c>
      <c r="B3593" s="10">
        <v>82580</v>
      </c>
      <c r="C3593" s="11" t="s">
        <v>287</v>
      </c>
      <c r="D3593" s="11">
        <v>12</v>
      </c>
      <c r="E3593" s="13">
        <v>40514.695833333331</v>
      </c>
      <c r="F3593" s="11">
        <v>0.55000000000000004</v>
      </c>
      <c r="G3593" s="11">
        <f t="shared" si="56"/>
        <v>6.6000000000000005</v>
      </c>
      <c r="H3593" s="12">
        <v>12971</v>
      </c>
      <c r="I3593" s="11" t="s">
        <v>10</v>
      </c>
    </row>
    <row r="3594" spans="1:9" x14ac:dyDescent="0.25">
      <c r="A3594" s="9">
        <v>536806</v>
      </c>
      <c r="B3594" s="10">
        <v>82581</v>
      </c>
      <c r="C3594" s="11" t="s">
        <v>289</v>
      </c>
      <c r="D3594" s="11">
        <v>12</v>
      </c>
      <c r="E3594" s="13">
        <v>40514.695833333331</v>
      </c>
      <c r="F3594" s="11">
        <v>0.55000000000000004</v>
      </c>
      <c r="G3594" s="11">
        <f t="shared" si="56"/>
        <v>6.6000000000000005</v>
      </c>
      <c r="H3594" s="12">
        <v>12971</v>
      </c>
      <c r="I3594" s="11" t="s">
        <v>10</v>
      </c>
    </row>
    <row r="3595" spans="1:9" x14ac:dyDescent="0.25">
      <c r="A3595" s="9">
        <v>536806</v>
      </c>
      <c r="B3595" s="10">
        <v>82578</v>
      </c>
      <c r="C3595" s="11" t="s">
        <v>288</v>
      </c>
      <c r="D3595" s="11">
        <v>12</v>
      </c>
      <c r="E3595" s="13">
        <v>40514.695833333331</v>
      </c>
      <c r="F3595" s="11">
        <v>0.55000000000000004</v>
      </c>
      <c r="G3595" s="11">
        <f t="shared" si="56"/>
        <v>6.6000000000000005</v>
      </c>
      <c r="H3595" s="12">
        <v>12971</v>
      </c>
      <c r="I3595" s="11" t="s">
        <v>10</v>
      </c>
    </row>
    <row r="3596" spans="1:9" x14ac:dyDescent="0.25">
      <c r="A3596" s="9">
        <v>536808</v>
      </c>
      <c r="B3596" s="10">
        <v>22423</v>
      </c>
      <c r="C3596" s="11" t="s">
        <v>611</v>
      </c>
      <c r="D3596" s="11">
        <v>1</v>
      </c>
      <c r="E3596" s="13">
        <v>40514.698611111111</v>
      </c>
      <c r="F3596" s="11">
        <v>12.75</v>
      </c>
      <c r="G3596" s="11">
        <f t="shared" si="56"/>
        <v>12.75</v>
      </c>
      <c r="H3596" s="12">
        <v>17659</v>
      </c>
      <c r="I3596" s="11" t="s">
        <v>10</v>
      </c>
    </row>
    <row r="3597" spans="1:9" x14ac:dyDescent="0.25">
      <c r="A3597" s="9">
        <v>536808</v>
      </c>
      <c r="B3597" s="10">
        <v>22846</v>
      </c>
      <c r="C3597" s="11" t="s">
        <v>1266</v>
      </c>
      <c r="D3597" s="11">
        <v>1</v>
      </c>
      <c r="E3597" s="13">
        <v>40514.698611111111</v>
      </c>
      <c r="F3597" s="11">
        <v>16.95</v>
      </c>
      <c r="G3597" s="11">
        <f t="shared" si="56"/>
        <v>16.95</v>
      </c>
      <c r="H3597" s="12">
        <v>17659</v>
      </c>
      <c r="I3597" s="11" t="s">
        <v>10</v>
      </c>
    </row>
    <row r="3598" spans="1:9" x14ac:dyDescent="0.25">
      <c r="A3598" s="9">
        <v>536808</v>
      </c>
      <c r="B3598" s="10">
        <v>21733</v>
      </c>
      <c r="C3598" s="11" t="s">
        <v>74</v>
      </c>
      <c r="D3598" s="11">
        <v>6</v>
      </c>
      <c r="E3598" s="13">
        <v>40514.698611111111</v>
      </c>
      <c r="F3598" s="11">
        <v>2.95</v>
      </c>
      <c r="G3598" s="11">
        <f t="shared" si="56"/>
        <v>17.700000000000003</v>
      </c>
      <c r="H3598" s="12">
        <v>17659</v>
      </c>
      <c r="I3598" s="11" t="s">
        <v>10</v>
      </c>
    </row>
    <row r="3599" spans="1:9" x14ac:dyDescent="0.25">
      <c r="A3599" s="9">
        <v>536808</v>
      </c>
      <c r="B3599" s="10">
        <v>21669</v>
      </c>
      <c r="C3599" s="11" t="s">
        <v>1639</v>
      </c>
      <c r="D3599" s="11">
        <v>12</v>
      </c>
      <c r="E3599" s="13">
        <v>40514.698611111111</v>
      </c>
      <c r="F3599" s="11">
        <v>1.25</v>
      </c>
      <c r="G3599" s="11">
        <f t="shared" si="56"/>
        <v>15</v>
      </c>
      <c r="H3599" s="12">
        <v>17659</v>
      </c>
      <c r="I3599" s="11" t="s">
        <v>10</v>
      </c>
    </row>
    <row r="3600" spans="1:9" x14ac:dyDescent="0.25">
      <c r="A3600" s="9">
        <v>536808</v>
      </c>
      <c r="B3600" s="10">
        <v>22634</v>
      </c>
      <c r="C3600" s="11" t="s">
        <v>758</v>
      </c>
      <c r="D3600" s="11">
        <v>2</v>
      </c>
      <c r="E3600" s="13">
        <v>40514.698611111111</v>
      </c>
      <c r="F3600" s="11">
        <v>9.9499999999999993</v>
      </c>
      <c r="G3600" s="11">
        <f t="shared" si="56"/>
        <v>19.899999999999999</v>
      </c>
      <c r="H3600" s="12">
        <v>17659</v>
      </c>
      <c r="I3600" s="11" t="s">
        <v>10</v>
      </c>
    </row>
    <row r="3601" spans="1:9" x14ac:dyDescent="0.25">
      <c r="A3601" s="9">
        <v>536808</v>
      </c>
      <c r="B3601" s="10">
        <v>21259</v>
      </c>
      <c r="C3601" s="11" t="s">
        <v>547</v>
      </c>
      <c r="D3601" s="11">
        <v>2</v>
      </c>
      <c r="E3601" s="13">
        <v>40514.698611111111</v>
      </c>
      <c r="F3601" s="11">
        <v>5.95</v>
      </c>
      <c r="G3601" s="11">
        <f t="shared" si="56"/>
        <v>11.9</v>
      </c>
      <c r="H3601" s="12">
        <v>17659</v>
      </c>
      <c r="I3601" s="11" t="s">
        <v>10</v>
      </c>
    </row>
    <row r="3602" spans="1:9" x14ac:dyDescent="0.25">
      <c r="A3602" s="9">
        <v>536808</v>
      </c>
      <c r="B3602" s="10">
        <v>21257</v>
      </c>
      <c r="C3602" s="11" t="s">
        <v>548</v>
      </c>
      <c r="D3602" s="11">
        <v>2</v>
      </c>
      <c r="E3602" s="13">
        <v>40514.698611111111</v>
      </c>
      <c r="F3602" s="11">
        <v>7.95</v>
      </c>
      <c r="G3602" s="11">
        <f t="shared" si="56"/>
        <v>15.9</v>
      </c>
      <c r="H3602" s="12">
        <v>17659</v>
      </c>
      <c r="I3602" s="11" t="s">
        <v>10</v>
      </c>
    </row>
    <row r="3603" spans="1:9" x14ac:dyDescent="0.25">
      <c r="A3603" s="9">
        <v>536808</v>
      </c>
      <c r="B3603" s="10">
        <v>22568</v>
      </c>
      <c r="C3603" s="11" t="s">
        <v>386</v>
      </c>
      <c r="D3603" s="11">
        <v>8</v>
      </c>
      <c r="E3603" s="13">
        <v>40514.698611111111</v>
      </c>
      <c r="F3603" s="11">
        <v>3.75</v>
      </c>
      <c r="G3603" s="11">
        <f t="shared" si="56"/>
        <v>30</v>
      </c>
      <c r="H3603" s="12">
        <v>17659</v>
      </c>
      <c r="I3603" s="11" t="s">
        <v>10</v>
      </c>
    </row>
    <row r="3604" spans="1:9" x14ac:dyDescent="0.25">
      <c r="A3604" s="9">
        <v>536808</v>
      </c>
      <c r="B3604" s="10">
        <v>22569</v>
      </c>
      <c r="C3604" s="11" t="s">
        <v>445</v>
      </c>
      <c r="D3604" s="11">
        <v>8</v>
      </c>
      <c r="E3604" s="13">
        <v>40514.698611111111</v>
      </c>
      <c r="F3604" s="11">
        <v>3.75</v>
      </c>
      <c r="G3604" s="11">
        <f t="shared" si="56"/>
        <v>30</v>
      </c>
      <c r="H3604" s="12">
        <v>17659</v>
      </c>
      <c r="I3604" s="11" t="s">
        <v>10</v>
      </c>
    </row>
    <row r="3605" spans="1:9" x14ac:dyDescent="0.25">
      <c r="A3605" s="9">
        <v>536808</v>
      </c>
      <c r="B3605" s="10">
        <v>22570</v>
      </c>
      <c r="C3605" s="11" t="s">
        <v>444</v>
      </c>
      <c r="D3605" s="11">
        <v>12</v>
      </c>
      <c r="E3605" s="13">
        <v>40514.698611111111</v>
      </c>
      <c r="F3605" s="11">
        <v>3.75</v>
      </c>
      <c r="G3605" s="11">
        <f t="shared" si="56"/>
        <v>45</v>
      </c>
      <c r="H3605" s="12">
        <v>17659</v>
      </c>
      <c r="I3605" s="11" t="s">
        <v>10</v>
      </c>
    </row>
    <row r="3606" spans="1:9" x14ac:dyDescent="0.25">
      <c r="A3606" s="9">
        <v>536808</v>
      </c>
      <c r="B3606" s="10" t="s">
        <v>16</v>
      </c>
      <c r="C3606" s="11" t="s">
        <v>17</v>
      </c>
      <c r="D3606" s="11">
        <v>4</v>
      </c>
      <c r="E3606" s="13">
        <v>40514.698611111111</v>
      </c>
      <c r="F3606" s="11">
        <v>3.75</v>
      </c>
      <c r="G3606" s="11">
        <f t="shared" si="56"/>
        <v>15</v>
      </c>
      <c r="H3606" s="12">
        <v>17659</v>
      </c>
      <c r="I3606" s="11" t="s">
        <v>10</v>
      </c>
    </row>
    <row r="3607" spans="1:9" x14ac:dyDescent="0.25">
      <c r="A3607" s="9">
        <v>536808</v>
      </c>
      <c r="B3607" s="10">
        <v>21481</v>
      </c>
      <c r="C3607" s="11" t="s">
        <v>510</v>
      </c>
      <c r="D3607" s="11">
        <v>6</v>
      </c>
      <c r="E3607" s="13">
        <v>40514.698611111111</v>
      </c>
      <c r="F3607" s="11">
        <v>2.95</v>
      </c>
      <c r="G3607" s="11">
        <f t="shared" si="56"/>
        <v>17.700000000000003</v>
      </c>
      <c r="H3607" s="12">
        <v>17659</v>
      </c>
      <c r="I3607" s="11" t="s">
        <v>10</v>
      </c>
    </row>
    <row r="3608" spans="1:9" x14ac:dyDescent="0.25">
      <c r="A3608" s="9">
        <v>536809</v>
      </c>
      <c r="B3608" s="10">
        <v>84950</v>
      </c>
      <c r="C3608" s="11" t="s">
        <v>1511</v>
      </c>
      <c r="D3608" s="11">
        <v>1824</v>
      </c>
      <c r="E3608" s="13">
        <v>40514.699999999997</v>
      </c>
      <c r="F3608" s="11">
        <v>0.55000000000000004</v>
      </c>
      <c r="G3608" s="11">
        <f t="shared" si="56"/>
        <v>1003.2</v>
      </c>
      <c r="H3608" s="12">
        <v>15299</v>
      </c>
      <c r="I3608" s="11" t="s">
        <v>10</v>
      </c>
    </row>
    <row r="3609" spans="1:9" x14ac:dyDescent="0.25">
      <c r="A3609" s="9">
        <v>536810</v>
      </c>
      <c r="B3609" s="10">
        <v>21833</v>
      </c>
      <c r="C3609" s="11" t="s">
        <v>875</v>
      </c>
      <c r="D3609" s="11">
        <v>204</v>
      </c>
      <c r="E3609" s="13">
        <v>40514.701388888891</v>
      </c>
      <c r="F3609" s="11">
        <v>1.49</v>
      </c>
      <c r="G3609" s="11">
        <f t="shared" si="56"/>
        <v>303.95999999999998</v>
      </c>
      <c r="H3609" s="12">
        <v>15299</v>
      </c>
      <c r="I3609" s="11" t="s">
        <v>10</v>
      </c>
    </row>
    <row r="3610" spans="1:9" x14ac:dyDescent="0.25">
      <c r="A3610" s="9">
        <v>536811</v>
      </c>
      <c r="B3610" s="10">
        <v>22275</v>
      </c>
      <c r="C3610" s="11" t="s">
        <v>1882</v>
      </c>
      <c r="D3610" s="11">
        <v>69</v>
      </c>
      <c r="E3610" s="13">
        <v>40514.70208333333</v>
      </c>
      <c r="F3610" s="11">
        <v>7.65</v>
      </c>
      <c r="G3610" s="11">
        <f t="shared" si="56"/>
        <v>527.85</v>
      </c>
      <c r="H3610" s="12">
        <v>15299</v>
      </c>
      <c r="I3610" s="11" t="s">
        <v>10</v>
      </c>
    </row>
    <row r="3611" spans="1:9" x14ac:dyDescent="0.25">
      <c r="A3611" s="9">
        <v>536813</v>
      </c>
      <c r="B3611" s="10">
        <v>37450</v>
      </c>
      <c r="C3611" s="11" t="s">
        <v>1466</v>
      </c>
      <c r="D3611" s="11">
        <v>6</v>
      </c>
      <c r="E3611" s="13">
        <v>40514.707638888889</v>
      </c>
      <c r="F3611" s="11">
        <v>2.95</v>
      </c>
      <c r="G3611" s="11">
        <f t="shared" si="56"/>
        <v>17.700000000000003</v>
      </c>
      <c r="H3611" s="12">
        <v>15646</v>
      </c>
      <c r="I3611" s="11" t="s">
        <v>10</v>
      </c>
    </row>
    <row r="3612" spans="1:9" x14ac:dyDescent="0.25">
      <c r="A3612" s="9">
        <v>536813</v>
      </c>
      <c r="B3612" s="10">
        <v>20668</v>
      </c>
      <c r="C3612" s="11" t="s">
        <v>207</v>
      </c>
      <c r="D3612" s="11">
        <v>24</v>
      </c>
      <c r="E3612" s="13">
        <v>40514.707638888889</v>
      </c>
      <c r="F3612" s="11">
        <v>0.12</v>
      </c>
      <c r="G3612" s="11">
        <f t="shared" si="56"/>
        <v>2.88</v>
      </c>
      <c r="H3612" s="12">
        <v>15646</v>
      </c>
      <c r="I3612" s="11" t="s">
        <v>10</v>
      </c>
    </row>
    <row r="3613" spans="1:9" x14ac:dyDescent="0.25">
      <c r="A3613" s="9">
        <v>536813</v>
      </c>
      <c r="B3613" s="10">
        <v>22818</v>
      </c>
      <c r="C3613" s="11" t="s">
        <v>982</v>
      </c>
      <c r="D3613" s="11">
        <v>12</v>
      </c>
      <c r="E3613" s="13">
        <v>40514.707638888889</v>
      </c>
      <c r="F3613" s="11">
        <v>0.42</v>
      </c>
      <c r="G3613" s="11">
        <f t="shared" si="56"/>
        <v>5.04</v>
      </c>
      <c r="H3613" s="12">
        <v>15646</v>
      </c>
      <c r="I3613" s="11" t="s">
        <v>10</v>
      </c>
    </row>
    <row r="3614" spans="1:9" x14ac:dyDescent="0.25">
      <c r="A3614" s="9">
        <v>536813</v>
      </c>
      <c r="B3614" s="10">
        <v>22816</v>
      </c>
      <c r="C3614" s="11" t="s">
        <v>981</v>
      </c>
      <c r="D3614" s="11">
        <v>12</v>
      </c>
      <c r="E3614" s="13">
        <v>40514.707638888889</v>
      </c>
      <c r="F3614" s="11">
        <v>0.42</v>
      </c>
      <c r="G3614" s="11">
        <f t="shared" si="56"/>
        <v>5.04</v>
      </c>
      <c r="H3614" s="12">
        <v>15646</v>
      </c>
      <c r="I3614" s="11" t="s">
        <v>10</v>
      </c>
    </row>
    <row r="3615" spans="1:9" x14ac:dyDescent="0.25">
      <c r="A3615" s="9">
        <v>536813</v>
      </c>
      <c r="B3615" s="10">
        <v>22043</v>
      </c>
      <c r="C3615" s="11" t="s">
        <v>912</v>
      </c>
      <c r="D3615" s="11">
        <v>12</v>
      </c>
      <c r="E3615" s="13">
        <v>40514.707638888889</v>
      </c>
      <c r="F3615" s="11">
        <v>0.42</v>
      </c>
      <c r="G3615" s="11">
        <f t="shared" si="56"/>
        <v>5.04</v>
      </c>
      <c r="H3615" s="12">
        <v>15646</v>
      </c>
      <c r="I3615" s="11" t="s">
        <v>10</v>
      </c>
    </row>
    <row r="3616" spans="1:9" x14ac:dyDescent="0.25">
      <c r="A3616" s="9">
        <v>536813</v>
      </c>
      <c r="B3616" s="10">
        <v>22044</v>
      </c>
      <c r="C3616" s="11" t="s">
        <v>1612</v>
      </c>
      <c r="D3616" s="11">
        <v>12</v>
      </c>
      <c r="E3616" s="13">
        <v>40514.707638888889</v>
      </c>
      <c r="F3616" s="11">
        <v>0.42</v>
      </c>
      <c r="G3616" s="11">
        <f t="shared" si="56"/>
        <v>5.04</v>
      </c>
      <c r="H3616" s="12">
        <v>15646</v>
      </c>
      <c r="I3616" s="11" t="s">
        <v>10</v>
      </c>
    </row>
    <row r="3617" spans="1:9" x14ac:dyDescent="0.25">
      <c r="A3617" s="9">
        <v>536813</v>
      </c>
      <c r="B3617" s="10">
        <v>22042</v>
      </c>
      <c r="C3617" s="11" t="s">
        <v>1884</v>
      </c>
      <c r="D3617" s="11">
        <v>12</v>
      </c>
      <c r="E3617" s="13">
        <v>40514.707638888889</v>
      </c>
      <c r="F3617" s="11">
        <v>0.42</v>
      </c>
      <c r="G3617" s="11">
        <f t="shared" si="56"/>
        <v>5.04</v>
      </c>
      <c r="H3617" s="12">
        <v>15646</v>
      </c>
      <c r="I3617" s="11" t="s">
        <v>10</v>
      </c>
    </row>
    <row r="3618" spans="1:9" x14ac:dyDescent="0.25">
      <c r="A3618" s="9">
        <v>536813</v>
      </c>
      <c r="B3618" s="10" t="s">
        <v>1060</v>
      </c>
      <c r="C3618" s="11" t="s">
        <v>1061</v>
      </c>
      <c r="D3618" s="11">
        <v>6</v>
      </c>
      <c r="E3618" s="13">
        <v>40514.707638888889</v>
      </c>
      <c r="F3618" s="11">
        <v>2.1</v>
      </c>
      <c r="G3618" s="11">
        <f t="shared" si="56"/>
        <v>12.600000000000001</v>
      </c>
      <c r="H3618" s="12">
        <v>15646</v>
      </c>
      <c r="I3618" s="11" t="s">
        <v>10</v>
      </c>
    </row>
    <row r="3619" spans="1:9" x14ac:dyDescent="0.25">
      <c r="A3619" s="9">
        <v>536813</v>
      </c>
      <c r="B3619" s="10" t="s">
        <v>167</v>
      </c>
      <c r="C3619" s="11" t="s">
        <v>168</v>
      </c>
      <c r="D3619" s="11">
        <v>12</v>
      </c>
      <c r="E3619" s="13">
        <v>40514.707638888889</v>
      </c>
      <c r="F3619" s="11">
        <v>1.25</v>
      </c>
      <c r="G3619" s="11">
        <f t="shared" si="56"/>
        <v>15</v>
      </c>
      <c r="H3619" s="12">
        <v>15646</v>
      </c>
      <c r="I3619" s="11" t="s">
        <v>10</v>
      </c>
    </row>
    <row r="3620" spans="1:9" x14ac:dyDescent="0.25">
      <c r="A3620" s="9">
        <v>536813</v>
      </c>
      <c r="B3620" s="10">
        <v>22910</v>
      </c>
      <c r="C3620" s="11" t="s">
        <v>206</v>
      </c>
      <c r="D3620" s="11">
        <v>6</v>
      </c>
      <c r="E3620" s="13">
        <v>40514.707638888889</v>
      </c>
      <c r="F3620" s="11">
        <v>2.95</v>
      </c>
      <c r="G3620" s="11">
        <f t="shared" si="56"/>
        <v>17.700000000000003</v>
      </c>
      <c r="H3620" s="12">
        <v>15646</v>
      </c>
      <c r="I3620" s="11" t="s">
        <v>10</v>
      </c>
    </row>
    <row r="3621" spans="1:9" x14ac:dyDescent="0.25">
      <c r="A3621" s="9">
        <v>536813</v>
      </c>
      <c r="B3621" s="10">
        <v>22086</v>
      </c>
      <c r="C3621" s="11" t="s">
        <v>61</v>
      </c>
      <c r="D3621" s="11">
        <v>6</v>
      </c>
      <c r="E3621" s="13">
        <v>40514.707638888889</v>
      </c>
      <c r="F3621" s="11">
        <v>2.95</v>
      </c>
      <c r="G3621" s="11">
        <f t="shared" si="56"/>
        <v>17.700000000000003</v>
      </c>
      <c r="H3621" s="12">
        <v>15646</v>
      </c>
      <c r="I3621" s="11" t="s">
        <v>10</v>
      </c>
    </row>
    <row r="3622" spans="1:9" x14ac:dyDescent="0.25">
      <c r="A3622" s="9">
        <v>536813</v>
      </c>
      <c r="B3622" s="10">
        <v>72816</v>
      </c>
      <c r="C3622" s="11" t="s">
        <v>1032</v>
      </c>
      <c r="D3622" s="11">
        <v>12</v>
      </c>
      <c r="E3622" s="13">
        <v>40514.707638888889</v>
      </c>
      <c r="F3622" s="11">
        <v>1.25</v>
      </c>
      <c r="G3622" s="11">
        <f t="shared" si="56"/>
        <v>15</v>
      </c>
      <c r="H3622" s="12">
        <v>15646</v>
      </c>
      <c r="I3622" s="11" t="s">
        <v>10</v>
      </c>
    </row>
    <row r="3623" spans="1:9" x14ac:dyDescent="0.25">
      <c r="A3623" s="9">
        <v>536813</v>
      </c>
      <c r="B3623" s="10">
        <v>35957</v>
      </c>
      <c r="C3623" s="11" t="s">
        <v>1006</v>
      </c>
      <c r="D3623" s="11">
        <v>48</v>
      </c>
      <c r="E3623" s="13">
        <v>40514.707638888889</v>
      </c>
      <c r="F3623" s="11">
        <v>0.42</v>
      </c>
      <c r="G3623" s="11">
        <f t="shared" si="56"/>
        <v>20.16</v>
      </c>
      <c r="H3623" s="12">
        <v>15646</v>
      </c>
      <c r="I3623" s="11" t="s">
        <v>10</v>
      </c>
    </row>
    <row r="3624" spans="1:9" x14ac:dyDescent="0.25">
      <c r="A3624" s="9">
        <v>536813</v>
      </c>
      <c r="B3624" s="10">
        <v>17003</v>
      </c>
      <c r="C3624" s="11" t="s">
        <v>1141</v>
      </c>
      <c r="D3624" s="11">
        <v>36</v>
      </c>
      <c r="E3624" s="13">
        <v>40514.707638888889</v>
      </c>
      <c r="F3624" s="11">
        <v>0.21</v>
      </c>
      <c r="G3624" s="11">
        <f t="shared" si="56"/>
        <v>7.56</v>
      </c>
      <c r="H3624" s="12">
        <v>15646</v>
      </c>
      <c r="I3624" s="11" t="s">
        <v>10</v>
      </c>
    </row>
    <row r="3625" spans="1:9" x14ac:dyDescent="0.25">
      <c r="A3625" s="9">
        <v>536813</v>
      </c>
      <c r="B3625" s="10">
        <v>22089</v>
      </c>
      <c r="C3625" s="11" t="s">
        <v>1885</v>
      </c>
      <c r="D3625" s="11">
        <v>6</v>
      </c>
      <c r="E3625" s="13">
        <v>40514.707638888889</v>
      </c>
      <c r="F3625" s="11">
        <v>2.95</v>
      </c>
      <c r="G3625" s="11">
        <f t="shared" si="56"/>
        <v>17.700000000000003</v>
      </c>
      <c r="H3625" s="12">
        <v>15646</v>
      </c>
      <c r="I3625" s="11" t="s">
        <v>10</v>
      </c>
    </row>
    <row r="3626" spans="1:9" x14ac:dyDescent="0.25">
      <c r="A3626" s="9">
        <v>536813</v>
      </c>
      <c r="B3626" s="10">
        <v>22413</v>
      </c>
      <c r="C3626" s="11" t="s">
        <v>290</v>
      </c>
      <c r="D3626" s="11">
        <v>6</v>
      </c>
      <c r="E3626" s="13">
        <v>40514.707638888889</v>
      </c>
      <c r="F3626" s="11">
        <v>2.95</v>
      </c>
      <c r="G3626" s="11">
        <f t="shared" si="56"/>
        <v>17.700000000000003</v>
      </c>
      <c r="H3626" s="12">
        <v>15646</v>
      </c>
      <c r="I3626" s="11" t="s">
        <v>10</v>
      </c>
    </row>
    <row r="3627" spans="1:9" x14ac:dyDescent="0.25">
      <c r="A3627" s="9">
        <v>536813</v>
      </c>
      <c r="B3627" s="10" t="s">
        <v>1234</v>
      </c>
      <c r="C3627" s="11" t="s">
        <v>1235</v>
      </c>
      <c r="D3627" s="11">
        <v>2</v>
      </c>
      <c r="E3627" s="13">
        <v>40514.707638888889</v>
      </c>
      <c r="F3627" s="11">
        <v>1.45</v>
      </c>
      <c r="G3627" s="11">
        <f t="shared" si="56"/>
        <v>2.9</v>
      </c>
      <c r="H3627" s="12">
        <v>15646</v>
      </c>
      <c r="I3627" s="11" t="s">
        <v>10</v>
      </c>
    </row>
    <row r="3628" spans="1:9" x14ac:dyDescent="0.25">
      <c r="A3628" s="9">
        <v>536819</v>
      </c>
      <c r="B3628" s="10">
        <v>22427</v>
      </c>
      <c r="C3628" s="11" t="s">
        <v>163</v>
      </c>
      <c r="D3628" s="11">
        <v>3</v>
      </c>
      <c r="E3628" s="13">
        <v>40514.716666666667</v>
      </c>
      <c r="F3628" s="11">
        <v>5.95</v>
      </c>
      <c r="G3628" s="11">
        <f t="shared" si="56"/>
        <v>17.850000000000001</v>
      </c>
      <c r="H3628" s="12">
        <v>13402</v>
      </c>
      <c r="I3628" s="11" t="s">
        <v>10</v>
      </c>
    </row>
    <row r="3629" spans="1:9" x14ac:dyDescent="0.25">
      <c r="A3629" s="9">
        <v>536819</v>
      </c>
      <c r="B3629" s="10">
        <v>72741</v>
      </c>
      <c r="C3629" s="11" t="s">
        <v>854</v>
      </c>
      <c r="D3629" s="11">
        <v>9</v>
      </c>
      <c r="E3629" s="13">
        <v>40514.716666666667</v>
      </c>
      <c r="F3629" s="11">
        <v>1.45</v>
      </c>
      <c r="G3629" s="11">
        <f t="shared" si="56"/>
        <v>13.049999999999999</v>
      </c>
      <c r="H3629" s="12">
        <v>13402</v>
      </c>
      <c r="I3629" s="11" t="s">
        <v>10</v>
      </c>
    </row>
    <row r="3630" spans="1:9" x14ac:dyDescent="0.25">
      <c r="A3630" s="9">
        <v>536819</v>
      </c>
      <c r="B3630" s="10">
        <v>22898</v>
      </c>
      <c r="C3630" s="11" t="s">
        <v>1454</v>
      </c>
      <c r="D3630" s="11">
        <v>8</v>
      </c>
      <c r="E3630" s="13">
        <v>40514.716666666667</v>
      </c>
      <c r="F3630" s="11">
        <v>1.95</v>
      </c>
      <c r="G3630" s="11">
        <f t="shared" si="56"/>
        <v>15.6</v>
      </c>
      <c r="H3630" s="12">
        <v>13402</v>
      </c>
      <c r="I3630" s="11" t="s">
        <v>10</v>
      </c>
    </row>
    <row r="3631" spans="1:9" x14ac:dyDescent="0.25">
      <c r="A3631" s="9">
        <v>536819</v>
      </c>
      <c r="B3631" s="10">
        <v>22667</v>
      </c>
      <c r="C3631" s="11" t="s">
        <v>812</v>
      </c>
      <c r="D3631" s="11">
        <v>6</v>
      </c>
      <c r="E3631" s="13">
        <v>40514.716666666667</v>
      </c>
      <c r="F3631" s="11">
        <v>2.95</v>
      </c>
      <c r="G3631" s="11">
        <f t="shared" si="56"/>
        <v>17.700000000000003</v>
      </c>
      <c r="H3631" s="12">
        <v>13402</v>
      </c>
      <c r="I3631" s="11" t="s">
        <v>10</v>
      </c>
    </row>
    <row r="3632" spans="1:9" x14ac:dyDescent="0.25">
      <c r="A3632" s="9">
        <v>536819</v>
      </c>
      <c r="B3632" s="10">
        <v>22328</v>
      </c>
      <c r="C3632" s="11" t="s">
        <v>422</v>
      </c>
      <c r="D3632" s="11">
        <v>12</v>
      </c>
      <c r="E3632" s="13">
        <v>40514.716666666667</v>
      </c>
      <c r="F3632" s="11">
        <v>2.95</v>
      </c>
      <c r="G3632" s="11">
        <f t="shared" si="56"/>
        <v>35.400000000000006</v>
      </c>
      <c r="H3632" s="12">
        <v>13402</v>
      </c>
      <c r="I3632" s="11" t="s">
        <v>10</v>
      </c>
    </row>
    <row r="3633" spans="1:9" x14ac:dyDescent="0.25">
      <c r="A3633" s="9">
        <v>536819</v>
      </c>
      <c r="B3633" s="10">
        <v>21506</v>
      </c>
      <c r="C3633" s="11" t="s">
        <v>236</v>
      </c>
      <c r="D3633" s="11">
        <v>12</v>
      </c>
      <c r="E3633" s="13">
        <v>40514.716666666667</v>
      </c>
      <c r="F3633" s="11">
        <v>0.42</v>
      </c>
      <c r="G3633" s="11">
        <f t="shared" si="56"/>
        <v>5.04</v>
      </c>
      <c r="H3633" s="12">
        <v>13402</v>
      </c>
      <c r="I3633" s="11" t="s">
        <v>10</v>
      </c>
    </row>
    <row r="3634" spans="1:9" x14ac:dyDescent="0.25">
      <c r="A3634" s="9">
        <v>536819</v>
      </c>
      <c r="B3634" s="10">
        <v>21519</v>
      </c>
      <c r="C3634" s="11" t="s">
        <v>779</v>
      </c>
      <c r="D3634" s="11">
        <v>12</v>
      </c>
      <c r="E3634" s="13">
        <v>40514.716666666667</v>
      </c>
      <c r="F3634" s="11">
        <v>0.42</v>
      </c>
      <c r="G3634" s="11">
        <f t="shared" si="56"/>
        <v>5.04</v>
      </c>
      <c r="H3634" s="12">
        <v>13402</v>
      </c>
      <c r="I3634" s="11" t="s">
        <v>10</v>
      </c>
    </row>
    <row r="3635" spans="1:9" x14ac:dyDescent="0.25">
      <c r="A3635" s="9">
        <v>536819</v>
      </c>
      <c r="B3635" s="10">
        <v>21213</v>
      </c>
      <c r="C3635" s="11" t="s">
        <v>343</v>
      </c>
      <c r="D3635" s="11">
        <v>24</v>
      </c>
      <c r="E3635" s="13">
        <v>40514.716666666667</v>
      </c>
      <c r="F3635" s="11">
        <v>0.55000000000000004</v>
      </c>
      <c r="G3635" s="11">
        <f t="shared" si="56"/>
        <v>13.200000000000001</v>
      </c>
      <c r="H3635" s="12">
        <v>13402</v>
      </c>
      <c r="I3635" s="11" t="s">
        <v>10</v>
      </c>
    </row>
    <row r="3636" spans="1:9" x14ac:dyDescent="0.25">
      <c r="A3636" s="9">
        <v>536819</v>
      </c>
      <c r="B3636" s="10">
        <v>21063</v>
      </c>
      <c r="C3636" s="11" t="s">
        <v>338</v>
      </c>
      <c r="D3636" s="11">
        <v>12</v>
      </c>
      <c r="E3636" s="13">
        <v>40514.716666666667</v>
      </c>
      <c r="F3636" s="11">
        <v>0.85</v>
      </c>
      <c r="G3636" s="11">
        <f t="shared" si="56"/>
        <v>10.199999999999999</v>
      </c>
      <c r="H3636" s="12">
        <v>13402</v>
      </c>
      <c r="I3636" s="11" t="s">
        <v>10</v>
      </c>
    </row>
    <row r="3637" spans="1:9" x14ac:dyDescent="0.25">
      <c r="A3637" s="9">
        <v>536819</v>
      </c>
      <c r="B3637" s="10">
        <v>21059</v>
      </c>
      <c r="C3637" s="11" t="s">
        <v>1893</v>
      </c>
      <c r="D3637" s="11">
        <v>12</v>
      </c>
      <c r="E3637" s="13">
        <v>40514.716666666667</v>
      </c>
      <c r="F3637" s="11">
        <v>0.85</v>
      </c>
      <c r="G3637" s="11">
        <f t="shared" si="56"/>
        <v>10.199999999999999</v>
      </c>
      <c r="H3637" s="12">
        <v>13402</v>
      </c>
      <c r="I3637" s="11" t="s">
        <v>10</v>
      </c>
    </row>
    <row r="3638" spans="1:9" x14ac:dyDescent="0.25">
      <c r="A3638" s="9">
        <v>536819</v>
      </c>
      <c r="B3638" s="10">
        <v>84375</v>
      </c>
      <c r="C3638" s="11" t="s">
        <v>358</v>
      </c>
      <c r="D3638" s="11">
        <v>24</v>
      </c>
      <c r="E3638" s="13">
        <v>40514.716666666667</v>
      </c>
      <c r="F3638" s="11">
        <v>2.1</v>
      </c>
      <c r="G3638" s="11">
        <f t="shared" si="56"/>
        <v>50.400000000000006</v>
      </c>
      <c r="H3638" s="12">
        <v>13402</v>
      </c>
      <c r="I3638" s="11" t="s">
        <v>10</v>
      </c>
    </row>
    <row r="3639" spans="1:9" x14ac:dyDescent="0.25">
      <c r="A3639" s="9">
        <v>536819</v>
      </c>
      <c r="B3639" s="10">
        <v>22625</v>
      </c>
      <c r="C3639" s="11" t="s">
        <v>733</v>
      </c>
      <c r="D3639" s="11">
        <v>2</v>
      </c>
      <c r="E3639" s="13">
        <v>40514.716666666667</v>
      </c>
      <c r="F3639" s="11">
        <v>8.5</v>
      </c>
      <c r="G3639" s="11">
        <f t="shared" si="56"/>
        <v>17</v>
      </c>
      <c r="H3639" s="12">
        <v>13402</v>
      </c>
      <c r="I3639" s="11" t="s">
        <v>10</v>
      </c>
    </row>
    <row r="3640" spans="1:9" x14ac:dyDescent="0.25">
      <c r="A3640" s="9">
        <v>536819</v>
      </c>
      <c r="B3640" s="10">
        <v>22624</v>
      </c>
      <c r="C3640" s="11" t="s">
        <v>734</v>
      </c>
      <c r="D3640" s="11">
        <v>2</v>
      </c>
      <c r="E3640" s="13">
        <v>40514.716666666667</v>
      </c>
      <c r="F3640" s="11">
        <v>8.5</v>
      </c>
      <c r="G3640" s="11">
        <f t="shared" si="56"/>
        <v>17</v>
      </c>
      <c r="H3640" s="12">
        <v>13402</v>
      </c>
      <c r="I3640" s="11" t="s">
        <v>10</v>
      </c>
    </row>
    <row r="3641" spans="1:9" x14ac:dyDescent="0.25">
      <c r="A3641" s="9">
        <v>536819</v>
      </c>
      <c r="B3641" s="10">
        <v>22988</v>
      </c>
      <c r="C3641" s="11" t="s">
        <v>454</v>
      </c>
      <c r="D3641" s="11">
        <v>12</v>
      </c>
      <c r="E3641" s="13">
        <v>40514.716666666667</v>
      </c>
      <c r="F3641" s="11">
        <v>1.25</v>
      </c>
      <c r="G3641" s="11">
        <f t="shared" si="56"/>
        <v>15</v>
      </c>
      <c r="H3641" s="12">
        <v>13402</v>
      </c>
      <c r="I3641" s="11" t="s">
        <v>10</v>
      </c>
    </row>
    <row r="3642" spans="1:9" x14ac:dyDescent="0.25">
      <c r="A3642" s="9">
        <v>536819</v>
      </c>
      <c r="B3642" s="10">
        <v>21975</v>
      </c>
      <c r="C3642" s="11" t="s">
        <v>89</v>
      </c>
      <c r="D3642" s="11">
        <v>24</v>
      </c>
      <c r="E3642" s="13">
        <v>40514.716666666667</v>
      </c>
      <c r="F3642" s="11">
        <v>0.55000000000000004</v>
      </c>
      <c r="G3642" s="11">
        <f t="shared" si="56"/>
        <v>13.200000000000001</v>
      </c>
      <c r="H3642" s="12">
        <v>13402</v>
      </c>
      <c r="I3642" s="11" t="s">
        <v>10</v>
      </c>
    </row>
    <row r="3643" spans="1:9" x14ac:dyDescent="0.25">
      <c r="A3643" s="9">
        <v>536819</v>
      </c>
      <c r="B3643" s="10">
        <v>20914</v>
      </c>
      <c r="C3643" s="11" t="s">
        <v>350</v>
      </c>
      <c r="D3643" s="11">
        <v>12</v>
      </c>
      <c r="E3643" s="13">
        <v>40514.716666666667</v>
      </c>
      <c r="F3643" s="11">
        <v>2.95</v>
      </c>
      <c r="G3643" s="11">
        <f t="shared" si="56"/>
        <v>35.400000000000006</v>
      </c>
      <c r="H3643" s="12">
        <v>13402</v>
      </c>
      <c r="I3643" s="11" t="s">
        <v>10</v>
      </c>
    </row>
    <row r="3644" spans="1:9" x14ac:dyDescent="0.25">
      <c r="A3644" s="9">
        <v>536819</v>
      </c>
      <c r="B3644" s="10">
        <v>22429</v>
      </c>
      <c r="C3644" s="11" t="s">
        <v>725</v>
      </c>
      <c r="D3644" s="11">
        <v>4</v>
      </c>
      <c r="E3644" s="13">
        <v>40514.716666666667</v>
      </c>
      <c r="F3644" s="11">
        <v>4.25</v>
      </c>
      <c r="G3644" s="11">
        <f t="shared" si="56"/>
        <v>17</v>
      </c>
      <c r="H3644" s="12">
        <v>13402</v>
      </c>
      <c r="I3644" s="11" t="s">
        <v>10</v>
      </c>
    </row>
    <row r="3645" spans="1:9" x14ac:dyDescent="0.25">
      <c r="A3645" s="9">
        <v>536821</v>
      </c>
      <c r="B3645" s="10">
        <v>22630</v>
      </c>
      <c r="C3645" s="11" t="s">
        <v>424</v>
      </c>
      <c r="D3645" s="11">
        <v>1</v>
      </c>
      <c r="E3645" s="13">
        <v>40514.720138888886</v>
      </c>
      <c r="F3645" s="11">
        <v>1.95</v>
      </c>
      <c r="G3645" s="11">
        <f t="shared" si="56"/>
        <v>1.95</v>
      </c>
      <c r="H3645" s="12">
        <v>17757</v>
      </c>
      <c r="I3645" s="11" t="s">
        <v>10</v>
      </c>
    </row>
    <row r="3646" spans="1:9" x14ac:dyDescent="0.25">
      <c r="A3646" s="9">
        <v>536821</v>
      </c>
      <c r="B3646" s="10">
        <v>22867</v>
      </c>
      <c r="C3646" s="11" t="s">
        <v>248</v>
      </c>
      <c r="D3646" s="11">
        <v>1</v>
      </c>
      <c r="E3646" s="13">
        <v>40514.720138888886</v>
      </c>
      <c r="F3646" s="11">
        <v>2.1</v>
      </c>
      <c r="G3646" s="11">
        <f t="shared" si="56"/>
        <v>2.1</v>
      </c>
      <c r="H3646" s="12">
        <v>17757</v>
      </c>
      <c r="I3646" s="11" t="s">
        <v>10</v>
      </c>
    </row>
    <row r="3647" spans="1:9" x14ac:dyDescent="0.25">
      <c r="A3647" s="9">
        <v>536821</v>
      </c>
      <c r="B3647" s="10">
        <v>21494</v>
      </c>
      <c r="C3647" s="11" t="s">
        <v>499</v>
      </c>
      <c r="D3647" s="11">
        <v>3</v>
      </c>
      <c r="E3647" s="13">
        <v>40514.720138888886</v>
      </c>
      <c r="F3647" s="11">
        <v>1.25</v>
      </c>
      <c r="G3647" s="11">
        <f t="shared" si="56"/>
        <v>3.75</v>
      </c>
      <c r="H3647" s="12">
        <v>17757</v>
      </c>
      <c r="I3647" s="11" t="s">
        <v>10</v>
      </c>
    </row>
    <row r="3648" spans="1:9" x14ac:dyDescent="0.25">
      <c r="A3648" s="9">
        <v>536821</v>
      </c>
      <c r="B3648" s="10">
        <v>21094</v>
      </c>
      <c r="C3648" s="11" t="s">
        <v>84</v>
      </c>
      <c r="D3648" s="11">
        <v>6</v>
      </c>
      <c r="E3648" s="13">
        <v>40514.720138888886</v>
      </c>
      <c r="F3648" s="11">
        <v>0.85</v>
      </c>
      <c r="G3648" s="11">
        <f t="shared" si="56"/>
        <v>5.0999999999999996</v>
      </c>
      <c r="H3648" s="12">
        <v>17757</v>
      </c>
      <c r="I3648" s="11" t="s">
        <v>10</v>
      </c>
    </row>
    <row r="3649" spans="1:9" x14ac:dyDescent="0.25">
      <c r="A3649" s="9">
        <v>536821</v>
      </c>
      <c r="B3649" s="10">
        <v>22651</v>
      </c>
      <c r="C3649" s="11" t="s">
        <v>619</v>
      </c>
      <c r="D3649" s="11">
        <v>7</v>
      </c>
      <c r="E3649" s="13">
        <v>40514.720138888886</v>
      </c>
      <c r="F3649" s="11">
        <v>0.85</v>
      </c>
      <c r="G3649" s="11">
        <f t="shared" si="56"/>
        <v>5.95</v>
      </c>
      <c r="H3649" s="12">
        <v>17757</v>
      </c>
      <c r="I3649" s="11" t="s">
        <v>10</v>
      </c>
    </row>
    <row r="3650" spans="1:9" x14ac:dyDescent="0.25">
      <c r="A3650" s="9">
        <v>536821</v>
      </c>
      <c r="B3650" s="10">
        <v>21080</v>
      </c>
      <c r="C3650" s="11" t="s">
        <v>210</v>
      </c>
      <c r="D3650" s="11">
        <v>3</v>
      </c>
      <c r="E3650" s="13">
        <v>40514.720138888886</v>
      </c>
      <c r="F3650" s="11">
        <v>0.85</v>
      </c>
      <c r="G3650" s="11">
        <f t="shared" si="56"/>
        <v>2.5499999999999998</v>
      </c>
      <c r="H3650" s="12">
        <v>17757</v>
      </c>
      <c r="I3650" s="11" t="s">
        <v>10</v>
      </c>
    </row>
    <row r="3651" spans="1:9" x14ac:dyDescent="0.25">
      <c r="A3651" s="9">
        <v>536821</v>
      </c>
      <c r="B3651" s="10">
        <v>22652</v>
      </c>
      <c r="C3651" s="11" t="s">
        <v>243</v>
      </c>
      <c r="D3651" s="11">
        <v>1</v>
      </c>
      <c r="E3651" s="13">
        <v>40514.720138888886</v>
      </c>
      <c r="F3651" s="11">
        <v>1.65</v>
      </c>
      <c r="G3651" s="11">
        <f t="shared" ref="G3651:G3714" si="57">D3651*F3651</f>
        <v>1.65</v>
      </c>
      <c r="H3651" s="12">
        <v>17757</v>
      </c>
      <c r="I3651" s="11" t="s">
        <v>10</v>
      </c>
    </row>
    <row r="3652" spans="1:9" x14ac:dyDescent="0.25">
      <c r="A3652" s="9">
        <v>536821</v>
      </c>
      <c r="B3652" s="10">
        <v>21217</v>
      </c>
      <c r="C3652" s="11" t="s">
        <v>1192</v>
      </c>
      <c r="D3652" s="11">
        <v>1</v>
      </c>
      <c r="E3652" s="13">
        <v>40514.720138888886</v>
      </c>
      <c r="F3652" s="11">
        <v>9.9499999999999993</v>
      </c>
      <c r="G3652" s="11">
        <f t="shared" si="57"/>
        <v>9.9499999999999993</v>
      </c>
      <c r="H3652" s="12">
        <v>17757</v>
      </c>
      <c r="I3652" s="11" t="s">
        <v>10</v>
      </c>
    </row>
    <row r="3653" spans="1:9" x14ac:dyDescent="0.25">
      <c r="A3653" s="9">
        <v>536821</v>
      </c>
      <c r="B3653" s="10">
        <v>22502</v>
      </c>
      <c r="C3653" s="11" t="s">
        <v>233</v>
      </c>
      <c r="D3653" s="11">
        <v>3</v>
      </c>
      <c r="E3653" s="13">
        <v>40514.720138888886</v>
      </c>
      <c r="F3653" s="11">
        <v>5.95</v>
      </c>
      <c r="G3653" s="11">
        <f t="shared" si="57"/>
        <v>17.850000000000001</v>
      </c>
      <c r="H3653" s="12">
        <v>17757</v>
      </c>
      <c r="I3653" s="11" t="s">
        <v>10</v>
      </c>
    </row>
    <row r="3654" spans="1:9" x14ac:dyDescent="0.25">
      <c r="A3654" s="9">
        <v>536821</v>
      </c>
      <c r="B3654" s="10">
        <v>22430</v>
      </c>
      <c r="C3654" s="11" t="s">
        <v>954</v>
      </c>
      <c r="D3654" s="11">
        <v>1</v>
      </c>
      <c r="E3654" s="13">
        <v>40514.720138888886</v>
      </c>
      <c r="F3654" s="11">
        <v>4.95</v>
      </c>
      <c r="G3654" s="11">
        <f t="shared" si="57"/>
        <v>4.95</v>
      </c>
      <c r="H3654" s="12">
        <v>17757</v>
      </c>
      <c r="I3654" s="11" t="s">
        <v>10</v>
      </c>
    </row>
    <row r="3655" spans="1:9" x14ac:dyDescent="0.25">
      <c r="A3655" s="9">
        <v>536821</v>
      </c>
      <c r="B3655" s="10">
        <v>21429</v>
      </c>
      <c r="C3655" s="11" t="s">
        <v>865</v>
      </c>
      <c r="D3655" s="11">
        <v>1</v>
      </c>
      <c r="E3655" s="13">
        <v>40514.720138888886</v>
      </c>
      <c r="F3655" s="11">
        <v>1.65</v>
      </c>
      <c r="G3655" s="11">
        <f t="shared" si="57"/>
        <v>1.65</v>
      </c>
      <c r="H3655" s="12">
        <v>17757</v>
      </c>
      <c r="I3655" s="11" t="s">
        <v>10</v>
      </c>
    </row>
    <row r="3656" spans="1:9" x14ac:dyDescent="0.25">
      <c r="A3656" s="9">
        <v>536821</v>
      </c>
      <c r="B3656" s="10">
        <v>22666</v>
      </c>
      <c r="C3656" s="11" t="s">
        <v>813</v>
      </c>
      <c r="D3656" s="11">
        <v>4</v>
      </c>
      <c r="E3656" s="13">
        <v>40514.720138888886</v>
      </c>
      <c r="F3656" s="11">
        <v>2.95</v>
      </c>
      <c r="G3656" s="11">
        <f t="shared" si="57"/>
        <v>11.8</v>
      </c>
      <c r="H3656" s="12">
        <v>17757</v>
      </c>
      <c r="I3656" s="11" t="s">
        <v>10</v>
      </c>
    </row>
    <row r="3657" spans="1:9" x14ac:dyDescent="0.25">
      <c r="A3657" s="9">
        <v>536821</v>
      </c>
      <c r="B3657" s="10">
        <v>22667</v>
      </c>
      <c r="C3657" s="11" t="s">
        <v>812</v>
      </c>
      <c r="D3657" s="11">
        <v>4</v>
      </c>
      <c r="E3657" s="13">
        <v>40514.720138888886</v>
      </c>
      <c r="F3657" s="11">
        <v>2.95</v>
      </c>
      <c r="G3657" s="11">
        <f t="shared" si="57"/>
        <v>11.8</v>
      </c>
      <c r="H3657" s="12">
        <v>17757</v>
      </c>
      <c r="I3657" s="11" t="s">
        <v>10</v>
      </c>
    </row>
    <row r="3658" spans="1:9" x14ac:dyDescent="0.25">
      <c r="A3658" s="9">
        <v>536821</v>
      </c>
      <c r="B3658" s="10">
        <v>21034</v>
      </c>
      <c r="C3658" s="11" t="s">
        <v>443</v>
      </c>
      <c r="D3658" s="11">
        <v>2</v>
      </c>
      <c r="E3658" s="13">
        <v>40514.720138888886</v>
      </c>
      <c r="F3658" s="11">
        <v>0.95</v>
      </c>
      <c r="G3658" s="11">
        <f t="shared" si="57"/>
        <v>1.9</v>
      </c>
      <c r="H3658" s="12">
        <v>17757</v>
      </c>
      <c r="I3658" s="11" t="s">
        <v>10</v>
      </c>
    </row>
    <row r="3659" spans="1:9" x14ac:dyDescent="0.25">
      <c r="A3659" s="9">
        <v>536821</v>
      </c>
      <c r="B3659" s="10">
        <v>22425</v>
      </c>
      <c r="C3659" s="11" t="s">
        <v>1432</v>
      </c>
      <c r="D3659" s="11">
        <v>2</v>
      </c>
      <c r="E3659" s="13">
        <v>40514.720138888886</v>
      </c>
      <c r="F3659" s="11">
        <v>4.95</v>
      </c>
      <c r="G3659" s="11">
        <f t="shared" si="57"/>
        <v>9.9</v>
      </c>
      <c r="H3659" s="12">
        <v>17757</v>
      </c>
      <c r="I3659" s="11" t="s">
        <v>10</v>
      </c>
    </row>
    <row r="3660" spans="1:9" x14ac:dyDescent="0.25">
      <c r="A3660" s="9">
        <v>536821</v>
      </c>
      <c r="B3660" s="10">
        <v>21086</v>
      </c>
      <c r="C3660" s="11" t="s">
        <v>211</v>
      </c>
      <c r="D3660" s="11">
        <v>6</v>
      </c>
      <c r="E3660" s="13">
        <v>40514.720138888886</v>
      </c>
      <c r="F3660" s="11">
        <v>0.65</v>
      </c>
      <c r="G3660" s="11">
        <f t="shared" si="57"/>
        <v>3.9000000000000004</v>
      </c>
      <c r="H3660" s="12">
        <v>17757</v>
      </c>
      <c r="I3660" s="11" t="s">
        <v>10</v>
      </c>
    </row>
    <row r="3661" spans="1:9" x14ac:dyDescent="0.25">
      <c r="A3661" s="9">
        <v>536821</v>
      </c>
      <c r="B3661" s="10">
        <v>21240</v>
      </c>
      <c r="C3661" s="11" t="s">
        <v>1898</v>
      </c>
      <c r="D3661" s="11">
        <v>8</v>
      </c>
      <c r="E3661" s="13">
        <v>40514.720138888886</v>
      </c>
      <c r="F3661" s="11">
        <v>0.85</v>
      </c>
      <c r="G3661" s="11">
        <f t="shared" si="57"/>
        <v>6.8</v>
      </c>
      <c r="H3661" s="12">
        <v>17757</v>
      </c>
      <c r="I3661" s="11" t="s">
        <v>10</v>
      </c>
    </row>
    <row r="3662" spans="1:9" x14ac:dyDescent="0.25">
      <c r="A3662" s="9">
        <v>536821</v>
      </c>
      <c r="B3662" s="10">
        <v>21239</v>
      </c>
      <c r="C3662" s="11" t="s">
        <v>1716</v>
      </c>
      <c r="D3662" s="11">
        <v>8</v>
      </c>
      <c r="E3662" s="13">
        <v>40514.720138888886</v>
      </c>
      <c r="F3662" s="11">
        <v>0.85</v>
      </c>
      <c r="G3662" s="11">
        <f t="shared" si="57"/>
        <v>6.8</v>
      </c>
      <c r="H3662" s="12">
        <v>17757</v>
      </c>
      <c r="I3662" s="11" t="s">
        <v>10</v>
      </c>
    </row>
    <row r="3663" spans="1:9" x14ac:dyDescent="0.25">
      <c r="A3663" s="9">
        <v>536821</v>
      </c>
      <c r="B3663" s="10">
        <v>21238</v>
      </c>
      <c r="C3663" s="11" t="s">
        <v>1194</v>
      </c>
      <c r="D3663" s="11">
        <v>5</v>
      </c>
      <c r="E3663" s="13">
        <v>40514.720138888886</v>
      </c>
      <c r="F3663" s="11">
        <v>0.85</v>
      </c>
      <c r="G3663" s="11">
        <f t="shared" si="57"/>
        <v>4.25</v>
      </c>
      <c r="H3663" s="12">
        <v>17757</v>
      </c>
      <c r="I3663" s="11" t="s">
        <v>10</v>
      </c>
    </row>
    <row r="3664" spans="1:9" x14ac:dyDescent="0.25">
      <c r="A3664" s="9">
        <v>536821</v>
      </c>
      <c r="B3664" s="10">
        <v>22617</v>
      </c>
      <c r="C3664" s="11" t="s">
        <v>1598</v>
      </c>
      <c r="D3664" s="11">
        <v>1</v>
      </c>
      <c r="E3664" s="13">
        <v>40514.720138888886</v>
      </c>
      <c r="F3664" s="11">
        <v>4.95</v>
      </c>
      <c r="G3664" s="11">
        <f t="shared" si="57"/>
        <v>4.95</v>
      </c>
      <c r="H3664" s="12">
        <v>17757</v>
      </c>
      <c r="I3664" s="11" t="s">
        <v>10</v>
      </c>
    </row>
    <row r="3665" spans="1:9" x14ac:dyDescent="0.25">
      <c r="A3665" s="9">
        <v>536821</v>
      </c>
      <c r="B3665" s="10">
        <v>22083</v>
      </c>
      <c r="C3665" s="11" t="s">
        <v>119</v>
      </c>
      <c r="D3665" s="11">
        <v>6</v>
      </c>
      <c r="E3665" s="13">
        <v>40514.720138888886</v>
      </c>
      <c r="F3665" s="11">
        <v>2.95</v>
      </c>
      <c r="G3665" s="11">
        <f t="shared" si="57"/>
        <v>17.700000000000003</v>
      </c>
      <c r="H3665" s="12">
        <v>17757</v>
      </c>
      <c r="I3665" s="11" t="s">
        <v>10</v>
      </c>
    </row>
    <row r="3666" spans="1:9" x14ac:dyDescent="0.25">
      <c r="A3666" s="9">
        <v>536821</v>
      </c>
      <c r="B3666" s="10">
        <v>22197</v>
      </c>
      <c r="C3666" s="11" t="s">
        <v>208</v>
      </c>
      <c r="D3666" s="11">
        <v>5</v>
      </c>
      <c r="E3666" s="13">
        <v>40514.720138888886</v>
      </c>
      <c r="F3666" s="11">
        <v>0.85</v>
      </c>
      <c r="G3666" s="11">
        <f t="shared" si="57"/>
        <v>4.25</v>
      </c>
      <c r="H3666" s="12">
        <v>17757</v>
      </c>
      <c r="I3666" s="11" t="s">
        <v>10</v>
      </c>
    </row>
    <row r="3667" spans="1:9" x14ac:dyDescent="0.25">
      <c r="A3667" s="9">
        <v>536821</v>
      </c>
      <c r="B3667" s="10">
        <v>22631</v>
      </c>
      <c r="C3667" s="11" t="s">
        <v>51</v>
      </c>
      <c r="D3667" s="11">
        <v>1</v>
      </c>
      <c r="E3667" s="13">
        <v>40514.720138888886</v>
      </c>
      <c r="F3667" s="11">
        <v>1.95</v>
      </c>
      <c r="G3667" s="11">
        <f t="shared" si="57"/>
        <v>1.95</v>
      </c>
      <c r="H3667" s="12">
        <v>17757</v>
      </c>
      <c r="I3667" s="11" t="s">
        <v>10</v>
      </c>
    </row>
    <row r="3668" spans="1:9" x14ac:dyDescent="0.25">
      <c r="A3668" s="9">
        <v>536823</v>
      </c>
      <c r="B3668" s="10">
        <v>22508</v>
      </c>
      <c r="C3668" s="11" t="s">
        <v>515</v>
      </c>
      <c r="D3668" s="11">
        <v>4</v>
      </c>
      <c r="E3668" s="13">
        <v>40514.723611111112</v>
      </c>
      <c r="F3668" s="11">
        <v>3.75</v>
      </c>
      <c r="G3668" s="11">
        <f t="shared" si="57"/>
        <v>15</v>
      </c>
      <c r="H3668" s="12">
        <v>13011</v>
      </c>
      <c r="I3668" s="11" t="s">
        <v>10</v>
      </c>
    </row>
    <row r="3669" spans="1:9" x14ac:dyDescent="0.25">
      <c r="A3669" s="9">
        <v>536823</v>
      </c>
      <c r="B3669" s="10" t="s">
        <v>70</v>
      </c>
      <c r="C3669" s="11" t="s">
        <v>71</v>
      </c>
      <c r="D3669" s="11">
        <v>6</v>
      </c>
      <c r="E3669" s="13">
        <v>40514.723611111112</v>
      </c>
      <c r="F3669" s="11">
        <v>2.95</v>
      </c>
      <c r="G3669" s="11">
        <f t="shared" si="57"/>
        <v>17.700000000000003</v>
      </c>
      <c r="H3669" s="12">
        <v>13011</v>
      </c>
      <c r="I3669" s="11" t="s">
        <v>10</v>
      </c>
    </row>
    <row r="3670" spans="1:9" x14ac:dyDescent="0.25">
      <c r="A3670" s="9">
        <v>536823</v>
      </c>
      <c r="B3670" s="10" t="s">
        <v>194</v>
      </c>
      <c r="C3670" s="11" t="s">
        <v>195</v>
      </c>
      <c r="D3670" s="11">
        <v>3</v>
      </c>
      <c r="E3670" s="13">
        <v>40514.723611111112</v>
      </c>
      <c r="F3670" s="11">
        <v>5.95</v>
      </c>
      <c r="G3670" s="11">
        <f t="shared" si="57"/>
        <v>17.850000000000001</v>
      </c>
      <c r="H3670" s="12">
        <v>13011</v>
      </c>
      <c r="I3670" s="11" t="s">
        <v>10</v>
      </c>
    </row>
    <row r="3671" spans="1:9" x14ac:dyDescent="0.25">
      <c r="A3671" s="9">
        <v>536824</v>
      </c>
      <c r="B3671" s="10" t="s">
        <v>8</v>
      </c>
      <c r="C3671" s="11" t="s">
        <v>9</v>
      </c>
      <c r="D3671" s="11">
        <v>160</v>
      </c>
      <c r="E3671" s="13">
        <v>40514.724999999999</v>
      </c>
      <c r="F3671" s="11">
        <v>2.5499999999999998</v>
      </c>
      <c r="G3671" s="11">
        <f t="shared" si="57"/>
        <v>408</v>
      </c>
      <c r="H3671" s="12">
        <v>13798</v>
      </c>
      <c r="I3671" s="11" t="s">
        <v>10</v>
      </c>
    </row>
    <row r="3672" spans="1:9" x14ac:dyDescent="0.25">
      <c r="A3672" s="9">
        <v>536830</v>
      </c>
      <c r="B3672" s="10">
        <v>84077</v>
      </c>
      <c r="C3672" s="11" t="s">
        <v>1616</v>
      </c>
      <c r="D3672" s="11">
        <v>2880</v>
      </c>
      <c r="E3672" s="13">
        <v>40514.734722222223</v>
      </c>
      <c r="F3672" s="11">
        <v>0.18</v>
      </c>
      <c r="G3672" s="11">
        <f t="shared" si="57"/>
        <v>518.4</v>
      </c>
      <c r="H3672" s="12">
        <v>16754</v>
      </c>
      <c r="I3672" s="11" t="s">
        <v>10</v>
      </c>
    </row>
    <row r="3673" spans="1:9" x14ac:dyDescent="0.25">
      <c r="A3673" s="9">
        <v>536830</v>
      </c>
      <c r="B3673" s="10">
        <v>21915</v>
      </c>
      <c r="C3673" s="11" t="s">
        <v>354</v>
      </c>
      <c r="D3673" s="11">
        <v>1400</v>
      </c>
      <c r="E3673" s="13">
        <v>40514.734722222223</v>
      </c>
      <c r="F3673" s="11">
        <v>1.06</v>
      </c>
      <c r="G3673" s="11">
        <f t="shared" si="57"/>
        <v>1484</v>
      </c>
      <c r="H3673" s="12">
        <v>16754</v>
      </c>
      <c r="I3673" s="11" t="s">
        <v>10</v>
      </c>
    </row>
    <row r="3674" spans="1:9" x14ac:dyDescent="0.25">
      <c r="A3674" s="9">
        <v>536831</v>
      </c>
      <c r="B3674" s="10">
        <v>84880</v>
      </c>
      <c r="C3674" s="11" t="s">
        <v>171</v>
      </c>
      <c r="D3674" s="11">
        <v>12</v>
      </c>
      <c r="E3674" s="13">
        <v>40514.736111111109</v>
      </c>
      <c r="F3674" s="11">
        <v>4.95</v>
      </c>
      <c r="G3674" s="11">
        <f t="shared" si="57"/>
        <v>59.400000000000006</v>
      </c>
      <c r="H3674" s="12">
        <v>16029</v>
      </c>
      <c r="I3674" s="11" t="s">
        <v>10</v>
      </c>
    </row>
    <row r="3675" spans="1:9" x14ac:dyDescent="0.25">
      <c r="A3675" s="9">
        <v>536831</v>
      </c>
      <c r="B3675" s="10">
        <v>22207</v>
      </c>
      <c r="C3675" s="11" t="s">
        <v>932</v>
      </c>
      <c r="D3675" s="11">
        <v>48</v>
      </c>
      <c r="E3675" s="13">
        <v>40514.736111111109</v>
      </c>
      <c r="F3675" s="11">
        <v>3.75</v>
      </c>
      <c r="G3675" s="11">
        <f t="shared" si="57"/>
        <v>180</v>
      </c>
      <c r="H3675" s="12">
        <v>16029</v>
      </c>
      <c r="I3675" s="11" t="s">
        <v>10</v>
      </c>
    </row>
    <row r="3676" spans="1:9" x14ac:dyDescent="0.25">
      <c r="A3676" s="9">
        <v>536831</v>
      </c>
      <c r="B3676" s="10">
        <v>21929</v>
      </c>
      <c r="C3676" s="11" t="s">
        <v>99</v>
      </c>
      <c r="D3676" s="11">
        <v>100</v>
      </c>
      <c r="E3676" s="13">
        <v>40514.736111111109</v>
      </c>
      <c r="F3676" s="11">
        <v>1.65</v>
      </c>
      <c r="G3676" s="11">
        <f t="shared" si="57"/>
        <v>165</v>
      </c>
      <c r="H3676" s="12">
        <v>16029</v>
      </c>
      <c r="I3676" s="11" t="s">
        <v>10</v>
      </c>
    </row>
    <row r="3677" spans="1:9" x14ac:dyDescent="0.25">
      <c r="A3677" s="9">
        <v>536831</v>
      </c>
      <c r="B3677" s="10">
        <v>21928</v>
      </c>
      <c r="C3677" s="11" t="s">
        <v>886</v>
      </c>
      <c r="D3677" s="11">
        <v>100</v>
      </c>
      <c r="E3677" s="13">
        <v>40514.736111111109</v>
      </c>
      <c r="F3677" s="11">
        <v>1.65</v>
      </c>
      <c r="G3677" s="11">
        <f t="shared" si="57"/>
        <v>165</v>
      </c>
      <c r="H3677" s="12">
        <v>16029</v>
      </c>
      <c r="I3677" s="11" t="s">
        <v>10</v>
      </c>
    </row>
    <row r="3678" spans="1:9" x14ac:dyDescent="0.25">
      <c r="A3678" s="9">
        <v>536832</v>
      </c>
      <c r="B3678" s="10">
        <v>21927</v>
      </c>
      <c r="C3678" s="11" t="s">
        <v>1905</v>
      </c>
      <c r="D3678" s="11">
        <v>24</v>
      </c>
      <c r="E3678" s="13">
        <v>40514.736805555556</v>
      </c>
      <c r="F3678" s="11">
        <v>1.25</v>
      </c>
      <c r="G3678" s="11">
        <f t="shared" si="57"/>
        <v>30</v>
      </c>
      <c r="H3678" s="12">
        <v>16634</v>
      </c>
      <c r="I3678" s="11" t="s">
        <v>10</v>
      </c>
    </row>
    <row r="3679" spans="1:9" x14ac:dyDescent="0.25">
      <c r="A3679" s="9">
        <v>536832</v>
      </c>
      <c r="B3679" s="10">
        <v>21925</v>
      </c>
      <c r="C3679" s="11" t="s">
        <v>1906</v>
      </c>
      <c r="D3679" s="11">
        <v>12</v>
      </c>
      <c r="E3679" s="13">
        <v>40514.736805555556</v>
      </c>
      <c r="F3679" s="11">
        <v>1.25</v>
      </c>
      <c r="G3679" s="11">
        <f t="shared" si="57"/>
        <v>15</v>
      </c>
      <c r="H3679" s="12">
        <v>16634</v>
      </c>
      <c r="I3679" s="11" t="s">
        <v>10</v>
      </c>
    </row>
    <row r="3680" spans="1:9" x14ac:dyDescent="0.25">
      <c r="A3680" s="9">
        <v>536832</v>
      </c>
      <c r="B3680" s="10">
        <v>71477</v>
      </c>
      <c r="C3680" s="11" t="s">
        <v>1332</v>
      </c>
      <c r="D3680" s="11">
        <v>4</v>
      </c>
      <c r="E3680" s="13">
        <v>40514.736805555556</v>
      </c>
      <c r="F3680" s="11">
        <v>3.25</v>
      </c>
      <c r="G3680" s="11">
        <f t="shared" si="57"/>
        <v>13</v>
      </c>
      <c r="H3680" s="12">
        <v>16634</v>
      </c>
      <c r="I3680" s="11" t="s">
        <v>10</v>
      </c>
    </row>
    <row r="3681" spans="1:9" x14ac:dyDescent="0.25">
      <c r="A3681" s="9">
        <v>536832</v>
      </c>
      <c r="B3681" s="10">
        <v>21733</v>
      </c>
      <c r="C3681" s="11" t="s">
        <v>74</v>
      </c>
      <c r="D3681" s="11">
        <v>6</v>
      </c>
      <c r="E3681" s="13">
        <v>40514.736805555556</v>
      </c>
      <c r="F3681" s="11">
        <v>2.95</v>
      </c>
      <c r="G3681" s="11">
        <f t="shared" si="57"/>
        <v>17.700000000000003</v>
      </c>
      <c r="H3681" s="12">
        <v>16634</v>
      </c>
      <c r="I3681" s="11" t="s">
        <v>10</v>
      </c>
    </row>
    <row r="3682" spans="1:9" x14ac:dyDescent="0.25">
      <c r="A3682" s="9">
        <v>536832</v>
      </c>
      <c r="B3682" s="10">
        <v>22763</v>
      </c>
      <c r="C3682" s="11" t="s">
        <v>1907</v>
      </c>
      <c r="D3682" s="11">
        <v>2</v>
      </c>
      <c r="E3682" s="13">
        <v>40514.736805555556</v>
      </c>
      <c r="F3682" s="11">
        <v>9.9499999999999993</v>
      </c>
      <c r="G3682" s="11">
        <f t="shared" si="57"/>
        <v>19.899999999999999</v>
      </c>
      <c r="H3682" s="12">
        <v>16634</v>
      </c>
      <c r="I3682" s="11" t="s">
        <v>10</v>
      </c>
    </row>
    <row r="3683" spans="1:9" x14ac:dyDescent="0.25">
      <c r="A3683" s="9">
        <v>536832</v>
      </c>
      <c r="B3683" s="10">
        <v>22863</v>
      </c>
      <c r="C3683" s="11" t="s">
        <v>1450</v>
      </c>
      <c r="D3683" s="11">
        <v>6</v>
      </c>
      <c r="E3683" s="13">
        <v>40514.736805555556</v>
      </c>
      <c r="F3683" s="11">
        <v>2.95</v>
      </c>
      <c r="G3683" s="11">
        <f t="shared" si="57"/>
        <v>17.700000000000003</v>
      </c>
      <c r="H3683" s="12">
        <v>16634</v>
      </c>
      <c r="I3683" s="11" t="s">
        <v>10</v>
      </c>
    </row>
    <row r="3684" spans="1:9" x14ac:dyDescent="0.25">
      <c r="A3684" s="9">
        <v>536832</v>
      </c>
      <c r="B3684" s="10" t="s">
        <v>12</v>
      </c>
      <c r="C3684" s="11" t="s">
        <v>13</v>
      </c>
      <c r="D3684" s="11">
        <v>8</v>
      </c>
      <c r="E3684" s="13">
        <v>40514.736805555556</v>
      </c>
      <c r="F3684" s="11">
        <v>3.25</v>
      </c>
      <c r="G3684" s="11">
        <f t="shared" si="57"/>
        <v>26</v>
      </c>
      <c r="H3684" s="12">
        <v>16634</v>
      </c>
      <c r="I3684" s="11" t="s">
        <v>10</v>
      </c>
    </row>
    <row r="3685" spans="1:9" x14ac:dyDescent="0.25">
      <c r="A3685" s="9">
        <v>536832</v>
      </c>
      <c r="B3685" s="10">
        <v>85066</v>
      </c>
      <c r="C3685" s="11" t="s">
        <v>1887</v>
      </c>
      <c r="D3685" s="11">
        <v>2</v>
      </c>
      <c r="E3685" s="13">
        <v>40514.736805555556</v>
      </c>
      <c r="F3685" s="11">
        <v>12.75</v>
      </c>
      <c r="G3685" s="11">
        <f t="shared" si="57"/>
        <v>25.5</v>
      </c>
      <c r="H3685" s="12">
        <v>16634</v>
      </c>
      <c r="I3685" s="11" t="s">
        <v>10</v>
      </c>
    </row>
    <row r="3686" spans="1:9" x14ac:dyDescent="0.25">
      <c r="A3686" s="9">
        <v>536833</v>
      </c>
      <c r="B3686" s="10" t="s">
        <v>8</v>
      </c>
      <c r="C3686" s="11" t="s">
        <v>9</v>
      </c>
      <c r="D3686" s="11">
        <v>6</v>
      </c>
      <c r="E3686" s="13">
        <v>40514.741666666669</v>
      </c>
      <c r="F3686" s="11">
        <v>2.95</v>
      </c>
      <c r="G3686" s="11">
        <f t="shared" si="57"/>
        <v>17.700000000000003</v>
      </c>
      <c r="H3686" s="12">
        <v>18239</v>
      </c>
      <c r="I3686" s="11" t="s">
        <v>10</v>
      </c>
    </row>
    <row r="3687" spans="1:9" x14ac:dyDescent="0.25">
      <c r="A3687" s="9">
        <v>536833</v>
      </c>
      <c r="B3687" s="10" t="s">
        <v>204</v>
      </c>
      <c r="C3687" s="11" t="s">
        <v>205</v>
      </c>
      <c r="D3687" s="11">
        <v>12</v>
      </c>
      <c r="E3687" s="13">
        <v>40514.741666666669</v>
      </c>
      <c r="F3687" s="11">
        <v>0.85</v>
      </c>
      <c r="G3687" s="11">
        <f t="shared" si="57"/>
        <v>10.199999999999999</v>
      </c>
      <c r="H3687" s="12">
        <v>18239</v>
      </c>
      <c r="I3687" s="11" t="s">
        <v>10</v>
      </c>
    </row>
    <row r="3688" spans="1:9" x14ac:dyDescent="0.25">
      <c r="A3688" s="9">
        <v>536833</v>
      </c>
      <c r="B3688" s="10">
        <v>20749</v>
      </c>
      <c r="C3688" s="11" t="s">
        <v>310</v>
      </c>
      <c r="D3688" s="11">
        <v>2</v>
      </c>
      <c r="E3688" s="13">
        <v>40514.741666666669</v>
      </c>
      <c r="F3688" s="11">
        <v>7.95</v>
      </c>
      <c r="G3688" s="11">
        <f t="shared" si="57"/>
        <v>15.9</v>
      </c>
      <c r="H3688" s="12">
        <v>18239</v>
      </c>
      <c r="I3688" s="11" t="s">
        <v>10</v>
      </c>
    </row>
    <row r="3689" spans="1:9" x14ac:dyDescent="0.25">
      <c r="A3689" s="9">
        <v>536833</v>
      </c>
      <c r="B3689" s="10" t="s">
        <v>1827</v>
      </c>
      <c r="C3689" s="11" t="s">
        <v>1828</v>
      </c>
      <c r="D3689" s="11">
        <v>4</v>
      </c>
      <c r="E3689" s="13">
        <v>40514.741666666669</v>
      </c>
      <c r="F3689" s="11">
        <v>3.75</v>
      </c>
      <c r="G3689" s="11">
        <f t="shared" si="57"/>
        <v>15</v>
      </c>
      <c r="H3689" s="12">
        <v>18239</v>
      </c>
      <c r="I3689" s="11" t="s">
        <v>10</v>
      </c>
    </row>
    <row r="3690" spans="1:9" x14ac:dyDescent="0.25">
      <c r="A3690" s="9">
        <v>536833</v>
      </c>
      <c r="B3690" s="10" t="s">
        <v>192</v>
      </c>
      <c r="C3690" s="11" t="s">
        <v>193</v>
      </c>
      <c r="D3690" s="11">
        <v>3</v>
      </c>
      <c r="E3690" s="13">
        <v>40514.741666666669</v>
      </c>
      <c r="F3690" s="11">
        <v>5.95</v>
      </c>
      <c r="G3690" s="11">
        <f t="shared" si="57"/>
        <v>17.850000000000001</v>
      </c>
      <c r="H3690" s="12">
        <v>18239</v>
      </c>
      <c r="I3690" s="11" t="s">
        <v>10</v>
      </c>
    </row>
    <row r="3691" spans="1:9" x14ac:dyDescent="0.25">
      <c r="A3691" s="9">
        <v>536833</v>
      </c>
      <c r="B3691" s="10">
        <v>22464</v>
      </c>
      <c r="C3691" s="11" t="s">
        <v>155</v>
      </c>
      <c r="D3691" s="11">
        <v>12</v>
      </c>
      <c r="E3691" s="13">
        <v>40514.741666666669</v>
      </c>
      <c r="F3691" s="11">
        <v>1.65</v>
      </c>
      <c r="G3691" s="11">
        <f t="shared" si="57"/>
        <v>19.799999999999997</v>
      </c>
      <c r="H3691" s="12">
        <v>18239</v>
      </c>
      <c r="I3691" s="11" t="s">
        <v>10</v>
      </c>
    </row>
    <row r="3692" spans="1:9" x14ac:dyDescent="0.25">
      <c r="A3692" s="9">
        <v>536833</v>
      </c>
      <c r="B3692" s="10">
        <v>22465</v>
      </c>
      <c r="C3692" s="11" t="s">
        <v>363</v>
      </c>
      <c r="D3692" s="11">
        <v>12</v>
      </c>
      <c r="E3692" s="13">
        <v>40514.741666666669</v>
      </c>
      <c r="F3692" s="11">
        <v>1.65</v>
      </c>
      <c r="G3692" s="11">
        <f t="shared" si="57"/>
        <v>19.799999999999997</v>
      </c>
      <c r="H3692" s="12">
        <v>18239</v>
      </c>
      <c r="I3692" s="11" t="s">
        <v>10</v>
      </c>
    </row>
    <row r="3693" spans="1:9" x14ac:dyDescent="0.25">
      <c r="A3693" s="9">
        <v>536833</v>
      </c>
      <c r="B3693" s="10">
        <v>22785</v>
      </c>
      <c r="C3693" s="11" t="s">
        <v>383</v>
      </c>
      <c r="D3693" s="11">
        <v>4</v>
      </c>
      <c r="E3693" s="13">
        <v>40514.741666666669</v>
      </c>
      <c r="F3693" s="11">
        <v>6.75</v>
      </c>
      <c r="G3693" s="11">
        <f t="shared" si="57"/>
        <v>27</v>
      </c>
      <c r="H3693" s="12">
        <v>18239</v>
      </c>
      <c r="I3693" s="11" t="s">
        <v>10</v>
      </c>
    </row>
    <row r="3694" spans="1:9" x14ac:dyDescent="0.25">
      <c r="A3694" s="9">
        <v>536833</v>
      </c>
      <c r="B3694" s="10">
        <v>71053</v>
      </c>
      <c r="C3694" s="11" t="s">
        <v>11</v>
      </c>
      <c r="D3694" s="11">
        <v>4</v>
      </c>
      <c r="E3694" s="13">
        <v>40514.741666666669</v>
      </c>
      <c r="F3694" s="11">
        <v>3.75</v>
      </c>
      <c r="G3694" s="11">
        <f t="shared" si="57"/>
        <v>15</v>
      </c>
      <c r="H3694" s="12">
        <v>18239</v>
      </c>
      <c r="I3694" s="11" t="s">
        <v>10</v>
      </c>
    </row>
    <row r="3695" spans="1:9" x14ac:dyDescent="0.25">
      <c r="A3695" s="9">
        <v>536833</v>
      </c>
      <c r="B3695" s="10">
        <v>22969</v>
      </c>
      <c r="C3695" s="11" t="s">
        <v>183</v>
      </c>
      <c r="D3695" s="11">
        <v>12</v>
      </c>
      <c r="E3695" s="13">
        <v>40514.741666666669</v>
      </c>
      <c r="F3695" s="11">
        <v>1.45</v>
      </c>
      <c r="G3695" s="11">
        <f t="shared" si="57"/>
        <v>17.399999999999999</v>
      </c>
      <c r="H3695" s="12">
        <v>18239</v>
      </c>
      <c r="I3695" s="11" t="s">
        <v>10</v>
      </c>
    </row>
    <row r="3696" spans="1:9" x14ac:dyDescent="0.25">
      <c r="A3696" s="9">
        <v>536833</v>
      </c>
      <c r="B3696" s="10">
        <v>22810</v>
      </c>
      <c r="C3696" s="11" t="s">
        <v>295</v>
      </c>
      <c r="D3696" s="11">
        <v>6</v>
      </c>
      <c r="E3696" s="13">
        <v>40514.741666666669</v>
      </c>
      <c r="F3696" s="11">
        <v>2.95</v>
      </c>
      <c r="G3696" s="11">
        <f t="shared" si="57"/>
        <v>17.700000000000003</v>
      </c>
      <c r="H3696" s="12">
        <v>18239</v>
      </c>
      <c r="I3696" s="11" t="s">
        <v>10</v>
      </c>
    </row>
    <row r="3697" spans="1:9" x14ac:dyDescent="0.25">
      <c r="A3697" s="9">
        <v>536833</v>
      </c>
      <c r="B3697" s="10">
        <v>22186</v>
      </c>
      <c r="C3697" s="11" t="s">
        <v>462</v>
      </c>
      <c r="D3697" s="11">
        <v>6</v>
      </c>
      <c r="E3697" s="13">
        <v>40514.741666666669</v>
      </c>
      <c r="F3697" s="11">
        <v>2.95</v>
      </c>
      <c r="G3697" s="11">
        <f t="shared" si="57"/>
        <v>17.700000000000003</v>
      </c>
      <c r="H3697" s="12">
        <v>18239</v>
      </c>
      <c r="I3697" s="11" t="s">
        <v>10</v>
      </c>
    </row>
    <row r="3698" spans="1:9" x14ac:dyDescent="0.25">
      <c r="A3698" s="9">
        <v>536833</v>
      </c>
      <c r="B3698" s="10">
        <v>22187</v>
      </c>
      <c r="C3698" s="11" t="s">
        <v>761</v>
      </c>
      <c r="D3698" s="11">
        <v>4</v>
      </c>
      <c r="E3698" s="13">
        <v>40514.741666666669</v>
      </c>
      <c r="F3698" s="11">
        <v>4.25</v>
      </c>
      <c r="G3698" s="11">
        <f t="shared" si="57"/>
        <v>17</v>
      </c>
      <c r="H3698" s="12">
        <v>18239</v>
      </c>
      <c r="I3698" s="11" t="s">
        <v>10</v>
      </c>
    </row>
    <row r="3699" spans="1:9" x14ac:dyDescent="0.25">
      <c r="A3699" s="9">
        <v>536833</v>
      </c>
      <c r="B3699" s="10">
        <v>22141</v>
      </c>
      <c r="C3699" s="11" t="s">
        <v>437</v>
      </c>
      <c r="D3699" s="11">
        <v>6</v>
      </c>
      <c r="E3699" s="13">
        <v>40514.741666666669</v>
      </c>
      <c r="F3699" s="11">
        <v>2.1</v>
      </c>
      <c r="G3699" s="11">
        <f t="shared" si="57"/>
        <v>12.600000000000001</v>
      </c>
      <c r="H3699" s="12">
        <v>18239</v>
      </c>
      <c r="I3699" s="11" t="s">
        <v>10</v>
      </c>
    </row>
    <row r="3700" spans="1:9" x14ac:dyDescent="0.25">
      <c r="A3700" s="9">
        <v>536833</v>
      </c>
      <c r="B3700" s="10">
        <v>22144</v>
      </c>
      <c r="C3700" s="11" t="s">
        <v>438</v>
      </c>
      <c r="D3700" s="11">
        <v>6</v>
      </c>
      <c r="E3700" s="13">
        <v>40514.741666666669</v>
      </c>
      <c r="F3700" s="11">
        <v>2.1</v>
      </c>
      <c r="G3700" s="11">
        <f t="shared" si="57"/>
        <v>12.600000000000001</v>
      </c>
      <c r="H3700" s="12">
        <v>18239</v>
      </c>
      <c r="I3700" s="11" t="s">
        <v>10</v>
      </c>
    </row>
    <row r="3701" spans="1:9" x14ac:dyDescent="0.25">
      <c r="A3701" s="9">
        <v>536833</v>
      </c>
      <c r="B3701" s="10">
        <v>22121</v>
      </c>
      <c r="C3701" s="11" t="s">
        <v>825</v>
      </c>
      <c r="D3701" s="11">
        <v>3</v>
      </c>
      <c r="E3701" s="13">
        <v>40514.741666666669</v>
      </c>
      <c r="F3701" s="11">
        <v>5.95</v>
      </c>
      <c r="G3701" s="11">
        <f t="shared" si="57"/>
        <v>17.850000000000001</v>
      </c>
      <c r="H3701" s="12">
        <v>18239</v>
      </c>
      <c r="I3701" s="11" t="s">
        <v>10</v>
      </c>
    </row>
    <row r="3702" spans="1:9" x14ac:dyDescent="0.25">
      <c r="A3702" s="9">
        <v>536833</v>
      </c>
      <c r="B3702" s="10">
        <v>21364</v>
      </c>
      <c r="C3702" s="11" t="s">
        <v>1599</v>
      </c>
      <c r="D3702" s="11">
        <v>2</v>
      </c>
      <c r="E3702" s="13">
        <v>40514.741666666669</v>
      </c>
      <c r="F3702" s="11">
        <v>6.75</v>
      </c>
      <c r="G3702" s="11">
        <f t="shared" si="57"/>
        <v>13.5</v>
      </c>
      <c r="H3702" s="12">
        <v>18239</v>
      </c>
      <c r="I3702" s="11" t="s">
        <v>10</v>
      </c>
    </row>
    <row r="3703" spans="1:9" x14ac:dyDescent="0.25">
      <c r="A3703" s="9">
        <v>536833</v>
      </c>
      <c r="B3703" s="10">
        <v>22573</v>
      </c>
      <c r="C3703" s="11" t="s">
        <v>582</v>
      </c>
      <c r="D3703" s="11">
        <v>12</v>
      </c>
      <c r="E3703" s="13">
        <v>40514.741666666669</v>
      </c>
      <c r="F3703" s="11">
        <v>0.85</v>
      </c>
      <c r="G3703" s="11">
        <f t="shared" si="57"/>
        <v>10.199999999999999</v>
      </c>
      <c r="H3703" s="12">
        <v>18239</v>
      </c>
      <c r="I3703" s="11" t="s">
        <v>10</v>
      </c>
    </row>
    <row r="3704" spans="1:9" x14ac:dyDescent="0.25">
      <c r="A3704" s="9">
        <v>536833</v>
      </c>
      <c r="B3704" s="10">
        <v>22576</v>
      </c>
      <c r="C3704" s="11" t="s">
        <v>1293</v>
      </c>
      <c r="D3704" s="11">
        <v>12</v>
      </c>
      <c r="E3704" s="13">
        <v>40514.741666666669</v>
      </c>
      <c r="F3704" s="11">
        <v>0.85</v>
      </c>
      <c r="G3704" s="11">
        <f t="shared" si="57"/>
        <v>10.199999999999999</v>
      </c>
      <c r="H3704" s="12">
        <v>18239</v>
      </c>
      <c r="I3704" s="11" t="s">
        <v>10</v>
      </c>
    </row>
    <row r="3705" spans="1:9" x14ac:dyDescent="0.25">
      <c r="A3705" s="9">
        <v>536833</v>
      </c>
      <c r="B3705" s="10">
        <v>22578</v>
      </c>
      <c r="C3705" s="11" t="s">
        <v>1313</v>
      </c>
      <c r="D3705" s="11">
        <v>12</v>
      </c>
      <c r="E3705" s="13">
        <v>40514.741666666669</v>
      </c>
      <c r="F3705" s="11">
        <v>0.85</v>
      </c>
      <c r="G3705" s="11">
        <f t="shared" si="57"/>
        <v>10.199999999999999</v>
      </c>
      <c r="H3705" s="12">
        <v>18239</v>
      </c>
      <c r="I3705" s="11" t="s">
        <v>10</v>
      </c>
    </row>
    <row r="3706" spans="1:9" x14ac:dyDescent="0.25">
      <c r="A3706" s="9">
        <v>536833</v>
      </c>
      <c r="B3706" s="10">
        <v>22593</v>
      </c>
      <c r="C3706" s="11" t="s">
        <v>472</v>
      </c>
      <c r="D3706" s="11">
        <v>12</v>
      </c>
      <c r="E3706" s="13">
        <v>40514.741666666669</v>
      </c>
      <c r="F3706" s="11">
        <v>0.85</v>
      </c>
      <c r="G3706" s="11">
        <f t="shared" si="57"/>
        <v>10.199999999999999</v>
      </c>
      <c r="H3706" s="12">
        <v>18239</v>
      </c>
      <c r="I3706" s="11" t="s">
        <v>10</v>
      </c>
    </row>
    <row r="3707" spans="1:9" x14ac:dyDescent="0.25">
      <c r="A3707" s="9">
        <v>536833</v>
      </c>
      <c r="B3707" s="10">
        <v>22595</v>
      </c>
      <c r="C3707" s="11" t="s">
        <v>473</v>
      </c>
      <c r="D3707" s="11">
        <v>12</v>
      </c>
      <c r="E3707" s="13">
        <v>40514.741666666669</v>
      </c>
      <c r="F3707" s="11">
        <v>0.85</v>
      </c>
      <c r="G3707" s="11">
        <f t="shared" si="57"/>
        <v>10.199999999999999</v>
      </c>
      <c r="H3707" s="12">
        <v>18239</v>
      </c>
      <c r="I3707" s="11" t="s">
        <v>10</v>
      </c>
    </row>
    <row r="3708" spans="1:9" x14ac:dyDescent="0.25">
      <c r="A3708" s="9">
        <v>536833</v>
      </c>
      <c r="B3708" s="10">
        <v>35961</v>
      </c>
      <c r="C3708" s="11" t="s">
        <v>1007</v>
      </c>
      <c r="D3708" s="11">
        <v>12</v>
      </c>
      <c r="E3708" s="13">
        <v>40514.741666666669</v>
      </c>
      <c r="F3708" s="11">
        <v>0.85</v>
      </c>
      <c r="G3708" s="11">
        <f t="shared" si="57"/>
        <v>10.199999999999999</v>
      </c>
      <c r="H3708" s="12">
        <v>18239</v>
      </c>
      <c r="I3708" s="11" t="s">
        <v>10</v>
      </c>
    </row>
    <row r="3709" spans="1:9" x14ac:dyDescent="0.25">
      <c r="A3709" s="9">
        <v>536833</v>
      </c>
      <c r="B3709" s="10">
        <v>22334</v>
      </c>
      <c r="C3709" s="11" t="s">
        <v>1908</v>
      </c>
      <c r="D3709" s="11">
        <v>8</v>
      </c>
      <c r="E3709" s="13">
        <v>40514.741666666669</v>
      </c>
      <c r="F3709" s="11">
        <v>1.65</v>
      </c>
      <c r="G3709" s="11">
        <f t="shared" si="57"/>
        <v>13.2</v>
      </c>
      <c r="H3709" s="12">
        <v>18239</v>
      </c>
      <c r="I3709" s="11" t="s">
        <v>10</v>
      </c>
    </row>
    <row r="3710" spans="1:9" x14ac:dyDescent="0.25">
      <c r="A3710" s="9">
        <v>536833</v>
      </c>
      <c r="B3710" s="10">
        <v>22910</v>
      </c>
      <c r="C3710" s="11" t="s">
        <v>206</v>
      </c>
      <c r="D3710" s="11">
        <v>6</v>
      </c>
      <c r="E3710" s="13">
        <v>40514.741666666669</v>
      </c>
      <c r="F3710" s="11">
        <v>2.95</v>
      </c>
      <c r="G3710" s="11">
        <f t="shared" si="57"/>
        <v>17.700000000000003</v>
      </c>
      <c r="H3710" s="12">
        <v>18239</v>
      </c>
      <c r="I3710" s="11" t="s">
        <v>10</v>
      </c>
    </row>
    <row r="3711" spans="1:9" x14ac:dyDescent="0.25">
      <c r="A3711" s="9">
        <v>536833</v>
      </c>
      <c r="B3711" s="10">
        <v>22065</v>
      </c>
      <c r="C3711" s="11" t="s">
        <v>913</v>
      </c>
      <c r="D3711" s="11">
        <v>12</v>
      </c>
      <c r="E3711" s="13">
        <v>40514.741666666669</v>
      </c>
      <c r="F3711" s="11">
        <v>1.45</v>
      </c>
      <c r="G3711" s="11">
        <f t="shared" si="57"/>
        <v>17.399999999999999</v>
      </c>
      <c r="H3711" s="12">
        <v>18239</v>
      </c>
      <c r="I3711" s="11" t="s">
        <v>10</v>
      </c>
    </row>
    <row r="3712" spans="1:9" x14ac:dyDescent="0.25">
      <c r="A3712" s="9">
        <v>536833</v>
      </c>
      <c r="B3712" s="10">
        <v>21349</v>
      </c>
      <c r="C3712" s="11" t="s">
        <v>1198</v>
      </c>
      <c r="D3712" s="11">
        <v>2</v>
      </c>
      <c r="E3712" s="13">
        <v>40514.741666666669</v>
      </c>
      <c r="F3712" s="11">
        <v>6.75</v>
      </c>
      <c r="G3712" s="11">
        <f t="shared" si="57"/>
        <v>13.5</v>
      </c>
      <c r="H3712" s="12">
        <v>18239</v>
      </c>
      <c r="I3712" s="11" t="s">
        <v>10</v>
      </c>
    </row>
    <row r="3713" spans="1:9" x14ac:dyDescent="0.25">
      <c r="A3713" s="9">
        <v>536833</v>
      </c>
      <c r="B3713" s="10">
        <v>21352</v>
      </c>
      <c r="C3713" s="11" t="s">
        <v>1199</v>
      </c>
      <c r="D3713" s="11">
        <v>2</v>
      </c>
      <c r="E3713" s="13">
        <v>40514.741666666669</v>
      </c>
      <c r="F3713" s="11">
        <v>6.75</v>
      </c>
      <c r="G3713" s="11">
        <f t="shared" si="57"/>
        <v>13.5</v>
      </c>
      <c r="H3713" s="12">
        <v>18239</v>
      </c>
      <c r="I3713" s="11" t="s">
        <v>10</v>
      </c>
    </row>
    <row r="3714" spans="1:9" x14ac:dyDescent="0.25">
      <c r="A3714" s="9">
        <v>536833</v>
      </c>
      <c r="B3714" s="10">
        <v>21621</v>
      </c>
      <c r="C3714" s="11" t="s">
        <v>612</v>
      </c>
      <c r="D3714" s="11">
        <v>2</v>
      </c>
      <c r="E3714" s="13">
        <v>40514.741666666669</v>
      </c>
      <c r="F3714" s="11">
        <v>8.5</v>
      </c>
      <c r="G3714" s="11">
        <f t="shared" si="57"/>
        <v>17</v>
      </c>
      <c r="H3714" s="12">
        <v>18239</v>
      </c>
      <c r="I3714" s="11" t="s">
        <v>10</v>
      </c>
    </row>
    <row r="3715" spans="1:9" x14ac:dyDescent="0.25">
      <c r="A3715" s="9">
        <v>536834</v>
      </c>
      <c r="B3715" s="10">
        <v>21111</v>
      </c>
      <c r="C3715" s="11" t="s">
        <v>684</v>
      </c>
      <c r="D3715" s="11">
        <v>12</v>
      </c>
      <c r="E3715" s="13">
        <v>40514.743750000001</v>
      </c>
      <c r="F3715" s="11">
        <v>2.95</v>
      </c>
      <c r="G3715" s="11">
        <f t="shared" ref="G3715:G3733" si="58">D3715*F3715</f>
        <v>35.400000000000006</v>
      </c>
      <c r="H3715" s="12">
        <v>14576</v>
      </c>
      <c r="I3715" s="11" t="s">
        <v>10</v>
      </c>
    </row>
    <row r="3716" spans="1:9" x14ac:dyDescent="0.25">
      <c r="A3716" s="9">
        <v>536835</v>
      </c>
      <c r="B3716" s="10">
        <v>22655</v>
      </c>
      <c r="C3716" s="11" t="s">
        <v>1909</v>
      </c>
      <c r="D3716" s="11">
        <v>1</v>
      </c>
      <c r="E3716" s="13">
        <v>40514.754166666666</v>
      </c>
      <c r="F3716" s="11">
        <v>295</v>
      </c>
      <c r="G3716" s="11">
        <f t="shared" si="58"/>
        <v>295</v>
      </c>
      <c r="H3716" s="12">
        <v>13145</v>
      </c>
      <c r="I3716" s="11" t="s">
        <v>10</v>
      </c>
    </row>
    <row r="3717" spans="1:9" x14ac:dyDescent="0.25">
      <c r="A3717" s="9">
        <v>536836</v>
      </c>
      <c r="B3717" s="10">
        <v>21231</v>
      </c>
      <c r="C3717" s="11" t="s">
        <v>1193</v>
      </c>
      <c r="D3717" s="11">
        <v>20</v>
      </c>
      <c r="E3717" s="13">
        <v>40514.755555555559</v>
      </c>
      <c r="F3717" s="11">
        <v>1.25</v>
      </c>
      <c r="G3717" s="11">
        <f t="shared" si="58"/>
        <v>25</v>
      </c>
      <c r="H3717" s="12">
        <v>18168</v>
      </c>
      <c r="I3717" s="11" t="s">
        <v>10</v>
      </c>
    </row>
    <row r="3718" spans="1:9" x14ac:dyDescent="0.25">
      <c r="A3718" s="9">
        <v>536836</v>
      </c>
      <c r="B3718" s="10">
        <v>21232</v>
      </c>
      <c r="C3718" s="11" t="s">
        <v>255</v>
      </c>
      <c r="D3718" s="11">
        <v>20</v>
      </c>
      <c r="E3718" s="13">
        <v>40514.755555555559</v>
      </c>
      <c r="F3718" s="11">
        <v>1.25</v>
      </c>
      <c r="G3718" s="11">
        <f t="shared" si="58"/>
        <v>25</v>
      </c>
      <c r="H3718" s="12">
        <v>18168</v>
      </c>
      <c r="I3718" s="11" t="s">
        <v>10</v>
      </c>
    </row>
    <row r="3719" spans="1:9" x14ac:dyDescent="0.25">
      <c r="A3719" s="9">
        <v>536836</v>
      </c>
      <c r="B3719" s="10">
        <v>22060</v>
      </c>
      <c r="C3719" s="11" t="s">
        <v>1910</v>
      </c>
      <c r="D3719" s="11">
        <v>2</v>
      </c>
      <c r="E3719" s="13">
        <v>40514.755555555559</v>
      </c>
      <c r="F3719" s="11">
        <v>9.9499999999999993</v>
      </c>
      <c r="G3719" s="11">
        <f t="shared" si="58"/>
        <v>19.899999999999999</v>
      </c>
      <c r="H3719" s="12">
        <v>18168</v>
      </c>
      <c r="I3719" s="11" t="s">
        <v>10</v>
      </c>
    </row>
    <row r="3720" spans="1:9" x14ac:dyDescent="0.25">
      <c r="A3720" s="9">
        <v>536836</v>
      </c>
      <c r="B3720" s="10">
        <v>37449</v>
      </c>
      <c r="C3720" s="11" t="s">
        <v>1009</v>
      </c>
      <c r="D3720" s="11">
        <v>2</v>
      </c>
      <c r="E3720" s="13">
        <v>40514.755555555559</v>
      </c>
      <c r="F3720" s="11">
        <v>9.9499999999999993</v>
      </c>
      <c r="G3720" s="11">
        <f t="shared" si="58"/>
        <v>19.899999999999999</v>
      </c>
      <c r="H3720" s="12">
        <v>18168</v>
      </c>
      <c r="I3720" s="11" t="s">
        <v>10</v>
      </c>
    </row>
    <row r="3721" spans="1:9" x14ac:dyDescent="0.25">
      <c r="A3721" s="9">
        <v>536836</v>
      </c>
      <c r="B3721" s="10">
        <v>22061</v>
      </c>
      <c r="C3721" s="11" t="s">
        <v>1911</v>
      </c>
      <c r="D3721" s="11">
        <v>2</v>
      </c>
      <c r="E3721" s="13">
        <v>40514.755555555559</v>
      </c>
      <c r="F3721" s="11">
        <v>9.9499999999999993</v>
      </c>
      <c r="G3721" s="11">
        <f t="shared" si="58"/>
        <v>19.899999999999999</v>
      </c>
      <c r="H3721" s="12">
        <v>18168</v>
      </c>
      <c r="I3721" s="11" t="s">
        <v>10</v>
      </c>
    </row>
    <row r="3722" spans="1:9" x14ac:dyDescent="0.25">
      <c r="A3722" s="9">
        <v>536836</v>
      </c>
      <c r="B3722" s="10">
        <v>21843</v>
      </c>
      <c r="C3722" s="11" t="s">
        <v>823</v>
      </c>
      <c r="D3722" s="11">
        <v>2</v>
      </c>
      <c r="E3722" s="13">
        <v>40514.755555555559</v>
      </c>
      <c r="F3722" s="11">
        <v>10.95</v>
      </c>
      <c r="G3722" s="11">
        <f t="shared" si="58"/>
        <v>21.9</v>
      </c>
      <c r="H3722" s="12">
        <v>18168</v>
      </c>
      <c r="I3722" s="11" t="s">
        <v>10</v>
      </c>
    </row>
    <row r="3723" spans="1:9" x14ac:dyDescent="0.25">
      <c r="A3723" s="9">
        <v>536836</v>
      </c>
      <c r="B3723" s="10">
        <v>21531</v>
      </c>
      <c r="C3723" s="11" t="s">
        <v>1912</v>
      </c>
      <c r="D3723" s="11">
        <v>2</v>
      </c>
      <c r="E3723" s="13">
        <v>40514.755555555559</v>
      </c>
      <c r="F3723" s="11">
        <v>2.5499999999999998</v>
      </c>
      <c r="G3723" s="11">
        <f t="shared" si="58"/>
        <v>5.0999999999999996</v>
      </c>
      <c r="H3723" s="12">
        <v>18168</v>
      </c>
      <c r="I3723" s="11" t="s">
        <v>10</v>
      </c>
    </row>
    <row r="3724" spans="1:9" x14ac:dyDescent="0.25">
      <c r="A3724" s="9">
        <v>536836</v>
      </c>
      <c r="B3724" s="10">
        <v>21539</v>
      </c>
      <c r="C3724" s="11" t="s">
        <v>1842</v>
      </c>
      <c r="D3724" s="11">
        <v>3</v>
      </c>
      <c r="E3724" s="13">
        <v>40514.755555555559</v>
      </c>
      <c r="F3724" s="11">
        <v>4.95</v>
      </c>
      <c r="G3724" s="11">
        <f t="shared" si="58"/>
        <v>14.850000000000001</v>
      </c>
      <c r="H3724" s="12">
        <v>18168</v>
      </c>
      <c r="I3724" s="11" t="s">
        <v>10</v>
      </c>
    </row>
    <row r="3725" spans="1:9" x14ac:dyDescent="0.25">
      <c r="A3725" s="9">
        <v>536836</v>
      </c>
      <c r="B3725" s="10">
        <v>22198</v>
      </c>
      <c r="C3725" s="11" t="s">
        <v>209</v>
      </c>
      <c r="D3725" s="11">
        <v>2</v>
      </c>
      <c r="E3725" s="13">
        <v>40514.755555555559</v>
      </c>
      <c r="F3725" s="11">
        <v>1.65</v>
      </c>
      <c r="G3725" s="11">
        <f t="shared" si="58"/>
        <v>3.3</v>
      </c>
      <c r="H3725" s="12">
        <v>18168</v>
      </c>
      <c r="I3725" s="11" t="s">
        <v>10</v>
      </c>
    </row>
    <row r="3726" spans="1:9" x14ac:dyDescent="0.25">
      <c r="A3726" s="9">
        <v>536836</v>
      </c>
      <c r="B3726" s="10">
        <v>22197</v>
      </c>
      <c r="C3726" s="11" t="s">
        <v>208</v>
      </c>
      <c r="D3726" s="11">
        <v>2</v>
      </c>
      <c r="E3726" s="13">
        <v>40514.755555555559</v>
      </c>
      <c r="F3726" s="11">
        <v>0.85</v>
      </c>
      <c r="G3726" s="11">
        <f t="shared" si="58"/>
        <v>1.7</v>
      </c>
      <c r="H3726" s="12">
        <v>18168</v>
      </c>
      <c r="I3726" s="11" t="s">
        <v>10</v>
      </c>
    </row>
    <row r="3727" spans="1:9" x14ac:dyDescent="0.25">
      <c r="A3727" s="9">
        <v>536836</v>
      </c>
      <c r="B3727" s="10">
        <v>22633</v>
      </c>
      <c r="C3727" s="11" t="s">
        <v>20</v>
      </c>
      <c r="D3727" s="11">
        <v>4</v>
      </c>
      <c r="E3727" s="13">
        <v>40514.755555555559</v>
      </c>
      <c r="F3727" s="11">
        <v>2.1</v>
      </c>
      <c r="G3727" s="11">
        <f t="shared" si="58"/>
        <v>8.4</v>
      </c>
      <c r="H3727" s="12">
        <v>18168</v>
      </c>
      <c r="I3727" s="11" t="s">
        <v>10</v>
      </c>
    </row>
    <row r="3728" spans="1:9" x14ac:dyDescent="0.25">
      <c r="A3728" s="9">
        <v>536836</v>
      </c>
      <c r="B3728" s="10">
        <v>22180</v>
      </c>
      <c r="C3728" s="11" t="s">
        <v>235</v>
      </c>
      <c r="D3728" s="11">
        <v>1</v>
      </c>
      <c r="E3728" s="13">
        <v>40514.755555555559</v>
      </c>
      <c r="F3728" s="11">
        <v>9.9499999999999993</v>
      </c>
      <c r="G3728" s="11">
        <f t="shared" si="58"/>
        <v>9.9499999999999993</v>
      </c>
      <c r="H3728" s="12">
        <v>18168</v>
      </c>
      <c r="I3728" s="11" t="s">
        <v>10</v>
      </c>
    </row>
    <row r="3729" spans="1:9" x14ac:dyDescent="0.25">
      <c r="A3729" s="9">
        <v>536836</v>
      </c>
      <c r="B3729" s="10">
        <v>21218</v>
      </c>
      <c r="C3729" s="11" t="s">
        <v>1137</v>
      </c>
      <c r="D3729" s="11">
        <v>2</v>
      </c>
      <c r="E3729" s="13">
        <v>40514.755555555559</v>
      </c>
      <c r="F3729" s="11">
        <v>3.75</v>
      </c>
      <c r="G3729" s="11">
        <f t="shared" si="58"/>
        <v>7.5</v>
      </c>
      <c r="H3729" s="12">
        <v>18168</v>
      </c>
      <c r="I3729" s="11" t="s">
        <v>10</v>
      </c>
    </row>
    <row r="3730" spans="1:9" x14ac:dyDescent="0.25">
      <c r="A3730" s="9">
        <v>536836</v>
      </c>
      <c r="B3730" s="10">
        <v>21155</v>
      </c>
      <c r="C3730" s="11" t="s">
        <v>1826</v>
      </c>
      <c r="D3730" s="11">
        <v>1</v>
      </c>
      <c r="E3730" s="13">
        <v>40514.755555555559</v>
      </c>
      <c r="F3730" s="11">
        <v>2.1</v>
      </c>
      <c r="G3730" s="11">
        <f t="shared" si="58"/>
        <v>2.1</v>
      </c>
      <c r="H3730" s="12">
        <v>18168</v>
      </c>
      <c r="I3730" s="11" t="s">
        <v>10</v>
      </c>
    </row>
    <row r="3731" spans="1:9" x14ac:dyDescent="0.25">
      <c r="A3731" s="9">
        <v>536836</v>
      </c>
      <c r="B3731" s="10">
        <v>21039</v>
      </c>
      <c r="C3731" s="11" t="s">
        <v>1913</v>
      </c>
      <c r="D3731" s="11">
        <v>1</v>
      </c>
      <c r="E3731" s="13">
        <v>40514.755555555559</v>
      </c>
      <c r="F3731" s="11">
        <v>2.5499999999999998</v>
      </c>
      <c r="G3731" s="11">
        <f t="shared" si="58"/>
        <v>2.5499999999999998</v>
      </c>
      <c r="H3731" s="12">
        <v>18168</v>
      </c>
      <c r="I3731" s="11" t="s">
        <v>10</v>
      </c>
    </row>
    <row r="3732" spans="1:9" x14ac:dyDescent="0.25">
      <c r="A3732" s="9">
        <v>536836</v>
      </c>
      <c r="B3732" s="10">
        <v>21157</v>
      </c>
      <c r="C3732" s="11" t="s">
        <v>1914</v>
      </c>
      <c r="D3732" s="11">
        <v>1</v>
      </c>
      <c r="E3732" s="13">
        <v>40514.755555555559</v>
      </c>
      <c r="F3732" s="11">
        <v>2.1</v>
      </c>
      <c r="G3732" s="11">
        <f t="shared" si="58"/>
        <v>2.1</v>
      </c>
      <c r="H3732" s="12">
        <v>18168</v>
      </c>
      <c r="I3732" s="11" t="s">
        <v>10</v>
      </c>
    </row>
    <row r="3733" spans="1:9" x14ac:dyDescent="0.25">
      <c r="A3733" s="9">
        <v>536836</v>
      </c>
      <c r="B3733" s="10">
        <v>21041</v>
      </c>
      <c r="C3733" s="11" t="s">
        <v>694</v>
      </c>
      <c r="D3733" s="11">
        <v>1</v>
      </c>
      <c r="E3733" s="13">
        <v>40514.755555555559</v>
      </c>
      <c r="F3733" s="11">
        <v>2.95</v>
      </c>
      <c r="G3733" s="11">
        <f t="shared" si="58"/>
        <v>2.95</v>
      </c>
      <c r="H3733" s="12">
        <v>18168</v>
      </c>
      <c r="I3733" s="11" t="s">
        <v>10</v>
      </c>
    </row>
  </sheetData>
  <autoFilter ref="A1:I3733" xr:uid="{0121407C-BFB7-4781-963A-D0FD308AC717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0A2C4-A3BE-4FBE-BE95-75948109A740}">
  <dimension ref="A1:L4468"/>
  <sheetViews>
    <sheetView topLeftCell="A4454" workbookViewId="0">
      <selection activeCell="B4475" sqref="B4475"/>
    </sheetView>
  </sheetViews>
  <sheetFormatPr defaultRowHeight="15" x14ac:dyDescent="0.25"/>
  <cols>
    <col min="1" max="1" width="42.85546875" bestFit="1" customWidth="1"/>
    <col min="2" max="2" width="16.28515625" bestFit="1" customWidth="1"/>
    <col min="3" max="3" width="12" bestFit="1" customWidth="1"/>
    <col min="4" max="4" width="21.7109375" customWidth="1"/>
    <col min="5" max="5" width="9.140625" bestFit="1" customWidth="1"/>
    <col min="6" max="6" width="12" bestFit="1" customWidth="1"/>
    <col min="7" max="7" width="7.85546875" bestFit="1" customWidth="1"/>
    <col min="8" max="8" width="15.5703125" bestFit="1" customWidth="1"/>
    <col min="9" max="9" width="11.28515625" bestFit="1" customWidth="1"/>
    <col min="10" max="10" width="10.42578125" bestFit="1" customWidth="1"/>
    <col min="11" max="12" width="15.42578125" bestFit="1" customWidth="1"/>
    <col min="13" max="229" width="10.42578125" bestFit="1" customWidth="1"/>
    <col min="230" max="230" width="11.28515625" bestFit="1" customWidth="1"/>
  </cols>
  <sheetData>
    <row r="1" spans="1:5" x14ac:dyDescent="0.25">
      <c r="A1" s="17" t="s">
        <v>1917</v>
      </c>
      <c r="B1" t="s">
        <v>1923</v>
      </c>
    </row>
    <row r="3" spans="1:5" x14ac:dyDescent="0.25">
      <c r="A3" s="17" t="s">
        <v>1932</v>
      </c>
      <c r="B3" t="s">
        <v>1921</v>
      </c>
      <c r="D3" s="3" t="s">
        <v>1924</v>
      </c>
      <c r="E3" s="3">
        <f>COUNTA(A4:A1298)</f>
        <v>1286</v>
      </c>
    </row>
    <row r="4" spans="1:5" x14ac:dyDescent="0.25">
      <c r="A4" s="8" t="s">
        <v>54</v>
      </c>
      <c r="B4">
        <v>45</v>
      </c>
    </row>
    <row r="5" spans="1:5" x14ac:dyDescent="0.25">
      <c r="A5" s="8" t="s">
        <v>359</v>
      </c>
      <c r="B5">
        <v>182</v>
      </c>
      <c r="D5" s="3" t="s">
        <v>1925</v>
      </c>
      <c r="E5" s="3">
        <f>AVERAGE(B4:B1298)</f>
        <v>156.50536499006577</v>
      </c>
    </row>
    <row r="6" spans="1:5" x14ac:dyDescent="0.25">
      <c r="A6" s="8" t="s">
        <v>727</v>
      </c>
      <c r="B6">
        <v>92</v>
      </c>
      <c r="D6" s="3" t="s">
        <v>1926</v>
      </c>
      <c r="E6" s="3">
        <f>MEDIAN(B4:B1298)</f>
        <v>15</v>
      </c>
    </row>
    <row r="7" spans="1:5" x14ac:dyDescent="0.25">
      <c r="A7" s="8" t="s">
        <v>1176</v>
      </c>
      <c r="B7">
        <v>115</v>
      </c>
    </row>
    <row r="8" spans="1:5" x14ac:dyDescent="0.25">
      <c r="A8" s="8" t="s">
        <v>726</v>
      </c>
      <c r="B8">
        <v>111</v>
      </c>
    </row>
    <row r="9" spans="1:5" x14ac:dyDescent="0.25">
      <c r="A9" s="8" t="s">
        <v>1320</v>
      </c>
      <c r="B9">
        <v>79</v>
      </c>
    </row>
    <row r="10" spans="1:5" x14ac:dyDescent="0.25">
      <c r="A10" s="8" t="s">
        <v>410</v>
      </c>
      <c r="B10">
        <v>85</v>
      </c>
    </row>
    <row r="11" spans="1:5" x14ac:dyDescent="0.25">
      <c r="A11" s="8" t="s">
        <v>434</v>
      </c>
      <c r="B11">
        <v>61</v>
      </c>
    </row>
    <row r="12" spans="1:5" x14ac:dyDescent="0.25">
      <c r="A12" s="8" t="s">
        <v>456</v>
      </c>
      <c r="B12">
        <v>162</v>
      </c>
    </row>
    <row r="13" spans="1:5" x14ac:dyDescent="0.25">
      <c r="A13" s="8" t="s">
        <v>91</v>
      </c>
      <c r="B13">
        <v>219</v>
      </c>
    </row>
    <row r="14" spans="1:5" x14ac:dyDescent="0.25">
      <c r="A14" s="8" t="s">
        <v>345</v>
      </c>
      <c r="B14">
        <v>96</v>
      </c>
    </row>
    <row r="15" spans="1:5" x14ac:dyDescent="0.25">
      <c r="A15" s="8" t="s">
        <v>411</v>
      </c>
      <c r="B15">
        <v>216</v>
      </c>
    </row>
    <row r="16" spans="1:5" x14ac:dyDescent="0.25">
      <c r="A16" s="8" t="s">
        <v>42</v>
      </c>
      <c r="B16">
        <v>117</v>
      </c>
    </row>
    <row r="17" spans="1:2" x14ac:dyDescent="0.25">
      <c r="A17" s="8" t="s">
        <v>41</v>
      </c>
      <c r="B17">
        <v>133</v>
      </c>
    </row>
    <row r="18" spans="1:2" x14ac:dyDescent="0.25">
      <c r="A18" s="8" t="s">
        <v>638</v>
      </c>
      <c r="B18">
        <v>84</v>
      </c>
    </row>
    <row r="19" spans="1:2" x14ac:dyDescent="0.25">
      <c r="A19" s="8" t="s">
        <v>1133</v>
      </c>
      <c r="B19">
        <v>240</v>
      </c>
    </row>
    <row r="20" spans="1:2" x14ac:dyDescent="0.25">
      <c r="A20" s="8" t="s">
        <v>299</v>
      </c>
      <c r="B20">
        <v>112</v>
      </c>
    </row>
    <row r="21" spans="1:2" x14ac:dyDescent="0.25">
      <c r="A21" s="8" t="s">
        <v>181</v>
      </c>
      <c r="B21">
        <v>48</v>
      </c>
    </row>
    <row r="22" spans="1:2" x14ac:dyDescent="0.25">
      <c r="A22" s="8" t="s">
        <v>22</v>
      </c>
      <c r="B22">
        <v>615</v>
      </c>
    </row>
    <row r="23" spans="1:2" x14ac:dyDescent="0.25">
      <c r="A23" s="8" t="s">
        <v>1511</v>
      </c>
      <c r="B23">
        <v>1824</v>
      </c>
    </row>
    <row r="24" spans="1:2" x14ac:dyDescent="0.25">
      <c r="A24" s="8" t="s">
        <v>1402</v>
      </c>
      <c r="B24">
        <v>48</v>
      </c>
    </row>
    <row r="25" spans="1:2" x14ac:dyDescent="0.25">
      <c r="A25" s="8" t="s">
        <v>1628</v>
      </c>
      <c r="B25">
        <v>60</v>
      </c>
    </row>
    <row r="26" spans="1:2" x14ac:dyDescent="0.25">
      <c r="A26" s="8" t="s">
        <v>1214</v>
      </c>
      <c r="B26">
        <v>196</v>
      </c>
    </row>
    <row r="27" spans="1:2" x14ac:dyDescent="0.25">
      <c r="A27" s="8" t="s">
        <v>1598</v>
      </c>
      <c r="B27">
        <v>74</v>
      </c>
    </row>
    <row r="28" spans="1:2" x14ac:dyDescent="0.25">
      <c r="A28" s="8" t="s">
        <v>387</v>
      </c>
      <c r="B28">
        <v>150</v>
      </c>
    </row>
    <row r="29" spans="1:2" x14ac:dyDescent="0.25">
      <c r="A29" s="8" t="s">
        <v>1518</v>
      </c>
      <c r="B29">
        <v>120</v>
      </c>
    </row>
    <row r="30" spans="1:2" x14ac:dyDescent="0.25">
      <c r="A30" s="8" t="s">
        <v>244</v>
      </c>
      <c r="B30">
        <v>48</v>
      </c>
    </row>
    <row r="31" spans="1:2" x14ac:dyDescent="0.25">
      <c r="A31" s="8" t="s">
        <v>1849</v>
      </c>
      <c r="B31">
        <v>61</v>
      </c>
    </row>
    <row r="32" spans="1:2" x14ac:dyDescent="0.25">
      <c r="A32" s="8" t="s">
        <v>606</v>
      </c>
      <c r="B32">
        <v>613</v>
      </c>
    </row>
    <row r="33" spans="1:2" x14ac:dyDescent="0.25">
      <c r="A33" s="8" t="s">
        <v>355</v>
      </c>
      <c r="B33">
        <v>74</v>
      </c>
    </row>
    <row r="34" spans="1:2" x14ac:dyDescent="0.25">
      <c r="A34" s="8" t="s">
        <v>1846</v>
      </c>
      <c r="B34">
        <v>250</v>
      </c>
    </row>
    <row r="35" spans="1:2" x14ac:dyDescent="0.25">
      <c r="A35" s="8" t="s">
        <v>788</v>
      </c>
      <c r="B35">
        <v>102</v>
      </c>
    </row>
    <row r="36" spans="1:2" x14ac:dyDescent="0.25">
      <c r="A36" s="8" t="s">
        <v>1141</v>
      </c>
      <c r="B36">
        <v>72</v>
      </c>
    </row>
    <row r="37" spans="1:2" x14ac:dyDescent="0.25">
      <c r="A37" s="8" t="s">
        <v>1618</v>
      </c>
      <c r="B37">
        <v>96</v>
      </c>
    </row>
    <row r="38" spans="1:2" x14ac:dyDescent="0.25">
      <c r="A38" s="8" t="s">
        <v>875</v>
      </c>
      <c r="B38">
        <v>222</v>
      </c>
    </row>
    <row r="39" spans="1:2" x14ac:dyDescent="0.25">
      <c r="A39" s="8" t="s">
        <v>632</v>
      </c>
      <c r="B39">
        <v>72</v>
      </c>
    </row>
    <row r="40" spans="1:2" x14ac:dyDescent="0.25">
      <c r="A40" s="8" t="s">
        <v>743</v>
      </c>
      <c r="B40">
        <v>48</v>
      </c>
    </row>
    <row r="41" spans="1:2" x14ac:dyDescent="0.25">
      <c r="A41" s="8" t="s">
        <v>132</v>
      </c>
      <c r="B41">
        <v>184</v>
      </c>
    </row>
    <row r="42" spans="1:2" x14ac:dyDescent="0.25">
      <c r="A42" s="8" t="s">
        <v>520</v>
      </c>
      <c r="B42">
        <v>48</v>
      </c>
    </row>
    <row r="43" spans="1:2" x14ac:dyDescent="0.25">
      <c r="A43" s="8" t="s">
        <v>95</v>
      </c>
      <c r="B43">
        <v>48</v>
      </c>
    </row>
    <row r="44" spans="1:2" x14ac:dyDescent="0.25">
      <c r="A44" s="8" t="s">
        <v>871</v>
      </c>
      <c r="B44">
        <v>70</v>
      </c>
    </row>
    <row r="45" spans="1:2" x14ac:dyDescent="0.25">
      <c r="A45" s="8" t="s">
        <v>223</v>
      </c>
      <c r="B45">
        <v>67</v>
      </c>
    </row>
    <row r="46" spans="1:2" x14ac:dyDescent="0.25">
      <c r="A46" s="8" t="s">
        <v>174</v>
      </c>
      <c r="B46">
        <v>328</v>
      </c>
    </row>
    <row r="47" spans="1:2" x14ac:dyDescent="0.25">
      <c r="A47" s="8" t="s">
        <v>1693</v>
      </c>
      <c r="B47">
        <v>144</v>
      </c>
    </row>
    <row r="48" spans="1:2" x14ac:dyDescent="0.25">
      <c r="A48" s="8" t="s">
        <v>473</v>
      </c>
      <c r="B48">
        <v>210</v>
      </c>
    </row>
    <row r="49" spans="1:2" x14ac:dyDescent="0.25">
      <c r="A49" s="8" t="s">
        <v>472</v>
      </c>
      <c r="B49">
        <v>184</v>
      </c>
    </row>
    <row r="50" spans="1:2" x14ac:dyDescent="0.25">
      <c r="A50" s="8" t="s">
        <v>471</v>
      </c>
      <c r="B50">
        <v>53</v>
      </c>
    </row>
    <row r="51" spans="1:2" x14ac:dyDescent="0.25">
      <c r="A51" s="8" t="s">
        <v>714</v>
      </c>
      <c r="B51">
        <v>45</v>
      </c>
    </row>
    <row r="52" spans="1:2" x14ac:dyDescent="0.25">
      <c r="A52" s="8" t="s">
        <v>577</v>
      </c>
      <c r="B52">
        <v>54</v>
      </c>
    </row>
    <row r="53" spans="1:2" x14ac:dyDescent="0.25">
      <c r="A53" s="8" t="s">
        <v>892</v>
      </c>
      <c r="B53">
        <v>72</v>
      </c>
    </row>
    <row r="54" spans="1:2" x14ac:dyDescent="0.25">
      <c r="A54" s="8" t="s">
        <v>894</v>
      </c>
      <c r="B54">
        <v>72</v>
      </c>
    </row>
    <row r="55" spans="1:2" x14ac:dyDescent="0.25">
      <c r="A55" s="8" t="s">
        <v>521</v>
      </c>
      <c r="B55">
        <v>48</v>
      </c>
    </row>
    <row r="56" spans="1:2" x14ac:dyDescent="0.25">
      <c r="A56" s="8" t="s">
        <v>107</v>
      </c>
      <c r="B56">
        <v>94</v>
      </c>
    </row>
    <row r="57" spans="1:2" x14ac:dyDescent="0.25">
      <c r="A57" s="8" t="s">
        <v>241</v>
      </c>
      <c r="B57">
        <v>185</v>
      </c>
    </row>
    <row r="58" spans="1:2" x14ac:dyDescent="0.25">
      <c r="A58" s="8" t="s">
        <v>154</v>
      </c>
      <c r="B58">
        <v>136</v>
      </c>
    </row>
    <row r="59" spans="1:2" x14ac:dyDescent="0.25">
      <c r="A59" s="8" t="s">
        <v>13</v>
      </c>
      <c r="B59">
        <v>125</v>
      </c>
    </row>
    <row r="60" spans="1:2" x14ac:dyDescent="0.25">
      <c r="A60" s="8" t="s">
        <v>162</v>
      </c>
      <c r="B60">
        <v>88</v>
      </c>
    </row>
    <row r="61" spans="1:2" x14ac:dyDescent="0.25">
      <c r="A61" s="8" t="s">
        <v>719</v>
      </c>
      <c r="B61">
        <v>126</v>
      </c>
    </row>
    <row r="62" spans="1:2" x14ac:dyDescent="0.25">
      <c r="A62" s="8" t="s">
        <v>213</v>
      </c>
      <c r="B62">
        <v>47</v>
      </c>
    </row>
    <row r="63" spans="1:2" x14ac:dyDescent="0.25">
      <c r="A63" s="8" t="s">
        <v>207</v>
      </c>
      <c r="B63">
        <v>370</v>
      </c>
    </row>
    <row r="64" spans="1:2" x14ac:dyDescent="0.25">
      <c r="A64" s="8" t="s">
        <v>424</v>
      </c>
      <c r="B64">
        <v>104</v>
      </c>
    </row>
    <row r="65" spans="1:2" x14ac:dyDescent="0.25">
      <c r="A65" s="8" t="s">
        <v>366</v>
      </c>
      <c r="B65">
        <v>76</v>
      </c>
    </row>
    <row r="66" spans="1:2" x14ac:dyDescent="0.25">
      <c r="A66" s="8" t="s">
        <v>365</v>
      </c>
      <c r="B66">
        <v>78</v>
      </c>
    </row>
    <row r="67" spans="1:2" x14ac:dyDescent="0.25">
      <c r="A67" s="8" t="s">
        <v>129</v>
      </c>
      <c r="B67">
        <v>50</v>
      </c>
    </row>
    <row r="68" spans="1:2" x14ac:dyDescent="0.25">
      <c r="A68" s="8" t="s">
        <v>131</v>
      </c>
      <c r="B68">
        <v>51</v>
      </c>
    </row>
    <row r="69" spans="1:2" x14ac:dyDescent="0.25">
      <c r="A69" s="8" t="s">
        <v>1317</v>
      </c>
      <c r="B69">
        <v>48</v>
      </c>
    </row>
    <row r="70" spans="1:2" x14ac:dyDescent="0.25">
      <c r="A70" s="8" t="s">
        <v>62</v>
      </c>
      <c r="B70">
        <v>69</v>
      </c>
    </row>
    <row r="71" spans="1:2" x14ac:dyDescent="0.25">
      <c r="A71" s="8" t="s">
        <v>1208</v>
      </c>
      <c r="B71">
        <v>48</v>
      </c>
    </row>
    <row r="72" spans="1:2" x14ac:dyDescent="0.25">
      <c r="A72" s="8" t="s">
        <v>177</v>
      </c>
      <c r="B72">
        <v>486</v>
      </c>
    </row>
    <row r="73" spans="1:2" x14ac:dyDescent="0.25">
      <c r="A73" s="8" t="s">
        <v>236</v>
      </c>
      <c r="B73">
        <v>192</v>
      </c>
    </row>
    <row r="74" spans="1:2" x14ac:dyDescent="0.25">
      <c r="A74" s="8" t="s">
        <v>510</v>
      </c>
      <c r="B74">
        <v>42</v>
      </c>
    </row>
    <row r="75" spans="1:2" x14ac:dyDescent="0.25">
      <c r="A75" s="8" t="s">
        <v>1259</v>
      </c>
      <c r="B75">
        <v>48</v>
      </c>
    </row>
    <row r="76" spans="1:2" x14ac:dyDescent="0.25">
      <c r="A76" s="8" t="s">
        <v>465</v>
      </c>
      <c r="B76">
        <v>72</v>
      </c>
    </row>
    <row r="77" spans="1:2" x14ac:dyDescent="0.25">
      <c r="A77" s="8" t="s">
        <v>1314</v>
      </c>
      <c r="B77">
        <v>72</v>
      </c>
    </row>
    <row r="78" spans="1:2" x14ac:dyDescent="0.25">
      <c r="A78" s="8" t="s">
        <v>932</v>
      </c>
      <c r="B78">
        <v>48</v>
      </c>
    </row>
    <row r="79" spans="1:2" x14ac:dyDescent="0.25">
      <c r="A79" s="8" t="s">
        <v>779</v>
      </c>
      <c r="B79">
        <v>48</v>
      </c>
    </row>
    <row r="80" spans="1:2" x14ac:dyDescent="0.25">
      <c r="A80" s="8" t="s">
        <v>806</v>
      </c>
      <c r="B80">
        <v>60</v>
      </c>
    </row>
    <row r="81" spans="1:2" x14ac:dyDescent="0.25">
      <c r="A81" s="8" t="s">
        <v>19</v>
      </c>
      <c r="B81">
        <v>104</v>
      </c>
    </row>
    <row r="82" spans="1:2" x14ac:dyDescent="0.25">
      <c r="A82" s="8" t="s">
        <v>854</v>
      </c>
      <c r="B82">
        <v>243</v>
      </c>
    </row>
    <row r="83" spans="1:2" x14ac:dyDescent="0.25">
      <c r="A83" s="8" t="s">
        <v>506</v>
      </c>
      <c r="B83">
        <v>74</v>
      </c>
    </row>
    <row r="84" spans="1:2" x14ac:dyDescent="0.25">
      <c r="A84" s="8" t="s">
        <v>790</v>
      </c>
      <c r="B84">
        <v>120</v>
      </c>
    </row>
    <row r="85" spans="1:2" x14ac:dyDescent="0.25">
      <c r="A85" s="8" t="s">
        <v>314</v>
      </c>
      <c r="B85">
        <v>125</v>
      </c>
    </row>
    <row r="86" spans="1:2" x14ac:dyDescent="0.25">
      <c r="A86" s="8" t="s">
        <v>1851</v>
      </c>
      <c r="B86">
        <v>42</v>
      </c>
    </row>
    <row r="87" spans="1:2" x14ac:dyDescent="0.25">
      <c r="A87" s="8" t="s">
        <v>242</v>
      </c>
      <c r="B87">
        <v>72</v>
      </c>
    </row>
    <row r="88" spans="1:2" x14ac:dyDescent="0.25">
      <c r="A88" s="8" t="s">
        <v>483</v>
      </c>
      <c r="B88">
        <v>62</v>
      </c>
    </row>
    <row r="89" spans="1:2" x14ac:dyDescent="0.25">
      <c r="A89" s="8" t="s">
        <v>248</v>
      </c>
      <c r="B89">
        <v>275</v>
      </c>
    </row>
    <row r="90" spans="1:2" x14ac:dyDescent="0.25">
      <c r="A90" s="8" t="s">
        <v>238</v>
      </c>
      <c r="B90">
        <v>349</v>
      </c>
    </row>
    <row r="91" spans="1:2" x14ac:dyDescent="0.25">
      <c r="A91" s="8" t="s">
        <v>21</v>
      </c>
      <c r="B91">
        <v>108</v>
      </c>
    </row>
    <row r="92" spans="1:2" x14ac:dyDescent="0.25">
      <c r="A92" s="8" t="s">
        <v>239</v>
      </c>
      <c r="B92">
        <v>288</v>
      </c>
    </row>
    <row r="93" spans="1:2" x14ac:dyDescent="0.25">
      <c r="A93" s="8" t="s">
        <v>237</v>
      </c>
      <c r="B93">
        <v>362</v>
      </c>
    </row>
    <row r="94" spans="1:2" x14ac:dyDescent="0.25">
      <c r="A94" s="8" t="s">
        <v>20</v>
      </c>
      <c r="B94">
        <v>326</v>
      </c>
    </row>
    <row r="95" spans="1:2" x14ac:dyDescent="0.25">
      <c r="A95" s="8" t="s">
        <v>1619</v>
      </c>
      <c r="B95">
        <v>108</v>
      </c>
    </row>
    <row r="96" spans="1:2" x14ac:dyDescent="0.25">
      <c r="A96" s="8" t="s">
        <v>205</v>
      </c>
      <c r="B96">
        <v>170</v>
      </c>
    </row>
    <row r="97" spans="1:2" x14ac:dyDescent="0.25">
      <c r="A97" s="8" t="s">
        <v>1020</v>
      </c>
      <c r="B97">
        <v>240</v>
      </c>
    </row>
    <row r="98" spans="1:2" x14ac:dyDescent="0.25">
      <c r="A98" s="8" t="s">
        <v>363</v>
      </c>
      <c r="B98">
        <v>60</v>
      </c>
    </row>
    <row r="99" spans="1:2" x14ac:dyDescent="0.25">
      <c r="A99" s="8" t="s">
        <v>526</v>
      </c>
      <c r="B99">
        <v>107</v>
      </c>
    </row>
    <row r="100" spans="1:2" x14ac:dyDescent="0.25">
      <c r="A100" s="8" t="s">
        <v>325</v>
      </c>
      <c r="B100">
        <v>49</v>
      </c>
    </row>
    <row r="101" spans="1:2" x14ac:dyDescent="0.25">
      <c r="A101" s="8" t="s">
        <v>159</v>
      </c>
      <c r="B101">
        <v>51</v>
      </c>
    </row>
    <row r="102" spans="1:2" x14ac:dyDescent="0.25">
      <c r="A102" s="8" t="s">
        <v>158</v>
      </c>
      <c r="B102">
        <v>170</v>
      </c>
    </row>
    <row r="103" spans="1:2" x14ac:dyDescent="0.25">
      <c r="A103" s="8" t="s">
        <v>849</v>
      </c>
      <c r="B103">
        <v>58</v>
      </c>
    </row>
    <row r="104" spans="1:2" x14ac:dyDescent="0.25">
      <c r="A104" s="8" t="s">
        <v>183</v>
      </c>
      <c r="B104">
        <v>264</v>
      </c>
    </row>
    <row r="105" spans="1:2" x14ac:dyDescent="0.25">
      <c r="A105" s="8" t="s">
        <v>323</v>
      </c>
      <c r="B105">
        <v>97</v>
      </c>
    </row>
    <row r="106" spans="1:2" x14ac:dyDescent="0.25">
      <c r="A106" s="8" t="s">
        <v>73</v>
      </c>
      <c r="B106">
        <v>111</v>
      </c>
    </row>
    <row r="107" spans="1:2" x14ac:dyDescent="0.25">
      <c r="A107" s="8" t="s">
        <v>522</v>
      </c>
      <c r="B107">
        <v>48</v>
      </c>
    </row>
    <row r="108" spans="1:2" x14ac:dyDescent="0.25">
      <c r="A108" s="8" t="s">
        <v>45</v>
      </c>
      <c r="B108">
        <v>60</v>
      </c>
    </row>
    <row r="109" spans="1:2" x14ac:dyDescent="0.25">
      <c r="A109" s="8" t="s">
        <v>1624</v>
      </c>
      <c r="B109">
        <v>120</v>
      </c>
    </row>
    <row r="110" spans="1:2" x14ac:dyDescent="0.25">
      <c r="A110" s="8" t="s">
        <v>202</v>
      </c>
      <c r="B110">
        <v>98</v>
      </c>
    </row>
    <row r="111" spans="1:2" x14ac:dyDescent="0.25">
      <c r="A111" s="8" t="s">
        <v>201</v>
      </c>
      <c r="B111">
        <v>96</v>
      </c>
    </row>
    <row r="112" spans="1:2" x14ac:dyDescent="0.25">
      <c r="A112" s="8" t="s">
        <v>100</v>
      </c>
      <c r="B112">
        <v>329</v>
      </c>
    </row>
    <row r="113" spans="1:2" x14ac:dyDescent="0.25">
      <c r="A113" s="8" t="s">
        <v>34</v>
      </c>
      <c r="B113">
        <v>96</v>
      </c>
    </row>
    <row r="114" spans="1:2" x14ac:dyDescent="0.25">
      <c r="A114" s="8" t="s">
        <v>77</v>
      </c>
      <c r="B114">
        <v>141</v>
      </c>
    </row>
    <row r="115" spans="1:2" x14ac:dyDescent="0.25">
      <c r="A115" s="8" t="s">
        <v>75</v>
      </c>
      <c r="B115">
        <v>65</v>
      </c>
    </row>
    <row r="116" spans="1:2" x14ac:dyDescent="0.25">
      <c r="A116" s="8" t="s">
        <v>99</v>
      </c>
      <c r="B116">
        <v>130</v>
      </c>
    </row>
    <row r="117" spans="1:2" x14ac:dyDescent="0.25">
      <c r="A117" s="8" t="s">
        <v>173</v>
      </c>
      <c r="B117">
        <v>602</v>
      </c>
    </row>
    <row r="118" spans="1:2" x14ac:dyDescent="0.25">
      <c r="A118" s="8" t="s">
        <v>886</v>
      </c>
      <c r="B118">
        <v>120</v>
      </c>
    </row>
    <row r="119" spans="1:2" x14ac:dyDescent="0.25">
      <c r="A119" s="8" t="s">
        <v>420</v>
      </c>
      <c r="B119">
        <v>51</v>
      </c>
    </row>
    <row r="120" spans="1:2" x14ac:dyDescent="0.25">
      <c r="A120" s="8" t="s">
        <v>103</v>
      </c>
      <c r="B120">
        <v>138</v>
      </c>
    </row>
    <row r="121" spans="1:2" x14ac:dyDescent="0.25">
      <c r="A121" s="8" t="s">
        <v>98</v>
      </c>
      <c r="B121">
        <v>67</v>
      </c>
    </row>
    <row r="122" spans="1:2" x14ac:dyDescent="0.25">
      <c r="A122" s="8" t="s">
        <v>1809</v>
      </c>
      <c r="B122">
        <v>52</v>
      </c>
    </row>
    <row r="123" spans="1:2" x14ac:dyDescent="0.25">
      <c r="A123" s="8" t="s">
        <v>1808</v>
      </c>
      <c r="B123">
        <v>52</v>
      </c>
    </row>
    <row r="124" spans="1:2" x14ac:dyDescent="0.25">
      <c r="A124" s="8" t="s">
        <v>1407</v>
      </c>
      <c r="B124">
        <v>52</v>
      </c>
    </row>
    <row r="125" spans="1:2" x14ac:dyDescent="0.25">
      <c r="A125" s="8" t="s">
        <v>1875</v>
      </c>
      <c r="B125">
        <v>48</v>
      </c>
    </row>
    <row r="126" spans="1:2" x14ac:dyDescent="0.25">
      <c r="A126" s="8" t="s">
        <v>15</v>
      </c>
      <c r="B126">
        <v>189</v>
      </c>
    </row>
    <row r="127" spans="1:2" x14ac:dyDescent="0.25">
      <c r="A127" s="8" t="s">
        <v>804</v>
      </c>
      <c r="B127">
        <v>336</v>
      </c>
    </row>
    <row r="128" spans="1:2" x14ac:dyDescent="0.25">
      <c r="A128" s="8" t="s">
        <v>209</v>
      </c>
      <c r="B128">
        <v>153</v>
      </c>
    </row>
    <row r="129" spans="1:2" x14ac:dyDescent="0.25">
      <c r="A129" s="8" t="s">
        <v>175</v>
      </c>
      <c r="B129">
        <v>200</v>
      </c>
    </row>
    <row r="130" spans="1:2" x14ac:dyDescent="0.25">
      <c r="A130" s="8" t="s">
        <v>368</v>
      </c>
      <c r="B130">
        <v>48</v>
      </c>
    </row>
    <row r="131" spans="1:2" x14ac:dyDescent="0.25">
      <c r="A131" s="8" t="s">
        <v>348</v>
      </c>
      <c r="B131">
        <v>176</v>
      </c>
    </row>
    <row r="132" spans="1:2" x14ac:dyDescent="0.25">
      <c r="A132" s="8" t="s">
        <v>85</v>
      </c>
      <c r="B132">
        <v>82</v>
      </c>
    </row>
    <row r="133" spans="1:2" x14ac:dyDescent="0.25">
      <c r="A133" s="8" t="s">
        <v>50</v>
      </c>
      <c r="B133">
        <v>414</v>
      </c>
    </row>
    <row r="134" spans="1:2" x14ac:dyDescent="0.25">
      <c r="A134" s="8" t="s">
        <v>352</v>
      </c>
      <c r="B134">
        <v>72</v>
      </c>
    </row>
    <row r="135" spans="1:2" x14ac:dyDescent="0.25">
      <c r="A135" s="8" t="s">
        <v>400</v>
      </c>
      <c r="B135">
        <v>52</v>
      </c>
    </row>
    <row r="136" spans="1:2" x14ac:dyDescent="0.25">
      <c r="A136" s="8" t="s">
        <v>493</v>
      </c>
      <c r="B136">
        <v>159</v>
      </c>
    </row>
    <row r="137" spans="1:2" x14ac:dyDescent="0.25">
      <c r="A137" s="8" t="s">
        <v>1437</v>
      </c>
      <c r="B137">
        <v>144</v>
      </c>
    </row>
    <row r="138" spans="1:2" x14ac:dyDescent="0.25">
      <c r="A138" s="8" t="s">
        <v>491</v>
      </c>
      <c r="B138">
        <v>195</v>
      </c>
    </row>
    <row r="139" spans="1:2" x14ac:dyDescent="0.25">
      <c r="A139" s="8" t="s">
        <v>754</v>
      </c>
      <c r="B139">
        <v>49</v>
      </c>
    </row>
    <row r="140" spans="1:2" x14ac:dyDescent="0.25">
      <c r="A140" s="8" t="s">
        <v>1844</v>
      </c>
      <c r="B140">
        <v>60</v>
      </c>
    </row>
    <row r="141" spans="1:2" x14ac:dyDescent="0.25">
      <c r="A141" s="8" t="s">
        <v>747</v>
      </c>
      <c r="B141">
        <v>63</v>
      </c>
    </row>
    <row r="142" spans="1:2" x14ac:dyDescent="0.25">
      <c r="A142" s="8" t="s">
        <v>56</v>
      </c>
      <c r="B142">
        <v>72</v>
      </c>
    </row>
    <row r="143" spans="1:2" x14ac:dyDescent="0.25">
      <c r="A143" s="8" t="s">
        <v>57</v>
      </c>
      <c r="B143">
        <v>72</v>
      </c>
    </row>
    <row r="144" spans="1:2" x14ac:dyDescent="0.25">
      <c r="A144" s="8" t="s">
        <v>58</v>
      </c>
      <c r="B144">
        <v>396</v>
      </c>
    </row>
    <row r="145" spans="1:2" x14ac:dyDescent="0.25">
      <c r="A145" s="8" t="s">
        <v>736</v>
      </c>
      <c r="B145">
        <v>72</v>
      </c>
    </row>
    <row r="146" spans="1:2" x14ac:dyDescent="0.25">
      <c r="A146" s="8" t="s">
        <v>519</v>
      </c>
      <c r="B146">
        <v>600</v>
      </c>
    </row>
    <row r="147" spans="1:2" x14ac:dyDescent="0.25">
      <c r="A147" s="8" t="s">
        <v>157</v>
      </c>
      <c r="B147">
        <v>60</v>
      </c>
    </row>
    <row r="148" spans="1:2" x14ac:dyDescent="0.25">
      <c r="A148" s="8" t="s">
        <v>376</v>
      </c>
      <c r="B148">
        <v>60</v>
      </c>
    </row>
    <row r="149" spans="1:2" x14ac:dyDescent="0.25">
      <c r="A149" s="8" t="s">
        <v>221</v>
      </c>
      <c r="B149">
        <v>48</v>
      </c>
    </row>
    <row r="150" spans="1:2" x14ac:dyDescent="0.25">
      <c r="A150" s="8" t="s">
        <v>802</v>
      </c>
      <c r="B150">
        <v>48</v>
      </c>
    </row>
    <row r="151" spans="1:2" x14ac:dyDescent="0.25">
      <c r="A151" s="8" t="s">
        <v>1630</v>
      </c>
      <c r="B151">
        <v>99</v>
      </c>
    </row>
    <row r="152" spans="1:2" x14ac:dyDescent="0.25">
      <c r="A152" s="8" t="s">
        <v>476</v>
      </c>
      <c r="B152">
        <v>653</v>
      </c>
    </row>
    <row r="153" spans="1:2" x14ac:dyDescent="0.25">
      <c r="A153" s="8" t="s">
        <v>220</v>
      </c>
      <c r="B153">
        <v>49</v>
      </c>
    </row>
    <row r="154" spans="1:2" x14ac:dyDescent="0.25">
      <c r="A154" s="8" t="s">
        <v>222</v>
      </c>
      <c r="B154">
        <v>85</v>
      </c>
    </row>
    <row r="155" spans="1:2" x14ac:dyDescent="0.25">
      <c r="A155" s="8" t="s">
        <v>801</v>
      </c>
      <c r="B155">
        <v>87</v>
      </c>
    </row>
    <row r="156" spans="1:2" x14ac:dyDescent="0.25">
      <c r="A156" s="8" t="s">
        <v>803</v>
      </c>
      <c r="B156">
        <v>48</v>
      </c>
    </row>
    <row r="157" spans="1:2" x14ac:dyDescent="0.25">
      <c r="A157" s="8" t="s">
        <v>799</v>
      </c>
      <c r="B157">
        <v>98</v>
      </c>
    </row>
    <row r="158" spans="1:2" x14ac:dyDescent="0.25">
      <c r="A158" s="8" t="s">
        <v>796</v>
      </c>
      <c r="B158">
        <v>51</v>
      </c>
    </row>
    <row r="159" spans="1:2" x14ac:dyDescent="0.25">
      <c r="A159" s="8" t="s">
        <v>800</v>
      </c>
      <c r="B159">
        <v>50</v>
      </c>
    </row>
    <row r="160" spans="1:2" x14ac:dyDescent="0.25">
      <c r="A160" s="8" t="s">
        <v>511</v>
      </c>
      <c r="B160">
        <v>196</v>
      </c>
    </row>
    <row r="161" spans="1:2" x14ac:dyDescent="0.25">
      <c r="A161" s="8" t="s">
        <v>89</v>
      </c>
      <c r="B161">
        <v>72</v>
      </c>
    </row>
    <row r="162" spans="1:2" x14ac:dyDescent="0.25">
      <c r="A162" s="8" t="s">
        <v>90</v>
      </c>
      <c r="B162">
        <v>220</v>
      </c>
    </row>
    <row r="163" spans="1:2" x14ac:dyDescent="0.25">
      <c r="A163" s="8" t="s">
        <v>88</v>
      </c>
      <c r="B163">
        <v>656</v>
      </c>
    </row>
    <row r="164" spans="1:2" x14ac:dyDescent="0.25">
      <c r="A164" s="8" t="s">
        <v>343</v>
      </c>
      <c r="B164">
        <v>97</v>
      </c>
    </row>
    <row r="165" spans="1:2" x14ac:dyDescent="0.25">
      <c r="A165" s="8" t="s">
        <v>874</v>
      </c>
      <c r="B165">
        <v>48</v>
      </c>
    </row>
    <row r="166" spans="1:2" x14ac:dyDescent="0.25">
      <c r="A166" s="8" t="s">
        <v>61</v>
      </c>
      <c r="B166">
        <v>348</v>
      </c>
    </row>
    <row r="167" spans="1:2" x14ac:dyDescent="0.25">
      <c r="A167" s="8" t="s">
        <v>206</v>
      </c>
      <c r="B167">
        <v>270</v>
      </c>
    </row>
    <row r="168" spans="1:2" x14ac:dyDescent="0.25">
      <c r="A168" s="8" t="s">
        <v>466</v>
      </c>
      <c r="B168">
        <v>48</v>
      </c>
    </row>
    <row r="169" spans="1:2" x14ac:dyDescent="0.25">
      <c r="A169" s="8" t="s">
        <v>217</v>
      </c>
      <c r="B169">
        <v>70</v>
      </c>
    </row>
    <row r="170" spans="1:2" x14ac:dyDescent="0.25">
      <c r="A170" s="8" t="s">
        <v>267</v>
      </c>
      <c r="B170">
        <v>61</v>
      </c>
    </row>
    <row r="171" spans="1:2" x14ac:dyDescent="0.25">
      <c r="A171" s="8" t="s">
        <v>110</v>
      </c>
      <c r="B171">
        <v>45</v>
      </c>
    </row>
    <row r="172" spans="1:2" x14ac:dyDescent="0.25">
      <c r="A172" s="8" t="s">
        <v>1175</v>
      </c>
      <c r="B172">
        <v>195</v>
      </c>
    </row>
    <row r="173" spans="1:2" x14ac:dyDescent="0.25">
      <c r="A173" s="8" t="s">
        <v>326</v>
      </c>
      <c r="B173">
        <v>56</v>
      </c>
    </row>
    <row r="174" spans="1:2" x14ac:dyDescent="0.25">
      <c r="A174" s="8" t="s">
        <v>1016</v>
      </c>
      <c r="B174">
        <v>67</v>
      </c>
    </row>
    <row r="175" spans="1:2" x14ac:dyDescent="0.25">
      <c r="A175" s="8" t="s">
        <v>810</v>
      </c>
      <c r="B175">
        <v>240</v>
      </c>
    </row>
    <row r="176" spans="1:2" x14ac:dyDescent="0.25">
      <c r="A176" s="8" t="s">
        <v>1838</v>
      </c>
      <c r="B176">
        <v>100</v>
      </c>
    </row>
    <row r="177" spans="1:2" x14ac:dyDescent="0.25">
      <c r="A177" s="8" t="s">
        <v>219</v>
      </c>
      <c r="B177">
        <v>48</v>
      </c>
    </row>
    <row r="178" spans="1:2" x14ac:dyDescent="0.25">
      <c r="A178" s="8" t="s">
        <v>225</v>
      </c>
      <c r="B178">
        <v>43</v>
      </c>
    </row>
    <row r="179" spans="1:2" x14ac:dyDescent="0.25">
      <c r="A179" s="8" t="s">
        <v>489</v>
      </c>
      <c r="B179">
        <v>67</v>
      </c>
    </row>
    <row r="180" spans="1:2" x14ac:dyDescent="0.25">
      <c r="A180" s="8" t="s">
        <v>791</v>
      </c>
      <c r="B180">
        <v>206</v>
      </c>
    </row>
    <row r="181" spans="1:2" x14ac:dyDescent="0.25">
      <c r="A181" s="8" t="s">
        <v>224</v>
      </c>
      <c r="B181">
        <v>69</v>
      </c>
    </row>
    <row r="182" spans="1:2" x14ac:dyDescent="0.25">
      <c r="A182" s="8" t="s">
        <v>490</v>
      </c>
      <c r="B182">
        <v>42</v>
      </c>
    </row>
    <row r="183" spans="1:2" x14ac:dyDescent="0.25">
      <c r="A183" s="8" t="s">
        <v>1276</v>
      </c>
      <c r="B183">
        <v>50</v>
      </c>
    </row>
    <row r="184" spans="1:2" x14ac:dyDescent="0.25">
      <c r="A184" s="8" t="s">
        <v>819</v>
      </c>
      <c r="B184">
        <v>96</v>
      </c>
    </row>
    <row r="185" spans="1:2" x14ac:dyDescent="0.25">
      <c r="A185" s="8" t="s">
        <v>212</v>
      </c>
      <c r="B185">
        <v>168</v>
      </c>
    </row>
    <row r="186" spans="1:2" x14ac:dyDescent="0.25">
      <c r="A186" s="8" t="s">
        <v>607</v>
      </c>
      <c r="B186">
        <v>220</v>
      </c>
    </row>
    <row r="187" spans="1:2" x14ac:dyDescent="0.25">
      <c r="A187" s="8" t="s">
        <v>1700</v>
      </c>
      <c r="B187">
        <v>48</v>
      </c>
    </row>
    <row r="188" spans="1:2" x14ac:dyDescent="0.25">
      <c r="A188" s="8" t="s">
        <v>143</v>
      </c>
      <c r="B188">
        <v>48</v>
      </c>
    </row>
    <row r="189" spans="1:2" x14ac:dyDescent="0.25">
      <c r="A189" s="8" t="s">
        <v>354</v>
      </c>
      <c r="B189">
        <v>1544</v>
      </c>
    </row>
    <row r="190" spans="1:2" x14ac:dyDescent="0.25">
      <c r="A190" s="8" t="s">
        <v>97</v>
      </c>
      <c r="B190">
        <v>96</v>
      </c>
    </row>
    <row r="191" spans="1:2" x14ac:dyDescent="0.25">
      <c r="A191" s="8" t="s">
        <v>106</v>
      </c>
      <c r="B191">
        <v>84</v>
      </c>
    </row>
    <row r="192" spans="1:2" x14ac:dyDescent="0.25">
      <c r="A192" s="8" t="s">
        <v>74</v>
      </c>
      <c r="B192">
        <v>106</v>
      </c>
    </row>
    <row r="193" spans="1:2" x14ac:dyDescent="0.25">
      <c r="A193" s="8" t="s">
        <v>518</v>
      </c>
      <c r="B193">
        <v>204</v>
      </c>
    </row>
    <row r="194" spans="1:2" x14ac:dyDescent="0.25">
      <c r="A194" s="8" t="s">
        <v>782</v>
      </c>
      <c r="B194">
        <v>300</v>
      </c>
    </row>
    <row r="195" spans="1:2" x14ac:dyDescent="0.25">
      <c r="A195" s="8" t="s">
        <v>53</v>
      </c>
      <c r="B195">
        <v>504</v>
      </c>
    </row>
    <row r="196" spans="1:2" x14ac:dyDescent="0.25">
      <c r="A196" s="8" t="s">
        <v>17</v>
      </c>
      <c r="B196">
        <v>684</v>
      </c>
    </row>
    <row r="197" spans="1:2" x14ac:dyDescent="0.25">
      <c r="A197" s="8" t="s">
        <v>611</v>
      </c>
      <c r="B197">
        <v>211</v>
      </c>
    </row>
    <row r="198" spans="1:2" x14ac:dyDescent="0.25">
      <c r="A198" s="8" t="s">
        <v>63</v>
      </c>
      <c r="B198">
        <v>200</v>
      </c>
    </row>
    <row r="199" spans="1:2" x14ac:dyDescent="0.25">
      <c r="A199" s="8" t="s">
        <v>527</v>
      </c>
      <c r="B199">
        <v>177</v>
      </c>
    </row>
    <row r="200" spans="1:2" x14ac:dyDescent="0.25">
      <c r="A200" s="8" t="s">
        <v>214</v>
      </c>
      <c r="B200">
        <v>65</v>
      </c>
    </row>
    <row r="201" spans="1:2" x14ac:dyDescent="0.25">
      <c r="A201" s="8" t="s">
        <v>610</v>
      </c>
      <c r="B201">
        <v>100</v>
      </c>
    </row>
    <row r="202" spans="1:2" x14ac:dyDescent="0.25">
      <c r="A202" s="8" t="s">
        <v>377</v>
      </c>
      <c r="B202">
        <v>415</v>
      </c>
    </row>
    <row r="203" spans="1:2" x14ac:dyDescent="0.25">
      <c r="A203" s="8" t="s">
        <v>422</v>
      </c>
      <c r="B203">
        <v>93</v>
      </c>
    </row>
    <row r="204" spans="1:2" x14ac:dyDescent="0.25">
      <c r="A204" s="8" t="s">
        <v>48</v>
      </c>
      <c r="B204">
        <v>43</v>
      </c>
    </row>
    <row r="205" spans="1:2" x14ac:dyDescent="0.25">
      <c r="A205" s="8" t="s">
        <v>64</v>
      </c>
      <c r="B205">
        <v>85</v>
      </c>
    </row>
    <row r="206" spans="1:2" x14ac:dyDescent="0.25">
      <c r="A206" s="8" t="s">
        <v>270</v>
      </c>
      <c r="B206">
        <v>58</v>
      </c>
    </row>
    <row r="207" spans="1:2" x14ac:dyDescent="0.25">
      <c r="A207" s="8" t="s">
        <v>261</v>
      </c>
      <c r="B207">
        <v>55</v>
      </c>
    </row>
    <row r="208" spans="1:2" x14ac:dyDescent="0.25">
      <c r="A208" s="8" t="s">
        <v>18</v>
      </c>
      <c r="B208">
        <v>239</v>
      </c>
    </row>
    <row r="209" spans="1:2" x14ac:dyDescent="0.25">
      <c r="A209" s="8" t="s">
        <v>358</v>
      </c>
      <c r="B209">
        <v>96</v>
      </c>
    </row>
    <row r="210" spans="1:2" x14ac:dyDescent="0.25">
      <c r="A210" s="8" t="s">
        <v>459</v>
      </c>
      <c r="B210">
        <v>200</v>
      </c>
    </row>
    <row r="211" spans="1:2" x14ac:dyDescent="0.25">
      <c r="A211" s="8" t="s">
        <v>152</v>
      </c>
      <c r="B211">
        <v>177</v>
      </c>
    </row>
    <row r="212" spans="1:2" x14ac:dyDescent="0.25">
      <c r="A212" s="8" t="s">
        <v>210</v>
      </c>
      <c r="B212">
        <v>247</v>
      </c>
    </row>
    <row r="213" spans="1:2" x14ac:dyDescent="0.25">
      <c r="A213" s="8" t="s">
        <v>1032</v>
      </c>
      <c r="B213">
        <v>72</v>
      </c>
    </row>
    <row r="214" spans="1:2" x14ac:dyDescent="0.25">
      <c r="A214" s="8" t="s">
        <v>350</v>
      </c>
      <c r="B214">
        <v>164</v>
      </c>
    </row>
    <row r="215" spans="1:2" x14ac:dyDescent="0.25">
      <c r="A215" s="8" t="s">
        <v>211</v>
      </c>
      <c r="B215">
        <v>102</v>
      </c>
    </row>
    <row r="216" spans="1:2" x14ac:dyDescent="0.25">
      <c r="A216" s="8" t="s">
        <v>84</v>
      </c>
      <c r="B216">
        <v>186</v>
      </c>
    </row>
    <row r="217" spans="1:2" x14ac:dyDescent="0.25">
      <c r="A217" s="8" t="s">
        <v>362</v>
      </c>
      <c r="B217">
        <v>73</v>
      </c>
    </row>
    <row r="218" spans="1:2" x14ac:dyDescent="0.25">
      <c r="A218" s="8" t="s">
        <v>1213</v>
      </c>
      <c r="B218">
        <v>42</v>
      </c>
    </row>
    <row r="219" spans="1:2" x14ac:dyDescent="0.25">
      <c r="A219" s="8" t="s">
        <v>374</v>
      </c>
      <c r="B219">
        <v>420</v>
      </c>
    </row>
    <row r="220" spans="1:2" x14ac:dyDescent="0.25">
      <c r="A220" s="8" t="s">
        <v>1307</v>
      </c>
      <c r="B220">
        <v>48</v>
      </c>
    </row>
    <row r="221" spans="1:2" x14ac:dyDescent="0.25">
      <c r="A221" s="8" t="s">
        <v>245</v>
      </c>
      <c r="B221">
        <v>80</v>
      </c>
    </row>
    <row r="222" spans="1:2" x14ac:dyDescent="0.25">
      <c r="A222" s="8" t="s">
        <v>853</v>
      </c>
      <c r="B222">
        <v>82</v>
      </c>
    </row>
    <row r="223" spans="1:2" x14ac:dyDescent="0.25">
      <c r="A223" s="8" t="s">
        <v>208</v>
      </c>
      <c r="B223">
        <v>306</v>
      </c>
    </row>
    <row r="224" spans="1:2" x14ac:dyDescent="0.25">
      <c r="A224" s="8" t="s">
        <v>1006</v>
      </c>
      <c r="B224">
        <v>96</v>
      </c>
    </row>
    <row r="225" spans="1:2" x14ac:dyDescent="0.25">
      <c r="A225" s="8" t="s">
        <v>454</v>
      </c>
      <c r="B225">
        <v>121</v>
      </c>
    </row>
    <row r="226" spans="1:2" x14ac:dyDescent="0.25">
      <c r="A226" s="8" t="s">
        <v>49</v>
      </c>
      <c r="B226">
        <v>126</v>
      </c>
    </row>
    <row r="227" spans="1:2" x14ac:dyDescent="0.25">
      <c r="A227" s="8" t="s">
        <v>302</v>
      </c>
      <c r="B227">
        <v>122</v>
      </c>
    </row>
    <row r="228" spans="1:2" x14ac:dyDescent="0.25">
      <c r="A228" s="8" t="s">
        <v>582</v>
      </c>
      <c r="B228">
        <v>48</v>
      </c>
    </row>
    <row r="229" spans="1:2" x14ac:dyDescent="0.25">
      <c r="A229" s="8" t="s">
        <v>44</v>
      </c>
      <c r="B229">
        <v>48</v>
      </c>
    </row>
    <row r="230" spans="1:2" x14ac:dyDescent="0.25">
      <c r="A230" s="8" t="s">
        <v>300</v>
      </c>
      <c r="B230">
        <v>101</v>
      </c>
    </row>
    <row r="231" spans="1:2" x14ac:dyDescent="0.25">
      <c r="A231" s="8" t="s">
        <v>255</v>
      </c>
      <c r="B231">
        <v>584</v>
      </c>
    </row>
    <row r="232" spans="1:2" x14ac:dyDescent="0.25">
      <c r="A232" s="8" t="s">
        <v>1293</v>
      </c>
      <c r="B232">
        <v>51</v>
      </c>
    </row>
    <row r="233" spans="1:2" x14ac:dyDescent="0.25">
      <c r="A233" s="8" t="s">
        <v>1193</v>
      </c>
      <c r="B233">
        <v>44</v>
      </c>
    </row>
    <row r="234" spans="1:2" x14ac:dyDescent="0.25">
      <c r="A234" s="8" t="s">
        <v>1297</v>
      </c>
      <c r="B234">
        <v>62</v>
      </c>
    </row>
    <row r="235" spans="1:2" x14ac:dyDescent="0.25">
      <c r="A235" s="8" t="s">
        <v>841</v>
      </c>
      <c r="B235">
        <v>90</v>
      </c>
    </row>
    <row r="236" spans="1:2" x14ac:dyDescent="0.25">
      <c r="A236" s="8" t="s">
        <v>144</v>
      </c>
      <c r="B236">
        <v>50</v>
      </c>
    </row>
    <row r="237" spans="1:2" x14ac:dyDescent="0.25">
      <c r="A237" s="8" t="s">
        <v>168</v>
      </c>
      <c r="B237">
        <v>52</v>
      </c>
    </row>
    <row r="238" spans="1:2" x14ac:dyDescent="0.25">
      <c r="A238" s="8" t="s">
        <v>243</v>
      </c>
      <c r="B238">
        <v>60</v>
      </c>
    </row>
    <row r="239" spans="1:2" x14ac:dyDescent="0.25">
      <c r="A239" s="8" t="s">
        <v>1315</v>
      </c>
      <c r="B239">
        <v>72</v>
      </c>
    </row>
    <row r="240" spans="1:2" x14ac:dyDescent="0.25">
      <c r="A240" s="8" t="s">
        <v>360</v>
      </c>
      <c r="B240">
        <v>72</v>
      </c>
    </row>
    <row r="241" spans="1:2" x14ac:dyDescent="0.25">
      <c r="A241" s="8" t="s">
        <v>1077</v>
      </c>
      <c r="B241">
        <v>114</v>
      </c>
    </row>
    <row r="242" spans="1:2" x14ac:dyDescent="0.25">
      <c r="A242" s="8" t="s">
        <v>65</v>
      </c>
      <c r="B242">
        <v>133</v>
      </c>
    </row>
    <row r="243" spans="1:2" x14ac:dyDescent="0.25">
      <c r="A243" s="8" t="s">
        <v>66</v>
      </c>
      <c r="B243">
        <v>108</v>
      </c>
    </row>
    <row r="244" spans="1:2" x14ac:dyDescent="0.25">
      <c r="A244" s="8" t="s">
        <v>46</v>
      </c>
      <c r="B244">
        <v>364</v>
      </c>
    </row>
    <row r="245" spans="1:2" x14ac:dyDescent="0.25">
      <c r="A245" s="8" t="s">
        <v>468</v>
      </c>
      <c r="B245">
        <v>255</v>
      </c>
    </row>
    <row r="246" spans="1:2" x14ac:dyDescent="0.25">
      <c r="A246" s="8" t="s">
        <v>1882</v>
      </c>
      <c r="B246">
        <v>69</v>
      </c>
    </row>
    <row r="247" spans="1:2" x14ac:dyDescent="0.25">
      <c r="A247" s="8" t="s">
        <v>9</v>
      </c>
      <c r="B247">
        <v>748</v>
      </c>
    </row>
    <row r="248" spans="1:2" x14ac:dyDescent="0.25">
      <c r="A248" s="8" t="s">
        <v>11</v>
      </c>
      <c r="B248">
        <v>126</v>
      </c>
    </row>
    <row r="249" spans="1:2" x14ac:dyDescent="0.25">
      <c r="A249" s="8" t="s">
        <v>1640</v>
      </c>
      <c r="B249">
        <v>120</v>
      </c>
    </row>
    <row r="250" spans="1:2" x14ac:dyDescent="0.25">
      <c r="A250" s="8" t="s">
        <v>105</v>
      </c>
      <c r="B250">
        <v>43</v>
      </c>
    </row>
    <row r="251" spans="1:2" x14ac:dyDescent="0.25">
      <c r="A251" s="8" t="s">
        <v>171</v>
      </c>
      <c r="B251">
        <v>48</v>
      </c>
    </row>
    <row r="252" spans="1:2" x14ac:dyDescent="0.25">
      <c r="A252" s="8" t="s">
        <v>67</v>
      </c>
      <c r="B252">
        <v>59</v>
      </c>
    </row>
    <row r="253" spans="1:2" x14ac:dyDescent="0.25">
      <c r="A253" s="8" t="s">
        <v>68</v>
      </c>
      <c r="B253">
        <v>58</v>
      </c>
    </row>
    <row r="254" spans="1:2" x14ac:dyDescent="0.25">
      <c r="A254" s="8" t="s">
        <v>229</v>
      </c>
      <c r="B254">
        <v>61</v>
      </c>
    </row>
    <row r="255" spans="1:2" x14ac:dyDescent="0.25">
      <c r="A255" s="8" t="s">
        <v>71</v>
      </c>
      <c r="B255">
        <v>128</v>
      </c>
    </row>
    <row r="256" spans="1:2" x14ac:dyDescent="0.25">
      <c r="A256" s="8" t="s">
        <v>176</v>
      </c>
      <c r="B256">
        <v>208</v>
      </c>
    </row>
    <row r="257" spans="1:5" x14ac:dyDescent="0.25">
      <c r="A257" s="8" t="s">
        <v>69</v>
      </c>
      <c r="B257">
        <v>90</v>
      </c>
    </row>
    <row r="258" spans="1:5" x14ac:dyDescent="0.25">
      <c r="A258" s="8" t="s">
        <v>795</v>
      </c>
      <c r="B258">
        <v>50</v>
      </c>
    </row>
    <row r="259" spans="1:5" x14ac:dyDescent="0.25">
      <c r="A259" s="8" t="s">
        <v>1288</v>
      </c>
      <c r="B259">
        <v>67</v>
      </c>
    </row>
    <row r="260" spans="1:5" x14ac:dyDescent="0.25">
      <c r="A260" s="8" t="s">
        <v>1165</v>
      </c>
      <c r="B260">
        <v>132</v>
      </c>
    </row>
    <row r="261" spans="1:5" x14ac:dyDescent="0.25">
      <c r="A261" s="8" t="s">
        <v>1616</v>
      </c>
      <c r="B261">
        <v>2976</v>
      </c>
    </row>
    <row r="262" spans="1:5" x14ac:dyDescent="0.25">
      <c r="A262" s="8" t="s">
        <v>531</v>
      </c>
      <c r="B262">
        <v>63</v>
      </c>
    </row>
    <row r="263" spans="1:5" x14ac:dyDescent="0.25">
      <c r="A263" s="8" t="s">
        <v>1920</v>
      </c>
      <c r="B263">
        <v>42043</v>
      </c>
    </row>
    <row r="268" spans="1:5" x14ac:dyDescent="0.25">
      <c r="A268" s="3" t="s">
        <v>1927</v>
      </c>
    </row>
    <row r="270" spans="1:5" x14ac:dyDescent="0.25">
      <c r="A270" s="17" t="s">
        <v>1931</v>
      </c>
      <c r="B270" t="s">
        <v>1928</v>
      </c>
    </row>
    <row r="271" spans="1:5" x14ac:dyDescent="0.25">
      <c r="A271" s="8" t="s">
        <v>1064</v>
      </c>
      <c r="B271">
        <v>7.95</v>
      </c>
      <c r="D271" s="3" t="s">
        <v>1929</v>
      </c>
      <c r="E271" s="3">
        <f>AVERAGE(B271:B1565)</f>
        <v>9.3686113450736883</v>
      </c>
    </row>
    <row r="272" spans="1:5" x14ac:dyDescent="0.25">
      <c r="A272" s="8" t="s">
        <v>1588</v>
      </c>
      <c r="B272">
        <v>4.25</v>
      </c>
      <c r="D272" s="3" t="s">
        <v>1930</v>
      </c>
      <c r="E272" s="3">
        <f>MEDIAN(B272:B1566)</f>
        <v>6.35</v>
      </c>
    </row>
    <row r="273" spans="1:5" x14ac:dyDescent="0.25">
      <c r="A273" s="8" t="s">
        <v>856</v>
      </c>
      <c r="B273">
        <v>8.5</v>
      </c>
      <c r="D273" s="3" t="s">
        <v>1933</v>
      </c>
      <c r="E273" s="3">
        <f>_xlfn.STDEV.P(B271:B557)</f>
        <v>20.227089580254496</v>
      </c>
    </row>
    <row r="274" spans="1:5" x14ac:dyDescent="0.25">
      <c r="A274" s="8" t="s">
        <v>147</v>
      </c>
      <c r="B274">
        <v>14.95</v>
      </c>
    </row>
    <row r="275" spans="1:5" x14ac:dyDescent="0.25">
      <c r="A275" s="8" t="s">
        <v>148</v>
      </c>
      <c r="B275">
        <v>14.95</v>
      </c>
    </row>
    <row r="276" spans="1:5" x14ac:dyDescent="0.25">
      <c r="A276" s="8" t="s">
        <v>1794</v>
      </c>
      <c r="B276">
        <v>6.35</v>
      </c>
    </row>
    <row r="277" spans="1:5" x14ac:dyDescent="0.25">
      <c r="A277" s="8" t="s">
        <v>382</v>
      </c>
      <c r="B277">
        <v>6.3499999999999988</v>
      </c>
    </row>
    <row r="278" spans="1:5" x14ac:dyDescent="0.25">
      <c r="A278" s="8" t="s">
        <v>464</v>
      </c>
      <c r="B278">
        <v>5.95</v>
      </c>
    </row>
    <row r="279" spans="1:5" x14ac:dyDescent="0.25">
      <c r="A279" s="8" t="s">
        <v>947</v>
      </c>
      <c r="B279">
        <v>4.25</v>
      </c>
    </row>
    <row r="280" spans="1:5" x14ac:dyDescent="0.25">
      <c r="A280" s="8" t="s">
        <v>1689</v>
      </c>
      <c r="B280">
        <v>4.25</v>
      </c>
    </row>
    <row r="281" spans="1:5" x14ac:dyDescent="0.25">
      <c r="A281" s="8" t="s">
        <v>623</v>
      </c>
      <c r="B281">
        <v>4.25</v>
      </c>
    </row>
    <row r="282" spans="1:5" x14ac:dyDescent="0.25">
      <c r="A282" s="8" t="s">
        <v>372</v>
      </c>
      <c r="B282">
        <v>4.25</v>
      </c>
    </row>
    <row r="283" spans="1:5" x14ac:dyDescent="0.25">
      <c r="A283" s="8" t="s">
        <v>625</v>
      </c>
      <c r="B283">
        <v>4.25</v>
      </c>
    </row>
    <row r="284" spans="1:5" x14ac:dyDescent="0.25">
      <c r="A284" s="8" t="s">
        <v>1755</v>
      </c>
      <c r="B284">
        <v>11.95</v>
      </c>
    </row>
    <row r="285" spans="1:5" x14ac:dyDescent="0.25">
      <c r="A285" s="8" t="s">
        <v>1786</v>
      </c>
      <c r="B285">
        <v>4.25</v>
      </c>
    </row>
    <row r="286" spans="1:5" x14ac:dyDescent="0.25">
      <c r="A286" s="8" t="s">
        <v>310</v>
      </c>
      <c r="B286">
        <v>7.7214285714285733</v>
      </c>
    </row>
    <row r="287" spans="1:5" x14ac:dyDescent="0.25">
      <c r="A287" s="8" t="s">
        <v>253</v>
      </c>
      <c r="B287">
        <v>6.75</v>
      </c>
    </row>
    <row r="288" spans="1:5" x14ac:dyDescent="0.25">
      <c r="A288" s="8" t="s">
        <v>1598</v>
      </c>
      <c r="B288">
        <v>4.5999999999999996</v>
      </c>
    </row>
    <row r="289" spans="1:4" x14ac:dyDescent="0.25">
      <c r="A289" s="8" t="s">
        <v>1841</v>
      </c>
      <c r="B289">
        <v>15</v>
      </c>
    </row>
    <row r="290" spans="1:4" x14ac:dyDescent="0.25">
      <c r="A290" s="8" t="s">
        <v>38</v>
      </c>
      <c r="B290">
        <v>5.9500000000000011</v>
      </c>
      <c r="D290" s="3"/>
    </row>
    <row r="291" spans="1:4" x14ac:dyDescent="0.25">
      <c r="A291" s="8" t="s">
        <v>1708</v>
      </c>
      <c r="B291">
        <v>5.95</v>
      </c>
    </row>
    <row r="292" spans="1:4" x14ac:dyDescent="0.25">
      <c r="A292" s="8" t="s">
        <v>817</v>
      </c>
      <c r="B292">
        <v>6.75</v>
      </c>
    </row>
    <row r="293" spans="1:4" x14ac:dyDescent="0.25">
      <c r="A293" s="8" t="s">
        <v>556</v>
      </c>
      <c r="B293">
        <v>4.25</v>
      </c>
      <c r="D293" s="3" t="s">
        <v>1954</v>
      </c>
    </row>
    <row r="294" spans="1:4" x14ac:dyDescent="0.25">
      <c r="A294" s="8" t="s">
        <v>786</v>
      </c>
      <c r="B294">
        <v>8.5</v>
      </c>
    </row>
    <row r="295" spans="1:4" x14ac:dyDescent="0.25">
      <c r="A295" s="8" t="s">
        <v>1345</v>
      </c>
      <c r="B295">
        <v>5.49</v>
      </c>
    </row>
    <row r="296" spans="1:4" x14ac:dyDescent="0.25">
      <c r="A296" s="8" t="s">
        <v>1790</v>
      </c>
      <c r="B296">
        <v>8.9499999999999993</v>
      </c>
    </row>
    <row r="297" spans="1:4" x14ac:dyDescent="0.25">
      <c r="A297" s="8" t="s">
        <v>732</v>
      </c>
      <c r="B297">
        <v>8.5</v>
      </c>
    </row>
    <row r="298" spans="1:4" x14ac:dyDescent="0.25">
      <c r="A298" s="8" t="s">
        <v>552</v>
      </c>
      <c r="B298">
        <v>4.25</v>
      </c>
    </row>
    <row r="299" spans="1:4" x14ac:dyDescent="0.25">
      <c r="A299" s="8" t="s">
        <v>1729</v>
      </c>
      <c r="B299">
        <v>6.35</v>
      </c>
    </row>
    <row r="300" spans="1:4" x14ac:dyDescent="0.25">
      <c r="A300" s="8" t="s">
        <v>195</v>
      </c>
      <c r="B300">
        <v>5.95</v>
      </c>
    </row>
    <row r="301" spans="1:4" x14ac:dyDescent="0.25">
      <c r="A301" s="8" t="s">
        <v>1753</v>
      </c>
      <c r="B301">
        <v>9.9499999999999993</v>
      </c>
    </row>
    <row r="302" spans="1:4" x14ac:dyDescent="0.25">
      <c r="A302" s="8" t="s">
        <v>1342</v>
      </c>
      <c r="B302">
        <v>4.95</v>
      </c>
    </row>
    <row r="303" spans="1:4" x14ac:dyDescent="0.25">
      <c r="A303" s="8" t="s">
        <v>37</v>
      </c>
      <c r="B303">
        <v>4.95</v>
      </c>
    </row>
    <row r="304" spans="1:4" x14ac:dyDescent="0.25">
      <c r="A304" s="8" t="s">
        <v>197</v>
      </c>
      <c r="B304">
        <v>8.5</v>
      </c>
    </row>
    <row r="305" spans="1:2" x14ac:dyDescent="0.25">
      <c r="A305" s="8" t="s">
        <v>877</v>
      </c>
      <c r="B305">
        <v>7.95</v>
      </c>
    </row>
    <row r="306" spans="1:2" x14ac:dyDescent="0.25">
      <c r="A306" s="8" t="s">
        <v>546</v>
      </c>
      <c r="B306">
        <v>5.95</v>
      </c>
    </row>
    <row r="307" spans="1:2" x14ac:dyDescent="0.25">
      <c r="A307" s="8" t="s">
        <v>1751</v>
      </c>
      <c r="B307">
        <v>8.9499999999999993</v>
      </c>
    </row>
    <row r="308" spans="1:2" x14ac:dyDescent="0.25">
      <c r="A308" s="8" t="s">
        <v>1478</v>
      </c>
      <c r="B308">
        <v>5.45</v>
      </c>
    </row>
    <row r="309" spans="1:2" x14ac:dyDescent="0.25">
      <c r="A309" s="8" t="s">
        <v>562</v>
      </c>
      <c r="B309">
        <v>4.25</v>
      </c>
    </row>
    <row r="310" spans="1:2" x14ac:dyDescent="0.25">
      <c r="A310" s="8" t="s">
        <v>1695</v>
      </c>
      <c r="B310">
        <v>5.95</v>
      </c>
    </row>
    <row r="311" spans="1:2" x14ac:dyDescent="0.25">
      <c r="A311" s="8" t="s">
        <v>412</v>
      </c>
      <c r="B311">
        <v>5.95</v>
      </c>
    </row>
    <row r="312" spans="1:2" x14ac:dyDescent="0.25">
      <c r="A312" s="8" t="s">
        <v>27</v>
      </c>
      <c r="B312">
        <v>4.25</v>
      </c>
    </row>
    <row r="313" spans="1:2" x14ac:dyDescent="0.25">
      <c r="A313" s="8" t="s">
        <v>29</v>
      </c>
      <c r="B313">
        <v>9.9499999999999993</v>
      </c>
    </row>
    <row r="314" spans="1:2" x14ac:dyDescent="0.25">
      <c r="A314" s="8" t="s">
        <v>28</v>
      </c>
      <c r="B314">
        <v>4.95</v>
      </c>
    </row>
    <row r="315" spans="1:2" x14ac:dyDescent="0.25">
      <c r="A315" s="8" t="s">
        <v>985</v>
      </c>
      <c r="B315">
        <v>14.95</v>
      </c>
    </row>
    <row r="316" spans="1:2" x14ac:dyDescent="0.25">
      <c r="A316" s="8" t="s">
        <v>1731</v>
      </c>
      <c r="B316">
        <v>16.95</v>
      </c>
    </row>
    <row r="317" spans="1:2" x14ac:dyDescent="0.25">
      <c r="A317" s="8" t="s">
        <v>320</v>
      </c>
      <c r="B317">
        <v>16.283333333333331</v>
      </c>
    </row>
    <row r="318" spans="1:2" x14ac:dyDescent="0.25">
      <c r="A318" s="8" t="s">
        <v>1266</v>
      </c>
      <c r="B318">
        <v>15.616666666666665</v>
      </c>
    </row>
    <row r="319" spans="1:2" x14ac:dyDescent="0.25">
      <c r="A319" s="8" t="s">
        <v>1652</v>
      </c>
      <c r="B319">
        <v>10.75</v>
      </c>
    </row>
    <row r="320" spans="1:2" x14ac:dyDescent="0.25">
      <c r="A320" s="8" t="s">
        <v>759</v>
      </c>
      <c r="B320">
        <v>4.95</v>
      </c>
    </row>
    <row r="321" spans="1:2" x14ac:dyDescent="0.25">
      <c r="A321" s="8" t="s">
        <v>1586</v>
      </c>
      <c r="B321">
        <v>9.9499999999999993</v>
      </c>
    </row>
    <row r="322" spans="1:2" x14ac:dyDescent="0.25">
      <c r="A322" s="8" t="s">
        <v>402</v>
      </c>
      <c r="B322">
        <v>6.75</v>
      </c>
    </row>
    <row r="323" spans="1:2" x14ac:dyDescent="0.25">
      <c r="A323" s="8" t="s">
        <v>1714</v>
      </c>
      <c r="B323">
        <v>8.5</v>
      </c>
    </row>
    <row r="324" spans="1:2" x14ac:dyDescent="0.25">
      <c r="A324" s="8" t="s">
        <v>1648</v>
      </c>
      <c r="B324">
        <v>9.9499999999999993</v>
      </c>
    </row>
    <row r="325" spans="1:2" x14ac:dyDescent="0.25">
      <c r="A325" s="8" t="s">
        <v>885</v>
      </c>
      <c r="B325">
        <v>50</v>
      </c>
    </row>
    <row r="326" spans="1:2" x14ac:dyDescent="0.25">
      <c r="A326" s="8" t="s">
        <v>1009</v>
      </c>
      <c r="B326">
        <v>9.9499999999999993</v>
      </c>
    </row>
    <row r="327" spans="1:2" x14ac:dyDescent="0.25">
      <c r="A327" s="8" t="s">
        <v>1072</v>
      </c>
      <c r="B327">
        <v>9.9499999999999993</v>
      </c>
    </row>
    <row r="328" spans="1:2" x14ac:dyDescent="0.25">
      <c r="A328" s="8" t="s">
        <v>1713</v>
      </c>
      <c r="B328">
        <v>9.9499999999999993</v>
      </c>
    </row>
    <row r="329" spans="1:2" x14ac:dyDescent="0.25">
      <c r="A329" s="8" t="s">
        <v>1711</v>
      </c>
      <c r="B329">
        <v>9.9499999999999993</v>
      </c>
    </row>
    <row r="330" spans="1:2" x14ac:dyDescent="0.25">
      <c r="A330" s="8" t="s">
        <v>1047</v>
      </c>
      <c r="B330">
        <v>4.6500000000000004</v>
      </c>
    </row>
    <row r="331" spans="1:2" x14ac:dyDescent="0.25">
      <c r="A331" s="8" t="s">
        <v>1045</v>
      </c>
      <c r="B331">
        <v>4.6500000000000004</v>
      </c>
    </row>
    <row r="332" spans="1:2" x14ac:dyDescent="0.25">
      <c r="A332" s="8" t="s">
        <v>822</v>
      </c>
      <c r="B332">
        <v>16.95</v>
      </c>
    </row>
    <row r="333" spans="1:2" x14ac:dyDescent="0.25">
      <c r="A333" s="8" t="s">
        <v>1870</v>
      </c>
      <c r="B333">
        <v>8.5</v>
      </c>
    </row>
    <row r="334" spans="1:2" x14ac:dyDescent="0.25">
      <c r="A334" s="8" t="s">
        <v>757</v>
      </c>
      <c r="B334">
        <v>9.9499999999999993</v>
      </c>
    </row>
    <row r="335" spans="1:2" x14ac:dyDescent="0.25">
      <c r="A335" s="8" t="s">
        <v>758</v>
      </c>
      <c r="B335">
        <v>9.9500000000000011</v>
      </c>
    </row>
    <row r="336" spans="1:2" x14ac:dyDescent="0.25">
      <c r="A336" s="8" t="s">
        <v>174</v>
      </c>
      <c r="B336">
        <v>4.4587500000000002</v>
      </c>
    </row>
    <row r="337" spans="1:2" x14ac:dyDescent="0.25">
      <c r="A337" s="8" t="s">
        <v>701</v>
      </c>
      <c r="B337">
        <v>4.25</v>
      </c>
    </row>
    <row r="338" spans="1:2" x14ac:dyDescent="0.25">
      <c r="A338" s="8" t="s">
        <v>259</v>
      </c>
      <c r="B338">
        <v>4.9500000000000011</v>
      </c>
    </row>
    <row r="339" spans="1:2" x14ac:dyDescent="0.25">
      <c r="A339" s="8" t="s">
        <v>187</v>
      </c>
      <c r="B339">
        <v>8.5</v>
      </c>
    </row>
    <row r="340" spans="1:2" x14ac:dyDescent="0.25">
      <c r="A340" s="8" t="s">
        <v>480</v>
      </c>
      <c r="B340">
        <v>8.5</v>
      </c>
    </row>
    <row r="341" spans="1:2" x14ac:dyDescent="0.25">
      <c r="A341" s="8" t="s">
        <v>714</v>
      </c>
      <c r="B341">
        <v>4.8500000000000005</v>
      </c>
    </row>
    <row r="342" spans="1:2" x14ac:dyDescent="0.25">
      <c r="A342" s="8" t="s">
        <v>1286</v>
      </c>
      <c r="B342">
        <v>6.75</v>
      </c>
    </row>
    <row r="343" spans="1:2" x14ac:dyDescent="0.25">
      <c r="A343" s="8" t="s">
        <v>641</v>
      </c>
      <c r="B343">
        <v>6.75</v>
      </c>
    </row>
    <row r="344" spans="1:2" x14ac:dyDescent="0.25">
      <c r="A344" s="8" t="s">
        <v>161</v>
      </c>
      <c r="B344">
        <v>12.75</v>
      </c>
    </row>
    <row r="345" spans="1:2" x14ac:dyDescent="0.25">
      <c r="A345" s="8" t="s">
        <v>538</v>
      </c>
      <c r="B345">
        <v>9.9499999999999993</v>
      </c>
    </row>
    <row r="346" spans="1:2" x14ac:dyDescent="0.25">
      <c r="A346" s="8" t="s">
        <v>686</v>
      </c>
      <c r="B346">
        <v>4.95</v>
      </c>
    </row>
    <row r="347" spans="1:2" x14ac:dyDescent="0.25">
      <c r="A347" s="8" t="s">
        <v>1065</v>
      </c>
      <c r="B347">
        <v>5.45</v>
      </c>
    </row>
    <row r="348" spans="1:2" x14ac:dyDescent="0.25">
      <c r="A348" s="8" t="s">
        <v>1887</v>
      </c>
      <c r="B348">
        <v>12.75</v>
      </c>
    </row>
    <row r="349" spans="1:2" x14ac:dyDescent="0.25">
      <c r="A349" s="8" t="s">
        <v>857</v>
      </c>
      <c r="B349">
        <v>18.95</v>
      </c>
    </row>
    <row r="350" spans="1:2" x14ac:dyDescent="0.25">
      <c r="A350" s="8" t="s">
        <v>983</v>
      </c>
      <c r="B350">
        <v>5.95</v>
      </c>
    </row>
    <row r="351" spans="1:2" x14ac:dyDescent="0.25">
      <c r="A351" s="8" t="s">
        <v>863</v>
      </c>
      <c r="B351">
        <v>4.25</v>
      </c>
    </row>
    <row r="352" spans="1:2" x14ac:dyDescent="0.25">
      <c r="A352" s="8" t="s">
        <v>1241</v>
      </c>
      <c r="B352">
        <v>5.95</v>
      </c>
    </row>
    <row r="353" spans="1:2" x14ac:dyDescent="0.25">
      <c r="A353" s="8" t="s">
        <v>820</v>
      </c>
      <c r="B353">
        <v>7.95</v>
      </c>
    </row>
    <row r="354" spans="1:2" x14ac:dyDescent="0.25">
      <c r="A354" s="8" t="s">
        <v>213</v>
      </c>
      <c r="B354">
        <v>5.7</v>
      </c>
    </row>
    <row r="355" spans="1:2" x14ac:dyDescent="0.25">
      <c r="A355" s="8" t="s">
        <v>1777</v>
      </c>
      <c r="B355">
        <v>6.35</v>
      </c>
    </row>
    <row r="356" spans="1:2" x14ac:dyDescent="0.25">
      <c r="A356" s="8" t="s">
        <v>1779</v>
      </c>
      <c r="B356">
        <v>6.35</v>
      </c>
    </row>
    <row r="357" spans="1:2" x14ac:dyDescent="0.25">
      <c r="A357" s="8" t="s">
        <v>1781</v>
      </c>
      <c r="B357">
        <v>6.35</v>
      </c>
    </row>
    <row r="358" spans="1:2" x14ac:dyDescent="0.25">
      <c r="A358" s="8" t="s">
        <v>282</v>
      </c>
      <c r="B358">
        <v>4.25</v>
      </c>
    </row>
    <row r="359" spans="1:2" x14ac:dyDescent="0.25">
      <c r="A359" s="8" t="s">
        <v>883</v>
      </c>
      <c r="B359">
        <v>8.9499999999999993</v>
      </c>
    </row>
    <row r="360" spans="1:2" x14ac:dyDescent="0.25">
      <c r="A360" s="8" t="s">
        <v>1265</v>
      </c>
      <c r="B360">
        <v>7.55</v>
      </c>
    </row>
    <row r="361" spans="1:2" x14ac:dyDescent="0.25">
      <c r="A361" s="8" t="s">
        <v>1264</v>
      </c>
      <c r="B361">
        <v>7.35</v>
      </c>
    </row>
    <row r="362" spans="1:2" x14ac:dyDescent="0.25">
      <c r="A362" s="8" t="s">
        <v>603</v>
      </c>
      <c r="B362">
        <v>7.95</v>
      </c>
    </row>
    <row r="363" spans="1:2" x14ac:dyDescent="0.25">
      <c r="A363" s="8" t="s">
        <v>858</v>
      </c>
      <c r="B363">
        <v>7.35</v>
      </c>
    </row>
    <row r="364" spans="1:2" x14ac:dyDescent="0.25">
      <c r="A364" s="8" t="s">
        <v>254</v>
      </c>
      <c r="B364">
        <v>7.95</v>
      </c>
    </row>
    <row r="365" spans="1:2" x14ac:dyDescent="0.25">
      <c r="A365" s="8" t="s">
        <v>137</v>
      </c>
      <c r="B365">
        <v>7.4699999999999989</v>
      </c>
    </row>
    <row r="366" spans="1:2" x14ac:dyDescent="0.25">
      <c r="A366" s="8" t="s">
        <v>366</v>
      </c>
      <c r="B366">
        <v>7.65</v>
      </c>
    </row>
    <row r="367" spans="1:2" x14ac:dyDescent="0.25">
      <c r="A367" s="8" t="s">
        <v>1302</v>
      </c>
      <c r="B367">
        <v>7.95</v>
      </c>
    </row>
    <row r="368" spans="1:2" x14ac:dyDescent="0.25">
      <c r="A368" s="8" t="s">
        <v>33</v>
      </c>
      <c r="B368">
        <v>7.55</v>
      </c>
    </row>
    <row r="369" spans="1:2" x14ac:dyDescent="0.25">
      <c r="A369" s="8" t="s">
        <v>787</v>
      </c>
      <c r="B369">
        <v>7.95</v>
      </c>
    </row>
    <row r="370" spans="1:2" x14ac:dyDescent="0.25">
      <c r="A370" s="8" t="s">
        <v>365</v>
      </c>
      <c r="B370">
        <v>7.4357142857142859</v>
      </c>
    </row>
    <row r="371" spans="1:2" x14ac:dyDescent="0.25">
      <c r="A371" s="8" t="s">
        <v>1606</v>
      </c>
      <c r="B371">
        <v>7.55</v>
      </c>
    </row>
    <row r="372" spans="1:2" x14ac:dyDescent="0.25">
      <c r="A372" s="8" t="s">
        <v>840</v>
      </c>
      <c r="B372">
        <v>7.55</v>
      </c>
    </row>
    <row r="373" spans="1:2" x14ac:dyDescent="0.25">
      <c r="A373" s="8" t="s">
        <v>286</v>
      </c>
      <c r="B373">
        <v>7.65</v>
      </c>
    </row>
    <row r="374" spans="1:2" x14ac:dyDescent="0.25">
      <c r="A374" s="8" t="s">
        <v>859</v>
      </c>
      <c r="B374">
        <v>7.7099999999999991</v>
      </c>
    </row>
    <row r="375" spans="1:2" x14ac:dyDescent="0.25">
      <c r="A375" s="8" t="s">
        <v>396</v>
      </c>
      <c r="B375">
        <v>7.95</v>
      </c>
    </row>
    <row r="376" spans="1:2" x14ac:dyDescent="0.25">
      <c r="A376" s="8" t="s">
        <v>129</v>
      </c>
      <c r="B376">
        <v>5.3785714285714281</v>
      </c>
    </row>
    <row r="377" spans="1:2" x14ac:dyDescent="0.25">
      <c r="A377" s="8" t="s">
        <v>131</v>
      </c>
      <c r="B377">
        <v>5.5249999999999995</v>
      </c>
    </row>
    <row r="378" spans="1:2" x14ac:dyDescent="0.25">
      <c r="A378" s="8" t="s">
        <v>1317</v>
      </c>
      <c r="B378">
        <v>4.5999999999999996</v>
      </c>
    </row>
    <row r="379" spans="1:2" x14ac:dyDescent="0.25">
      <c r="A379" s="8" t="s">
        <v>62</v>
      </c>
      <c r="B379">
        <v>5.3136363636363644</v>
      </c>
    </row>
    <row r="380" spans="1:2" x14ac:dyDescent="0.25">
      <c r="A380" s="8" t="s">
        <v>958</v>
      </c>
      <c r="B380">
        <v>4.95</v>
      </c>
    </row>
    <row r="381" spans="1:2" x14ac:dyDescent="0.25">
      <c r="A381" s="8" t="s">
        <v>165</v>
      </c>
      <c r="B381">
        <v>11.85</v>
      </c>
    </row>
    <row r="382" spans="1:2" x14ac:dyDescent="0.25">
      <c r="A382" s="8" t="s">
        <v>1432</v>
      </c>
      <c r="B382">
        <v>4.95</v>
      </c>
    </row>
    <row r="383" spans="1:2" x14ac:dyDescent="0.25">
      <c r="A383" s="8" t="s">
        <v>164</v>
      </c>
      <c r="B383">
        <v>6.95</v>
      </c>
    </row>
    <row r="384" spans="1:2" x14ac:dyDescent="0.25">
      <c r="A384" s="8" t="s">
        <v>163</v>
      </c>
      <c r="B384">
        <v>5.95</v>
      </c>
    </row>
    <row r="385" spans="1:2" x14ac:dyDescent="0.25">
      <c r="A385" s="8" t="s">
        <v>725</v>
      </c>
      <c r="B385">
        <v>4.25</v>
      </c>
    </row>
    <row r="386" spans="1:2" x14ac:dyDescent="0.25">
      <c r="A386" s="8" t="s">
        <v>954</v>
      </c>
      <c r="B386">
        <v>4.95</v>
      </c>
    </row>
    <row r="387" spans="1:2" x14ac:dyDescent="0.25">
      <c r="A387" s="8" t="s">
        <v>1617</v>
      </c>
      <c r="B387">
        <v>4.6500000000000004</v>
      </c>
    </row>
    <row r="388" spans="1:2" x14ac:dyDescent="0.25">
      <c r="A388" s="8" t="s">
        <v>216</v>
      </c>
      <c r="B388">
        <v>4.083333333333333</v>
      </c>
    </row>
    <row r="389" spans="1:2" x14ac:dyDescent="0.25">
      <c r="A389" s="8" t="s">
        <v>1199</v>
      </c>
      <c r="B389">
        <v>6.75</v>
      </c>
    </row>
    <row r="390" spans="1:2" x14ac:dyDescent="0.25">
      <c r="A390" s="8" t="s">
        <v>928</v>
      </c>
      <c r="B390">
        <v>8.5</v>
      </c>
    </row>
    <row r="391" spans="1:2" x14ac:dyDescent="0.25">
      <c r="A391" s="8" t="s">
        <v>280</v>
      </c>
      <c r="B391">
        <v>9.9500000000000011</v>
      </c>
    </row>
    <row r="392" spans="1:2" x14ac:dyDescent="0.25">
      <c r="A392" s="8" t="s">
        <v>430</v>
      </c>
      <c r="B392">
        <v>4.25</v>
      </c>
    </row>
    <row r="393" spans="1:2" x14ac:dyDescent="0.25">
      <c r="A393" s="8" t="s">
        <v>1585</v>
      </c>
      <c r="B393">
        <v>4.95</v>
      </c>
    </row>
    <row r="394" spans="1:2" x14ac:dyDescent="0.25">
      <c r="A394" s="8" t="s">
        <v>448</v>
      </c>
      <c r="B394">
        <v>4.95</v>
      </c>
    </row>
    <row r="395" spans="1:2" x14ac:dyDescent="0.25">
      <c r="A395" s="8" t="s">
        <v>447</v>
      </c>
      <c r="B395">
        <v>4.95</v>
      </c>
    </row>
    <row r="396" spans="1:2" x14ac:dyDescent="0.25">
      <c r="A396" s="8" t="s">
        <v>451</v>
      </c>
      <c r="B396">
        <v>4.95</v>
      </c>
    </row>
    <row r="397" spans="1:2" x14ac:dyDescent="0.25">
      <c r="A397" s="8" t="s">
        <v>449</v>
      </c>
      <c r="B397">
        <v>4.95</v>
      </c>
    </row>
    <row r="398" spans="1:2" x14ac:dyDescent="0.25">
      <c r="A398" s="8" t="s">
        <v>1295</v>
      </c>
      <c r="B398">
        <v>4.95</v>
      </c>
    </row>
    <row r="399" spans="1:2" x14ac:dyDescent="0.25">
      <c r="A399" s="8" t="s">
        <v>179</v>
      </c>
      <c r="B399">
        <v>4.25</v>
      </c>
    </row>
    <row r="400" spans="1:2" x14ac:dyDescent="0.25">
      <c r="A400" s="8" t="s">
        <v>102</v>
      </c>
      <c r="B400">
        <v>4.95</v>
      </c>
    </row>
    <row r="401" spans="1:2" x14ac:dyDescent="0.25">
      <c r="A401" s="8" t="s">
        <v>1650</v>
      </c>
      <c r="B401">
        <v>8.5</v>
      </c>
    </row>
    <row r="402" spans="1:2" x14ac:dyDescent="0.25">
      <c r="A402" s="8" t="s">
        <v>1877</v>
      </c>
      <c r="B402">
        <v>7.65</v>
      </c>
    </row>
    <row r="403" spans="1:2" x14ac:dyDescent="0.25">
      <c r="A403" s="8" t="s">
        <v>19</v>
      </c>
      <c r="B403">
        <v>4.25</v>
      </c>
    </row>
    <row r="404" spans="1:2" x14ac:dyDescent="0.25">
      <c r="A404" s="8" t="s">
        <v>761</v>
      </c>
      <c r="B404">
        <v>4.25</v>
      </c>
    </row>
    <row r="405" spans="1:2" x14ac:dyDescent="0.25">
      <c r="A405" s="8" t="s">
        <v>1310</v>
      </c>
      <c r="B405">
        <v>4.95</v>
      </c>
    </row>
    <row r="406" spans="1:2" x14ac:dyDescent="0.25">
      <c r="A406" s="8" t="s">
        <v>545</v>
      </c>
      <c r="B406">
        <v>5.95</v>
      </c>
    </row>
    <row r="407" spans="1:2" x14ac:dyDescent="0.25">
      <c r="A407" s="8" t="s">
        <v>1705</v>
      </c>
      <c r="B407">
        <v>7.95</v>
      </c>
    </row>
    <row r="408" spans="1:2" x14ac:dyDescent="0.25">
      <c r="A408" s="8" t="s">
        <v>835</v>
      </c>
      <c r="B408">
        <v>7.65</v>
      </c>
    </row>
    <row r="409" spans="1:2" x14ac:dyDescent="0.25">
      <c r="A409" s="8" t="s">
        <v>30</v>
      </c>
      <c r="B409">
        <v>5.9500000000000011</v>
      </c>
    </row>
    <row r="410" spans="1:2" x14ac:dyDescent="0.25">
      <c r="A410" s="8" t="s">
        <v>178</v>
      </c>
      <c r="B410">
        <v>4.95</v>
      </c>
    </row>
    <row r="411" spans="1:2" x14ac:dyDescent="0.25">
      <c r="A411" s="8" t="s">
        <v>323</v>
      </c>
      <c r="B411">
        <v>4.6166666666666663</v>
      </c>
    </row>
    <row r="412" spans="1:2" x14ac:dyDescent="0.25">
      <c r="A412" s="8" t="s">
        <v>258</v>
      </c>
      <c r="B412">
        <v>4.5500000000000007</v>
      </c>
    </row>
    <row r="413" spans="1:2" x14ac:dyDescent="0.25">
      <c r="A413" s="8" t="s">
        <v>198</v>
      </c>
      <c r="B413">
        <v>8.5</v>
      </c>
    </row>
    <row r="414" spans="1:2" x14ac:dyDescent="0.25">
      <c r="A414" s="8" t="s">
        <v>249</v>
      </c>
      <c r="B414">
        <v>35.75</v>
      </c>
    </row>
    <row r="415" spans="1:2" x14ac:dyDescent="0.25">
      <c r="A415" s="8" t="s">
        <v>146</v>
      </c>
      <c r="B415">
        <v>5.9500000000000011</v>
      </c>
    </row>
    <row r="416" spans="1:2" x14ac:dyDescent="0.25">
      <c r="A416" s="8" t="s">
        <v>734</v>
      </c>
      <c r="B416">
        <v>8.5</v>
      </c>
    </row>
    <row r="417" spans="1:2" x14ac:dyDescent="0.25">
      <c r="A417" s="8" t="s">
        <v>1198</v>
      </c>
      <c r="B417">
        <v>6.75</v>
      </c>
    </row>
    <row r="418" spans="1:2" x14ac:dyDescent="0.25">
      <c r="A418" s="8" t="s">
        <v>34</v>
      </c>
      <c r="B418">
        <v>4.1500000000000004</v>
      </c>
    </row>
    <row r="419" spans="1:2" x14ac:dyDescent="0.25">
      <c r="A419" s="8" t="s">
        <v>1857</v>
      </c>
      <c r="B419">
        <v>7.25</v>
      </c>
    </row>
    <row r="420" spans="1:2" x14ac:dyDescent="0.25">
      <c r="A420" s="8" t="s">
        <v>1615</v>
      </c>
      <c r="B420">
        <v>9.9499999999999993</v>
      </c>
    </row>
    <row r="421" spans="1:2" x14ac:dyDescent="0.25">
      <c r="A421" s="8" t="s">
        <v>824</v>
      </c>
      <c r="B421">
        <v>4.95</v>
      </c>
    </row>
    <row r="422" spans="1:2" x14ac:dyDescent="0.25">
      <c r="A422" s="8" t="s">
        <v>1907</v>
      </c>
      <c r="B422">
        <v>9.9499999999999993</v>
      </c>
    </row>
    <row r="423" spans="1:2" x14ac:dyDescent="0.25">
      <c r="A423" s="8" t="s">
        <v>508</v>
      </c>
      <c r="B423">
        <v>4.25</v>
      </c>
    </row>
    <row r="424" spans="1:2" x14ac:dyDescent="0.25">
      <c r="A424" s="8" t="s">
        <v>636</v>
      </c>
      <c r="B424">
        <v>4.95</v>
      </c>
    </row>
    <row r="425" spans="1:2" x14ac:dyDescent="0.25">
      <c r="A425" s="8" t="s">
        <v>1911</v>
      </c>
      <c r="B425">
        <v>9.9499999999999993</v>
      </c>
    </row>
    <row r="426" spans="1:2" x14ac:dyDescent="0.25">
      <c r="A426" s="8" t="s">
        <v>1910</v>
      </c>
      <c r="B426">
        <v>9.9499999999999993</v>
      </c>
    </row>
    <row r="427" spans="1:2" x14ac:dyDescent="0.25">
      <c r="A427" s="8" t="s">
        <v>712</v>
      </c>
      <c r="B427">
        <v>5.95</v>
      </c>
    </row>
    <row r="428" spans="1:2" x14ac:dyDescent="0.25">
      <c r="A428" s="8" t="s">
        <v>898</v>
      </c>
      <c r="B428">
        <v>4.95</v>
      </c>
    </row>
    <row r="429" spans="1:2" x14ac:dyDescent="0.25">
      <c r="A429" s="8" t="s">
        <v>1783</v>
      </c>
      <c r="B429">
        <v>4.95</v>
      </c>
    </row>
    <row r="430" spans="1:2" x14ac:dyDescent="0.25">
      <c r="A430" s="8" t="s">
        <v>31</v>
      </c>
      <c r="B430">
        <v>5.95</v>
      </c>
    </row>
    <row r="431" spans="1:2" x14ac:dyDescent="0.25">
      <c r="A431" s="8" t="s">
        <v>986</v>
      </c>
      <c r="B431">
        <v>4.25</v>
      </c>
    </row>
    <row r="432" spans="1:2" x14ac:dyDescent="0.25">
      <c r="A432" s="8" t="s">
        <v>1304</v>
      </c>
      <c r="B432">
        <v>14.95</v>
      </c>
    </row>
    <row r="433" spans="1:2" x14ac:dyDescent="0.25">
      <c r="A433" s="8" t="s">
        <v>1301</v>
      </c>
      <c r="B433">
        <v>10.1</v>
      </c>
    </row>
    <row r="434" spans="1:2" x14ac:dyDescent="0.25">
      <c r="A434" s="8" t="s">
        <v>1744</v>
      </c>
      <c r="B434">
        <v>4.95</v>
      </c>
    </row>
    <row r="435" spans="1:2" x14ac:dyDescent="0.25">
      <c r="A435" s="8" t="s">
        <v>1607</v>
      </c>
      <c r="B435">
        <v>4.95</v>
      </c>
    </row>
    <row r="436" spans="1:2" x14ac:dyDescent="0.25">
      <c r="A436" s="8" t="s">
        <v>768</v>
      </c>
      <c r="B436">
        <v>6.95</v>
      </c>
    </row>
    <row r="437" spans="1:2" x14ac:dyDescent="0.25">
      <c r="A437" s="8" t="s">
        <v>764</v>
      </c>
      <c r="B437">
        <v>8.5</v>
      </c>
    </row>
    <row r="438" spans="1:2" x14ac:dyDescent="0.25">
      <c r="A438" s="8" t="s">
        <v>281</v>
      </c>
      <c r="B438">
        <v>5.95</v>
      </c>
    </row>
    <row r="439" spans="1:2" x14ac:dyDescent="0.25">
      <c r="A439" s="8" t="s">
        <v>621</v>
      </c>
      <c r="B439">
        <v>6.35</v>
      </c>
    </row>
    <row r="440" spans="1:2" x14ac:dyDescent="0.25">
      <c r="A440" s="8" t="s">
        <v>1285</v>
      </c>
      <c r="B440">
        <v>14.95</v>
      </c>
    </row>
    <row r="441" spans="1:2" x14ac:dyDescent="0.25">
      <c r="A441" s="8" t="s">
        <v>825</v>
      </c>
      <c r="B441">
        <v>5.95</v>
      </c>
    </row>
    <row r="442" spans="1:2" x14ac:dyDescent="0.25">
      <c r="A442" s="8" t="s">
        <v>1279</v>
      </c>
      <c r="B442">
        <v>6.75</v>
      </c>
    </row>
    <row r="443" spans="1:2" x14ac:dyDescent="0.25">
      <c r="A443" s="8" t="s">
        <v>169</v>
      </c>
      <c r="B443">
        <v>8.5</v>
      </c>
    </row>
    <row r="444" spans="1:2" x14ac:dyDescent="0.25">
      <c r="A444" s="8" t="s">
        <v>1254</v>
      </c>
      <c r="B444">
        <v>4.95</v>
      </c>
    </row>
    <row r="445" spans="1:2" x14ac:dyDescent="0.25">
      <c r="A445" s="8" t="s">
        <v>415</v>
      </c>
      <c r="B445">
        <v>4.95</v>
      </c>
    </row>
    <row r="446" spans="1:2" x14ac:dyDescent="0.25">
      <c r="A446" s="8" t="s">
        <v>1599</v>
      </c>
      <c r="B446">
        <v>6.75</v>
      </c>
    </row>
    <row r="447" spans="1:2" x14ac:dyDescent="0.25">
      <c r="A447" s="8" t="s">
        <v>826</v>
      </c>
      <c r="B447">
        <v>6.95</v>
      </c>
    </row>
    <row r="448" spans="1:2" x14ac:dyDescent="0.25">
      <c r="A448" s="8" t="s">
        <v>1661</v>
      </c>
      <c r="B448">
        <v>9.9499999999999993</v>
      </c>
    </row>
    <row r="449" spans="1:2" x14ac:dyDescent="0.25">
      <c r="A449" s="8" t="s">
        <v>685</v>
      </c>
      <c r="B449">
        <v>9.9499999999999993</v>
      </c>
    </row>
    <row r="450" spans="1:2" x14ac:dyDescent="0.25">
      <c r="A450" s="8" t="s">
        <v>233</v>
      </c>
      <c r="B450">
        <v>5.95</v>
      </c>
    </row>
    <row r="451" spans="1:2" x14ac:dyDescent="0.25">
      <c r="A451" s="8" t="s">
        <v>1654</v>
      </c>
      <c r="B451">
        <v>6.75</v>
      </c>
    </row>
    <row r="452" spans="1:2" x14ac:dyDescent="0.25">
      <c r="A452" s="8" t="s">
        <v>709</v>
      </c>
      <c r="B452">
        <v>5.95</v>
      </c>
    </row>
    <row r="453" spans="1:2" x14ac:dyDescent="0.25">
      <c r="A453" s="8" t="s">
        <v>408</v>
      </c>
      <c r="B453">
        <v>5.95</v>
      </c>
    </row>
    <row r="454" spans="1:2" x14ac:dyDescent="0.25">
      <c r="A454" s="8" t="s">
        <v>1480</v>
      </c>
      <c r="B454">
        <v>5.45</v>
      </c>
    </row>
    <row r="455" spans="1:2" x14ac:dyDescent="0.25">
      <c r="A455" s="8" t="s">
        <v>305</v>
      </c>
      <c r="B455">
        <v>5.95</v>
      </c>
    </row>
    <row r="456" spans="1:2" x14ac:dyDescent="0.25">
      <c r="A456" s="8" t="s">
        <v>564</v>
      </c>
      <c r="B456">
        <v>4.25</v>
      </c>
    </row>
    <row r="457" spans="1:2" x14ac:dyDescent="0.25">
      <c r="A457" s="8" t="s">
        <v>60</v>
      </c>
      <c r="B457">
        <v>17</v>
      </c>
    </row>
    <row r="458" spans="1:2" x14ac:dyDescent="0.25">
      <c r="A458" s="8" t="s">
        <v>624</v>
      </c>
      <c r="B458">
        <v>4.25</v>
      </c>
    </row>
    <row r="459" spans="1:2" x14ac:dyDescent="0.25">
      <c r="A459" s="8" t="s">
        <v>1788</v>
      </c>
      <c r="B459">
        <v>8.9499999999999993</v>
      </c>
    </row>
    <row r="460" spans="1:2" x14ac:dyDescent="0.25">
      <c r="A460" s="8" t="s">
        <v>1792</v>
      </c>
      <c r="B460">
        <v>12.75</v>
      </c>
    </row>
    <row r="461" spans="1:2" x14ac:dyDescent="0.25">
      <c r="A461" s="8" t="s">
        <v>566</v>
      </c>
      <c r="B461">
        <v>4.25</v>
      </c>
    </row>
    <row r="462" spans="1:2" x14ac:dyDescent="0.25">
      <c r="A462" s="8" t="s">
        <v>32</v>
      </c>
      <c r="B462">
        <v>7.95</v>
      </c>
    </row>
    <row r="463" spans="1:2" x14ac:dyDescent="0.25">
      <c r="A463" s="8" t="s">
        <v>35</v>
      </c>
      <c r="B463">
        <v>4.95</v>
      </c>
    </row>
    <row r="464" spans="1:2" x14ac:dyDescent="0.25">
      <c r="A464" s="8" t="s">
        <v>196</v>
      </c>
      <c r="B464">
        <v>8.5</v>
      </c>
    </row>
    <row r="465" spans="1:2" x14ac:dyDescent="0.25">
      <c r="A465" s="8" t="s">
        <v>733</v>
      </c>
      <c r="B465">
        <v>8.5</v>
      </c>
    </row>
    <row r="466" spans="1:2" x14ac:dyDescent="0.25">
      <c r="A466" s="8" t="s">
        <v>1600</v>
      </c>
      <c r="B466">
        <v>5.95</v>
      </c>
    </row>
    <row r="467" spans="1:2" x14ac:dyDescent="0.25">
      <c r="A467" s="8" t="s">
        <v>1842</v>
      </c>
      <c r="B467">
        <v>4.95</v>
      </c>
    </row>
    <row r="468" spans="1:2" x14ac:dyDescent="0.25">
      <c r="A468" s="8" t="s">
        <v>823</v>
      </c>
      <c r="B468">
        <v>10.950000000000001</v>
      </c>
    </row>
    <row r="469" spans="1:2" x14ac:dyDescent="0.25">
      <c r="A469" s="8" t="s">
        <v>455</v>
      </c>
      <c r="B469">
        <v>7.95</v>
      </c>
    </row>
    <row r="470" spans="1:2" x14ac:dyDescent="0.25">
      <c r="A470" s="8" t="s">
        <v>1389</v>
      </c>
      <c r="B470">
        <v>4.25</v>
      </c>
    </row>
    <row r="471" spans="1:2" x14ac:dyDescent="0.25">
      <c r="A471" s="8" t="s">
        <v>1192</v>
      </c>
      <c r="B471">
        <v>9.9500000000000011</v>
      </c>
    </row>
    <row r="472" spans="1:2" x14ac:dyDescent="0.25">
      <c r="A472" s="8" t="s">
        <v>1669</v>
      </c>
      <c r="B472">
        <v>7.95</v>
      </c>
    </row>
    <row r="473" spans="1:2" x14ac:dyDescent="0.25">
      <c r="A473" s="8" t="s">
        <v>193</v>
      </c>
      <c r="B473">
        <v>5.95</v>
      </c>
    </row>
    <row r="474" spans="1:2" x14ac:dyDescent="0.25">
      <c r="A474" s="8" t="s">
        <v>881</v>
      </c>
      <c r="B474">
        <v>7.95</v>
      </c>
    </row>
    <row r="475" spans="1:2" x14ac:dyDescent="0.25">
      <c r="A475" s="8" t="s">
        <v>611</v>
      </c>
      <c r="B475">
        <v>12.449999999999998</v>
      </c>
    </row>
    <row r="476" spans="1:2" x14ac:dyDescent="0.25">
      <c r="A476" s="8" t="s">
        <v>214</v>
      </c>
      <c r="B476">
        <v>4.8800000000000008</v>
      </c>
    </row>
    <row r="477" spans="1:2" x14ac:dyDescent="0.25">
      <c r="A477" s="8" t="s">
        <v>235</v>
      </c>
      <c r="B477">
        <v>9.9499999999999993</v>
      </c>
    </row>
    <row r="478" spans="1:2" x14ac:dyDescent="0.25">
      <c r="A478" s="8" t="s">
        <v>126</v>
      </c>
      <c r="B478">
        <v>4.7749999999999995</v>
      </c>
    </row>
    <row r="479" spans="1:2" x14ac:dyDescent="0.25">
      <c r="A479" s="8" t="s">
        <v>101</v>
      </c>
      <c r="B479">
        <v>4.25</v>
      </c>
    </row>
    <row r="480" spans="1:2" x14ac:dyDescent="0.25">
      <c r="A480" s="8" t="s">
        <v>861</v>
      </c>
      <c r="B480">
        <v>4.25</v>
      </c>
    </row>
    <row r="481" spans="1:2" x14ac:dyDescent="0.25">
      <c r="A481" s="8" t="s">
        <v>1581</v>
      </c>
      <c r="B481">
        <v>4.25</v>
      </c>
    </row>
    <row r="482" spans="1:2" x14ac:dyDescent="0.25">
      <c r="A482" s="8" t="s">
        <v>185</v>
      </c>
      <c r="B482">
        <v>6.75</v>
      </c>
    </row>
    <row r="483" spans="1:2" x14ac:dyDescent="0.25">
      <c r="A483" s="8" t="s">
        <v>203</v>
      </c>
      <c r="B483">
        <v>9.3699999999999992</v>
      </c>
    </row>
    <row r="484" spans="1:2" x14ac:dyDescent="0.25">
      <c r="A484" s="8" t="s">
        <v>1583</v>
      </c>
      <c r="B484">
        <v>4.25</v>
      </c>
    </row>
    <row r="485" spans="1:2" x14ac:dyDescent="0.25">
      <c r="A485" s="8" t="s">
        <v>1449</v>
      </c>
      <c r="B485">
        <v>7.95</v>
      </c>
    </row>
    <row r="486" spans="1:2" x14ac:dyDescent="0.25">
      <c r="A486" s="8" t="s">
        <v>1656</v>
      </c>
      <c r="B486">
        <v>7.95</v>
      </c>
    </row>
    <row r="487" spans="1:2" x14ac:dyDescent="0.25">
      <c r="A487" s="8" t="s">
        <v>230</v>
      </c>
      <c r="B487">
        <v>165</v>
      </c>
    </row>
    <row r="488" spans="1:2" x14ac:dyDescent="0.25">
      <c r="A488" s="8" t="s">
        <v>1318</v>
      </c>
      <c r="B488">
        <v>4.25</v>
      </c>
    </row>
    <row r="489" spans="1:2" x14ac:dyDescent="0.25">
      <c r="A489" s="8" t="s">
        <v>261</v>
      </c>
      <c r="B489">
        <v>4.9500000000000011</v>
      </c>
    </row>
    <row r="490" spans="1:2" x14ac:dyDescent="0.25">
      <c r="A490" s="8" t="s">
        <v>450</v>
      </c>
      <c r="B490">
        <v>6.4833333333333334</v>
      </c>
    </row>
    <row r="491" spans="1:2" x14ac:dyDescent="0.25">
      <c r="A491" s="8" t="s">
        <v>1191</v>
      </c>
      <c r="B491">
        <v>4.95</v>
      </c>
    </row>
    <row r="492" spans="1:2" x14ac:dyDescent="0.25">
      <c r="A492" s="8" t="s">
        <v>149</v>
      </c>
      <c r="B492">
        <v>19.2</v>
      </c>
    </row>
    <row r="493" spans="1:2" x14ac:dyDescent="0.25">
      <c r="A493" s="8" t="s">
        <v>18</v>
      </c>
      <c r="B493">
        <v>7.8880000000000026</v>
      </c>
    </row>
    <row r="494" spans="1:2" x14ac:dyDescent="0.25">
      <c r="A494" s="8" t="s">
        <v>703</v>
      </c>
      <c r="B494">
        <v>12.75</v>
      </c>
    </row>
    <row r="495" spans="1:2" x14ac:dyDescent="0.25">
      <c r="A495" s="8" t="s">
        <v>598</v>
      </c>
      <c r="B495">
        <v>4.95</v>
      </c>
    </row>
    <row r="496" spans="1:2" x14ac:dyDescent="0.25">
      <c r="A496" s="8" t="s">
        <v>962</v>
      </c>
      <c r="B496">
        <v>4.25</v>
      </c>
    </row>
    <row r="497" spans="1:2" x14ac:dyDescent="0.25">
      <c r="A497" s="8" t="s">
        <v>640</v>
      </c>
      <c r="B497">
        <v>12.75</v>
      </c>
    </row>
    <row r="498" spans="1:2" x14ac:dyDescent="0.25">
      <c r="A498" s="8" t="s">
        <v>1081</v>
      </c>
      <c r="B498">
        <v>4.95</v>
      </c>
    </row>
    <row r="499" spans="1:2" x14ac:dyDescent="0.25">
      <c r="A499" s="8" t="s">
        <v>251</v>
      </c>
      <c r="B499">
        <v>4.6500000000000004</v>
      </c>
    </row>
    <row r="500" spans="1:2" x14ac:dyDescent="0.25">
      <c r="A500" s="8" t="s">
        <v>152</v>
      </c>
      <c r="B500">
        <v>5.0500000000000007</v>
      </c>
    </row>
    <row r="501" spans="1:2" x14ac:dyDescent="0.25">
      <c r="A501" s="8" t="s">
        <v>191</v>
      </c>
      <c r="B501">
        <v>6.35</v>
      </c>
    </row>
    <row r="502" spans="1:2" x14ac:dyDescent="0.25">
      <c r="A502" s="8" t="s">
        <v>846</v>
      </c>
      <c r="B502">
        <v>4.25</v>
      </c>
    </row>
    <row r="503" spans="1:2" x14ac:dyDescent="0.25">
      <c r="A503" s="8" t="s">
        <v>1031</v>
      </c>
      <c r="B503">
        <v>4.25</v>
      </c>
    </row>
    <row r="504" spans="1:2" x14ac:dyDescent="0.25">
      <c r="A504" s="8" t="s">
        <v>1655</v>
      </c>
      <c r="B504">
        <v>4.25</v>
      </c>
    </row>
    <row r="505" spans="1:2" x14ac:dyDescent="0.25">
      <c r="A505" s="8" t="s">
        <v>1730</v>
      </c>
      <c r="B505">
        <v>9.9499999999999993</v>
      </c>
    </row>
    <row r="506" spans="1:2" x14ac:dyDescent="0.25">
      <c r="A506" s="8" t="s">
        <v>1252</v>
      </c>
      <c r="B506">
        <v>16.95</v>
      </c>
    </row>
    <row r="507" spans="1:2" x14ac:dyDescent="0.25">
      <c r="A507" s="8" t="s">
        <v>1764</v>
      </c>
      <c r="B507">
        <v>4.95</v>
      </c>
    </row>
    <row r="508" spans="1:2" x14ac:dyDescent="0.25">
      <c r="A508" s="8" t="s">
        <v>283</v>
      </c>
      <c r="B508">
        <v>4.95</v>
      </c>
    </row>
    <row r="509" spans="1:2" x14ac:dyDescent="0.25">
      <c r="A509" s="8" t="s">
        <v>1066</v>
      </c>
      <c r="B509">
        <v>4.95</v>
      </c>
    </row>
    <row r="510" spans="1:2" x14ac:dyDescent="0.25">
      <c r="A510" s="8" t="s">
        <v>1803</v>
      </c>
      <c r="B510">
        <v>4.95</v>
      </c>
    </row>
    <row r="511" spans="1:2" x14ac:dyDescent="0.25">
      <c r="A511" s="8" t="s">
        <v>1207</v>
      </c>
      <c r="B511">
        <v>4.25</v>
      </c>
    </row>
    <row r="512" spans="1:2" x14ac:dyDescent="0.25">
      <c r="A512" s="8" t="s">
        <v>1341</v>
      </c>
      <c r="B512">
        <v>7.95</v>
      </c>
    </row>
    <row r="513" spans="1:2" x14ac:dyDescent="0.25">
      <c r="A513" s="8" t="s">
        <v>383</v>
      </c>
      <c r="B513">
        <v>6.75</v>
      </c>
    </row>
    <row r="514" spans="1:2" x14ac:dyDescent="0.25">
      <c r="A514" s="8" t="s">
        <v>697</v>
      </c>
      <c r="B514">
        <v>9.9499999999999993</v>
      </c>
    </row>
    <row r="515" spans="1:2" x14ac:dyDescent="0.25">
      <c r="A515" s="8" t="s">
        <v>1253</v>
      </c>
      <c r="B515">
        <v>6.75</v>
      </c>
    </row>
    <row r="516" spans="1:2" x14ac:dyDescent="0.25">
      <c r="A516" s="8" t="s">
        <v>1250</v>
      </c>
      <c r="B516">
        <v>7.95</v>
      </c>
    </row>
    <row r="517" spans="1:2" x14ac:dyDescent="0.25">
      <c r="A517" s="8" t="s">
        <v>517</v>
      </c>
      <c r="B517">
        <v>9.9499999999999993</v>
      </c>
    </row>
    <row r="518" spans="1:2" x14ac:dyDescent="0.25">
      <c r="A518" s="8" t="s">
        <v>1306</v>
      </c>
      <c r="B518">
        <v>5.95</v>
      </c>
    </row>
    <row r="519" spans="1:2" x14ac:dyDescent="0.25">
      <c r="A519" s="8" t="s">
        <v>1476</v>
      </c>
      <c r="B519">
        <v>5.95</v>
      </c>
    </row>
    <row r="520" spans="1:2" x14ac:dyDescent="0.25">
      <c r="A520" s="8" t="s">
        <v>1474</v>
      </c>
      <c r="B520">
        <v>4.6500000000000004</v>
      </c>
    </row>
    <row r="521" spans="1:2" x14ac:dyDescent="0.25">
      <c r="A521" s="8" t="s">
        <v>322</v>
      </c>
      <c r="B521">
        <v>10.65</v>
      </c>
    </row>
    <row r="522" spans="1:2" x14ac:dyDescent="0.25">
      <c r="A522" s="8" t="s">
        <v>882</v>
      </c>
      <c r="B522">
        <v>8.9499999999999993</v>
      </c>
    </row>
    <row r="523" spans="1:2" x14ac:dyDescent="0.25">
      <c r="A523" s="8" t="s">
        <v>645</v>
      </c>
      <c r="B523">
        <v>12.75</v>
      </c>
    </row>
    <row r="524" spans="1:2" x14ac:dyDescent="0.25">
      <c r="A524" s="8" t="s">
        <v>279</v>
      </c>
      <c r="B524">
        <v>9.9499999999999993</v>
      </c>
    </row>
    <row r="525" spans="1:2" x14ac:dyDescent="0.25">
      <c r="A525" s="8" t="s">
        <v>957</v>
      </c>
      <c r="B525">
        <v>4.95</v>
      </c>
    </row>
    <row r="526" spans="1:2" x14ac:dyDescent="0.25">
      <c r="A526" s="8" t="s">
        <v>488</v>
      </c>
      <c r="B526">
        <v>4.95</v>
      </c>
    </row>
    <row r="527" spans="1:2" x14ac:dyDescent="0.25">
      <c r="A527" s="8" t="s">
        <v>274</v>
      </c>
      <c r="B527">
        <v>4.95</v>
      </c>
    </row>
    <row r="528" spans="1:2" x14ac:dyDescent="0.25">
      <c r="A528" s="8" t="s">
        <v>1837</v>
      </c>
      <c r="B528">
        <v>12.75</v>
      </c>
    </row>
    <row r="529" spans="1:2" x14ac:dyDescent="0.25">
      <c r="A529" s="8" t="s">
        <v>903</v>
      </c>
      <c r="B529">
        <v>7.95</v>
      </c>
    </row>
    <row r="530" spans="1:2" x14ac:dyDescent="0.25">
      <c r="A530" s="8" t="s">
        <v>398</v>
      </c>
      <c r="B530">
        <v>4.25</v>
      </c>
    </row>
    <row r="531" spans="1:2" x14ac:dyDescent="0.25">
      <c r="A531" s="8" t="s">
        <v>72</v>
      </c>
      <c r="B531">
        <v>12.39</v>
      </c>
    </row>
    <row r="532" spans="1:2" x14ac:dyDescent="0.25">
      <c r="A532" s="8" t="s">
        <v>548</v>
      </c>
      <c r="B532">
        <v>7.95</v>
      </c>
    </row>
    <row r="533" spans="1:2" x14ac:dyDescent="0.25">
      <c r="A533" s="8" t="s">
        <v>547</v>
      </c>
      <c r="B533">
        <v>5.95</v>
      </c>
    </row>
    <row r="534" spans="1:2" x14ac:dyDescent="0.25">
      <c r="A534" s="8" t="s">
        <v>1605</v>
      </c>
      <c r="B534">
        <v>9.9499999999999993</v>
      </c>
    </row>
    <row r="535" spans="1:2" x14ac:dyDescent="0.25">
      <c r="A535" s="8" t="s">
        <v>775</v>
      </c>
      <c r="B535">
        <v>5.95</v>
      </c>
    </row>
    <row r="536" spans="1:2" x14ac:dyDescent="0.25">
      <c r="A536" s="8" t="s">
        <v>864</v>
      </c>
      <c r="B536">
        <v>6.35</v>
      </c>
    </row>
    <row r="537" spans="1:2" x14ac:dyDescent="0.25">
      <c r="A537" s="8" t="s">
        <v>1706</v>
      </c>
      <c r="B537">
        <v>79.95</v>
      </c>
    </row>
    <row r="538" spans="1:2" x14ac:dyDescent="0.25">
      <c r="A538" s="8" t="s">
        <v>1909</v>
      </c>
      <c r="B538">
        <v>295</v>
      </c>
    </row>
    <row r="539" spans="1:2" x14ac:dyDescent="0.25">
      <c r="A539" s="8" t="s">
        <v>771</v>
      </c>
      <c r="B539">
        <v>6.95</v>
      </c>
    </row>
    <row r="540" spans="1:2" x14ac:dyDescent="0.25">
      <c r="A540" s="8" t="s">
        <v>612</v>
      </c>
      <c r="B540">
        <v>8.5</v>
      </c>
    </row>
    <row r="541" spans="1:2" x14ac:dyDescent="0.25">
      <c r="A541" s="8" t="s">
        <v>189</v>
      </c>
      <c r="B541">
        <v>4.95</v>
      </c>
    </row>
    <row r="542" spans="1:2" x14ac:dyDescent="0.25">
      <c r="A542" s="8" t="s">
        <v>1770</v>
      </c>
      <c r="B542">
        <v>9.9499999999999993</v>
      </c>
    </row>
    <row r="543" spans="1:2" x14ac:dyDescent="0.25">
      <c r="A543" s="8" t="s">
        <v>1882</v>
      </c>
      <c r="B543">
        <v>7.65</v>
      </c>
    </row>
    <row r="544" spans="1:2" x14ac:dyDescent="0.25">
      <c r="A544" s="8" t="s">
        <v>769</v>
      </c>
      <c r="B544">
        <v>9.9499999999999993</v>
      </c>
    </row>
    <row r="545" spans="1:2" x14ac:dyDescent="0.25">
      <c r="A545" s="8" t="s">
        <v>171</v>
      </c>
      <c r="B545">
        <v>4.95</v>
      </c>
    </row>
    <row r="546" spans="1:2" x14ac:dyDescent="0.25">
      <c r="A546" s="8" t="s">
        <v>765</v>
      </c>
      <c r="B546">
        <v>9.9499999999999993</v>
      </c>
    </row>
    <row r="547" spans="1:2" x14ac:dyDescent="0.25">
      <c r="A547" s="8" t="s">
        <v>67</v>
      </c>
      <c r="B547">
        <v>5.0676470588235309</v>
      </c>
    </row>
    <row r="548" spans="1:2" x14ac:dyDescent="0.25">
      <c r="A548" s="8" t="s">
        <v>1303</v>
      </c>
      <c r="B548">
        <v>29.95</v>
      </c>
    </row>
    <row r="549" spans="1:2" x14ac:dyDescent="0.25">
      <c r="A549" s="8" t="s">
        <v>153</v>
      </c>
      <c r="B549">
        <v>6.45</v>
      </c>
    </row>
    <row r="550" spans="1:2" x14ac:dyDescent="0.25">
      <c r="A550" s="8" t="s">
        <v>68</v>
      </c>
      <c r="B550">
        <v>7.1264705882352963</v>
      </c>
    </row>
    <row r="551" spans="1:2" x14ac:dyDescent="0.25">
      <c r="A551" s="8" t="s">
        <v>1299</v>
      </c>
      <c r="B551">
        <v>16.95</v>
      </c>
    </row>
    <row r="552" spans="1:2" x14ac:dyDescent="0.25">
      <c r="A552" s="8" t="s">
        <v>760</v>
      </c>
      <c r="B552">
        <v>16.95</v>
      </c>
    </row>
    <row r="553" spans="1:2" x14ac:dyDescent="0.25">
      <c r="A553" s="8" t="s">
        <v>756</v>
      </c>
      <c r="B553">
        <v>9.9499999999999993</v>
      </c>
    </row>
    <row r="554" spans="1:2" x14ac:dyDescent="0.25">
      <c r="A554" s="8" t="s">
        <v>1435</v>
      </c>
      <c r="B554">
        <v>5.95</v>
      </c>
    </row>
    <row r="555" spans="1:2" x14ac:dyDescent="0.25">
      <c r="A555" s="8" t="s">
        <v>36</v>
      </c>
      <c r="B555">
        <v>4.95</v>
      </c>
    </row>
    <row r="556" spans="1:2" x14ac:dyDescent="0.25">
      <c r="A556" s="8" t="s">
        <v>988</v>
      </c>
      <c r="B556">
        <v>5.95</v>
      </c>
    </row>
    <row r="557" spans="1:2" x14ac:dyDescent="0.25">
      <c r="A557" s="8" t="s">
        <v>879</v>
      </c>
      <c r="B557">
        <v>7.95</v>
      </c>
    </row>
    <row r="558" spans="1:2" x14ac:dyDescent="0.25">
      <c r="A558" s="8" t="s">
        <v>1920</v>
      </c>
      <c r="B558">
        <v>8.2440178571427847</v>
      </c>
    </row>
    <row r="562" spans="1:12" x14ac:dyDescent="0.25">
      <c r="A562" s="3" t="s">
        <v>1955</v>
      </c>
    </row>
    <row r="564" spans="1:12" x14ac:dyDescent="0.25">
      <c r="A564" s="17" t="s">
        <v>1921</v>
      </c>
      <c r="B564" s="17" t="s">
        <v>1957</v>
      </c>
    </row>
    <row r="565" spans="1:12" x14ac:dyDescent="0.25">
      <c r="A565" s="17" t="s">
        <v>1956</v>
      </c>
      <c r="B565" t="s">
        <v>188</v>
      </c>
      <c r="C565" t="s">
        <v>866</v>
      </c>
      <c r="D565" t="s">
        <v>40</v>
      </c>
      <c r="E565" t="s">
        <v>735</v>
      </c>
      <c r="F565" t="s">
        <v>324</v>
      </c>
      <c r="G565" t="s">
        <v>789</v>
      </c>
      <c r="H565" t="s">
        <v>10</v>
      </c>
      <c r="I565" t="s">
        <v>1920</v>
      </c>
    </row>
    <row r="566" spans="1:12" x14ac:dyDescent="0.25">
      <c r="A566" s="8" t="s">
        <v>707</v>
      </c>
      <c r="H566">
        <v>2</v>
      </c>
      <c r="I566">
        <v>2</v>
      </c>
    </row>
    <row r="567" spans="1:12" x14ac:dyDescent="0.25">
      <c r="A567" s="8" t="s">
        <v>54</v>
      </c>
      <c r="D567">
        <v>24</v>
      </c>
      <c r="H567">
        <v>21</v>
      </c>
      <c r="I567">
        <v>45</v>
      </c>
    </row>
    <row r="568" spans="1:12" x14ac:dyDescent="0.25">
      <c r="A568" s="8" t="s">
        <v>359</v>
      </c>
      <c r="H568">
        <v>182</v>
      </c>
      <c r="I568">
        <v>182</v>
      </c>
      <c r="K568" s="3" t="s">
        <v>1958</v>
      </c>
    </row>
    <row r="569" spans="1:12" x14ac:dyDescent="0.25">
      <c r="A569" s="8" t="s">
        <v>1758</v>
      </c>
      <c r="H569">
        <v>10</v>
      </c>
      <c r="I569">
        <v>10</v>
      </c>
    </row>
    <row r="570" spans="1:12" x14ac:dyDescent="0.25">
      <c r="A570" s="8" t="s">
        <v>435</v>
      </c>
      <c r="H570">
        <v>8</v>
      </c>
      <c r="I570">
        <v>8</v>
      </c>
    </row>
    <row r="571" spans="1:12" x14ac:dyDescent="0.25">
      <c r="A571" s="8" t="s">
        <v>654</v>
      </c>
      <c r="H571">
        <v>9</v>
      </c>
      <c r="I571">
        <v>9</v>
      </c>
      <c r="K571" s="17" t="s">
        <v>7</v>
      </c>
      <c r="L571" t="s">
        <v>1921</v>
      </c>
    </row>
    <row r="572" spans="1:12" x14ac:dyDescent="0.25">
      <c r="A572" s="8" t="s">
        <v>727</v>
      </c>
      <c r="H572">
        <v>92</v>
      </c>
      <c r="I572">
        <v>92</v>
      </c>
      <c r="K572" s="8" t="s">
        <v>188</v>
      </c>
      <c r="L572">
        <v>107</v>
      </c>
    </row>
    <row r="573" spans="1:12" x14ac:dyDescent="0.25">
      <c r="A573" s="8" t="s">
        <v>1176</v>
      </c>
      <c r="H573">
        <v>115</v>
      </c>
      <c r="I573">
        <v>115</v>
      </c>
      <c r="K573" s="8" t="s">
        <v>866</v>
      </c>
      <c r="L573">
        <v>249</v>
      </c>
    </row>
    <row r="574" spans="1:12" x14ac:dyDescent="0.25">
      <c r="A574" s="8" t="s">
        <v>726</v>
      </c>
      <c r="H574">
        <v>111</v>
      </c>
      <c r="I574">
        <v>111</v>
      </c>
      <c r="K574" s="8" t="s">
        <v>40</v>
      </c>
      <c r="L574">
        <v>449</v>
      </c>
    </row>
    <row r="575" spans="1:12" x14ac:dyDescent="0.25">
      <c r="A575" s="8" t="s">
        <v>1757</v>
      </c>
      <c r="H575">
        <v>2</v>
      </c>
      <c r="I575">
        <v>2</v>
      </c>
      <c r="K575" s="8" t="s">
        <v>735</v>
      </c>
      <c r="L575">
        <v>157</v>
      </c>
    </row>
    <row r="576" spans="1:12" x14ac:dyDescent="0.25">
      <c r="A576" s="8" t="s">
        <v>1668</v>
      </c>
      <c r="H576">
        <v>12</v>
      </c>
      <c r="I576">
        <v>12</v>
      </c>
      <c r="K576" s="8" t="s">
        <v>324</v>
      </c>
      <c r="L576">
        <v>97</v>
      </c>
    </row>
    <row r="577" spans="1:12" x14ac:dyDescent="0.25">
      <c r="A577" s="8" t="s">
        <v>353</v>
      </c>
      <c r="H577">
        <v>24</v>
      </c>
      <c r="I577">
        <v>24</v>
      </c>
      <c r="K577" s="8" t="s">
        <v>789</v>
      </c>
      <c r="L577">
        <v>1852</v>
      </c>
    </row>
    <row r="578" spans="1:12" x14ac:dyDescent="0.25">
      <c r="A578" s="8" t="s">
        <v>1177</v>
      </c>
      <c r="H578">
        <v>3</v>
      </c>
      <c r="I578">
        <v>3</v>
      </c>
      <c r="K578" s="8" t="s">
        <v>10</v>
      </c>
      <c r="L578">
        <v>50549</v>
      </c>
    </row>
    <row r="579" spans="1:12" x14ac:dyDescent="0.25">
      <c r="A579" s="8" t="s">
        <v>1064</v>
      </c>
      <c r="H579">
        <v>2</v>
      </c>
      <c r="I579">
        <v>2</v>
      </c>
      <c r="K579" s="8" t="s">
        <v>1920</v>
      </c>
      <c r="L579">
        <v>53460</v>
      </c>
    </row>
    <row r="580" spans="1:12" x14ac:dyDescent="0.25">
      <c r="A580" s="8" t="s">
        <v>815</v>
      </c>
      <c r="G580">
        <v>24</v>
      </c>
      <c r="H580">
        <v>12</v>
      </c>
      <c r="I580">
        <v>36</v>
      </c>
    </row>
    <row r="581" spans="1:12" x14ac:dyDescent="0.25">
      <c r="A581" s="8" t="s">
        <v>1720</v>
      </c>
      <c r="H581">
        <v>13</v>
      </c>
      <c r="I581">
        <v>13</v>
      </c>
    </row>
    <row r="582" spans="1:12" x14ac:dyDescent="0.25">
      <c r="A582" s="8" t="s">
        <v>811</v>
      </c>
      <c r="G582">
        <v>12</v>
      </c>
      <c r="H582">
        <v>1</v>
      </c>
      <c r="I582">
        <v>13</v>
      </c>
    </row>
    <row r="583" spans="1:12" x14ac:dyDescent="0.25">
      <c r="A583" s="8" t="s">
        <v>1588</v>
      </c>
      <c r="H583">
        <v>1</v>
      </c>
      <c r="I583">
        <v>1</v>
      </c>
    </row>
    <row r="584" spans="1:12" x14ac:dyDescent="0.25">
      <c r="A584" s="8" t="s">
        <v>737</v>
      </c>
      <c r="E584">
        <v>12</v>
      </c>
      <c r="I584">
        <v>12</v>
      </c>
    </row>
    <row r="585" spans="1:12" x14ac:dyDescent="0.25">
      <c r="A585" s="8" t="s">
        <v>856</v>
      </c>
      <c r="H585">
        <v>3</v>
      </c>
      <c r="I585">
        <v>3</v>
      </c>
    </row>
    <row r="586" spans="1:12" x14ac:dyDescent="0.25">
      <c r="A586" s="8" t="s">
        <v>342</v>
      </c>
      <c r="H586">
        <v>41</v>
      </c>
      <c r="I586">
        <v>41</v>
      </c>
    </row>
    <row r="587" spans="1:12" x14ac:dyDescent="0.25">
      <c r="A587" s="8" t="s">
        <v>226</v>
      </c>
      <c r="C587">
        <v>12</v>
      </c>
      <c r="H587">
        <v>9</v>
      </c>
      <c r="I587">
        <v>21</v>
      </c>
    </row>
    <row r="588" spans="1:12" x14ac:dyDescent="0.25">
      <c r="A588" s="8" t="s">
        <v>147</v>
      </c>
      <c r="H588">
        <v>5</v>
      </c>
      <c r="I588">
        <v>5</v>
      </c>
    </row>
    <row r="589" spans="1:12" x14ac:dyDescent="0.25">
      <c r="A589" s="8" t="s">
        <v>148</v>
      </c>
      <c r="H589">
        <v>2</v>
      </c>
      <c r="I589">
        <v>2</v>
      </c>
    </row>
    <row r="590" spans="1:12" x14ac:dyDescent="0.25">
      <c r="A590" s="8" t="s">
        <v>1623</v>
      </c>
      <c r="H590">
        <v>12</v>
      </c>
      <c r="I590">
        <v>12</v>
      </c>
    </row>
    <row r="591" spans="1:12" x14ac:dyDescent="0.25">
      <c r="A591" s="8" t="s">
        <v>1321</v>
      </c>
      <c r="H591">
        <v>12</v>
      </c>
      <c r="I591">
        <v>12</v>
      </c>
    </row>
    <row r="592" spans="1:12" x14ac:dyDescent="0.25">
      <c r="A592" s="8" t="s">
        <v>591</v>
      </c>
      <c r="G592">
        <v>12</v>
      </c>
      <c r="H592">
        <v>9</v>
      </c>
      <c r="I592">
        <v>21</v>
      </c>
    </row>
    <row r="593" spans="1:9" x14ac:dyDescent="0.25">
      <c r="A593" s="8" t="s">
        <v>665</v>
      </c>
      <c r="H593">
        <v>14</v>
      </c>
      <c r="I593">
        <v>14</v>
      </c>
    </row>
    <row r="594" spans="1:9" x14ac:dyDescent="0.25">
      <c r="A594" s="8" t="s">
        <v>608</v>
      </c>
      <c r="H594">
        <v>17</v>
      </c>
      <c r="I594">
        <v>17</v>
      </c>
    </row>
    <row r="595" spans="1:9" x14ac:dyDescent="0.25">
      <c r="A595" s="8" t="s">
        <v>1343</v>
      </c>
      <c r="H595">
        <v>6</v>
      </c>
      <c r="I595">
        <v>6</v>
      </c>
    </row>
    <row r="596" spans="1:9" x14ac:dyDescent="0.25">
      <c r="A596" s="8" t="s">
        <v>609</v>
      </c>
      <c r="H596">
        <v>18</v>
      </c>
      <c r="I596">
        <v>18</v>
      </c>
    </row>
    <row r="597" spans="1:9" x14ac:dyDescent="0.25">
      <c r="A597" s="8" t="s">
        <v>590</v>
      </c>
      <c r="H597">
        <v>10</v>
      </c>
      <c r="I597">
        <v>10</v>
      </c>
    </row>
    <row r="598" spans="1:9" x14ac:dyDescent="0.25">
      <c r="A598" s="8" t="s">
        <v>616</v>
      </c>
      <c r="H598">
        <v>1</v>
      </c>
      <c r="I598">
        <v>1</v>
      </c>
    </row>
    <row r="599" spans="1:9" x14ac:dyDescent="0.25">
      <c r="A599" s="8" t="s">
        <v>1662</v>
      </c>
      <c r="H599">
        <v>24</v>
      </c>
      <c r="I599">
        <v>24</v>
      </c>
    </row>
    <row r="600" spans="1:9" x14ac:dyDescent="0.25">
      <c r="A600" s="8" t="s">
        <v>530</v>
      </c>
      <c r="H600">
        <v>6</v>
      </c>
      <c r="I600">
        <v>6</v>
      </c>
    </row>
    <row r="601" spans="1:9" x14ac:dyDescent="0.25">
      <c r="A601" s="8" t="s">
        <v>1834</v>
      </c>
      <c r="H601">
        <v>12</v>
      </c>
      <c r="I601">
        <v>12</v>
      </c>
    </row>
    <row r="602" spans="1:9" x14ac:dyDescent="0.25">
      <c r="A602" s="8" t="s">
        <v>1836</v>
      </c>
      <c r="H602">
        <v>12</v>
      </c>
      <c r="I602">
        <v>12</v>
      </c>
    </row>
    <row r="603" spans="1:9" x14ac:dyDescent="0.25">
      <c r="A603" s="8" t="s">
        <v>379</v>
      </c>
      <c r="H603">
        <v>30</v>
      </c>
      <c r="I603">
        <v>30</v>
      </c>
    </row>
    <row r="604" spans="1:9" x14ac:dyDescent="0.25">
      <c r="A604" s="8" t="s">
        <v>186</v>
      </c>
      <c r="E604">
        <v>12</v>
      </c>
      <c r="H604">
        <v>17</v>
      </c>
      <c r="I604">
        <v>29</v>
      </c>
    </row>
    <row r="605" spans="1:9" x14ac:dyDescent="0.25">
      <c r="A605" s="8" t="s">
        <v>436</v>
      </c>
      <c r="E605">
        <v>12</v>
      </c>
      <c r="H605">
        <v>10</v>
      </c>
      <c r="I605">
        <v>22</v>
      </c>
    </row>
    <row r="606" spans="1:9" x14ac:dyDescent="0.25">
      <c r="A606" s="8" t="s">
        <v>1794</v>
      </c>
      <c r="H606">
        <v>2</v>
      </c>
      <c r="I606">
        <v>2</v>
      </c>
    </row>
    <row r="607" spans="1:9" x14ac:dyDescent="0.25">
      <c r="A607" s="8" t="s">
        <v>382</v>
      </c>
      <c r="H607">
        <v>6</v>
      </c>
      <c r="I607">
        <v>6</v>
      </c>
    </row>
    <row r="608" spans="1:9" x14ac:dyDescent="0.25">
      <c r="A608" s="8" t="s">
        <v>1320</v>
      </c>
      <c r="H608">
        <v>79</v>
      </c>
      <c r="I608">
        <v>79</v>
      </c>
    </row>
    <row r="609" spans="1:9" x14ac:dyDescent="0.25">
      <c r="A609" s="8" t="s">
        <v>410</v>
      </c>
      <c r="H609">
        <v>85</v>
      </c>
      <c r="I609">
        <v>85</v>
      </c>
    </row>
    <row r="610" spans="1:9" x14ac:dyDescent="0.25">
      <c r="A610" s="8" t="s">
        <v>434</v>
      </c>
      <c r="H610">
        <v>61</v>
      </c>
      <c r="I610">
        <v>61</v>
      </c>
    </row>
    <row r="611" spans="1:9" x14ac:dyDescent="0.25">
      <c r="A611" s="8" t="s">
        <v>413</v>
      </c>
      <c r="H611">
        <v>1</v>
      </c>
      <c r="I611">
        <v>1</v>
      </c>
    </row>
    <row r="612" spans="1:9" x14ac:dyDescent="0.25">
      <c r="A612" s="8" t="s">
        <v>482</v>
      </c>
      <c r="H612">
        <v>2</v>
      </c>
      <c r="I612">
        <v>2</v>
      </c>
    </row>
    <row r="613" spans="1:9" x14ac:dyDescent="0.25">
      <c r="A613" s="8" t="s">
        <v>456</v>
      </c>
      <c r="H613">
        <v>162</v>
      </c>
      <c r="I613">
        <v>162</v>
      </c>
    </row>
    <row r="614" spans="1:9" x14ac:dyDescent="0.25">
      <c r="A614" s="8" t="s">
        <v>91</v>
      </c>
      <c r="G614">
        <v>24</v>
      </c>
      <c r="H614">
        <v>195</v>
      </c>
      <c r="I614">
        <v>219</v>
      </c>
    </row>
    <row r="615" spans="1:9" x14ac:dyDescent="0.25">
      <c r="A615" s="8" t="s">
        <v>345</v>
      </c>
      <c r="G615">
        <v>24</v>
      </c>
      <c r="H615">
        <v>72</v>
      </c>
      <c r="I615">
        <v>96</v>
      </c>
    </row>
    <row r="616" spans="1:9" x14ac:dyDescent="0.25">
      <c r="A616" s="8" t="s">
        <v>464</v>
      </c>
      <c r="H616">
        <v>1</v>
      </c>
      <c r="I616">
        <v>1</v>
      </c>
    </row>
    <row r="617" spans="1:9" x14ac:dyDescent="0.25">
      <c r="A617" s="8" t="s">
        <v>411</v>
      </c>
      <c r="H617">
        <v>216</v>
      </c>
      <c r="I617">
        <v>216</v>
      </c>
    </row>
    <row r="618" spans="1:9" x14ac:dyDescent="0.25">
      <c r="A618" s="8" t="s">
        <v>947</v>
      </c>
      <c r="H618">
        <v>2</v>
      </c>
      <c r="I618">
        <v>2</v>
      </c>
    </row>
    <row r="619" spans="1:9" x14ac:dyDescent="0.25">
      <c r="A619" s="8" t="s">
        <v>1689</v>
      </c>
      <c r="H619">
        <v>2</v>
      </c>
      <c r="I619">
        <v>2</v>
      </c>
    </row>
    <row r="620" spans="1:9" x14ac:dyDescent="0.25">
      <c r="A620" s="8" t="s">
        <v>623</v>
      </c>
      <c r="H620">
        <v>6</v>
      </c>
      <c r="I620">
        <v>6</v>
      </c>
    </row>
    <row r="621" spans="1:9" x14ac:dyDescent="0.25">
      <c r="A621" s="8" t="s">
        <v>372</v>
      </c>
      <c r="H621">
        <v>9</v>
      </c>
      <c r="I621">
        <v>9</v>
      </c>
    </row>
    <row r="622" spans="1:9" x14ac:dyDescent="0.25">
      <c r="A622" s="8" t="s">
        <v>625</v>
      </c>
      <c r="H622">
        <v>3</v>
      </c>
      <c r="I622">
        <v>3</v>
      </c>
    </row>
    <row r="623" spans="1:9" x14ac:dyDescent="0.25">
      <c r="A623" s="8" t="s">
        <v>104</v>
      </c>
      <c r="H623">
        <v>14</v>
      </c>
      <c r="I623">
        <v>14</v>
      </c>
    </row>
    <row r="624" spans="1:9" x14ac:dyDescent="0.25">
      <c r="A624" s="8" t="s">
        <v>1326</v>
      </c>
      <c r="H624">
        <v>16</v>
      </c>
      <c r="I624">
        <v>16</v>
      </c>
    </row>
    <row r="625" spans="1:9" x14ac:dyDescent="0.25">
      <c r="A625" s="8" t="s">
        <v>42</v>
      </c>
      <c r="B625">
        <v>4</v>
      </c>
      <c r="D625">
        <v>12</v>
      </c>
      <c r="H625">
        <v>101</v>
      </c>
      <c r="I625">
        <v>117</v>
      </c>
    </row>
    <row r="626" spans="1:9" x14ac:dyDescent="0.25">
      <c r="A626" s="8" t="s">
        <v>246</v>
      </c>
      <c r="H626">
        <v>34</v>
      </c>
      <c r="I626">
        <v>34</v>
      </c>
    </row>
    <row r="627" spans="1:9" x14ac:dyDescent="0.25">
      <c r="A627" s="8" t="s">
        <v>247</v>
      </c>
      <c r="H627">
        <v>25</v>
      </c>
      <c r="I627">
        <v>25</v>
      </c>
    </row>
    <row r="628" spans="1:9" x14ac:dyDescent="0.25">
      <c r="A628" s="8" t="s">
        <v>39</v>
      </c>
      <c r="D628">
        <v>24</v>
      </c>
      <c r="H628">
        <v>16</v>
      </c>
      <c r="I628">
        <v>40</v>
      </c>
    </row>
    <row r="629" spans="1:9" x14ac:dyDescent="0.25">
      <c r="A629" s="8" t="s">
        <v>41</v>
      </c>
      <c r="B629">
        <v>4</v>
      </c>
      <c r="D629">
        <v>24</v>
      </c>
      <c r="H629">
        <v>105</v>
      </c>
      <c r="I629">
        <v>133</v>
      </c>
    </row>
    <row r="630" spans="1:9" x14ac:dyDescent="0.25">
      <c r="A630" s="8" t="s">
        <v>1622</v>
      </c>
      <c r="H630">
        <v>12</v>
      </c>
      <c r="I630">
        <v>12</v>
      </c>
    </row>
    <row r="631" spans="1:9" x14ac:dyDescent="0.25">
      <c r="A631" s="8" t="s">
        <v>1755</v>
      </c>
      <c r="H631">
        <v>1</v>
      </c>
      <c r="I631">
        <v>1</v>
      </c>
    </row>
    <row r="632" spans="1:9" x14ac:dyDescent="0.25">
      <c r="A632" s="8" t="s">
        <v>1786</v>
      </c>
      <c r="H632">
        <v>1</v>
      </c>
      <c r="I632">
        <v>1</v>
      </c>
    </row>
    <row r="633" spans="1:9" x14ac:dyDescent="0.25">
      <c r="A633" s="8" t="s">
        <v>1796</v>
      </c>
      <c r="H633">
        <v>1</v>
      </c>
      <c r="I633">
        <v>1</v>
      </c>
    </row>
    <row r="634" spans="1:9" x14ac:dyDescent="0.25">
      <c r="A634" s="8" t="s">
        <v>418</v>
      </c>
      <c r="H634">
        <v>6</v>
      </c>
      <c r="I634">
        <v>6</v>
      </c>
    </row>
    <row r="635" spans="1:9" x14ac:dyDescent="0.25">
      <c r="A635" s="8" t="s">
        <v>1257</v>
      </c>
      <c r="H635">
        <v>10</v>
      </c>
      <c r="I635">
        <v>10</v>
      </c>
    </row>
    <row r="636" spans="1:9" x14ac:dyDescent="0.25">
      <c r="A636" s="8" t="s">
        <v>145</v>
      </c>
      <c r="H636">
        <v>22</v>
      </c>
      <c r="I636">
        <v>22</v>
      </c>
    </row>
    <row r="637" spans="1:9" x14ac:dyDescent="0.25">
      <c r="A637" s="8" t="s">
        <v>845</v>
      </c>
      <c r="H637">
        <v>3</v>
      </c>
      <c r="I637">
        <v>3</v>
      </c>
    </row>
    <row r="638" spans="1:9" x14ac:dyDescent="0.25">
      <c r="A638" s="8" t="s">
        <v>834</v>
      </c>
      <c r="H638">
        <v>14</v>
      </c>
      <c r="I638">
        <v>14</v>
      </c>
    </row>
    <row r="639" spans="1:9" x14ac:dyDescent="0.25">
      <c r="A639" s="8" t="s">
        <v>638</v>
      </c>
      <c r="H639">
        <v>84</v>
      </c>
      <c r="I639">
        <v>84</v>
      </c>
    </row>
    <row r="640" spans="1:9" x14ac:dyDescent="0.25">
      <c r="A640" s="8" t="s">
        <v>1133</v>
      </c>
      <c r="H640">
        <v>240</v>
      </c>
      <c r="I640">
        <v>240</v>
      </c>
    </row>
    <row r="641" spans="1:9" x14ac:dyDescent="0.25">
      <c r="A641" s="8" t="s">
        <v>833</v>
      </c>
      <c r="H641">
        <v>28</v>
      </c>
      <c r="I641">
        <v>28</v>
      </c>
    </row>
    <row r="642" spans="1:9" x14ac:dyDescent="0.25">
      <c r="A642" s="8" t="s">
        <v>299</v>
      </c>
      <c r="H642">
        <v>112</v>
      </c>
      <c r="I642">
        <v>112</v>
      </c>
    </row>
    <row r="643" spans="1:9" x14ac:dyDescent="0.25">
      <c r="A643" s="8" t="s">
        <v>1488</v>
      </c>
      <c r="H643">
        <v>1</v>
      </c>
      <c r="I643">
        <v>1</v>
      </c>
    </row>
    <row r="644" spans="1:9" x14ac:dyDescent="0.25">
      <c r="A644" s="8" t="s">
        <v>1741</v>
      </c>
      <c r="H644">
        <v>5</v>
      </c>
      <c r="I644">
        <v>5</v>
      </c>
    </row>
    <row r="645" spans="1:9" x14ac:dyDescent="0.25">
      <c r="A645" s="8" t="s">
        <v>1271</v>
      </c>
      <c r="H645">
        <v>26</v>
      </c>
      <c r="I645">
        <v>26</v>
      </c>
    </row>
    <row r="646" spans="1:9" x14ac:dyDescent="0.25">
      <c r="A646" s="8" t="s">
        <v>724</v>
      </c>
      <c r="H646">
        <v>2</v>
      </c>
      <c r="I646">
        <v>2</v>
      </c>
    </row>
    <row r="647" spans="1:9" x14ac:dyDescent="0.25">
      <c r="A647" s="8" t="s">
        <v>181</v>
      </c>
      <c r="H647">
        <v>48</v>
      </c>
      <c r="I647">
        <v>48</v>
      </c>
    </row>
    <row r="648" spans="1:9" x14ac:dyDescent="0.25">
      <c r="A648" s="8" t="s">
        <v>1671</v>
      </c>
      <c r="H648">
        <v>12</v>
      </c>
      <c r="I648">
        <v>12</v>
      </c>
    </row>
    <row r="649" spans="1:9" x14ac:dyDescent="0.25">
      <c r="A649" s="8" t="s">
        <v>22</v>
      </c>
      <c r="H649">
        <v>615</v>
      </c>
      <c r="I649">
        <v>615</v>
      </c>
    </row>
    <row r="650" spans="1:9" x14ac:dyDescent="0.25">
      <c r="A650" s="8" t="s">
        <v>738</v>
      </c>
      <c r="E650">
        <v>24</v>
      </c>
      <c r="I650">
        <v>24</v>
      </c>
    </row>
    <row r="651" spans="1:9" x14ac:dyDescent="0.25">
      <c r="A651" s="8" t="s">
        <v>310</v>
      </c>
      <c r="H651">
        <v>32</v>
      </c>
      <c r="I651">
        <v>32</v>
      </c>
    </row>
    <row r="652" spans="1:9" x14ac:dyDescent="0.25">
      <c r="A652" s="8" t="s">
        <v>1511</v>
      </c>
      <c r="H652">
        <v>1824</v>
      </c>
      <c r="I652">
        <v>1824</v>
      </c>
    </row>
    <row r="653" spans="1:9" x14ac:dyDescent="0.25">
      <c r="A653" s="8" t="s">
        <v>1839</v>
      </c>
      <c r="H653">
        <v>24</v>
      </c>
      <c r="I653">
        <v>24</v>
      </c>
    </row>
    <row r="654" spans="1:9" x14ac:dyDescent="0.25">
      <c r="A654" s="8" t="s">
        <v>1402</v>
      </c>
      <c r="H654">
        <v>48</v>
      </c>
      <c r="I654">
        <v>48</v>
      </c>
    </row>
    <row r="655" spans="1:9" x14ac:dyDescent="0.25">
      <c r="A655" s="8" t="s">
        <v>1347</v>
      </c>
      <c r="H655">
        <v>3</v>
      </c>
      <c r="I655">
        <v>3</v>
      </c>
    </row>
    <row r="656" spans="1:9" x14ac:dyDescent="0.25">
      <c r="A656" s="8" t="s">
        <v>1628</v>
      </c>
      <c r="H656">
        <v>60</v>
      </c>
      <c r="I656">
        <v>60</v>
      </c>
    </row>
    <row r="657" spans="1:9" x14ac:dyDescent="0.25">
      <c r="A657" s="8" t="s">
        <v>253</v>
      </c>
      <c r="H657">
        <v>10</v>
      </c>
      <c r="I657">
        <v>10</v>
      </c>
    </row>
    <row r="658" spans="1:9" x14ac:dyDescent="0.25">
      <c r="A658" s="8" t="s">
        <v>1774</v>
      </c>
      <c r="H658">
        <v>3</v>
      </c>
      <c r="I658">
        <v>3</v>
      </c>
    </row>
    <row r="659" spans="1:9" x14ac:dyDescent="0.25">
      <c r="A659" s="8" t="s">
        <v>1214</v>
      </c>
      <c r="H659">
        <v>196</v>
      </c>
      <c r="I659">
        <v>196</v>
      </c>
    </row>
    <row r="660" spans="1:9" x14ac:dyDescent="0.25">
      <c r="A660" s="8" t="s">
        <v>1215</v>
      </c>
      <c r="H660">
        <v>1</v>
      </c>
      <c r="I660">
        <v>1</v>
      </c>
    </row>
    <row r="661" spans="1:9" x14ac:dyDescent="0.25">
      <c r="A661" s="8" t="s">
        <v>380</v>
      </c>
      <c r="H661">
        <v>19</v>
      </c>
      <c r="I661">
        <v>19</v>
      </c>
    </row>
    <row r="662" spans="1:9" x14ac:dyDescent="0.25">
      <c r="A662" s="8" t="s">
        <v>1598</v>
      </c>
      <c r="H662">
        <v>74</v>
      </c>
      <c r="I662">
        <v>74</v>
      </c>
    </row>
    <row r="663" spans="1:9" x14ac:dyDescent="0.25">
      <c r="A663" s="8" t="s">
        <v>134</v>
      </c>
      <c r="H663">
        <v>1</v>
      </c>
      <c r="I663">
        <v>1</v>
      </c>
    </row>
    <row r="664" spans="1:9" x14ac:dyDescent="0.25">
      <c r="A664" s="8" t="s">
        <v>1621</v>
      </c>
      <c r="H664">
        <v>16</v>
      </c>
      <c r="I664">
        <v>16</v>
      </c>
    </row>
    <row r="665" spans="1:9" x14ac:dyDescent="0.25">
      <c r="A665" s="8" t="s">
        <v>1620</v>
      </c>
      <c r="H665">
        <v>40</v>
      </c>
      <c r="I665">
        <v>40</v>
      </c>
    </row>
    <row r="666" spans="1:9" x14ac:dyDescent="0.25">
      <c r="A666" s="8" t="s">
        <v>271</v>
      </c>
      <c r="H666">
        <v>17</v>
      </c>
      <c r="I666">
        <v>17</v>
      </c>
    </row>
    <row r="667" spans="1:9" x14ac:dyDescent="0.25">
      <c r="A667" s="8" t="s">
        <v>1633</v>
      </c>
      <c r="H667">
        <v>12</v>
      </c>
      <c r="I667">
        <v>12</v>
      </c>
    </row>
    <row r="668" spans="1:9" x14ac:dyDescent="0.25">
      <c r="A668" s="8" t="s">
        <v>1841</v>
      </c>
      <c r="H668">
        <v>1</v>
      </c>
      <c r="I668">
        <v>1</v>
      </c>
    </row>
    <row r="669" spans="1:9" x14ac:dyDescent="0.25">
      <c r="A669" s="8" t="s">
        <v>1076</v>
      </c>
      <c r="H669">
        <v>12</v>
      </c>
      <c r="I669">
        <v>12</v>
      </c>
    </row>
    <row r="670" spans="1:9" x14ac:dyDescent="0.25">
      <c r="A670" s="8" t="s">
        <v>38</v>
      </c>
      <c r="H670">
        <v>25</v>
      </c>
      <c r="I670">
        <v>25</v>
      </c>
    </row>
    <row r="671" spans="1:9" x14ac:dyDescent="0.25">
      <c r="A671" s="8" t="s">
        <v>287</v>
      </c>
      <c r="H671">
        <v>25</v>
      </c>
      <c r="I671">
        <v>25</v>
      </c>
    </row>
    <row r="672" spans="1:9" x14ac:dyDescent="0.25">
      <c r="A672" s="8" t="s">
        <v>1245</v>
      </c>
      <c r="H672">
        <v>1</v>
      </c>
      <c r="I672">
        <v>1</v>
      </c>
    </row>
    <row r="673" spans="1:9" x14ac:dyDescent="0.25">
      <c r="A673" s="8" t="s">
        <v>1398</v>
      </c>
      <c r="H673">
        <v>12</v>
      </c>
      <c r="I673">
        <v>12</v>
      </c>
    </row>
    <row r="674" spans="1:9" x14ac:dyDescent="0.25">
      <c r="A674" s="8" t="s">
        <v>901</v>
      </c>
      <c r="H674">
        <v>5</v>
      </c>
      <c r="I674">
        <v>5</v>
      </c>
    </row>
    <row r="675" spans="1:9" x14ac:dyDescent="0.25">
      <c r="A675" s="8" t="s">
        <v>1298</v>
      </c>
      <c r="H675">
        <v>2</v>
      </c>
      <c r="I675">
        <v>2</v>
      </c>
    </row>
    <row r="676" spans="1:9" x14ac:dyDescent="0.25">
      <c r="A676" s="8" t="s">
        <v>470</v>
      </c>
      <c r="H676">
        <v>25</v>
      </c>
      <c r="I676">
        <v>25</v>
      </c>
    </row>
    <row r="677" spans="1:9" x14ac:dyDescent="0.25">
      <c r="A677" s="8" t="s">
        <v>262</v>
      </c>
      <c r="H677">
        <v>11</v>
      </c>
      <c r="I677">
        <v>11</v>
      </c>
    </row>
    <row r="678" spans="1:9" x14ac:dyDescent="0.25">
      <c r="A678" s="8" t="s">
        <v>1708</v>
      </c>
      <c r="H678">
        <v>3</v>
      </c>
      <c r="I678">
        <v>3</v>
      </c>
    </row>
    <row r="679" spans="1:9" x14ac:dyDescent="0.25">
      <c r="A679" s="8" t="s">
        <v>780</v>
      </c>
      <c r="H679">
        <v>24</v>
      </c>
      <c r="I679">
        <v>24</v>
      </c>
    </row>
    <row r="680" spans="1:9" x14ac:dyDescent="0.25">
      <c r="A680" s="8" t="s">
        <v>1237</v>
      </c>
      <c r="H680">
        <v>38</v>
      </c>
      <c r="I680">
        <v>38</v>
      </c>
    </row>
    <row r="681" spans="1:9" x14ac:dyDescent="0.25">
      <c r="A681" s="8" t="s">
        <v>817</v>
      </c>
      <c r="G681">
        <v>6</v>
      </c>
      <c r="I681">
        <v>6</v>
      </c>
    </row>
    <row r="682" spans="1:9" x14ac:dyDescent="0.25">
      <c r="A682" s="8" t="s">
        <v>387</v>
      </c>
      <c r="H682">
        <v>150</v>
      </c>
      <c r="I682">
        <v>150</v>
      </c>
    </row>
    <row r="683" spans="1:9" x14ac:dyDescent="0.25">
      <c r="A683" s="8" t="s">
        <v>1823</v>
      </c>
      <c r="H683">
        <v>12</v>
      </c>
      <c r="I683">
        <v>12</v>
      </c>
    </row>
    <row r="684" spans="1:9" x14ac:dyDescent="0.25">
      <c r="A684" s="8" t="s">
        <v>1312</v>
      </c>
      <c r="H684">
        <v>24</v>
      </c>
      <c r="I684">
        <v>24</v>
      </c>
    </row>
    <row r="685" spans="1:9" x14ac:dyDescent="0.25">
      <c r="A685" s="8" t="s">
        <v>556</v>
      </c>
      <c r="H685">
        <v>3</v>
      </c>
      <c r="I685">
        <v>3</v>
      </c>
    </row>
    <row r="686" spans="1:9" x14ac:dyDescent="0.25">
      <c r="A686" s="8" t="s">
        <v>786</v>
      </c>
      <c r="H686">
        <v>2</v>
      </c>
      <c r="I686">
        <v>2</v>
      </c>
    </row>
    <row r="687" spans="1:9" x14ac:dyDescent="0.25">
      <c r="A687" s="8" t="s">
        <v>1345</v>
      </c>
      <c r="H687">
        <v>1</v>
      </c>
      <c r="I687">
        <v>1</v>
      </c>
    </row>
    <row r="688" spans="1:9" x14ac:dyDescent="0.25">
      <c r="A688" s="8" t="s">
        <v>1518</v>
      </c>
      <c r="H688">
        <v>120</v>
      </c>
      <c r="I688">
        <v>120</v>
      </c>
    </row>
    <row r="689" spans="1:9" x14ac:dyDescent="0.25">
      <c r="A689" s="8" t="s">
        <v>1790</v>
      </c>
      <c r="H689">
        <v>1</v>
      </c>
      <c r="I689">
        <v>1</v>
      </c>
    </row>
    <row r="690" spans="1:9" x14ac:dyDescent="0.25">
      <c r="A690" s="8" t="s">
        <v>244</v>
      </c>
      <c r="H690">
        <v>48</v>
      </c>
      <c r="I690">
        <v>48</v>
      </c>
    </row>
    <row r="691" spans="1:9" x14ac:dyDescent="0.25">
      <c r="A691" s="8" t="s">
        <v>732</v>
      </c>
      <c r="H691">
        <v>8</v>
      </c>
      <c r="I691">
        <v>8</v>
      </c>
    </row>
    <row r="692" spans="1:9" x14ac:dyDescent="0.25">
      <c r="A692" s="8" t="s">
        <v>406</v>
      </c>
      <c r="H692">
        <v>36</v>
      </c>
      <c r="I692">
        <v>36</v>
      </c>
    </row>
    <row r="693" spans="1:9" x14ac:dyDescent="0.25">
      <c r="A693" s="8" t="s">
        <v>1849</v>
      </c>
      <c r="H693">
        <v>61</v>
      </c>
      <c r="I693">
        <v>61</v>
      </c>
    </row>
    <row r="694" spans="1:9" x14ac:dyDescent="0.25">
      <c r="A694" s="8" t="s">
        <v>678</v>
      </c>
      <c r="H694">
        <v>12</v>
      </c>
      <c r="I694">
        <v>12</v>
      </c>
    </row>
    <row r="695" spans="1:9" x14ac:dyDescent="0.25">
      <c r="A695" s="8" t="s">
        <v>301</v>
      </c>
      <c r="H695">
        <v>2</v>
      </c>
      <c r="I695">
        <v>2</v>
      </c>
    </row>
    <row r="696" spans="1:9" x14ac:dyDescent="0.25">
      <c r="A696" s="8" t="s">
        <v>606</v>
      </c>
      <c r="H696">
        <v>613</v>
      </c>
      <c r="I696">
        <v>613</v>
      </c>
    </row>
    <row r="697" spans="1:9" x14ac:dyDescent="0.25">
      <c r="A697" s="8" t="s">
        <v>552</v>
      </c>
      <c r="H697">
        <v>2</v>
      </c>
      <c r="I697">
        <v>2</v>
      </c>
    </row>
    <row r="698" spans="1:9" x14ac:dyDescent="0.25">
      <c r="A698" s="8" t="s">
        <v>713</v>
      </c>
      <c r="H698">
        <v>5</v>
      </c>
      <c r="I698">
        <v>5</v>
      </c>
    </row>
    <row r="699" spans="1:9" x14ac:dyDescent="0.25">
      <c r="A699" s="8" t="s">
        <v>1729</v>
      </c>
      <c r="H699">
        <v>2</v>
      </c>
      <c r="I699">
        <v>2</v>
      </c>
    </row>
    <row r="700" spans="1:9" x14ac:dyDescent="0.25">
      <c r="A700" s="8" t="s">
        <v>1821</v>
      </c>
      <c r="H700">
        <v>12</v>
      </c>
      <c r="I700">
        <v>12</v>
      </c>
    </row>
    <row r="701" spans="1:9" x14ac:dyDescent="0.25">
      <c r="A701" s="8" t="s">
        <v>195</v>
      </c>
      <c r="B701">
        <v>3</v>
      </c>
      <c r="H701">
        <v>10</v>
      </c>
      <c r="I701">
        <v>13</v>
      </c>
    </row>
    <row r="702" spans="1:9" x14ac:dyDescent="0.25">
      <c r="A702" s="8" t="s">
        <v>1753</v>
      </c>
      <c r="H702">
        <v>1</v>
      </c>
      <c r="I702">
        <v>1</v>
      </c>
    </row>
    <row r="703" spans="1:9" x14ac:dyDescent="0.25">
      <c r="A703" s="8" t="s">
        <v>1342</v>
      </c>
      <c r="H703">
        <v>1</v>
      </c>
      <c r="I703">
        <v>1</v>
      </c>
    </row>
    <row r="704" spans="1:9" x14ac:dyDescent="0.25">
      <c r="A704" s="8" t="s">
        <v>83</v>
      </c>
      <c r="H704">
        <v>21</v>
      </c>
      <c r="I704">
        <v>21</v>
      </c>
    </row>
    <row r="705" spans="1:9" x14ac:dyDescent="0.25">
      <c r="A705" s="8" t="s">
        <v>637</v>
      </c>
      <c r="H705">
        <v>12</v>
      </c>
      <c r="I705">
        <v>12</v>
      </c>
    </row>
    <row r="706" spans="1:9" x14ac:dyDescent="0.25">
      <c r="A706" s="8" t="s">
        <v>1701</v>
      </c>
      <c r="H706">
        <v>4</v>
      </c>
      <c r="I706">
        <v>4</v>
      </c>
    </row>
    <row r="707" spans="1:9" x14ac:dyDescent="0.25">
      <c r="A707" s="8" t="s">
        <v>868</v>
      </c>
      <c r="C707">
        <v>6</v>
      </c>
      <c r="I707">
        <v>6</v>
      </c>
    </row>
    <row r="708" spans="1:9" x14ac:dyDescent="0.25">
      <c r="A708" s="8" t="s">
        <v>37</v>
      </c>
      <c r="H708">
        <v>9</v>
      </c>
      <c r="I708">
        <v>9</v>
      </c>
    </row>
    <row r="709" spans="1:9" x14ac:dyDescent="0.25">
      <c r="A709" s="8" t="s">
        <v>197</v>
      </c>
      <c r="B709">
        <v>2</v>
      </c>
      <c r="H709">
        <v>4</v>
      </c>
      <c r="I709">
        <v>6</v>
      </c>
    </row>
    <row r="710" spans="1:9" x14ac:dyDescent="0.25">
      <c r="A710" s="8" t="s">
        <v>877</v>
      </c>
      <c r="C710">
        <v>2</v>
      </c>
      <c r="H710">
        <v>4</v>
      </c>
      <c r="I710">
        <v>6</v>
      </c>
    </row>
    <row r="711" spans="1:9" x14ac:dyDescent="0.25">
      <c r="A711" s="8" t="s">
        <v>328</v>
      </c>
      <c r="H711">
        <v>21</v>
      </c>
      <c r="I711">
        <v>21</v>
      </c>
    </row>
    <row r="712" spans="1:9" x14ac:dyDescent="0.25">
      <c r="A712" s="8" t="s">
        <v>1284</v>
      </c>
      <c r="H712">
        <v>1</v>
      </c>
      <c r="I712">
        <v>1</v>
      </c>
    </row>
    <row r="713" spans="1:9" x14ac:dyDescent="0.25">
      <c r="A713" s="8" t="s">
        <v>546</v>
      </c>
      <c r="H713">
        <v>4</v>
      </c>
      <c r="I713">
        <v>4</v>
      </c>
    </row>
    <row r="714" spans="1:9" x14ac:dyDescent="0.25">
      <c r="A714" s="8" t="s">
        <v>1751</v>
      </c>
      <c r="H714">
        <v>1</v>
      </c>
      <c r="I714">
        <v>1</v>
      </c>
    </row>
    <row r="715" spans="1:9" x14ac:dyDescent="0.25">
      <c r="A715" s="8" t="s">
        <v>1478</v>
      </c>
      <c r="H715">
        <v>3</v>
      </c>
      <c r="I715">
        <v>3</v>
      </c>
    </row>
    <row r="716" spans="1:9" x14ac:dyDescent="0.25">
      <c r="A716" s="8" t="s">
        <v>355</v>
      </c>
      <c r="H716">
        <v>74</v>
      </c>
      <c r="I716">
        <v>74</v>
      </c>
    </row>
    <row r="717" spans="1:9" x14ac:dyDescent="0.25">
      <c r="A717" s="8" t="s">
        <v>1766</v>
      </c>
      <c r="H717">
        <v>1</v>
      </c>
      <c r="I717">
        <v>1</v>
      </c>
    </row>
    <row r="718" spans="1:9" x14ac:dyDescent="0.25">
      <c r="A718" s="8" t="s">
        <v>316</v>
      </c>
      <c r="H718">
        <v>16</v>
      </c>
      <c r="I718">
        <v>16</v>
      </c>
    </row>
    <row r="719" spans="1:9" x14ac:dyDescent="0.25">
      <c r="A719" s="8" t="s">
        <v>133</v>
      </c>
      <c r="H719">
        <v>1</v>
      </c>
      <c r="I719">
        <v>1</v>
      </c>
    </row>
    <row r="720" spans="1:9" x14ac:dyDescent="0.25">
      <c r="A720" s="8" t="s">
        <v>533</v>
      </c>
      <c r="H720">
        <v>2</v>
      </c>
      <c r="I720">
        <v>2</v>
      </c>
    </row>
    <row r="721" spans="1:9" x14ac:dyDescent="0.25">
      <c r="A721" s="8" t="s">
        <v>1595</v>
      </c>
      <c r="H721">
        <v>7</v>
      </c>
      <c r="I721">
        <v>7</v>
      </c>
    </row>
    <row r="722" spans="1:9" x14ac:dyDescent="0.25">
      <c r="A722" s="8" t="s">
        <v>670</v>
      </c>
      <c r="G722">
        <v>12</v>
      </c>
      <c r="H722">
        <v>1</v>
      </c>
      <c r="I722">
        <v>13</v>
      </c>
    </row>
    <row r="723" spans="1:9" x14ac:dyDescent="0.25">
      <c r="A723" s="8" t="s">
        <v>729</v>
      </c>
      <c r="H723">
        <v>1</v>
      </c>
      <c r="I723">
        <v>1</v>
      </c>
    </row>
    <row r="724" spans="1:9" x14ac:dyDescent="0.25">
      <c r="A724" s="8" t="s">
        <v>692</v>
      </c>
      <c r="H724">
        <v>13</v>
      </c>
      <c r="I724">
        <v>13</v>
      </c>
    </row>
    <row r="725" spans="1:9" x14ac:dyDescent="0.25">
      <c r="A725" s="8" t="s">
        <v>1715</v>
      </c>
      <c r="H725">
        <v>8</v>
      </c>
      <c r="I725">
        <v>8</v>
      </c>
    </row>
    <row r="726" spans="1:9" x14ac:dyDescent="0.25">
      <c r="A726" s="8" t="s">
        <v>1866</v>
      </c>
      <c r="H726">
        <v>2</v>
      </c>
      <c r="I726">
        <v>2</v>
      </c>
    </row>
    <row r="727" spans="1:9" x14ac:dyDescent="0.25">
      <c r="A727" s="8" t="s">
        <v>1898</v>
      </c>
      <c r="H727">
        <v>8</v>
      </c>
      <c r="I727">
        <v>8</v>
      </c>
    </row>
    <row r="728" spans="1:9" x14ac:dyDescent="0.25">
      <c r="A728" s="8" t="s">
        <v>426</v>
      </c>
      <c r="H728">
        <v>9</v>
      </c>
      <c r="I728">
        <v>9</v>
      </c>
    </row>
    <row r="729" spans="1:9" x14ac:dyDescent="0.25">
      <c r="A729" s="8" t="s">
        <v>1855</v>
      </c>
      <c r="H729">
        <v>3</v>
      </c>
      <c r="I729">
        <v>3</v>
      </c>
    </row>
    <row r="730" spans="1:9" x14ac:dyDescent="0.25">
      <c r="A730" s="8" t="s">
        <v>1368</v>
      </c>
      <c r="H730">
        <v>1</v>
      </c>
      <c r="I730">
        <v>1</v>
      </c>
    </row>
    <row r="731" spans="1:9" x14ac:dyDescent="0.25">
      <c r="A731" s="8" t="s">
        <v>1846</v>
      </c>
      <c r="H731">
        <v>250</v>
      </c>
      <c r="I731">
        <v>250</v>
      </c>
    </row>
    <row r="732" spans="1:9" x14ac:dyDescent="0.25">
      <c r="A732" s="8" t="s">
        <v>586</v>
      </c>
      <c r="H732">
        <v>1</v>
      </c>
      <c r="I732">
        <v>1</v>
      </c>
    </row>
    <row r="733" spans="1:9" x14ac:dyDescent="0.25">
      <c r="A733" s="8" t="s">
        <v>1240</v>
      </c>
      <c r="H733">
        <v>30</v>
      </c>
      <c r="I733">
        <v>30</v>
      </c>
    </row>
    <row r="734" spans="1:9" x14ac:dyDescent="0.25">
      <c r="A734" s="8" t="s">
        <v>1639</v>
      </c>
      <c r="H734">
        <v>36</v>
      </c>
      <c r="I734">
        <v>36</v>
      </c>
    </row>
    <row r="735" spans="1:9" x14ac:dyDescent="0.25">
      <c r="A735" s="8" t="s">
        <v>562</v>
      </c>
      <c r="H735">
        <v>1</v>
      </c>
      <c r="I735">
        <v>1</v>
      </c>
    </row>
    <row r="736" spans="1:9" x14ac:dyDescent="0.25">
      <c r="A736" s="8" t="s">
        <v>1226</v>
      </c>
      <c r="H736">
        <v>2</v>
      </c>
      <c r="I736">
        <v>2</v>
      </c>
    </row>
    <row r="737" spans="1:9" x14ac:dyDescent="0.25">
      <c r="A737" s="8" t="s">
        <v>1905</v>
      </c>
      <c r="H737">
        <v>24</v>
      </c>
      <c r="I737">
        <v>24</v>
      </c>
    </row>
    <row r="738" spans="1:9" x14ac:dyDescent="0.25">
      <c r="A738" s="8" t="s">
        <v>1695</v>
      </c>
      <c r="H738">
        <v>1</v>
      </c>
      <c r="I738">
        <v>1</v>
      </c>
    </row>
    <row r="739" spans="1:9" x14ac:dyDescent="0.25">
      <c r="A739" s="8" t="s">
        <v>412</v>
      </c>
      <c r="H739">
        <v>1</v>
      </c>
      <c r="I739">
        <v>1</v>
      </c>
    </row>
    <row r="740" spans="1:9" x14ac:dyDescent="0.25">
      <c r="A740" s="8" t="s">
        <v>798</v>
      </c>
      <c r="G740">
        <v>12</v>
      </c>
      <c r="H740">
        <v>12</v>
      </c>
      <c r="I740">
        <v>24</v>
      </c>
    </row>
    <row r="741" spans="1:9" x14ac:dyDescent="0.25">
      <c r="A741" s="8" t="s">
        <v>1876</v>
      </c>
      <c r="H741">
        <v>12</v>
      </c>
      <c r="I741">
        <v>12</v>
      </c>
    </row>
    <row r="742" spans="1:9" x14ac:dyDescent="0.25">
      <c r="A742" s="8" t="s">
        <v>263</v>
      </c>
      <c r="H742">
        <v>1</v>
      </c>
      <c r="I742">
        <v>1</v>
      </c>
    </row>
    <row r="743" spans="1:9" x14ac:dyDescent="0.25">
      <c r="A743" s="8" t="s">
        <v>788</v>
      </c>
      <c r="G743">
        <v>50</v>
      </c>
      <c r="H743">
        <v>52</v>
      </c>
      <c r="I743">
        <v>102</v>
      </c>
    </row>
    <row r="744" spans="1:9" x14ac:dyDescent="0.25">
      <c r="A744" s="8" t="s">
        <v>27</v>
      </c>
      <c r="H744">
        <v>7</v>
      </c>
      <c r="I744">
        <v>7</v>
      </c>
    </row>
    <row r="745" spans="1:9" x14ac:dyDescent="0.25">
      <c r="A745" s="8" t="s">
        <v>29</v>
      </c>
      <c r="C745">
        <v>6</v>
      </c>
      <c r="H745">
        <v>7</v>
      </c>
      <c r="I745">
        <v>13</v>
      </c>
    </row>
    <row r="746" spans="1:9" x14ac:dyDescent="0.25">
      <c r="A746" s="8" t="s">
        <v>28</v>
      </c>
      <c r="H746">
        <v>4</v>
      </c>
      <c r="I746">
        <v>4</v>
      </c>
    </row>
    <row r="747" spans="1:9" x14ac:dyDescent="0.25">
      <c r="A747" s="8" t="s">
        <v>504</v>
      </c>
      <c r="H747">
        <v>8</v>
      </c>
      <c r="I747">
        <v>8</v>
      </c>
    </row>
    <row r="748" spans="1:9" x14ac:dyDescent="0.25">
      <c r="A748" s="8" t="s">
        <v>985</v>
      </c>
      <c r="H748">
        <v>4</v>
      </c>
      <c r="I748">
        <v>4</v>
      </c>
    </row>
    <row r="749" spans="1:9" x14ac:dyDescent="0.25">
      <c r="A749" s="8" t="s">
        <v>1731</v>
      </c>
      <c r="H749">
        <v>1</v>
      </c>
      <c r="I749">
        <v>1</v>
      </c>
    </row>
    <row r="750" spans="1:9" x14ac:dyDescent="0.25">
      <c r="A750" s="8" t="s">
        <v>320</v>
      </c>
      <c r="H750">
        <v>10</v>
      </c>
      <c r="I750">
        <v>10</v>
      </c>
    </row>
    <row r="751" spans="1:9" x14ac:dyDescent="0.25">
      <c r="A751" s="8" t="s">
        <v>1266</v>
      </c>
      <c r="H751">
        <v>13</v>
      </c>
      <c r="I751">
        <v>13</v>
      </c>
    </row>
    <row r="752" spans="1:9" x14ac:dyDescent="0.25">
      <c r="A752" s="8" t="s">
        <v>334</v>
      </c>
      <c r="H752">
        <v>12</v>
      </c>
      <c r="I752">
        <v>12</v>
      </c>
    </row>
    <row r="753" spans="1:9" x14ac:dyDescent="0.25">
      <c r="A753" s="8" t="s">
        <v>1141</v>
      </c>
      <c r="H753">
        <v>72</v>
      </c>
      <c r="I753">
        <v>72</v>
      </c>
    </row>
    <row r="754" spans="1:9" x14ac:dyDescent="0.25">
      <c r="A754" s="8" t="s">
        <v>1652</v>
      </c>
      <c r="H754">
        <v>4</v>
      </c>
      <c r="I754">
        <v>4</v>
      </c>
    </row>
    <row r="755" spans="1:9" x14ac:dyDescent="0.25">
      <c r="A755" s="8" t="s">
        <v>653</v>
      </c>
      <c r="H755">
        <v>5</v>
      </c>
      <c r="I755">
        <v>5</v>
      </c>
    </row>
    <row r="756" spans="1:9" x14ac:dyDescent="0.25">
      <c r="A756" s="8" t="s">
        <v>1618</v>
      </c>
      <c r="H756">
        <v>96</v>
      </c>
      <c r="I756">
        <v>96</v>
      </c>
    </row>
    <row r="757" spans="1:9" x14ac:dyDescent="0.25">
      <c r="A757" s="8" t="s">
        <v>759</v>
      </c>
      <c r="H757">
        <v>6</v>
      </c>
      <c r="I757">
        <v>6</v>
      </c>
    </row>
    <row r="758" spans="1:9" x14ac:dyDescent="0.25">
      <c r="A758" s="8" t="s">
        <v>1586</v>
      </c>
      <c r="H758">
        <v>1</v>
      </c>
      <c r="I758">
        <v>1</v>
      </c>
    </row>
    <row r="759" spans="1:9" x14ac:dyDescent="0.25">
      <c r="A759" s="8" t="s">
        <v>402</v>
      </c>
      <c r="H759">
        <v>10</v>
      </c>
      <c r="I759">
        <v>10</v>
      </c>
    </row>
    <row r="760" spans="1:9" x14ac:dyDescent="0.25">
      <c r="A760" s="8" t="s">
        <v>1714</v>
      </c>
      <c r="H760">
        <v>2</v>
      </c>
      <c r="I760">
        <v>2</v>
      </c>
    </row>
    <row r="761" spans="1:9" x14ac:dyDescent="0.25">
      <c r="A761" s="8" t="s">
        <v>1648</v>
      </c>
      <c r="H761">
        <v>2</v>
      </c>
      <c r="I761">
        <v>2</v>
      </c>
    </row>
    <row r="762" spans="1:9" x14ac:dyDescent="0.25">
      <c r="A762" s="8" t="s">
        <v>669</v>
      </c>
      <c r="H762">
        <v>2</v>
      </c>
      <c r="I762">
        <v>2</v>
      </c>
    </row>
    <row r="763" spans="1:9" x14ac:dyDescent="0.25">
      <c r="A763" s="8" t="s">
        <v>668</v>
      </c>
      <c r="H763">
        <v>3</v>
      </c>
      <c r="I763">
        <v>3</v>
      </c>
    </row>
    <row r="764" spans="1:9" x14ac:dyDescent="0.25">
      <c r="A764" s="8" t="s">
        <v>1239</v>
      </c>
      <c r="H764">
        <v>1</v>
      </c>
      <c r="I764">
        <v>1</v>
      </c>
    </row>
    <row r="765" spans="1:9" x14ac:dyDescent="0.25">
      <c r="A765" s="8" t="s">
        <v>875</v>
      </c>
      <c r="C765">
        <v>12</v>
      </c>
      <c r="H765">
        <v>210</v>
      </c>
      <c r="I765">
        <v>222</v>
      </c>
    </row>
    <row r="766" spans="1:9" x14ac:dyDescent="0.25">
      <c r="A766" s="8" t="s">
        <v>309</v>
      </c>
      <c r="H766">
        <v>15</v>
      </c>
      <c r="I766">
        <v>15</v>
      </c>
    </row>
    <row r="767" spans="1:9" x14ac:dyDescent="0.25">
      <c r="A767" s="8" t="s">
        <v>652</v>
      </c>
      <c r="H767">
        <v>14</v>
      </c>
      <c r="I767">
        <v>14</v>
      </c>
    </row>
    <row r="768" spans="1:9" x14ac:dyDescent="0.25">
      <c r="A768" s="8" t="s">
        <v>632</v>
      </c>
      <c r="H768">
        <v>72</v>
      </c>
      <c r="I768">
        <v>72</v>
      </c>
    </row>
    <row r="769" spans="1:9" x14ac:dyDescent="0.25">
      <c r="A769" s="8" t="s">
        <v>375</v>
      </c>
      <c r="H769">
        <v>12</v>
      </c>
      <c r="I769">
        <v>12</v>
      </c>
    </row>
    <row r="770" spans="1:9" x14ac:dyDescent="0.25">
      <c r="A770" s="8" t="s">
        <v>1636</v>
      </c>
      <c r="H770">
        <v>36</v>
      </c>
      <c r="I770">
        <v>36</v>
      </c>
    </row>
    <row r="771" spans="1:9" x14ac:dyDescent="0.25">
      <c r="A771" s="8" t="s">
        <v>982</v>
      </c>
      <c r="H771">
        <v>36</v>
      </c>
      <c r="I771">
        <v>36</v>
      </c>
    </row>
    <row r="772" spans="1:9" x14ac:dyDescent="0.25">
      <c r="A772" s="8" t="s">
        <v>370</v>
      </c>
      <c r="G772">
        <v>12</v>
      </c>
      <c r="H772">
        <v>24</v>
      </c>
      <c r="I772">
        <v>36</v>
      </c>
    </row>
    <row r="773" spans="1:9" x14ac:dyDescent="0.25">
      <c r="A773" s="8" t="s">
        <v>1637</v>
      </c>
      <c r="H773">
        <v>24</v>
      </c>
      <c r="I773">
        <v>24</v>
      </c>
    </row>
    <row r="774" spans="1:9" x14ac:dyDescent="0.25">
      <c r="A774" s="8" t="s">
        <v>631</v>
      </c>
      <c r="H774">
        <v>36</v>
      </c>
      <c r="I774">
        <v>36</v>
      </c>
    </row>
    <row r="775" spans="1:9" x14ac:dyDescent="0.25">
      <c r="A775" s="8" t="s">
        <v>643</v>
      </c>
      <c r="H775">
        <v>2</v>
      </c>
      <c r="I775">
        <v>2</v>
      </c>
    </row>
    <row r="776" spans="1:9" x14ac:dyDescent="0.25">
      <c r="A776" s="8" t="s">
        <v>620</v>
      </c>
      <c r="H776">
        <v>36</v>
      </c>
      <c r="I776">
        <v>36</v>
      </c>
    </row>
    <row r="777" spans="1:9" x14ac:dyDescent="0.25">
      <c r="A777" s="8" t="s">
        <v>981</v>
      </c>
      <c r="H777">
        <v>24</v>
      </c>
      <c r="I777">
        <v>24</v>
      </c>
    </row>
    <row r="778" spans="1:9" x14ac:dyDescent="0.25">
      <c r="A778" s="8" t="s">
        <v>797</v>
      </c>
      <c r="G778">
        <v>12</v>
      </c>
      <c r="H778">
        <v>12</v>
      </c>
      <c r="I778">
        <v>24</v>
      </c>
    </row>
    <row r="779" spans="1:9" x14ac:dyDescent="0.25">
      <c r="A779" s="8" t="s">
        <v>743</v>
      </c>
      <c r="H779">
        <v>48</v>
      </c>
      <c r="I779">
        <v>48</v>
      </c>
    </row>
    <row r="780" spans="1:9" x14ac:dyDescent="0.25">
      <c r="A780" s="8" t="s">
        <v>969</v>
      </c>
      <c r="H780">
        <v>6</v>
      </c>
      <c r="I780">
        <v>6</v>
      </c>
    </row>
    <row r="781" spans="1:9" x14ac:dyDescent="0.25">
      <c r="A781" s="8" t="s">
        <v>1251</v>
      </c>
      <c r="H781">
        <v>1</v>
      </c>
      <c r="I781">
        <v>1</v>
      </c>
    </row>
    <row r="782" spans="1:9" x14ac:dyDescent="0.25">
      <c r="A782" s="8" t="s">
        <v>885</v>
      </c>
      <c r="C782">
        <v>1</v>
      </c>
      <c r="I782">
        <v>1</v>
      </c>
    </row>
    <row r="783" spans="1:9" x14ac:dyDescent="0.25">
      <c r="A783" s="8" t="s">
        <v>1743</v>
      </c>
      <c r="H783">
        <v>2</v>
      </c>
      <c r="I783">
        <v>2</v>
      </c>
    </row>
    <row r="784" spans="1:9" x14ac:dyDescent="0.25">
      <c r="A784" s="8" t="s">
        <v>1466</v>
      </c>
      <c r="H784">
        <v>6</v>
      </c>
      <c r="I784">
        <v>6</v>
      </c>
    </row>
    <row r="785" spans="1:9" x14ac:dyDescent="0.25">
      <c r="A785" s="8" t="s">
        <v>1327</v>
      </c>
      <c r="H785">
        <v>12</v>
      </c>
      <c r="I785">
        <v>12</v>
      </c>
    </row>
    <row r="786" spans="1:9" x14ac:dyDescent="0.25">
      <c r="A786" s="8" t="s">
        <v>1009</v>
      </c>
      <c r="H786">
        <v>11</v>
      </c>
      <c r="I786">
        <v>11</v>
      </c>
    </row>
    <row r="787" spans="1:9" x14ac:dyDescent="0.25">
      <c r="A787" s="8" t="s">
        <v>125</v>
      </c>
      <c r="H787">
        <v>13</v>
      </c>
      <c r="I787">
        <v>13</v>
      </c>
    </row>
    <row r="788" spans="1:9" x14ac:dyDescent="0.25">
      <c r="A788" s="8" t="s">
        <v>513</v>
      </c>
      <c r="H788">
        <v>24</v>
      </c>
      <c r="I788">
        <v>24</v>
      </c>
    </row>
    <row r="789" spans="1:9" x14ac:dyDescent="0.25">
      <c r="A789" s="8" t="s">
        <v>514</v>
      </c>
      <c r="H789">
        <v>32</v>
      </c>
      <c r="I789">
        <v>32</v>
      </c>
    </row>
    <row r="790" spans="1:9" x14ac:dyDescent="0.25">
      <c r="A790" s="8" t="s">
        <v>132</v>
      </c>
      <c r="H790">
        <v>184</v>
      </c>
      <c r="I790">
        <v>184</v>
      </c>
    </row>
    <row r="791" spans="1:9" x14ac:dyDescent="0.25">
      <c r="A791" s="8" t="s">
        <v>520</v>
      </c>
      <c r="H791">
        <v>48</v>
      </c>
      <c r="I791">
        <v>48</v>
      </c>
    </row>
    <row r="792" spans="1:9" x14ac:dyDescent="0.25">
      <c r="A792" s="8" t="s">
        <v>512</v>
      </c>
      <c r="H792">
        <v>6</v>
      </c>
      <c r="I792">
        <v>6</v>
      </c>
    </row>
    <row r="793" spans="1:9" x14ac:dyDescent="0.25">
      <c r="A793" s="8" t="s">
        <v>95</v>
      </c>
      <c r="H793">
        <v>48</v>
      </c>
      <c r="I793">
        <v>48</v>
      </c>
    </row>
    <row r="794" spans="1:9" x14ac:dyDescent="0.25">
      <c r="A794" s="8" t="s">
        <v>1072</v>
      </c>
      <c r="H794">
        <v>1</v>
      </c>
      <c r="I794">
        <v>1</v>
      </c>
    </row>
    <row r="795" spans="1:9" x14ac:dyDescent="0.25">
      <c r="A795" s="8" t="s">
        <v>495</v>
      </c>
      <c r="H795">
        <v>9</v>
      </c>
      <c r="I795">
        <v>9</v>
      </c>
    </row>
    <row r="796" spans="1:9" x14ac:dyDescent="0.25">
      <c r="A796" s="8" t="s">
        <v>1713</v>
      </c>
      <c r="H796">
        <v>1</v>
      </c>
      <c r="I796">
        <v>1</v>
      </c>
    </row>
    <row r="797" spans="1:9" x14ac:dyDescent="0.25">
      <c r="A797" s="8" t="s">
        <v>1711</v>
      </c>
      <c r="H797">
        <v>1</v>
      </c>
      <c r="I797">
        <v>1</v>
      </c>
    </row>
    <row r="798" spans="1:9" x14ac:dyDescent="0.25">
      <c r="A798" s="8" t="s">
        <v>1047</v>
      </c>
      <c r="H798">
        <v>3</v>
      </c>
      <c r="I798">
        <v>3</v>
      </c>
    </row>
    <row r="799" spans="1:9" x14ac:dyDescent="0.25">
      <c r="A799" s="8" t="s">
        <v>1611</v>
      </c>
      <c r="H799">
        <v>6</v>
      </c>
      <c r="I799">
        <v>6</v>
      </c>
    </row>
    <row r="800" spans="1:9" x14ac:dyDescent="0.25">
      <c r="A800" s="8" t="s">
        <v>1049</v>
      </c>
      <c r="H800">
        <v>12</v>
      </c>
      <c r="I800">
        <v>12</v>
      </c>
    </row>
    <row r="801" spans="1:9" x14ac:dyDescent="0.25">
      <c r="A801" s="8" t="s">
        <v>1045</v>
      </c>
      <c r="H801">
        <v>12</v>
      </c>
      <c r="I801">
        <v>12</v>
      </c>
    </row>
    <row r="802" spans="1:9" x14ac:dyDescent="0.25">
      <c r="A802" s="8" t="s">
        <v>870</v>
      </c>
      <c r="C802">
        <v>6</v>
      </c>
      <c r="I802">
        <v>6</v>
      </c>
    </row>
    <row r="803" spans="1:9" x14ac:dyDescent="0.25">
      <c r="A803" s="8" t="s">
        <v>52</v>
      </c>
      <c r="D803">
        <v>20</v>
      </c>
      <c r="H803">
        <v>11</v>
      </c>
      <c r="I803">
        <v>31</v>
      </c>
    </row>
    <row r="804" spans="1:9" x14ac:dyDescent="0.25">
      <c r="A804" s="8" t="s">
        <v>944</v>
      </c>
      <c r="H804">
        <v>10</v>
      </c>
      <c r="I804">
        <v>10</v>
      </c>
    </row>
    <row r="805" spans="1:9" x14ac:dyDescent="0.25">
      <c r="A805" s="8" t="s">
        <v>871</v>
      </c>
      <c r="C805">
        <v>50</v>
      </c>
      <c r="H805">
        <v>20</v>
      </c>
      <c r="I805">
        <v>70</v>
      </c>
    </row>
    <row r="806" spans="1:9" x14ac:dyDescent="0.25">
      <c r="A806" s="8" t="s">
        <v>1246</v>
      </c>
      <c r="H806">
        <v>2</v>
      </c>
      <c r="I806">
        <v>2</v>
      </c>
    </row>
    <row r="807" spans="1:9" x14ac:dyDescent="0.25">
      <c r="A807" s="8" t="s">
        <v>837</v>
      </c>
      <c r="H807">
        <v>1</v>
      </c>
      <c r="I807">
        <v>1</v>
      </c>
    </row>
    <row r="808" spans="1:9" x14ac:dyDescent="0.25">
      <c r="A808" s="8" t="s">
        <v>822</v>
      </c>
      <c r="H808">
        <v>4</v>
      </c>
      <c r="I808">
        <v>4</v>
      </c>
    </row>
    <row r="809" spans="1:9" x14ac:dyDescent="0.25">
      <c r="A809" s="8" t="s">
        <v>223</v>
      </c>
      <c r="H809">
        <v>67</v>
      </c>
      <c r="I809">
        <v>67</v>
      </c>
    </row>
    <row r="810" spans="1:9" x14ac:dyDescent="0.25">
      <c r="A810" s="8" t="s">
        <v>1454</v>
      </c>
      <c r="H810">
        <v>41</v>
      </c>
      <c r="I810">
        <v>41</v>
      </c>
    </row>
    <row r="811" spans="1:9" x14ac:dyDescent="0.25">
      <c r="A811" s="8" t="s">
        <v>478</v>
      </c>
      <c r="G811">
        <v>8</v>
      </c>
      <c r="H811">
        <v>3</v>
      </c>
      <c r="I811">
        <v>11</v>
      </c>
    </row>
    <row r="812" spans="1:9" x14ac:dyDescent="0.25">
      <c r="A812" s="8" t="s">
        <v>479</v>
      </c>
      <c r="H812">
        <v>23</v>
      </c>
      <c r="I812">
        <v>23</v>
      </c>
    </row>
    <row r="813" spans="1:9" x14ac:dyDescent="0.25">
      <c r="A813" s="8" t="s">
        <v>740</v>
      </c>
      <c r="E813">
        <v>12</v>
      </c>
      <c r="H813">
        <v>2</v>
      </c>
      <c r="I813">
        <v>14</v>
      </c>
    </row>
    <row r="814" spans="1:9" x14ac:dyDescent="0.25">
      <c r="A814" s="8" t="s">
        <v>750</v>
      </c>
      <c r="H814">
        <v>28</v>
      </c>
      <c r="I814">
        <v>28</v>
      </c>
    </row>
    <row r="815" spans="1:9" x14ac:dyDescent="0.25">
      <c r="A815" s="8" t="s">
        <v>1575</v>
      </c>
      <c r="H815">
        <v>1</v>
      </c>
      <c r="I815">
        <v>1</v>
      </c>
    </row>
    <row r="816" spans="1:9" x14ac:dyDescent="0.25">
      <c r="A816" s="8" t="s">
        <v>1322</v>
      </c>
      <c r="H816">
        <v>12</v>
      </c>
      <c r="I816">
        <v>12</v>
      </c>
    </row>
    <row r="817" spans="1:9" x14ac:dyDescent="0.25">
      <c r="A817" s="8" t="s">
        <v>385</v>
      </c>
      <c r="H817">
        <v>19</v>
      </c>
      <c r="I817">
        <v>19</v>
      </c>
    </row>
    <row r="818" spans="1:9" x14ac:dyDescent="0.25">
      <c r="A818" s="8" t="s">
        <v>1870</v>
      </c>
      <c r="H818">
        <v>3</v>
      </c>
      <c r="I818">
        <v>3</v>
      </c>
    </row>
    <row r="819" spans="1:9" x14ac:dyDescent="0.25">
      <c r="A819" s="8" t="s">
        <v>757</v>
      </c>
      <c r="H819">
        <v>6</v>
      </c>
      <c r="I819">
        <v>6</v>
      </c>
    </row>
    <row r="820" spans="1:9" x14ac:dyDescent="0.25">
      <c r="A820" s="8" t="s">
        <v>758</v>
      </c>
      <c r="H820">
        <v>12</v>
      </c>
      <c r="I820">
        <v>12</v>
      </c>
    </row>
    <row r="821" spans="1:9" x14ac:dyDescent="0.25">
      <c r="A821" s="8" t="s">
        <v>965</v>
      </c>
      <c r="H821">
        <v>6</v>
      </c>
      <c r="I821">
        <v>6</v>
      </c>
    </row>
    <row r="822" spans="1:9" x14ac:dyDescent="0.25">
      <c r="A822" s="8" t="s">
        <v>1745</v>
      </c>
      <c r="H822">
        <v>3</v>
      </c>
      <c r="I822">
        <v>3</v>
      </c>
    </row>
    <row r="823" spans="1:9" x14ac:dyDescent="0.25">
      <c r="A823" s="8" t="s">
        <v>174</v>
      </c>
      <c r="H823">
        <v>328</v>
      </c>
      <c r="I823">
        <v>328</v>
      </c>
    </row>
    <row r="824" spans="1:9" x14ac:dyDescent="0.25">
      <c r="A824" s="8" t="s">
        <v>1693</v>
      </c>
      <c r="H824">
        <v>144</v>
      </c>
      <c r="I824">
        <v>144</v>
      </c>
    </row>
    <row r="825" spans="1:9" x14ac:dyDescent="0.25">
      <c r="A825" s="8" t="s">
        <v>701</v>
      </c>
      <c r="H825">
        <v>1</v>
      </c>
      <c r="I825">
        <v>1</v>
      </c>
    </row>
    <row r="826" spans="1:9" x14ac:dyDescent="0.25">
      <c r="A826" s="8" t="s">
        <v>336</v>
      </c>
      <c r="H826">
        <v>27</v>
      </c>
      <c r="I826">
        <v>27</v>
      </c>
    </row>
    <row r="827" spans="1:9" x14ac:dyDescent="0.25">
      <c r="A827" s="8" t="s">
        <v>142</v>
      </c>
      <c r="H827">
        <v>24</v>
      </c>
      <c r="I827">
        <v>24</v>
      </c>
    </row>
    <row r="828" spans="1:9" x14ac:dyDescent="0.25">
      <c r="A828" s="8" t="s">
        <v>259</v>
      </c>
      <c r="H828">
        <v>41</v>
      </c>
      <c r="I828">
        <v>41</v>
      </c>
    </row>
    <row r="829" spans="1:9" x14ac:dyDescent="0.25">
      <c r="A829" s="8" t="s">
        <v>1409</v>
      </c>
      <c r="H829">
        <v>36</v>
      </c>
      <c r="I829">
        <v>36</v>
      </c>
    </row>
    <row r="830" spans="1:9" x14ac:dyDescent="0.25">
      <c r="A830" s="8" t="s">
        <v>912</v>
      </c>
      <c r="H830">
        <v>12</v>
      </c>
      <c r="I830">
        <v>12</v>
      </c>
    </row>
    <row r="831" spans="1:9" x14ac:dyDescent="0.25">
      <c r="A831" s="8" t="s">
        <v>1884</v>
      </c>
      <c r="H831">
        <v>12</v>
      </c>
      <c r="I831">
        <v>12</v>
      </c>
    </row>
    <row r="832" spans="1:9" x14ac:dyDescent="0.25">
      <c r="A832" s="8" t="s">
        <v>1612</v>
      </c>
      <c r="H832">
        <v>24</v>
      </c>
      <c r="I832">
        <v>24</v>
      </c>
    </row>
    <row r="833" spans="1:9" x14ac:dyDescent="0.25">
      <c r="A833" s="8" t="s">
        <v>438</v>
      </c>
      <c r="H833">
        <v>20</v>
      </c>
      <c r="I833">
        <v>20</v>
      </c>
    </row>
    <row r="834" spans="1:9" x14ac:dyDescent="0.25">
      <c r="A834" s="8" t="s">
        <v>437</v>
      </c>
      <c r="H834">
        <v>8</v>
      </c>
      <c r="I834">
        <v>8</v>
      </c>
    </row>
    <row r="835" spans="1:9" x14ac:dyDescent="0.25">
      <c r="A835" s="8" t="s">
        <v>523</v>
      </c>
      <c r="H835">
        <v>2</v>
      </c>
      <c r="I835">
        <v>2</v>
      </c>
    </row>
    <row r="836" spans="1:9" x14ac:dyDescent="0.25">
      <c r="A836" s="8" t="s">
        <v>604</v>
      </c>
      <c r="H836">
        <v>30</v>
      </c>
      <c r="I836">
        <v>30</v>
      </c>
    </row>
    <row r="837" spans="1:9" x14ac:dyDescent="0.25">
      <c r="A837" s="8" t="s">
        <v>1296</v>
      </c>
      <c r="H837">
        <v>1</v>
      </c>
      <c r="I837">
        <v>1</v>
      </c>
    </row>
    <row r="838" spans="1:9" x14ac:dyDescent="0.25">
      <c r="A838" s="8" t="s">
        <v>473</v>
      </c>
      <c r="H838">
        <v>210</v>
      </c>
      <c r="I838">
        <v>210</v>
      </c>
    </row>
    <row r="839" spans="1:9" x14ac:dyDescent="0.25">
      <c r="A839" s="8" t="s">
        <v>472</v>
      </c>
      <c r="H839">
        <v>184</v>
      </c>
      <c r="I839">
        <v>184</v>
      </c>
    </row>
    <row r="840" spans="1:9" x14ac:dyDescent="0.25">
      <c r="A840" s="8" t="s">
        <v>471</v>
      </c>
      <c r="H840">
        <v>53</v>
      </c>
      <c r="I840">
        <v>53</v>
      </c>
    </row>
    <row r="841" spans="1:9" x14ac:dyDescent="0.25">
      <c r="A841" s="8" t="s">
        <v>401</v>
      </c>
      <c r="H841">
        <v>15</v>
      </c>
      <c r="I841">
        <v>15</v>
      </c>
    </row>
    <row r="842" spans="1:9" x14ac:dyDescent="0.25">
      <c r="A842" s="8" t="s">
        <v>698</v>
      </c>
      <c r="H842">
        <v>17</v>
      </c>
      <c r="I842">
        <v>17</v>
      </c>
    </row>
    <row r="843" spans="1:9" x14ac:dyDescent="0.25">
      <c r="A843" s="8" t="s">
        <v>895</v>
      </c>
      <c r="H843">
        <v>2</v>
      </c>
      <c r="I843">
        <v>2</v>
      </c>
    </row>
    <row r="844" spans="1:9" x14ac:dyDescent="0.25">
      <c r="A844" s="8" t="s">
        <v>187</v>
      </c>
      <c r="B844">
        <v>6</v>
      </c>
      <c r="H844">
        <v>17</v>
      </c>
      <c r="I844">
        <v>23</v>
      </c>
    </row>
    <row r="845" spans="1:9" x14ac:dyDescent="0.25">
      <c r="A845" s="8" t="s">
        <v>480</v>
      </c>
      <c r="H845">
        <v>3</v>
      </c>
      <c r="I845">
        <v>3</v>
      </c>
    </row>
    <row r="846" spans="1:9" x14ac:dyDescent="0.25">
      <c r="A846" s="8" t="s">
        <v>714</v>
      </c>
      <c r="H846">
        <v>45</v>
      </c>
      <c r="I846">
        <v>45</v>
      </c>
    </row>
    <row r="847" spans="1:9" x14ac:dyDescent="0.25">
      <c r="A847" s="8" t="s">
        <v>577</v>
      </c>
      <c r="H847">
        <v>54</v>
      </c>
      <c r="I847">
        <v>54</v>
      </c>
    </row>
    <row r="848" spans="1:9" x14ac:dyDescent="0.25">
      <c r="A848" s="8" t="s">
        <v>1230</v>
      </c>
      <c r="H848">
        <v>12</v>
      </c>
      <c r="I848">
        <v>12</v>
      </c>
    </row>
    <row r="849" spans="1:9" x14ac:dyDescent="0.25">
      <c r="A849" s="8" t="s">
        <v>1229</v>
      </c>
      <c r="H849">
        <v>12</v>
      </c>
      <c r="I849">
        <v>12</v>
      </c>
    </row>
    <row r="850" spans="1:9" x14ac:dyDescent="0.25">
      <c r="A850" s="8" t="s">
        <v>913</v>
      </c>
      <c r="H850">
        <v>34</v>
      </c>
      <c r="I850">
        <v>34</v>
      </c>
    </row>
    <row r="851" spans="1:9" x14ac:dyDescent="0.25">
      <c r="A851" s="8" t="s">
        <v>847</v>
      </c>
      <c r="H851">
        <v>34</v>
      </c>
      <c r="I851">
        <v>34</v>
      </c>
    </row>
    <row r="852" spans="1:9" x14ac:dyDescent="0.25">
      <c r="A852" s="8" t="s">
        <v>1439</v>
      </c>
      <c r="H852">
        <v>36</v>
      </c>
      <c r="I852">
        <v>36</v>
      </c>
    </row>
    <row r="853" spans="1:9" x14ac:dyDescent="0.25">
      <c r="A853" s="8" t="s">
        <v>848</v>
      </c>
      <c r="H853">
        <v>10</v>
      </c>
      <c r="I853">
        <v>10</v>
      </c>
    </row>
    <row r="854" spans="1:9" x14ac:dyDescent="0.25">
      <c r="A854" s="8" t="s">
        <v>584</v>
      </c>
      <c r="H854">
        <v>13</v>
      </c>
      <c r="I854">
        <v>13</v>
      </c>
    </row>
    <row r="855" spans="1:9" x14ac:dyDescent="0.25">
      <c r="A855" s="8" t="s">
        <v>704</v>
      </c>
      <c r="H855">
        <v>23</v>
      </c>
      <c r="I855">
        <v>23</v>
      </c>
    </row>
    <row r="856" spans="1:9" x14ac:dyDescent="0.25">
      <c r="A856" s="8" t="s">
        <v>892</v>
      </c>
      <c r="H856">
        <v>72</v>
      </c>
      <c r="I856">
        <v>72</v>
      </c>
    </row>
    <row r="857" spans="1:9" x14ac:dyDescent="0.25">
      <c r="A857" s="8" t="s">
        <v>894</v>
      </c>
      <c r="H857">
        <v>72</v>
      </c>
      <c r="I857">
        <v>72</v>
      </c>
    </row>
    <row r="858" spans="1:9" x14ac:dyDescent="0.25">
      <c r="A858" s="8" t="s">
        <v>578</v>
      </c>
      <c r="H858">
        <v>2</v>
      </c>
      <c r="I858">
        <v>2</v>
      </c>
    </row>
    <row r="859" spans="1:9" x14ac:dyDescent="0.25">
      <c r="A859" s="8" t="s">
        <v>534</v>
      </c>
      <c r="H859">
        <v>2</v>
      </c>
      <c r="I859">
        <v>2</v>
      </c>
    </row>
    <row r="860" spans="1:9" x14ac:dyDescent="0.25">
      <c r="A860" s="8" t="s">
        <v>1811</v>
      </c>
      <c r="H860">
        <v>1</v>
      </c>
      <c r="I860">
        <v>1</v>
      </c>
    </row>
    <row r="861" spans="1:9" x14ac:dyDescent="0.25">
      <c r="A861" s="8" t="s">
        <v>1576</v>
      </c>
      <c r="H861">
        <v>2</v>
      </c>
      <c r="I861">
        <v>2</v>
      </c>
    </row>
    <row r="862" spans="1:9" x14ac:dyDescent="0.25">
      <c r="A862" s="8" t="s">
        <v>1286</v>
      </c>
      <c r="H862">
        <v>2</v>
      </c>
      <c r="I862">
        <v>2</v>
      </c>
    </row>
    <row r="863" spans="1:9" x14ac:dyDescent="0.25">
      <c r="A863" s="8" t="s">
        <v>594</v>
      </c>
      <c r="H863">
        <v>19</v>
      </c>
      <c r="I863">
        <v>19</v>
      </c>
    </row>
    <row r="864" spans="1:9" x14ac:dyDescent="0.25">
      <c r="A864" s="8" t="s">
        <v>991</v>
      </c>
      <c r="H864">
        <v>27</v>
      </c>
      <c r="I864">
        <v>27</v>
      </c>
    </row>
    <row r="865" spans="1:9" x14ac:dyDescent="0.25">
      <c r="A865" s="8" t="s">
        <v>51</v>
      </c>
      <c r="D865">
        <v>24</v>
      </c>
      <c r="H865">
        <v>1</v>
      </c>
      <c r="I865">
        <v>25</v>
      </c>
    </row>
    <row r="866" spans="1:9" x14ac:dyDescent="0.25">
      <c r="A866" s="8" t="s">
        <v>1868</v>
      </c>
      <c r="H866">
        <v>1</v>
      </c>
      <c r="I866">
        <v>1</v>
      </c>
    </row>
    <row r="867" spans="1:9" x14ac:dyDescent="0.25">
      <c r="A867" s="8" t="s">
        <v>1800</v>
      </c>
      <c r="H867">
        <v>1</v>
      </c>
      <c r="I867">
        <v>1</v>
      </c>
    </row>
    <row r="868" spans="1:9" x14ac:dyDescent="0.25">
      <c r="A868" s="8" t="s">
        <v>1799</v>
      </c>
      <c r="H868">
        <v>6</v>
      </c>
      <c r="I868">
        <v>6</v>
      </c>
    </row>
    <row r="869" spans="1:9" x14ac:dyDescent="0.25">
      <c r="A869" s="8" t="s">
        <v>641</v>
      </c>
      <c r="H869">
        <v>1</v>
      </c>
      <c r="I869">
        <v>1</v>
      </c>
    </row>
    <row r="870" spans="1:9" x14ac:dyDescent="0.25">
      <c r="A870" s="8" t="s">
        <v>161</v>
      </c>
      <c r="H870">
        <v>4</v>
      </c>
      <c r="I870">
        <v>4</v>
      </c>
    </row>
    <row r="871" spans="1:9" x14ac:dyDescent="0.25">
      <c r="A871" s="8" t="s">
        <v>785</v>
      </c>
      <c r="H871">
        <v>12</v>
      </c>
      <c r="I871">
        <v>12</v>
      </c>
    </row>
    <row r="872" spans="1:9" x14ac:dyDescent="0.25">
      <c r="A872" s="8" t="s">
        <v>1822</v>
      </c>
      <c r="H872">
        <v>24</v>
      </c>
      <c r="I872">
        <v>24</v>
      </c>
    </row>
    <row r="873" spans="1:9" x14ac:dyDescent="0.25">
      <c r="A873" s="8" t="s">
        <v>521</v>
      </c>
      <c r="H873">
        <v>48</v>
      </c>
      <c r="I873">
        <v>48</v>
      </c>
    </row>
    <row r="874" spans="1:9" x14ac:dyDescent="0.25">
      <c r="A874" s="8" t="s">
        <v>395</v>
      </c>
      <c r="H874">
        <v>1</v>
      </c>
      <c r="I874">
        <v>1</v>
      </c>
    </row>
    <row r="875" spans="1:9" x14ac:dyDescent="0.25">
      <c r="A875" s="8" t="s">
        <v>107</v>
      </c>
      <c r="H875">
        <v>94</v>
      </c>
      <c r="I875">
        <v>94</v>
      </c>
    </row>
    <row r="876" spans="1:9" x14ac:dyDescent="0.25">
      <c r="A876" s="8" t="s">
        <v>1707</v>
      </c>
      <c r="H876">
        <v>12</v>
      </c>
      <c r="I876">
        <v>12</v>
      </c>
    </row>
    <row r="877" spans="1:9" x14ac:dyDescent="0.25">
      <c r="A877" s="8" t="s">
        <v>241</v>
      </c>
      <c r="G877">
        <v>24</v>
      </c>
      <c r="H877">
        <v>161</v>
      </c>
      <c r="I877">
        <v>185</v>
      </c>
    </row>
    <row r="878" spans="1:9" x14ac:dyDescent="0.25">
      <c r="A878" s="8" t="s">
        <v>1801</v>
      </c>
      <c r="H878">
        <v>1</v>
      </c>
      <c r="I878">
        <v>1</v>
      </c>
    </row>
    <row r="879" spans="1:9" x14ac:dyDescent="0.25">
      <c r="A879" s="8" t="s">
        <v>937</v>
      </c>
      <c r="H879">
        <v>1</v>
      </c>
      <c r="I879">
        <v>1</v>
      </c>
    </row>
    <row r="880" spans="1:9" x14ac:dyDescent="0.25">
      <c r="A880" s="8" t="s">
        <v>154</v>
      </c>
      <c r="H880">
        <v>136</v>
      </c>
      <c r="I880">
        <v>136</v>
      </c>
    </row>
    <row r="881" spans="1:9" x14ac:dyDescent="0.25">
      <c r="A881" s="8" t="s">
        <v>1332</v>
      </c>
      <c r="H881">
        <v>8</v>
      </c>
      <c r="I881">
        <v>8</v>
      </c>
    </row>
    <row r="882" spans="1:9" x14ac:dyDescent="0.25">
      <c r="A882" s="8" t="s">
        <v>528</v>
      </c>
      <c r="H882">
        <v>15</v>
      </c>
      <c r="I882">
        <v>15</v>
      </c>
    </row>
    <row r="883" spans="1:9" x14ac:dyDescent="0.25">
      <c r="A883" s="8" t="s">
        <v>1737</v>
      </c>
      <c r="H883">
        <v>6</v>
      </c>
      <c r="I883">
        <v>6</v>
      </c>
    </row>
    <row r="884" spans="1:9" x14ac:dyDescent="0.25">
      <c r="A884" s="8" t="s">
        <v>1736</v>
      </c>
      <c r="H884">
        <v>6</v>
      </c>
      <c r="I884">
        <v>6</v>
      </c>
    </row>
    <row r="885" spans="1:9" x14ac:dyDescent="0.25">
      <c r="A885" s="8" t="s">
        <v>113</v>
      </c>
      <c r="G885">
        <v>12</v>
      </c>
      <c r="H885">
        <v>25</v>
      </c>
      <c r="I885">
        <v>37</v>
      </c>
    </row>
    <row r="886" spans="1:9" x14ac:dyDescent="0.25">
      <c r="A886" s="8" t="s">
        <v>538</v>
      </c>
      <c r="H886">
        <v>4</v>
      </c>
      <c r="I886">
        <v>4</v>
      </c>
    </row>
    <row r="887" spans="1:9" x14ac:dyDescent="0.25">
      <c r="A887" s="8" t="s">
        <v>1487</v>
      </c>
      <c r="H887">
        <v>17</v>
      </c>
      <c r="I887">
        <v>17</v>
      </c>
    </row>
    <row r="888" spans="1:9" x14ac:dyDescent="0.25">
      <c r="A888" s="8" t="s">
        <v>829</v>
      </c>
      <c r="H888">
        <v>36</v>
      </c>
      <c r="I888">
        <v>36</v>
      </c>
    </row>
    <row r="889" spans="1:9" x14ac:dyDescent="0.25">
      <c r="A889" s="8" t="s">
        <v>524</v>
      </c>
      <c r="H889">
        <v>12</v>
      </c>
      <c r="I889">
        <v>12</v>
      </c>
    </row>
    <row r="890" spans="1:9" x14ac:dyDescent="0.25">
      <c r="A890" s="8" t="s">
        <v>307</v>
      </c>
      <c r="H890">
        <v>40</v>
      </c>
      <c r="I890">
        <v>40</v>
      </c>
    </row>
    <row r="891" spans="1:9" x14ac:dyDescent="0.25">
      <c r="A891" s="8" t="s">
        <v>1690</v>
      </c>
      <c r="H891">
        <v>6</v>
      </c>
      <c r="I891">
        <v>6</v>
      </c>
    </row>
    <row r="892" spans="1:9" x14ac:dyDescent="0.25">
      <c r="A892" s="8" t="s">
        <v>433</v>
      </c>
      <c r="H892">
        <v>15</v>
      </c>
      <c r="I892">
        <v>15</v>
      </c>
    </row>
    <row r="893" spans="1:9" x14ac:dyDescent="0.25">
      <c r="A893" s="8" t="s">
        <v>439</v>
      </c>
      <c r="H893">
        <v>9</v>
      </c>
      <c r="I893">
        <v>9</v>
      </c>
    </row>
    <row r="894" spans="1:9" x14ac:dyDescent="0.25">
      <c r="A894" s="8" t="s">
        <v>1324</v>
      </c>
      <c r="H894">
        <v>36</v>
      </c>
      <c r="I894">
        <v>36</v>
      </c>
    </row>
    <row r="895" spans="1:9" x14ac:dyDescent="0.25">
      <c r="A895" s="8" t="s">
        <v>642</v>
      </c>
      <c r="H895">
        <v>1</v>
      </c>
      <c r="I895">
        <v>1</v>
      </c>
    </row>
    <row r="896" spans="1:9" x14ac:dyDescent="0.25">
      <c r="A896" s="8" t="s">
        <v>13</v>
      </c>
      <c r="H896">
        <v>125</v>
      </c>
      <c r="I896">
        <v>125</v>
      </c>
    </row>
    <row r="897" spans="1:9" x14ac:dyDescent="0.25">
      <c r="A897" s="8" t="s">
        <v>162</v>
      </c>
      <c r="H897">
        <v>88</v>
      </c>
      <c r="I897">
        <v>88</v>
      </c>
    </row>
    <row r="898" spans="1:9" x14ac:dyDescent="0.25">
      <c r="A898" s="8" t="s">
        <v>718</v>
      </c>
      <c r="H898">
        <v>6</v>
      </c>
      <c r="I898">
        <v>6</v>
      </c>
    </row>
    <row r="899" spans="1:9" x14ac:dyDescent="0.25">
      <c r="A899" s="8" t="s">
        <v>719</v>
      </c>
      <c r="H899">
        <v>126</v>
      </c>
      <c r="I899">
        <v>126</v>
      </c>
    </row>
    <row r="900" spans="1:9" x14ac:dyDescent="0.25">
      <c r="A900" s="8" t="s">
        <v>686</v>
      </c>
      <c r="H900">
        <v>1</v>
      </c>
      <c r="I900">
        <v>1</v>
      </c>
    </row>
    <row r="901" spans="1:9" x14ac:dyDescent="0.25">
      <c r="A901" s="8" t="s">
        <v>1065</v>
      </c>
      <c r="H901">
        <v>6</v>
      </c>
      <c r="I901">
        <v>6</v>
      </c>
    </row>
    <row r="902" spans="1:9" x14ac:dyDescent="0.25">
      <c r="A902" s="8" t="s">
        <v>1887</v>
      </c>
      <c r="H902">
        <v>2</v>
      </c>
      <c r="I902">
        <v>2</v>
      </c>
    </row>
    <row r="903" spans="1:9" x14ac:dyDescent="0.25">
      <c r="A903" s="8" t="s">
        <v>857</v>
      </c>
      <c r="H903">
        <v>1</v>
      </c>
      <c r="I903">
        <v>1</v>
      </c>
    </row>
    <row r="904" spans="1:9" x14ac:dyDescent="0.25">
      <c r="A904" s="8" t="s">
        <v>983</v>
      </c>
      <c r="H904">
        <v>3</v>
      </c>
      <c r="I904">
        <v>3</v>
      </c>
    </row>
    <row r="905" spans="1:9" x14ac:dyDescent="0.25">
      <c r="A905" s="8" t="s">
        <v>500</v>
      </c>
      <c r="H905">
        <v>33</v>
      </c>
      <c r="I905">
        <v>33</v>
      </c>
    </row>
    <row r="906" spans="1:9" x14ac:dyDescent="0.25">
      <c r="A906" s="8" t="s">
        <v>863</v>
      </c>
      <c r="H906">
        <v>3</v>
      </c>
      <c r="I906">
        <v>3</v>
      </c>
    </row>
    <row r="907" spans="1:9" x14ac:dyDescent="0.25">
      <c r="A907" s="8" t="s">
        <v>1241</v>
      </c>
      <c r="H907">
        <v>2</v>
      </c>
      <c r="I907">
        <v>2</v>
      </c>
    </row>
    <row r="908" spans="1:9" x14ac:dyDescent="0.25">
      <c r="A908" s="8" t="s">
        <v>1798</v>
      </c>
      <c r="H908">
        <v>4</v>
      </c>
      <c r="I908">
        <v>4</v>
      </c>
    </row>
    <row r="909" spans="1:9" x14ac:dyDescent="0.25">
      <c r="A909" s="8" t="s">
        <v>1629</v>
      </c>
      <c r="H909">
        <v>12</v>
      </c>
      <c r="I909">
        <v>12</v>
      </c>
    </row>
    <row r="910" spans="1:9" x14ac:dyDescent="0.25">
      <c r="A910" s="8" t="s">
        <v>1670</v>
      </c>
      <c r="H910">
        <v>4</v>
      </c>
      <c r="I910">
        <v>4</v>
      </c>
    </row>
    <row r="911" spans="1:9" x14ac:dyDescent="0.25">
      <c r="A911" s="8" t="s">
        <v>1677</v>
      </c>
      <c r="H911">
        <v>12</v>
      </c>
      <c r="I911">
        <v>12</v>
      </c>
    </row>
    <row r="912" spans="1:9" x14ac:dyDescent="0.25">
      <c r="A912" s="8" t="s">
        <v>820</v>
      </c>
      <c r="H912">
        <v>3</v>
      </c>
      <c r="I912">
        <v>3</v>
      </c>
    </row>
    <row r="913" spans="1:9" x14ac:dyDescent="0.25">
      <c r="A913" s="8" t="s">
        <v>213</v>
      </c>
      <c r="H913">
        <v>47</v>
      </c>
      <c r="I913">
        <v>47</v>
      </c>
    </row>
    <row r="914" spans="1:9" x14ac:dyDescent="0.25">
      <c r="A914" s="8" t="s">
        <v>1777</v>
      </c>
      <c r="H914">
        <v>4</v>
      </c>
      <c r="I914">
        <v>4</v>
      </c>
    </row>
    <row r="915" spans="1:9" x14ac:dyDescent="0.25">
      <c r="A915" s="8" t="s">
        <v>1779</v>
      </c>
      <c r="H915">
        <v>5</v>
      </c>
      <c r="I915">
        <v>5</v>
      </c>
    </row>
    <row r="916" spans="1:9" x14ac:dyDescent="0.25">
      <c r="A916" s="8" t="s">
        <v>1781</v>
      </c>
      <c r="H916">
        <v>5</v>
      </c>
      <c r="I916">
        <v>5</v>
      </c>
    </row>
    <row r="917" spans="1:9" x14ac:dyDescent="0.25">
      <c r="A917" s="8" t="s">
        <v>554</v>
      </c>
      <c r="H917">
        <v>2</v>
      </c>
      <c r="I917">
        <v>2</v>
      </c>
    </row>
    <row r="918" spans="1:9" x14ac:dyDescent="0.25">
      <c r="A918" s="8" t="s">
        <v>560</v>
      </c>
      <c r="H918">
        <v>1</v>
      </c>
      <c r="I918">
        <v>1</v>
      </c>
    </row>
    <row r="919" spans="1:9" x14ac:dyDescent="0.25">
      <c r="A919" s="8" t="s">
        <v>558</v>
      </c>
      <c r="H919">
        <v>3</v>
      </c>
      <c r="I919">
        <v>3</v>
      </c>
    </row>
    <row r="920" spans="1:9" x14ac:dyDescent="0.25">
      <c r="A920" s="8" t="s">
        <v>1709</v>
      </c>
      <c r="H920">
        <v>6</v>
      </c>
      <c r="I920">
        <v>6</v>
      </c>
    </row>
    <row r="921" spans="1:9" x14ac:dyDescent="0.25">
      <c r="A921" s="8" t="s">
        <v>1908</v>
      </c>
      <c r="H921">
        <v>8</v>
      </c>
      <c r="I921">
        <v>8</v>
      </c>
    </row>
    <row r="922" spans="1:9" x14ac:dyDescent="0.25">
      <c r="A922" s="8" t="s">
        <v>600</v>
      </c>
      <c r="H922">
        <v>1</v>
      </c>
      <c r="I922">
        <v>1</v>
      </c>
    </row>
    <row r="923" spans="1:9" x14ac:dyDescent="0.25">
      <c r="A923" s="8" t="s">
        <v>207</v>
      </c>
      <c r="H923">
        <v>370</v>
      </c>
      <c r="I923">
        <v>370</v>
      </c>
    </row>
    <row r="924" spans="1:9" x14ac:dyDescent="0.25">
      <c r="A924" s="8" t="s">
        <v>282</v>
      </c>
      <c r="H924">
        <v>3</v>
      </c>
      <c r="I924">
        <v>3</v>
      </c>
    </row>
    <row r="925" spans="1:9" x14ac:dyDescent="0.25">
      <c r="A925" s="8" t="s">
        <v>1673</v>
      </c>
      <c r="H925">
        <v>12</v>
      </c>
      <c r="I925">
        <v>12</v>
      </c>
    </row>
    <row r="926" spans="1:9" x14ac:dyDescent="0.25">
      <c r="A926" s="8" t="s">
        <v>883</v>
      </c>
      <c r="C926">
        <v>4</v>
      </c>
      <c r="H926">
        <v>8</v>
      </c>
      <c r="I926">
        <v>12</v>
      </c>
    </row>
    <row r="927" spans="1:9" x14ac:dyDescent="0.25">
      <c r="A927" s="8" t="s">
        <v>240</v>
      </c>
      <c r="H927">
        <v>13</v>
      </c>
      <c r="I927">
        <v>13</v>
      </c>
    </row>
    <row r="928" spans="1:9" x14ac:dyDescent="0.25">
      <c r="A928" s="8" t="s">
        <v>1456</v>
      </c>
      <c r="H928">
        <v>3</v>
      </c>
      <c r="I928">
        <v>3</v>
      </c>
    </row>
    <row r="929" spans="1:9" x14ac:dyDescent="0.25">
      <c r="A929" s="8" t="s">
        <v>424</v>
      </c>
      <c r="H929">
        <v>104</v>
      </c>
      <c r="I929">
        <v>104</v>
      </c>
    </row>
    <row r="930" spans="1:9" x14ac:dyDescent="0.25">
      <c r="A930" s="8" t="s">
        <v>1265</v>
      </c>
      <c r="H930">
        <v>16</v>
      </c>
      <c r="I930">
        <v>16</v>
      </c>
    </row>
    <row r="931" spans="1:9" x14ac:dyDescent="0.25">
      <c r="A931" s="8" t="s">
        <v>1264</v>
      </c>
      <c r="H931">
        <v>12</v>
      </c>
      <c r="I931">
        <v>12</v>
      </c>
    </row>
    <row r="932" spans="1:9" x14ac:dyDescent="0.25">
      <c r="A932" s="8" t="s">
        <v>603</v>
      </c>
      <c r="H932">
        <v>2</v>
      </c>
      <c r="I932">
        <v>2</v>
      </c>
    </row>
    <row r="933" spans="1:9" x14ac:dyDescent="0.25">
      <c r="A933" s="8" t="s">
        <v>858</v>
      </c>
      <c r="H933">
        <v>32</v>
      </c>
      <c r="I933">
        <v>32</v>
      </c>
    </row>
    <row r="934" spans="1:9" x14ac:dyDescent="0.25">
      <c r="A934" s="8" t="s">
        <v>254</v>
      </c>
      <c r="H934">
        <v>10</v>
      </c>
      <c r="I934">
        <v>10</v>
      </c>
    </row>
    <row r="935" spans="1:9" x14ac:dyDescent="0.25">
      <c r="A935" s="8" t="s">
        <v>137</v>
      </c>
      <c r="H935">
        <v>25</v>
      </c>
      <c r="I935">
        <v>25</v>
      </c>
    </row>
    <row r="936" spans="1:9" x14ac:dyDescent="0.25">
      <c r="A936" s="8" t="s">
        <v>366</v>
      </c>
      <c r="H936">
        <v>76</v>
      </c>
      <c r="I936">
        <v>76</v>
      </c>
    </row>
    <row r="937" spans="1:9" x14ac:dyDescent="0.25">
      <c r="A937" s="8" t="s">
        <v>1302</v>
      </c>
      <c r="H937">
        <v>1</v>
      </c>
      <c r="I937">
        <v>1</v>
      </c>
    </row>
    <row r="938" spans="1:9" x14ac:dyDescent="0.25">
      <c r="A938" s="8" t="s">
        <v>33</v>
      </c>
      <c r="H938">
        <v>38</v>
      </c>
      <c r="I938">
        <v>38</v>
      </c>
    </row>
    <row r="939" spans="1:9" x14ac:dyDescent="0.25">
      <c r="A939" s="8" t="s">
        <v>787</v>
      </c>
      <c r="H939">
        <v>4</v>
      </c>
      <c r="I939">
        <v>4</v>
      </c>
    </row>
    <row r="940" spans="1:9" x14ac:dyDescent="0.25">
      <c r="A940" s="8" t="s">
        <v>365</v>
      </c>
      <c r="G940">
        <v>2</v>
      </c>
      <c r="H940">
        <v>76</v>
      </c>
      <c r="I940">
        <v>78</v>
      </c>
    </row>
    <row r="941" spans="1:9" x14ac:dyDescent="0.25">
      <c r="A941" s="8" t="s">
        <v>1606</v>
      </c>
      <c r="H941">
        <v>14</v>
      </c>
      <c r="I941">
        <v>14</v>
      </c>
    </row>
    <row r="942" spans="1:9" x14ac:dyDescent="0.25">
      <c r="A942" s="8" t="s">
        <v>840</v>
      </c>
      <c r="H942">
        <v>13</v>
      </c>
      <c r="I942">
        <v>13</v>
      </c>
    </row>
    <row r="943" spans="1:9" x14ac:dyDescent="0.25">
      <c r="A943" s="8" t="s">
        <v>286</v>
      </c>
      <c r="H943">
        <v>14</v>
      </c>
      <c r="I943">
        <v>14</v>
      </c>
    </row>
    <row r="944" spans="1:9" x14ac:dyDescent="0.25">
      <c r="A944" s="8" t="s">
        <v>859</v>
      </c>
      <c r="H944">
        <v>19</v>
      </c>
      <c r="I944">
        <v>19</v>
      </c>
    </row>
    <row r="945" spans="1:9" x14ac:dyDescent="0.25">
      <c r="A945" s="8" t="s">
        <v>396</v>
      </c>
      <c r="H945">
        <v>3</v>
      </c>
      <c r="I945">
        <v>3</v>
      </c>
    </row>
    <row r="946" spans="1:9" x14ac:dyDescent="0.25">
      <c r="A946" s="8" t="s">
        <v>515</v>
      </c>
      <c r="H946">
        <v>12</v>
      </c>
      <c r="I946">
        <v>12</v>
      </c>
    </row>
    <row r="947" spans="1:9" x14ac:dyDescent="0.25">
      <c r="A947" s="8" t="s">
        <v>941</v>
      </c>
      <c r="H947">
        <v>24</v>
      </c>
      <c r="I947">
        <v>24</v>
      </c>
    </row>
    <row r="948" spans="1:9" x14ac:dyDescent="0.25">
      <c r="A948" s="8" t="s">
        <v>1551</v>
      </c>
      <c r="H948">
        <v>1</v>
      </c>
      <c r="I948">
        <v>1</v>
      </c>
    </row>
    <row r="949" spans="1:9" x14ac:dyDescent="0.25">
      <c r="A949" s="8" t="s">
        <v>129</v>
      </c>
      <c r="H949">
        <v>50</v>
      </c>
      <c r="I949">
        <v>50</v>
      </c>
    </row>
    <row r="950" spans="1:9" x14ac:dyDescent="0.25">
      <c r="A950" s="8" t="s">
        <v>131</v>
      </c>
      <c r="H950">
        <v>51</v>
      </c>
      <c r="I950">
        <v>51</v>
      </c>
    </row>
    <row r="951" spans="1:9" x14ac:dyDescent="0.25">
      <c r="A951" s="8" t="s">
        <v>1317</v>
      </c>
      <c r="H951">
        <v>48</v>
      </c>
      <c r="I951">
        <v>48</v>
      </c>
    </row>
    <row r="952" spans="1:9" x14ac:dyDescent="0.25">
      <c r="A952" s="8" t="s">
        <v>62</v>
      </c>
      <c r="H952">
        <v>69</v>
      </c>
      <c r="I952">
        <v>69</v>
      </c>
    </row>
    <row r="953" spans="1:9" x14ac:dyDescent="0.25">
      <c r="A953" s="8" t="s">
        <v>721</v>
      </c>
      <c r="H953">
        <v>2</v>
      </c>
      <c r="I953">
        <v>2</v>
      </c>
    </row>
    <row r="954" spans="1:9" x14ac:dyDescent="0.25">
      <c r="A954" s="8" t="s">
        <v>1208</v>
      </c>
      <c r="H954">
        <v>48</v>
      </c>
      <c r="I954">
        <v>48</v>
      </c>
    </row>
    <row r="955" spans="1:9" x14ac:dyDescent="0.25">
      <c r="A955" s="8" t="s">
        <v>1641</v>
      </c>
      <c r="H955">
        <v>24</v>
      </c>
      <c r="I955">
        <v>24</v>
      </c>
    </row>
    <row r="956" spans="1:9" x14ac:dyDescent="0.25">
      <c r="A956" s="8" t="s">
        <v>818</v>
      </c>
      <c r="G956">
        <v>24</v>
      </c>
      <c r="H956">
        <v>1</v>
      </c>
      <c r="I956">
        <v>25</v>
      </c>
    </row>
    <row r="957" spans="1:9" x14ac:dyDescent="0.25">
      <c r="A957" s="8" t="s">
        <v>1634</v>
      </c>
      <c r="H957">
        <v>12</v>
      </c>
      <c r="I957">
        <v>12</v>
      </c>
    </row>
    <row r="958" spans="1:9" x14ac:dyDescent="0.25">
      <c r="A958" s="8" t="s">
        <v>958</v>
      </c>
      <c r="H958">
        <v>2</v>
      </c>
      <c r="I958">
        <v>2</v>
      </c>
    </row>
    <row r="959" spans="1:9" x14ac:dyDescent="0.25">
      <c r="A959" s="8" t="s">
        <v>165</v>
      </c>
      <c r="H959">
        <v>12</v>
      </c>
      <c r="I959">
        <v>12</v>
      </c>
    </row>
    <row r="960" spans="1:9" x14ac:dyDescent="0.25">
      <c r="A960" s="8" t="s">
        <v>1432</v>
      </c>
      <c r="H960">
        <v>2</v>
      </c>
      <c r="I960">
        <v>2</v>
      </c>
    </row>
    <row r="961" spans="1:9" x14ac:dyDescent="0.25">
      <c r="A961" s="8" t="s">
        <v>164</v>
      </c>
      <c r="H961">
        <v>15</v>
      </c>
      <c r="I961">
        <v>15</v>
      </c>
    </row>
    <row r="962" spans="1:9" x14ac:dyDescent="0.25">
      <c r="A962" s="8" t="s">
        <v>163</v>
      </c>
      <c r="H962">
        <v>7</v>
      </c>
      <c r="I962">
        <v>7</v>
      </c>
    </row>
    <row r="963" spans="1:9" x14ac:dyDescent="0.25">
      <c r="A963" s="8" t="s">
        <v>725</v>
      </c>
      <c r="H963">
        <v>9</v>
      </c>
      <c r="I963">
        <v>9</v>
      </c>
    </row>
    <row r="964" spans="1:9" x14ac:dyDescent="0.25">
      <c r="A964" s="8" t="s">
        <v>1775</v>
      </c>
      <c r="H964">
        <v>8</v>
      </c>
      <c r="I964">
        <v>8</v>
      </c>
    </row>
    <row r="965" spans="1:9" x14ac:dyDescent="0.25">
      <c r="A965" s="8" t="s">
        <v>954</v>
      </c>
      <c r="H965">
        <v>1</v>
      </c>
      <c r="I965">
        <v>1</v>
      </c>
    </row>
    <row r="966" spans="1:9" x14ac:dyDescent="0.25">
      <c r="A966" s="8" t="s">
        <v>1617</v>
      </c>
      <c r="H966">
        <v>8</v>
      </c>
      <c r="I966">
        <v>8</v>
      </c>
    </row>
    <row r="967" spans="1:9" x14ac:dyDescent="0.25">
      <c r="A967" s="8" t="s">
        <v>216</v>
      </c>
      <c r="H967">
        <v>29</v>
      </c>
      <c r="I967">
        <v>29</v>
      </c>
    </row>
    <row r="968" spans="1:9" x14ac:dyDescent="0.25">
      <c r="A968" s="8" t="s">
        <v>711</v>
      </c>
      <c r="H968">
        <v>2</v>
      </c>
      <c r="I968">
        <v>2</v>
      </c>
    </row>
    <row r="969" spans="1:9" x14ac:dyDescent="0.25">
      <c r="A969" s="8" t="s">
        <v>1199</v>
      </c>
      <c r="H969">
        <v>4</v>
      </c>
      <c r="I969">
        <v>4</v>
      </c>
    </row>
    <row r="970" spans="1:9" x14ac:dyDescent="0.25">
      <c r="A970" s="8" t="s">
        <v>855</v>
      </c>
      <c r="H970">
        <v>8</v>
      </c>
      <c r="I970">
        <v>8</v>
      </c>
    </row>
    <row r="971" spans="1:9" x14ac:dyDescent="0.25">
      <c r="A971" s="8" t="s">
        <v>1828</v>
      </c>
      <c r="H971">
        <v>8</v>
      </c>
      <c r="I971">
        <v>8</v>
      </c>
    </row>
    <row r="972" spans="1:9" x14ac:dyDescent="0.25">
      <c r="A972" s="8" t="s">
        <v>319</v>
      </c>
      <c r="H972">
        <v>27</v>
      </c>
      <c r="I972">
        <v>27</v>
      </c>
    </row>
    <row r="973" spans="1:9" x14ac:dyDescent="0.25">
      <c r="A973" s="8" t="s">
        <v>544</v>
      </c>
      <c r="H973">
        <v>12</v>
      </c>
      <c r="I973">
        <v>12</v>
      </c>
    </row>
    <row r="974" spans="1:9" x14ac:dyDescent="0.25">
      <c r="A974" s="8" t="s">
        <v>177</v>
      </c>
      <c r="H974">
        <v>486</v>
      </c>
      <c r="I974">
        <v>486</v>
      </c>
    </row>
    <row r="975" spans="1:9" x14ac:dyDescent="0.25">
      <c r="A975" s="8" t="s">
        <v>928</v>
      </c>
      <c r="H975">
        <v>2</v>
      </c>
      <c r="I975">
        <v>2</v>
      </c>
    </row>
    <row r="976" spans="1:9" x14ac:dyDescent="0.25">
      <c r="A976" s="8" t="s">
        <v>280</v>
      </c>
      <c r="H976">
        <v>18</v>
      </c>
      <c r="I976">
        <v>18</v>
      </c>
    </row>
    <row r="977" spans="1:9" x14ac:dyDescent="0.25">
      <c r="A977" s="8" t="s">
        <v>236</v>
      </c>
      <c r="G977">
        <v>12</v>
      </c>
      <c r="H977">
        <v>180</v>
      </c>
      <c r="I977">
        <v>192</v>
      </c>
    </row>
    <row r="978" spans="1:9" x14ac:dyDescent="0.25">
      <c r="A978" s="8" t="s">
        <v>784</v>
      </c>
      <c r="H978">
        <v>25</v>
      </c>
      <c r="I978">
        <v>25</v>
      </c>
    </row>
    <row r="979" spans="1:9" x14ac:dyDescent="0.25">
      <c r="A979" s="8" t="s">
        <v>1489</v>
      </c>
      <c r="H979">
        <v>12</v>
      </c>
      <c r="I979">
        <v>12</v>
      </c>
    </row>
    <row r="980" spans="1:9" x14ac:dyDescent="0.25">
      <c r="A980" s="8" t="s">
        <v>510</v>
      </c>
      <c r="H980">
        <v>42</v>
      </c>
      <c r="I980">
        <v>42</v>
      </c>
    </row>
    <row r="981" spans="1:9" x14ac:dyDescent="0.25">
      <c r="A981" s="8" t="s">
        <v>1259</v>
      </c>
      <c r="H981">
        <v>48</v>
      </c>
      <c r="I981">
        <v>48</v>
      </c>
    </row>
    <row r="982" spans="1:9" x14ac:dyDescent="0.25">
      <c r="A982" s="8" t="s">
        <v>1263</v>
      </c>
      <c r="H982">
        <v>24</v>
      </c>
      <c r="I982">
        <v>24</v>
      </c>
    </row>
    <row r="983" spans="1:9" x14ac:dyDescent="0.25">
      <c r="A983" s="8" t="s">
        <v>1261</v>
      </c>
      <c r="H983">
        <v>24</v>
      </c>
      <c r="I983">
        <v>24</v>
      </c>
    </row>
    <row r="984" spans="1:9" x14ac:dyDescent="0.25">
      <c r="A984" s="8" t="s">
        <v>1349</v>
      </c>
      <c r="H984">
        <v>5</v>
      </c>
      <c r="I984">
        <v>5</v>
      </c>
    </row>
    <row r="985" spans="1:9" x14ac:dyDescent="0.25">
      <c r="A985" s="8" t="s">
        <v>109</v>
      </c>
      <c r="H985">
        <v>1</v>
      </c>
      <c r="I985">
        <v>1</v>
      </c>
    </row>
    <row r="986" spans="1:9" x14ac:dyDescent="0.25">
      <c r="A986" s="8" t="s">
        <v>123</v>
      </c>
      <c r="H986">
        <v>1</v>
      </c>
      <c r="I986">
        <v>1</v>
      </c>
    </row>
    <row r="987" spans="1:9" x14ac:dyDescent="0.25">
      <c r="A987" s="8" t="s">
        <v>1852</v>
      </c>
      <c r="H987">
        <v>12</v>
      </c>
      <c r="I987">
        <v>12</v>
      </c>
    </row>
    <row r="988" spans="1:9" x14ac:dyDescent="0.25">
      <c r="A988" s="8" t="s">
        <v>469</v>
      </c>
      <c r="H988">
        <v>25</v>
      </c>
      <c r="I988">
        <v>25</v>
      </c>
    </row>
    <row r="989" spans="1:9" x14ac:dyDescent="0.25">
      <c r="A989" s="8" t="s">
        <v>465</v>
      </c>
      <c r="C989">
        <v>12</v>
      </c>
      <c r="H989">
        <v>60</v>
      </c>
      <c r="I989">
        <v>72</v>
      </c>
    </row>
    <row r="990" spans="1:9" x14ac:dyDescent="0.25">
      <c r="A990" s="8" t="s">
        <v>430</v>
      </c>
      <c r="H990">
        <v>19</v>
      </c>
      <c r="I990">
        <v>19</v>
      </c>
    </row>
    <row r="991" spans="1:9" x14ac:dyDescent="0.25">
      <c r="A991" s="8" t="s">
        <v>445</v>
      </c>
      <c r="H991">
        <v>18</v>
      </c>
      <c r="I991">
        <v>18</v>
      </c>
    </row>
    <row r="992" spans="1:9" x14ac:dyDescent="0.25">
      <c r="A992" s="8" t="s">
        <v>386</v>
      </c>
      <c r="H992">
        <v>25</v>
      </c>
      <c r="I992">
        <v>25</v>
      </c>
    </row>
    <row r="993" spans="1:9" x14ac:dyDescent="0.25">
      <c r="A993" s="8" t="s">
        <v>444</v>
      </c>
      <c r="H993">
        <v>26</v>
      </c>
      <c r="I993">
        <v>26</v>
      </c>
    </row>
    <row r="994" spans="1:9" x14ac:dyDescent="0.25">
      <c r="A994" s="8" t="s">
        <v>441</v>
      </c>
      <c r="H994">
        <v>17</v>
      </c>
      <c r="I994">
        <v>17</v>
      </c>
    </row>
    <row r="995" spans="1:9" x14ac:dyDescent="0.25">
      <c r="A995" s="8" t="s">
        <v>1601</v>
      </c>
      <c r="H995">
        <v>6</v>
      </c>
      <c r="I995">
        <v>6</v>
      </c>
    </row>
    <row r="996" spans="1:9" x14ac:dyDescent="0.25">
      <c r="A996" s="8" t="s">
        <v>429</v>
      </c>
      <c r="H996">
        <v>10</v>
      </c>
      <c r="I996">
        <v>10</v>
      </c>
    </row>
    <row r="997" spans="1:9" x14ac:dyDescent="0.25">
      <c r="A997" s="8" t="s">
        <v>440</v>
      </c>
      <c r="H997">
        <v>8</v>
      </c>
      <c r="I997">
        <v>8</v>
      </c>
    </row>
    <row r="998" spans="1:9" x14ac:dyDescent="0.25">
      <c r="A998" s="8" t="s">
        <v>486</v>
      </c>
      <c r="H998">
        <v>4</v>
      </c>
      <c r="I998">
        <v>4</v>
      </c>
    </row>
    <row r="999" spans="1:9" x14ac:dyDescent="0.25">
      <c r="A999" s="8" t="s">
        <v>485</v>
      </c>
      <c r="H999">
        <v>4</v>
      </c>
      <c r="I999">
        <v>4</v>
      </c>
    </row>
    <row r="1000" spans="1:9" x14ac:dyDescent="0.25">
      <c r="A1000" s="8" t="s">
        <v>487</v>
      </c>
      <c r="H1000">
        <v>3</v>
      </c>
      <c r="I1000">
        <v>3</v>
      </c>
    </row>
    <row r="1001" spans="1:9" x14ac:dyDescent="0.25">
      <c r="A1001" s="8" t="s">
        <v>25</v>
      </c>
      <c r="H1001">
        <v>17</v>
      </c>
      <c r="I1001">
        <v>17</v>
      </c>
    </row>
    <row r="1002" spans="1:9" x14ac:dyDescent="0.25">
      <c r="A1002" s="8" t="s">
        <v>475</v>
      </c>
      <c r="H1002">
        <v>12</v>
      </c>
      <c r="I1002">
        <v>12</v>
      </c>
    </row>
    <row r="1003" spans="1:9" x14ac:dyDescent="0.25">
      <c r="A1003" s="8" t="s">
        <v>442</v>
      </c>
      <c r="H1003">
        <v>2</v>
      </c>
      <c r="I1003">
        <v>2</v>
      </c>
    </row>
    <row r="1004" spans="1:9" x14ac:dyDescent="0.25">
      <c r="A1004" s="8" t="s">
        <v>1676</v>
      </c>
      <c r="H1004">
        <v>24</v>
      </c>
      <c r="I1004">
        <v>24</v>
      </c>
    </row>
    <row r="1005" spans="1:9" x14ac:dyDescent="0.25">
      <c r="A1005" s="8" t="s">
        <v>1314</v>
      </c>
      <c r="H1005">
        <v>72</v>
      </c>
      <c r="I1005">
        <v>72</v>
      </c>
    </row>
    <row r="1006" spans="1:9" x14ac:dyDescent="0.25">
      <c r="A1006" s="8" t="s">
        <v>568</v>
      </c>
      <c r="G1006">
        <v>12</v>
      </c>
      <c r="H1006">
        <v>1</v>
      </c>
      <c r="I1006">
        <v>13</v>
      </c>
    </row>
    <row r="1007" spans="1:9" x14ac:dyDescent="0.25">
      <c r="A1007" s="8" t="s">
        <v>180</v>
      </c>
      <c r="H1007">
        <v>18</v>
      </c>
      <c r="I1007">
        <v>18</v>
      </c>
    </row>
    <row r="1008" spans="1:9" x14ac:dyDescent="0.25">
      <c r="A1008" s="8" t="s">
        <v>910</v>
      </c>
      <c r="H1008">
        <v>1</v>
      </c>
      <c r="I1008">
        <v>1</v>
      </c>
    </row>
    <row r="1009" spans="1:9" x14ac:dyDescent="0.25">
      <c r="A1009" s="8" t="s">
        <v>1874</v>
      </c>
      <c r="H1009">
        <v>4</v>
      </c>
      <c r="I1009">
        <v>4</v>
      </c>
    </row>
    <row r="1010" spans="1:9" x14ac:dyDescent="0.25">
      <c r="A1010" s="8" t="s">
        <v>1760</v>
      </c>
      <c r="H1010">
        <v>1</v>
      </c>
      <c r="I1010">
        <v>1</v>
      </c>
    </row>
    <row r="1011" spans="1:9" x14ac:dyDescent="0.25">
      <c r="A1011" s="8" t="s">
        <v>404</v>
      </c>
      <c r="H1011">
        <v>6</v>
      </c>
      <c r="I1011">
        <v>6</v>
      </c>
    </row>
    <row r="1012" spans="1:9" x14ac:dyDescent="0.25">
      <c r="A1012" s="8" t="s">
        <v>980</v>
      </c>
      <c r="H1012">
        <v>12</v>
      </c>
      <c r="I1012">
        <v>12</v>
      </c>
    </row>
    <row r="1013" spans="1:9" x14ac:dyDescent="0.25">
      <c r="A1013" s="8" t="s">
        <v>1644</v>
      </c>
      <c r="H1013">
        <v>6</v>
      </c>
      <c r="I1013">
        <v>6</v>
      </c>
    </row>
    <row r="1014" spans="1:9" x14ac:dyDescent="0.25">
      <c r="A1014" s="8" t="s">
        <v>1585</v>
      </c>
      <c r="H1014">
        <v>1</v>
      </c>
      <c r="I1014">
        <v>1</v>
      </c>
    </row>
    <row r="1015" spans="1:9" x14ac:dyDescent="0.25">
      <c r="A1015" s="8" t="s">
        <v>448</v>
      </c>
      <c r="H1015">
        <v>2</v>
      </c>
      <c r="I1015">
        <v>2</v>
      </c>
    </row>
    <row r="1016" spans="1:9" x14ac:dyDescent="0.25">
      <c r="A1016" s="8" t="s">
        <v>447</v>
      </c>
      <c r="H1016">
        <v>2</v>
      </c>
      <c r="I1016">
        <v>2</v>
      </c>
    </row>
    <row r="1017" spans="1:9" x14ac:dyDescent="0.25">
      <c r="A1017" s="8" t="s">
        <v>451</v>
      </c>
      <c r="H1017">
        <v>2</v>
      </c>
      <c r="I1017">
        <v>2</v>
      </c>
    </row>
    <row r="1018" spans="1:9" x14ac:dyDescent="0.25">
      <c r="A1018" s="8" t="s">
        <v>449</v>
      </c>
      <c r="H1018">
        <v>1</v>
      </c>
      <c r="I1018">
        <v>1</v>
      </c>
    </row>
    <row r="1019" spans="1:9" x14ac:dyDescent="0.25">
      <c r="A1019" s="8" t="s">
        <v>1007</v>
      </c>
      <c r="H1019">
        <v>24</v>
      </c>
      <c r="I1019">
        <v>24</v>
      </c>
    </row>
    <row r="1020" spans="1:9" x14ac:dyDescent="0.25">
      <c r="A1020" s="8" t="s">
        <v>1672</v>
      </c>
      <c r="H1020">
        <v>7</v>
      </c>
      <c r="I1020">
        <v>7</v>
      </c>
    </row>
    <row r="1021" spans="1:9" x14ac:dyDescent="0.25">
      <c r="A1021" s="8" t="s">
        <v>1761</v>
      </c>
      <c r="H1021">
        <v>24</v>
      </c>
      <c r="I1021">
        <v>24</v>
      </c>
    </row>
    <row r="1022" spans="1:9" x14ac:dyDescent="0.25">
      <c r="A1022" s="8" t="s">
        <v>1242</v>
      </c>
      <c r="H1022">
        <v>7</v>
      </c>
      <c r="I1022">
        <v>7</v>
      </c>
    </row>
    <row r="1023" spans="1:9" x14ac:dyDescent="0.25">
      <c r="A1023" s="8" t="s">
        <v>1646</v>
      </c>
      <c r="H1023">
        <v>12</v>
      </c>
      <c r="I1023">
        <v>12</v>
      </c>
    </row>
    <row r="1024" spans="1:9" x14ac:dyDescent="0.25">
      <c r="A1024" s="8" t="s">
        <v>1645</v>
      </c>
      <c r="H1024">
        <v>10</v>
      </c>
      <c r="I1024">
        <v>10</v>
      </c>
    </row>
    <row r="1025" spans="1:9" x14ac:dyDescent="0.25">
      <c r="A1025" s="8" t="s">
        <v>1243</v>
      </c>
      <c r="H1025">
        <v>3</v>
      </c>
      <c r="I1025">
        <v>3</v>
      </c>
    </row>
    <row r="1026" spans="1:9" x14ac:dyDescent="0.25">
      <c r="A1026" s="8" t="s">
        <v>821</v>
      </c>
      <c r="H1026">
        <v>20</v>
      </c>
      <c r="I1026">
        <v>20</v>
      </c>
    </row>
    <row r="1027" spans="1:9" x14ac:dyDescent="0.25">
      <c r="A1027" s="8" t="s">
        <v>1244</v>
      </c>
      <c r="H1027">
        <v>1</v>
      </c>
      <c r="I1027">
        <v>1</v>
      </c>
    </row>
    <row r="1028" spans="1:9" x14ac:dyDescent="0.25">
      <c r="A1028" s="8" t="s">
        <v>542</v>
      </c>
      <c r="H1028">
        <v>13</v>
      </c>
      <c r="I1028">
        <v>13</v>
      </c>
    </row>
    <row r="1029" spans="1:9" x14ac:dyDescent="0.25">
      <c r="A1029" s="8" t="s">
        <v>1651</v>
      </c>
      <c r="H1029">
        <v>24</v>
      </c>
      <c r="I1029">
        <v>24</v>
      </c>
    </row>
    <row r="1030" spans="1:9" x14ac:dyDescent="0.25">
      <c r="A1030" s="8" t="s">
        <v>184</v>
      </c>
      <c r="H1030">
        <v>24</v>
      </c>
      <c r="I1030">
        <v>24</v>
      </c>
    </row>
    <row r="1031" spans="1:9" x14ac:dyDescent="0.25">
      <c r="A1031" s="8" t="s">
        <v>182</v>
      </c>
      <c r="H1031">
        <v>12</v>
      </c>
      <c r="I1031">
        <v>12</v>
      </c>
    </row>
    <row r="1032" spans="1:9" x14ac:dyDescent="0.25">
      <c r="A1032" s="8" t="s">
        <v>1815</v>
      </c>
      <c r="H1032">
        <v>1</v>
      </c>
      <c r="I1032">
        <v>1</v>
      </c>
    </row>
    <row r="1033" spans="1:9" x14ac:dyDescent="0.25">
      <c r="A1033" s="8" t="s">
        <v>932</v>
      </c>
      <c r="H1033">
        <v>48</v>
      </c>
      <c r="I1033">
        <v>48</v>
      </c>
    </row>
    <row r="1034" spans="1:9" x14ac:dyDescent="0.25">
      <c r="A1034" s="8" t="s">
        <v>399</v>
      </c>
      <c r="H1034">
        <v>25</v>
      </c>
      <c r="I1034">
        <v>25</v>
      </c>
    </row>
    <row r="1035" spans="1:9" x14ac:dyDescent="0.25">
      <c r="A1035" s="8" t="s">
        <v>1869</v>
      </c>
      <c r="H1035">
        <v>1</v>
      </c>
      <c r="I1035">
        <v>1</v>
      </c>
    </row>
    <row r="1036" spans="1:9" x14ac:dyDescent="0.25">
      <c r="A1036" s="8" t="s">
        <v>1399</v>
      </c>
      <c r="H1036">
        <v>28</v>
      </c>
      <c r="I1036">
        <v>28</v>
      </c>
    </row>
    <row r="1037" spans="1:9" x14ac:dyDescent="0.25">
      <c r="A1037" s="8" t="s">
        <v>902</v>
      </c>
      <c r="H1037">
        <v>13</v>
      </c>
      <c r="I1037">
        <v>13</v>
      </c>
    </row>
    <row r="1038" spans="1:9" x14ac:dyDescent="0.25">
      <c r="A1038" s="8" t="s">
        <v>676</v>
      </c>
      <c r="H1038">
        <v>1</v>
      </c>
      <c r="I1038">
        <v>1</v>
      </c>
    </row>
    <row r="1039" spans="1:9" x14ac:dyDescent="0.25">
      <c r="A1039" s="8" t="s">
        <v>1812</v>
      </c>
      <c r="H1039">
        <v>1</v>
      </c>
      <c r="I1039">
        <v>1</v>
      </c>
    </row>
    <row r="1040" spans="1:9" x14ac:dyDescent="0.25">
      <c r="A1040" s="8" t="s">
        <v>1865</v>
      </c>
      <c r="H1040">
        <v>1</v>
      </c>
      <c r="I1040">
        <v>1</v>
      </c>
    </row>
    <row r="1041" spans="1:9" x14ac:dyDescent="0.25">
      <c r="A1041" s="8" t="s">
        <v>1295</v>
      </c>
      <c r="H1041">
        <v>1</v>
      </c>
      <c r="I1041">
        <v>1</v>
      </c>
    </row>
    <row r="1042" spans="1:9" x14ac:dyDescent="0.25">
      <c r="A1042" s="8" t="s">
        <v>667</v>
      </c>
      <c r="H1042">
        <v>2</v>
      </c>
      <c r="I1042">
        <v>2</v>
      </c>
    </row>
    <row r="1043" spans="1:9" x14ac:dyDescent="0.25">
      <c r="A1043" s="8" t="s">
        <v>619</v>
      </c>
      <c r="H1043">
        <v>9</v>
      </c>
      <c r="I1043">
        <v>9</v>
      </c>
    </row>
    <row r="1044" spans="1:9" x14ac:dyDescent="0.25">
      <c r="A1044" s="8" t="s">
        <v>1830</v>
      </c>
      <c r="H1044">
        <v>12</v>
      </c>
      <c r="I1044">
        <v>12</v>
      </c>
    </row>
    <row r="1045" spans="1:9" x14ac:dyDescent="0.25">
      <c r="A1045" s="8" t="s">
        <v>779</v>
      </c>
      <c r="H1045">
        <v>48</v>
      </c>
      <c r="I1045">
        <v>48</v>
      </c>
    </row>
    <row r="1046" spans="1:9" x14ac:dyDescent="0.25">
      <c r="A1046" s="8" t="s">
        <v>114</v>
      </c>
      <c r="H1046">
        <v>15</v>
      </c>
      <c r="I1046">
        <v>15</v>
      </c>
    </row>
    <row r="1047" spans="1:9" x14ac:dyDescent="0.25">
      <c r="A1047" s="8" t="s">
        <v>807</v>
      </c>
      <c r="G1047">
        <v>24</v>
      </c>
      <c r="H1047">
        <v>12</v>
      </c>
      <c r="I1047">
        <v>36</v>
      </c>
    </row>
    <row r="1048" spans="1:9" x14ac:dyDescent="0.25">
      <c r="A1048" s="8" t="s">
        <v>806</v>
      </c>
      <c r="G1048">
        <v>24</v>
      </c>
      <c r="H1048">
        <v>36</v>
      </c>
      <c r="I1048">
        <v>60</v>
      </c>
    </row>
    <row r="1049" spans="1:9" x14ac:dyDescent="0.25">
      <c r="A1049" s="8" t="s">
        <v>179</v>
      </c>
      <c r="H1049">
        <v>6</v>
      </c>
      <c r="I1049">
        <v>6</v>
      </c>
    </row>
    <row r="1050" spans="1:9" x14ac:dyDescent="0.25">
      <c r="A1050" s="8" t="s">
        <v>1756</v>
      </c>
      <c r="H1050">
        <v>25</v>
      </c>
      <c r="I1050">
        <v>25</v>
      </c>
    </row>
    <row r="1051" spans="1:9" x14ac:dyDescent="0.25">
      <c r="A1051" s="8" t="s">
        <v>505</v>
      </c>
      <c r="H1051">
        <v>8</v>
      </c>
      <c r="I1051">
        <v>8</v>
      </c>
    </row>
    <row r="1052" spans="1:9" x14ac:dyDescent="0.25">
      <c r="A1052" s="8" t="s">
        <v>102</v>
      </c>
      <c r="H1052">
        <v>5</v>
      </c>
      <c r="I1052">
        <v>5</v>
      </c>
    </row>
    <row r="1053" spans="1:9" x14ac:dyDescent="0.25">
      <c r="A1053" s="8" t="s">
        <v>1683</v>
      </c>
      <c r="H1053">
        <v>12</v>
      </c>
      <c r="I1053">
        <v>12</v>
      </c>
    </row>
    <row r="1054" spans="1:9" x14ac:dyDescent="0.25">
      <c r="A1054" s="8" t="s">
        <v>778</v>
      </c>
      <c r="H1054">
        <v>9</v>
      </c>
      <c r="I1054">
        <v>9</v>
      </c>
    </row>
    <row r="1055" spans="1:9" x14ac:dyDescent="0.25">
      <c r="A1055" s="8" t="s">
        <v>1650</v>
      </c>
      <c r="H1055">
        <v>2</v>
      </c>
      <c r="I1055">
        <v>2</v>
      </c>
    </row>
    <row r="1056" spans="1:9" x14ac:dyDescent="0.25">
      <c r="A1056" s="8" t="s">
        <v>1649</v>
      </c>
      <c r="H1056">
        <v>4</v>
      </c>
      <c r="I1056">
        <v>4</v>
      </c>
    </row>
    <row r="1057" spans="1:9" x14ac:dyDescent="0.25">
      <c r="A1057" s="8" t="s">
        <v>1877</v>
      </c>
      <c r="H1057">
        <v>12</v>
      </c>
      <c r="I1057">
        <v>12</v>
      </c>
    </row>
    <row r="1058" spans="1:9" x14ac:dyDescent="0.25">
      <c r="A1058" s="8" t="s">
        <v>135</v>
      </c>
      <c r="H1058">
        <v>27</v>
      </c>
      <c r="I1058">
        <v>27</v>
      </c>
    </row>
    <row r="1059" spans="1:9" x14ac:dyDescent="0.25">
      <c r="A1059" s="8" t="s">
        <v>1197</v>
      </c>
      <c r="H1059">
        <v>24</v>
      </c>
      <c r="I1059">
        <v>24</v>
      </c>
    </row>
    <row r="1060" spans="1:9" x14ac:dyDescent="0.25">
      <c r="A1060" s="8" t="s">
        <v>767</v>
      </c>
      <c r="H1060">
        <v>1</v>
      </c>
      <c r="I1060">
        <v>1</v>
      </c>
    </row>
    <row r="1061" spans="1:9" x14ac:dyDescent="0.25">
      <c r="A1061" s="8" t="s">
        <v>766</v>
      </c>
      <c r="H1061">
        <v>2</v>
      </c>
      <c r="I1061">
        <v>2</v>
      </c>
    </row>
    <row r="1062" spans="1:9" x14ac:dyDescent="0.25">
      <c r="A1062" s="8" t="s">
        <v>19</v>
      </c>
      <c r="H1062">
        <v>104</v>
      </c>
      <c r="I1062">
        <v>104</v>
      </c>
    </row>
    <row r="1063" spans="1:9" x14ac:dyDescent="0.25">
      <c r="A1063" s="8" t="s">
        <v>1769</v>
      </c>
      <c r="H1063">
        <v>8</v>
      </c>
      <c r="I1063">
        <v>8</v>
      </c>
    </row>
    <row r="1064" spans="1:9" x14ac:dyDescent="0.25">
      <c r="A1064" s="8" t="s">
        <v>1277</v>
      </c>
      <c r="H1064">
        <v>37</v>
      </c>
      <c r="I1064">
        <v>37</v>
      </c>
    </row>
    <row r="1065" spans="1:9" x14ac:dyDescent="0.25">
      <c r="A1065" s="8" t="s">
        <v>1294</v>
      </c>
      <c r="H1065">
        <v>13</v>
      </c>
      <c r="I1065">
        <v>13</v>
      </c>
    </row>
    <row r="1066" spans="1:9" x14ac:dyDescent="0.25">
      <c r="A1066" s="8" t="s">
        <v>1167</v>
      </c>
      <c r="H1066">
        <v>2</v>
      </c>
      <c r="I1066">
        <v>2</v>
      </c>
    </row>
    <row r="1067" spans="1:9" x14ac:dyDescent="0.25">
      <c r="A1067" s="8" t="s">
        <v>1592</v>
      </c>
      <c r="H1067">
        <v>19</v>
      </c>
      <c r="I1067">
        <v>19</v>
      </c>
    </row>
    <row r="1068" spans="1:9" x14ac:dyDescent="0.25">
      <c r="A1068" s="8" t="s">
        <v>854</v>
      </c>
      <c r="H1068">
        <v>243</v>
      </c>
      <c r="I1068">
        <v>243</v>
      </c>
    </row>
    <row r="1069" spans="1:9" x14ac:dyDescent="0.25">
      <c r="A1069" s="8" t="s">
        <v>1330</v>
      </c>
      <c r="H1069">
        <v>15</v>
      </c>
      <c r="I1069">
        <v>15</v>
      </c>
    </row>
    <row r="1070" spans="1:9" x14ac:dyDescent="0.25">
      <c r="A1070" s="8" t="s">
        <v>761</v>
      </c>
      <c r="H1070">
        <v>13</v>
      </c>
      <c r="I1070">
        <v>13</v>
      </c>
    </row>
    <row r="1071" spans="1:9" x14ac:dyDescent="0.25">
      <c r="A1071" s="8" t="s">
        <v>1310</v>
      </c>
      <c r="H1071">
        <v>4</v>
      </c>
      <c r="I1071">
        <v>4</v>
      </c>
    </row>
    <row r="1072" spans="1:9" x14ac:dyDescent="0.25">
      <c r="A1072" s="8" t="s">
        <v>327</v>
      </c>
      <c r="H1072">
        <v>24</v>
      </c>
      <c r="I1072">
        <v>24</v>
      </c>
    </row>
    <row r="1073" spans="1:9" x14ac:dyDescent="0.25">
      <c r="A1073" s="8" t="s">
        <v>1344</v>
      </c>
      <c r="H1073">
        <v>1</v>
      </c>
      <c r="I1073">
        <v>1</v>
      </c>
    </row>
    <row r="1074" spans="1:9" x14ac:dyDescent="0.25">
      <c r="A1074" s="8" t="s">
        <v>532</v>
      </c>
      <c r="H1074">
        <v>2</v>
      </c>
      <c r="I1074">
        <v>2</v>
      </c>
    </row>
    <row r="1075" spans="1:9" x14ac:dyDescent="0.25">
      <c r="A1075" s="8" t="s">
        <v>1282</v>
      </c>
      <c r="H1075">
        <v>1</v>
      </c>
      <c r="I1075">
        <v>1</v>
      </c>
    </row>
    <row r="1076" spans="1:9" x14ac:dyDescent="0.25">
      <c r="A1076" s="8" t="s">
        <v>545</v>
      </c>
      <c r="H1076">
        <v>6</v>
      </c>
      <c r="I1076">
        <v>6</v>
      </c>
    </row>
    <row r="1077" spans="1:9" x14ac:dyDescent="0.25">
      <c r="A1077" s="8" t="s">
        <v>1768</v>
      </c>
      <c r="H1077">
        <v>1</v>
      </c>
      <c r="I1077">
        <v>1</v>
      </c>
    </row>
    <row r="1078" spans="1:9" x14ac:dyDescent="0.25">
      <c r="A1078" s="8" t="s">
        <v>1653</v>
      </c>
      <c r="H1078">
        <v>20</v>
      </c>
      <c r="I1078">
        <v>20</v>
      </c>
    </row>
    <row r="1079" spans="1:9" x14ac:dyDescent="0.25">
      <c r="A1079" s="8" t="s">
        <v>425</v>
      </c>
      <c r="H1079">
        <v>9</v>
      </c>
      <c r="I1079">
        <v>9</v>
      </c>
    </row>
    <row r="1080" spans="1:9" x14ac:dyDescent="0.25">
      <c r="A1080" s="8" t="s">
        <v>720</v>
      </c>
      <c r="H1080">
        <v>36</v>
      </c>
      <c r="I1080">
        <v>36</v>
      </c>
    </row>
    <row r="1081" spans="1:9" x14ac:dyDescent="0.25">
      <c r="A1081" s="8" t="s">
        <v>1665</v>
      </c>
      <c r="H1081">
        <v>10</v>
      </c>
      <c r="I1081">
        <v>10</v>
      </c>
    </row>
    <row r="1082" spans="1:9" x14ac:dyDescent="0.25">
      <c r="A1082" s="8" t="s">
        <v>506</v>
      </c>
      <c r="C1082">
        <v>6</v>
      </c>
      <c r="H1082">
        <v>68</v>
      </c>
      <c r="I1082">
        <v>74</v>
      </c>
    </row>
    <row r="1083" spans="1:9" x14ac:dyDescent="0.25">
      <c r="A1083" s="8" t="s">
        <v>292</v>
      </c>
      <c r="H1083">
        <v>13</v>
      </c>
      <c r="I1083">
        <v>13</v>
      </c>
    </row>
    <row r="1084" spans="1:9" x14ac:dyDescent="0.25">
      <c r="A1084" s="8" t="s">
        <v>1705</v>
      </c>
      <c r="H1084">
        <v>2</v>
      </c>
      <c r="I1084">
        <v>2</v>
      </c>
    </row>
    <row r="1085" spans="1:9" x14ac:dyDescent="0.25">
      <c r="A1085" s="8" t="s">
        <v>790</v>
      </c>
      <c r="G1085">
        <v>96</v>
      </c>
      <c r="H1085">
        <v>24</v>
      </c>
      <c r="I1085">
        <v>120</v>
      </c>
    </row>
    <row r="1086" spans="1:9" x14ac:dyDescent="0.25">
      <c r="A1086" s="8" t="s">
        <v>314</v>
      </c>
      <c r="H1086">
        <v>125</v>
      </c>
      <c r="I1086">
        <v>125</v>
      </c>
    </row>
    <row r="1087" spans="1:9" x14ac:dyDescent="0.25">
      <c r="A1087" s="8" t="s">
        <v>835</v>
      </c>
      <c r="H1087">
        <v>4</v>
      </c>
      <c r="I1087">
        <v>4</v>
      </c>
    </row>
    <row r="1088" spans="1:9" x14ac:dyDescent="0.25">
      <c r="A1088" s="8" t="s">
        <v>136</v>
      </c>
      <c r="H1088">
        <v>36</v>
      </c>
      <c r="I1088">
        <v>36</v>
      </c>
    </row>
    <row r="1089" spans="1:9" x14ac:dyDescent="0.25">
      <c r="A1089" s="8" t="s">
        <v>1851</v>
      </c>
      <c r="H1089">
        <v>42</v>
      </c>
      <c r="I1089">
        <v>42</v>
      </c>
    </row>
    <row r="1090" spans="1:9" x14ac:dyDescent="0.25">
      <c r="A1090" s="8" t="s">
        <v>242</v>
      </c>
      <c r="G1090">
        <v>24</v>
      </c>
      <c r="H1090">
        <v>48</v>
      </c>
      <c r="I1090">
        <v>72</v>
      </c>
    </row>
    <row r="1091" spans="1:9" x14ac:dyDescent="0.25">
      <c r="A1091" s="8" t="s">
        <v>483</v>
      </c>
      <c r="H1091">
        <v>62</v>
      </c>
      <c r="I1091">
        <v>62</v>
      </c>
    </row>
    <row r="1092" spans="1:9" x14ac:dyDescent="0.25">
      <c r="A1092" s="8" t="s">
        <v>248</v>
      </c>
      <c r="F1092">
        <v>96</v>
      </c>
      <c r="H1092">
        <v>179</v>
      </c>
      <c r="I1092">
        <v>275</v>
      </c>
    </row>
    <row r="1093" spans="1:9" x14ac:dyDescent="0.25">
      <c r="A1093" s="8" t="s">
        <v>238</v>
      </c>
      <c r="G1093">
        <v>12</v>
      </c>
      <c r="H1093">
        <v>337</v>
      </c>
      <c r="I1093">
        <v>349</v>
      </c>
    </row>
    <row r="1094" spans="1:9" x14ac:dyDescent="0.25">
      <c r="A1094" s="8" t="s">
        <v>21</v>
      </c>
      <c r="H1094">
        <v>108</v>
      </c>
      <c r="I1094">
        <v>108</v>
      </c>
    </row>
    <row r="1095" spans="1:9" x14ac:dyDescent="0.25">
      <c r="A1095" s="8" t="s">
        <v>239</v>
      </c>
      <c r="G1095">
        <v>12</v>
      </c>
      <c r="H1095">
        <v>276</v>
      </c>
      <c r="I1095">
        <v>288</v>
      </c>
    </row>
    <row r="1096" spans="1:9" x14ac:dyDescent="0.25">
      <c r="A1096" s="8" t="s">
        <v>237</v>
      </c>
      <c r="G1096">
        <v>12</v>
      </c>
      <c r="H1096">
        <v>350</v>
      </c>
      <c r="I1096">
        <v>362</v>
      </c>
    </row>
    <row r="1097" spans="1:9" x14ac:dyDescent="0.25">
      <c r="A1097" s="8" t="s">
        <v>20</v>
      </c>
      <c r="H1097">
        <v>326</v>
      </c>
      <c r="I1097">
        <v>326</v>
      </c>
    </row>
    <row r="1098" spans="1:9" x14ac:dyDescent="0.25">
      <c r="A1098" s="8" t="s">
        <v>1797</v>
      </c>
      <c r="H1098">
        <v>3</v>
      </c>
      <c r="I1098">
        <v>3</v>
      </c>
    </row>
    <row r="1099" spans="1:9" x14ac:dyDescent="0.25">
      <c r="A1099" s="8" t="s">
        <v>1619</v>
      </c>
      <c r="H1099">
        <v>108</v>
      </c>
      <c r="I1099">
        <v>108</v>
      </c>
    </row>
    <row r="1100" spans="1:9" x14ac:dyDescent="0.25">
      <c r="A1100" s="8" t="s">
        <v>1747</v>
      </c>
      <c r="H1100">
        <v>1</v>
      </c>
      <c r="I1100">
        <v>1</v>
      </c>
    </row>
    <row r="1101" spans="1:9" x14ac:dyDescent="0.25">
      <c r="A1101" s="8" t="s">
        <v>537</v>
      </c>
      <c r="H1101">
        <v>12</v>
      </c>
      <c r="I1101">
        <v>12</v>
      </c>
    </row>
    <row r="1102" spans="1:9" x14ac:dyDescent="0.25">
      <c r="A1102" s="8" t="s">
        <v>717</v>
      </c>
      <c r="H1102">
        <v>24</v>
      </c>
      <c r="I1102">
        <v>24</v>
      </c>
    </row>
    <row r="1103" spans="1:9" x14ac:dyDescent="0.25">
      <c r="A1103" s="8" t="s">
        <v>205</v>
      </c>
      <c r="H1103">
        <v>170</v>
      </c>
      <c r="I1103">
        <v>170</v>
      </c>
    </row>
    <row r="1104" spans="1:9" x14ac:dyDescent="0.25">
      <c r="A1104" s="8" t="s">
        <v>1020</v>
      </c>
      <c r="H1104">
        <v>240</v>
      </c>
      <c r="I1104">
        <v>240</v>
      </c>
    </row>
    <row r="1105" spans="1:9" x14ac:dyDescent="0.25">
      <c r="A1105" s="8" t="s">
        <v>156</v>
      </c>
      <c r="H1105">
        <v>8</v>
      </c>
      <c r="I1105">
        <v>8</v>
      </c>
    </row>
    <row r="1106" spans="1:9" x14ac:dyDescent="0.25">
      <c r="A1106" s="8" t="s">
        <v>155</v>
      </c>
      <c r="H1106">
        <v>36</v>
      </c>
      <c r="I1106">
        <v>36</v>
      </c>
    </row>
    <row r="1107" spans="1:9" x14ac:dyDescent="0.25">
      <c r="A1107" s="8" t="s">
        <v>363</v>
      </c>
      <c r="H1107">
        <v>60</v>
      </c>
      <c r="I1107">
        <v>60</v>
      </c>
    </row>
    <row r="1108" spans="1:9" x14ac:dyDescent="0.25">
      <c r="A1108" s="8" t="s">
        <v>722</v>
      </c>
      <c r="H1108">
        <v>13</v>
      </c>
      <c r="I1108">
        <v>13</v>
      </c>
    </row>
    <row r="1109" spans="1:9" x14ac:dyDescent="0.25">
      <c r="A1109" s="8" t="s">
        <v>940</v>
      </c>
      <c r="H1109">
        <v>34</v>
      </c>
      <c r="I1109">
        <v>34</v>
      </c>
    </row>
    <row r="1110" spans="1:9" x14ac:dyDescent="0.25">
      <c r="A1110" s="8" t="s">
        <v>526</v>
      </c>
      <c r="H1110">
        <v>107</v>
      </c>
      <c r="I1110">
        <v>107</v>
      </c>
    </row>
    <row r="1111" spans="1:9" x14ac:dyDescent="0.25">
      <c r="A1111" s="8" t="s">
        <v>571</v>
      </c>
      <c r="H1111">
        <v>7</v>
      </c>
      <c r="I1111">
        <v>7</v>
      </c>
    </row>
    <row r="1112" spans="1:9" x14ac:dyDescent="0.25">
      <c r="A1112" s="8" t="s">
        <v>349</v>
      </c>
      <c r="H1112">
        <v>41</v>
      </c>
      <c r="I1112">
        <v>41</v>
      </c>
    </row>
    <row r="1113" spans="1:9" x14ac:dyDescent="0.25">
      <c r="A1113" s="8" t="s">
        <v>325</v>
      </c>
      <c r="H1113">
        <v>49</v>
      </c>
      <c r="I1113">
        <v>49</v>
      </c>
    </row>
    <row r="1114" spans="1:9" x14ac:dyDescent="0.25">
      <c r="A1114" s="8" t="s">
        <v>159</v>
      </c>
      <c r="H1114">
        <v>51</v>
      </c>
      <c r="I1114">
        <v>51</v>
      </c>
    </row>
    <row r="1115" spans="1:9" x14ac:dyDescent="0.25">
      <c r="A1115" s="8" t="s">
        <v>158</v>
      </c>
      <c r="H1115">
        <v>170</v>
      </c>
      <c r="I1115">
        <v>170</v>
      </c>
    </row>
    <row r="1116" spans="1:9" x14ac:dyDescent="0.25">
      <c r="A1116" s="8" t="s">
        <v>580</v>
      </c>
      <c r="H1116">
        <v>10</v>
      </c>
      <c r="I1116">
        <v>10</v>
      </c>
    </row>
    <row r="1117" spans="1:9" x14ac:dyDescent="0.25">
      <c r="A1117" s="8" t="s">
        <v>849</v>
      </c>
      <c r="H1117">
        <v>58</v>
      </c>
      <c r="I1117">
        <v>58</v>
      </c>
    </row>
    <row r="1118" spans="1:9" x14ac:dyDescent="0.25">
      <c r="A1118" s="8" t="s">
        <v>1678</v>
      </c>
      <c r="H1118">
        <v>12</v>
      </c>
      <c r="I1118">
        <v>12</v>
      </c>
    </row>
    <row r="1119" spans="1:9" x14ac:dyDescent="0.25">
      <c r="A1119" s="8" t="s">
        <v>658</v>
      </c>
      <c r="H1119">
        <v>7</v>
      </c>
      <c r="I1119">
        <v>7</v>
      </c>
    </row>
    <row r="1120" spans="1:9" x14ac:dyDescent="0.25">
      <c r="A1120" s="8" t="s">
        <v>659</v>
      </c>
      <c r="H1120">
        <v>6</v>
      </c>
      <c r="I1120">
        <v>6</v>
      </c>
    </row>
    <row r="1121" spans="1:9" x14ac:dyDescent="0.25">
      <c r="A1121" s="8" t="s">
        <v>656</v>
      </c>
      <c r="H1121">
        <v>6</v>
      </c>
      <c r="I1121">
        <v>6</v>
      </c>
    </row>
    <row r="1122" spans="1:9" x14ac:dyDescent="0.25">
      <c r="A1122" s="8" t="s">
        <v>660</v>
      </c>
      <c r="H1122">
        <v>6</v>
      </c>
      <c r="I1122">
        <v>6</v>
      </c>
    </row>
    <row r="1123" spans="1:9" x14ac:dyDescent="0.25">
      <c r="A1123" s="8" t="s">
        <v>657</v>
      </c>
      <c r="H1123">
        <v>5</v>
      </c>
      <c r="I1123">
        <v>5</v>
      </c>
    </row>
    <row r="1124" spans="1:9" x14ac:dyDescent="0.25">
      <c r="A1124" s="8" t="s">
        <v>661</v>
      </c>
      <c r="H1124">
        <v>5</v>
      </c>
      <c r="I1124">
        <v>5</v>
      </c>
    </row>
    <row r="1125" spans="1:9" x14ac:dyDescent="0.25">
      <c r="A1125" s="8" t="s">
        <v>628</v>
      </c>
      <c r="H1125">
        <v>10</v>
      </c>
      <c r="I1125">
        <v>10</v>
      </c>
    </row>
    <row r="1126" spans="1:9" x14ac:dyDescent="0.25">
      <c r="A1126" s="8" t="s">
        <v>30</v>
      </c>
      <c r="H1126">
        <v>33</v>
      </c>
      <c r="I1126">
        <v>33</v>
      </c>
    </row>
    <row r="1127" spans="1:9" x14ac:dyDescent="0.25">
      <c r="A1127" s="8" t="s">
        <v>178</v>
      </c>
      <c r="H1127">
        <v>4</v>
      </c>
      <c r="I1127">
        <v>4</v>
      </c>
    </row>
    <row r="1128" spans="1:9" x14ac:dyDescent="0.25">
      <c r="A1128" s="8" t="s">
        <v>1574</v>
      </c>
      <c r="H1128">
        <v>19</v>
      </c>
      <c r="I1128">
        <v>19</v>
      </c>
    </row>
    <row r="1129" spans="1:9" x14ac:dyDescent="0.25">
      <c r="A1129" s="8" t="s">
        <v>183</v>
      </c>
      <c r="E1129">
        <v>12</v>
      </c>
      <c r="H1129">
        <v>252</v>
      </c>
      <c r="I1129">
        <v>264</v>
      </c>
    </row>
    <row r="1130" spans="1:9" x14ac:dyDescent="0.25">
      <c r="A1130" s="8" t="s">
        <v>1221</v>
      </c>
      <c r="H1130">
        <v>24</v>
      </c>
      <c r="I1130">
        <v>24</v>
      </c>
    </row>
    <row r="1131" spans="1:9" x14ac:dyDescent="0.25">
      <c r="A1131" s="8" t="s">
        <v>1038</v>
      </c>
      <c r="H1131">
        <v>24</v>
      </c>
      <c r="I1131">
        <v>24</v>
      </c>
    </row>
    <row r="1132" spans="1:9" x14ac:dyDescent="0.25">
      <c r="A1132" s="8" t="s">
        <v>323</v>
      </c>
      <c r="E1132">
        <v>4</v>
      </c>
      <c r="H1132">
        <v>93</v>
      </c>
      <c r="I1132">
        <v>97</v>
      </c>
    </row>
    <row r="1133" spans="1:9" x14ac:dyDescent="0.25">
      <c r="A1133" s="8" t="s">
        <v>258</v>
      </c>
      <c r="H1133">
        <v>35</v>
      </c>
      <c r="I1133">
        <v>35</v>
      </c>
    </row>
    <row r="1134" spans="1:9" x14ac:dyDescent="0.25">
      <c r="A1134" s="8" t="s">
        <v>73</v>
      </c>
      <c r="G1134">
        <v>8</v>
      </c>
      <c r="H1134">
        <v>103</v>
      </c>
      <c r="I1134">
        <v>111</v>
      </c>
    </row>
    <row r="1135" spans="1:9" x14ac:dyDescent="0.25">
      <c r="A1135" s="8" t="s">
        <v>522</v>
      </c>
      <c r="H1135">
        <v>48</v>
      </c>
      <c r="I1135">
        <v>48</v>
      </c>
    </row>
    <row r="1136" spans="1:9" x14ac:dyDescent="0.25">
      <c r="A1136" s="8" t="s">
        <v>809</v>
      </c>
      <c r="G1136">
        <v>24</v>
      </c>
      <c r="H1136">
        <v>13</v>
      </c>
      <c r="I1136">
        <v>37</v>
      </c>
    </row>
    <row r="1137" spans="1:9" x14ac:dyDescent="0.25">
      <c r="A1137" s="8" t="s">
        <v>808</v>
      </c>
      <c r="G1137">
        <v>24</v>
      </c>
      <c r="I1137">
        <v>24</v>
      </c>
    </row>
    <row r="1138" spans="1:9" x14ac:dyDescent="0.25">
      <c r="A1138" s="8" t="s">
        <v>1427</v>
      </c>
      <c r="H1138">
        <v>1</v>
      </c>
      <c r="I1138">
        <v>1</v>
      </c>
    </row>
    <row r="1139" spans="1:9" x14ac:dyDescent="0.25">
      <c r="A1139" s="8" t="s">
        <v>291</v>
      </c>
      <c r="H1139">
        <v>2</v>
      </c>
      <c r="I1139">
        <v>2</v>
      </c>
    </row>
    <row r="1140" spans="1:9" x14ac:dyDescent="0.25">
      <c r="A1140" s="8" t="s">
        <v>45</v>
      </c>
      <c r="D1140">
        <v>48</v>
      </c>
      <c r="H1140">
        <v>12</v>
      </c>
      <c r="I1140">
        <v>60</v>
      </c>
    </row>
    <row r="1141" spans="1:9" x14ac:dyDescent="0.25">
      <c r="A1141" s="8" t="s">
        <v>198</v>
      </c>
      <c r="B1141">
        <v>2</v>
      </c>
      <c r="H1141">
        <v>10</v>
      </c>
      <c r="I1141">
        <v>12</v>
      </c>
    </row>
    <row r="1142" spans="1:9" x14ac:dyDescent="0.25">
      <c r="A1142" s="8" t="s">
        <v>249</v>
      </c>
      <c r="H1142">
        <v>17</v>
      </c>
      <c r="I1142">
        <v>17</v>
      </c>
    </row>
    <row r="1143" spans="1:9" x14ac:dyDescent="0.25">
      <c r="A1143" s="8" t="s">
        <v>745</v>
      </c>
      <c r="H1143">
        <v>2</v>
      </c>
      <c r="I1143">
        <v>2</v>
      </c>
    </row>
    <row r="1144" spans="1:9" x14ac:dyDescent="0.25">
      <c r="A1144" s="8" t="s">
        <v>146</v>
      </c>
      <c r="H1144">
        <v>26</v>
      </c>
      <c r="I1144">
        <v>26</v>
      </c>
    </row>
    <row r="1145" spans="1:9" x14ac:dyDescent="0.25">
      <c r="A1145" s="8" t="s">
        <v>1205</v>
      </c>
      <c r="H1145">
        <v>24</v>
      </c>
      <c r="I1145">
        <v>24</v>
      </c>
    </row>
    <row r="1146" spans="1:9" x14ac:dyDescent="0.25">
      <c r="A1146" s="8" t="s">
        <v>734</v>
      </c>
      <c r="H1146">
        <v>14</v>
      </c>
      <c r="I1146">
        <v>14</v>
      </c>
    </row>
    <row r="1147" spans="1:9" x14ac:dyDescent="0.25">
      <c r="A1147" s="8" t="s">
        <v>26</v>
      </c>
      <c r="H1147">
        <v>12</v>
      </c>
      <c r="I1147">
        <v>12</v>
      </c>
    </row>
    <row r="1148" spans="1:9" x14ac:dyDescent="0.25">
      <c r="A1148" s="8" t="s">
        <v>1624</v>
      </c>
      <c r="H1148">
        <v>120</v>
      </c>
      <c r="I1148">
        <v>120</v>
      </c>
    </row>
    <row r="1149" spans="1:9" x14ac:dyDescent="0.25">
      <c r="A1149" s="8" t="s">
        <v>1198</v>
      </c>
      <c r="H1149">
        <v>2</v>
      </c>
      <c r="I1149">
        <v>2</v>
      </c>
    </row>
    <row r="1150" spans="1:9" x14ac:dyDescent="0.25">
      <c r="A1150" s="8" t="s">
        <v>202</v>
      </c>
      <c r="G1150">
        <v>12</v>
      </c>
      <c r="H1150">
        <v>86</v>
      </c>
      <c r="I1150">
        <v>98</v>
      </c>
    </row>
    <row r="1151" spans="1:9" x14ac:dyDescent="0.25">
      <c r="A1151" s="8" t="s">
        <v>201</v>
      </c>
      <c r="G1151">
        <v>12</v>
      </c>
      <c r="H1151">
        <v>84</v>
      </c>
      <c r="I1151">
        <v>96</v>
      </c>
    </row>
    <row r="1152" spans="1:9" x14ac:dyDescent="0.25">
      <c r="A1152" s="8" t="s">
        <v>100</v>
      </c>
      <c r="G1152">
        <v>24</v>
      </c>
      <c r="H1152">
        <v>305</v>
      </c>
      <c r="I1152">
        <v>329</v>
      </c>
    </row>
    <row r="1153" spans="1:9" x14ac:dyDescent="0.25">
      <c r="A1153" s="8" t="s">
        <v>34</v>
      </c>
      <c r="H1153">
        <v>96</v>
      </c>
      <c r="I1153">
        <v>96</v>
      </c>
    </row>
    <row r="1154" spans="1:9" x14ac:dyDescent="0.25">
      <c r="A1154" s="8" t="s">
        <v>1857</v>
      </c>
      <c r="H1154">
        <v>1</v>
      </c>
      <c r="I1154">
        <v>1</v>
      </c>
    </row>
    <row r="1155" spans="1:9" x14ac:dyDescent="0.25">
      <c r="A1155" s="8" t="s">
        <v>308</v>
      </c>
      <c r="H1155">
        <v>21</v>
      </c>
      <c r="I1155">
        <v>21</v>
      </c>
    </row>
    <row r="1156" spans="1:9" x14ac:dyDescent="0.25">
      <c r="A1156" s="8" t="s">
        <v>1183</v>
      </c>
      <c r="H1156">
        <v>2</v>
      </c>
      <c r="I1156">
        <v>2</v>
      </c>
    </row>
    <row r="1157" spans="1:9" x14ac:dyDescent="0.25">
      <c r="A1157" s="8" t="s">
        <v>1615</v>
      </c>
      <c r="H1157">
        <v>1</v>
      </c>
      <c r="I1157">
        <v>1</v>
      </c>
    </row>
    <row r="1158" spans="1:9" x14ac:dyDescent="0.25">
      <c r="A1158" s="8" t="s">
        <v>824</v>
      </c>
      <c r="H1158">
        <v>3</v>
      </c>
      <c r="I1158">
        <v>3</v>
      </c>
    </row>
    <row r="1159" spans="1:9" x14ac:dyDescent="0.25">
      <c r="A1159" s="8" t="s">
        <v>77</v>
      </c>
      <c r="H1159">
        <v>141</v>
      </c>
      <c r="I1159">
        <v>141</v>
      </c>
    </row>
    <row r="1160" spans="1:9" x14ac:dyDescent="0.25">
      <c r="A1160" s="8" t="s">
        <v>78</v>
      </c>
      <c r="H1160">
        <v>14</v>
      </c>
      <c r="I1160">
        <v>14</v>
      </c>
    </row>
    <row r="1161" spans="1:9" x14ac:dyDescent="0.25">
      <c r="A1161" s="8" t="s">
        <v>166</v>
      </c>
      <c r="H1161">
        <v>17</v>
      </c>
      <c r="I1161">
        <v>17</v>
      </c>
    </row>
    <row r="1162" spans="1:9" x14ac:dyDescent="0.25">
      <c r="A1162" s="8" t="s">
        <v>414</v>
      </c>
      <c r="E1162">
        <v>10</v>
      </c>
      <c r="H1162">
        <v>31</v>
      </c>
      <c r="I1162">
        <v>41</v>
      </c>
    </row>
    <row r="1163" spans="1:9" x14ac:dyDescent="0.25">
      <c r="A1163" s="8" t="s">
        <v>75</v>
      </c>
      <c r="H1163">
        <v>65</v>
      </c>
      <c r="I1163">
        <v>65</v>
      </c>
    </row>
    <row r="1164" spans="1:9" x14ac:dyDescent="0.25">
      <c r="A1164" s="8" t="s">
        <v>99</v>
      </c>
      <c r="H1164">
        <v>130</v>
      </c>
      <c r="I1164">
        <v>130</v>
      </c>
    </row>
    <row r="1165" spans="1:9" x14ac:dyDescent="0.25">
      <c r="A1165" s="8" t="s">
        <v>173</v>
      </c>
      <c r="H1165">
        <v>602</v>
      </c>
      <c r="I1165">
        <v>602</v>
      </c>
    </row>
    <row r="1166" spans="1:9" x14ac:dyDescent="0.25">
      <c r="A1166" s="8" t="s">
        <v>886</v>
      </c>
      <c r="H1166">
        <v>120</v>
      </c>
      <c r="I1166">
        <v>120</v>
      </c>
    </row>
    <row r="1167" spans="1:9" x14ac:dyDescent="0.25">
      <c r="A1167" s="8" t="s">
        <v>1688</v>
      </c>
      <c r="H1167">
        <v>4</v>
      </c>
      <c r="I1167">
        <v>4</v>
      </c>
    </row>
    <row r="1168" spans="1:9" x14ac:dyDescent="0.25">
      <c r="A1168" s="8" t="s">
        <v>420</v>
      </c>
      <c r="H1168">
        <v>51</v>
      </c>
      <c r="I1168">
        <v>51</v>
      </c>
    </row>
    <row r="1169" spans="1:9" x14ac:dyDescent="0.25">
      <c r="A1169" s="8" t="s">
        <v>887</v>
      </c>
      <c r="H1169">
        <v>20</v>
      </c>
      <c r="I1169">
        <v>20</v>
      </c>
    </row>
    <row r="1170" spans="1:9" x14ac:dyDescent="0.25">
      <c r="A1170" s="8" t="s">
        <v>739</v>
      </c>
      <c r="E1170">
        <v>10</v>
      </c>
      <c r="H1170">
        <v>20</v>
      </c>
      <c r="I1170">
        <v>30</v>
      </c>
    </row>
    <row r="1171" spans="1:9" x14ac:dyDescent="0.25">
      <c r="A1171" s="8" t="s">
        <v>103</v>
      </c>
      <c r="H1171">
        <v>138</v>
      </c>
      <c r="I1171">
        <v>138</v>
      </c>
    </row>
    <row r="1172" spans="1:9" x14ac:dyDescent="0.25">
      <c r="A1172" s="8" t="s">
        <v>675</v>
      </c>
      <c r="H1172">
        <v>25</v>
      </c>
      <c r="I1172">
        <v>25</v>
      </c>
    </row>
    <row r="1173" spans="1:9" x14ac:dyDescent="0.25">
      <c r="A1173" s="8" t="s">
        <v>98</v>
      </c>
      <c r="H1173">
        <v>67</v>
      </c>
      <c r="I1173">
        <v>67</v>
      </c>
    </row>
    <row r="1174" spans="1:9" x14ac:dyDescent="0.25">
      <c r="A1174" s="8" t="s">
        <v>1674</v>
      </c>
      <c r="H1174">
        <v>14</v>
      </c>
      <c r="I1174">
        <v>14</v>
      </c>
    </row>
    <row r="1175" spans="1:9" x14ac:dyDescent="0.25">
      <c r="A1175" s="8" t="s">
        <v>1907</v>
      </c>
      <c r="H1175">
        <v>2</v>
      </c>
      <c r="I1175">
        <v>2</v>
      </c>
    </row>
    <row r="1176" spans="1:9" x14ac:dyDescent="0.25">
      <c r="A1176" s="8" t="s">
        <v>1809</v>
      </c>
      <c r="H1176">
        <v>52</v>
      </c>
      <c r="I1176">
        <v>52</v>
      </c>
    </row>
    <row r="1177" spans="1:9" x14ac:dyDescent="0.25">
      <c r="A1177" s="8" t="s">
        <v>1808</v>
      </c>
      <c r="H1177">
        <v>52</v>
      </c>
      <c r="I1177">
        <v>52</v>
      </c>
    </row>
    <row r="1178" spans="1:9" x14ac:dyDescent="0.25">
      <c r="A1178" s="8" t="s">
        <v>1407</v>
      </c>
      <c r="H1178">
        <v>52</v>
      </c>
      <c r="I1178">
        <v>52</v>
      </c>
    </row>
    <row r="1179" spans="1:9" x14ac:dyDescent="0.25">
      <c r="A1179" s="8" t="s">
        <v>1875</v>
      </c>
      <c r="H1179">
        <v>48</v>
      </c>
      <c r="I1179">
        <v>48</v>
      </c>
    </row>
    <row r="1180" spans="1:9" x14ac:dyDescent="0.25">
      <c r="A1180" s="8" t="s">
        <v>1878</v>
      </c>
      <c r="H1180">
        <v>24</v>
      </c>
      <c r="I1180">
        <v>24</v>
      </c>
    </row>
    <row r="1181" spans="1:9" x14ac:dyDescent="0.25">
      <c r="A1181" s="8" t="s">
        <v>1340</v>
      </c>
      <c r="H1181">
        <v>1</v>
      </c>
      <c r="I1181">
        <v>1</v>
      </c>
    </row>
    <row r="1182" spans="1:9" x14ac:dyDescent="0.25">
      <c r="A1182" s="8" t="s">
        <v>508</v>
      </c>
      <c r="H1182">
        <v>5</v>
      </c>
      <c r="I1182">
        <v>5</v>
      </c>
    </row>
    <row r="1183" spans="1:9" x14ac:dyDescent="0.25">
      <c r="A1183" s="8" t="s">
        <v>539</v>
      </c>
      <c r="H1183">
        <v>19</v>
      </c>
      <c r="I1183">
        <v>19</v>
      </c>
    </row>
    <row r="1184" spans="1:9" x14ac:dyDescent="0.25">
      <c r="A1184" s="8" t="s">
        <v>1405</v>
      </c>
      <c r="H1184">
        <v>12</v>
      </c>
      <c r="I1184">
        <v>12</v>
      </c>
    </row>
    <row r="1185" spans="1:9" x14ac:dyDescent="0.25">
      <c r="A1185" s="8" t="s">
        <v>507</v>
      </c>
      <c r="H1185">
        <v>6</v>
      </c>
      <c r="I1185">
        <v>6</v>
      </c>
    </row>
    <row r="1186" spans="1:9" x14ac:dyDescent="0.25">
      <c r="A1186" s="8" t="s">
        <v>288</v>
      </c>
      <c r="H1186">
        <v>25</v>
      </c>
      <c r="I1186">
        <v>25</v>
      </c>
    </row>
    <row r="1187" spans="1:9" x14ac:dyDescent="0.25">
      <c r="A1187" s="8" t="s">
        <v>15</v>
      </c>
      <c r="H1187">
        <v>189</v>
      </c>
      <c r="I1187">
        <v>189</v>
      </c>
    </row>
    <row r="1188" spans="1:9" x14ac:dyDescent="0.25">
      <c r="A1188" s="8" t="s">
        <v>284</v>
      </c>
      <c r="G1188">
        <v>12</v>
      </c>
      <c r="H1188">
        <v>13</v>
      </c>
      <c r="I1188">
        <v>25</v>
      </c>
    </row>
    <row r="1189" spans="1:9" x14ac:dyDescent="0.25">
      <c r="A1189" s="8" t="s">
        <v>922</v>
      </c>
      <c r="H1189">
        <v>1</v>
      </c>
      <c r="I1189">
        <v>1</v>
      </c>
    </row>
    <row r="1190" spans="1:9" x14ac:dyDescent="0.25">
      <c r="A1190" s="8" t="s">
        <v>804</v>
      </c>
      <c r="G1190">
        <v>12</v>
      </c>
      <c r="H1190">
        <v>324</v>
      </c>
      <c r="I1190">
        <v>336</v>
      </c>
    </row>
    <row r="1191" spans="1:9" x14ac:dyDescent="0.25">
      <c r="A1191" s="8" t="s">
        <v>1573</v>
      </c>
      <c r="H1191">
        <v>7</v>
      </c>
      <c r="I1191">
        <v>7</v>
      </c>
    </row>
    <row r="1192" spans="1:9" x14ac:dyDescent="0.25">
      <c r="A1192" s="8" t="s">
        <v>636</v>
      </c>
      <c r="H1192">
        <v>3</v>
      </c>
      <c r="I1192">
        <v>3</v>
      </c>
    </row>
    <row r="1193" spans="1:9" x14ac:dyDescent="0.25">
      <c r="A1193" s="8" t="s">
        <v>1911</v>
      </c>
      <c r="H1193">
        <v>2</v>
      </c>
      <c r="I1193">
        <v>2</v>
      </c>
    </row>
    <row r="1194" spans="1:9" x14ac:dyDescent="0.25">
      <c r="A1194" s="8" t="s">
        <v>1910</v>
      </c>
      <c r="H1194">
        <v>2</v>
      </c>
      <c r="I1194">
        <v>2</v>
      </c>
    </row>
    <row r="1195" spans="1:9" x14ac:dyDescent="0.25">
      <c r="A1195" s="8" t="s">
        <v>535</v>
      </c>
      <c r="H1195">
        <v>10</v>
      </c>
      <c r="I1195">
        <v>10</v>
      </c>
    </row>
    <row r="1196" spans="1:9" x14ac:dyDescent="0.25">
      <c r="A1196" s="8" t="s">
        <v>851</v>
      </c>
      <c r="H1196">
        <v>22</v>
      </c>
      <c r="I1196">
        <v>22</v>
      </c>
    </row>
    <row r="1197" spans="1:9" x14ac:dyDescent="0.25">
      <c r="A1197" s="8" t="s">
        <v>199</v>
      </c>
      <c r="B1197">
        <v>24</v>
      </c>
      <c r="H1197">
        <v>7</v>
      </c>
      <c r="I1197">
        <v>31</v>
      </c>
    </row>
    <row r="1198" spans="1:9" x14ac:dyDescent="0.25">
      <c r="A1198" s="8" t="s">
        <v>209</v>
      </c>
      <c r="G1198">
        <v>48</v>
      </c>
      <c r="H1198">
        <v>105</v>
      </c>
      <c r="I1198">
        <v>153</v>
      </c>
    </row>
    <row r="1199" spans="1:9" x14ac:dyDescent="0.25">
      <c r="A1199" s="8" t="s">
        <v>712</v>
      </c>
      <c r="H1199">
        <v>1</v>
      </c>
      <c r="I1199">
        <v>1</v>
      </c>
    </row>
    <row r="1200" spans="1:9" x14ac:dyDescent="0.25">
      <c r="A1200" s="8" t="s">
        <v>1188</v>
      </c>
      <c r="H1200">
        <v>2</v>
      </c>
      <c r="I1200">
        <v>2</v>
      </c>
    </row>
    <row r="1201" spans="1:9" x14ac:dyDescent="0.25">
      <c r="A1201" s="8" t="s">
        <v>1037</v>
      </c>
      <c r="H1201">
        <v>24</v>
      </c>
      <c r="I1201">
        <v>24</v>
      </c>
    </row>
    <row r="1202" spans="1:9" x14ac:dyDescent="0.25">
      <c r="A1202" s="8" t="s">
        <v>1735</v>
      </c>
      <c r="H1202">
        <v>6</v>
      </c>
      <c r="I1202">
        <v>6</v>
      </c>
    </row>
    <row r="1203" spans="1:9" x14ac:dyDescent="0.25">
      <c r="A1203" s="8" t="s">
        <v>273</v>
      </c>
      <c r="H1203">
        <v>1</v>
      </c>
      <c r="I1203">
        <v>1</v>
      </c>
    </row>
    <row r="1204" spans="1:9" x14ac:dyDescent="0.25">
      <c r="A1204" s="8" t="s">
        <v>873</v>
      </c>
      <c r="C1204">
        <v>6</v>
      </c>
      <c r="I1204">
        <v>6</v>
      </c>
    </row>
    <row r="1205" spans="1:9" x14ac:dyDescent="0.25">
      <c r="A1205" s="8" t="s">
        <v>1110</v>
      </c>
      <c r="H1205">
        <v>2</v>
      </c>
      <c r="I1205">
        <v>2</v>
      </c>
    </row>
    <row r="1206" spans="1:9" x14ac:dyDescent="0.25">
      <c r="A1206" s="8" t="s">
        <v>1335</v>
      </c>
      <c r="H1206">
        <v>1</v>
      </c>
      <c r="I1206">
        <v>1</v>
      </c>
    </row>
    <row r="1207" spans="1:9" x14ac:dyDescent="0.25">
      <c r="A1207" s="8" t="s">
        <v>1339</v>
      </c>
      <c r="H1207">
        <v>1</v>
      </c>
      <c r="I1207">
        <v>1</v>
      </c>
    </row>
    <row r="1208" spans="1:9" x14ac:dyDescent="0.25">
      <c r="A1208" s="8" t="s">
        <v>1337</v>
      </c>
      <c r="H1208">
        <v>1</v>
      </c>
      <c r="I1208">
        <v>1</v>
      </c>
    </row>
    <row r="1209" spans="1:9" x14ac:dyDescent="0.25">
      <c r="A1209" s="8" t="s">
        <v>175</v>
      </c>
      <c r="H1209">
        <v>200</v>
      </c>
      <c r="I1209">
        <v>200</v>
      </c>
    </row>
    <row r="1210" spans="1:9" x14ac:dyDescent="0.25">
      <c r="A1210" s="8" t="s">
        <v>898</v>
      </c>
      <c r="H1210">
        <v>1</v>
      </c>
      <c r="I1210">
        <v>1</v>
      </c>
    </row>
    <row r="1211" spans="1:9" x14ac:dyDescent="0.25">
      <c r="A1211" s="8" t="s">
        <v>1783</v>
      </c>
      <c r="H1211">
        <v>1</v>
      </c>
      <c r="I1211">
        <v>1</v>
      </c>
    </row>
    <row r="1212" spans="1:9" x14ac:dyDescent="0.25">
      <c r="A1212" s="8" t="s">
        <v>1328</v>
      </c>
      <c r="H1212">
        <v>12</v>
      </c>
      <c r="I1212">
        <v>12</v>
      </c>
    </row>
    <row r="1213" spans="1:9" x14ac:dyDescent="0.25">
      <c r="A1213" s="8" t="s">
        <v>952</v>
      </c>
      <c r="H1213">
        <v>36</v>
      </c>
      <c r="I1213">
        <v>36</v>
      </c>
    </row>
    <row r="1214" spans="1:9" x14ac:dyDescent="0.25">
      <c r="A1214" s="8" t="s">
        <v>930</v>
      </c>
      <c r="H1214">
        <v>1</v>
      </c>
      <c r="I1214">
        <v>1</v>
      </c>
    </row>
    <row r="1215" spans="1:9" x14ac:dyDescent="0.25">
      <c r="A1215" s="8" t="s">
        <v>872</v>
      </c>
      <c r="C1215">
        <v>6</v>
      </c>
      <c r="I1215">
        <v>6</v>
      </c>
    </row>
    <row r="1216" spans="1:9" x14ac:dyDescent="0.25">
      <c r="A1216" s="8" t="s">
        <v>31</v>
      </c>
      <c r="H1216">
        <v>19</v>
      </c>
      <c r="I1216">
        <v>19</v>
      </c>
    </row>
    <row r="1217" spans="1:9" x14ac:dyDescent="0.25">
      <c r="A1217" s="8" t="s">
        <v>1843</v>
      </c>
      <c r="H1217">
        <v>12</v>
      </c>
      <c r="I1217">
        <v>12</v>
      </c>
    </row>
    <row r="1218" spans="1:9" x14ac:dyDescent="0.25">
      <c r="A1218" s="8" t="s">
        <v>986</v>
      </c>
      <c r="H1218">
        <v>6</v>
      </c>
      <c r="I1218">
        <v>6</v>
      </c>
    </row>
    <row r="1219" spans="1:9" x14ac:dyDescent="0.25">
      <c r="A1219" s="8" t="s">
        <v>1483</v>
      </c>
      <c r="H1219">
        <v>5</v>
      </c>
      <c r="I1219">
        <v>5</v>
      </c>
    </row>
    <row r="1220" spans="1:9" x14ac:dyDescent="0.25">
      <c r="A1220" s="8" t="s">
        <v>1350</v>
      </c>
      <c r="H1220">
        <v>1</v>
      </c>
      <c r="I1220">
        <v>1</v>
      </c>
    </row>
    <row r="1221" spans="1:9" x14ac:dyDescent="0.25">
      <c r="A1221" s="8" t="s">
        <v>368</v>
      </c>
      <c r="H1221">
        <v>48</v>
      </c>
      <c r="I1221">
        <v>48</v>
      </c>
    </row>
    <row r="1222" spans="1:9" x14ac:dyDescent="0.25">
      <c r="A1222" s="8" t="s">
        <v>1627</v>
      </c>
      <c r="H1222">
        <v>13</v>
      </c>
      <c r="I1222">
        <v>13</v>
      </c>
    </row>
    <row r="1223" spans="1:9" x14ac:dyDescent="0.25">
      <c r="A1223" s="8" t="s">
        <v>348</v>
      </c>
      <c r="H1223">
        <v>176</v>
      </c>
      <c r="I1223">
        <v>176</v>
      </c>
    </row>
    <row r="1224" spans="1:9" x14ac:dyDescent="0.25">
      <c r="A1224" s="8" t="s">
        <v>347</v>
      </c>
      <c r="H1224">
        <v>14</v>
      </c>
      <c r="I1224">
        <v>14</v>
      </c>
    </row>
    <row r="1225" spans="1:9" x14ac:dyDescent="0.25">
      <c r="A1225" s="8" t="s">
        <v>170</v>
      </c>
      <c r="H1225">
        <v>17</v>
      </c>
      <c r="I1225">
        <v>17</v>
      </c>
    </row>
    <row r="1226" spans="1:9" x14ac:dyDescent="0.25">
      <c r="A1226" s="8" t="s">
        <v>313</v>
      </c>
      <c r="H1226">
        <v>15</v>
      </c>
      <c r="I1226">
        <v>15</v>
      </c>
    </row>
    <row r="1227" spans="1:9" x14ac:dyDescent="0.25">
      <c r="A1227" s="8" t="s">
        <v>85</v>
      </c>
      <c r="H1227">
        <v>82</v>
      </c>
      <c r="I1227">
        <v>82</v>
      </c>
    </row>
    <row r="1228" spans="1:9" x14ac:dyDescent="0.25">
      <c r="A1228" s="8" t="s">
        <v>311</v>
      </c>
      <c r="H1228">
        <v>35</v>
      </c>
      <c r="I1228">
        <v>35</v>
      </c>
    </row>
    <row r="1229" spans="1:9" x14ac:dyDescent="0.25">
      <c r="A1229" s="8" t="s">
        <v>346</v>
      </c>
      <c r="H1229">
        <v>38</v>
      </c>
      <c r="I1229">
        <v>38</v>
      </c>
    </row>
    <row r="1230" spans="1:9" x14ac:dyDescent="0.25">
      <c r="A1230" s="8" t="s">
        <v>312</v>
      </c>
      <c r="H1230">
        <v>5</v>
      </c>
      <c r="I1230">
        <v>5</v>
      </c>
    </row>
    <row r="1231" spans="1:9" x14ac:dyDescent="0.25">
      <c r="A1231" s="8" t="s">
        <v>50</v>
      </c>
      <c r="D1231">
        <v>24</v>
      </c>
      <c r="H1231">
        <v>390</v>
      </c>
      <c r="I1231">
        <v>414</v>
      </c>
    </row>
    <row r="1232" spans="1:9" x14ac:dyDescent="0.25">
      <c r="A1232" s="8" t="s">
        <v>87</v>
      </c>
      <c r="H1232">
        <v>12</v>
      </c>
      <c r="I1232">
        <v>12</v>
      </c>
    </row>
    <row r="1233" spans="1:9" x14ac:dyDescent="0.25">
      <c r="A1233" s="8" t="s">
        <v>1304</v>
      </c>
      <c r="H1233">
        <v>3</v>
      </c>
      <c r="I1233">
        <v>3</v>
      </c>
    </row>
    <row r="1234" spans="1:9" x14ac:dyDescent="0.25">
      <c r="A1234" s="8" t="s">
        <v>352</v>
      </c>
      <c r="H1234">
        <v>72</v>
      </c>
      <c r="I1234">
        <v>72</v>
      </c>
    </row>
    <row r="1235" spans="1:9" x14ac:dyDescent="0.25">
      <c r="A1235" s="8" t="s">
        <v>400</v>
      </c>
      <c r="G1235">
        <v>24</v>
      </c>
      <c r="H1235">
        <v>28</v>
      </c>
      <c r="I1235">
        <v>52</v>
      </c>
    </row>
    <row r="1236" spans="1:9" x14ac:dyDescent="0.25">
      <c r="A1236" s="8" t="s">
        <v>351</v>
      </c>
      <c r="H1236">
        <v>24</v>
      </c>
      <c r="I1236">
        <v>24</v>
      </c>
    </row>
    <row r="1237" spans="1:9" x14ac:dyDescent="0.25">
      <c r="A1237" s="8" t="s">
        <v>493</v>
      </c>
      <c r="G1237">
        <v>24</v>
      </c>
      <c r="H1237">
        <v>135</v>
      </c>
      <c r="I1237">
        <v>159</v>
      </c>
    </row>
    <row r="1238" spans="1:9" x14ac:dyDescent="0.25">
      <c r="A1238" s="8" t="s">
        <v>492</v>
      </c>
      <c r="H1238">
        <v>3</v>
      </c>
      <c r="I1238">
        <v>3</v>
      </c>
    </row>
    <row r="1239" spans="1:9" x14ac:dyDescent="0.25">
      <c r="A1239" s="8" t="s">
        <v>1437</v>
      </c>
      <c r="H1239">
        <v>144</v>
      </c>
      <c r="I1239">
        <v>144</v>
      </c>
    </row>
    <row r="1240" spans="1:9" x14ac:dyDescent="0.25">
      <c r="A1240" s="8" t="s">
        <v>491</v>
      </c>
      <c r="G1240">
        <v>24</v>
      </c>
      <c r="H1240">
        <v>171</v>
      </c>
      <c r="I1240">
        <v>195</v>
      </c>
    </row>
    <row r="1241" spans="1:9" x14ac:dyDescent="0.25">
      <c r="A1241" s="8" t="s">
        <v>1269</v>
      </c>
      <c r="H1241">
        <v>12</v>
      </c>
      <c r="I1241">
        <v>12</v>
      </c>
    </row>
    <row r="1242" spans="1:9" x14ac:dyDescent="0.25">
      <c r="A1242" s="8" t="s">
        <v>1268</v>
      </c>
      <c r="H1242">
        <v>12</v>
      </c>
      <c r="I1242">
        <v>12</v>
      </c>
    </row>
    <row r="1243" spans="1:9" x14ac:dyDescent="0.25">
      <c r="A1243" s="8" t="s">
        <v>1267</v>
      </c>
      <c r="H1243">
        <v>12</v>
      </c>
      <c r="I1243">
        <v>12</v>
      </c>
    </row>
    <row r="1244" spans="1:9" x14ac:dyDescent="0.25">
      <c r="A1244" s="8" t="s">
        <v>752</v>
      </c>
      <c r="H1244">
        <v>15</v>
      </c>
      <c r="I1244">
        <v>15</v>
      </c>
    </row>
    <row r="1245" spans="1:9" x14ac:dyDescent="0.25">
      <c r="A1245" s="8" t="s">
        <v>569</v>
      </c>
      <c r="H1245">
        <v>20</v>
      </c>
      <c r="I1245">
        <v>20</v>
      </c>
    </row>
    <row r="1246" spans="1:9" x14ac:dyDescent="0.25">
      <c r="A1246" s="8" t="s">
        <v>599</v>
      </c>
      <c r="H1246">
        <v>1</v>
      </c>
      <c r="I1246">
        <v>1</v>
      </c>
    </row>
    <row r="1247" spans="1:9" x14ac:dyDescent="0.25">
      <c r="A1247" s="8" t="s">
        <v>1301</v>
      </c>
      <c r="H1247">
        <v>2</v>
      </c>
      <c r="I1247">
        <v>2</v>
      </c>
    </row>
    <row r="1248" spans="1:9" x14ac:dyDescent="0.25">
      <c r="A1248" s="8" t="s">
        <v>754</v>
      </c>
      <c r="H1248">
        <v>49</v>
      </c>
      <c r="I1248">
        <v>49</v>
      </c>
    </row>
    <row r="1249" spans="1:9" x14ac:dyDescent="0.25">
      <c r="A1249" s="8" t="s">
        <v>1844</v>
      </c>
      <c r="H1249">
        <v>60</v>
      </c>
      <c r="I1249">
        <v>60</v>
      </c>
    </row>
    <row r="1250" spans="1:9" x14ac:dyDescent="0.25">
      <c r="A1250" s="8" t="s">
        <v>747</v>
      </c>
      <c r="H1250">
        <v>63</v>
      </c>
      <c r="I1250">
        <v>63</v>
      </c>
    </row>
    <row r="1251" spans="1:9" x14ac:dyDescent="0.25">
      <c r="A1251" s="8" t="s">
        <v>1744</v>
      </c>
      <c r="H1251">
        <v>1</v>
      </c>
      <c r="I1251">
        <v>1</v>
      </c>
    </row>
    <row r="1252" spans="1:9" x14ac:dyDescent="0.25">
      <c r="A1252" s="8" t="s">
        <v>1607</v>
      </c>
      <c r="H1252">
        <v>4</v>
      </c>
      <c r="I1252">
        <v>4</v>
      </c>
    </row>
    <row r="1253" spans="1:9" x14ac:dyDescent="0.25">
      <c r="A1253" s="8" t="s">
        <v>731</v>
      </c>
      <c r="H1253">
        <v>27</v>
      </c>
      <c r="I1253">
        <v>27</v>
      </c>
    </row>
    <row r="1254" spans="1:9" x14ac:dyDescent="0.25">
      <c r="A1254" s="8" t="s">
        <v>662</v>
      </c>
      <c r="H1254">
        <v>9</v>
      </c>
      <c r="I1254">
        <v>9</v>
      </c>
    </row>
    <row r="1255" spans="1:9" x14ac:dyDescent="0.25">
      <c r="A1255" s="8" t="s">
        <v>509</v>
      </c>
      <c r="H1255">
        <v>6</v>
      </c>
      <c r="I1255">
        <v>6</v>
      </c>
    </row>
    <row r="1256" spans="1:9" x14ac:dyDescent="0.25">
      <c r="A1256" s="8" t="s">
        <v>285</v>
      </c>
      <c r="H1256">
        <v>1</v>
      </c>
      <c r="I1256">
        <v>1</v>
      </c>
    </row>
    <row r="1257" spans="1:9" x14ac:dyDescent="0.25">
      <c r="A1257" s="8" t="s">
        <v>290</v>
      </c>
      <c r="H1257">
        <v>22</v>
      </c>
      <c r="I1257">
        <v>22</v>
      </c>
    </row>
    <row r="1258" spans="1:9" x14ac:dyDescent="0.25">
      <c r="A1258" s="8" t="s">
        <v>768</v>
      </c>
      <c r="H1258">
        <v>1</v>
      </c>
      <c r="I1258">
        <v>1</v>
      </c>
    </row>
    <row r="1259" spans="1:9" x14ac:dyDescent="0.25">
      <c r="A1259" s="8" t="s">
        <v>1694</v>
      </c>
      <c r="H1259">
        <v>2</v>
      </c>
      <c r="I1259">
        <v>2</v>
      </c>
    </row>
    <row r="1260" spans="1:9" x14ac:dyDescent="0.25">
      <c r="A1260" s="8" t="s">
        <v>1727</v>
      </c>
      <c r="H1260">
        <v>24</v>
      </c>
      <c r="I1260">
        <v>24</v>
      </c>
    </row>
    <row r="1261" spans="1:9" x14ac:dyDescent="0.25">
      <c r="A1261" s="8" t="s">
        <v>1272</v>
      </c>
      <c r="H1261">
        <v>16</v>
      </c>
      <c r="I1261">
        <v>16</v>
      </c>
    </row>
    <row r="1262" spans="1:9" x14ac:dyDescent="0.25">
      <c r="A1262" s="8" t="s">
        <v>581</v>
      </c>
      <c r="H1262">
        <v>2</v>
      </c>
      <c r="I1262">
        <v>2</v>
      </c>
    </row>
    <row r="1263" spans="1:9" x14ac:dyDescent="0.25">
      <c r="A1263" s="8" t="s">
        <v>793</v>
      </c>
      <c r="G1263">
        <v>24</v>
      </c>
      <c r="I1263">
        <v>24</v>
      </c>
    </row>
    <row r="1264" spans="1:9" x14ac:dyDescent="0.25">
      <c r="A1264" s="8" t="s">
        <v>56</v>
      </c>
      <c r="D1264">
        <v>24</v>
      </c>
      <c r="G1264">
        <v>24</v>
      </c>
      <c r="H1264">
        <v>24</v>
      </c>
      <c r="I1264">
        <v>72</v>
      </c>
    </row>
    <row r="1265" spans="1:9" x14ac:dyDescent="0.25">
      <c r="A1265" s="8" t="s">
        <v>792</v>
      </c>
      <c r="G1265">
        <v>24</v>
      </c>
      <c r="I1265">
        <v>24</v>
      </c>
    </row>
    <row r="1266" spans="1:9" x14ac:dyDescent="0.25">
      <c r="A1266" s="8" t="s">
        <v>794</v>
      </c>
      <c r="G1266">
        <v>24</v>
      </c>
      <c r="I1266">
        <v>24</v>
      </c>
    </row>
    <row r="1267" spans="1:9" x14ac:dyDescent="0.25">
      <c r="A1267" s="8" t="s">
        <v>57</v>
      </c>
      <c r="D1267">
        <v>24</v>
      </c>
      <c r="G1267">
        <v>24</v>
      </c>
      <c r="H1267">
        <v>24</v>
      </c>
      <c r="I1267">
        <v>72</v>
      </c>
    </row>
    <row r="1268" spans="1:9" x14ac:dyDescent="0.25">
      <c r="A1268" s="8" t="s">
        <v>58</v>
      </c>
      <c r="C1268">
        <v>36</v>
      </c>
      <c r="D1268">
        <v>36</v>
      </c>
      <c r="H1268">
        <v>324</v>
      </c>
      <c r="I1268">
        <v>396</v>
      </c>
    </row>
    <row r="1269" spans="1:9" x14ac:dyDescent="0.25">
      <c r="A1269" s="8" t="s">
        <v>1680</v>
      </c>
      <c r="H1269">
        <v>12</v>
      </c>
      <c r="I1269">
        <v>12</v>
      </c>
    </row>
    <row r="1270" spans="1:9" x14ac:dyDescent="0.25">
      <c r="A1270" s="8" t="s">
        <v>764</v>
      </c>
      <c r="H1270">
        <v>6</v>
      </c>
      <c r="I1270">
        <v>6</v>
      </c>
    </row>
    <row r="1271" spans="1:9" x14ac:dyDescent="0.25">
      <c r="A1271" s="8" t="s">
        <v>1847</v>
      </c>
      <c r="H1271">
        <v>37</v>
      </c>
      <c r="I1271">
        <v>37</v>
      </c>
    </row>
    <row r="1272" spans="1:9" x14ac:dyDescent="0.25">
      <c r="A1272" s="8" t="s">
        <v>281</v>
      </c>
      <c r="H1272">
        <v>3</v>
      </c>
      <c r="I1272">
        <v>3</v>
      </c>
    </row>
    <row r="1273" spans="1:9" x14ac:dyDescent="0.25">
      <c r="A1273" s="8" t="s">
        <v>621</v>
      </c>
      <c r="H1273">
        <v>2</v>
      </c>
      <c r="I1273">
        <v>2</v>
      </c>
    </row>
    <row r="1274" spans="1:9" x14ac:dyDescent="0.25">
      <c r="A1274" s="8" t="s">
        <v>622</v>
      </c>
      <c r="H1274">
        <v>1</v>
      </c>
      <c r="I1274">
        <v>1</v>
      </c>
    </row>
    <row r="1275" spans="1:9" x14ac:dyDescent="0.25">
      <c r="A1275" s="8" t="s">
        <v>1323</v>
      </c>
      <c r="H1275">
        <v>4</v>
      </c>
      <c r="I1275">
        <v>4</v>
      </c>
    </row>
    <row r="1276" spans="1:9" x14ac:dyDescent="0.25">
      <c r="A1276" s="8" t="s">
        <v>1201</v>
      </c>
      <c r="H1276">
        <v>6</v>
      </c>
      <c r="I1276">
        <v>6</v>
      </c>
    </row>
    <row r="1277" spans="1:9" x14ac:dyDescent="0.25">
      <c r="A1277" s="8" t="s">
        <v>908</v>
      </c>
      <c r="H1277">
        <v>1</v>
      </c>
      <c r="I1277">
        <v>1</v>
      </c>
    </row>
    <row r="1278" spans="1:9" x14ac:dyDescent="0.25">
      <c r="A1278" s="8" t="s">
        <v>1879</v>
      </c>
      <c r="H1278">
        <v>12</v>
      </c>
      <c r="I1278">
        <v>12</v>
      </c>
    </row>
    <row r="1279" spans="1:9" x14ac:dyDescent="0.25">
      <c r="A1279" s="8" t="s">
        <v>1880</v>
      </c>
      <c r="H1279">
        <v>12</v>
      </c>
      <c r="I1279">
        <v>12</v>
      </c>
    </row>
    <row r="1280" spans="1:9" x14ac:dyDescent="0.25">
      <c r="A1280" s="8" t="s">
        <v>1429</v>
      </c>
      <c r="H1280">
        <v>12</v>
      </c>
      <c r="I1280">
        <v>12</v>
      </c>
    </row>
    <row r="1281" spans="1:9" x14ac:dyDescent="0.25">
      <c r="A1281" s="8" t="s">
        <v>1867</v>
      </c>
      <c r="H1281">
        <v>1</v>
      </c>
      <c r="I1281">
        <v>1</v>
      </c>
    </row>
    <row r="1282" spans="1:9" x14ac:dyDescent="0.25">
      <c r="A1282" s="8" t="s">
        <v>1675</v>
      </c>
      <c r="H1282">
        <v>12</v>
      </c>
      <c r="I1282">
        <v>12</v>
      </c>
    </row>
    <row r="1283" spans="1:9" x14ac:dyDescent="0.25">
      <c r="A1283" s="8" t="s">
        <v>1184</v>
      </c>
      <c r="H1283">
        <v>12</v>
      </c>
      <c r="I1283">
        <v>12</v>
      </c>
    </row>
    <row r="1284" spans="1:9" x14ac:dyDescent="0.25">
      <c r="A1284" s="8" t="s">
        <v>736</v>
      </c>
      <c r="E1284">
        <v>12</v>
      </c>
      <c r="H1284">
        <v>60</v>
      </c>
      <c r="I1284">
        <v>72</v>
      </c>
    </row>
    <row r="1285" spans="1:9" x14ac:dyDescent="0.25">
      <c r="A1285" s="8" t="s">
        <v>699</v>
      </c>
      <c r="H1285">
        <v>1</v>
      </c>
      <c r="I1285">
        <v>1</v>
      </c>
    </row>
    <row r="1286" spans="1:9" x14ac:dyDescent="0.25">
      <c r="A1286" s="8" t="s">
        <v>519</v>
      </c>
      <c r="H1286">
        <v>600</v>
      </c>
      <c r="I1286">
        <v>600</v>
      </c>
    </row>
    <row r="1287" spans="1:9" x14ac:dyDescent="0.25">
      <c r="A1287" s="8" t="s">
        <v>157</v>
      </c>
      <c r="H1287">
        <v>60</v>
      </c>
      <c r="I1287">
        <v>60</v>
      </c>
    </row>
    <row r="1288" spans="1:9" x14ac:dyDescent="0.25">
      <c r="A1288" s="8" t="s">
        <v>367</v>
      </c>
      <c r="H1288">
        <v>12</v>
      </c>
      <c r="I1288">
        <v>12</v>
      </c>
    </row>
    <row r="1289" spans="1:9" x14ac:dyDescent="0.25">
      <c r="A1289" s="8" t="s">
        <v>1285</v>
      </c>
      <c r="H1289">
        <v>1</v>
      </c>
      <c r="I1289">
        <v>1</v>
      </c>
    </row>
    <row r="1290" spans="1:9" x14ac:dyDescent="0.25">
      <c r="A1290" s="8" t="s">
        <v>773</v>
      </c>
      <c r="H1290">
        <v>1</v>
      </c>
      <c r="I1290">
        <v>1</v>
      </c>
    </row>
    <row r="1291" spans="1:9" x14ac:dyDescent="0.25">
      <c r="A1291" s="8" t="s">
        <v>816</v>
      </c>
      <c r="G1291">
        <v>24</v>
      </c>
      <c r="I1291">
        <v>24</v>
      </c>
    </row>
    <row r="1292" spans="1:9" x14ac:dyDescent="0.25">
      <c r="A1292" s="8" t="s">
        <v>825</v>
      </c>
      <c r="H1292">
        <v>16</v>
      </c>
      <c r="I1292">
        <v>16</v>
      </c>
    </row>
    <row r="1293" spans="1:9" x14ac:dyDescent="0.25">
      <c r="A1293" s="8" t="s">
        <v>987</v>
      </c>
      <c r="H1293">
        <v>1</v>
      </c>
      <c r="I1293">
        <v>1</v>
      </c>
    </row>
    <row r="1294" spans="1:9" x14ac:dyDescent="0.25">
      <c r="A1294" s="8" t="s">
        <v>1279</v>
      </c>
      <c r="H1294">
        <v>1</v>
      </c>
      <c r="I1294">
        <v>1</v>
      </c>
    </row>
    <row r="1295" spans="1:9" x14ac:dyDescent="0.25">
      <c r="A1295" s="8" t="s">
        <v>827</v>
      </c>
      <c r="H1295">
        <v>7</v>
      </c>
      <c r="I1295">
        <v>7</v>
      </c>
    </row>
    <row r="1296" spans="1:9" x14ac:dyDescent="0.25">
      <c r="A1296" s="8" t="s">
        <v>939</v>
      </c>
      <c r="H1296">
        <v>6</v>
      </c>
      <c r="I1296">
        <v>6</v>
      </c>
    </row>
    <row r="1297" spans="1:9" x14ac:dyDescent="0.25">
      <c r="A1297" s="8" t="s">
        <v>1275</v>
      </c>
      <c r="H1297">
        <v>6</v>
      </c>
      <c r="I1297">
        <v>6</v>
      </c>
    </row>
    <row r="1298" spans="1:9" x14ac:dyDescent="0.25">
      <c r="A1298" s="8" t="s">
        <v>605</v>
      </c>
      <c r="H1298">
        <v>2</v>
      </c>
      <c r="I1298">
        <v>2</v>
      </c>
    </row>
    <row r="1299" spans="1:9" x14ac:dyDescent="0.25">
      <c r="A1299" s="8" t="s">
        <v>596</v>
      </c>
      <c r="H1299">
        <v>8</v>
      </c>
      <c r="I1299">
        <v>8</v>
      </c>
    </row>
    <row r="1300" spans="1:9" x14ac:dyDescent="0.25">
      <c r="A1300" s="8" t="s">
        <v>169</v>
      </c>
      <c r="H1300">
        <v>4</v>
      </c>
      <c r="I1300">
        <v>4</v>
      </c>
    </row>
    <row r="1301" spans="1:9" x14ac:dyDescent="0.25">
      <c r="A1301" s="8" t="s">
        <v>1254</v>
      </c>
      <c r="H1301">
        <v>1</v>
      </c>
      <c r="I1301">
        <v>1</v>
      </c>
    </row>
    <row r="1302" spans="1:9" x14ac:dyDescent="0.25">
      <c r="A1302" s="8" t="s">
        <v>415</v>
      </c>
      <c r="H1302">
        <v>4</v>
      </c>
      <c r="I1302">
        <v>4</v>
      </c>
    </row>
    <row r="1303" spans="1:9" x14ac:dyDescent="0.25">
      <c r="A1303" s="8" t="s">
        <v>357</v>
      </c>
      <c r="H1303">
        <v>29</v>
      </c>
      <c r="I1303">
        <v>29</v>
      </c>
    </row>
    <row r="1304" spans="1:9" x14ac:dyDescent="0.25">
      <c r="A1304" s="8" t="s">
        <v>376</v>
      </c>
      <c r="H1304">
        <v>60</v>
      </c>
      <c r="I1304">
        <v>60</v>
      </c>
    </row>
    <row r="1305" spans="1:9" x14ac:dyDescent="0.25">
      <c r="A1305" s="8" t="s">
        <v>742</v>
      </c>
      <c r="E1305">
        <v>12</v>
      </c>
      <c r="I1305">
        <v>12</v>
      </c>
    </row>
    <row r="1306" spans="1:9" x14ac:dyDescent="0.25">
      <c r="A1306" s="8" t="s">
        <v>221</v>
      </c>
      <c r="G1306">
        <v>48</v>
      </c>
      <c r="I1306">
        <v>48</v>
      </c>
    </row>
    <row r="1307" spans="1:9" x14ac:dyDescent="0.25">
      <c r="A1307" s="8" t="s">
        <v>802</v>
      </c>
      <c r="G1307">
        <v>48</v>
      </c>
      <c r="I1307">
        <v>48</v>
      </c>
    </row>
    <row r="1308" spans="1:9" x14ac:dyDescent="0.25">
      <c r="A1308" s="8" t="s">
        <v>1630</v>
      </c>
      <c r="H1308">
        <v>99</v>
      </c>
      <c r="I1308">
        <v>99</v>
      </c>
    </row>
    <row r="1309" spans="1:9" x14ac:dyDescent="0.25">
      <c r="A1309" s="8" t="s">
        <v>570</v>
      </c>
      <c r="H1309">
        <v>17</v>
      </c>
      <c r="I1309">
        <v>17</v>
      </c>
    </row>
    <row r="1310" spans="1:9" x14ac:dyDescent="0.25">
      <c r="A1310" s="8" t="s">
        <v>476</v>
      </c>
      <c r="H1310">
        <v>653</v>
      </c>
      <c r="I1310">
        <v>653</v>
      </c>
    </row>
    <row r="1311" spans="1:9" x14ac:dyDescent="0.25">
      <c r="A1311" s="8" t="s">
        <v>220</v>
      </c>
      <c r="G1311">
        <v>48</v>
      </c>
      <c r="H1311">
        <v>1</v>
      </c>
      <c r="I1311">
        <v>49</v>
      </c>
    </row>
    <row r="1312" spans="1:9" x14ac:dyDescent="0.25">
      <c r="A1312" s="8" t="s">
        <v>474</v>
      </c>
      <c r="H1312">
        <v>36</v>
      </c>
      <c r="I1312">
        <v>36</v>
      </c>
    </row>
    <row r="1313" spans="1:9" x14ac:dyDescent="0.25">
      <c r="A1313" s="8" t="s">
        <v>222</v>
      </c>
      <c r="G1313">
        <v>48</v>
      </c>
      <c r="H1313">
        <v>37</v>
      </c>
      <c r="I1313">
        <v>85</v>
      </c>
    </row>
    <row r="1314" spans="1:9" x14ac:dyDescent="0.25">
      <c r="A1314" s="8" t="s">
        <v>801</v>
      </c>
      <c r="G1314">
        <v>48</v>
      </c>
      <c r="H1314">
        <v>39</v>
      </c>
      <c r="I1314">
        <v>87</v>
      </c>
    </row>
    <row r="1315" spans="1:9" x14ac:dyDescent="0.25">
      <c r="A1315" s="8" t="s">
        <v>803</v>
      </c>
      <c r="G1315">
        <v>48</v>
      </c>
      <c r="I1315">
        <v>48</v>
      </c>
    </row>
    <row r="1316" spans="1:9" x14ac:dyDescent="0.25">
      <c r="A1316" s="8" t="s">
        <v>1679</v>
      </c>
      <c r="H1316">
        <v>12</v>
      </c>
      <c r="I1316">
        <v>12</v>
      </c>
    </row>
    <row r="1317" spans="1:9" x14ac:dyDescent="0.25">
      <c r="A1317" s="8" t="s">
        <v>799</v>
      </c>
      <c r="G1317">
        <v>48</v>
      </c>
      <c r="H1317">
        <v>50</v>
      </c>
      <c r="I1317">
        <v>98</v>
      </c>
    </row>
    <row r="1318" spans="1:9" x14ac:dyDescent="0.25">
      <c r="A1318" s="8" t="s">
        <v>796</v>
      </c>
      <c r="G1318">
        <v>24</v>
      </c>
      <c r="H1318">
        <v>27</v>
      </c>
      <c r="I1318">
        <v>51</v>
      </c>
    </row>
    <row r="1319" spans="1:9" x14ac:dyDescent="0.25">
      <c r="A1319" s="8" t="s">
        <v>800</v>
      </c>
      <c r="G1319">
        <v>48</v>
      </c>
      <c r="H1319">
        <v>2</v>
      </c>
      <c r="I1319">
        <v>50</v>
      </c>
    </row>
    <row r="1320" spans="1:9" x14ac:dyDescent="0.25">
      <c r="A1320" s="8" t="s">
        <v>696</v>
      </c>
      <c r="H1320">
        <v>1</v>
      </c>
      <c r="I1320">
        <v>1</v>
      </c>
    </row>
    <row r="1321" spans="1:9" x14ac:dyDescent="0.25">
      <c r="A1321" s="8" t="s">
        <v>1719</v>
      </c>
      <c r="H1321">
        <v>12</v>
      </c>
      <c r="I1321">
        <v>12</v>
      </c>
    </row>
    <row r="1322" spans="1:9" x14ac:dyDescent="0.25">
      <c r="A1322" s="8" t="s">
        <v>511</v>
      </c>
      <c r="H1322">
        <v>196</v>
      </c>
      <c r="I1322">
        <v>196</v>
      </c>
    </row>
    <row r="1323" spans="1:9" x14ac:dyDescent="0.25">
      <c r="A1323" s="8" t="s">
        <v>666</v>
      </c>
      <c r="H1323">
        <v>8</v>
      </c>
      <c r="I1323">
        <v>8</v>
      </c>
    </row>
    <row r="1324" spans="1:9" x14ac:dyDescent="0.25">
      <c r="A1324" s="8" t="s">
        <v>746</v>
      </c>
      <c r="H1324">
        <v>6</v>
      </c>
      <c r="I1324">
        <v>6</v>
      </c>
    </row>
    <row r="1325" spans="1:9" x14ac:dyDescent="0.25">
      <c r="A1325" s="8" t="s">
        <v>1717</v>
      </c>
      <c r="H1325">
        <v>12</v>
      </c>
      <c r="I1325">
        <v>12</v>
      </c>
    </row>
    <row r="1326" spans="1:9" x14ac:dyDescent="0.25">
      <c r="A1326" s="8" t="s">
        <v>1718</v>
      </c>
      <c r="H1326">
        <v>12</v>
      </c>
      <c r="I1326">
        <v>12</v>
      </c>
    </row>
    <row r="1327" spans="1:9" x14ac:dyDescent="0.25">
      <c r="A1327" s="8" t="s">
        <v>592</v>
      </c>
      <c r="H1327">
        <v>3</v>
      </c>
      <c r="I1327">
        <v>3</v>
      </c>
    </row>
    <row r="1328" spans="1:9" x14ac:dyDescent="0.25">
      <c r="A1328" s="8" t="s">
        <v>89</v>
      </c>
      <c r="H1328">
        <v>72</v>
      </c>
      <c r="I1328">
        <v>72</v>
      </c>
    </row>
    <row r="1329" spans="1:9" x14ac:dyDescent="0.25">
      <c r="A1329" s="8" t="s">
        <v>481</v>
      </c>
      <c r="H1329">
        <v>2</v>
      </c>
      <c r="I1329">
        <v>2</v>
      </c>
    </row>
    <row r="1330" spans="1:9" x14ac:dyDescent="0.25">
      <c r="A1330" s="8" t="s">
        <v>90</v>
      </c>
      <c r="G1330">
        <v>24</v>
      </c>
      <c r="H1330">
        <v>196</v>
      </c>
      <c r="I1330">
        <v>220</v>
      </c>
    </row>
    <row r="1331" spans="1:9" x14ac:dyDescent="0.25">
      <c r="A1331" s="8" t="s">
        <v>344</v>
      </c>
      <c r="H1331">
        <v>24</v>
      </c>
      <c r="I1331">
        <v>24</v>
      </c>
    </row>
    <row r="1332" spans="1:9" x14ac:dyDescent="0.25">
      <c r="A1332" s="8" t="s">
        <v>88</v>
      </c>
      <c r="G1332">
        <v>24</v>
      </c>
      <c r="H1332">
        <v>632</v>
      </c>
      <c r="I1332">
        <v>656</v>
      </c>
    </row>
    <row r="1333" spans="1:9" x14ac:dyDescent="0.25">
      <c r="A1333" s="8" t="s">
        <v>343</v>
      </c>
      <c r="G1333">
        <v>24</v>
      </c>
      <c r="H1333">
        <v>73</v>
      </c>
      <c r="I1333">
        <v>97</v>
      </c>
    </row>
    <row r="1334" spans="1:9" x14ac:dyDescent="0.25">
      <c r="A1334" s="8" t="s">
        <v>874</v>
      </c>
      <c r="C1334">
        <v>24</v>
      </c>
      <c r="H1334">
        <v>24</v>
      </c>
      <c r="I1334">
        <v>48</v>
      </c>
    </row>
    <row r="1335" spans="1:9" x14ac:dyDescent="0.25">
      <c r="A1335" s="8" t="s">
        <v>1225</v>
      </c>
      <c r="H1335">
        <v>2</v>
      </c>
      <c r="I1335">
        <v>2</v>
      </c>
    </row>
    <row r="1336" spans="1:9" x14ac:dyDescent="0.25">
      <c r="A1336" s="8" t="s">
        <v>417</v>
      </c>
      <c r="H1336">
        <v>7</v>
      </c>
      <c r="I1336">
        <v>7</v>
      </c>
    </row>
    <row r="1337" spans="1:9" x14ac:dyDescent="0.25">
      <c r="A1337" s="8" t="s">
        <v>1331</v>
      </c>
      <c r="H1337">
        <v>8</v>
      </c>
      <c r="I1337">
        <v>8</v>
      </c>
    </row>
    <row r="1338" spans="1:9" x14ac:dyDescent="0.25">
      <c r="A1338" s="8" t="s">
        <v>416</v>
      </c>
      <c r="H1338">
        <v>3</v>
      </c>
      <c r="I1338">
        <v>3</v>
      </c>
    </row>
    <row r="1339" spans="1:9" x14ac:dyDescent="0.25">
      <c r="A1339" s="8" t="s">
        <v>1784</v>
      </c>
      <c r="H1339">
        <v>1</v>
      </c>
      <c r="I1339">
        <v>1</v>
      </c>
    </row>
    <row r="1340" spans="1:9" x14ac:dyDescent="0.25">
      <c r="A1340" s="8" t="s">
        <v>403</v>
      </c>
      <c r="H1340">
        <v>6</v>
      </c>
      <c r="I1340">
        <v>6</v>
      </c>
    </row>
    <row r="1341" spans="1:9" x14ac:dyDescent="0.25">
      <c r="A1341" s="8" t="s">
        <v>43</v>
      </c>
      <c r="D1341">
        <v>12</v>
      </c>
      <c r="H1341">
        <v>12</v>
      </c>
      <c r="I1341">
        <v>24</v>
      </c>
    </row>
    <row r="1342" spans="1:9" x14ac:dyDescent="0.25">
      <c r="A1342" s="8" t="s">
        <v>844</v>
      </c>
      <c r="H1342">
        <v>3</v>
      </c>
      <c r="I1342">
        <v>3</v>
      </c>
    </row>
    <row r="1343" spans="1:9" x14ac:dyDescent="0.25">
      <c r="A1343" s="8" t="s">
        <v>920</v>
      </c>
      <c r="H1343">
        <v>12</v>
      </c>
      <c r="I1343">
        <v>12</v>
      </c>
    </row>
    <row r="1344" spans="1:9" x14ac:dyDescent="0.25">
      <c r="A1344" s="8" t="s">
        <v>1885</v>
      </c>
      <c r="H1344">
        <v>6</v>
      </c>
      <c r="I1344">
        <v>6</v>
      </c>
    </row>
    <row r="1345" spans="1:9" x14ac:dyDescent="0.25">
      <c r="A1345" s="8" t="s">
        <v>618</v>
      </c>
      <c r="H1345">
        <v>3</v>
      </c>
      <c r="I1345">
        <v>3</v>
      </c>
    </row>
    <row r="1346" spans="1:9" x14ac:dyDescent="0.25">
      <c r="A1346" s="8" t="s">
        <v>61</v>
      </c>
      <c r="H1346">
        <v>348</v>
      </c>
      <c r="I1346">
        <v>348</v>
      </c>
    </row>
    <row r="1347" spans="1:9" x14ac:dyDescent="0.25">
      <c r="A1347" s="8" t="s">
        <v>1412</v>
      </c>
      <c r="H1347">
        <v>18</v>
      </c>
      <c r="I1347">
        <v>18</v>
      </c>
    </row>
    <row r="1348" spans="1:9" x14ac:dyDescent="0.25">
      <c r="A1348" s="8" t="s">
        <v>753</v>
      </c>
      <c r="H1348">
        <v>3</v>
      </c>
      <c r="I1348">
        <v>3</v>
      </c>
    </row>
    <row r="1349" spans="1:9" x14ac:dyDescent="0.25">
      <c r="A1349" s="8" t="s">
        <v>119</v>
      </c>
      <c r="H1349">
        <v>25</v>
      </c>
      <c r="I1349">
        <v>25</v>
      </c>
    </row>
    <row r="1350" spans="1:9" x14ac:dyDescent="0.25">
      <c r="A1350" s="8" t="s">
        <v>206</v>
      </c>
      <c r="H1350">
        <v>270</v>
      </c>
      <c r="I1350">
        <v>270</v>
      </c>
    </row>
    <row r="1351" spans="1:9" x14ac:dyDescent="0.25">
      <c r="A1351" s="8" t="s">
        <v>466</v>
      </c>
      <c r="H1351">
        <v>48</v>
      </c>
      <c r="I1351">
        <v>48</v>
      </c>
    </row>
    <row r="1352" spans="1:9" x14ac:dyDescent="0.25">
      <c r="A1352" s="8" t="s">
        <v>232</v>
      </c>
      <c r="H1352">
        <v>18</v>
      </c>
      <c r="I1352">
        <v>18</v>
      </c>
    </row>
    <row r="1353" spans="1:9" x14ac:dyDescent="0.25">
      <c r="A1353" s="8" t="s">
        <v>231</v>
      </c>
      <c r="H1353">
        <v>12</v>
      </c>
      <c r="I1353">
        <v>12</v>
      </c>
    </row>
    <row r="1354" spans="1:9" x14ac:dyDescent="0.25">
      <c r="A1354" s="8" t="s">
        <v>1626</v>
      </c>
      <c r="H1354">
        <v>12</v>
      </c>
      <c r="I1354">
        <v>12</v>
      </c>
    </row>
    <row r="1355" spans="1:9" x14ac:dyDescent="0.25">
      <c r="A1355" s="8" t="s">
        <v>1893</v>
      </c>
      <c r="H1355">
        <v>12</v>
      </c>
      <c r="I1355">
        <v>12</v>
      </c>
    </row>
    <row r="1356" spans="1:9" x14ac:dyDescent="0.25">
      <c r="A1356" s="8" t="s">
        <v>337</v>
      </c>
      <c r="H1356">
        <v>24</v>
      </c>
      <c r="I1356">
        <v>24</v>
      </c>
    </row>
    <row r="1357" spans="1:9" x14ac:dyDescent="0.25">
      <c r="A1357" s="8" t="s">
        <v>338</v>
      </c>
      <c r="H1357">
        <v>24</v>
      </c>
      <c r="I1357">
        <v>24</v>
      </c>
    </row>
    <row r="1358" spans="1:9" x14ac:dyDescent="0.25">
      <c r="A1358" s="8" t="s">
        <v>339</v>
      </c>
      <c r="H1358">
        <v>24</v>
      </c>
      <c r="I1358">
        <v>24</v>
      </c>
    </row>
    <row r="1359" spans="1:9" x14ac:dyDescent="0.25">
      <c r="A1359" s="8" t="s">
        <v>1625</v>
      </c>
      <c r="H1359">
        <v>12</v>
      </c>
      <c r="I1359">
        <v>12</v>
      </c>
    </row>
    <row r="1360" spans="1:9" x14ac:dyDescent="0.25">
      <c r="A1360" s="8" t="s">
        <v>1602</v>
      </c>
      <c r="H1360">
        <v>12</v>
      </c>
      <c r="I1360">
        <v>12</v>
      </c>
    </row>
    <row r="1361" spans="1:9" x14ac:dyDescent="0.25">
      <c r="A1361" s="8" t="s">
        <v>1802</v>
      </c>
      <c r="H1361">
        <v>6</v>
      </c>
      <c r="I1361">
        <v>6</v>
      </c>
    </row>
    <row r="1362" spans="1:9" x14ac:dyDescent="0.25">
      <c r="A1362" s="8" t="s">
        <v>407</v>
      </c>
      <c r="H1362">
        <v>28</v>
      </c>
      <c r="I1362">
        <v>28</v>
      </c>
    </row>
    <row r="1363" spans="1:9" x14ac:dyDescent="0.25">
      <c r="A1363" s="8" t="s">
        <v>1599</v>
      </c>
      <c r="H1363">
        <v>5</v>
      </c>
      <c r="I1363">
        <v>5</v>
      </c>
    </row>
    <row r="1364" spans="1:9" x14ac:dyDescent="0.25">
      <c r="A1364" s="8" t="s">
        <v>826</v>
      </c>
      <c r="H1364">
        <v>7</v>
      </c>
      <c r="I1364">
        <v>7</v>
      </c>
    </row>
    <row r="1365" spans="1:9" x14ac:dyDescent="0.25">
      <c r="A1365" s="8" t="s">
        <v>1664</v>
      </c>
      <c r="H1365">
        <v>1</v>
      </c>
      <c r="I1365">
        <v>1</v>
      </c>
    </row>
    <row r="1366" spans="1:9" x14ac:dyDescent="0.25">
      <c r="A1366" s="8" t="s">
        <v>755</v>
      </c>
      <c r="H1366">
        <v>4</v>
      </c>
      <c r="I1366">
        <v>4</v>
      </c>
    </row>
    <row r="1367" spans="1:9" x14ac:dyDescent="0.25">
      <c r="A1367" s="8" t="s">
        <v>1638</v>
      </c>
      <c r="H1367">
        <v>24</v>
      </c>
      <c r="I1367">
        <v>24</v>
      </c>
    </row>
    <row r="1368" spans="1:9" x14ac:dyDescent="0.25">
      <c r="A1368" s="8" t="s">
        <v>369</v>
      </c>
      <c r="H1368">
        <v>36</v>
      </c>
      <c r="I1368">
        <v>36</v>
      </c>
    </row>
    <row r="1369" spans="1:9" x14ac:dyDescent="0.25">
      <c r="A1369" s="8" t="s">
        <v>108</v>
      </c>
      <c r="H1369">
        <v>4</v>
      </c>
      <c r="I1369">
        <v>4</v>
      </c>
    </row>
    <row r="1370" spans="1:9" x14ac:dyDescent="0.25">
      <c r="A1370" s="8" t="s">
        <v>217</v>
      </c>
      <c r="H1370">
        <v>70</v>
      </c>
      <c r="I1370">
        <v>70</v>
      </c>
    </row>
    <row r="1371" spans="1:9" x14ac:dyDescent="0.25">
      <c r="A1371" s="8" t="s">
        <v>1661</v>
      </c>
      <c r="H1371">
        <v>2</v>
      </c>
      <c r="I1371">
        <v>2</v>
      </c>
    </row>
    <row r="1372" spans="1:9" x14ac:dyDescent="0.25">
      <c r="A1372" s="8" t="s">
        <v>265</v>
      </c>
      <c r="H1372">
        <v>9</v>
      </c>
      <c r="I1372">
        <v>9</v>
      </c>
    </row>
    <row r="1373" spans="1:9" x14ac:dyDescent="0.25">
      <c r="A1373" s="8" t="s">
        <v>685</v>
      </c>
      <c r="H1373">
        <v>2</v>
      </c>
      <c r="I1373">
        <v>2</v>
      </c>
    </row>
    <row r="1374" spans="1:9" x14ac:dyDescent="0.25">
      <c r="A1374" s="8" t="s">
        <v>233</v>
      </c>
      <c r="H1374">
        <v>21</v>
      </c>
      <c r="I1374">
        <v>21</v>
      </c>
    </row>
    <row r="1375" spans="1:9" x14ac:dyDescent="0.25">
      <c r="A1375" s="8" t="s">
        <v>267</v>
      </c>
      <c r="E1375">
        <v>12</v>
      </c>
      <c r="H1375">
        <v>49</v>
      </c>
      <c r="I1375">
        <v>61</v>
      </c>
    </row>
    <row r="1376" spans="1:9" x14ac:dyDescent="0.25">
      <c r="A1376" s="8" t="s">
        <v>1654</v>
      </c>
      <c r="H1376">
        <v>3</v>
      </c>
      <c r="I1376">
        <v>3</v>
      </c>
    </row>
    <row r="1377" spans="1:9" x14ac:dyDescent="0.25">
      <c r="A1377" s="8" t="s">
        <v>110</v>
      </c>
      <c r="H1377">
        <v>45</v>
      </c>
      <c r="I1377">
        <v>45</v>
      </c>
    </row>
    <row r="1378" spans="1:9" x14ac:dyDescent="0.25">
      <c r="A1378" s="8" t="s">
        <v>1571</v>
      </c>
      <c r="H1378">
        <v>3</v>
      </c>
      <c r="I1378">
        <v>3</v>
      </c>
    </row>
    <row r="1379" spans="1:9" x14ac:dyDescent="0.25">
      <c r="A1379" s="8" t="s">
        <v>1716</v>
      </c>
      <c r="H1379">
        <v>16</v>
      </c>
      <c r="I1379">
        <v>16</v>
      </c>
    </row>
    <row r="1380" spans="1:9" x14ac:dyDescent="0.25">
      <c r="A1380" s="8" t="s">
        <v>428</v>
      </c>
      <c r="H1380">
        <v>1</v>
      </c>
      <c r="I1380">
        <v>1</v>
      </c>
    </row>
    <row r="1381" spans="1:9" x14ac:dyDescent="0.25">
      <c r="A1381" s="8" t="s">
        <v>709</v>
      </c>
      <c r="H1381">
        <v>1</v>
      </c>
      <c r="I1381">
        <v>1</v>
      </c>
    </row>
    <row r="1382" spans="1:9" x14ac:dyDescent="0.25">
      <c r="A1382" s="8" t="s">
        <v>688</v>
      </c>
      <c r="H1382">
        <v>26</v>
      </c>
      <c r="I1382">
        <v>26</v>
      </c>
    </row>
    <row r="1383" spans="1:9" x14ac:dyDescent="0.25">
      <c r="A1383" s="8" t="s">
        <v>408</v>
      </c>
      <c r="H1383">
        <v>1</v>
      </c>
      <c r="I1383">
        <v>1</v>
      </c>
    </row>
    <row r="1384" spans="1:9" x14ac:dyDescent="0.25">
      <c r="A1384" s="8" t="s">
        <v>1175</v>
      </c>
      <c r="H1384">
        <v>195</v>
      </c>
      <c r="I1384">
        <v>195</v>
      </c>
    </row>
    <row r="1385" spans="1:9" x14ac:dyDescent="0.25">
      <c r="A1385" s="8" t="s">
        <v>118</v>
      </c>
      <c r="H1385">
        <v>1</v>
      </c>
      <c r="I1385">
        <v>1</v>
      </c>
    </row>
    <row r="1386" spans="1:9" x14ac:dyDescent="0.25">
      <c r="A1386" s="8" t="s">
        <v>693</v>
      </c>
      <c r="H1386">
        <v>39</v>
      </c>
      <c r="I1386">
        <v>39</v>
      </c>
    </row>
    <row r="1387" spans="1:9" x14ac:dyDescent="0.25">
      <c r="A1387" s="8" t="s">
        <v>256</v>
      </c>
      <c r="H1387">
        <v>24</v>
      </c>
      <c r="I1387">
        <v>24</v>
      </c>
    </row>
    <row r="1388" spans="1:9" x14ac:dyDescent="0.25">
      <c r="A1388" s="8" t="s">
        <v>326</v>
      </c>
      <c r="H1388">
        <v>56</v>
      </c>
      <c r="I1388">
        <v>56</v>
      </c>
    </row>
    <row r="1389" spans="1:9" x14ac:dyDescent="0.25">
      <c r="A1389" s="8" t="s">
        <v>1016</v>
      </c>
      <c r="H1389">
        <v>67</v>
      </c>
      <c r="I1389">
        <v>67</v>
      </c>
    </row>
    <row r="1390" spans="1:9" x14ac:dyDescent="0.25">
      <c r="A1390" s="8" t="s">
        <v>1567</v>
      </c>
      <c r="H1390">
        <v>9</v>
      </c>
      <c r="I1390">
        <v>9</v>
      </c>
    </row>
    <row r="1391" spans="1:9" x14ac:dyDescent="0.25">
      <c r="A1391" s="8" t="s">
        <v>1759</v>
      </c>
      <c r="H1391">
        <v>1</v>
      </c>
      <c r="I1391">
        <v>1</v>
      </c>
    </row>
    <row r="1392" spans="1:9" x14ac:dyDescent="0.25">
      <c r="A1392" s="8" t="s">
        <v>1236</v>
      </c>
      <c r="H1392">
        <v>1</v>
      </c>
      <c r="I1392">
        <v>1</v>
      </c>
    </row>
    <row r="1393" spans="1:9" x14ac:dyDescent="0.25">
      <c r="A1393" s="8" t="s">
        <v>1480</v>
      </c>
      <c r="H1393">
        <v>12</v>
      </c>
      <c r="I1393">
        <v>12</v>
      </c>
    </row>
    <row r="1394" spans="1:9" x14ac:dyDescent="0.25">
      <c r="A1394" s="8" t="s">
        <v>647</v>
      </c>
      <c r="H1394">
        <v>3</v>
      </c>
      <c r="I1394">
        <v>3</v>
      </c>
    </row>
    <row r="1395" spans="1:9" x14ac:dyDescent="0.25">
      <c r="A1395" s="8" t="s">
        <v>810</v>
      </c>
      <c r="G1395">
        <v>72</v>
      </c>
      <c r="H1395">
        <v>168</v>
      </c>
      <c r="I1395">
        <v>240</v>
      </c>
    </row>
    <row r="1396" spans="1:9" x14ac:dyDescent="0.25">
      <c r="A1396" s="8" t="s">
        <v>1763</v>
      </c>
      <c r="H1396">
        <v>2</v>
      </c>
      <c r="I1396">
        <v>2</v>
      </c>
    </row>
    <row r="1397" spans="1:9" x14ac:dyDescent="0.25">
      <c r="A1397" s="8" t="s">
        <v>626</v>
      </c>
      <c r="H1397">
        <v>2</v>
      </c>
      <c r="I1397">
        <v>2</v>
      </c>
    </row>
    <row r="1398" spans="1:9" x14ac:dyDescent="0.25">
      <c r="A1398" s="8" t="s">
        <v>1817</v>
      </c>
      <c r="H1398">
        <v>1</v>
      </c>
      <c r="I1398">
        <v>1</v>
      </c>
    </row>
    <row r="1399" spans="1:9" x14ac:dyDescent="0.25">
      <c r="A1399" s="8" t="s">
        <v>1319</v>
      </c>
      <c r="H1399">
        <v>36</v>
      </c>
      <c r="I1399">
        <v>36</v>
      </c>
    </row>
    <row r="1400" spans="1:9" x14ac:dyDescent="0.25">
      <c r="A1400" s="8" t="s">
        <v>318</v>
      </c>
      <c r="H1400">
        <v>4</v>
      </c>
      <c r="I1400">
        <v>4</v>
      </c>
    </row>
    <row r="1401" spans="1:9" x14ac:dyDescent="0.25">
      <c r="A1401" s="8" t="s">
        <v>305</v>
      </c>
      <c r="H1401">
        <v>1</v>
      </c>
      <c r="I1401">
        <v>1</v>
      </c>
    </row>
    <row r="1402" spans="1:9" x14ac:dyDescent="0.25">
      <c r="A1402" s="8" t="s">
        <v>671</v>
      </c>
      <c r="H1402">
        <v>1</v>
      </c>
      <c r="I1402">
        <v>1</v>
      </c>
    </row>
    <row r="1403" spans="1:9" x14ac:dyDescent="0.25">
      <c r="A1403" s="8" t="s">
        <v>690</v>
      </c>
      <c r="H1403">
        <v>13</v>
      </c>
      <c r="I1403">
        <v>13</v>
      </c>
    </row>
    <row r="1404" spans="1:9" x14ac:dyDescent="0.25">
      <c r="A1404" s="8" t="s">
        <v>1723</v>
      </c>
      <c r="H1404">
        <v>8</v>
      </c>
      <c r="I1404">
        <v>8</v>
      </c>
    </row>
    <row r="1405" spans="1:9" x14ac:dyDescent="0.25">
      <c r="A1405" s="8" t="s">
        <v>1838</v>
      </c>
      <c r="H1405">
        <v>100</v>
      </c>
      <c r="I1405">
        <v>100</v>
      </c>
    </row>
    <row r="1406" spans="1:9" x14ac:dyDescent="0.25">
      <c r="A1406" s="8" t="s">
        <v>830</v>
      </c>
      <c r="H1406">
        <v>36</v>
      </c>
      <c r="I1406">
        <v>36</v>
      </c>
    </row>
    <row r="1407" spans="1:9" x14ac:dyDescent="0.25">
      <c r="A1407" s="8" t="s">
        <v>564</v>
      </c>
      <c r="H1407">
        <v>3</v>
      </c>
      <c r="I1407">
        <v>3</v>
      </c>
    </row>
    <row r="1408" spans="1:9" x14ac:dyDescent="0.25">
      <c r="A1408" s="8" t="s">
        <v>1805</v>
      </c>
      <c r="H1408">
        <v>1</v>
      </c>
      <c r="I1408">
        <v>1</v>
      </c>
    </row>
    <row r="1409" spans="1:9" x14ac:dyDescent="0.25">
      <c r="A1409" s="8" t="s">
        <v>409</v>
      </c>
      <c r="H1409">
        <v>2</v>
      </c>
      <c r="I1409">
        <v>2</v>
      </c>
    </row>
    <row r="1410" spans="1:9" x14ac:dyDescent="0.25">
      <c r="A1410" s="8" t="s">
        <v>999</v>
      </c>
      <c r="H1410">
        <v>24</v>
      </c>
      <c r="I1410">
        <v>24</v>
      </c>
    </row>
    <row r="1411" spans="1:9" x14ac:dyDescent="0.25">
      <c r="A1411" s="8" t="s">
        <v>1609</v>
      </c>
      <c r="H1411">
        <v>6</v>
      </c>
      <c r="I1411">
        <v>6</v>
      </c>
    </row>
    <row r="1412" spans="1:9" x14ac:dyDescent="0.25">
      <c r="A1412" s="8" t="s">
        <v>646</v>
      </c>
      <c r="H1412">
        <v>12</v>
      </c>
      <c r="I1412">
        <v>12</v>
      </c>
    </row>
    <row r="1413" spans="1:9" x14ac:dyDescent="0.25">
      <c r="A1413" s="8" t="s">
        <v>648</v>
      </c>
      <c r="H1413">
        <v>17</v>
      </c>
      <c r="I1413">
        <v>17</v>
      </c>
    </row>
    <row r="1414" spans="1:9" x14ac:dyDescent="0.25">
      <c r="A1414" s="8" t="s">
        <v>540</v>
      </c>
      <c r="H1414">
        <v>36</v>
      </c>
      <c r="I1414">
        <v>36</v>
      </c>
    </row>
    <row r="1415" spans="1:9" x14ac:dyDescent="0.25">
      <c r="A1415" s="8" t="s">
        <v>219</v>
      </c>
      <c r="G1415">
        <v>24</v>
      </c>
      <c r="H1415">
        <v>24</v>
      </c>
      <c r="I1415">
        <v>48</v>
      </c>
    </row>
    <row r="1416" spans="1:9" x14ac:dyDescent="0.25">
      <c r="A1416" s="8" t="s">
        <v>225</v>
      </c>
      <c r="G1416">
        <v>24</v>
      </c>
      <c r="H1416">
        <v>19</v>
      </c>
      <c r="I1416">
        <v>43</v>
      </c>
    </row>
    <row r="1417" spans="1:9" x14ac:dyDescent="0.25">
      <c r="A1417" s="8" t="s">
        <v>489</v>
      </c>
      <c r="G1417">
        <v>24</v>
      </c>
      <c r="H1417">
        <v>43</v>
      </c>
      <c r="I1417">
        <v>67</v>
      </c>
    </row>
    <row r="1418" spans="1:9" x14ac:dyDescent="0.25">
      <c r="A1418" s="8" t="s">
        <v>791</v>
      </c>
      <c r="G1418">
        <v>36</v>
      </c>
      <c r="H1418">
        <v>170</v>
      </c>
      <c r="I1418">
        <v>206</v>
      </c>
    </row>
    <row r="1419" spans="1:9" x14ac:dyDescent="0.25">
      <c r="A1419" s="8" t="s">
        <v>224</v>
      </c>
      <c r="G1419">
        <v>36</v>
      </c>
      <c r="H1419">
        <v>33</v>
      </c>
      <c r="I1419">
        <v>69</v>
      </c>
    </row>
    <row r="1420" spans="1:9" x14ac:dyDescent="0.25">
      <c r="A1420" s="8" t="s">
        <v>490</v>
      </c>
      <c r="G1420">
        <v>24</v>
      </c>
      <c r="H1420">
        <v>18</v>
      </c>
      <c r="I1420">
        <v>42</v>
      </c>
    </row>
    <row r="1421" spans="1:9" x14ac:dyDescent="0.25">
      <c r="A1421" s="8" t="s">
        <v>1276</v>
      </c>
      <c r="H1421">
        <v>50</v>
      </c>
      <c r="I1421">
        <v>50</v>
      </c>
    </row>
    <row r="1422" spans="1:9" x14ac:dyDescent="0.25">
      <c r="A1422" s="8" t="s">
        <v>839</v>
      </c>
      <c r="H1422">
        <v>1</v>
      </c>
      <c r="I1422">
        <v>1</v>
      </c>
    </row>
    <row r="1423" spans="1:9" x14ac:dyDescent="0.25">
      <c r="A1423" s="8" t="s">
        <v>843</v>
      </c>
      <c r="H1423">
        <v>6</v>
      </c>
      <c r="I1423">
        <v>6</v>
      </c>
    </row>
    <row r="1424" spans="1:9" x14ac:dyDescent="0.25">
      <c r="A1424" s="8" t="s">
        <v>819</v>
      </c>
      <c r="H1424">
        <v>96</v>
      </c>
      <c r="I1424">
        <v>96</v>
      </c>
    </row>
    <row r="1425" spans="1:9" x14ac:dyDescent="0.25">
      <c r="A1425" s="8" t="s">
        <v>212</v>
      </c>
      <c r="G1425">
        <v>24</v>
      </c>
      <c r="H1425">
        <v>144</v>
      </c>
      <c r="I1425">
        <v>168</v>
      </c>
    </row>
    <row r="1426" spans="1:9" x14ac:dyDescent="0.25">
      <c r="A1426" s="8" t="s">
        <v>1235</v>
      </c>
      <c r="H1426">
        <v>3</v>
      </c>
      <c r="I1426">
        <v>3</v>
      </c>
    </row>
    <row r="1427" spans="1:9" x14ac:dyDescent="0.25">
      <c r="A1427" s="8" t="s">
        <v>1233</v>
      </c>
      <c r="H1427">
        <v>2</v>
      </c>
      <c r="I1427">
        <v>2</v>
      </c>
    </row>
    <row r="1428" spans="1:9" x14ac:dyDescent="0.25">
      <c r="A1428" s="8" t="s">
        <v>630</v>
      </c>
      <c r="H1428">
        <v>10</v>
      </c>
      <c r="I1428">
        <v>10</v>
      </c>
    </row>
    <row r="1429" spans="1:9" x14ac:dyDescent="0.25">
      <c r="A1429" s="8" t="s">
        <v>23</v>
      </c>
      <c r="H1429">
        <v>29</v>
      </c>
      <c r="I1429">
        <v>29</v>
      </c>
    </row>
    <row r="1430" spans="1:9" x14ac:dyDescent="0.25">
      <c r="A1430" s="8" t="s">
        <v>24</v>
      </c>
      <c r="H1430">
        <v>15</v>
      </c>
      <c r="I1430">
        <v>15</v>
      </c>
    </row>
    <row r="1431" spans="1:9" x14ac:dyDescent="0.25">
      <c r="A1431" s="8" t="s">
        <v>1444</v>
      </c>
      <c r="H1431">
        <v>3</v>
      </c>
      <c r="I1431">
        <v>3</v>
      </c>
    </row>
    <row r="1432" spans="1:9" x14ac:dyDescent="0.25">
      <c r="A1432" s="8" t="s">
        <v>1596</v>
      </c>
      <c r="H1432">
        <v>12</v>
      </c>
      <c r="I1432">
        <v>12</v>
      </c>
    </row>
    <row r="1433" spans="1:9" x14ac:dyDescent="0.25">
      <c r="A1433" s="8" t="s">
        <v>1597</v>
      </c>
      <c r="H1433">
        <v>32</v>
      </c>
      <c r="I1433">
        <v>32</v>
      </c>
    </row>
    <row r="1434" spans="1:9" x14ac:dyDescent="0.25">
      <c r="A1434" s="8" t="s">
        <v>60</v>
      </c>
      <c r="D1434">
        <v>3</v>
      </c>
      <c r="E1434">
        <v>1</v>
      </c>
      <c r="F1434">
        <v>1</v>
      </c>
      <c r="I1434">
        <v>5</v>
      </c>
    </row>
    <row r="1435" spans="1:9" x14ac:dyDescent="0.25">
      <c r="A1435" s="8" t="s">
        <v>1186</v>
      </c>
      <c r="H1435">
        <v>12</v>
      </c>
      <c r="I1435">
        <v>12</v>
      </c>
    </row>
    <row r="1436" spans="1:9" x14ac:dyDescent="0.25">
      <c r="A1436" s="8" t="s">
        <v>627</v>
      </c>
      <c r="H1436">
        <v>3</v>
      </c>
      <c r="I1436">
        <v>3</v>
      </c>
    </row>
    <row r="1437" spans="1:9" x14ac:dyDescent="0.25">
      <c r="A1437" s="8" t="s">
        <v>624</v>
      </c>
      <c r="H1437">
        <v>1</v>
      </c>
      <c r="I1437">
        <v>1</v>
      </c>
    </row>
    <row r="1438" spans="1:9" x14ac:dyDescent="0.25">
      <c r="A1438" s="8" t="s">
        <v>1404</v>
      </c>
      <c r="H1438">
        <v>12</v>
      </c>
      <c r="I1438">
        <v>12</v>
      </c>
    </row>
    <row r="1439" spans="1:9" x14ac:dyDescent="0.25">
      <c r="A1439" s="8" t="s">
        <v>477</v>
      </c>
      <c r="H1439">
        <v>25</v>
      </c>
      <c r="I1439">
        <v>25</v>
      </c>
    </row>
    <row r="1440" spans="1:9" x14ac:dyDescent="0.25">
      <c r="A1440" s="8" t="s">
        <v>1788</v>
      </c>
      <c r="H1440">
        <v>1</v>
      </c>
      <c r="I1440">
        <v>1</v>
      </c>
    </row>
    <row r="1441" spans="1:9" x14ac:dyDescent="0.25">
      <c r="A1441" s="8" t="s">
        <v>1792</v>
      </c>
      <c r="H1441">
        <v>1</v>
      </c>
      <c r="I1441">
        <v>1</v>
      </c>
    </row>
    <row r="1442" spans="1:9" x14ac:dyDescent="0.25">
      <c r="A1442" s="8" t="s">
        <v>566</v>
      </c>
      <c r="H1442">
        <v>1</v>
      </c>
      <c r="I1442">
        <v>1</v>
      </c>
    </row>
    <row r="1443" spans="1:9" x14ac:dyDescent="0.25">
      <c r="A1443" s="8" t="s">
        <v>1659</v>
      </c>
      <c r="H1443">
        <v>1</v>
      </c>
      <c r="I1443">
        <v>1</v>
      </c>
    </row>
    <row r="1444" spans="1:9" x14ac:dyDescent="0.25">
      <c r="A1444" s="8" t="s">
        <v>633</v>
      </c>
      <c r="H1444">
        <v>24</v>
      </c>
      <c r="I1444">
        <v>24</v>
      </c>
    </row>
    <row r="1445" spans="1:9" x14ac:dyDescent="0.25">
      <c r="A1445" s="8" t="s">
        <v>814</v>
      </c>
      <c r="G1445">
        <v>12</v>
      </c>
      <c r="H1445">
        <v>6</v>
      </c>
      <c r="I1445">
        <v>18</v>
      </c>
    </row>
    <row r="1446" spans="1:9" x14ac:dyDescent="0.25">
      <c r="A1446" s="8" t="s">
        <v>813</v>
      </c>
      <c r="G1446">
        <v>12</v>
      </c>
      <c r="H1446">
        <v>25</v>
      </c>
      <c r="I1446">
        <v>37</v>
      </c>
    </row>
    <row r="1447" spans="1:9" x14ac:dyDescent="0.25">
      <c r="A1447" s="8" t="s">
        <v>812</v>
      </c>
      <c r="G1447">
        <v>12</v>
      </c>
      <c r="H1447">
        <v>24</v>
      </c>
      <c r="I1447">
        <v>36</v>
      </c>
    </row>
    <row r="1448" spans="1:9" x14ac:dyDescent="0.25">
      <c r="A1448" s="8" t="s">
        <v>32</v>
      </c>
      <c r="H1448">
        <v>7</v>
      </c>
      <c r="I1448">
        <v>7</v>
      </c>
    </row>
    <row r="1449" spans="1:9" x14ac:dyDescent="0.25">
      <c r="A1449" s="8" t="s">
        <v>607</v>
      </c>
      <c r="H1449">
        <v>220</v>
      </c>
      <c r="I1449">
        <v>220</v>
      </c>
    </row>
    <row r="1450" spans="1:9" x14ac:dyDescent="0.25">
      <c r="A1450" s="8" t="s">
        <v>1700</v>
      </c>
      <c r="H1450">
        <v>48</v>
      </c>
      <c r="I1450">
        <v>48</v>
      </c>
    </row>
    <row r="1451" spans="1:9" x14ac:dyDescent="0.25">
      <c r="A1451" s="8" t="s">
        <v>143</v>
      </c>
      <c r="H1451">
        <v>48</v>
      </c>
      <c r="I1451">
        <v>48</v>
      </c>
    </row>
    <row r="1452" spans="1:9" x14ac:dyDescent="0.25">
      <c r="A1452" s="8" t="s">
        <v>354</v>
      </c>
      <c r="C1452">
        <v>12</v>
      </c>
      <c r="H1452">
        <v>1532</v>
      </c>
      <c r="I1452">
        <v>1544</v>
      </c>
    </row>
    <row r="1453" spans="1:9" x14ac:dyDescent="0.25">
      <c r="A1453" s="8" t="s">
        <v>81</v>
      </c>
      <c r="H1453">
        <v>27</v>
      </c>
      <c r="I1453">
        <v>27</v>
      </c>
    </row>
    <row r="1454" spans="1:9" x14ac:dyDescent="0.25">
      <c r="A1454" s="8" t="s">
        <v>972</v>
      </c>
      <c r="H1454">
        <v>5</v>
      </c>
      <c r="I1454">
        <v>5</v>
      </c>
    </row>
    <row r="1455" spans="1:9" x14ac:dyDescent="0.25">
      <c r="A1455" s="8" t="s">
        <v>97</v>
      </c>
      <c r="H1455">
        <v>96</v>
      </c>
      <c r="I1455">
        <v>96</v>
      </c>
    </row>
    <row r="1456" spans="1:9" x14ac:dyDescent="0.25">
      <c r="A1456" s="8" t="s">
        <v>35</v>
      </c>
      <c r="H1456">
        <v>3</v>
      </c>
      <c r="I1456">
        <v>3</v>
      </c>
    </row>
    <row r="1457" spans="1:9" x14ac:dyDescent="0.25">
      <c r="A1457" s="8" t="s">
        <v>1813</v>
      </c>
      <c r="H1457">
        <v>1</v>
      </c>
      <c r="I1457">
        <v>1</v>
      </c>
    </row>
    <row r="1458" spans="1:9" x14ac:dyDescent="0.25">
      <c r="A1458" s="8" t="s">
        <v>196</v>
      </c>
      <c r="B1458">
        <v>2</v>
      </c>
      <c r="H1458">
        <v>4</v>
      </c>
      <c r="I1458">
        <v>6</v>
      </c>
    </row>
    <row r="1459" spans="1:9" x14ac:dyDescent="0.25">
      <c r="A1459" s="8" t="s">
        <v>106</v>
      </c>
      <c r="H1459">
        <v>84</v>
      </c>
      <c r="I1459">
        <v>84</v>
      </c>
    </row>
    <row r="1460" spans="1:9" x14ac:dyDescent="0.25">
      <c r="A1460" s="8" t="s">
        <v>749</v>
      </c>
      <c r="H1460">
        <v>9</v>
      </c>
      <c r="I1460">
        <v>9</v>
      </c>
    </row>
    <row r="1461" spans="1:9" x14ac:dyDescent="0.25">
      <c r="A1461" s="8" t="s">
        <v>1702</v>
      </c>
      <c r="H1461">
        <v>4</v>
      </c>
      <c r="I1461">
        <v>4</v>
      </c>
    </row>
    <row r="1462" spans="1:9" x14ac:dyDescent="0.25">
      <c r="A1462" s="8" t="s">
        <v>1174</v>
      </c>
      <c r="H1462">
        <v>7</v>
      </c>
      <c r="I1462">
        <v>7</v>
      </c>
    </row>
    <row r="1463" spans="1:9" x14ac:dyDescent="0.25">
      <c r="A1463" s="8" t="s">
        <v>836</v>
      </c>
      <c r="H1463">
        <v>1</v>
      </c>
      <c r="I1463">
        <v>1</v>
      </c>
    </row>
    <row r="1464" spans="1:9" x14ac:dyDescent="0.25">
      <c r="A1464" s="8" t="s">
        <v>865</v>
      </c>
      <c r="H1464">
        <v>35</v>
      </c>
      <c r="I1464">
        <v>35</v>
      </c>
    </row>
    <row r="1465" spans="1:9" x14ac:dyDescent="0.25">
      <c r="A1465" s="8" t="s">
        <v>393</v>
      </c>
      <c r="H1465">
        <v>1</v>
      </c>
      <c r="I1465">
        <v>1</v>
      </c>
    </row>
    <row r="1466" spans="1:9" x14ac:dyDescent="0.25">
      <c r="A1466" s="8" t="s">
        <v>74</v>
      </c>
      <c r="G1466">
        <v>6</v>
      </c>
      <c r="H1466">
        <v>100</v>
      </c>
      <c r="I1466">
        <v>106</v>
      </c>
    </row>
    <row r="1467" spans="1:9" x14ac:dyDescent="0.25">
      <c r="A1467" s="8" t="s">
        <v>391</v>
      </c>
      <c r="H1467">
        <v>1</v>
      </c>
      <c r="I1467">
        <v>1</v>
      </c>
    </row>
    <row r="1468" spans="1:9" x14ac:dyDescent="0.25">
      <c r="A1468" s="8" t="s">
        <v>1209</v>
      </c>
      <c r="H1468">
        <v>6</v>
      </c>
      <c r="I1468">
        <v>6</v>
      </c>
    </row>
    <row r="1469" spans="1:9" x14ac:dyDescent="0.25">
      <c r="A1469" s="8" t="s">
        <v>733</v>
      </c>
      <c r="H1469">
        <v>13</v>
      </c>
      <c r="I1469">
        <v>13</v>
      </c>
    </row>
    <row r="1470" spans="1:9" x14ac:dyDescent="0.25">
      <c r="A1470" s="8" t="s">
        <v>503</v>
      </c>
      <c r="H1470">
        <v>12</v>
      </c>
      <c r="I1470">
        <v>12</v>
      </c>
    </row>
    <row r="1471" spans="1:9" x14ac:dyDescent="0.25">
      <c r="A1471" s="8" t="s">
        <v>1346</v>
      </c>
      <c r="H1471">
        <v>3</v>
      </c>
      <c r="I1471">
        <v>3</v>
      </c>
    </row>
    <row r="1472" spans="1:9" x14ac:dyDescent="0.25">
      <c r="A1472" s="8" t="s">
        <v>1854</v>
      </c>
      <c r="H1472">
        <v>3</v>
      </c>
      <c r="I1472">
        <v>3</v>
      </c>
    </row>
    <row r="1473" spans="1:9" x14ac:dyDescent="0.25">
      <c r="A1473" s="8" t="s">
        <v>1600</v>
      </c>
      <c r="H1473">
        <v>6</v>
      </c>
      <c r="I1473">
        <v>6</v>
      </c>
    </row>
    <row r="1474" spans="1:9" x14ac:dyDescent="0.25">
      <c r="A1474" s="8" t="s">
        <v>1163</v>
      </c>
      <c r="H1474">
        <v>12</v>
      </c>
      <c r="I1474">
        <v>12</v>
      </c>
    </row>
    <row r="1475" spans="1:9" x14ac:dyDescent="0.25">
      <c r="A1475" s="8" t="s">
        <v>1842</v>
      </c>
      <c r="H1475">
        <v>6</v>
      </c>
      <c r="I1475">
        <v>6</v>
      </c>
    </row>
    <row r="1476" spans="1:9" x14ac:dyDescent="0.25">
      <c r="A1476" s="8" t="s">
        <v>823</v>
      </c>
      <c r="H1476">
        <v>14</v>
      </c>
      <c r="I1476">
        <v>14</v>
      </c>
    </row>
    <row r="1477" spans="1:9" x14ac:dyDescent="0.25">
      <c r="A1477" s="8" t="s">
        <v>1166</v>
      </c>
      <c r="H1477">
        <v>11</v>
      </c>
      <c r="I1477">
        <v>11</v>
      </c>
    </row>
    <row r="1478" spans="1:9" x14ac:dyDescent="0.25">
      <c r="A1478" s="8" t="s">
        <v>1363</v>
      </c>
      <c r="H1478">
        <v>1</v>
      </c>
      <c r="I1478">
        <v>1</v>
      </c>
    </row>
    <row r="1479" spans="1:9" x14ac:dyDescent="0.25">
      <c r="A1479" s="8" t="s">
        <v>1194</v>
      </c>
      <c r="H1479">
        <v>14</v>
      </c>
      <c r="I1479">
        <v>14</v>
      </c>
    </row>
    <row r="1480" spans="1:9" x14ac:dyDescent="0.25">
      <c r="A1480" s="8" t="s">
        <v>455</v>
      </c>
      <c r="H1480">
        <v>24</v>
      </c>
      <c r="I1480">
        <v>24</v>
      </c>
    </row>
    <row r="1481" spans="1:9" x14ac:dyDescent="0.25">
      <c r="A1481" s="8" t="s">
        <v>252</v>
      </c>
      <c r="H1481">
        <v>18</v>
      </c>
      <c r="I1481">
        <v>18</v>
      </c>
    </row>
    <row r="1482" spans="1:9" x14ac:dyDescent="0.25">
      <c r="A1482" s="8" t="s">
        <v>518</v>
      </c>
      <c r="H1482">
        <v>204</v>
      </c>
      <c r="I1482">
        <v>204</v>
      </c>
    </row>
    <row r="1483" spans="1:9" x14ac:dyDescent="0.25">
      <c r="A1483" s="8" t="s">
        <v>694</v>
      </c>
      <c r="H1483">
        <v>10</v>
      </c>
      <c r="I1483">
        <v>10</v>
      </c>
    </row>
    <row r="1484" spans="1:9" x14ac:dyDescent="0.25">
      <c r="A1484" s="8" t="s">
        <v>1826</v>
      </c>
      <c r="H1484">
        <v>7</v>
      </c>
      <c r="I1484">
        <v>7</v>
      </c>
    </row>
    <row r="1485" spans="1:9" x14ac:dyDescent="0.25">
      <c r="A1485" s="8" t="s">
        <v>427</v>
      </c>
      <c r="H1485">
        <v>1</v>
      </c>
      <c r="I1485">
        <v>1</v>
      </c>
    </row>
    <row r="1486" spans="1:9" x14ac:dyDescent="0.25">
      <c r="A1486" s="8" t="s">
        <v>1389</v>
      </c>
      <c r="H1486">
        <v>4</v>
      </c>
      <c r="I1486">
        <v>4</v>
      </c>
    </row>
    <row r="1487" spans="1:9" x14ac:dyDescent="0.25">
      <c r="A1487" s="8" t="s">
        <v>1572</v>
      </c>
      <c r="H1487">
        <v>1</v>
      </c>
      <c r="I1487">
        <v>1</v>
      </c>
    </row>
    <row r="1488" spans="1:9" x14ac:dyDescent="0.25">
      <c r="A1488" s="8" t="s">
        <v>1192</v>
      </c>
      <c r="H1488">
        <v>8</v>
      </c>
      <c r="I1488">
        <v>8</v>
      </c>
    </row>
    <row r="1489" spans="1:9" x14ac:dyDescent="0.25">
      <c r="A1489" s="8" t="s">
        <v>1367</v>
      </c>
      <c r="H1489">
        <v>10</v>
      </c>
      <c r="I1489">
        <v>10</v>
      </c>
    </row>
    <row r="1490" spans="1:9" x14ac:dyDescent="0.25">
      <c r="A1490" s="8" t="s">
        <v>1913</v>
      </c>
      <c r="H1490">
        <v>1</v>
      </c>
      <c r="I1490">
        <v>1</v>
      </c>
    </row>
    <row r="1491" spans="1:9" x14ac:dyDescent="0.25">
      <c r="A1491" s="8" t="s">
        <v>1912</v>
      </c>
      <c r="H1491">
        <v>2</v>
      </c>
      <c r="I1491">
        <v>2</v>
      </c>
    </row>
    <row r="1492" spans="1:9" x14ac:dyDescent="0.25">
      <c r="A1492" s="8" t="s">
        <v>432</v>
      </c>
      <c r="H1492">
        <v>22</v>
      </c>
      <c r="I1492">
        <v>22</v>
      </c>
    </row>
    <row r="1493" spans="1:9" x14ac:dyDescent="0.25">
      <c r="A1493" s="8" t="s">
        <v>805</v>
      </c>
      <c r="G1493">
        <v>12</v>
      </c>
      <c r="H1493">
        <v>6</v>
      </c>
      <c r="I1493">
        <v>18</v>
      </c>
    </row>
    <row r="1494" spans="1:9" x14ac:dyDescent="0.25">
      <c r="A1494" s="8" t="s">
        <v>1669</v>
      </c>
      <c r="H1494">
        <v>8</v>
      </c>
      <c r="I1494">
        <v>8</v>
      </c>
    </row>
    <row r="1495" spans="1:9" x14ac:dyDescent="0.25">
      <c r="A1495" s="8" t="s">
        <v>193</v>
      </c>
      <c r="B1495">
        <v>6</v>
      </c>
      <c r="H1495">
        <v>9</v>
      </c>
      <c r="I1495">
        <v>15</v>
      </c>
    </row>
    <row r="1496" spans="1:9" x14ac:dyDescent="0.25">
      <c r="A1496" s="8" t="s">
        <v>1914</v>
      </c>
      <c r="H1496">
        <v>1</v>
      </c>
      <c r="I1496">
        <v>1</v>
      </c>
    </row>
    <row r="1497" spans="1:9" x14ac:dyDescent="0.25">
      <c r="A1497" s="8" t="s">
        <v>782</v>
      </c>
      <c r="H1497">
        <v>300</v>
      </c>
      <c r="I1497">
        <v>300</v>
      </c>
    </row>
    <row r="1498" spans="1:9" x14ac:dyDescent="0.25">
      <c r="A1498" s="8" t="s">
        <v>881</v>
      </c>
      <c r="C1498">
        <v>2</v>
      </c>
      <c r="I1498">
        <v>2</v>
      </c>
    </row>
    <row r="1499" spans="1:9" x14ac:dyDescent="0.25">
      <c r="A1499" s="8" t="s">
        <v>1395</v>
      </c>
      <c r="H1499">
        <v>24</v>
      </c>
      <c r="I1499">
        <v>24</v>
      </c>
    </row>
    <row r="1500" spans="1:9" x14ac:dyDescent="0.25">
      <c r="A1500" s="8" t="s">
        <v>1137</v>
      </c>
      <c r="H1500">
        <v>8</v>
      </c>
      <c r="I1500">
        <v>8</v>
      </c>
    </row>
    <row r="1501" spans="1:9" x14ac:dyDescent="0.25">
      <c r="A1501" s="8" t="s">
        <v>462</v>
      </c>
      <c r="H1501">
        <v>11</v>
      </c>
      <c r="I1501">
        <v>11</v>
      </c>
    </row>
    <row r="1502" spans="1:9" x14ac:dyDescent="0.25">
      <c r="A1502" s="8" t="s">
        <v>1278</v>
      </c>
      <c r="H1502">
        <v>30</v>
      </c>
      <c r="I1502">
        <v>30</v>
      </c>
    </row>
    <row r="1503" spans="1:9" x14ac:dyDescent="0.25">
      <c r="A1503" s="8" t="s">
        <v>525</v>
      </c>
      <c r="H1503">
        <v>18</v>
      </c>
      <c r="I1503">
        <v>18</v>
      </c>
    </row>
    <row r="1504" spans="1:9" x14ac:dyDescent="0.25">
      <c r="A1504" s="8" t="s">
        <v>53</v>
      </c>
      <c r="D1504">
        <v>24</v>
      </c>
      <c r="H1504">
        <v>480</v>
      </c>
      <c r="I1504">
        <v>504</v>
      </c>
    </row>
    <row r="1505" spans="1:9" x14ac:dyDescent="0.25">
      <c r="A1505" s="8" t="s">
        <v>634</v>
      </c>
      <c r="H1505">
        <v>3</v>
      </c>
      <c r="I1505">
        <v>3</v>
      </c>
    </row>
    <row r="1506" spans="1:9" x14ac:dyDescent="0.25">
      <c r="A1506" s="8" t="s">
        <v>17</v>
      </c>
      <c r="H1506">
        <v>684</v>
      </c>
      <c r="I1506">
        <v>684</v>
      </c>
    </row>
    <row r="1507" spans="1:9" x14ac:dyDescent="0.25">
      <c r="A1507" s="8" t="s">
        <v>611</v>
      </c>
      <c r="H1507">
        <v>211</v>
      </c>
      <c r="I1507">
        <v>211</v>
      </c>
    </row>
    <row r="1508" spans="1:9" x14ac:dyDescent="0.25">
      <c r="A1508" s="8" t="s">
        <v>63</v>
      </c>
      <c r="H1508">
        <v>200</v>
      </c>
      <c r="I1508">
        <v>200</v>
      </c>
    </row>
    <row r="1509" spans="1:9" x14ac:dyDescent="0.25">
      <c r="A1509" s="8" t="s">
        <v>614</v>
      </c>
      <c r="H1509">
        <v>1</v>
      </c>
      <c r="I1509">
        <v>1</v>
      </c>
    </row>
    <row r="1510" spans="1:9" x14ac:dyDescent="0.25">
      <c r="A1510" s="8" t="s">
        <v>1249</v>
      </c>
      <c r="H1510">
        <v>17</v>
      </c>
      <c r="I1510">
        <v>17</v>
      </c>
    </row>
    <row r="1511" spans="1:9" x14ac:dyDescent="0.25">
      <c r="A1511" s="8" t="s">
        <v>1658</v>
      </c>
      <c r="H1511">
        <v>1</v>
      </c>
      <c r="I1511">
        <v>1</v>
      </c>
    </row>
    <row r="1512" spans="1:9" x14ac:dyDescent="0.25">
      <c r="A1512" s="8" t="s">
        <v>516</v>
      </c>
      <c r="H1512">
        <v>4</v>
      </c>
      <c r="I1512">
        <v>4</v>
      </c>
    </row>
    <row r="1513" spans="1:9" x14ac:dyDescent="0.25">
      <c r="A1513" s="8" t="s">
        <v>527</v>
      </c>
      <c r="G1513">
        <v>8</v>
      </c>
      <c r="H1513">
        <v>169</v>
      </c>
      <c r="I1513">
        <v>177</v>
      </c>
    </row>
    <row r="1514" spans="1:9" x14ac:dyDescent="0.25">
      <c r="A1514" s="8" t="s">
        <v>306</v>
      </c>
      <c r="H1514">
        <v>29</v>
      </c>
      <c r="I1514">
        <v>29</v>
      </c>
    </row>
    <row r="1515" spans="1:9" x14ac:dyDescent="0.25">
      <c r="A1515" s="8" t="s">
        <v>664</v>
      </c>
      <c r="H1515">
        <v>18</v>
      </c>
      <c r="I1515">
        <v>18</v>
      </c>
    </row>
    <row r="1516" spans="1:9" x14ac:dyDescent="0.25">
      <c r="A1516" s="8" t="s">
        <v>214</v>
      </c>
      <c r="H1516">
        <v>65</v>
      </c>
      <c r="I1516">
        <v>65</v>
      </c>
    </row>
    <row r="1517" spans="1:9" x14ac:dyDescent="0.25">
      <c r="A1517" s="8" t="s">
        <v>235</v>
      </c>
      <c r="H1517">
        <v>9</v>
      </c>
      <c r="I1517">
        <v>9</v>
      </c>
    </row>
    <row r="1518" spans="1:9" x14ac:dyDescent="0.25">
      <c r="A1518" s="8" t="s">
        <v>126</v>
      </c>
      <c r="H1518">
        <v>22</v>
      </c>
      <c r="I1518">
        <v>22</v>
      </c>
    </row>
    <row r="1519" spans="1:9" x14ac:dyDescent="0.25">
      <c r="A1519" s="8" t="s">
        <v>588</v>
      </c>
      <c r="H1519">
        <v>33</v>
      </c>
      <c r="I1519">
        <v>33</v>
      </c>
    </row>
    <row r="1520" spans="1:9" x14ac:dyDescent="0.25">
      <c r="A1520" s="8" t="s">
        <v>681</v>
      </c>
      <c r="H1520">
        <v>7</v>
      </c>
      <c r="I1520">
        <v>7</v>
      </c>
    </row>
    <row r="1521" spans="1:9" x14ac:dyDescent="0.25">
      <c r="A1521" s="8" t="s">
        <v>589</v>
      </c>
      <c r="H1521">
        <v>40</v>
      </c>
      <c r="I1521">
        <v>40</v>
      </c>
    </row>
    <row r="1522" spans="1:9" x14ac:dyDescent="0.25">
      <c r="A1522" s="8" t="s">
        <v>101</v>
      </c>
      <c r="H1522">
        <v>23</v>
      </c>
      <c r="I1522">
        <v>23</v>
      </c>
    </row>
    <row r="1523" spans="1:9" x14ac:dyDescent="0.25">
      <c r="A1523" s="8" t="s">
        <v>443</v>
      </c>
      <c r="H1523">
        <v>14</v>
      </c>
      <c r="I1523">
        <v>14</v>
      </c>
    </row>
    <row r="1524" spans="1:9" x14ac:dyDescent="0.25">
      <c r="A1524" s="8" t="s">
        <v>567</v>
      </c>
      <c r="H1524">
        <v>31</v>
      </c>
      <c r="I1524">
        <v>31</v>
      </c>
    </row>
    <row r="1525" spans="1:9" x14ac:dyDescent="0.25">
      <c r="A1525" s="8" t="s">
        <v>457</v>
      </c>
      <c r="H1525">
        <v>19</v>
      </c>
      <c r="I1525">
        <v>19</v>
      </c>
    </row>
    <row r="1526" spans="1:9" x14ac:dyDescent="0.25">
      <c r="A1526" s="8" t="s">
        <v>919</v>
      </c>
      <c r="H1526">
        <v>1</v>
      </c>
      <c r="I1526">
        <v>1</v>
      </c>
    </row>
    <row r="1527" spans="1:9" x14ac:dyDescent="0.25">
      <c r="A1527" s="8" t="s">
        <v>378</v>
      </c>
      <c r="H1527">
        <v>33</v>
      </c>
      <c r="I1527">
        <v>33</v>
      </c>
    </row>
    <row r="1528" spans="1:9" x14ac:dyDescent="0.25">
      <c r="A1528" s="8" t="s">
        <v>458</v>
      </c>
      <c r="H1528">
        <v>39</v>
      </c>
      <c r="I1528">
        <v>39</v>
      </c>
    </row>
    <row r="1529" spans="1:9" x14ac:dyDescent="0.25">
      <c r="A1529" s="8" t="s">
        <v>576</v>
      </c>
      <c r="H1529">
        <v>12</v>
      </c>
      <c r="I1529">
        <v>12</v>
      </c>
    </row>
    <row r="1530" spans="1:9" x14ac:dyDescent="0.25">
      <c r="A1530" s="8" t="s">
        <v>597</v>
      </c>
      <c r="H1530">
        <v>22</v>
      </c>
      <c r="I1530">
        <v>22</v>
      </c>
    </row>
    <row r="1531" spans="1:9" x14ac:dyDescent="0.25">
      <c r="A1531" s="8" t="s">
        <v>777</v>
      </c>
      <c r="H1531">
        <v>6</v>
      </c>
      <c r="I1531">
        <v>6</v>
      </c>
    </row>
    <row r="1532" spans="1:9" x14ac:dyDescent="0.25">
      <c r="A1532" s="8" t="s">
        <v>695</v>
      </c>
      <c r="H1532">
        <v>5</v>
      </c>
      <c r="I1532">
        <v>5</v>
      </c>
    </row>
    <row r="1533" spans="1:9" x14ac:dyDescent="0.25">
      <c r="A1533" s="8" t="s">
        <v>1325</v>
      </c>
      <c r="H1533">
        <v>12</v>
      </c>
      <c r="I1533">
        <v>12</v>
      </c>
    </row>
    <row r="1534" spans="1:9" x14ac:dyDescent="0.25">
      <c r="A1534" s="8" t="s">
        <v>911</v>
      </c>
      <c r="H1534">
        <v>24</v>
      </c>
      <c r="I1534">
        <v>24</v>
      </c>
    </row>
    <row r="1535" spans="1:9" x14ac:dyDescent="0.25">
      <c r="A1535" s="8" t="s">
        <v>1289</v>
      </c>
      <c r="H1535">
        <v>1</v>
      </c>
      <c r="I1535">
        <v>1</v>
      </c>
    </row>
    <row r="1536" spans="1:9" x14ac:dyDescent="0.25">
      <c r="A1536" s="8" t="s">
        <v>610</v>
      </c>
      <c r="H1536">
        <v>100</v>
      </c>
      <c r="I1536">
        <v>100</v>
      </c>
    </row>
    <row r="1537" spans="1:9" x14ac:dyDescent="0.25">
      <c r="A1537" s="8" t="s">
        <v>861</v>
      </c>
      <c r="H1537">
        <v>4</v>
      </c>
      <c r="I1537">
        <v>4</v>
      </c>
    </row>
    <row r="1538" spans="1:9" x14ac:dyDescent="0.25">
      <c r="A1538" s="8" t="s">
        <v>332</v>
      </c>
      <c r="H1538">
        <v>15</v>
      </c>
      <c r="I1538">
        <v>15</v>
      </c>
    </row>
    <row r="1539" spans="1:9" x14ac:dyDescent="0.25">
      <c r="A1539" s="8" t="s">
        <v>1581</v>
      </c>
      <c r="H1539">
        <v>1</v>
      </c>
      <c r="I1539">
        <v>1</v>
      </c>
    </row>
    <row r="1540" spans="1:9" x14ac:dyDescent="0.25">
      <c r="A1540" s="8" t="s">
        <v>185</v>
      </c>
      <c r="H1540">
        <v>4</v>
      </c>
      <c r="I1540">
        <v>4</v>
      </c>
    </row>
    <row r="1541" spans="1:9" x14ac:dyDescent="0.25">
      <c r="A1541" s="8" t="s">
        <v>203</v>
      </c>
      <c r="C1541">
        <v>4</v>
      </c>
      <c r="H1541">
        <v>23</v>
      </c>
      <c r="I1541">
        <v>27</v>
      </c>
    </row>
    <row r="1542" spans="1:9" x14ac:dyDescent="0.25">
      <c r="A1542" s="8" t="s">
        <v>1583</v>
      </c>
      <c r="H1542">
        <v>1</v>
      </c>
      <c r="I1542">
        <v>1</v>
      </c>
    </row>
    <row r="1543" spans="1:9" x14ac:dyDescent="0.25">
      <c r="A1543" s="8" t="s">
        <v>715</v>
      </c>
      <c r="H1543">
        <v>28</v>
      </c>
      <c r="I1543">
        <v>28</v>
      </c>
    </row>
    <row r="1544" spans="1:9" x14ac:dyDescent="0.25">
      <c r="A1544" s="8" t="s">
        <v>499</v>
      </c>
      <c r="H1544">
        <v>15</v>
      </c>
      <c r="I1544">
        <v>15</v>
      </c>
    </row>
    <row r="1545" spans="1:9" x14ac:dyDescent="0.25">
      <c r="A1545" s="8" t="s">
        <v>377</v>
      </c>
      <c r="E1545">
        <v>6</v>
      </c>
      <c r="H1545">
        <v>409</v>
      </c>
      <c r="I1545">
        <v>415</v>
      </c>
    </row>
    <row r="1546" spans="1:9" x14ac:dyDescent="0.25">
      <c r="A1546" s="8" t="s">
        <v>1449</v>
      </c>
      <c r="H1546">
        <v>2</v>
      </c>
      <c r="I1546">
        <v>2</v>
      </c>
    </row>
    <row r="1547" spans="1:9" x14ac:dyDescent="0.25">
      <c r="A1547" s="8" t="s">
        <v>1656</v>
      </c>
      <c r="H1547">
        <v>8</v>
      </c>
      <c r="I1547">
        <v>8</v>
      </c>
    </row>
    <row r="1548" spans="1:9" x14ac:dyDescent="0.25">
      <c r="A1548" s="8" t="s">
        <v>422</v>
      </c>
      <c r="H1548">
        <v>93</v>
      </c>
      <c r="I1548">
        <v>93</v>
      </c>
    </row>
    <row r="1549" spans="1:9" x14ac:dyDescent="0.25">
      <c r="A1549" s="8" t="s">
        <v>423</v>
      </c>
      <c r="H1549">
        <v>4</v>
      </c>
      <c r="I1549">
        <v>4</v>
      </c>
    </row>
    <row r="1550" spans="1:9" x14ac:dyDescent="0.25">
      <c r="A1550" s="8" t="s">
        <v>48</v>
      </c>
      <c r="D1550">
        <v>24</v>
      </c>
      <c r="H1550">
        <v>19</v>
      </c>
      <c r="I1550">
        <v>43</v>
      </c>
    </row>
    <row r="1551" spans="1:9" x14ac:dyDescent="0.25">
      <c r="A1551" s="8" t="s">
        <v>230</v>
      </c>
      <c r="H1551">
        <v>1</v>
      </c>
      <c r="I1551">
        <v>1</v>
      </c>
    </row>
    <row r="1552" spans="1:9" x14ac:dyDescent="0.25">
      <c r="A1552" s="8" t="s">
        <v>541</v>
      </c>
      <c r="H1552">
        <v>37</v>
      </c>
      <c r="I1552">
        <v>37</v>
      </c>
    </row>
    <row r="1553" spans="1:9" x14ac:dyDescent="0.25">
      <c r="A1553" s="8" t="s">
        <v>1318</v>
      </c>
      <c r="H1553">
        <v>16</v>
      </c>
      <c r="I1553">
        <v>16</v>
      </c>
    </row>
    <row r="1554" spans="1:9" x14ac:dyDescent="0.25">
      <c r="A1554" s="8" t="s">
        <v>453</v>
      </c>
      <c r="H1554">
        <v>14</v>
      </c>
      <c r="I1554">
        <v>14</v>
      </c>
    </row>
    <row r="1555" spans="1:9" x14ac:dyDescent="0.25">
      <c r="A1555" s="8" t="s">
        <v>268</v>
      </c>
      <c r="H1555">
        <v>2</v>
      </c>
      <c r="I1555">
        <v>2</v>
      </c>
    </row>
    <row r="1556" spans="1:9" x14ac:dyDescent="0.25">
      <c r="A1556" s="8" t="s">
        <v>502</v>
      </c>
      <c r="H1556">
        <v>9</v>
      </c>
      <c r="I1556">
        <v>9</v>
      </c>
    </row>
    <row r="1557" spans="1:9" x14ac:dyDescent="0.25">
      <c r="A1557" s="8" t="s">
        <v>1382</v>
      </c>
      <c r="H1557">
        <v>12</v>
      </c>
      <c r="I1557">
        <v>12</v>
      </c>
    </row>
    <row r="1558" spans="1:9" x14ac:dyDescent="0.25">
      <c r="A1558" s="8" t="s">
        <v>298</v>
      </c>
      <c r="H1558">
        <v>15</v>
      </c>
      <c r="I1558">
        <v>15</v>
      </c>
    </row>
    <row r="1559" spans="1:9" x14ac:dyDescent="0.25">
      <c r="A1559" s="8" t="s">
        <v>617</v>
      </c>
      <c r="H1559">
        <v>4</v>
      </c>
      <c r="I1559">
        <v>4</v>
      </c>
    </row>
    <row r="1560" spans="1:9" x14ac:dyDescent="0.25">
      <c r="A1560" s="8" t="s">
        <v>64</v>
      </c>
      <c r="H1560">
        <v>85</v>
      </c>
      <c r="I1560">
        <v>85</v>
      </c>
    </row>
    <row r="1561" spans="1:9" x14ac:dyDescent="0.25">
      <c r="A1561" s="8" t="s">
        <v>270</v>
      </c>
      <c r="H1561">
        <v>58</v>
      </c>
      <c r="I1561">
        <v>58</v>
      </c>
    </row>
    <row r="1562" spans="1:9" x14ac:dyDescent="0.25">
      <c r="A1562" s="8" t="s">
        <v>1704</v>
      </c>
      <c r="H1562">
        <v>6</v>
      </c>
      <c r="I1562">
        <v>6</v>
      </c>
    </row>
    <row r="1563" spans="1:9" x14ac:dyDescent="0.25">
      <c r="A1563" s="8" t="s">
        <v>261</v>
      </c>
      <c r="H1563">
        <v>55</v>
      </c>
      <c r="I1563">
        <v>55</v>
      </c>
    </row>
    <row r="1564" spans="1:9" x14ac:dyDescent="0.25">
      <c r="A1564" s="8" t="s">
        <v>1014</v>
      </c>
      <c r="H1564">
        <v>2</v>
      </c>
      <c r="I1564">
        <v>2</v>
      </c>
    </row>
    <row r="1565" spans="1:9" x14ac:dyDescent="0.25">
      <c r="A1565" s="8" t="s">
        <v>1663</v>
      </c>
      <c r="H1565">
        <v>1</v>
      </c>
      <c r="I1565">
        <v>1</v>
      </c>
    </row>
    <row r="1566" spans="1:9" x14ac:dyDescent="0.25">
      <c r="A1566" s="8" t="s">
        <v>450</v>
      </c>
      <c r="H1566">
        <v>34</v>
      </c>
      <c r="I1566">
        <v>34</v>
      </c>
    </row>
    <row r="1567" spans="1:9" x14ac:dyDescent="0.25">
      <c r="A1567" s="8" t="s">
        <v>1227</v>
      </c>
      <c r="H1567">
        <v>1</v>
      </c>
      <c r="I1567">
        <v>1</v>
      </c>
    </row>
    <row r="1568" spans="1:9" x14ac:dyDescent="0.25">
      <c r="A1568" s="8" t="s">
        <v>1613</v>
      </c>
      <c r="H1568">
        <v>25</v>
      </c>
      <c r="I1568">
        <v>25</v>
      </c>
    </row>
    <row r="1569" spans="1:9" x14ac:dyDescent="0.25">
      <c r="A1569" s="8" t="s">
        <v>389</v>
      </c>
      <c r="H1569">
        <v>7</v>
      </c>
      <c r="I1569">
        <v>7</v>
      </c>
    </row>
    <row r="1570" spans="1:9" x14ac:dyDescent="0.25">
      <c r="A1570" s="8" t="s">
        <v>484</v>
      </c>
      <c r="H1570">
        <v>5</v>
      </c>
      <c r="I1570">
        <v>5</v>
      </c>
    </row>
    <row r="1571" spans="1:9" x14ac:dyDescent="0.25">
      <c r="A1571" s="8" t="s">
        <v>294</v>
      </c>
      <c r="H1571">
        <v>1</v>
      </c>
      <c r="I1571">
        <v>1</v>
      </c>
    </row>
    <row r="1572" spans="1:9" x14ac:dyDescent="0.25">
      <c r="A1572" s="8" t="s">
        <v>1191</v>
      </c>
      <c r="H1572">
        <v>4</v>
      </c>
      <c r="I1572">
        <v>4</v>
      </c>
    </row>
    <row r="1573" spans="1:9" x14ac:dyDescent="0.25">
      <c r="A1573" s="8" t="s">
        <v>149</v>
      </c>
      <c r="H1573">
        <v>7</v>
      </c>
      <c r="I1573">
        <v>7</v>
      </c>
    </row>
    <row r="1574" spans="1:9" x14ac:dyDescent="0.25">
      <c r="A1574" s="8" t="s">
        <v>329</v>
      </c>
      <c r="H1574">
        <v>24</v>
      </c>
      <c r="I1574">
        <v>24</v>
      </c>
    </row>
    <row r="1575" spans="1:9" x14ac:dyDescent="0.25">
      <c r="A1575" s="8" t="s">
        <v>18</v>
      </c>
      <c r="H1575">
        <v>239</v>
      </c>
      <c r="I1575">
        <v>239</v>
      </c>
    </row>
    <row r="1576" spans="1:9" x14ac:dyDescent="0.25">
      <c r="A1576" s="8" t="s">
        <v>703</v>
      </c>
      <c r="H1576">
        <v>1</v>
      </c>
      <c r="I1576">
        <v>1</v>
      </c>
    </row>
    <row r="1577" spans="1:9" x14ac:dyDescent="0.25">
      <c r="A1577" s="8" t="s">
        <v>828</v>
      </c>
      <c r="H1577">
        <v>12</v>
      </c>
      <c r="I1577">
        <v>12</v>
      </c>
    </row>
    <row r="1578" spans="1:9" x14ac:dyDescent="0.25">
      <c r="A1578" s="8" t="s">
        <v>1280</v>
      </c>
      <c r="H1578">
        <v>1</v>
      </c>
      <c r="I1578">
        <v>1</v>
      </c>
    </row>
    <row r="1579" spans="1:9" x14ac:dyDescent="0.25">
      <c r="A1579" s="8" t="s">
        <v>635</v>
      </c>
      <c r="H1579">
        <v>5</v>
      </c>
      <c r="I1579">
        <v>5</v>
      </c>
    </row>
    <row r="1580" spans="1:9" x14ac:dyDescent="0.25">
      <c r="A1580" s="8" t="s">
        <v>598</v>
      </c>
      <c r="H1580">
        <v>2</v>
      </c>
      <c r="I1580">
        <v>2</v>
      </c>
    </row>
    <row r="1581" spans="1:9" x14ac:dyDescent="0.25">
      <c r="A1581" s="8" t="s">
        <v>962</v>
      </c>
      <c r="H1581">
        <v>1</v>
      </c>
      <c r="I1581">
        <v>1</v>
      </c>
    </row>
    <row r="1582" spans="1:9" x14ac:dyDescent="0.25">
      <c r="A1582" s="8" t="s">
        <v>640</v>
      </c>
      <c r="H1582">
        <v>4</v>
      </c>
      <c r="I1582">
        <v>4</v>
      </c>
    </row>
    <row r="1583" spans="1:9" x14ac:dyDescent="0.25">
      <c r="A1583" s="8" t="s">
        <v>358</v>
      </c>
      <c r="G1583">
        <v>24</v>
      </c>
      <c r="H1583">
        <v>72</v>
      </c>
      <c r="I1583">
        <v>96</v>
      </c>
    </row>
    <row r="1584" spans="1:9" x14ac:dyDescent="0.25">
      <c r="A1584" s="8" t="s">
        <v>459</v>
      </c>
      <c r="H1584">
        <v>200</v>
      </c>
      <c r="I1584">
        <v>200</v>
      </c>
    </row>
    <row r="1585" spans="1:9" x14ac:dyDescent="0.25">
      <c r="A1585" s="8" t="s">
        <v>1081</v>
      </c>
      <c r="H1585">
        <v>3</v>
      </c>
      <c r="I1585">
        <v>3</v>
      </c>
    </row>
    <row r="1586" spans="1:9" x14ac:dyDescent="0.25">
      <c r="A1586" s="8" t="s">
        <v>251</v>
      </c>
      <c r="H1586">
        <v>12</v>
      </c>
      <c r="I1586">
        <v>12</v>
      </c>
    </row>
    <row r="1587" spans="1:9" x14ac:dyDescent="0.25">
      <c r="A1587" s="8" t="s">
        <v>340</v>
      </c>
      <c r="H1587">
        <v>19</v>
      </c>
      <c r="I1587">
        <v>19</v>
      </c>
    </row>
    <row r="1588" spans="1:9" x14ac:dyDescent="0.25">
      <c r="A1588" s="8" t="s">
        <v>152</v>
      </c>
      <c r="B1588">
        <v>6</v>
      </c>
      <c r="H1588">
        <v>171</v>
      </c>
      <c r="I1588">
        <v>177</v>
      </c>
    </row>
    <row r="1589" spans="1:9" x14ac:dyDescent="0.25">
      <c r="A1589" s="8" t="s">
        <v>191</v>
      </c>
      <c r="B1589">
        <v>4</v>
      </c>
      <c r="I1589">
        <v>4</v>
      </c>
    </row>
    <row r="1590" spans="1:9" x14ac:dyDescent="0.25">
      <c r="A1590" s="8" t="s">
        <v>341</v>
      </c>
      <c r="H1590">
        <v>25</v>
      </c>
      <c r="I1590">
        <v>25</v>
      </c>
    </row>
    <row r="1591" spans="1:9" x14ac:dyDescent="0.25">
      <c r="A1591" s="8" t="s">
        <v>431</v>
      </c>
      <c r="H1591">
        <v>31</v>
      </c>
      <c r="I1591">
        <v>31</v>
      </c>
    </row>
    <row r="1592" spans="1:9" x14ac:dyDescent="0.25">
      <c r="A1592" s="8" t="s">
        <v>1410</v>
      </c>
      <c r="H1592">
        <v>1</v>
      </c>
      <c r="I1592">
        <v>1</v>
      </c>
    </row>
    <row r="1593" spans="1:9" x14ac:dyDescent="0.25">
      <c r="A1593" s="8" t="s">
        <v>278</v>
      </c>
      <c r="H1593">
        <v>12</v>
      </c>
      <c r="I1593">
        <v>12</v>
      </c>
    </row>
    <row r="1594" spans="1:9" x14ac:dyDescent="0.25">
      <c r="A1594" s="8" t="s">
        <v>276</v>
      </c>
      <c r="H1594">
        <v>6</v>
      </c>
      <c r="I1594">
        <v>6</v>
      </c>
    </row>
    <row r="1595" spans="1:9" x14ac:dyDescent="0.25">
      <c r="A1595" s="8" t="s">
        <v>1274</v>
      </c>
      <c r="H1595">
        <v>4</v>
      </c>
      <c r="I1595">
        <v>4</v>
      </c>
    </row>
    <row r="1596" spans="1:9" x14ac:dyDescent="0.25">
      <c r="A1596" s="8" t="s">
        <v>1699</v>
      </c>
      <c r="H1596">
        <v>2</v>
      </c>
      <c r="I1596">
        <v>2</v>
      </c>
    </row>
    <row r="1597" spans="1:9" x14ac:dyDescent="0.25">
      <c r="A1597" s="8" t="s">
        <v>1290</v>
      </c>
      <c r="H1597">
        <v>1</v>
      </c>
      <c r="I1597">
        <v>1</v>
      </c>
    </row>
    <row r="1598" spans="1:9" x14ac:dyDescent="0.25">
      <c r="A1598" s="8" t="s">
        <v>1292</v>
      </c>
      <c r="H1598">
        <v>1</v>
      </c>
      <c r="I1598">
        <v>1</v>
      </c>
    </row>
    <row r="1599" spans="1:9" x14ac:dyDescent="0.25">
      <c r="A1599" s="8" t="s">
        <v>651</v>
      </c>
      <c r="H1599">
        <v>9</v>
      </c>
      <c r="I1599">
        <v>9</v>
      </c>
    </row>
    <row r="1600" spans="1:9" x14ac:dyDescent="0.25">
      <c r="A1600" s="8" t="s">
        <v>971</v>
      </c>
      <c r="H1600">
        <v>1</v>
      </c>
      <c r="I1600">
        <v>1</v>
      </c>
    </row>
    <row r="1601" spans="1:9" x14ac:dyDescent="0.25">
      <c r="A1601" s="8" t="s">
        <v>1291</v>
      </c>
      <c r="H1601">
        <v>2</v>
      </c>
      <c r="I1601">
        <v>2</v>
      </c>
    </row>
    <row r="1602" spans="1:9" x14ac:dyDescent="0.25">
      <c r="A1602" s="8" t="s">
        <v>649</v>
      </c>
      <c r="H1602">
        <v>4</v>
      </c>
      <c r="I1602">
        <v>4</v>
      </c>
    </row>
    <row r="1603" spans="1:9" x14ac:dyDescent="0.25">
      <c r="A1603" s="8" t="s">
        <v>650</v>
      </c>
      <c r="H1603">
        <v>4</v>
      </c>
      <c r="I1603">
        <v>4</v>
      </c>
    </row>
    <row r="1604" spans="1:9" x14ac:dyDescent="0.25">
      <c r="A1604" s="8" t="s">
        <v>1348</v>
      </c>
      <c r="H1604">
        <v>1</v>
      </c>
      <c r="I1604">
        <v>1</v>
      </c>
    </row>
    <row r="1605" spans="1:9" x14ac:dyDescent="0.25">
      <c r="A1605" s="8" t="s">
        <v>1524</v>
      </c>
      <c r="H1605">
        <v>12</v>
      </c>
      <c r="I1605">
        <v>12</v>
      </c>
    </row>
    <row r="1606" spans="1:9" x14ac:dyDescent="0.25">
      <c r="A1606" s="8" t="s">
        <v>1810</v>
      </c>
      <c r="H1606">
        <v>1</v>
      </c>
      <c r="I1606">
        <v>1</v>
      </c>
    </row>
    <row r="1607" spans="1:9" x14ac:dyDescent="0.25">
      <c r="A1607" s="8" t="s">
        <v>127</v>
      </c>
      <c r="H1607">
        <v>2</v>
      </c>
      <c r="I1607">
        <v>2</v>
      </c>
    </row>
    <row r="1608" spans="1:9" x14ac:dyDescent="0.25">
      <c r="A1608" s="8" t="s">
        <v>330</v>
      </c>
      <c r="H1608">
        <v>12</v>
      </c>
      <c r="I1608">
        <v>12</v>
      </c>
    </row>
    <row r="1609" spans="1:9" x14ac:dyDescent="0.25">
      <c r="A1609" s="8" t="s">
        <v>846</v>
      </c>
      <c r="H1609">
        <v>2</v>
      </c>
      <c r="I1609">
        <v>2</v>
      </c>
    </row>
    <row r="1610" spans="1:9" x14ac:dyDescent="0.25">
      <c r="A1610" s="8" t="s">
        <v>227</v>
      </c>
      <c r="H1610">
        <v>34</v>
      </c>
      <c r="I1610">
        <v>34</v>
      </c>
    </row>
    <row r="1611" spans="1:9" x14ac:dyDescent="0.25">
      <c r="A1611" s="8" t="s">
        <v>907</v>
      </c>
      <c r="H1611">
        <v>1</v>
      </c>
      <c r="I1611">
        <v>1</v>
      </c>
    </row>
    <row r="1612" spans="1:9" x14ac:dyDescent="0.25">
      <c r="A1612" s="8" t="s">
        <v>296</v>
      </c>
      <c r="E1612">
        <v>6</v>
      </c>
      <c r="H1612">
        <v>2</v>
      </c>
      <c r="I1612">
        <v>8</v>
      </c>
    </row>
    <row r="1613" spans="1:9" x14ac:dyDescent="0.25">
      <c r="A1613" s="8" t="s">
        <v>295</v>
      </c>
      <c r="H1613">
        <v>8</v>
      </c>
      <c r="I1613">
        <v>8</v>
      </c>
    </row>
    <row r="1614" spans="1:9" x14ac:dyDescent="0.25">
      <c r="A1614" s="8" t="s">
        <v>498</v>
      </c>
      <c r="H1614">
        <v>24</v>
      </c>
      <c r="I1614">
        <v>24</v>
      </c>
    </row>
    <row r="1615" spans="1:9" x14ac:dyDescent="0.25">
      <c r="A1615" s="8" t="s">
        <v>1726</v>
      </c>
      <c r="H1615">
        <v>6</v>
      </c>
      <c r="I1615">
        <v>6</v>
      </c>
    </row>
    <row r="1616" spans="1:9" x14ac:dyDescent="0.25">
      <c r="A1616" s="8" t="s">
        <v>680</v>
      </c>
      <c r="H1616">
        <v>4</v>
      </c>
      <c r="I1616">
        <v>4</v>
      </c>
    </row>
    <row r="1617" spans="1:9" x14ac:dyDescent="0.25">
      <c r="A1617" s="8" t="s">
        <v>373</v>
      </c>
      <c r="H1617">
        <v>38</v>
      </c>
      <c r="I1617">
        <v>38</v>
      </c>
    </row>
    <row r="1618" spans="1:9" x14ac:dyDescent="0.25">
      <c r="A1618" s="8" t="s">
        <v>1748</v>
      </c>
      <c r="H1618">
        <v>1</v>
      </c>
      <c r="I1618">
        <v>1</v>
      </c>
    </row>
    <row r="1619" spans="1:9" x14ac:dyDescent="0.25">
      <c r="A1619" s="8" t="s">
        <v>956</v>
      </c>
      <c r="H1619">
        <v>20</v>
      </c>
      <c r="I1619">
        <v>20</v>
      </c>
    </row>
    <row r="1620" spans="1:9" x14ac:dyDescent="0.25">
      <c r="A1620" s="8" t="s">
        <v>297</v>
      </c>
      <c r="H1620">
        <v>3</v>
      </c>
      <c r="I1620">
        <v>3</v>
      </c>
    </row>
    <row r="1621" spans="1:9" x14ac:dyDescent="0.25">
      <c r="A1621" s="8" t="s">
        <v>575</v>
      </c>
      <c r="H1621">
        <v>4</v>
      </c>
      <c r="I1621">
        <v>4</v>
      </c>
    </row>
    <row r="1622" spans="1:9" x14ac:dyDescent="0.25">
      <c r="A1622" s="8" t="s">
        <v>673</v>
      </c>
      <c r="H1622">
        <v>1</v>
      </c>
      <c r="I1622">
        <v>1</v>
      </c>
    </row>
    <row r="1623" spans="1:9" x14ac:dyDescent="0.25">
      <c r="A1623" s="8" t="s">
        <v>293</v>
      </c>
      <c r="H1623">
        <v>5</v>
      </c>
      <c r="I1623">
        <v>5</v>
      </c>
    </row>
    <row r="1624" spans="1:9" x14ac:dyDescent="0.25">
      <c r="A1624" s="8" t="s">
        <v>549</v>
      </c>
      <c r="H1624">
        <v>28</v>
      </c>
      <c r="I1624">
        <v>28</v>
      </c>
    </row>
    <row r="1625" spans="1:9" x14ac:dyDescent="0.25">
      <c r="A1625" s="8" t="s">
        <v>763</v>
      </c>
      <c r="H1625">
        <v>13</v>
      </c>
      <c r="I1625">
        <v>13</v>
      </c>
    </row>
    <row r="1626" spans="1:9" x14ac:dyDescent="0.25">
      <c r="A1626" s="8" t="s">
        <v>47</v>
      </c>
      <c r="D1626">
        <v>18</v>
      </c>
      <c r="H1626">
        <v>4</v>
      </c>
      <c r="I1626">
        <v>22</v>
      </c>
    </row>
    <row r="1627" spans="1:9" x14ac:dyDescent="0.25">
      <c r="A1627" s="8" t="s">
        <v>210</v>
      </c>
      <c r="G1627">
        <v>36</v>
      </c>
      <c r="H1627">
        <v>211</v>
      </c>
      <c r="I1627">
        <v>247</v>
      </c>
    </row>
    <row r="1628" spans="1:9" x14ac:dyDescent="0.25">
      <c r="A1628" s="8" t="s">
        <v>1032</v>
      </c>
      <c r="H1628">
        <v>72</v>
      </c>
      <c r="I1628">
        <v>72</v>
      </c>
    </row>
    <row r="1629" spans="1:9" x14ac:dyDescent="0.25">
      <c r="A1629" s="8" t="s">
        <v>1666</v>
      </c>
      <c r="H1629">
        <v>14</v>
      </c>
      <c r="I1629">
        <v>14</v>
      </c>
    </row>
    <row r="1630" spans="1:9" x14ac:dyDescent="0.25">
      <c r="A1630" s="8" t="s">
        <v>1031</v>
      </c>
      <c r="H1630">
        <v>2</v>
      </c>
      <c r="I1630">
        <v>2</v>
      </c>
    </row>
    <row r="1631" spans="1:9" x14ac:dyDescent="0.25">
      <c r="A1631" s="8" t="s">
        <v>1594</v>
      </c>
      <c r="H1631">
        <v>5</v>
      </c>
      <c r="I1631">
        <v>5</v>
      </c>
    </row>
    <row r="1632" spans="1:9" x14ac:dyDescent="0.25">
      <c r="A1632" s="8" t="s">
        <v>1590</v>
      </c>
      <c r="H1632">
        <v>1</v>
      </c>
      <c r="I1632">
        <v>1</v>
      </c>
    </row>
    <row r="1633" spans="1:9" x14ac:dyDescent="0.25">
      <c r="A1633" s="8" t="s">
        <v>770</v>
      </c>
      <c r="H1633">
        <v>1</v>
      </c>
      <c r="I1633">
        <v>1</v>
      </c>
    </row>
    <row r="1634" spans="1:9" x14ac:dyDescent="0.25">
      <c r="A1634" s="8" t="s">
        <v>350</v>
      </c>
      <c r="H1634">
        <v>164</v>
      </c>
      <c r="I1634">
        <v>164</v>
      </c>
    </row>
    <row r="1635" spans="1:9" x14ac:dyDescent="0.25">
      <c r="A1635" s="8" t="s">
        <v>211</v>
      </c>
      <c r="H1635">
        <v>102</v>
      </c>
      <c r="I1635">
        <v>102</v>
      </c>
    </row>
    <row r="1636" spans="1:9" x14ac:dyDescent="0.25">
      <c r="A1636" s="8" t="s">
        <v>84</v>
      </c>
      <c r="H1636">
        <v>186</v>
      </c>
      <c r="I1636">
        <v>186</v>
      </c>
    </row>
    <row r="1637" spans="1:9" x14ac:dyDescent="0.25">
      <c r="A1637" s="8" t="s">
        <v>585</v>
      </c>
      <c r="H1637">
        <v>5</v>
      </c>
      <c r="I1637">
        <v>5</v>
      </c>
    </row>
    <row r="1638" spans="1:9" x14ac:dyDescent="0.25">
      <c r="A1638" s="8" t="s">
        <v>1655</v>
      </c>
      <c r="H1638">
        <v>12</v>
      </c>
      <c r="I1638">
        <v>12</v>
      </c>
    </row>
    <row r="1639" spans="1:9" x14ac:dyDescent="0.25">
      <c r="A1639" s="8" t="s">
        <v>1730</v>
      </c>
      <c r="H1639">
        <v>2</v>
      </c>
      <c r="I1639">
        <v>2</v>
      </c>
    </row>
    <row r="1640" spans="1:9" x14ac:dyDescent="0.25">
      <c r="A1640" s="8" t="s">
        <v>1739</v>
      </c>
      <c r="H1640">
        <v>1</v>
      </c>
      <c r="I1640">
        <v>1</v>
      </c>
    </row>
    <row r="1641" spans="1:9" x14ac:dyDescent="0.25">
      <c r="A1641" s="8" t="s">
        <v>257</v>
      </c>
      <c r="H1641">
        <v>19</v>
      </c>
      <c r="I1641">
        <v>19</v>
      </c>
    </row>
    <row r="1642" spans="1:9" x14ac:dyDescent="0.25">
      <c r="A1642" s="8" t="s">
        <v>266</v>
      </c>
      <c r="H1642">
        <v>11</v>
      </c>
      <c r="I1642">
        <v>11</v>
      </c>
    </row>
    <row r="1643" spans="1:9" x14ac:dyDescent="0.25">
      <c r="A1643" s="8" t="s">
        <v>842</v>
      </c>
      <c r="H1643">
        <v>4</v>
      </c>
      <c r="I1643">
        <v>4</v>
      </c>
    </row>
    <row r="1644" spans="1:9" x14ac:dyDescent="0.25">
      <c r="A1644" s="8" t="s">
        <v>1252</v>
      </c>
      <c r="H1644">
        <v>1</v>
      </c>
      <c r="I1644">
        <v>1</v>
      </c>
    </row>
    <row r="1645" spans="1:9" x14ac:dyDescent="0.25">
      <c r="A1645" s="8" t="s">
        <v>1764</v>
      </c>
      <c r="H1645">
        <v>1</v>
      </c>
      <c r="I1645">
        <v>1</v>
      </c>
    </row>
    <row r="1646" spans="1:9" x14ac:dyDescent="0.25">
      <c r="A1646" s="8" t="s">
        <v>776</v>
      </c>
      <c r="H1646">
        <v>8</v>
      </c>
      <c r="I1646">
        <v>8</v>
      </c>
    </row>
    <row r="1647" spans="1:9" x14ac:dyDescent="0.25">
      <c r="A1647" s="8" t="s">
        <v>364</v>
      </c>
      <c r="H1647">
        <v>24</v>
      </c>
      <c r="I1647">
        <v>24</v>
      </c>
    </row>
    <row r="1648" spans="1:9" x14ac:dyDescent="0.25">
      <c r="A1648" s="8" t="s">
        <v>283</v>
      </c>
      <c r="H1648">
        <v>3</v>
      </c>
      <c r="I1648">
        <v>3</v>
      </c>
    </row>
    <row r="1649" spans="1:9" x14ac:dyDescent="0.25">
      <c r="A1649" s="8" t="s">
        <v>831</v>
      </c>
      <c r="H1649">
        <v>12</v>
      </c>
      <c r="I1649">
        <v>12</v>
      </c>
    </row>
    <row r="1650" spans="1:9" x14ac:dyDescent="0.25">
      <c r="A1650" s="8" t="s">
        <v>362</v>
      </c>
      <c r="H1650">
        <v>73</v>
      </c>
      <c r="I1650">
        <v>73</v>
      </c>
    </row>
    <row r="1651" spans="1:9" x14ac:dyDescent="0.25">
      <c r="A1651" s="8" t="s">
        <v>1190</v>
      </c>
      <c r="H1651">
        <v>12</v>
      </c>
      <c r="I1651">
        <v>12</v>
      </c>
    </row>
    <row r="1652" spans="1:9" x14ac:dyDescent="0.25">
      <c r="A1652" s="8" t="s">
        <v>111</v>
      </c>
      <c r="H1652">
        <v>10</v>
      </c>
      <c r="I1652">
        <v>10</v>
      </c>
    </row>
    <row r="1653" spans="1:9" x14ac:dyDescent="0.25">
      <c r="A1653" s="8" t="s">
        <v>1872</v>
      </c>
      <c r="H1653">
        <v>1</v>
      </c>
      <c r="I1653">
        <v>1</v>
      </c>
    </row>
    <row r="1654" spans="1:9" x14ac:dyDescent="0.25">
      <c r="A1654" s="8" t="s">
        <v>1213</v>
      </c>
      <c r="H1654">
        <v>42</v>
      </c>
      <c r="I1654">
        <v>42</v>
      </c>
    </row>
    <row r="1655" spans="1:9" x14ac:dyDescent="0.25">
      <c r="A1655" s="8" t="s">
        <v>356</v>
      </c>
      <c r="H1655">
        <v>22</v>
      </c>
      <c r="I1655">
        <v>22</v>
      </c>
    </row>
    <row r="1656" spans="1:9" x14ac:dyDescent="0.25">
      <c r="A1656" s="8" t="s">
        <v>1231</v>
      </c>
      <c r="H1656">
        <v>25</v>
      </c>
      <c r="I1656">
        <v>25</v>
      </c>
    </row>
    <row r="1657" spans="1:9" x14ac:dyDescent="0.25">
      <c r="A1657" s="8" t="s">
        <v>1746</v>
      </c>
      <c r="H1657">
        <v>12</v>
      </c>
      <c r="I1657">
        <v>12</v>
      </c>
    </row>
    <row r="1658" spans="1:9" x14ac:dyDescent="0.25">
      <c r="A1658" s="8" t="s">
        <v>1721</v>
      </c>
      <c r="H1658">
        <v>8</v>
      </c>
      <c r="I1658">
        <v>8</v>
      </c>
    </row>
    <row r="1659" spans="1:9" x14ac:dyDescent="0.25">
      <c r="A1659" s="8" t="s">
        <v>264</v>
      </c>
      <c r="H1659">
        <v>3</v>
      </c>
      <c r="I1659">
        <v>3</v>
      </c>
    </row>
    <row r="1660" spans="1:9" x14ac:dyDescent="0.25">
      <c r="A1660" s="8" t="s">
        <v>674</v>
      </c>
      <c r="H1660">
        <v>5</v>
      </c>
      <c r="I1660">
        <v>5</v>
      </c>
    </row>
    <row r="1661" spans="1:9" x14ac:dyDescent="0.25">
      <c r="A1661" s="8" t="s">
        <v>601</v>
      </c>
      <c r="H1661">
        <v>4</v>
      </c>
      <c r="I1661">
        <v>4</v>
      </c>
    </row>
    <row r="1662" spans="1:9" x14ac:dyDescent="0.25">
      <c r="A1662" s="8" t="s">
        <v>774</v>
      </c>
      <c r="H1662">
        <v>4</v>
      </c>
      <c r="I1662">
        <v>4</v>
      </c>
    </row>
    <row r="1663" spans="1:9" x14ac:dyDescent="0.25">
      <c r="A1663" s="8" t="s">
        <v>374</v>
      </c>
      <c r="H1663">
        <v>420</v>
      </c>
      <c r="I1663">
        <v>420</v>
      </c>
    </row>
    <row r="1664" spans="1:9" x14ac:dyDescent="0.25">
      <c r="A1664" s="8" t="s">
        <v>536</v>
      </c>
      <c r="H1664">
        <v>10</v>
      </c>
      <c r="I1664">
        <v>10</v>
      </c>
    </row>
    <row r="1665" spans="1:9" x14ac:dyDescent="0.25">
      <c r="A1665" s="8" t="s">
        <v>1307</v>
      </c>
      <c r="H1665">
        <v>48</v>
      </c>
      <c r="I1665">
        <v>48</v>
      </c>
    </row>
    <row r="1666" spans="1:9" x14ac:dyDescent="0.25">
      <c r="A1666" s="8" t="s">
        <v>245</v>
      </c>
      <c r="H1666">
        <v>80</v>
      </c>
      <c r="I1666">
        <v>80</v>
      </c>
    </row>
    <row r="1667" spans="1:9" x14ac:dyDescent="0.25">
      <c r="A1667" s="8" t="s">
        <v>1309</v>
      </c>
      <c r="H1667">
        <v>12</v>
      </c>
      <c r="I1667">
        <v>12</v>
      </c>
    </row>
    <row r="1668" spans="1:9" x14ac:dyDescent="0.25">
      <c r="A1668" s="8" t="s">
        <v>853</v>
      </c>
      <c r="H1668">
        <v>82</v>
      </c>
      <c r="I1668">
        <v>82</v>
      </c>
    </row>
    <row r="1669" spans="1:9" x14ac:dyDescent="0.25">
      <c r="A1669" s="8" t="s">
        <v>121</v>
      </c>
      <c r="H1669">
        <v>30</v>
      </c>
      <c r="I1669">
        <v>30</v>
      </c>
    </row>
    <row r="1670" spans="1:9" x14ac:dyDescent="0.25">
      <c r="A1670" s="8" t="s">
        <v>200</v>
      </c>
      <c r="B1670">
        <v>24</v>
      </c>
      <c r="H1670">
        <v>3</v>
      </c>
      <c r="I1670">
        <v>27</v>
      </c>
    </row>
    <row r="1671" spans="1:9" x14ac:dyDescent="0.25">
      <c r="A1671" s="8" t="s">
        <v>683</v>
      </c>
      <c r="H1671">
        <v>1</v>
      </c>
      <c r="I1671">
        <v>1</v>
      </c>
    </row>
    <row r="1672" spans="1:9" x14ac:dyDescent="0.25">
      <c r="A1672" s="8" t="s">
        <v>1697</v>
      </c>
      <c r="H1672">
        <v>1</v>
      </c>
      <c r="I1672">
        <v>1</v>
      </c>
    </row>
    <row r="1673" spans="1:9" x14ac:dyDescent="0.25">
      <c r="A1673" s="8" t="s">
        <v>208</v>
      </c>
      <c r="G1673">
        <v>72</v>
      </c>
      <c r="H1673">
        <v>234</v>
      </c>
      <c r="I1673">
        <v>306</v>
      </c>
    </row>
    <row r="1674" spans="1:9" x14ac:dyDescent="0.25">
      <c r="A1674" s="8" t="s">
        <v>976</v>
      </c>
      <c r="H1674">
        <v>12</v>
      </c>
      <c r="I1674">
        <v>12</v>
      </c>
    </row>
    <row r="1675" spans="1:9" x14ac:dyDescent="0.25">
      <c r="A1675" s="8" t="s">
        <v>655</v>
      </c>
      <c r="H1675">
        <v>1</v>
      </c>
      <c r="I1675">
        <v>1</v>
      </c>
    </row>
    <row r="1676" spans="1:9" x14ac:dyDescent="0.25">
      <c r="A1676" s="8" t="s">
        <v>1667</v>
      </c>
      <c r="H1676">
        <v>6</v>
      </c>
      <c r="I1676">
        <v>6</v>
      </c>
    </row>
    <row r="1677" spans="1:9" x14ac:dyDescent="0.25">
      <c r="A1677" s="8" t="s">
        <v>832</v>
      </c>
      <c r="H1677">
        <v>12</v>
      </c>
      <c r="I1677">
        <v>12</v>
      </c>
    </row>
    <row r="1678" spans="1:9" x14ac:dyDescent="0.25">
      <c r="A1678" s="8" t="s">
        <v>1066</v>
      </c>
      <c r="H1678">
        <v>2</v>
      </c>
      <c r="I1678">
        <v>2</v>
      </c>
    </row>
    <row r="1679" spans="1:9" x14ac:dyDescent="0.25">
      <c r="A1679" s="8" t="s">
        <v>644</v>
      </c>
      <c r="H1679">
        <v>16</v>
      </c>
      <c r="I1679">
        <v>16</v>
      </c>
    </row>
    <row r="1680" spans="1:9" x14ac:dyDescent="0.25">
      <c r="A1680" s="8" t="s">
        <v>916</v>
      </c>
      <c r="H1680">
        <v>6</v>
      </c>
      <c r="I1680">
        <v>6</v>
      </c>
    </row>
    <row r="1681" spans="1:9" x14ac:dyDescent="0.25">
      <c r="A1681" s="8" t="s">
        <v>1247</v>
      </c>
      <c r="H1681">
        <v>9</v>
      </c>
      <c r="I1681">
        <v>9</v>
      </c>
    </row>
    <row r="1682" spans="1:9" x14ac:dyDescent="0.25">
      <c r="A1682" s="8" t="s">
        <v>1006</v>
      </c>
      <c r="H1682">
        <v>96</v>
      </c>
      <c r="I1682">
        <v>96</v>
      </c>
    </row>
    <row r="1683" spans="1:9" x14ac:dyDescent="0.25">
      <c r="A1683" s="8" t="s">
        <v>303</v>
      </c>
      <c r="H1683">
        <v>2</v>
      </c>
      <c r="I1683">
        <v>2</v>
      </c>
    </row>
    <row r="1684" spans="1:9" x14ac:dyDescent="0.25">
      <c r="A1684" s="8" t="s">
        <v>1853</v>
      </c>
      <c r="H1684">
        <v>2</v>
      </c>
      <c r="I1684">
        <v>2</v>
      </c>
    </row>
    <row r="1685" spans="1:9" x14ac:dyDescent="0.25">
      <c r="A1685" s="8" t="s">
        <v>1450</v>
      </c>
      <c r="H1685">
        <v>18</v>
      </c>
      <c r="I1685">
        <v>18</v>
      </c>
    </row>
    <row r="1686" spans="1:9" x14ac:dyDescent="0.25">
      <c r="A1686" s="8" t="s">
        <v>454</v>
      </c>
      <c r="H1686">
        <v>121</v>
      </c>
      <c r="I1686">
        <v>121</v>
      </c>
    </row>
    <row r="1687" spans="1:9" x14ac:dyDescent="0.25">
      <c r="A1687" s="8" t="s">
        <v>1859</v>
      </c>
      <c r="H1687">
        <v>1</v>
      </c>
      <c r="I1687">
        <v>1</v>
      </c>
    </row>
    <row r="1688" spans="1:9" x14ac:dyDescent="0.25">
      <c r="A1688" s="8" t="s">
        <v>1860</v>
      </c>
      <c r="H1688">
        <v>1</v>
      </c>
      <c r="I1688">
        <v>1</v>
      </c>
    </row>
    <row r="1689" spans="1:9" x14ac:dyDescent="0.25">
      <c r="A1689" s="8" t="s">
        <v>1862</v>
      </c>
      <c r="H1689">
        <v>2</v>
      </c>
      <c r="I1689">
        <v>2</v>
      </c>
    </row>
    <row r="1690" spans="1:9" x14ac:dyDescent="0.25">
      <c r="A1690" s="8" t="s">
        <v>1858</v>
      </c>
      <c r="H1690">
        <v>1</v>
      </c>
      <c r="I1690">
        <v>1</v>
      </c>
    </row>
    <row r="1691" spans="1:9" x14ac:dyDescent="0.25">
      <c r="A1691" s="8" t="s">
        <v>1861</v>
      </c>
      <c r="H1691">
        <v>2</v>
      </c>
      <c r="I1691">
        <v>2</v>
      </c>
    </row>
    <row r="1692" spans="1:9" x14ac:dyDescent="0.25">
      <c r="A1692" s="8" t="s">
        <v>1614</v>
      </c>
      <c r="H1692">
        <v>24</v>
      </c>
      <c r="I1692">
        <v>24</v>
      </c>
    </row>
    <row r="1693" spans="1:9" x14ac:dyDescent="0.25">
      <c r="A1693" s="8" t="s">
        <v>384</v>
      </c>
      <c r="H1693">
        <v>15</v>
      </c>
      <c r="I1693">
        <v>15</v>
      </c>
    </row>
    <row r="1694" spans="1:9" x14ac:dyDescent="0.25">
      <c r="A1694" s="8" t="s">
        <v>1749</v>
      </c>
      <c r="H1694">
        <v>25</v>
      </c>
      <c r="I1694">
        <v>25</v>
      </c>
    </row>
    <row r="1695" spans="1:9" x14ac:dyDescent="0.25">
      <c r="A1695" s="8" t="s">
        <v>49</v>
      </c>
      <c r="D1695">
        <v>24</v>
      </c>
      <c r="H1695">
        <v>102</v>
      </c>
      <c r="I1695">
        <v>126</v>
      </c>
    </row>
    <row r="1696" spans="1:9" x14ac:dyDescent="0.25">
      <c r="A1696" s="8" t="s">
        <v>1803</v>
      </c>
      <c r="H1696">
        <v>1</v>
      </c>
      <c r="I1696">
        <v>1</v>
      </c>
    </row>
    <row r="1697" spans="1:9" x14ac:dyDescent="0.25">
      <c r="A1697" s="8" t="s">
        <v>1207</v>
      </c>
      <c r="H1697">
        <v>3</v>
      </c>
      <c r="I1697">
        <v>3</v>
      </c>
    </row>
    <row r="1698" spans="1:9" x14ac:dyDescent="0.25">
      <c r="A1698" s="8" t="s">
        <v>1341</v>
      </c>
      <c r="H1698">
        <v>1</v>
      </c>
      <c r="I1698">
        <v>1</v>
      </c>
    </row>
    <row r="1699" spans="1:9" x14ac:dyDescent="0.25">
      <c r="A1699" s="8" t="s">
        <v>383</v>
      </c>
      <c r="H1699">
        <v>8</v>
      </c>
      <c r="I1699">
        <v>8</v>
      </c>
    </row>
    <row r="1700" spans="1:9" x14ac:dyDescent="0.25">
      <c r="A1700" s="8" t="s">
        <v>579</v>
      </c>
      <c r="H1700">
        <v>5</v>
      </c>
      <c r="I1700">
        <v>5</v>
      </c>
    </row>
    <row r="1701" spans="1:9" x14ac:dyDescent="0.25">
      <c r="A1701" s="8" t="s">
        <v>234</v>
      </c>
      <c r="H1701">
        <v>26</v>
      </c>
      <c r="I1701">
        <v>26</v>
      </c>
    </row>
    <row r="1702" spans="1:9" x14ac:dyDescent="0.25">
      <c r="A1702" s="8" t="s">
        <v>302</v>
      </c>
      <c r="H1702">
        <v>122</v>
      </c>
      <c r="I1702">
        <v>122</v>
      </c>
    </row>
    <row r="1703" spans="1:9" x14ac:dyDescent="0.25">
      <c r="A1703" s="8" t="s">
        <v>582</v>
      </c>
      <c r="H1703">
        <v>48</v>
      </c>
      <c r="I1703">
        <v>48</v>
      </c>
    </row>
    <row r="1704" spans="1:9" x14ac:dyDescent="0.25">
      <c r="A1704" s="8" t="s">
        <v>44</v>
      </c>
      <c r="D1704">
        <v>24</v>
      </c>
      <c r="H1704">
        <v>24</v>
      </c>
      <c r="I1704">
        <v>48</v>
      </c>
    </row>
    <row r="1705" spans="1:9" x14ac:dyDescent="0.25">
      <c r="A1705" s="8" t="s">
        <v>300</v>
      </c>
      <c r="H1705">
        <v>101</v>
      </c>
      <c r="I1705">
        <v>101</v>
      </c>
    </row>
    <row r="1706" spans="1:9" x14ac:dyDescent="0.25">
      <c r="A1706" s="8" t="s">
        <v>255</v>
      </c>
      <c r="H1706">
        <v>584</v>
      </c>
      <c r="I1706">
        <v>584</v>
      </c>
    </row>
    <row r="1707" spans="1:9" x14ac:dyDescent="0.25">
      <c r="A1707" s="8" t="s">
        <v>79</v>
      </c>
      <c r="H1707">
        <v>12</v>
      </c>
      <c r="I1707">
        <v>12</v>
      </c>
    </row>
    <row r="1708" spans="1:9" x14ac:dyDescent="0.25">
      <c r="A1708" s="8" t="s">
        <v>1722</v>
      </c>
      <c r="H1708">
        <v>12</v>
      </c>
      <c r="I1708">
        <v>12</v>
      </c>
    </row>
    <row r="1709" spans="1:9" x14ac:dyDescent="0.25">
      <c r="A1709" s="8" t="s">
        <v>86</v>
      </c>
      <c r="H1709">
        <v>7</v>
      </c>
      <c r="I1709">
        <v>7</v>
      </c>
    </row>
    <row r="1710" spans="1:9" x14ac:dyDescent="0.25">
      <c r="A1710" s="8" t="s">
        <v>838</v>
      </c>
      <c r="H1710">
        <v>1</v>
      </c>
      <c r="I1710">
        <v>1</v>
      </c>
    </row>
    <row r="1711" spans="1:9" x14ac:dyDescent="0.25">
      <c r="A1711" s="8" t="s">
        <v>421</v>
      </c>
      <c r="H1711">
        <v>1</v>
      </c>
      <c r="I1711">
        <v>1</v>
      </c>
    </row>
    <row r="1712" spans="1:9" x14ac:dyDescent="0.25">
      <c r="A1712" s="8" t="s">
        <v>762</v>
      </c>
      <c r="H1712">
        <v>6</v>
      </c>
      <c r="I1712">
        <v>6</v>
      </c>
    </row>
    <row r="1713" spans="1:9" x14ac:dyDescent="0.25">
      <c r="A1713" s="8" t="s">
        <v>1385</v>
      </c>
      <c r="H1713">
        <v>6</v>
      </c>
      <c r="I1713">
        <v>6</v>
      </c>
    </row>
    <row r="1714" spans="1:9" x14ac:dyDescent="0.25">
      <c r="A1714" s="8" t="s">
        <v>904</v>
      </c>
      <c r="H1714">
        <v>5</v>
      </c>
      <c r="I1714">
        <v>5</v>
      </c>
    </row>
    <row r="1715" spans="1:9" x14ac:dyDescent="0.25">
      <c r="A1715" s="8" t="s">
        <v>772</v>
      </c>
      <c r="H1715">
        <v>2</v>
      </c>
      <c r="I1715">
        <v>2</v>
      </c>
    </row>
    <row r="1716" spans="1:9" x14ac:dyDescent="0.25">
      <c r="A1716" s="8" t="s">
        <v>1293</v>
      </c>
      <c r="H1716">
        <v>51</v>
      </c>
      <c r="I1716">
        <v>51</v>
      </c>
    </row>
    <row r="1717" spans="1:9" x14ac:dyDescent="0.25">
      <c r="A1717" s="8" t="s">
        <v>1333</v>
      </c>
      <c r="H1717">
        <v>24</v>
      </c>
      <c r="I1717">
        <v>24</v>
      </c>
    </row>
    <row r="1718" spans="1:9" x14ac:dyDescent="0.25">
      <c r="A1718" s="8" t="s">
        <v>1217</v>
      </c>
      <c r="H1718">
        <v>12</v>
      </c>
      <c r="I1718">
        <v>12</v>
      </c>
    </row>
    <row r="1719" spans="1:9" x14ac:dyDescent="0.25">
      <c r="A1719" s="8" t="s">
        <v>697</v>
      </c>
      <c r="H1719">
        <v>6</v>
      </c>
      <c r="I1719">
        <v>6</v>
      </c>
    </row>
    <row r="1720" spans="1:9" x14ac:dyDescent="0.25">
      <c r="A1720" s="8" t="s">
        <v>1193</v>
      </c>
      <c r="H1720">
        <v>44</v>
      </c>
      <c r="I1720">
        <v>44</v>
      </c>
    </row>
    <row r="1721" spans="1:9" x14ac:dyDescent="0.25">
      <c r="A1721" s="8" t="s">
        <v>1253</v>
      </c>
      <c r="H1721">
        <v>6</v>
      </c>
      <c r="I1721">
        <v>6</v>
      </c>
    </row>
    <row r="1722" spans="1:9" x14ac:dyDescent="0.25">
      <c r="A1722" s="8" t="s">
        <v>1250</v>
      </c>
      <c r="H1722">
        <v>3</v>
      </c>
      <c r="I1722">
        <v>3</v>
      </c>
    </row>
    <row r="1723" spans="1:9" x14ac:dyDescent="0.25">
      <c r="A1723" s="8" t="s">
        <v>517</v>
      </c>
      <c r="H1723">
        <v>2</v>
      </c>
      <c r="I1723">
        <v>2</v>
      </c>
    </row>
    <row r="1724" spans="1:9" x14ac:dyDescent="0.25">
      <c r="A1724" s="8" t="s">
        <v>573</v>
      </c>
      <c r="H1724">
        <v>2</v>
      </c>
      <c r="I1724">
        <v>2</v>
      </c>
    </row>
    <row r="1725" spans="1:9" x14ac:dyDescent="0.25">
      <c r="A1725" s="8" t="s">
        <v>1297</v>
      </c>
      <c r="H1725">
        <v>62</v>
      </c>
      <c r="I1725">
        <v>62</v>
      </c>
    </row>
    <row r="1726" spans="1:9" x14ac:dyDescent="0.25">
      <c r="A1726" s="8" t="s">
        <v>684</v>
      </c>
      <c r="H1726">
        <v>19</v>
      </c>
      <c r="I1726">
        <v>19</v>
      </c>
    </row>
    <row r="1727" spans="1:9" x14ac:dyDescent="0.25">
      <c r="A1727" s="8" t="s">
        <v>1306</v>
      </c>
      <c r="H1727">
        <v>2</v>
      </c>
      <c r="I1727">
        <v>2</v>
      </c>
    </row>
    <row r="1728" spans="1:9" x14ac:dyDescent="0.25">
      <c r="A1728" s="8" t="s">
        <v>1635</v>
      </c>
      <c r="H1728">
        <v>12</v>
      </c>
      <c r="I1728">
        <v>12</v>
      </c>
    </row>
    <row r="1729" spans="1:9" x14ac:dyDescent="0.25">
      <c r="A1729" s="8" t="s">
        <v>122</v>
      </c>
      <c r="H1729">
        <v>2</v>
      </c>
      <c r="I1729">
        <v>2</v>
      </c>
    </row>
    <row r="1730" spans="1:9" x14ac:dyDescent="0.25">
      <c r="A1730" s="8" t="s">
        <v>1476</v>
      </c>
      <c r="H1730">
        <v>6</v>
      </c>
      <c r="I1730">
        <v>6</v>
      </c>
    </row>
    <row r="1731" spans="1:9" x14ac:dyDescent="0.25">
      <c r="A1731" s="8" t="s">
        <v>1474</v>
      </c>
      <c r="H1731">
        <v>5</v>
      </c>
      <c r="I1731">
        <v>5</v>
      </c>
    </row>
    <row r="1732" spans="1:9" x14ac:dyDescent="0.25">
      <c r="A1732" s="8" t="s">
        <v>322</v>
      </c>
      <c r="H1732">
        <v>1</v>
      </c>
      <c r="I1732">
        <v>1</v>
      </c>
    </row>
    <row r="1733" spans="1:9" x14ac:dyDescent="0.25">
      <c r="A1733" s="8" t="s">
        <v>1660</v>
      </c>
      <c r="H1733">
        <v>1</v>
      </c>
      <c r="I1733">
        <v>1</v>
      </c>
    </row>
    <row r="1734" spans="1:9" x14ac:dyDescent="0.25">
      <c r="A1734" s="8" t="s">
        <v>587</v>
      </c>
      <c r="H1734">
        <v>1</v>
      </c>
      <c r="I1734">
        <v>1</v>
      </c>
    </row>
    <row r="1735" spans="1:9" x14ac:dyDescent="0.25">
      <c r="A1735" s="8" t="s">
        <v>841</v>
      </c>
      <c r="H1735">
        <v>90</v>
      </c>
      <c r="I1735">
        <v>90</v>
      </c>
    </row>
    <row r="1736" spans="1:9" x14ac:dyDescent="0.25">
      <c r="A1736" s="8" t="s">
        <v>716</v>
      </c>
      <c r="H1736">
        <v>12</v>
      </c>
      <c r="I1736">
        <v>12</v>
      </c>
    </row>
    <row r="1737" spans="1:9" x14ac:dyDescent="0.25">
      <c r="A1737" s="8" t="s">
        <v>751</v>
      </c>
      <c r="H1737">
        <v>12</v>
      </c>
      <c r="I1737">
        <v>12</v>
      </c>
    </row>
    <row r="1738" spans="1:9" x14ac:dyDescent="0.25">
      <c r="A1738" s="8" t="s">
        <v>1200</v>
      </c>
      <c r="H1738">
        <v>25</v>
      </c>
      <c r="I1738">
        <v>25</v>
      </c>
    </row>
    <row r="1739" spans="1:9" x14ac:dyDescent="0.25">
      <c r="A1739" s="8" t="s">
        <v>1864</v>
      </c>
      <c r="H1739">
        <v>1</v>
      </c>
      <c r="I1739">
        <v>1</v>
      </c>
    </row>
    <row r="1740" spans="1:9" x14ac:dyDescent="0.25">
      <c r="A1740" s="8" t="s">
        <v>1386</v>
      </c>
      <c r="H1740">
        <v>12</v>
      </c>
      <c r="I1740">
        <v>12</v>
      </c>
    </row>
    <row r="1741" spans="1:9" x14ac:dyDescent="0.25">
      <c r="A1741" s="8" t="s">
        <v>672</v>
      </c>
      <c r="H1741">
        <v>2</v>
      </c>
      <c r="I1741">
        <v>2</v>
      </c>
    </row>
    <row r="1742" spans="1:9" x14ac:dyDescent="0.25">
      <c r="A1742" s="8" t="s">
        <v>1632</v>
      </c>
      <c r="H1742">
        <v>24</v>
      </c>
      <c r="I1742">
        <v>24</v>
      </c>
    </row>
    <row r="1743" spans="1:9" x14ac:dyDescent="0.25">
      <c r="A1743" s="8" t="s">
        <v>289</v>
      </c>
      <c r="H1743">
        <v>26</v>
      </c>
      <c r="I1743">
        <v>26</v>
      </c>
    </row>
    <row r="1744" spans="1:9" x14ac:dyDescent="0.25">
      <c r="A1744" s="8" t="s">
        <v>93</v>
      </c>
      <c r="H1744">
        <v>6</v>
      </c>
      <c r="I1744">
        <v>6</v>
      </c>
    </row>
    <row r="1745" spans="1:9" x14ac:dyDescent="0.25">
      <c r="A1745" s="8" t="s">
        <v>882</v>
      </c>
      <c r="C1745">
        <v>4</v>
      </c>
      <c r="H1745">
        <v>1</v>
      </c>
      <c r="I1745">
        <v>5</v>
      </c>
    </row>
    <row r="1746" spans="1:9" x14ac:dyDescent="0.25">
      <c r="A1746" s="8" t="s">
        <v>953</v>
      </c>
      <c r="H1746">
        <v>12</v>
      </c>
      <c r="I1746">
        <v>12</v>
      </c>
    </row>
    <row r="1747" spans="1:9" x14ac:dyDescent="0.25">
      <c r="A1747" s="8" t="s">
        <v>446</v>
      </c>
      <c r="H1747">
        <v>16</v>
      </c>
      <c r="I1747">
        <v>16</v>
      </c>
    </row>
    <row r="1748" spans="1:9" x14ac:dyDescent="0.25">
      <c r="A1748" s="8" t="s">
        <v>388</v>
      </c>
      <c r="H1748">
        <v>2</v>
      </c>
      <c r="I1748">
        <v>2</v>
      </c>
    </row>
    <row r="1749" spans="1:9" x14ac:dyDescent="0.25">
      <c r="A1749" s="8" t="s">
        <v>144</v>
      </c>
      <c r="H1749">
        <v>50</v>
      </c>
      <c r="I1749">
        <v>50</v>
      </c>
    </row>
    <row r="1750" spans="1:9" x14ac:dyDescent="0.25">
      <c r="A1750" s="8" t="s">
        <v>949</v>
      </c>
      <c r="H1750">
        <v>5</v>
      </c>
      <c r="I1750">
        <v>5</v>
      </c>
    </row>
    <row r="1751" spans="1:9" x14ac:dyDescent="0.25">
      <c r="A1751" s="8" t="s">
        <v>168</v>
      </c>
      <c r="H1751">
        <v>52</v>
      </c>
      <c r="I1751">
        <v>52</v>
      </c>
    </row>
    <row r="1752" spans="1:9" x14ac:dyDescent="0.25">
      <c r="A1752" s="8" t="s">
        <v>968</v>
      </c>
      <c r="H1752">
        <v>3</v>
      </c>
      <c r="I1752">
        <v>3</v>
      </c>
    </row>
    <row r="1753" spans="1:9" x14ac:dyDescent="0.25">
      <c r="A1753" s="8" t="s">
        <v>501</v>
      </c>
      <c r="H1753">
        <v>13</v>
      </c>
      <c r="I1753">
        <v>13</v>
      </c>
    </row>
    <row r="1754" spans="1:9" x14ac:dyDescent="0.25">
      <c r="A1754" s="8" t="s">
        <v>228</v>
      </c>
      <c r="C1754">
        <v>12</v>
      </c>
      <c r="H1754">
        <v>26</v>
      </c>
      <c r="I1754">
        <v>38</v>
      </c>
    </row>
    <row r="1755" spans="1:9" x14ac:dyDescent="0.25">
      <c r="A1755" s="8" t="s">
        <v>243</v>
      </c>
      <c r="H1755">
        <v>60</v>
      </c>
      <c r="I1755">
        <v>60</v>
      </c>
    </row>
    <row r="1756" spans="1:9" x14ac:dyDescent="0.25">
      <c r="A1756" s="8" t="s">
        <v>645</v>
      </c>
      <c r="H1756">
        <v>1</v>
      </c>
      <c r="I1756">
        <v>1</v>
      </c>
    </row>
    <row r="1757" spans="1:9" x14ac:dyDescent="0.25">
      <c r="A1757" s="8" t="s">
        <v>279</v>
      </c>
      <c r="H1757">
        <v>9</v>
      </c>
      <c r="I1757">
        <v>9</v>
      </c>
    </row>
    <row r="1758" spans="1:9" x14ac:dyDescent="0.25">
      <c r="A1758" s="8" t="s">
        <v>461</v>
      </c>
      <c r="H1758">
        <v>2</v>
      </c>
      <c r="I1758">
        <v>2</v>
      </c>
    </row>
    <row r="1759" spans="1:9" x14ac:dyDescent="0.25">
      <c r="A1759" s="8" t="s">
        <v>957</v>
      </c>
      <c r="H1759">
        <v>1</v>
      </c>
      <c r="I1759">
        <v>1</v>
      </c>
    </row>
    <row r="1760" spans="1:9" x14ac:dyDescent="0.25">
      <c r="A1760" s="8" t="s">
        <v>488</v>
      </c>
      <c r="H1760">
        <v>4</v>
      </c>
      <c r="I1760">
        <v>4</v>
      </c>
    </row>
    <row r="1761" spans="1:9" x14ac:dyDescent="0.25">
      <c r="A1761" s="8" t="s">
        <v>274</v>
      </c>
      <c r="H1761">
        <v>1</v>
      </c>
      <c r="I1761">
        <v>1</v>
      </c>
    </row>
    <row r="1762" spans="1:9" x14ac:dyDescent="0.25">
      <c r="A1762" s="8" t="s">
        <v>1837</v>
      </c>
      <c r="H1762">
        <v>2</v>
      </c>
      <c r="I1762">
        <v>2</v>
      </c>
    </row>
    <row r="1763" spans="1:9" x14ac:dyDescent="0.25">
      <c r="A1763" s="8" t="s">
        <v>390</v>
      </c>
      <c r="H1763">
        <v>2</v>
      </c>
      <c r="I1763">
        <v>2</v>
      </c>
    </row>
    <row r="1764" spans="1:9" x14ac:dyDescent="0.25">
      <c r="A1764" s="8" t="s">
        <v>1315</v>
      </c>
      <c r="H1764">
        <v>72</v>
      </c>
      <c r="I1764">
        <v>72</v>
      </c>
    </row>
    <row r="1765" spans="1:9" x14ac:dyDescent="0.25">
      <c r="A1765" s="8" t="s">
        <v>1906</v>
      </c>
      <c r="H1765">
        <v>12</v>
      </c>
      <c r="I1765">
        <v>12</v>
      </c>
    </row>
    <row r="1766" spans="1:9" x14ac:dyDescent="0.25">
      <c r="A1766" s="8" t="s">
        <v>903</v>
      </c>
      <c r="H1766">
        <v>3</v>
      </c>
      <c r="I1766">
        <v>3</v>
      </c>
    </row>
    <row r="1767" spans="1:9" x14ac:dyDescent="0.25">
      <c r="A1767" s="8" t="s">
        <v>497</v>
      </c>
      <c r="H1767">
        <v>5</v>
      </c>
      <c r="I1767">
        <v>5</v>
      </c>
    </row>
    <row r="1768" spans="1:9" x14ac:dyDescent="0.25">
      <c r="A1768" s="8" t="s">
        <v>1733</v>
      </c>
      <c r="H1768">
        <v>6</v>
      </c>
      <c r="I1768">
        <v>6</v>
      </c>
    </row>
    <row r="1769" spans="1:9" x14ac:dyDescent="0.25">
      <c r="A1769" s="8" t="s">
        <v>398</v>
      </c>
      <c r="H1769">
        <v>4</v>
      </c>
      <c r="I1769">
        <v>4</v>
      </c>
    </row>
    <row r="1770" spans="1:9" x14ac:dyDescent="0.25">
      <c r="A1770" s="8" t="s">
        <v>730</v>
      </c>
      <c r="H1770">
        <v>24</v>
      </c>
      <c r="I1770">
        <v>24</v>
      </c>
    </row>
    <row r="1771" spans="1:9" x14ac:dyDescent="0.25">
      <c r="A1771" s="8" t="s">
        <v>360</v>
      </c>
      <c r="H1771">
        <v>72</v>
      </c>
      <c r="I1771">
        <v>72</v>
      </c>
    </row>
    <row r="1772" spans="1:9" x14ac:dyDescent="0.25">
      <c r="A1772" s="8" t="s">
        <v>72</v>
      </c>
      <c r="H1772">
        <v>36</v>
      </c>
      <c r="I1772">
        <v>36</v>
      </c>
    </row>
    <row r="1773" spans="1:9" x14ac:dyDescent="0.25">
      <c r="A1773" s="8" t="s">
        <v>548</v>
      </c>
      <c r="H1773">
        <v>8</v>
      </c>
      <c r="I1773">
        <v>8</v>
      </c>
    </row>
    <row r="1774" spans="1:9" x14ac:dyDescent="0.25">
      <c r="A1774" s="8" t="s">
        <v>547</v>
      </c>
      <c r="H1774">
        <v>14</v>
      </c>
      <c r="I1774">
        <v>14</v>
      </c>
    </row>
    <row r="1775" spans="1:9" x14ac:dyDescent="0.25">
      <c r="A1775" s="8" t="s">
        <v>1077</v>
      </c>
      <c r="H1775">
        <v>114</v>
      </c>
      <c r="I1775">
        <v>114</v>
      </c>
    </row>
    <row r="1776" spans="1:9" x14ac:dyDescent="0.25">
      <c r="A1776" s="8" t="s">
        <v>65</v>
      </c>
      <c r="H1776">
        <v>133</v>
      </c>
      <c r="I1776">
        <v>133</v>
      </c>
    </row>
    <row r="1777" spans="1:9" x14ac:dyDescent="0.25">
      <c r="A1777" s="8" t="s">
        <v>66</v>
      </c>
      <c r="H1777">
        <v>108</v>
      </c>
      <c r="I1777">
        <v>108</v>
      </c>
    </row>
    <row r="1778" spans="1:9" x14ac:dyDescent="0.25">
      <c r="A1778" s="8" t="s">
        <v>1182</v>
      </c>
      <c r="H1778">
        <v>12</v>
      </c>
      <c r="I1778">
        <v>12</v>
      </c>
    </row>
    <row r="1779" spans="1:9" x14ac:dyDescent="0.25">
      <c r="A1779" s="8" t="s">
        <v>1181</v>
      </c>
      <c r="H1779">
        <v>24</v>
      </c>
      <c r="I1779">
        <v>24</v>
      </c>
    </row>
    <row r="1780" spans="1:9" x14ac:dyDescent="0.25">
      <c r="A1780" s="8" t="s">
        <v>1856</v>
      </c>
      <c r="H1780">
        <v>2</v>
      </c>
      <c r="I1780">
        <v>2</v>
      </c>
    </row>
    <row r="1781" spans="1:9" x14ac:dyDescent="0.25">
      <c r="A1781" s="8" t="s">
        <v>1605</v>
      </c>
      <c r="H1781">
        <v>4</v>
      </c>
      <c r="I1781">
        <v>4</v>
      </c>
    </row>
    <row r="1782" spans="1:9" x14ac:dyDescent="0.25">
      <c r="A1782" s="8" t="s">
        <v>775</v>
      </c>
      <c r="H1782">
        <v>1</v>
      </c>
      <c r="I1782">
        <v>1</v>
      </c>
    </row>
    <row r="1783" spans="1:9" x14ac:dyDescent="0.25">
      <c r="A1783" s="8" t="s">
        <v>46</v>
      </c>
      <c r="B1783">
        <v>12</v>
      </c>
      <c r="D1783">
        <v>24</v>
      </c>
      <c r="H1783">
        <v>328</v>
      </c>
      <c r="I1783">
        <v>364</v>
      </c>
    </row>
    <row r="1784" spans="1:9" x14ac:dyDescent="0.25">
      <c r="A1784" s="8" t="s">
        <v>864</v>
      </c>
      <c r="H1784">
        <v>2</v>
      </c>
      <c r="I1784">
        <v>2</v>
      </c>
    </row>
    <row r="1785" spans="1:9" x14ac:dyDescent="0.25">
      <c r="A1785" s="8" t="s">
        <v>1845</v>
      </c>
      <c r="H1785">
        <v>24</v>
      </c>
      <c r="I1785">
        <v>24</v>
      </c>
    </row>
    <row r="1786" spans="1:9" x14ac:dyDescent="0.25">
      <c r="A1786" s="8" t="s">
        <v>574</v>
      </c>
      <c r="H1786">
        <v>3</v>
      </c>
      <c r="I1786">
        <v>3</v>
      </c>
    </row>
    <row r="1787" spans="1:9" x14ac:dyDescent="0.25">
      <c r="A1787" s="8" t="s">
        <v>1706</v>
      </c>
      <c r="H1787">
        <v>1</v>
      </c>
      <c r="I1787">
        <v>1</v>
      </c>
    </row>
    <row r="1788" spans="1:9" x14ac:dyDescent="0.25">
      <c r="A1788" s="8" t="s">
        <v>1909</v>
      </c>
      <c r="H1788">
        <v>1</v>
      </c>
      <c r="I1788">
        <v>1</v>
      </c>
    </row>
    <row r="1789" spans="1:9" x14ac:dyDescent="0.25">
      <c r="A1789" s="8" t="s">
        <v>55</v>
      </c>
      <c r="D1789">
        <v>12</v>
      </c>
      <c r="H1789">
        <v>4</v>
      </c>
      <c r="I1789">
        <v>16</v>
      </c>
    </row>
    <row r="1790" spans="1:9" x14ac:dyDescent="0.25">
      <c r="A1790" s="8" t="s">
        <v>141</v>
      </c>
      <c r="H1790">
        <v>12</v>
      </c>
      <c r="I1790">
        <v>12</v>
      </c>
    </row>
    <row r="1791" spans="1:9" x14ac:dyDescent="0.25">
      <c r="A1791" s="8" t="s">
        <v>468</v>
      </c>
      <c r="H1791">
        <v>255</v>
      </c>
      <c r="I1791">
        <v>255</v>
      </c>
    </row>
    <row r="1792" spans="1:9" x14ac:dyDescent="0.25">
      <c r="A1792" s="8" t="s">
        <v>771</v>
      </c>
      <c r="H1792">
        <v>11</v>
      </c>
      <c r="I1792">
        <v>11</v>
      </c>
    </row>
    <row r="1793" spans="1:9" x14ac:dyDescent="0.25">
      <c r="A1793" s="8" t="s">
        <v>612</v>
      </c>
      <c r="H1793">
        <v>3</v>
      </c>
      <c r="I1793">
        <v>3</v>
      </c>
    </row>
    <row r="1794" spans="1:9" x14ac:dyDescent="0.25">
      <c r="A1794" s="8" t="s">
        <v>189</v>
      </c>
      <c r="B1794">
        <v>8</v>
      </c>
      <c r="H1794">
        <v>10</v>
      </c>
      <c r="I1794">
        <v>18</v>
      </c>
    </row>
    <row r="1795" spans="1:9" x14ac:dyDescent="0.25">
      <c r="A1795" s="8" t="s">
        <v>1770</v>
      </c>
      <c r="H1795">
        <v>2</v>
      </c>
      <c r="I1795">
        <v>2</v>
      </c>
    </row>
    <row r="1796" spans="1:9" x14ac:dyDescent="0.25">
      <c r="A1796" s="8" t="s">
        <v>948</v>
      </c>
      <c r="H1796">
        <v>1</v>
      </c>
      <c r="I1796">
        <v>1</v>
      </c>
    </row>
    <row r="1797" spans="1:9" x14ac:dyDescent="0.25">
      <c r="A1797" s="8" t="s">
        <v>550</v>
      </c>
      <c r="H1797">
        <v>37</v>
      </c>
      <c r="I1797">
        <v>37</v>
      </c>
    </row>
    <row r="1798" spans="1:9" x14ac:dyDescent="0.25">
      <c r="A1798" s="8" t="s">
        <v>1643</v>
      </c>
      <c r="H1798">
        <v>6</v>
      </c>
      <c r="I1798">
        <v>6</v>
      </c>
    </row>
    <row r="1799" spans="1:9" x14ac:dyDescent="0.25">
      <c r="A1799" s="8" t="s">
        <v>959</v>
      </c>
      <c r="H1799">
        <v>10</v>
      </c>
      <c r="I1799">
        <v>10</v>
      </c>
    </row>
    <row r="1800" spans="1:9" x14ac:dyDescent="0.25">
      <c r="A1800" s="8" t="s">
        <v>1642</v>
      </c>
      <c r="H1800">
        <v>6</v>
      </c>
      <c r="I1800">
        <v>6</v>
      </c>
    </row>
    <row r="1801" spans="1:9" x14ac:dyDescent="0.25">
      <c r="A1801" s="8" t="s">
        <v>955</v>
      </c>
      <c r="H1801">
        <v>6</v>
      </c>
      <c r="I1801">
        <v>6</v>
      </c>
    </row>
    <row r="1802" spans="1:9" x14ac:dyDescent="0.25">
      <c r="A1802" s="8" t="s">
        <v>1882</v>
      </c>
      <c r="H1802">
        <v>69</v>
      </c>
      <c r="I1802">
        <v>69</v>
      </c>
    </row>
    <row r="1803" spans="1:9" x14ac:dyDescent="0.25">
      <c r="A1803" s="8" t="s">
        <v>769</v>
      </c>
      <c r="H1803">
        <v>7</v>
      </c>
      <c r="I1803">
        <v>7</v>
      </c>
    </row>
    <row r="1804" spans="1:9" x14ac:dyDescent="0.25">
      <c r="A1804" s="8" t="s">
        <v>1584</v>
      </c>
      <c r="H1804">
        <v>4</v>
      </c>
      <c r="I1804">
        <v>4</v>
      </c>
    </row>
    <row r="1805" spans="1:9" x14ac:dyDescent="0.25">
      <c r="A1805" s="8" t="s">
        <v>705</v>
      </c>
      <c r="H1805">
        <v>3</v>
      </c>
      <c r="I1805">
        <v>3</v>
      </c>
    </row>
    <row r="1806" spans="1:9" x14ac:dyDescent="0.25">
      <c r="A1806" s="8" t="s">
        <v>663</v>
      </c>
      <c r="H1806">
        <v>4</v>
      </c>
      <c r="I1806">
        <v>4</v>
      </c>
    </row>
    <row r="1807" spans="1:9" x14ac:dyDescent="0.25">
      <c r="A1807" s="8" t="s">
        <v>9</v>
      </c>
      <c r="H1807">
        <v>748</v>
      </c>
      <c r="I1807">
        <v>748</v>
      </c>
    </row>
    <row r="1808" spans="1:9" x14ac:dyDescent="0.25">
      <c r="A1808" s="8" t="s">
        <v>1692</v>
      </c>
      <c r="H1808">
        <v>24</v>
      </c>
      <c r="I1808">
        <v>24</v>
      </c>
    </row>
    <row r="1809" spans="1:9" x14ac:dyDescent="0.25">
      <c r="A1809" s="8" t="s">
        <v>160</v>
      </c>
      <c r="H1809">
        <v>6</v>
      </c>
      <c r="I1809">
        <v>6</v>
      </c>
    </row>
    <row r="1810" spans="1:9" x14ac:dyDescent="0.25">
      <c r="A1810" s="8" t="s">
        <v>11</v>
      </c>
      <c r="H1810">
        <v>126</v>
      </c>
      <c r="I1810">
        <v>126</v>
      </c>
    </row>
    <row r="1811" spans="1:9" x14ac:dyDescent="0.25">
      <c r="A1811" s="8" t="s">
        <v>260</v>
      </c>
      <c r="H1811">
        <v>40</v>
      </c>
      <c r="I1811">
        <v>40</v>
      </c>
    </row>
    <row r="1812" spans="1:9" x14ac:dyDescent="0.25">
      <c r="A1812" s="8" t="s">
        <v>1640</v>
      </c>
      <c r="H1812">
        <v>120</v>
      </c>
      <c r="I1812">
        <v>120</v>
      </c>
    </row>
    <row r="1813" spans="1:9" x14ac:dyDescent="0.25">
      <c r="A1813" s="8" t="s">
        <v>105</v>
      </c>
      <c r="H1813">
        <v>43</v>
      </c>
      <c r="I1813">
        <v>43</v>
      </c>
    </row>
    <row r="1814" spans="1:9" x14ac:dyDescent="0.25">
      <c r="A1814" s="8" t="s">
        <v>1807</v>
      </c>
      <c r="H1814">
        <v>1</v>
      </c>
      <c r="I1814">
        <v>1</v>
      </c>
    </row>
    <row r="1815" spans="1:9" x14ac:dyDescent="0.25">
      <c r="A1815" s="8" t="s">
        <v>171</v>
      </c>
      <c r="H1815">
        <v>48</v>
      </c>
      <c r="I1815">
        <v>48</v>
      </c>
    </row>
    <row r="1816" spans="1:9" x14ac:dyDescent="0.25">
      <c r="A1816" s="8" t="s">
        <v>765</v>
      </c>
      <c r="H1816">
        <v>2</v>
      </c>
      <c r="I1816">
        <v>2</v>
      </c>
    </row>
    <row r="1817" spans="1:9" x14ac:dyDescent="0.25">
      <c r="A1817" s="8" t="s">
        <v>467</v>
      </c>
      <c r="H1817">
        <v>18</v>
      </c>
      <c r="I1817">
        <v>18</v>
      </c>
    </row>
    <row r="1818" spans="1:9" x14ac:dyDescent="0.25">
      <c r="A1818" s="8" t="s">
        <v>1305</v>
      </c>
      <c r="H1818">
        <v>20</v>
      </c>
      <c r="I1818">
        <v>20</v>
      </c>
    </row>
    <row r="1819" spans="1:9" x14ac:dyDescent="0.25">
      <c r="A1819" s="8" t="s">
        <v>463</v>
      </c>
      <c r="H1819">
        <v>15</v>
      </c>
      <c r="I1819">
        <v>15</v>
      </c>
    </row>
    <row r="1820" spans="1:9" x14ac:dyDescent="0.25">
      <c r="A1820" s="8" t="s">
        <v>67</v>
      </c>
      <c r="H1820">
        <v>59</v>
      </c>
      <c r="I1820">
        <v>59</v>
      </c>
    </row>
    <row r="1821" spans="1:9" x14ac:dyDescent="0.25">
      <c r="A1821" s="8" t="s">
        <v>1303</v>
      </c>
      <c r="H1821">
        <v>1</v>
      </c>
      <c r="I1821">
        <v>1</v>
      </c>
    </row>
    <row r="1822" spans="1:9" x14ac:dyDescent="0.25">
      <c r="A1822" s="8" t="s">
        <v>153</v>
      </c>
      <c r="H1822">
        <v>7</v>
      </c>
      <c r="I1822">
        <v>7</v>
      </c>
    </row>
    <row r="1823" spans="1:9" x14ac:dyDescent="0.25">
      <c r="A1823" s="8" t="s">
        <v>68</v>
      </c>
      <c r="H1823">
        <v>58</v>
      </c>
      <c r="I1823">
        <v>58</v>
      </c>
    </row>
    <row r="1824" spans="1:9" x14ac:dyDescent="0.25">
      <c r="A1824" s="8" t="s">
        <v>1681</v>
      </c>
      <c r="H1824">
        <v>12</v>
      </c>
      <c r="I1824">
        <v>12</v>
      </c>
    </row>
    <row r="1825" spans="1:9" x14ac:dyDescent="0.25">
      <c r="A1825" s="8" t="s">
        <v>1682</v>
      </c>
      <c r="H1825">
        <v>12</v>
      </c>
      <c r="I1825">
        <v>12</v>
      </c>
    </row>
    <row r="1826" spans="1:9" x14ac:dyDescent="0.25">
      <c r="A1826" s="8" t="s">
        <v>1417</v>
      </c>
      <c r="H1826">
        <v>12</v>
      </c>
      <c r="I1826">
        <v>12</v>
      </c>
    </row>
    <row r="1827" spans="1:9" x14ac:dyDescent="0.25">
      <c r="A1827" s="8" t="s">
        <v>1287</v>
      </c>
      <c r="H1827">
        <v>3</v>
      </c>
      <c r="I1827">
        <v>3</v>
      </c>
    </row>
    <row r="1828" spans="1:9" x14ac:dyDescent="0.25">
      <c r="A1828" s="8" t="s">
        <v>1299</v>
      </c>
      <c r="H1828">
        <v>1</v>
      </c>
      <c r="I1828">
        <v>1</v>
      </c>
    </row>
    <row r="1829" spans="1:9" x14ac:dyDescent="0.25">
      <c r="A1829" s="8" t="s">
        <v>760</v>
      </c>
      <c r="H1829">
        <v>2</v>
      </c>
      <c r="I1829">
        <v>2</v>
      </c>
    </row>
    <row r="1830" spans="1:9" x14ac:dyDescent="0.25">
      <c r="A1830" s="8" t="s">
        <v>229</v>
      </c>
      <c r="C1830">
        <v>24</v>
      </c>
      <c r="H1830">
        <v>37</v>
      </c>
      <c r="I1830">
        <v>61</v>
      </c>
    </row>
    <row r="1831" spans="1:9" x14ac:dyDescent="0.25">
      <c r="A1831" s="8" t="s">
        <v>71</v>
      </c>
      <c r="H1831">
        <v>128</v>
      </c>
      <c r="I1831">
        <v>128</v>
      </c>
    </row>
    <row r="1832" spans="1:9" x14ac:dyDescent="0.25">
      <c r="A1832" s="8" t="s">
        <v>1593</v>
      </c>
      <c r="H1832">
        <v>7</v>
      </c>
      <c r="I1832">
        <v>7</v>
      </c>
    </row>
    <row r="1833" spans="1:9" x14ac:dyDescent="0.25">
      <c r="A1833" s="8" t="s">
        <v>583</v>
      </c>
      <c r="H1833">
        <v>25</v>
      </c>
      <c r="I1833">
        <v>25</v>
      </c>
    </row>
    <row r="1834" spans="1:9" x14ac:dyDescent="0.25">
      <c r="A1834" s="8" t="s">
        <v>176</v>
      </c>
      <c r="H1834">
        <v>208</v>
      </c>
      <c r="I1834">
        <v>208</v>
      </c>
    </row>
    <row r="1835" spans="1:9" x14ac:dyDescent="0.25">
      <c r="A1835" s="8" t="s">
        <v>69</v>
      </c>
      <c r="H1835">
        <v>90</v>
      </c>
      <c r="I1835">
        <v>90</v>
      </c>
    </row>
    <row r="1836" spans="1:9" x14ac:dyDescent="0.25">
      <c r="A1836" s="8" t="s">
        <v>756</v>
      </c>
      <c r="H1836">
        <v>4</v>
      </c>
      <c r="I1836">
        <v>4</v>
      </c>
    </row>
    <row r="1837" spans="1:9" x14ac:dyDescent="0.25">
      <c r="A1837" s="8" t="s">
        <v>795</v>
      </c>
      <c r="G1837">
        <v>24</v>
      </c>
      <c r="H1837">
        <v>26</v>
      </c>
      <c r="I1837">
        <v>50</v>
      </c>
    </row>
    <row r="1838" spans="1:9" x14ac:dyDescent="0.25">
      <c r="A1838" s="8" t="s">
        <v>1313</v>
      </c>
      <c r="H1838">
        <v>41</v>
      </c>
      <c r="I1838">
        <v>41</v>
      </c>
    </row>
    <row r="1839" spans="1:9" x14ac:dyDescent="0.25">
      <c r="A1839" s="8" t="s">
        <v>1288</v>
      </c>
      <c r="H1839">
        <v>67</v>
      </c>
      <c r="I1839">
        <v>67</v>
      </c>
    </row>
    <row r="1840" spans="1:9" x14ac:dyDescent="0.25">
      <c r="A1840" s="8" t="s">
        <v>1435</v>
      </c>
      <c r="H1840">
        <v>3</v>
      </c>
      <c r="I1840">
        <v>3</v>
      </c>
    </row>
    <row r="1841" spans="1:9" x14ac:dyDescent="0.25">
      <c r="A1841" s="8" t="s">
        <v>1195</v>
      </c>
      <c r="H1841">
        <v>6</v>
      </c>
      <c r="I1841">
        <v>6</v>
      </c>
    </row>
    <row r="1842" spans="1:9" x14ac:dyDescent="0.25">
      <c r="A1842" s="8" t="s">
        <v>1165</v>
      </c>
      <c r="H1842">
        <v>132</v>
      </c>
      <c r="I1842">
        <v>132</v>
      </c>
    </row>
    <row r="1843" spans="1:9" x14ac:dyDescent="0.25">
      <c r="A1843" s="8" t="s">
        <v>1863</v>
      </c>
      <c r="H1843">
        <v>2</v>
      </c>
      <c r="I1843">
        <v>2</v>
      </c>
    </row>
    <row r="1844" spans="1:9" x14ac:dyDescent="0.25">
      <c r="A1844" s="8" t="s">
        <v>1871</v>
      </c>
      <c r="H1844">
        <v>1</v>
      </c>
      <c r="I1844">
        <v>1</v>
      </c>
    </row>
    <row r="1845" spans="1:9" x14ac:dyDescent="0.25">
      <c r="A1845" s="8" t="s">
        <v>1616</v>
      </c>
      <c r="H1845">
        <v>2976</v>
      </c>
      <c r="I1845">
        <v>2976</v>
      </c>
    </row>
    <row r="1846" spans="1:9" x14ac:dyDescent="0.25">
      <c r="A1846" s="8" t="s">
        <v>783</v>
      </c>
      <c r="H1846">
        <v>25</v>
      </c>
      <c r="I1846">
        <v>25</v>
      </c>
    </row>
    <row r="1847" spans="1:9" x14ac:dyDescent="0.25">
      <c r="A1847" s="8" t="s">
        <v>371</v>
      </c>
      <c r="H1847">
        <v>25</v>
      </c>
      <c r="I1847">
        <v>25</v>
      </c>
    </row>
    <row r="1848" spans="1:9" x14ac:dyDescent="0.25">
      <c r="A1848" s="8" t="s">
        <v>1831</v>
      </c>
      <c r="H1848">
        <v>25</v>
      </c>
      <c r="I1848">
        <v>25</v>
      </c>
    </row>
    <row r="1849" spans="1:9" x14ac:dyDescent="0.25">
      <c r="A1849" s="8" t="s">
        <v>1772</v>
      </c>
      <c r="H1849">
        <v>25</v>
      </c>
      <c r="I1849">
        <v>25</v>
      </c>
    </row>
    <row r="1850" spans="1:9" x14ac:dyDescent="0.25">
      <c r="A1850" s="8" t="s">
        <v>781</v>
      </c>
      <c r="H1850">
        <v>25</v>
      </c>
      <c r="I1850">
        <v>25</v>
      </c>
    </row>
    <row r="1851" spans="1:9" x14ac:dyDescent="0.25">
      <c r="A1851" s="8" t="s">
        <v>1829</v>
      </c>
      <c r="H1851">
        <v>25</v>
      </c>
      <c r="I1851">
        <v>25</v>
      </c>
    </row>
    <row r="1852" spans="1:9" x14ac:dyDescent="0.25">
      <c r="A1852" s="8" t="s">
        <v>116</v>
      </c>
      <c r="H1852">
        <v>1</v>
      </c>
      <c r="I1852">
        <v>1</v>
      </c>
    </row>
    <row r="1853" spans="1:9" x14ac:dyDescent="0.25">
      <c r="A1853" s="8" t="s">
        <v>36</v>
      </c>
      <c r="H1853">
        <v>3</v>
      </c>
      <c r="I1853">
        <v>3</v>
      </c>
    </row>
    <row r="1854" spans="1:9" x14ac:dyDescent="0.25">
      <c r="A1854" s="8" t="s">
        <v>988</v>
      </c>
      <c r="H1854">
        <v>4</v>
      </c>
      <c r="I1854">
        <v>4</v>
      </c>
    </row>
    <row r="1855" spans="1:9" x14ac:dyDescent="0.25">
      <c r="A1855" s="8" t="s">
        <v>879</v>
      </c>
      <c r="C1855">
        <v>2</v>
      </c>
      <c r="H1855">
        <v>1</v>
      </c>
      <c r="I1855">
        <v>3</v>
      </c>
    </row>
    <row r="1856" spans="1:9" x14ac:dyDescent="0.25">
      <c r="A1856" s="8" t="s">
        <v>112</v>
      </c>
      <c r="H1856">
        <v>29</v>
      </c>
      <c r="I1856">
        <v>29</v>
      </c>
    </row>
    <row r="1857" spans="1:9" x14ac:dyDescent="0.25">
      <c r="A1857" s="8" t="s">
        <v>1061</v>
      </c>
      <c r="H1857">
        <v>12</v>
      </c>
      <c r="I1857">
        <v>12</v>
      </c>
    </row>
    <row r="1858" spans="1:9" x14ac:dyDescent="0.25">
      <c r="A1858" s="8" t="s">
        <v>1738</v>
      </c>
      <c r="H1858">
        <v>12</v>
      </c>
      <c r="I1858">
        <v>12</v>
      </c>
    </row>
    <row r="1859" spans="1:9" x14ac:dyDescent="0.25">
      <c r="A1859" s="8" t="s">
        <v>531</v>
      </c>
      <c r="H1859">
        <v>63</v>
      </c>
      <c r="I1859">
        <v>63</v>
      </c>
    </row>
    <row r="1860" spans="1:9" x14ac:dyDescent="0.25">
      <c r="A1860" s="8" t="s">
        <v>124</v>
      </c>
      <c r="H1860">
        <v>15</v>
      </c>
      <c r="I1860">
        <v>15</v>
      </c>
    </row>
    <row r="1861" spans="1:9" x14ac:dyDescent="0.25">
      <c r="A1861" s="8" t="s">
        <v>1920</v>
      </c>
      <c r="B1861">
        <v>107</v>
      </c>
      <c r="C1861">
        <v>249</v>
      </c>
      <c r="D1861">
        <v>449</v>
      </c>
      <c r="E1861">
        <v>157</v>
      </c>
      <c r="F1861">
        <v>97</v>
      </c>
      <c r="G1861">
        <v>1852</v>
      </c>
      <c r="H1861">
        <v>50549</v>
      </c>
      <c r="I1861">
        <v>53460</v>
      </c>
    </row>
    <row r="1866" spans="1:9" x14ac:dyDescent="0.25">
      <c r="A1866" s="3" t="s">
        <v>1959</v>
      </c>
    </row>
    <row r="1868" spans="1:9" x14ac:dyDescent="0.25">
      <c r="A1868" s="17" t="s">
        <v>1921</v>
      </c>
      <c r="B1868" s="17" t="s">
        <v>1957</v>
      </c>
    </row>
    <row r="1869" spans="1:9" x14ac:dyDescent="0.25">
      <c r="A1869" s="17" t="s">
        <v>1932</v>
      </c>
      <c r="B1869" t="s">
        <v>1960</v>
      </c>
      <c r="C1869" t="s">
        <v>1961</v>
      </c>
      <c r="D1869" t="s">
        <v>1920</v>
      </c>
    </row>
    <row r="1870" spans="1:9" x14ac:dyDescent="0.25">
      <c r="A1870" s="8" t="s">
        <v>707</v>
      </c>
      <c r="B1870">
        <v>2</v>
      </c>
      <c r="D1870">
        <v>2</v>
      </c>
    </row>
    <row r="1871" spans="1:9" x14ac:dyDescent="0.25">
      <c r="A1871" s="8" t="s">
        <v>54</v>
      </c>
      <c r="B1871">
        <v>43</v>
      </c>
      <c r="C1871">
        <v>2</v>
      </c>
      <c r="D1871">
        <v>45</v>
      </c>
    </row>
    <row r="1872" spans="1:9" x14ac:dyDescent="0.25">
      <c r="A1872" s="8" t="s">
        <v>359</v>
      </c>
      <c r="B1872">
        <v>144</v>
      </c>
      <c r="C1872">
        <v>38</v>
      </c>
      <c r="D1872">
        <v>182</v>
      </c>
    </row>
    <row r="1873" spans="1:4" x14ac:dyDescent="0.25">
      <c r="A1873" s="8" t="s">
        <v>1758</v>
      </c>
      <c r="C1873">
        <v>10</v>
      </c>
      <c r="D1873">
        <v>10</v>
      </c>
    </row>
    <row r="1874" spans="1:4" x14ac:dyDescent="0.25">
      <c r="A1874" s="8" t="s">
        <v>435</v>
      </c>
      <c r="B1874">
        <v>8</v>
      </c>
      <c r="D1874">
        <v>8</v>
      </c>
    </row>
    <row r="1875" spans="1:4" x14ac:dyDescent="0.25">
      <c r="A1875" s="8" t="s">
        <v>654</v>
      </c>
      <c r="B1875">
        <v>6</v>
      </c>
      <c r="C1875">
        <v>3</v>
      </c>
      <c r="D1875">
        <v>9</v>
      </c>
    </row>
    <row r="1876" spans="1:4" x14ac:dyDescent="0.25">
      <c r="A1876" s="8" t="s">
        <v>727</v>
      </c>
      <c r="B1876">
        <v>2</v>
      </c>
      <c r="C1876">
        <v>90</v>
      </c>
      <c r="D1876">
        <v>92</v>
      </c>
    </row>
    <row r="1877" spans="1:4" x14ac:dyDescent="0.25">
      <c r="A1877" s="8" t="s">
        <v>1176</v>
      </c>
      <c r="C1877">
        <v>115</v>
      </c>
      <c r="D1877">
        <v>115</v>
      </c>
    </row>
    <row r="1878" spans="1:4" x14ac:dyDescent="0.25">
      <c r="A1878" s="8" t="s">
        <v>726</v>
      </c>
      <c r="B1878">
        <v>3</v>
      </c>
      <c r="C1878">
        <v>108</v>
      </c>
      <c r="D1878">
        <v>111</v>
      </c>
    </row>
    <row r="1879" spans="1:4" x14ac:dyDescent="0.25">
      <c r="A1879" s="8" t="s">
        <v>1757</v>
      </c>
      <c r="C1879">
        <v>2</v>
      </c>
      <c r="D1879">
        <v>2</v>
      </c>
    </row>
    <row r="1880" spans="1:4" x14ac:dyDescent="0.25">
      <c r="A1880" s="8" t="s">
        <v>1668</v>
      </c>
      <c r="C1880">
        <v>12</v>
      </c>
      <c r="D1880">
        <v>12</v>
      </c>
    </row>
    <row r="1881" spans="1:4" x14ac:dyDescent="0.25">
      <c r="A1881" s="8" t="s">
        <v>353</v>
      </c>
      <c r="B1881">
        <v>12</v>
      </c>
      <c r="C1881">
        <v>12</v>
      </c>
      <c r="D1881">
        <v>24</v>
      </c>
    </row>
    <row r="1882" spans="1:4" x14ac:dyDescent="0.25">
      <c r="A1882" s="8" t="s">
        <v>1177</v>
      </c>
      <c r="C1882">
        <v>3</v>
      </c>
      <c r="D1882">
        <v>3</v>
      </c>
    </row>
    <row r="1883" spans="1:4" x14ac:dyDescent="0.25">
      <c r="A1883" s="8" t="s">
        <v>1064</v>
      </c>
      <c r="B1883">
        <v>2</v>
      </c>
      <c r="D1883">
        <v>2</v>
      </c>
    </row>
    <row r="1884" spans="1:4" x14ac:dyDescent="0.25">
      <c r="A1884" s="8" t="s">
        <v>815</v>
      </c>
      <c r="B1884">
        <v>24</v>
      </c>
      <c r="C1884">
        <v>12</v>
      </c>
      <c r="D1884">
        <v>36</v>
      </c>
    </row>
    <row r="1885" spans="1:4" x14ac:dyDescent="0.25">
      <c r="A1885" s="8" t="s">
        <v>1720</v>
      </c>
      <c r="C1885">
        <v>13</v>
      </c>
      <c r="D1885">
        <v>13</v>
      </c>
    </row>
    <row r="1886" spans="1:4" x14ac:dyDescent="0.25">
      <c r="A1886" s="8" t="s">
        <v>811</v>
      </c>
      <c r="B1886">
        <v>12</v>
      </c>
      <c r="C1886">
        <v>1</v>
      </c>
      <c r="D1886">
        <v>13</v>
      </c>
    </row>
    <row r="1887" spans="1:4" x14ac:dyDescent="0.25">
      <c r="A1887" s="8" t="s">
        <v>1588</v>
      </c>
      <c r="B1887">
        <v>1</v>
      </c>
      <c r="D1887">
        <v>1</v>
      </c>
    </row>
    <row r="1888" spans="1:4" x14ac:dyDescent="0.25">
      <c r="A1888" s="8" t="s">
        <v>737</v>
      </c>
      <c r="B1888">
        <v>12</v>
      </c>
      <c r="D1888">
        <v>12</v>
      </c>
    </row>
    <row r="1889" spans="1:4" x14ac:dyDescent="0.25">
      <c r="A1889" s="8" t="s">
        <v>856</v>
      </c>
      <c r="B1889">
        <v>3</v>
      </c>
      <c r="D1889">
        <v>3</v>
      </c>
    </row>
    <row r="1890" spans="1:4" x14ac:dyDescent="0.25">
      <c r="A1890" s="8" t="s">
        <v>342</v>
      </c>
      <c r="B1890">
        <v>22</v>
      </c>
      <c r="C1890">
        <v>19</v>
      </c>
      <c r="D1890">
        <v>41</v>
      </c>
    </row>
    <row r="1891" spans="1:4" x14ac:dyDescent="0.25">
      <c r="A1891" s="8" t="s">
        <v>226</v>
      </c>
      <c r="B1891">
        <v>19</v>
      </c>
      <c r="C1891">
        <v>2</v>
      </c>
      <c r="D1891">
        <v>21</v>
      </c>
    </row>
    <row r="1892" spans="1:4" x14ac:dyDescent="0.25">
      <c r="A1892" s="8" t="s">
        <v>147</v>
      </c>
      <c r="B1892">
        <v>4</v>
      </c>
      <c r="C1892">
        <v>1</v>
      </c>
      <c r="D1892">
        <v>5</v>
      </c>
    </row>
    <row r="1893" spans="1:4" x14ac:dyDescent="0.25">
      <c r="A1893" s="8" t="s">
        <v>148</v>
      </c>
      <c r="B1893">
        <v>2</v>
      </c>
      <c r="D1893">
        <v>2</v>
      </c>
    </row>
    <row r="1894" spans="1:4" x14ac:dyDescent="0.25">
      <c r="A1894" s="8" t="s">
        <v>1623</v>
      </c>
      <c r="C1894">
        <v>12</v>
      </c>
      <c r="D1894">
        <v>12</v>
      </c>
    </row>
    <row r="1895" spans="1:4" x14ac:dyDescent="0.25">
      <c r="A1895" s="8" t="s">
        <v>1321</v>
      </c>
      <c r="B1895">
        <v>6</v>
      </c>
      <c r="C1895">
        <v>6</v>
      </c>
      <c r="D1895">
        <v>12</v>
      </c>
    </row>
    <row r="1896" spans="1:4" x14ac:dyDescent="0.25">
      <c r="A1896" s="8" t="s">
        <v>591</v>
      </c>
      <c r="B1896">
        <v>15</v>
      </c>
      <c r="C1896">
        <v>6</v>
      </c>
      <c r="D1896">
        <v>21</v>
      </c>
    </row>
    <row r="1897" spans="1:4" x14ac:dyDescent="0.25">
      <c r="A1897" s="8" t="s">
        <v>665</v>
      </c>
      <c r="B1897">
        <v>2</v>
      </c>
      <c r="C1897">
        <v>12</v>
      </c>
      <c r="D1897">
        <v>14</v>
      </c>
    </row>
    <row r="1898" spans="1:4" x14ac:dyDescent="0.25">
      <c r="A1898" s="8" t="s">
        <v>608</v>
      </c>
      <c r="B1898">
        <v>16</v>
      </c>
      <c r="C1898">
        <v>1</v>
      </c>
      <c r="D1898">
        <v>17</v>
      </c>
    </row>
    <row r="1899" spans="1:4" x14ac:dyDescent="0.25">
      <c r="A1899" s="8" t="s">
        <v>1343</v>
      </c>
      <c r="B1899">
        <v>2</v>
      </c>
      <c r="C1899">
        <v>4</v>
      </c>
      <c r="D1899">
        <v>6</v>
      </c>
    </row>
    <row r="1900" spans="1:4" x14ac:dyDescent="0.25">
      <c r="A1900" s="8" t="s">
        <v>609</v>
      </c>
      <c r="B1900">
        <v>16</v>
      </c>
      <c r="C1900">
        <v>2</v>
      </c>
      <c r="D1900">
        <v>18</v>
      </c>
    </row>
    <row r="1901" spans="1:4" x14ac:dyDescent="0.25">
      <c r="A1901" s="8" t="s">
        <v>590</v>
      </c>
      <c r="B1901">
        <v>6</v>
      </c>
      <c r="C1901">
        <v>4</v>
      </c>
      <c r="D1901">
        <v>10</v>
      </c>
    </row>
    <row r="1902" spans="1:4" x14ac:dyDescent="0.25">
      <c r="A1902" s="8" t="s">
        <v>616</v>
      </c>
      <c r="B1902">
        <v>1</v>
      </c>
      <c r="D1902">
        <v>1</v>
      </c>
    </row>
    <row r="1903" spans="1:4" x14ac:dyDescent="0.25">
      <c r="A1903" s="8" t="s">
        <v>1662</v>
      </c>
      <c r="C1903">
        <v>24</v>
      </c>
      <c r="D1903">
        <v>24</v>
      </c>
    </row>
    <row r="1904" spans="1:4" x14ac:dyDescent="0.25">
      <c r="A1904" s="8" t="s">
        <v>530</v>
      </c>
      <c r="B1904">
        <v>6</v>
      </c>
      <c r="D1904">
        <v>6</v>
      </c>
    </row>
    <row r="1905" spans="1:4" x14ac:dyDescent="0.25">
      <c r="A1905" s="8" t="s">
        <v>1834</v>
      </c>
      <c r="C1905">
        <v>12</v>
      </c>
      <c r="D1905">
        <v>12</v>
      </c>
    </row>
    <row r="1906" spans="1:4" x14ac:dyDescent="0.25">
      <c r="A1906" s="8" t="s">
        <v>1836</v>
      </c>
      <c r="C1906">
        <v>12</v>
      </c>
      <c r="D1906">
        <v>12</v>
      </c>
    </row>
    <row r="1907" spans="1:4" x14ac:dyDescent="0.25">
      <c r="A1907" s="8" t="s">
        <v>379</v>
      </c>
      <c r="B1907">
        <v>18</v>
      </c>
      <c r="C1907">
        <v>12</v>
      </c>
      <c r="D1907">
        <v>30</v>
      </c>
    </row>
    <row r="1908" spans="1:4" x14ac:dyDescent="0.25">
      <c r="A1908" s="8" t="s">
        <v>186</v>
      </c>
      <c r="B1908">
        <v>29</v>
      </c>
      <c r="D1908">
        <v>29</v>
      </c>
    </row>
    <row r="1909" spans="1:4" x14ac:dyDescent="0.25">
      <c r="A1909" s="8" t="s">
        <v>436</v>
      </c>
      <c r="B1909">
        <v>22</v>
      </c>
      <c r="D1909">
        <v>22</v>
      </c>
    </row>
    <row r="1910" spans="1:4" x14ac:dyDescent="0.25">
      <c r="A1910" s="8" t="s">
        <v>1794</v>
      </c>
      <c r="C1910">
        <v>2</v>
      </c>
      <c r="D1910">
        <v>2</v>
      </c>
    </row>
    <row r="1911" spans="1:4" x14ac:dyDescent="0.25">
      <c r="A1911" s="8" t="s">
        <v>382</v>
      </c>
      <c r="B1911">
        <v>6</v>
      </c>
      <c r="D1911">
        <v>6</v>
      </c>
    </row>
    <row r="1912" spans="1:4" x14ac:dyDescent="0.25">
      <c r="A1912" s="8" t="s">
        <v>1320</v>
      </c>
      <c r="B1912">
        <v>72</v>
      </c>
      <c r="C1912">
        <v>7</v>
      </c>
      <c r="D1912">
        <v>79</v>
      </c>
    </row>
    <row r="1913" spans="1:4" x14ac:dyDescent="0.25">
      <c r="A1913" s="8" t="s">
        <v>410</v>
      </c>
      <c r="B1913">
        <v>1</v>
      </c>
      <c r="C1913">
        <v>84</v>
      </c>
      <c r="D1913">
        <v>85</v>
      </c>
    </row>
    <row r="1914" spans="1:4" x14ac:dyDescent="0.25">
      <c r="A1914" s="8" t="s">
        <v>434</v>
      </c>
      <c r="B1914">
        <v>12</v>
      </c>
      <c r="C1914">
        <v>49</v>
      </c>
      <c r="D1914">
        <v>61</v>
      </c>
    </row>
    <row r="1915" spans="1:4" x14ac:dyDescent="0.25">
      <c r="A1915" s="8" t="s">
        <v>413</v>
      </c>
      <c r="B1915">
        <v>1</v>
      </c>
      <c r="D1915">
        <v>1</v>
      </c>
    </row>
    <row r="1916" spans="1:4" x14ac:dyDescent="0.25">
      <c r="A1916" s="8" t="s">
        <v>482</v>
      </c>
      <c r="B1916">
        <v>2</v>
      </c>
      <c r="D1916">
        <v>2</v>
      </c>
    </row>
    <row r="1917" spans="1:4" x14ac:dyDescent="0.25">
      <c r="A1917" s="8" t="s">
        <v>456</v>
      </c>
      <c r="B1917">
        <v>40</v>
      </c>
      <c r="C1917">
        <v>122</v>
      </c>
      <c r="D1917">
        <v>162</v>
      </c>
    </row>
    <row r="1918" spans="1:4" x14ac:dyDescent="0.25">
      <c r="A1918" s="8" t="s">
        <v>91</v>
      </c>
      <c r="B1918">
        <v>75</v>
      </c>
      <c r="C1918">
        <v>144</v>
      </c>
      <c r="D1918">
        <v>219</v>
      </c>
    </row>
    <row r="1919" spans="1:4" x14ac:dyDescent="0.25">
      <c r="A1919" s="8" t="s">
        <v>345</v>
      </c>
      <c r="B1919">
        <v>72</v>
      </c>
      <c r="C1919">
        <v>24</v>
      </c>
      <c r="D1919">
        <v>96</v>
      </c>
    </row>
    <row r="1920" spans="1:4" x14ac:dyDescent="0.25">
      <c r="A1920" s="8" t="s">
        <v>464</v>
      </c>
      <c r="B1920">
        <v>1</v>
      </c>
      <c r="D1920">
        <v>1</v>
      </c>
    </row>
    <row r="1921" spans="1:4" x14ac:dyDescent="0.25">
      <c r="A1921" s="8" t="s">
        <v>411</v>
      </c>
      <c r="B1921">
        <v>180</v>
      </c>
      <c r="C1921">
        <v>36</v>
      </c>
      <c r="D1921">
        <v>216</v>
      </c>
    </row>
    <row r="1922" spans="1:4" x14ac:dyDescent="0.25">
      <c r="A1922" s="8" t="s">
        <v>947</v>
      </c>
      <c r="C1922">
        <v>2</v>
      </c>
      <c r="D1922">
        <v>2</v>
      </c>
    </row>
    <row r="1923" spans="1:4" x14ac:dyDescent="0.25">
      <c r="A1923" s="8" t="s">
        <v>1689</v>
      </c>
      <c r="C1923">
        <v>2</v>
      </c>
      <c r="D1923">
        <v>2</v>
      </c>
    </row>
    <row r="1924" spans="1:4" x14ac:dyDescent="0.25">
      <c r="A1924" s="8" t="s">
        <v>623</v>
      </c>
      <c r="B1924">
        <v>1</v>
      </c>
      <c r="C1924">
        <v>5</v>
      </c>
      <c r="D1924">
        <v>6</v>
      </c>
    </row>
    <row r="1925" spans="1:4" x14ac:dyDescent="0.25">
      <c r="A1925" s="8" t="s">
        <v>372</v>
      </c>
      <c r="B1925">
        <v>4</v>
      </c>
      <c r="C1925">
        <v>5</v>
      </c>
      <c r="D1925">
        <v>9</v>
      </c>
    </row>
    <row r="1926" spans="1:4" x14ac:dyDescent="0.25">
      <c r="A1926" s="8" t="s">
        <v>625</v>
      </c>
      <c r="B1926">
        <v>1</v>
      </c>
      <c r="C1926">
        <v>2</v>
      </c>
      <c r="D1926">
        <v>3</v>
      </c>
    </row>
    <row r="1927" spans="1:4" x14ac:dyDescent="0.25">
      <c r="A1927" s="8" t="s">
        <v>104</v>
      </c>
      <c r="B1927">
        <v>2</v>
      </c>
      <c r="C1927">
        <v>12</v>
      </c>
      <c r="D1927">
        <v>14</v>
      </c>
    </row>
    <row r="1928" spans="1:4" x14ac:dyDescent="0.25">
      <c r="A1928" s="8" t="s">
        <v>1326</v>
      </c>
      <c r="B1928">
        <v>4</v>
      </c>
      <c r="C1928">
        <v>12</v>
      </c>
      <c r="D1928">
        <v>16</v>
      </c>
    </row>
    <row r="1929" spans="1:4" x14ac:dyDescent="0.25">
      <c r="A1929" s="8" t="s">
        <v>42</v>
      </c>
      <c r="B1929">
        <v>49</v>
      </c>
      <c r="C1929">
        <v>68</v>
      </c>
      <c r="D1929">
        <v>117</v>
      </c>
    </row>
    <row r="1930" spans="1:4" x14ac:dyDescent="0.25">
      <c r="A1930" s="8" t="s">
        <v>246</v>
      </c>
      <c r="B1930">
        <v>18</v>
      </c>
      <c r="C1930">
        <v>16</v>
      </c>
      <c r="D1930">
        <v>34</v>
      </c>
    </row>
    <row r="1931" spans="1:4" x14ac:dyDescent="0.25">
      <c r="A1931" s="8" t="s">
        <v>247</v>
      </c>
      <c r="B1931">
        <v>16</v>
      </c>
      <c r="C1931">
        <v>9</v>
      </c>
      <c r="D1931">
        <v>25</v>
      </c>
    </row>
    <row r="1932" spans="1:4" x14ac:dyDescent="0.25">
      <c r="A1932" s="8" t="s">
        <v>39</v>
      </c>
      <c r="B1932">
        <v>36</v>
      </c>
      <c r="C1932">
        <v>4</v>
      </c>
      <c r="D1932">
        <v>40</v>
      </c>
    </row>
    <row r="1933" spans="1:4" x14ac:dyDescent="0.25">
      <c r="A1933" s="8" t="s">
        <v>41</v>
      </c>
      <c r="B1933">
        <v>45</v>
      </c>
      <c r="C1933">
        <v>88</v>
      </c>
      <c r="D1933">
        <v>133</v>
      </c>
    </row>
    <row r="1934" spans="1:4" x14ac:dyDescent="0.25">
      <c r="A1934" s="8" t="s">
        <v>1622</v>
      </c>
      <c r="C1934">
        <v>12</v>
      </c>
      <c r="D1934">
        <v>12</v>
      </c>
    </row>
    <row r="1935" spans="1:4" x14ac:dyDescent="0.25">
      <c r="A1935" s="8" t="s">
        <v>1755</v>
      </c>
      <c r="C1935">
        <v>1</v>
      </c>
      <c r="D1935">
        <v>1</v>
      </c>
    </row>
    <row r="1936" spans="1:4" x14ac:dyDescent="0.25">
      <c r="A1936" s="8" t="s">
        <v>1786</v>
      </c>
      <c r="C1936">
        <v>1</v>
      </c>
      <c r="D1936">
        <v>1</v>
      </c>
    </row>
    <row r="1937" spans="1:4" x14ac:dyDescent="0.25">
      <c r="A1937" s="8" t="s">
        <v>1796</v>
      </c>
      <c r="C1937">
        <v>1</v>
      </c>
      <c r="D1937">
        <v>1</v>
      </c>
    </row>
    <row r="1938" spans="1:4" x14ac:dyDescent="0.25">
      <c r="A1938" s="8" t="s">
        <v>418</v>
      </c>
      <c r="B1938">
        <v>6</v>
      </c>
      <c r="D1938">
        <v>6</v>
      </c>
    </row>
    <row r="1939" spans="1:4" x14ac:dyDescent="0.25">
      <c r="A1939" s="8" t="s">
        <v>1257</v>
      </c>
      <c r="B1939">
        <v>10</v>
      </c>
      <c r="D1939">
        <v>10</v>
      </c>
    </row>
    <row r="1940" spans="1:4" x14ac:dyDescent="0.25">
      <c r="A1940" s="8" t="s">
        <v>145</v>
      </c>
      <c r="B1940">
        <v>20</v>
      </c>
      <c r="C1940">
        <v>2</v>
      </c>
      <c r="D1940">
        <v>22</v>
      </c>
    </row>
    <row r="1941" spans="1:4" x14ac:dyDescent="0.25">
      <c r="A1941" s="8" t="s">
        <v>845</v>
      </c>
      <c r="B1941">
        <v>3</v>
      </c>
      <c r="D1941">
        <v>3</v>
      </c>
    </row>
    <row r="1942" spans="1:4" x14ac:dyDescent="0.25">
      <c r="A1942" s="8" t="s">
        <v>834</v>
      </c>
      <c r="B1942">
        <v>8</v>
      </c>
      <c r="C1942">
        <v>6</v>
      </c>
      <c r="D1942">
        <v>14</v>
      </c>
    </row>
    <row r="1943" spans="1:4" x14ac:dyDescent="0.25">
      <c r="A1943" s="8" t="s">
        <v>638</v>
      </c>
      <c r="B1943">
        <v>72</v>
      </c>
      <c r="C1943">
        <v>12</v>
      </c>
      <c r="D1943">
        <v>84</v>
      </c>
    </row>
    <row r="1944" spans="1:4" x14ac:dyDescent="0.25">
      <c r="A1944" s="8" t="s">
        <v>1133</v>
      </c>
      <c r="C1944">
        <v>240</v>
      </c>
      <c r="D1944">
        <v>240</v>
      </c>
    </row>
    <row r="1945" spans="1:4" x14ac:dyDescent="0.25">
      <c r="A1945" s="8" t="s">
        <v>833</v>
      </c>
      <c r="B1945">
        <v>12</v>
      </c>
      <c r="C1945">
        <v>16</v>
      </c>
      <c r="D1945">
        <v>28</v>
      </c>
    </row>
    <row r="1946" spans="1:4" x14ac:dyDescent="0.25">
      <c r="A1946" s="8" t="s">
        <v>299</v>
      </c>
      <c r="B1946">
        <v>2</v>
      </c>
      <c r="C1946">
        <v>110</v>
      </c>
      <c r="D1946">
        <v>112</v>
      </c>
    </row>
    <row r="1947" spans="1:4" x14ac:dyDescent="0.25">
      <c r="A1947" s="8" t="s">
        <v>1488</v>
      </c>
      <c r="C1947">
        <v>1</v>
      </c>
      <c r="D1947">
        <v>1</v>
      </c>
    </row>
    <row r="1948" spans="1:4" x14ac:dyDescent="0.25">
      <c r="A1948" s="8" t="s">
        <v>1741</v>
      </c>
      <c r="C1948">
        <v>5</v>
      </c>
      <c r="D1948">
        <v>5</v>
      </c>
    </row>
    <row r="1949" spans="1:4" x14ac:dyDescent="0.25">
      <c r="A1949" s="8" t="s">
        <v>1271</v>
      </c>
      <c r="B1949">
        <v>6</v>
      </c>
      <c r="C1949">
        <v>20</v>
      </c>
      <c r="D1949">
        <v>26</v>
      </c>
    </row>
    <row r="1950" spans="1:4" x14ac:dyDescent="0.25">
      <c r="A1950" s="8" t="s">
        <v>724</v>
      </c>
      <c r="B1950">
        <v>2</v>
      </c>
      <c r="D1950">
        <v>2</v>
      </c>
    </row>
    <row r="1951" spans="1:4" x14ac:dyDescent="0.25">
      <c r="A1951" s="8" t="s">
        <v>181</v>
      </c>
      <c r="B1951">
        <v>24</v>
      </c>
      <c r="C1951">
        <v>24</v>
      </c>
      <c r="D1951">
        <v>48</v>
      </c>
    </row>
    <row r="1952" spans="1:4" x14ac:dyDescent="0.25">
      <c r="A1952" s="8" t="s">
        <v>1671</v>
      </c>
      <c r="C1952">
        <v>12</v>
      </c>
      <c r="D1952">
        <v>12</v>
      </c>
    </row>
    <row r="1953" spans="1:4" x14ac:dyDescent="0.25">
      <c r="A1953" s="8" t="s">
        <v>22</v>
      </c>
      <c r="B1953">
        <v>216</v>
      </c>
      <c r="C1953">
        <v>399</v>
      </c>
      <c r="D1953">
        <v>615</v>
      </c>
    </row>
    <row r="1954" spans="1:4" x14ac:dyDescent="0.25">
      <c r="A1954" s="8" t="s">
        <v>738</v>
      </c>
      <c r="B1954">
        <v>24</v>
      </c>
      <c r="D1954">
        <v>24</v>
      </c>
    </row>
    <row r="1955" spans="1:4" x14ac:dyDescent="0.25">
      <c r="A1955" s="8" t="s">
        <v>310</v>
      </c>
      <c r="B1955">
        <v>4</v>
      </c>
      <c r="C1955">
        <v>28</v>
      </c>
      <c r="D1955">
        <v>32</v>
      </c>
    </row>
    <row r="1956" spans="1:4" x14ac:dyDescent="0.25">
      <c r="A1956" s="8" t="s">
        <v>1511</v>
      </c>
      <c r="C1956">
        <v>1824</v>
      </c>
      <c r="D1956">
        <v>1824</v>
      </c>
    </row>
    <row r="1957" spans="1:4" x14ac:dyDescent="0.25">
      <c r="A1957" s="8" t="s">
        <v>1839</v>
      </c>
      <c r="C1957">
        <v>24</v>
      </c>
      <c r="D1957">
        <v>24</v>
      </c>
    </row>
    <row r="1958" spans="1:4" x14ac:dyDescent="0.25">
      <c r="A1958" s="8" t="s">
        <v>1402</v>
      </c>
      <c r="C1958">
        <v>48</v>
      </c>
      <c r="D1958">
        <v>48</v>
      </c>
    </row>
    <row r="1959" spans="1:4" x14ac:dyDescent="0.25">
      <c r="A1959" s="8" t="s">
        <v>1347</v>
      </c>
      <c r="B1959">
        <v>3</v>
      </c>
      <c r="D1959">
        <v>3</v>
      </c>
    </row>
    <row r="1960" spans="1:4" x14ac:dyDescent="0.25">
      <c r="A1960" s="8" t="s">
        <v>1628</v>
      </c>
      <c r="C1960">
        <v>60</v>
      </c>
      <c r="D1960">
        <v>60</v>
      </c>
    </row>
    <row r="1961" spans="1:4" x14ac:dyDescent="0.25">
      <c r="A1961" s="8" t="s">
        <v>253</v>
      </c>
      <c r="B1961">
        <v>10</v>
      </c>
      <c r="D1961">
        <v>10</v>
      </c>
    </row>
    <row r="1962" spans="1:4" x14ac:dyDescent="0.25">
      <c r="A1962" s="8" t="s">
        <v>1774</v>
      </c>
      <c r="C1962">
        <v>3</v>
      </c>
      <c r="D1962">
        <v>3</v>
      </c>
    </row>
    <row r="1963" spans="1:4" x14ac:dyDescent="0.25">
      <c r="A1963" s="8" t="s">
        <v>1214</v>
      </c>
      <c r="B1963">
        <v>4</v>
      </c>
      <c r="C1963">
        <v>192</v>
      </c>
      <c r="D1963">
        <v>196</v>
      </c>
    </row>
    <row r="1964" spans="1:4" x14ac:dyDescent="0.25">
      <c r="A1964" s="8" t="s">
        <v>1215</v>
      </c>
      <c r="B1964">
        <v>1</v>
      </c>
      <c r="D1964">
        <v>1</v>
      </c>
    </row>
    <row r="1965" spans="1:4" x14ac:dyDescent="0.25">
      <c r="A1965" s="8" t="s">
        <v>380</v>
      </c>
      <c r="B1965">
        <v>19</v>
      </c>
      <c r="D1965">
        <v>19</v>
      </c>
    </row>
    <row r="1966" spans="1:4" x14ac:dyDescent="0.25">
      <c r="A1966" s="8" t="s">
        <v>1598</v>
      </c>
      <c r="C1966">
        <v>74</v>
      </c>
      <c r="D1966">
        <v>74</v>
      </c>
    </row>
    <row r="1967" spans="1:4" x14ac:dyDescent="0.25">
      <c r="A1967" s="8" t="s">
        <v>134</v>
      </c>
      <c r="B1967">
        <v>1</v>
      </c>
      <c r="D1967">
        <v>1</v>
      </c>
    </row>
    <row r="1968" spans="1:4" x14ac:dyDescent="0.25">
      <c r="A1968" s="8" t="s">
        <v>1621</v>
      </c>
      <c r="C1968">
        <v>16</v>
      </c>
      <c r="D1968">
        <v>16</v>
      </c>
    </row>
    <row r="1969" spans="1:4" x14ac:dyDescent="0.25">
      <c r="A1969" s="8" t="s">
        <v>1620</v>
      </c>
      <c r="C1969">
        <v>40</v>
      </c>
      <c r="D1969">
        <v>40</v>
      </c>
    </row>
    <row r="1970" spans="1:4" x14ac:dyDescent="0.25">
      <c r="A1970" s="8" t="s">
        <v>271</v>
      </c>
      <c r="B1970">
        <v>2</v>
      </c>
      <c r="C1970">
        <v>15</v>
      </c>
      <c r="D1970">
        <v>17</v>
      </c>
    </row>
    <row r="1971" spans="1:4" x14ac:dyDescent="0.25">
      <c r="A1971" s="8" t="s">
        <v>1633</v>
      </c>
      <c r="C1971">
        <v>12</v>
      </c>
      <c r="D1971">
        <v>12</v>
      </c>
    </row>
    <row r="1972" spans="1:4" x14ac:dyDescent="0.25">
      <c r="A1972" s="8" t="s">
        <v>1841</v>
      </c>
      <c r="C1972">
        <v>1</v>
      </c>
      <c r="D1972">
        <v>1</v>
      </c>
    </row>
    <row r="1973" spans="1:4" x14ac:dyDescent="0.25">
      <c r="A1973" s="8" t="s">
        <v>1076</v>
      </c>
      <c r="C1973">
        <v>12</v>
      </c>
      <c r="D1973">
        <v>12</v>
      </c>
    </row>
    <row r="1974" spans="1:4" x14ac:dyDescent="0.25">
      <c r="A1974" s="8" t="s">
        <v>38</v>
      </c>
      <c r="B1974">
        <v>13</v>
      </c>
      <c r="C1974">
        <v>12</v>
      </c>
      <c r="D1974">
        <v>25</v>
      </c>
    </row>
    <row r="1975" spans="1:4" x14ac:dyDescent="0.25">
      <c r="A1975" s="8" t="s">
        <v>287</v>
      </c>
      <c r="B1975">
        <v>1</v>
      </c>
      <c r="C1975">
        <v>24</v>
      </c>
      <c r="D1975">
        <v>25</v>
      </c>
    </row>
    <row r="1976" spans="1:4" x14ac:dyDescent="0.25">
      <c r="A1976" s="8" t="s">
        <v>1245</v>
      </c>
      <c r="B1976">
        <v>1</v>
      </c>
      <c r="D1976">
        <v>1</v>
      </c>
    </row>
    <row r="1977" spans="1:4" x14ac:dyDescent="0.25">
      <c r="A1977" s="8" t="s">
        <v>1398</v>
      </c>
      <c r="C1977">
        <v>12</v>
      </c>
      <c r="D1977">
        <v>12</v>
      </c>
    </row>
    <row r="1978" spans="1:4" x14ac:dyDescent="0.25">
      <c r="A1978" s="8" t="s">
        <v>901</v>
      </c>
      <c r="B1978">
        <v>1</v>
      </c>
      <c r="C1978">
        <v>4</v>
      </c>
      <c r="D1978">
        <v>5</v>
      </c>
    </row>
    <row r="1979" spans="1:4" x14ac:dyDescent="0.25">
      <c r="A1979" s="8" t="s">
        <v>1298</v>
      </c>
      <c r="B1979">
        <v>2</v>
      </c>
      <c r="D1979">
        <v>2</v>
      </c>
    </row>
    <row r="1980" spans="1:4" x14ac:dyDescent="0.25">
      <c r="A1980" s="8" t="s">
        <v>470</v>
      </c>
      <c r="B1980">
        <v>13</v>
      </c>
      <c r="C1980">
        <v>12</v>
      </c>
      <c r="D1980">
        <v>25</v>
      </c>
    </row>
    <row r="1981" spans="1:4" x14ac:dyDescent="0.25">
      <c r="A1981" s="8" t="s">
        <v>262</v>
      </c>
      <c r="B1981">
        <v>7</v>
      </c>
      <c r="C1981">
        <v>4</v>
      </c>
      <c r="D1981">
        <v>11</v>
      </c>
    </row>
    <row r="1982" spans="1:4" x14ac:dyDescent="0.25">
      <c r="A1982" s="8" t="s">
        <v>1708</v>
      </c>
      <c r="C1982">
        <v>3</v>
      </c>
      <c r="D1982">
        <v>3</v>
      </c>
    </row>
    <row r="1983" spans="1:4" x14ac:dyDescent="0.25">
      <c r="A1983" s="8" t="s">
        <v>780</v>
      </c>
      <c r="B1983">
        <v>24</v>
      </c>
      <c r="D1983">
        <v>24</v>
      </c>
    </row>
    <row r="1984" spans="1:4" x14ac:dyDescent="0.25">
      <c r="A1984" s="8" t="s">
        <v>1237</v>
      </c>
      <c r="B1984">
        <v>37</v>
      </c>
      <c r="C1984">
        <v>1</v>
      </c>
      <c r="D1984">
        <v>38</v>
      </c>
    </row>
    <row r="1985" spans="1:4" x14ac:dyDescent="0.25">
      <c r="A1985" s="8" t="s">
        <v>817</v>
      </c>
      <c r="B1985">
        <v>6</v>
      </c>
      <c r="D1985">
        <v>6</v>
      </c>
    </row>
    <row r="1986" spans="1:4" x14ac:dyDescent="0.25">
      <c r="A1986" s="8" t="s">
        <v>387</v>
      </c>
      <c r="B1986">
        <v>6</v>
      </c>
      <c r="C1986">
        <v>144</v>
      </c>
      <c r="D1986">
        <v>150</v>
      </c>
    </row>
    <row r="1987" spans="1:4" x14ac:dyDescent="0.25">
      <c r="A1987" s="8" t="s">
        <v>1823</v>
      </c>
      <c r="C1987">
        <v>12</v>
      </c>
      <c r="D1987">
        <v>12</v>
      </c>
    </row>
    <row r="1988" spans="1:4" x14ac:dyDescent="0.25">
      <c r="A1988" s="8" t="s">
        <v>1312</v>
      </c>
      <c r="B1988">
        <v>24</v>
      </c>
      <c r="D1988">
        <v>24</v>
      </c>
    </row>
    <row r="1989" spans="1:4" x14ac:dyDescent="0.25">
      <c r="A1989" s="8" t="s">
        <v>556</v>
      </c>
      <c r="B1989">
        <v>2</v>
      </c>
      <c r="C1989">
        <v>1</v>
      </c>
      <c r="D1989">
        <v>3</v>
      </c>
    </row>
    <row r="1990" spans="1:4" x14ac:dyDescent="0.25">
      <c r="A1990" s="8" t="s">
        <v>786</v>
      </c>
      <c r="B1990">
        <v>2</v>
      </c>
      <c r="D1990">
        <v>2</v>
      </c>
    </row>
    <row r="1991" spans="1:4" x14ac:dyDescent="0.25">
      <c r="A1991" s="8" t="s">
        <v>1345</v>
      </c>
      <c r="B1991">
        <v>1</v>
      </c>
      <c r="D1991">
        <v>1</v>
      </c>
    </row>
    <row r="1992" spans="1:4" x14ac:dyDescent="0.25">
      <c r="A1992" s="8" t="s">
        <v>1518</v>
      </c>
      <c r="C1992">
        <v>120</v>
      </c>
      <c r="D1992">
        <v>120</v>
      </c>
    </row>
    <row r="1993" spans="1:4" x14ac:dyDescent="0.25">
      <c r="A1993" s="8" t="s">
        <v>1790</v>
      </c>
      <c r="C1993">
        <v>1</v>
      </c>
      <c r="D1993">
        <v>1</v>
      </c>
    </row>
    <row r="1994" spans="1:4" x14ac:dyDescent="0.25">
      <c r="A1994" s="8" t="s">
        <v>244</v>
      </c>
      <c r="B1994">
        <v>44</v>
      </c>
      <c r="C1994">
        <v>4</v>
      </c>
      <c r="D1994">
        <v>48</v>
      </c>
    </row>
    <row r="1995" spans="1:4" x14ac:dyDescent="0.25">
      <c r="A1995" s="8" t="s">
        <v>732</v>
      </c>
      <c r="B1995">
        <v>2</v>
      </c>
      <c r="C1995">
        <v>6</v>
      </c>
      <c r="D1995">
        <v>8</v>
      </c>
    </row>
    <row r="1996" spans="1:4" x14ac:dyDescent="0.25">
      <c r="A1996" s="8" t="s">
        <v>406</v>
      </c>
      <c r="B1996">
        <v>36</v>
      </c>
      <c r="D1996">
        <v>36</v>
      </c>
    </row>
    <row r="1997" spans="1:4" x14ac:dyDescent="0.25">
      <c r="A1997" s="8" t="s">
        <v>1849</v>
      </c>
      <c r="C1997">
        <v>61</v>
      </c>
      <c r="D1997">
        <v>61</v>
      </c>
    </row>
    <row r="1998" spans="1:4" x14ac:dyDescent="0.25">
      <c r="A1998" s="8" t="s">
        <v>678</v>
      </c>
      <c r="B1998">
        <v>12</v>
      </c>
      <c r="D1998">
        <v>12</v>
      </c>
    </row>
    <row r="1999" spans="1:4" x14ac:dyDescent="0.25">
      <c r="A1999" s="8" t="s">
        <v>301</v>
      </c>
      <c r="B1999">
        <v>2</v>
      </c>
      <c r="D1999">
        <v>2</v>
      </c>
    </row>
    <row r="2000" spans="1:4" x14ac:dyDescent="0.25">
      <c r="A2000" s="8" t="s">
        <v>606</v>
      </c>
      <c r="B2000">
        <v>540</v>
      </c>
      <c r="C2000">
        <v>73</v>
      </c>
      <c r="D2000">
        <v>613</v>
      </c>
    </row>
    <row r="2001" spans="1:4" x14ac:dyDescent="0.25">
      <c r="A2001" s="8" t="s">
        <v>552</v>
      </c>
      <c r="B2001">
        <v>2</v>
      </c>
      <c r="D2001">
        <v>2</v>
      </c>
    </row>
    <row r="2002" spans="1:4" x14ac:dyDescent="0.25">
      <c r="A2002" s="8" t="s">
        <v>713</v>
      </c>
      <c r="B2002">
        <v>5</v>
      </c>
      <c r="D2002">
        <v>5</v>
      </c>
    </row>
    <row r="2003" spans="1:4" x14ac:dyDescent="0.25">
      <c r="A2003" s="8" t="s">
        <v>1729</v>
      </c>
      <c r="C2003">
        <v>2</v>
      </c>
      <c r="D2003">
        <v>2</v>
      </c>
    </row>
    <row r="2004" spans="1:4" x14ac:dyDescent="0.25">
      <c r="A2004" s="8" t="s">
        <v>1821</v>
      </c>
      <c r="C2004">
        <v>12</v>
      </c>
      <c r="D2004">
        <v>12</v>
      </c>
    </row>
    <row r="2005" spans="1:4" x14ac:dyDescent="0.25">
      <c r="A2005" s="8" t="s">
        <v>195</v>
      </c>
      <c r="B2005">
        <v>7</v>
      </c>
      <c r="C2005">
        <v>6</v>
      </c>
      <c r="D2005">
        <v>13</v>
      </c>
    </row>
    <row r="2006" spans="1:4" x14ac:dyDescent="0.25">
      <c r="A2006" s="8" t="s">
        <v>1753</v>
      </c>
      <c r="C2006">
        <v>1</v>
      </c>
      <c r="D2006">
        <v>1</v>
      </c>
    </row>
    <row r="2007" spans="1:4" x14ac:dyDescent="0.25">
      <c r="A2007" s="8" t="s">
        <v>1342</v>
      </c>
      <c r="B2007">
        <v>1</v>
      </c>
      <c r="D2007">
        <v>1</v>
      </c>
    </row>
    <row r="2008" spans="1:4" x14ac:dyDescent="0.25">
      <c r="A2008" s="8" t="s">
        <v>83</v>
      </c>
      <c r="B2008">
        <v>19</v>
      </c>
      <c r="C2008">
        <v>2</v>
      </c>
      <c r="D2008">
        <v>21</v>
      </c>
    </row>
    <row r="2009" spans="1:4" x14ac:dyDescent="0.25">
      <c r="A2009" s="8" t="s">
        <v>637</v>
      </c>
      <c r="B2009">
        <v>12</v>
      </c>
      <c r="D2009">
        <v>12</v>
      </c>
    </row>
    <row r="2010" spans="1:4" x14ac:dyDescent="0.25">
      <c r="A2010" s="8" t="s">
        <v>1701</v>
      </c>
      <c r="C2010">
        <v>4</v>
      </c>
      <c r="D2010">
        <v>4</v>
      </c>
    </row>
    <row r="2011" spans="1:4" x14ac:dyDescent="0.25">
      <c r="A2011" s="8" t="s">
        <v>868</v>
      </c>
      <c r="B2011">
        <v>6</v>
      </c>
      <c r="D2011">
        <v>6</v>
      </c>
    </row>
    <row r="2012" spans="1:4" x14ac:dyDescent="0.25">
      <c r="A2012" s="8" t="s">
        <v>37</v>
      </c>
      <c r="B2012">
        <v>6</v>
      </c>
      <c r="C2012">
        <v>3</v>
      </c>
      <c r="D2012">
        <v>9</v>
      </c>
    </row>
    <row r="2013" spans="1:4" x14ac:dyDescent="0.25">
      <c r="A2013" s="8" t="s">
        <v>197</v>
      </c>
      <c r="B2013">
        <v>6</v>
      </c>
      <c r="D2013">
        <v>6</v>
      </c>
    </row>
    <row r="2014" spans="1:4" x14ac:dyDescent="0.25">
      <c r="A2014" s="8" t="s">
        <v>877</v>
      </c>
      <c r="B2014">
        <v>2</v>
      </c>
      <c r="C2014">
        <v>4</v>
      </c>
      <c r="D2014">
        <v>6</v>
      </c>
    </row>
    <row r="2015" spans="1:4" x14ac:dyDescent="0.25">
      <c r="A2015" s="8" t="s">
        <v>328</v>
      </c>
      <c r="B2015">
        <v>21</v>
      </c>
      <c r="D2015">
        <v>21</v>
      </c>
    </row>
    <row r="2016" spans="1:4" x14ac:dyDescent="0.25">
      <c r="A2016" s="8" t="s">
        <v>1284</v>
      </c>
      <c r="B2016">
        <v>1</v>
      </c>
      <c r="D2016">
        <v>1</v>
      </c>
    </row>
    <row r="2017" spans="1:4" x14ac:dyDescent="0.25">
      <c r="A2017" s="8" t="s">
        <v>546</v>
      </c>
      <c r="B2017">
        <v>2</v>
      </c>
      <c r="C2017">
        <v>2</v>
      </c>
      <c r="D2017">
        <v>4</v>
      </c>
    </row>
    <row r="2018" spans="1:4" x14ac:dyDescent="0.25">
      <c r="A2018" s="8" t="s">
        <v>1751</v>
      </c>
      <c r="C2018">
        <v>1</v>
      </c>
      <c r="D2018">
        <v>1</v>
      </c>
    </row>
    <row r="2019" spans="1:4" x14ac:dyDescent="0.25">
      <c r="A2019" s="8" t="s">
        <v>1478</v>
      </c>
      <c r="C2019">
        <v>3</v>
      </c>
      <c r="D2019">
        <v>3</v>
      </c>
    </row>
    <row r="2020" spans="1:4" x14ac:dyDescent="0.25">
      <c r="A2020" s="8" t="s">
        <v>355</v>
      </c>
      <c r="B2020">
        <v>12</v>
      </c>
      <c r="C2020">
        <v>62</v>
      </c>
      <c r="D2020">
        <v>74</v>
      </c>
    </row>
    <row r="2021" spans="1:4" x14ac:dyDescent="0.25">
      <c r="A2021" s="8" t="s">
        <v>1766</v>
      </c>
      <c r="C2021">
        <v>1</v>
      </c>
      <c r="D2021">
        <v>1</v>
      </c>
    </row>
    <row r="2022" spans="1:4" x14ac:dyDescent="0.25">
      <c r="A2022" s="8" t="s">
        <v>316</v>
      </c>
      <c r="B2022">
        <v>16</v>
      </c>
      <c r="D2022">
        <v>16</v>
      </c>
    </row>
    <row r="2023" spans="1:4" x14ac:dyDescent="0.25">
      <c r="A2023" s="8" t="s">
        <v>133</v>
      </c>
      <c r="B2023">
        <v>1</v>
      </c>
      <c r="D2023">
        <v>1</v>
      </c>
    </row>
    <row r="2024" spans="1:4" x14ac:dyDescent="0.25">
      <c r="A2024" s="8" t="s">
        <v>533</v>
      </c>
      <c r="B2024">
        <v>2</v>
      </c>
      <c r="D2024">
        <v>2</v>
      </c>
    </row>
    <row r="2025" spans="1:4" x14ac:dyDescent="0.25">
      <c r="A2025" s="8" t="s">
        <v>1595</v>
      </c>
      <c r="B2025">
        <v>6</v>
      </c>
      <c r="C2025">
        <v>1</v>
      </c>
      <c r="D2025">
        <v>7</v>
      </c>
    </row>
    <row r="2026" spans="1:4" x14ac:dyDescent="0.25">
      <c r="A2026" s="8" t="s">
        <v>670</v>
      </c>
      <c r="B2026">
        <v>13</v>
      </c>
      <c r="D2026">
        <v>13</v>
      </c>
    </row>
    <row r="2027" spans="1:4" x14ac:dyDescent="0.25">
      <c r="A2027" s="8" t="s">
        <v>729</v>
      </c>
      <c r="B2027">
        <v>1</v>
      </c>
      <c r="D2027">
        <v>1</v>
      </c>
    </row>
    <row r="2028" spans="1:4" x14ac:dyDescent="0.25">
      <c r="A2028" s="8" t="s">
        <v>692</v>
      </c>
      <c r="B2028">
        <v>1</v>
      </c>
      <c r="C2028">
        <v>12</v>
      </c>
      <c r="D2028">
        <v>13</v>
      </c>
    </row>
    <row r="2029" spans="1:4" x14ac:dyDescent="0.25">
      <c r="A2029" s="8" t="s">
        <v>1715</v>
      </c>
      <c r="C2029">
        <v>8</v>
      </c>
      <c r="D2029">
        <v>8</v>
      </c>
    </row>
    <row r="2030" spans="1:4" x14ac:dyDescent="0.25">
      <c r="A2030" s="8" t="s">
        <v>1866</v>
      </c>
      <c r="C2030">
        <v>2</v>
      </c>
      <c r="D2030">
        <v>2</v>
      </c>
    </row>
    <row r="2031" spans="1:4" x14ac:dyDescent="0.25">
      <c r="A2031" s="8" t="s">
        <v>1898</v>
      </c>
      <c r="C2031">
        <v>8</v>
      </c>
      <c r="D2031">
        <v>8</v>
      </c>
    </row>
    <row r="2032" spans="1:4" x14ac:dyDescent="0.25">
      <c r="A2032" s="8" t="s">
        <v>426</v>
      </c>
      <c r="B2032">
        <v>1</v>
      </c>
      <c r="C2032">
        <v>8</v>
      </c>
      <c r="D2032">
        <v>9</v>
      </c>
    </row>
    <row r="2033" spans="1:4" x14ac:dyDescent="0.25">
      <c r="A2033" s="8" t="s">
        <v>1855</v>
      </c>
      <c r="C2033">
        <v>3</v>
      </c>
      <c r="D2033">
        <v>3</v>
      </c>
    </row>
    <row r="2034" spans="1:4" x14ac:dyDescent="0.25">
      <c r="A2034" s="8" t="s">
        <v>1368</v>
      </c>
      <c r="C2034">
        <v>1</v>
      </c>
      <c r="D2034">
        <v>1</v>
      </c>
    </row>
    <row r="2035" spans="1:4" x14ac:dyDescent="0.25">
      <c r="A2035" s="8" t="s">
        <v>1846</v>
      </c>
      <c r="C2035">
        <v>250</v>
      </c>
      <c r="D2035">
        <v>250</v>
      </c>
    </row>
    <row r="2036" spans="1:4" x14ac:dyDescent="0.25">
      <c r="A2036" s="8" t="s">
        <v>586</v>
      </c>
      <c r="B2036">
        <v>1</v>
      </c>
      <c r="D2036">
        <v>1</v>
      </c>
    </row>
    <row r="2037" spans="1:4" x14ac:dyDescent="0.25">
      <c r="A2037" s="8" t="s">
        <v>1240</v>
      </c>
      <c r="B2037">
        <v>6</v>
      </c>
      <c r="C2037">
        <v>24</v>
      </c>
      <c r="D2037">
        <v>30</v>
      </c>
    </row>
    <row r="2038" spans="1:4" x14ac:dyDescent="0.25">
      <c r="A2038" s="8" t="s">
        <v>1639</v>
      </c>
      <c r="C2038">
        <v>36</v>
      </c>
      <c r="D2038">
        <v>36</v>
      </c>
    </row>
    <row r="2039" spans="1:4" x14ac:dyDescent="0.25">
      <c r="A2039" s="8" t="s">
        <v>562</v>
      </c>
      <c r="B2039">
        <v>1</v>
      </c>
      <c r="D2039">
        <v>1</v>
      </c>
    </row>
    <row r="2040" spans="1:4" x14ac:dyDescent="0.25">
      <c r="A2040" s="8" t="s">
        <v>1226</v>
      </c>
      <c r="B2040">
        <v>2</v>
      </c>
      <c r="D2040">
        <v>2</v>
      </c>
    </row>
    <row r="2041" spans="1:4" x14ac:dyDescent="0.25">
      <c r="A2041" s="8" t="s">
        <v>1905</v>
      </c>
      <c r="C2041">
        <v>24</v>
      </c>
      <c r="D2041">
        <v>24</v>
      </c>
    </row>
    <row r="2042" spans="1:4" x14ac:dyDescent="0.25">
      <c r="A2042" s="8" t="s">
        <v>1695</v>
      </c>
      <c r="C2042">
        <v>1</v>
      </c>
      <c r="D2042">
        <v>1</v>
      </c>
    </row>
    <row r="2043" spans="1:4" x14ac:dyDescent="0.25">
      <c r="A2043" s="8" t="s">
        <v>412</v>
      </c>
      <c r="B2043">
        <v>1</v>
      </c>
      <c r="D2043">
        <v>1</v>
      </c>
    </row>
    <row r="2044" spans="1:4" x14ac:dyDescent="0.25">
      <c r="A2044" s="8" t="s">
        <v>798</v>
      </c>
      <c r="B2044">
        <v>12</v>
      </c>
      <c r="C2044">
        <v>12</v>
      </c>
      <c r="D2044">
        <v>24</v>
      </c>
    </row>
    <row r="2045" spans="1:4" x14ac:dyDescent="0.25">
      <c r="A2045" s="8" t="s">
        <v>1876</v>
      </c>
      <c r="C2045">
        <v>12</v>
      </c>
      <c r="D2045">
        <v>12</v>
      </c>
    </row>
    <row r="2046" spans="1:4" x14ac:dyDescent="0.25">
      <c r="A2046" s="8" t="s">
        <v>263</v>
      </c>
      <c r="B2046">
        <v>1</v>
      </c>
      <c r="D2046">
        <v>1</v>
      </c>
    </row>
    <row r="2047" spans="1:4" x14ac:dyDescent="0.25">
      <c r="A2047" s="8" t="s">
        <v>788</v>
      </c>
      <c r="B2047">
        <v>50</v>
      </c>
      <c r="C2047">
        <v>52</v>
      </c>
      <c r="D2047">
        <v>102</v>
      </c>
    </row>
    <row r="2048" spans="1:4" x14ac:dyDescent="0.25">
      <c r="A2048" s="8" t="s">
        <v>27</v>
      </c>
      <c r="B2048">
        <v>7</v>
      </c>
      <c r="D2048">
        <v>7</v>
      </c>
    </row>
    <row r="2049" spans="1:4" x14ac:dyDescent="0.25">
      <c r="A2049" s="8" t="s">
        <v>29</v>
      </c>
      <c r="B2049">
        <v>11</v>
      </c>
      <c r="C2049">
        <v>2</v>
      </c>
      <c r="D2049">
        <v>13</v>
      </c>
    </row>
    <row r="2050" spans="1:4" x14ac:dyDescent="0.25">
      <c r="A2050" s="8" t="s">
        <v>28</v>
      </c>
      <c r="B2050">
        <v>3</v>
      </c>
      <c r="C2050">
        <v>1</v>
      </c>
      <c r="D2050">
        <v>4</v>
      </c>
    </row>
    <row r="2051" spans="1:4" x14ac:dyDescent="0.25">
      <c r="A2051" s="8" t="s">
        <v>504</v>
      </c>
      <c r="B2051">
        <v>8</v>
      </c>
      <c r="D2051">
        <v>8</v>
      </c>
    </row>
    <row r="2052" spans="1:4" x14ac:dyDescent="0.25">
      <c r="A2052" s="8" t="s">
        <v>985</v>
      </c>
      <c r="B2052">
        <v>4</v>
      </c>
      <c r="D2052">
        <v>4</v>
      </c>
    </row>
    <row r="2053" spans="1:4" x14ac:dyDescent="0.25">
      <c r="A2053" s="8" t="s">
        <v>1731</v>
      </c>
      <c r="C2053">
        <v>1</v>
      </c>
      <c r="D2053">
        <v>1</v>
      </c>
    </row>
    <row r="2054" spans="1:4" x14ac:dyDescent="0.25">
      <c r="A2054" s="8" t="s">
        <v>320</v>
      </c>
      <c r="B2054">
        <v>9</v>
      </c>
      <c r="C2054">
        <v>1</v>
      </c>
      <c r="D2054">
        <v>10</v>
      </c>
    </row>
    <row r="2055" spans="1:4" x14ac:dyDescent="0.25">
      <c r="A2055" s="8" t="s">
        <v>1266</v>
      </c>
      <c r="B2055">
        <v>12</v>
      </c>
      <c r="C2055">
        <v>1</v>
      </c>
      <c r="D2055">
        <v>13</v>
      </c>
    </row>
    <row r="2056" spans="1:4" x14ac:dyDescent="0.25">
      <c r="A2056" s="8" t="s">
        <v>334</v>
      </c>
      <c r="B2056">
        <v>12</v>
      </c>
      <c r="D2056">
        <v>12</v>
      </c>
    </row>
    <row r="2057" spans="1:4" x14ac:dyDescent="0.25">
      <c r="A2057" s="8" t="s">
        <v>1141</v>
      </c>
      <c r="B2057">
        <v>36</v>
      </c>
      <c r="C2057">
        <v>36</v>
      </c>
      <c r="D2057">
        <v>72</v>
      </c>
    </row>
    <row r="2058" spans="1:4" x14ac:dyDescent="0.25">
      <c r="A2058" s="8" t="s">
        <v>1652</v>
      </c>
      <c r="C2058">
        <v>4</v>
      </c>
      <c r="D2058">
        <v>4</v>
      </c>
    </row>
    <row r="2059" spans="1:4" x14ac:dyDescent="0.25">
      <c r="A2059" s="8" t="s">
        <v>653</v>
      </c>
      <c r="B2059">
        <v>1</v>
      </c>
      <c r="C2059">
        <v>4</v>
      </c>
      <c r="D2059">
        <v>5</v>
      </c>
    </row>
    <row r="2060" spans="1:4" x14ac:dyDescent="0.25">
      <c r="A2060" s="8" t="s">
        <v>1618</v>
      </c>
      <c r="C2060">
        <v>96</v>
      </c>
      <c r="D2060">
        <v>96</v>
      </c>
    </row>
    <row r="2061" spans="1:4" x14ac:dyDescent="0.25">
      <c r="A2061" s="8" t="s">
        <v>759</v>
      </c>
      <c r="B2061">
        <v>6</v>
      </c>
      <c r="D2061">
        <v>6</v>
      </c>
    </row>
    <row r="2062" spans="1:4" x14ac:dyDescent="0.25">
      <c r="A2062" s="8" t="s">
        <v>1586</v>
      </c>
      <c r="B2062">
        <v>1</v>
      </c>
      <c r="D2062">
        <v>1</v>
      </c>
    </row>
    <row r="2063" spans="1:4" x14ac:dyDescent="0.25">
      <c r="A2063" s="8" t="s">
        <v>402</v>
      </c>
      <c r="B2063">
        <v>7</v>
      </c>
      <c r="C2063">
        <v>3</v>
      </c>
      <c r="D2063">
        <v>10</v>
      </c>
    </row>
    <row r="2064" spans="1:4" x14ac:dyDescent="0.25">
      <c r="A2064" s="8" t="s">
        <v>1714</v>
      </c>
      <c r="C2064">
        <v>2</v>
      </c>
      <c r="D2064">
        <v>2</v>
      </c>
    </row>
    <row r="2065" spans="1:4" x14ac:dyDescent="0.25">
      <c r="A2065" s="8" t="s">
        <v>1648</v>
      </c>
      <c r="C2065">
        <v>2</v>
      </c>
      <c r="D2065">
        <v>2</v>
      </c>
    </row>
    <row r="2066" spans="1:4" x14ac:dyDescent="0.25">
      <c r="A2066" s="8" t="s">
        <v>669</v>
      </c>
      <c r="B2066">
        <v>2</v>
      </c>
      <c r="D2066">
        <v>2</v>
      </c>
    </row>
    <row r="2067" spans="1:4" x14ac:dyDescent="0.25">
      <c r="A2067" s="8" t="s">
        <v>668</v>
      </c>
      <c r="B2067">
        <v>3</v>
      </c>
      <c r="D2067">
        <v>3</v>
      </c>
    </row>
    <row r="2068" spans="1:4" x14ac:dyDescent="0.25">
      <c r="A2068" s="8" t="s">
        <v>1239</v>
      </c>
      <c r="B2068">
        <v>1</v>
      </c>
      <c r="D2068">
        <v>1</v>
      </c>
    </row>
    <row r="2069" spans="1:4" x14ac:dyDescent="0.25">
      <c r="A2069" s="8" t="s">
        <v>875</v>
      </c>
      <c r="B2069">
        <v>12</v>
      </c>
      <c r="C2069">
        <v>210</v>
      </c>
      <c r="D2069">
        <v>222</v>
      </c>
    </row>
    <row r="2070" spans="1:4" x14ac:dyDescent="0.25">
      <c r="A2070" s="8" t="s">
        <v>309</v>
      </c>
      <c r="B2070">
        <v>9</v>
      </c>
      <c r="C2070">
        <v>6</v>
      </c>
      <c r="D2070">
        <v>15</v>
      </c>
    </row>
    <row r="2071" spans="1:4" x14ac:dyDescent="0.25">
      <c r="A2071" s="8" t="s">
        <v>652</v>
      </c>
      <c r="B2071">
        <v>2</v>
      </c>
      <c r="C2071">
        <v>12</v>
      </c>
      <c r="D2071">
        <v>14</v>
      </c>
    </row>
    <row r="2072" spans="1:4" x14ac:dyDescent="0.25">
      <c r="A2072" s="8" t="s">
        <v>632</v>
      </c>
      <c r="B2072">
        <v>12</v>
      </c>
      <c r="C2072">
        <v>60</v>
      </c>
      <c r="D2072">
        <v>72</v>
      </c>
    </row>
    <row r="2073" spans="1:4" x14ac:dyDescent="0.25">
      <c r="A2073" s="8" t="s">
        <v>375</v>
      </c>
      <c r="B2073">
        <v>12</v>
      </c>
      <c r="D2073">
        <v>12</v>
      </c>
    </row>
    <row r="2074" spans="1:4" x14ac:dyDescent="0.25">
      <c r="A2074" s="8" t="s">
        <v>1636</v>
      </c>
      <c r="C2074">
        <v>36</v>
      </c>
      <c r="D2074">
        <v>36</v>
      </c>
    </row>
    <row r="2075" spans="1:4" x14ac:dyDescent="0.25">
      <c r="A2075" s="8" t="s">
        <v>982</v>
      </c>
      <c r="B2075">
        <v>12</v>
      </c>
      <c r="C2075">
        <v>24</v>
      </c>
      <c r="D2075">
        <v>36</v>
      </c>
    </row>
    <row r="2076" spans="1:4" x14ac:dyDescent="0.25">
      <c r="A2076" s="8" t="s">
        <v>370</v>
      </c>
      <c r="B2076">
        <v>24</v>
      </c>
      <c r="C2076">
        <v>12</v>
      </c>
      <c r="D2076">
        <v>36</v>
      </c>
    </row>
    <row r="2077" spans="1:4" x14ac:dyDescent="0.25">
      <c r="A2077" s="8" t="s">
        <v>1637</v>
      </c>
      <c r="C2077">
        <v>24</v>
      </c>
      <c r="D2077">
        <v>24</v>
      </c>
    </row>
    <row r="2078" spans="1:4" x14ac:dyDescent="0.25">
      <c r="A2078" s="8" t="s">
        <v>631</v>
      </c>
      <c r="B2078">
        <v>12</v>
      </c>
      <c r="C2078">
        <v>24</v>
      </c>
      <c r="D2078">
        <v>36</v>
      </c>
    </row>
    <row r="2079" spans="1:4" x14ac:dyDescent="0.25">
      <c r="A2079" s="8" t="s">
        <v>643</v>
      </c>
      <c r="B2079">
        <v>2</v>
      </c>
      <c r="D2079">
        <v>2</v>
      </c>
    </row>
    <row r="2080" spans="1:4" x14ac:dyDescent="0.25">
      <c r="A2080" s="8" t="s">
        <v>620</v>
      </c>
      <c r="B2080">
        <v>36</v>
      </c>
      <c r="D2080">
        <v>36</v>
      </c>
    </row>
    <row r="2081" spans="1:4" x14ac:dyDescent="0.25">
      <c r="A2081" s="8" t="s">
        <v>981</v>
      </c>
      <c r="B2081">
        <v>12</v>
      </c>
      <c r="C2081">
        <v>12</v>
      </c>
      <c r="D2081">
        <v>24</v>
      </c>
    </row>
    <row r="2082" spans="1:4" x14ac:dyDescent="0.25">
      <c r="A2082" s="8" t="s">
        <v>797</v>
      </c>
      <c r="B2082">
        <v>12</v>
      </c>
      <c r="C2082">
        <v>12</v>
      </c>
      <c r="D2082">
        <v>24</v>
      </c>
    </row>
    <row r="2083" spans="1:4" x14ac:dyDescent="0.25">
      <c r="A2083" s="8" t="s">
        <v>743</v>
      </c>
      <c r="B2083">
        <v>12</v>
      </c>
      <c r="C2083">
        <v>36</v>
      </c>
      <c r="D2083">
        <v>48</v>
      </c>
    </row>
    <row r="2084" spans="1:4" x14ac:dyDescent="0.25">
      <c r="A2084" s="8" t="s">
        <v>969</v>
      </c>
      <c r="B2084">
        <v>6</v>
      </c>
      <c r="D2084">
        <v>6</v>
      </c>
    </row>
    <row r="2085" spans="1:4" x14ac:dyDescent="0.25">
      <c r="A2085" s="8" t="s">
        <v>1251</v>
      </c>
      <c r="B2085">
        <v>1</v>
      </c>
      <c r="D2085">
        <v>1</v>
      </c>
    </row>
    <row r="2086" spans="1:4" x14ac:dyDescent="0.25">
      <c r="A2086" s="8" t="s">
        <v>885</v>
      </c>
      <c r="B2086">
        <v>1</v>
      </c>
      <c r="D2086">
        <v>1</v>
      </c>
    </row>
    <row r="2087" spans="1:4" x14ac:dyDescent="0.25">
      <c r="A2087" s="8" t="s">
        <v>1743</v>
      </c>
      <c r="C2087">
        <v>2</v>
      </c>
      <c r="D2087">
        <v>2</v>
      </c>
    </row>
    <row r="2088" spans="1:4" x14ac:dyDescent="0.25">
      <c r="A2088" s="8" t="s">
        <v>1466</v>
      </c>
      <c r="C2088">
        <v>6</v>
      </c>
      <c r="D2088">
        <v>6</v>
      </c>
    </row>
    <row r="2089" spans="1:4" x14ac:dyDescent="0.25">
      <c r="A2089" s="8" t="s">
        <v>1327</v>
      </c>
      <c r="B2089">
        <v>12</v>
      </c>
      <c r="D2089">
        <v>12</v>
      </c>
    </row>
    <row r="2090" spans="1:4" x14ac:dyDescent="0.25">
      <c r="A2090" s="8" t="s">
        <v>1009</v>
      </c>
      <c r="B2090">
        <v>9</v>
      </c>
      <c r="C2090">
        <v>2</v>
      </c>
      <c r="D2090">
        <v>11</v>
      </c>
    </row>
    <row r="2091" spans="1:4" x14ac:dyDescent="0.25">
      <c r="A2091" s="8" t="s">
        <v>125</v>
      </c>
      <c r="B2091">
        <v>13</v>
      </c>
      <c r="D2091">
        <v>13</v>
      </c>
    </row>
    <row r="2092" spans="1:4" x14ac:dyDescent="0.25">
      <c r="A2092" s="8" t="s">
        <v>513</v>
      </c>
      <c r="B2092">
        <v>24</v>
      </c>
      <c r="D2092">
        <v>24</v>
      </c>
    </row>
    <row r="2093" spans="1:4" x14ac:dyDescent="0.25">
      <c r="A2093" s="8" t="s">
        <v>514</v>
      </c>
      <c r="B2093">
        <v>24</v>
      </c>
      <c r="C2093">
        <v>8</v>
      </c>
      <c r="D2093">
        <v>32</v>
      </c>
    </row>
    <row r="2094" spans="1:4" x14ac:dyDescent="0.25">
      <c r="A2094" s="8" t="s">
        <v>132</v>
      </c>
      <c r="B2094">
        <v>184</v>
      </c>
      <c r="D2094">
        <v>184</v>
      </c>
    </row>
    <row r="2095" spans="1:4" x14ac:dyDescent="0.25">
      <c r="A2095" s="8" t="s">
        <v>520</v>
      </c>
      <c r="B2095">
        <v>48</v>
      </c>
      <c r="D2095">
        <v>48</v>
      </c>
    </row>
    <row r="2096" spans="1:4" x14ac:dyDescent="0.25">
      <c r="A2096" s="8" t="s">
        <v>512</v>
      </c>
      <c r="B2096">
        <v>6</v>
      </c>
      <c r="D2096">
        <v>6</v>
      </c>
    </row>
    <row r="2097" spans="1:4" x14ac:dyDescent="0.25">
      <c r="A2097" s="8" t="s">
        <v>95</v>
      </c>
      <c r="B2097">
        <v>48</v>
      </c>
      <c r="D2097">
        <v>48</v>
      </c>
    </row>
    <row r="2098" spans="1:4" x14ac:dyDescent="0.25">
      <c r="A2098" s="8" t="s">
        <v>1072</v>
      </c>
      <c r="C2098">
        <v>1</v>
      </c>
      <c r="D2098">
        <v>1</v>
      </c>
    </row>
    <row r="2099" spans="1:4" x14ac:dyDescent="0.25">
      <c r="A2099" s="8" t="s">
        <v>495</v>
      </c>
      <c r="B2099">
        <v>3</v>
      </c>
      <c r="C2099">
        <v>6</v>
      </c>
      <c r="D2099">
        <v>9</v>
      </c>
    </row>
    <row r="2100" spans="1:4" x14ac:dyDescent="0.25">
      <c r="A2100" s="8" t="s">
        <v>1713</v>
      </c>
      <c r="C2100">
        <v>1</v>
      </c>
      <c r="D2100">
        <v>1</v>
      </c>
    </row>
    <row r="2101" spans="1:4" x14ac:dyDescent="0.25">
      <c r="A2101" s="8" t="s">
        <v>1711</v>
      </c>
      <c r="C2101">
        <v>1</v>
      </c>
      <c r="D2101">
        <v>1</v>
      </c>
    </row>
    <row r="2102" spans="1:4" x14ac:dyDescent="0.25">
      <c r="A2102" s="8" t="s">
        <v>1047</v>
      </c>
      <c r="C2102">
        <v>3</v>
      </c>
      <c r="D2102">
        <v>3</v>
      </c>
    </row>
    <row r="2103" spans="1:4" x14ac:dyDescent="0.25">
      <c r="A2103" s="8" t="s">
        <v>1611</v>
      </c>
      <c r="C2103">
        <v>6</v>
      </c>
      <c r="D2103">
        <v>6</v>
      </c>
    </row>
    <row r="2104" spans="1:4" x14ac:dyDescent="0.25">
      <c r="A2104" s="8" t="s">
        <v>1049</v>
      </c>
      <c r="B2104">
        <v>6</v>
      </c>
      <c r="C2104">
        <v>6</v>
      </c>
      <c r="D2104">
        <v>12</v>
      </c>
    </row>
    <row r="2105" spans="1:4" x14ac:dyDescent="0.25">
      <c r="A2105" s="8" t="s">
        <v>1045</v>
      </c>
      <c r="B2105">
        <v>6</v>
      </c>
      <c r="C2105">
        <v>6</v>
      </c>
      <c r="D2105">
        <v>12</v>
      </c>
    </row>
    <row r="2106" spans="1:4" x14ac:dyDescent="0.25">
      <c r="A2106" s="8" t="s">
        <v>870</v>
      </c>
      <c r="B2106">
        <v>6</v>
      </c>
      <c r="D2106">
        <v>6</v>
      </c>
    </row>
    <row r="2107" spans="1:4" x14ac:dyDescent="0.25">
      <c r="A2107" s="8" t="s">
        <v>52</v>
      </c>
      <c r="B2107">
        <v>20</v>
      </c>
      <c r="C2107">
        <v>11</v>
      </c>
      <c r="D2107">
        <v>31</v>
      </c>
    </row>
    <row r="2108" spans="1:4" x14ac:dyDescent="0.25">
      <c r="A2108" s="8" t="s">
        <v>944</v>
      </c>
      <c r="C2108">
        <v>10</v>
      </c>
      <c r="D2108">
        <v>10</v>
      </c>
    </row>
    <row r="2109" spans="1:4" x14ac:dyDescent="0.25">
      <c r="A2109" s="8" t="s">
        <v>871</v>
      </c>
      <c r="B2109">
        <v>60</v>
      </c>
      <c r="C2109">
        <v>10</v>
      </c>
      <c r="D2109">
        <v>70</v>
      </c>
    </row>
    <row r="2110" spans="1:4" x14ac:dyDescent="0.25">
      <c r="A2110" s="8" t="s">
        <v>1246</v>
      </c>
      <c r="B2110">
        <v>2</v>
      </c>
      <c r="D2110">
        <v>2</v>
      </c>
    </row>
    <row r="2111" spans="1:4" x14ac:dyDescent="0.25">
      <c r="A2111" s="8" t="s">
        <v>837</v>
      </c>
      <c r="B2111">
        <v>1</v>
      </c>
      <c r="D2111">
        <v>1</v>
      </c>
    </row>
    <row r="2112" spans="1:4" x14ac:dyDescent="0.25">
      <c r="A2112" s="8" t="s">
        <v>822</v>
      </c>
      <c r="B2112">
        <v>3</v>
      </c>
      <c r="C2112">
        <v>1</v>
      </c>
      <c r="D2112">
        <v>4</v>
      </c>
    </row>
    <row r="2113" spans="1:4" x14ac:dyDescent="0.25">
      <c r="A2113" s="8" t="s">
        <v>223</v>
      </c>
      <c r="B2113">
        <v>26</v>
      </c>
      <c r="C2113">
        <v>41</v>
      </c>
      <c r="D2113">
        <v>67</v>
      </c>
    </row>
    <row r="2114" spans="1:4" x14ac:dyDescent="0.25">
      <c r="A2114" s="8" t="s">
        <v>1454</v>
      </c>
      <c r="C2114">
        <v>41</v>
      </c>
      <c r="D2114">
        <v>41</v>
      </c>
    </row>
    <row r="2115" spans="1:4" x14ac:dyDescent="0.25">
      <c r="A2115" s="8" t="s">
        <v>478</v>
      </c>
      <c r="B2115">
        <v>10</v>
      </c>
      <c r="C2115">
        <v>1</v>
      </c>
      <c r="D2115">
        <v>11</v>
      </c>
    </row>
    <row r="2116" spans="1:4" x14ac:dyDescent="0.25">
      <c r="A2116" s="8" t="s">
        <v>479</v>
      </c>
      <c r="B2116">
        <v>3</v>
      </c>
      <c r="C2116">
        <v>20</v>
      </c>
      <c r="D2116">
        <v>23</v>
      </c>
    </row>
    <row r="2117" spans="1:4" x14ac:dyDescent="0.25">
      <c r="A2117" s="8" t="s">
        <v>740</v>
      </c>
      <c r="B2117">
        <v>12</v>
      </c>
      <c r="C2117">
        <v>2</v>
      </c>
      <c r="D2117">
        <v>14</v>
      </c>
    </row>
    <row r="2118" spans="1:4" x14ac:dyDescent="0.25">
      <c r="A2118" s="8" t="s">
        <v>750</v>
      </c>
      <c r="B2118">
        <v>14</v>
      </c>
      <c r="C2118">
        <v>14</v>
      </c>
      <c r="D2118">
        <v>28</v>
      </c>
    </row>
    <row r="2119" spans="1:4" x14ac:dyDescent="0.25">
      <c r="A2119" s="8" t="s">
        <v>1575</v>
      </c>
      <c r="B2119">
        <v>1</v>
      </c>
      <c r="D2119">
        <v>1</v>
      </c>
    </row>
    <row r="2120" spans="1:4" x14ac:dyDescent="0.25">
      <c r="A2120" s="8" t="s">
        <v>1322</v>
      </c>
      <c r="B2120">
        <v>12</v>
      </c>
      <c r="D2120">
        <v>12</v>
      </c>
    </row>
    <row r="2121" spans="1:4" x14ac:dyDescent="0.25">
      <c r="A2121" s="8" t="s">
        <v>385</v>
      </c>
      <c r="B2121">
        <v>1</v>
      </c>
      <c r="C2121">
        <v>18</v>
      </c>
      <c r="D2121">
        <v>19</v>
      </c>
    </row>
    <row r="2122" spans="1:4" x14ac:dyDescent="0.25">
      <c r="A2122" s="8" t="s">
        <v>1870</v>
      </c>
      <c r="C2122">
        <v>3</v>
      </c>
      <c r="D2122">
        <v>3</v>
      </c>
    </row>
    <row r="2123" spans="1:4" x14ac:dyDescent="0.25">
      <c r="A2123" s="8" t="s">
        <v>757</v>
      </c>
      <c r="B2123">
        <v>4</v>
      </c>
      <c r="C2123">
        <v>2</v>
      </c>
      <c r="D2123">
        <v>6</v>
      </c>
    </row>
    <row r="2124" spans="1:4" x14ac:dyDescent="0.25">
      <c r="A2124" s="8" t="s">
        <v>758</v>
      </c>
      <c r="B2124">
        <v>3</v>
      </c>
      <c r="C2124">
        <v>9</v>
      </c>
      <c r="D2124">
        <v>12</v>
      </c>
    </row>
    <row r="2125" spans="1:4" x14ac:dyDescent="0.25">
      <c r="A2125" s="8" t="s">
        <v>965</v>
      </c>
      <c r="B2125">
        <v>6</v>
      </c>
      <c r="D2125">
        <v>6</v>
      </c>
    </row>
    <row r="2126" spans="1:4" x14ac:dyDescent="0.25">
      <c r="A2126" s="8" t="s">
        <v>1745</v>
      </c>
      <c r="C2126">
        <v>3</v>
      </c>
      <c r="D2126">
        <v>3</v>
      </c>
    </row>
    <row r="2127" spans="1:4" x14ac:dyDescent="0.25">
      <c r="A2127" s="8" t="s">
        <v>174</v>
      </c>
      <c r="B2127">
        <v>272</v>
      </c>
      <c r="C2127">
        <v>56</v>
      </c>
      <c r="D2127">
        <v>328</v>
      </c>
    </row>
    <row r="2128" spans="1:4" x14ac:dyDescent="0.25">
      <c r="A2128" s="8" t="s">
        <v>1693</v>
      </c>
      <c r="C2128">
        <v>144</v>
      </c>
      <c r="D2128">
        <v>144</v>
      </c>
    </row>
    <row r="2129" spans="1:4" x14ac:dyDescent="0.25">
      <c r="A2129" s="8" t="s">
        <v>701</v>
      </c>
      <c r="B2129">
        <v>1</v>
      </c>
      <c r="D2129">
        <v>1</v>
      </c>
    </row>
    <row r="2130" spans="1:4" x14ac:dyDescent="0.25">
      <c r="A2130" s="8" t="s">
        <v>336</v>
      </c>
      <c r="B2130">
        <v>12</v>
      </c>
      <c r="C2130">
        <v>15</v>
      </c>
      <c r="D2130">
        <v>27</v>
      </c>
    </row>
    <row r="2131" spans="1:4" x14ac:dyDescent="0.25">
      <c r="A2131" s="8" t="s">
        <v>142</v>
      </c>
      <c r="B2131">
        <v>24</v>
      </c>
      <c r="D2131">
        <v>24</v>
      </c>
    </row>
    <row r="2132" spans="1:4" x14ac:dyDescent="0.25">
      <c r="A2132" s="8" t="s">
        <v>259</v>
      </c>
      <c r="B2132">
        <v>20</v>
      </c>
      <c r="C2132">
        <v>21</v>
      </c>
      <c r="D2132">
        <v>41</v>
      </c>
    </row>
    <row r="2133" spans="1:4" x14ac:dyDescent="0.25">
      <c r="A2133" s="8" t="s">
        <v>1409</v>
      </c>
      <c r="C2133">
        <v>36</v>
      </c>
      <c r="D2133">
        <v>36</v>
      </c>
    </row>
    <row r="2134" spans="1:4" x14ac:dyDescent="0.25">
      <c r="A2134" s="8" t="s">
        <v>912</v>
      </c>
      <c r="C2134">
        <v>12</v>
      </c>
      <c r="D2134">
        <v>12</v>
      </c>
    </row>
    <row r="2135" spans="1:4" x14ac:dyDescent="0.25">
      <c r="A2135" s="8" t="s">
        <v>1884</v>
      </c>
      <c r="C2135">
        <v>12</v>
      </c>
      <c r="D2135">
        <v>12</v>
      </c>
    </row>
    <row r="2136" spans="1:4" x14ac:dyDescent="0.25">
      <c r="A2136" s="8" t="s">
        <v>1612</v>
      </c>
      <c r="C2136">
        <v>24</v>
      </c>
      <c r="D2136">
        <v>24</v>
      </c>
    </row>
    <row r="2137" spans="1:4" x14ac:dyDescent="0.25">
      <c r="A2137" s="8" t="s">
        <v>438</v>
      </c>
      <c r="B2137">
        <v>8</v>
      </c>
      <c r="C2137">
        <v>12</v>
      </c>
      <c r="D2137">
        <v>20</v>
      </c>
    </row>
    <row r="2138" spans="1:4" x14ac:dyDescent="0.25">
      <c r="A2138" s="8" t="s">
        <v>437</v>
      </c>
      <c r="B2138">
        <v>2</v>
      </c>
      <c r="C2138">
        <v>6</v>
      </c>
      <c r="D2138">
        <v>8</v>
      </c>
    </row>
    <row r="2139" spans="1:4" x14ac:dyDescent="0.25">
      <c r="A2139" s="8" t="s">
        <v>523</v>
      </c>
      <c r="B2139">
        <v>2</v>
      </c>
      <c r="D2139">
        <v>2</v>
      </c>
    </row>
    <row r="2140" spans="1:4" x14ac:dyDescent="0.25">
      <c r="A2140" s="8" t="s">
        <v>604</v>
      </c>
      <c r="B2140">
        <v>5</v>
      </c>
      <c r="C2140">
        <v>25</v>
      </c>
      <c r="D2140">
        <v>30</v>
      </c>
    </row>
    <row r="2141" spans="1:4" x14ac:dyDescent="0.25">
      <c r="A2141" s="8" t="s">
        <v>1296</v>
      </c>
      <c r="B2141">
        <v>1</v>
      </c>
      <c r="D2141">
        <v>1</v>
      </c>
    </row>
    <row r="2142" spans="1:4" x14ac:dyDescent="0.25">
      <c r="A2142" s="8" t="s">
        <v>473</v>
      </c>
      <c r="B2142">
        <v>174</v>
      </c>
      <c r="C2142">
        <v>36</v>
      </c>
      <c r="D2142">
        <v>210</v>
      </c>
    </row>
    <row r="2143" spans="1:4" x14ac:dyDescent="0.25">
      <c r="A2143" s="8" t="s">
        <v>472</v>
      </c>
      <c r="B2143">
        <v>172</v>
      </c>
      <c r="C2143">
        <v>12</v>
      </c>
      <c r="D2143">
        <v>184</v>
      </c>
    </row>
    <row r="2144" spans="1:4" x14ac:dyDescent="0.25">
      <c r="A2144" s="8" t="s">
        <v>471</v>
      </c>
      <c r="B2144">
        <v>29</v>
      </c>
      <c r="C2144">
        <v>24</v>
      </c>
      <c r="D2144">
        <v>53</v>
      </c>
    </row>
    <row r="2145" spans="1:4" x14ac:dyDescent="0.25">
      <c r="A2145" s="8" t="s">
        <v>401</v>
      </c>
      <c r="B2145">
        <v>15</v>
      </c>
      <c r="D2145">
        <v>15</v>
      </c>
    </row>
    <row r="2146" spans="1:4" x14ac:dyDescent="0.25">
      <c r="A2146" s="8" t="s">
        <v>698</v>
      </c>
      <c r="B2146">
        <v>17</v>
      </c>
      <c r="D2146">
        <v>17</v>
      </c>
    </row>
    <row r="2147" spans="1:4" x14ac:dyDescent="0.25">
      <c r="A2147" s="8" t="s">
        <v>895</v>
      </c>
      <c r="B2147">
        <v>2</v>
      </c>
      <c r="D2147">
        <v>2</v>
      </c>
    </row>
    <row r="2148" spans="1:4" x14ac:dyDescent="0.25">
      <c r="A2148" s="8" t="s">
        <v>187</v>
      </c>
      <c r="B2148">
        <v>16</v>
      </c>
      <c r="C2148">
        <v>7</v>
      </c>
      <c r="D2148">
        <v>23</v>
      </c>
    </row>
    <row r="2149" spans="1:4" x14ac:dyDescent="0.25">
      <c r="A2149" s="8" t="s">
        <v>480</v>
      </c>
      <c r="B2149">
        <v>3</v>
      </c>
      <c r="D2149">
        <v>3</v>
      </c>
    </row>
    <row r="2150" spans="1:4" x14ac:dyDescent="0.25">
      <c r="A2150" s="8" t="s">
        <v>714</v>
      </c>
      <c r="B2150">
        <v>11</v>
      </c>
      <c r="C2150">
        <v>34</v>
      </c>
      <c r="D2150">
        <v>45</v>
      </c>
    </row>
    <row r="2151" spans="1:4" x14ac:dyDescent="0.25">
      <c r="A2151" s="8" t="s">
        <v>577</v>
      </c>
      <c r="B2151">
        <v>24</v>
      </c>
      <c r="C2151">
        <v>30</v>
      </c>
      <c r="D2151">
        <v>54</v>
      </c>
    </row>
    <row r="2152" spans="1:4" x14ac:dyDescent="0.25">
      <c r="A2152" s="8" t="s">
        <v>1230</v>
      </c>
      <c r="B2152">
        <v>12</v>
      </c>
      <c r="D2152">
        <v>12</v>
      </c>
    </row>
    <row r="2153" spans="1:4" x14ac:dyDescent="0.25">
      <c r="A2153" s="8" t="s">
        <v>1229</v>
      </c>
      <c r="B2153">
        <v>12</v>
      </c>
      <c r="D2153">
        <v>12</v>
      </c>
    </row>
    <row r="2154" spans="1:4" x14ac:dyDescent="0.25">
      <c r="A2154" s="8" t="s">
        <v>913</v>
      </c>
      <c r="B2154">
        <v>12</v>
      </c>
      <c r="C2154">
        <v>22</v>
      </c>
      <c r="D2154">
        <v>34</v>
      </c>
    </row>
    <row r="2155" spans="1:4" x14ac:dyDescent="0.25">
      <c r="A2155" s="8" t="s">
        <v>847</v>
      </c>
      <c r="B2155">
        <v>10</v>
      </c>
      <c r="C2155">
        <v>24</v>
      </c>
      <c r="D2155">
        <v>34</v>
      </c>
    </row>
    <row r="2156" spans="1:4" x14ac:dyDescent="0.25">
      <c r="A2156" s="8" t="s">
        <v>1439</v>
      </c>
      <c r="C2156">
        <v>36</v>
      </c>
      <c r="D2156">
        <v>36</v>
      </c>
    </row>
    <row r="2157" spans="1:4" x14ac:dyDescent="0.25">
      <c r="A2157" s="8" t="s">
        <v>848</v>
      </c>
      <c r="B2157">
        <v>10</v>
      </c>
      <c r="D2157">
        <v>10</v>
      </c>
    </row>
    <row r="2158" spans="1:4" x14ac:dyDescent="0.25">
      <c r="A2158" s="8" t="s">
        <v>584</v>
      </c>
      <c r="B2158">
        <v>13</v>
      </c>
      <c r="D2158">
        <v>13</v>
      </c>
    </row>
    <row r="2159" spans="1:4" x14ac:dyDescent="0.25">
      <c r="A2159" s="8" t="s">
        <v>704</v>
      </c>
      <c r="B2159">
        <v>16</v>
      </c>
      <c r="C2159">
        <v>7</v>
      </c>
      <c r="D2159">
        <v>23</v>
      </c>
    </row>
    <row r="2160" spans="1:4" x14ac:dyDescent="0.25">
      <c r="A2160" s="8" t="s">
        <v>892</v>
      </c>
      <c r="C2160">
        <v>72</v>
      </c>
      <c r="D2160">
        <v>72</v>
      </c>
    </row>
    <row r="2161" spans="1:4" x14ac:dyDescent="0.25">
      <c r="A2161" s="8" t="s">
        <v>894</v>
      </c>
      <c r="C2161">
        <v>72</v>
      </c>
      <c r="D2161">
        <v>72</v>
      </c>
    </row>
    <row r="2162" spans="1:4" x14ac:dyDescent="0.25">
      <c r="A2162" s="8" t="s">
        <v>578</v>
      </c>
      <c r="B2162">
        <v>2</v>
      </c>
      <c r="D2162">
        <v>2</v>
      </c>
    </row>
    <row r="2163" spans="1:4" x14ac:dyDescent="0.25">
      <c r="A2163" s="8" t="s">
        <v>534</v>
      </c>
      <c r="B2163">
        <v>2</v>
      </c>
      <c r="D2163">
        <v>2</v>
      </c>
    </row>
    <row r="2164" spans="1:4" x14ac:dyDescent="0.25">
      <c r="A2164" s="8" t="s">
        <v>1811</v>
      </c>
      <c r="C2164">
        <v>1</v>
      </c>
      <c r="D2164">
        <v>1</v>
      </c>
    </row>
    <row r="2165" spans="1:4" x14ac:dyDescent="0.25">
      <c r="A2165" s="8" t="s">
        <v>1576</v>
      </c>
      <c r="B2165">
        <v>2</v>
      </c>
      <c r="D2165">
        <v>2</v>
      </c>
    </row>
    <row r="2166" spans="1:4" x14ac:dyDescent="0.25">
      <c r="A2166" s="8" t="s">
        <v>1286</v>
      </c>
      <c r="B2166">
        <v>2</v>
      </c>
      <c r="D2166">
        <v>2</v>
      </c>
    </row>
    <row r="2167" spans="1:4" x14ac:dyDescent="0.25">
      <c r="A2167" s="8" t="s">
        <v>594</v>
      </c>
      <c r="B2167">
        <v>6</v>
      </c>
      <c r="C2167">
        <v>13</v>
      </c>
      <c r="D2167">
        <v>19</v>
      </c>
    </row>
    <row r="2168" spans="1:4" x14ac:dyDescent="0.25">
      <c r="A2168" s="8" t="s">
        <v>991</v>
      </c>
      <c r="B2168">
        <v>24</v>
      </c>
      <c r="C2168">
        <v>3</v>
      </c>
      <c r="D2168">
        <v>27</v>
      </c>
    </row>
    <row r="2169" spans="1:4" x14ac:dyDescent="0.25">
      <c r="A2169" s="8" t="s">
        <v>51</v>
      </c>
      <c r="B2169">
        <v>24</v>
      </c>
      <c r="C2169">
        <v>1</v>
      </c>
      <c r="D2169">
        <v>25</v>
      </c>
    </row>
    <row r="2170" spans="1:4" x14ac:dyDescent="0.25">
      <c r="A2170" s="8" t="s">
        <v>1868</v>
      </c>
      <c r="C2170">
        <v>1</v>
      </c>
      <c r="D2170">
        <v>1</v>
      </c>
    </row>
    <row r="2171" spans="1:4" x14ac:dyDescent="0.25">
      <c r="A2171" s="8" t="s">
        <v>1800</v>
      </c>
      <c r="C2171">
        <v>1</v>
      </c>
      <c r="D2171">
        <v>1</v>
      </c>
    </row>
    <row r="2172" spans="1:4" x14ac:dyDescent="0.25">
      <c r="A2172" s="8" t="s">
        <v>1799</v>
      </c>
      <c r="C2172">
        <v>6</v>
      </c>
      <c r="D2172">
        <v>6</v>
      </c>
    </row>
    <row r="2173" spans="1:4" x14ac:dyDescent="0.25">
      <c r="A2173" s="8" t="s">
        <v>641</v>
      </c>
      <c r="B2173">
        <v>1</v>
      </c>
      <c r="D2173">
        <v>1</v>
      </c>
    </row>
    <row r="2174" spans="1:4" x14ac:dyDescent="0.25">
      <c r="A2174" s="8" t="s">
        <v>161</v>
      </c>
      <c r="B2174">
        <v>4</v>
      </c>
      <c r="D2174">
        <v>4</v>
      </c>
    </row>
    <row r="2175" spans="1:4" x14ac:dyDescent="0.25">
      <c r="A2175" s="8" t="s">
        <v>785</v>
      </c>
      <c r="B2175">
        <v>12</v>
      </c>
      <c r="D2175">
        <v>12</v>
      </c>
    </row>
    <row r="2176" spans="1:4" x14ac:dyDescent="0.25">
      <c r="A2176" s="8" t="s">
        <v>1822</v>
      </c>
      <c r="C2176">
        <v>24</v>
      </c>
      <c r="D2176">
        <v>24</v>
      </c>
    </row>
    <row r="2177" spans="1:4" x14ac:dyDescent="0.25">
      <c r="A2177" s="8" t="s">
        <v>521</v>
      </c>
      <c r="B2177">
        <v>48</v>
      </c>
      <c r="D2177">
        <v>48</v>
      </c>
    </row>
    <row r="2178" spans="1:4" x14ac:dyDescent="0.25">
      <c r="A2178" s="8" t="s">
        <v>395</v>
      </c>
      <c r="B2178">
        <v>1</v>
      </c>
      <c r="D2178">
        <v>1</v>
      </c>
    </row>
    <row r="2179" spans="1:4" x14ac:dyDescent="0.25">
      <c r="A2179" s="8" t="s">
        <v>107</v>
      </c>
      <c r="B2179">
        <v>70</v>
      </c>
      <c r="C2179">
        <v>24</v>
      </c>
      <c r="D2179">
        <v>94</v>
      </c>
    </row>
    <row r="2180" spans="1:4" x14ac:dyDescent="0.25">
      <c r="A2180" s="8" t="s">
        <v>1707</v>
      </c>
      <c r="C2180">
        <v>12</v>
      </c>
      <c r="D2180">
        <v>12</v>
      </c>
    </row>
    <row r="2181" spans="1:4" x14ac:dyDescent="0.25">
      <c r="A2181" s="8" t="s">
        <v>241</v>
      </c>
      <c r="B2181">
        <v>74</v>
      </c>
      <c r="C2181">
        <v>111</v>
      </c>
      <c r="D2181">
        <v>185</v>
      </c>
    </row>
    <row r="2182" spans="1:4" x14ac:dyDescent="0.25">
      <c r="A2182" s="8" t="s">
        <v>1801</v>
      </c>
      <c r="C2182">
        <v>1</v>
      </c>
      <c r="D2182">
        <v>1</v>
      </c>
    </row>
    <row r="2183" spans="1:4" x14ac:dyDescent="0.25">
      <c r="A2183" s="8" t="s">
        <v>937</v>
      </c>
      <c r="C2183">
        <v>1</v>
      </c>
      <c r="D2183">
        <v>1</v>
      </c>
    </row>
    <row r="2184" spans="1:4" x14ac:dyDescent="0.25">
      <c r="A2184" s="8" t="s">
        <v>154</v>
      </c>
      <c r="B2184">
        <v>64</v>
      </c>
      <c r="C2184">
        <v>72</v>
      </c>
      <c r="D2184">
        <v>136</v>
      </c>
    </row>
    <row r="2185" spans="1:4" x14ac:dyDescent="0.25">
      <c r="A2185" s="8" t="s">
        <v>1332</v>
      </c>
      <c r="B2185">
        <v>4</v>
      </c>
      <c r="C2185">
        <v>4</v>
      </c>
      <c r="D2185">
        <v>8</v>
      </c>
    </row>
    <row r="2186" spans="1:4" x14ac:dyDescent="0.25">
      <c r="A2186" s="8" t="s">
        <v>528</v>
      </c>
      <c r="B2186">
        <v>5</v>
      </c>
      <c r="C2186">
        <v>10</v>
      </c>
      <c r="D2186">
        <v>15</v>
      </c>
    </row>
    <row r="2187" spans="1:4" x14ac:dyDescent="0.25">
      <c r="A2187" s="8" t="s">
        <v>1737</v>
      </c>
      <c r="C2187">
        <v>6</v>
      </c>
      <c r="D2187">
        <v>6</v>
      </c>
    </row>
    <row r="2188" spans="1:4" x14ac:dyDescent="0.25">
      <c r="A2188" s="8" t="s">
        <v>1736</v>
      </c>
      <c r="C2188">
        <v>6</v>
      </c>
      <c r="D2188">
        <v>6</v>
      </c>
    </row>
    <row r="2189" spans="1:4" x14ac:dyDescent="0.25">
      <c r="A2189" s="8" t="s">
        <v>113</v>
      </c>
      <c r="B2189">
        <v>25</v>
      </c>
      <c r="C2189">
        <v>12</v>
      </c>
      <c r="D2189">
        <v>37</v>
      </c>
    </row>
    <row r="2190" spans="1:4" x14ac:dyDescent="0.25">
      <c r="A2190" s="8" t="s">
        <v>538</v>
      </c>
      <c r="B2190">
        <v>2</v>
      </c>
      <c r="C2190">
        <v>2</v>
      </c>
      <c r="D2190">
        <v>4</v>
      </c>
    </row>
    <row r="2191" spans="1:4" x14ac:dyDescent="0.25">
      <c r="A2191" s="8" t="s">
        <v>1487</v>
      </c>
      <c r="C2191">
        <v>17</v>
      </c>
      <c r="D2191">
        <v>17</v>
      </c>
    </row>
    <row r="2192" spans="1:4" x14ac:dyDescent="0.25">
      <c r="A2192" s="8" t="s">
        <v>829</v>
      </c>
      <c r="B2192">
        <v>36</v>
      </c>
      <c r="D2192">
        <v>36</v>
      </c>
    </row>
    <row r="2193" spans="1:4" x14ac:dyDescent="0.25">
      <c r="A2193" s="8" t="s">
        <v>524</v>
      </c>
      <c r="B2193">
        <v>8</v>
      </c>
      <c r="C2193">
        <v>4</v>
      </c>
      <c r="D2193">
        <v>12</v>
      </c>
    </row>
    <row r="2194" spans="1:4" x14ac:dyDescent="0.25">
      <c r="A2194" s="8" t="s">
        <v>307</v>
      </c>
      <c r="B2194">
        <v>22</v>
      </c>
      <c r="C2194">
        <v>18</v>
      </c>
      <c r="D2194">
        <v>40</v>
      </c>
    </row>
    <row r="2195" spans="1:4" x14ac:dyDescent="0.25">
      <c r="A2195" s="8" t="s">
        <v>1690</v>
      </c>
      <c r="C2195">
        <v>6</v>
      </c>
      <c r="D2195">
        <v>6</v>
      </c>
    </row>
    <row r="2196" spans="1:4" x14ac:dyDescent="0.25">
      <c r="A2196" s="8" t="s">
        <v>433</v>
      </c>
      <c r="B2196">
        <v>9</v>
      </c>
      <c r="C2196">
        <v>6</v>
      </c>
      <c r="D2196">
        <v>15</v>
      </c>
    </row>
    <row r="2197" spans="1:4" x14ac:dyDescent="0.25">
      <c r="A2197" s="8" t="s">
        <v>439</v>
      </c>
      <c r="B2197">
        <v>3</v>
      </c>
      <c r="C2197">
        <v>6</v>
      </c>
      <c r="D2197">
        <v>9</v>
      </c>
    </row>
    <row r="2198" spans="1:4" x14ac:dyDescent="0.25">
      <c r="A2198" s="8" t="s">
        <v>1324</v>
      </c>
      <c r="B2198">
        <v>12</v>
      </c>
      <c r="C2198">
        <v>24</v>
      </c>
      <c r="D2198">
        <v>36</v>
      </c>
    </row>
    <row r="2199" spans="1:4" x14ac:dyDescent="0.25">
      <c r="A2199" s="8" t="s">
        <v>642</v>
      </c>
      <c r="B2199">
        <v>1</v>
      </c>
      <c r="D2199">
        <v>1</v>
      </c>
    </row>
    <row r="2200" spans="1:4" x14ac:dyDescent="0.25">
      <c r="A2200" s="8" t="s">
        <v>13</v>
      </c>
      <c r="B2200">
        <v>40</v>
      </c>
      <c r="C2200">
        <v>85</v>
      </c>
      <c r="D2200">
        <v>125</v>
      </c>
    </row>
    <row r="2201" spans="1:4" x14ac:dyDescent="0.25">
      <c r="A2201" s="8" t="s">
        <v>162</v>
      </c>
      <c r="B2201">
        <v>76</v>
      </c>
      <c r="C2201">
        <v>12</v>
      </c>
      <c r="D2201">
        <v>88</v>
      </c>
    </row>
    <row r="2202" spans="1:4" x14ac:dyDescent="0.25">
      <c r="A2202" s="8" t="s">
        <v>718</v>
      </c>
      <c r="B2202">
        <v>6</v>
      </c>
      <c r="D2202">
        <v>6</v>
      </c>
    </row>
    <row r="2203" spans="1:4" x14ac:dyDescent="0.25">
      <c r="A2203" s="8" t="s">
        <v>719</v>
      </c>
      <c r="B2203">
        <v>126</v>
      </c>
      <c r="D2203">
        <v>126</v>
      </c>
    </row>
    <row r="2204" spans="1:4" x14ac:dyDescent="0.25">
      <c r="A2204" s="8" t="s">
        <v>686</v>
      </c>
      <c r="B2204">
        <v>1</v>
      </c>
      <c r="D2204">
        <v>1</v>
      </c>
    </row>
    <row r="2205" spans="1:4" x14ac:dyDescent="0.25">
      <c r="A2205" s="8" t="s">
        <v>1065</v>
      </c>
      <c r="B2205">
        <v>4</v>
      </c>
      <c r="C2205">
        <v>2</v>
      </c>
      <c r="D2205">
        <v>6</v>
      </c>
    </row>
    <row r="2206" spans="1:4" x14ac:dyDescent="0.25">
      <c r="A2206" s="8" t="s">
        <v>1887</v>
      </c>
      <c r="C2206">
        <v>2</v>
      </c>
      <c r="D2206">
        <v>2</v>
      </c>
    </row>
    <row r="2207" spans="1:4" x14ac:dyDescent="0.25">
      <c r="A2207" s="8" t="s">
        <v>857</v>
      </c>
      <c r="B2207">
        <v>1</v>
      </c>
      <c r="D2207">
        <v>1</v>
      </c>
    </row>
    <row r="2208" spans="1:4" x14ac:dyDescent="0.25">
      <c r="A2208" s="8" t="s">
        <v>983</v>
      </c>
      <c r="C2208">
        <v>3</v>
      </c>
      <c r="D2208">
        <v>3</v>
      </c>
    </row>
    <row r="2209" spans="1:4" x14ac:dyDescent="0.25">
      <c r="A2209" s="8" t="s">
        <v>500</v>
      </c>
      <c r="B2209">
        <v>21</v>
      </c>
      <c r="C2209">
        <v>12</v>
      </c>
      <c r="D2209">
        <v>33</v>
      </c>
    </row>
    <row r="2210" spans="1:4" x14ac:dyDescent="0.25">
      <c r="A2210" s="8" t="s">
        <v>863</v>
      </c>
      <c r="B2210">
        <v>3</v>
      </c>
      <c r="D2210">
        <v>3</v>
      </c>
    </row>
    <row r="2211" spans="1:4" x14ac:dyDescent="0.25">
      <c r="A2211" s="8" t="s">
        <v>1241</v>
      </c>
      <c r="B2211">
        <v>2</v>
      </c>
      <c r="D2211">
        <v>2</v>
      </c>
    </row>
    <row r="2212" spans="1:4" x14ac:dyDescent="0.25">
      <c r="A2212" s="8" t="s">
        <v>1798</v>
      </c>
      <c r="C2212">
        <v>4</v>
      </c>
      <c r="D2212">
        <v>4</v>
      </c>
    </row>
    <row r="2213" spans="1:4" x14ac:dyDescent="0.25">
      <c r="A2213" s="8" t="s">
        <v>1629</v>
      </c>
      <c r="C2213">
        <v>12</v>
      </c>
      <c r="D2213">
        <v>12</v>
      </c>
    </row>
    <row r="2214" spans="1:4" x14ac:dyDescent="0.25">
      <c r="A2214" s="8" t="s">
        <v>1670</v>
      </c>
      <c r="C2214">
        <v>4</v>
      </c>
      <c r="D2214">
        <v>4</v>
      </c>
    </row>
    <row r="2215" spans="1:4" x14ac:dyDescent="0.25">
      <c r="A2215" s="8" t="s">
        <v>1677</v>
      </c>
      <c r="C2215">
        <v>12</v>
      </c>
      <c r="D2215">
        <v>12</v>
      </c>
    </row>
    <row r="2216" spans="1:4" x14ac:dyDescent="0.25">
      <c r="A2216" s="8" t="s">
        <v>820</v>
      </c>
      <c r="B2216">
        <v>3</v>
      </c>
      <c r="D2216">
        <v>3</v>
      </c>
    </row>
    <row r="2217" spans="1:4" x14ac:dyDescent="0.25">
      <c r="A2217" s="8" t="s">
        <v>213</v>
      </c>
      <c r="B2217">
        <v>40</v>
      </c>
      <c r="C2217">
        <v>7</v>
      </c>
      <c r="D2217">
        <v>47</v>
      </c>
    </row>
    <row r="2218" spans="1:4" x14ac:dyDescent="0.25">
      <c r="A2218" s="8" t="s">
        <v>1777</v>
      </c>
      <c r="C2218">
        <v>4</v>
      </c>
      <c r="D2218">
        <v>4</v>
      </c>
    </row>
    <row r="2219" spans="1:4" x14ac:dyDescent="0.25">
      <c r="A2219" s="8" t="s">
        <v>1779</v>
      </c>
      <c r="C2219">
        <v>5</v>
      </c>
      <c r="D2219">
        <v>5</v>
      </c>
    </row>
    <row r="2220" spans="1:4" x14ac:dyDescent="0.25">
      <c r="A2220" s="8" t="s">
        <v>1781</v>
      </c>
      <c r="C2220">
        <v>5</v>
      </c>
      <c r="D2220">
        <v>5</v>
      </c>
    </row>
    <row r="2221" spans="1:4" x14ac:dyDescent="0.25">
      <c r="A2221" s="8" t="s">
        <v>554</v>
      </c>
      <c r="B2221">
        <v>2</v>
      </c>
      <c r="D2221">
        <v>2</v>
      </c>
    </row>
    <row r="2222" spans="1:4" x14ac:dyDescent="0.25">
      <c r="A2222" s="8" t="s">
        <v>560</v>
      </c>
      <c r="B2222">
        <v>1</v>
      </c>
      <c r="D2222">
        <v>1</v>
      </c>
    </row>
    <row r="2223" spans="1:4" x14ac:dyDescent="0.25">
      <c r="A2223" s="8" t="s">
        <v>558</v>
      </c>
      <c r="B2223">
        <v>3</v>
      </c>
      <c r="D2223">
        <v>3</v>
      </c>
    </row>
    <row r="2224" spans="1:4" x14ac:dyDescent="0.25">
      <c r="A2224" s="8" t="s">
        <v>1709</v>
      </c>
      <c r="C2224">
        <v>6</v>
      </c>
      <c r="D2224">
        <v>6</v>
      </c>
    </row>
    <row r="2225" spans="1:4" x14ac:dyDescent="0.25">
      <c r="A2225" s="8" t="s">
        <v>1908</v>
      </c>
      <c r="C2225">
        <v>8</v>
      </c>
      <c r="D2225">
        <v>8</v>
      </c>
    </row>
    <row r="2226" spans="1:4" x14ac:dyDescent="0.25">
      <c r="A2226" s="8" t="s">
        <v>600</v>
      </c>
      <c r="B2226">
        <v>1</v>
      </c>
      <c r="D2226">
        <v>1</v>
      </c>
    </row>
    <row r="2227" spans="1:4" x14ac:dyDescent="0.25">
      <c r="A2227" s="8" t="s">
        <v>207</v>
      </c>
      <c r="B2227">
        <v>336</v>
      </c>
      <c r="C2227">
        <v>34</v>
      </c>
      <c r="D2227">
        <v>370</v>
      </c>
    </row>
    <row r="2228" spans="1:4" x14ac:dyDescent="0.25">
      <c r="A2228" s="8" t="s">
        <v>282</v>
      </c>
      <c r="B2228">
        <v>1</v>
      </c>
      <c r="C2228">
        <v>2</v>
      </c>
      <c r="D2228">
        <v>3</v>
      </c>
    </row>
    <row r="2229" spans="1:4" x14ac:dyDescent="0.25">
      <c r="A2229" s="8" t="s">
        <v>1673</v>
      </c>
      <c r="C2229">
        <v>12</v>
      </c>
      <c r="D2229">
        <v>12</v>
      </c>
    </row>
    <row r="2230" spans="1:4" x14ac:dyDescent="0.25">
      <c r="A2230" s="8" t="s">
        <v>883</v>
      </c>
      <c r="B2230">
        <v>4</v>
      </c>
      <c r="C2230">
        <v>8</v>
      </c>
      <c r="D2230">
        <v>12</v>
      </c>
    </row>
    <row r="2231" spans="1:4" x14ac:dyDescent="0.25">
      <c r="A2231" s="8" t="s">
        <v>240</v>
      </c>
      <c r="B2231">
        <v>12</v>
      </c>
      <c r="C2231">
        <v>1</v>
      </c>
      <c r="D2231">
        <v>13</v>
      </c>
    </row>
    <row r="2232" spans="1:4" x14ac:dyDescent="0.25">
      <c r="A2232" s="8" t="s">
        <v>1456</v>
      </c>
      <c r="C2232">
        <v>3</v>
      </c>
      <c r="D2232">
        <v>3</v>
      </c>
    </row>
    <row r="2233" spans="1:4" x14ac:dyDescent="0.25">
      <c r="A2233" s="8" t="s">
        <v>424</v>
      </c>
      <c r="B2233">
        <v>3</v>
      </c>
      <c r="C2233">
        <v>101</v>
      </c>
      <c r="D2233">
        <v>104</v>
      </c>
    </row>
    <row r="2234" spans="1:4" x14ac:dyDescent="0.25">
      <c r="A2234" s="8" t="s">
        <v>1265</v>
      </c>
      <c r="B2234">
        <v>10</v>
      </c>
      <c r="C2234">
        <v>6</v>
      </c>
      <c r="D2234">
        <v>16</v>
      </c>
    </row>
    <row r="2235" spans="1:4" x14ac:dyDescent="0.25">
      <c r="A2235" s="8" t="s">
        <v>1264</v>
      </c>
      <c r="B2235">
        <v>12</v>
      </c>
      <c r="D2235">
        <v>12</v>
      </c>
    </row>
    <row r="2236" spans="1:4" x14ac:dyDescent="0.25">
      <c r="A2236" s="8" t="s">
        <v>603</v>
      </c>
      <c r="B2236">
        <v>1</v>
      </c>
      <c r="C2236">
        <v>1</v>
      </c>
      <c r="D2236">
        <v>2</v>
      </c>
    </row>
    <row r="2237" spans="1:4" x14ac:dyDescent="0.25">
      <c r="A2237" s="8" t="s">
        <v>858</v>
      </c>
      <c r="B2237">
        <v>2</v>
      </c>
      <c r="C2237">
        <v>30</v>
      </c>
      <c r="D2237">
        <v>32</v>
      </c>
    </row>
    <row r="2238" spans="1:4" x14ac:dyDescent="0.25">
      <c r="A2238" s="8" t="s">
        <v>254</v>
      </c>
      <c r="B2238">
        <v>4</v>
      </c>
      <c r="C2238">
        <v>6</v>
      </c>
      <c r="D2238">
        <v>10</v>
      </c>
    </row>
    <row r="2239" spans="1:4" x14ac:dyDescent="0.25">
      <c r="A2239" s="8" t="s">
        <v>137</v>
      </c>
      <c r="B2239">
        <v>25</v>
      </c>
      <c r="D2239">
        <v>25</v>
      </c>
    </row>
    <row r="2240" spans="1:4" x14ac:dyDescent="0.25">
      <c r="A2240" s="8" t="s">
        <v>366</v>
      </c>
      <c r="B2240">
        <v>6</v>
      </c>
      <c r="C2240">
        <v>70</v>
      </c>
      <c r="D2240">
        <v>76</v>
      </c>
    </row>
    <row r="2241" spans="1:4" x14ac:dyDescent="0.25">
      <c r="A2241" s="8" t="s">
        <v>1302</v>
      </c>
      <c r="B2241">
        <v>1</v>
      </c>
      <c r="D2241">
        <v>1</v>
      </c>
    </row>
    <row r="2242" spans="1:4" x14ac:dyDescent="0.25">
      <c r="A2242" s="8" t="s">
        <v>33</v>
      </c>
      <c r="B2242">
        <v>4</v>
      </c>
      <c r="C2242">
        <v>34</v>
      </c>
      <c r="D2242">
        <v>38</v>
      </c>
    </row>
    <row r="2243" spans="1:4" x14ac:dyDescent="0.25">
      <c r="A2243" s="8" t="s">
        <v>787</v>
      </c>
      <c r="B2243">
        <v>4</v>
      </c>
      <c r="D2243">
        <v>4</v>
      </c>
    </row>
    <row r="2244" spans="1:4" x14ac:dyDescent="0.25">
      <c r="A2244" s="8" t="s">
        <v>365</v>
      </c>
      <c r="B2244">
        <v>28</v>
      </c>
      <c r="C2244">
        <v>50</v>
      </c>
      <c r="D2244">
        <v>78</v>
      </c>
    </row>
    <row r="2245" spans="1:4" x14ac:dyDescent="0.25">
      <c r="A2245" s="8" t="s">
        <v>1606</v>
      </c>
      <c r="C2245">
        <v>14</v>
      </c>
      <c r="D2245">
        <v>14</v>
      </c>
    </row>
    <row r="2246" spans="1:4" x14ac:dyDescent="0.25">
      <c r="A2246" s="8" t="s">
        <v>840</v>
      </c>
      <c r="B2246">
        <v>3</v>
      </c>
      <c r="C2246">
        <v>10</v>
      </c>
      <c r="D2246">
        <v>13</v>
      </c>
    </row>
    <row r="2247" spans="1:4" x14ac:dyDescent="0.25">
      <c r="A2247" s="8" t="s">
        <v>286</v>
      </c>
      <c r="B2247">
        <v>14</v>
      </c>
      <c r="D2247">
        <v>14</v>
      </c>
    </row>
    <row r="2248" spans="1:4" x14ac:dyDescent="0.25">
      <c r="A2248" s="8" t="s">
        <v>859</v>
      </c>
      <c r="B2248">
        <v>2</v>
      </c>
      <c r="C2248">
        <v>17</v>
      </c>
      <c r="D2248">
        <v>19</v>
      </c>
    </row>
    <row r="2249" spans="1:4" x14ac:dyDescent="0.25">
      <c r="A2249" s="8" t="s">
        <v>396</v>
      </c>
      <c r="B2249">
        <v>1</v>
      </c>
      <c r="C2249">
        <v>2</v>
      </c>
      <c r="D2249">
        <v>3</v>
      </c>
    </row>
    <row r="2250" spans="1:4" x14ac:dyDescent="0.25">
      <c r="A2250" s="8" t="s">
        <v>515</v>
      </c>
      <c r="B2250">
        <v>8</v>
      </c>
      <c r="C2250">
        <v>4</v>
      </c>
      <c r="D2250">
        <v>12</v>
      </c>
    </row>
    <row r="2251" spans="1:4" x14ac:dyDescent="0.25">
      <c r="A2251" s="8" t="s">
        <v>941</v>
      </c>
      <c r="B2251">
        <v>24</v>
      </c>
      <c r="D2251">
        <v>24</v>
      </c>
    </row>
    <row r="2252" spans="1:4" x14ac:dyDescent="0.25">
      <c r="A2252" s="8" t="s">
        <v>1551</v>
      </c>
      <c r="C2252">
        <v>1</v>
      </c>
      <c r="D2252">
        <v>1</v>
      </c>
    </row>
    <row r="2253" spans="1:4" x14ac:dyDescent="0.25">
      <c r="A2253" s="8" t="s">
        <v>129</v>
      </c>
      <c r="B2253">
        <v>20</v>
      </c>
      <c r="C2253">
        <v>30</v>
      </c>
      <c r="D2253">
        <v>50</v>
      </c>
    </row>
    <row r="2254" spans="1:4" x14ac:dyDescent="0.25">
      <c r="A2254" s="8" t="s">
        <v>131</v>
      </c>
      <c r="B2254">
        <v>50</v>
      </c>
      <c r="C2254">
        <v>1</v>
      </c>
      <c r="D2254">
        <v>51</v>
      </c>
    </row>
    <row r="2255" spans="1:4" x14ac:dyDescent="0.25">
      <c r="A2255" s="8" t="s">
        <v>1317</v>
      </c>
      <c r="B2255">
        <v>48</v>
      </c>
      <c r="D2255">
        <v>48</v>
      </c>
    </row>
    <row r="2256" spans="1:4" x14ac:dyDescent="0.25">
      <c r="A2256" s="8" t="s">
        <v>62</v>
      </c>
      <c r="B2256">
        <v>37</v>
      </c>
      <c r="C2256">
        <v>32</v>
      </c>
      <c r="D2256">
        <v>69</v>
      </c>
    </row>
    <row r="2257" spans="1:4" x14ac:dyDescent="0.25">
      <c r="A2257" s="8" t="s">
        <v>721</v>
      </c>
      <c r="B2257">
        <v>2</v>
      </c>
      <c r="D2257">
        <v>2</v>
      </c>
    </row>
    <row r="2258" spans="1:4" x14ac:dyDescent="0.25">
      <c r="A2258" s="8" t="s">
        <v>1208</v>
      </c>
      <c r="C2258">
        <v>48</v>
      </c>
      <c r="D2258">
        <v>48</v>
      </c>
    </row>
    <row r="2259" spans="1:4" x14ac:dyDescent="0.25">
      <c r="A2259" s="8" t="s">
        <v>1641</v>
      </c>
      <c r="C2259">
        <v>24</v>
      </c>
      <c r="D2259">
        <v>24</v>
      </c>
    </row>
    <row r="2260" spans="1:4" x14ac:dyDescent="0.25">
      <c r="A2260" s="8" t="s">
        <v>818</v>
      </c>
      <c r="B2260">
        <v>25</v>
      </c>
      <c r="D2260">
        <v>25</v>
      </c>
    </row>
    <row r="2261" spans="1:4" x14ac:dyDescent="0.25">
      <c r="A2261" s="8" t="s">
        <v>1634</v>
      </c>
      <c r="C2261">
        <v>12</v>
      </c>
      <c r="D2261">
        <v>12</v>
      </c>
    </row>
    <row r="2262" spans="1:4" x14ac:dyDescent="0.25">
      <c r="A2262" s="8" t="s">
        <v>958</v>
      </c>
      <c r="B2262">
        <v>2</v>
      </c>
      <c r="D2262">
        <v>2</v>
      </c>
    </row>
    <row r="2263" spans="1:4" x14ac:dyDescent="0.25">
      <c r="A2263" s="8" t="s">
        <v>165</v>
      </c>
      <c r="B2263">
        <v>8</v>
      </c>
      <c r="C2263">
        <v>4</v>
      </c>
      <c r="D2263">
        <v>12</v>
      </c>
    </row>
    <row r="2264" spans="1:4" x14ac:dyDescent="0.25">
      <c r="A2264" s="8" t="s">
        <v>1432</v>
      </c>
      <c r="C2264">
        <v>2</v>
      </c>
      <c r="D2264">
        <v>2</v>
      </c>
    </row>
    <row r="2265" spans="1:4" x14ac:dyDescent="0.25">
      <c r="A2265" s="8" t="s">
        <v>164</v>
      </c>
      <c r="B2265">
        <v>10</v>
      </c>
      <c r="C2265">
        <v>5</v>
      </c>
      <c r="D2265">
        <v>15</v>
      </c>
    </row>
    <row r="2266" spans="1:4" x14ac:dyDescent="0.25">
      <c r="A2266" s="8" t="s">
        <v>163</v>
      </c>
      <c r="B2266">
        <v>3</v>
      </c>
      <c r="C2266">
        <v>4</v>
      </c>
      <c r="D2266">
        <v>7</v>
      </c>
    </row>
    <row r="2267" spans="1:4" x14ac:dyDescent="0.25">
      <c r="A2267" s="8" t="s">
        <v>725</v>
      </c>
      <c r="B2267">
        <v>1</v>
      </c>
      <c r="C2267">
        <v>8</v>
      </c>
      <c r="D2267">
        <v>9</v>
      </c>
    </row>
    <row r="2268" spans="1:4" x14ac:dyDescent="0.25">
      <c r="A2268" s="8" t="s">
        <v>1775</v>
      </c>
      <c r="C2268">
        <v>8</v>
      </c>
      <c r="D2268">
        <v>8</v>
      </c>
    </row>
    <row r="2269" spans="1:4" x14ac:dyDescent="0.25">
      <c r="A2269" s="8" t="s">
        <v>954</v>
      </c>
      <c r="C2269">
        <v>1</v>
      </c>
      <c r="D2269">
        <v>1</v>
      </c>
    </row>
    <row r="2270" spans="1:4" x14ac:dyDescent="0.25">
      <c r="A2270" s="8" t="s">
        <v>1617</v>
      </c>
      <c r="C2270">
        <v>8</v>
      </c>
      <c r="D2270">
        <v>8</v>
      </c>
    </row>
    <row r="2271" spans="1:4" x14ac:dyDescent="0.25">
      <c r="A2271" s="8" t="s">
        <v>216</v>
      </c>
      <c r="B2271">
        <v>29</v>
      </c>
      <c r="D2271">
        <v>29</v>
      </c>
    </row>
    <row r="2272" spans="1:4" x14ac:dyDescent="0.25">
      <c r="A2272" s="8" t="s">
        <v>711</v>
      </c>
      <c r="B2272">
        <v>1</v>
      </c>
      <c r="C2272">
        <v>1</v>
      </c>
      <c r="D2272">
        <v>2</v>
      </c>
    </row>
    <row r="2273" spans="1:4" x14ac:dyDescent="0.25">
      <c r="A2273" s="8" t="s">
        <v>1199</v>
      </c>
      <c r="B2273">
        <v>2</v>
      </c>
      <c r="C2273">
        <v>2</v>
      </c>
      <c r="D2273">
        <v>4</v>
      </c>
    </row>
    <row r="2274" spans="1:4" x14ac:dyDescent="0.25">
      <c r="A2274" s="8" t="s">
        <v>855</v>
      </c>
      <c r="B2274">
        <v>4</v>
      </c>
      <c r="C2274">
        <v>4</v>
      </c>
      <c r="D2274">
        <v>8</v>
      </c>
    </row>
    <row r="2275" spans="1:4" x14ac:dyDescent="0.25">
      <c r="A2275" s="8" t="s">
        <v>1828</v>
      </c>
      <c r="C2275">
        <v>8</v>
      </c>
      <c r="D2275">
        <v>8</v>
      </c>
    </row>
    <row r="2276" spans="1:4" x14ac:dyDescent="0.25">
      <c r="A2276" s="8" t="s">
        <v>319</v>
      </c>
      <c r="B2276">
        <v>18</v>
      </c>
      <c r="C2276">
        <v>9</v>
      </c>
      <c r="D2276">
        <v>27</v>
      </c>
    </row>
    <row r="2277" spans="1:4" x14ac:dyDescent="0.25">
      <c r="A2277" s="8" t="s">
        <v>544</v>
      </c>
      <c r="B2277">
        <v>12</v>
      </c>
      <c r="D2277">
        <v>12</v>
      </c>
    </row>
    <row r="2278" spans="1:4" x14ac:dyDescent="0.25">
      <c r="A2278" s="8" t="s">
        <v>177</v>
      </c>
      <c r="B2278">
        <v>462</v>
      </c>
      <c r="C2278">
        <v>24</v>
      </c>
      <c r="D2278">
        <v>486</v>
      </c>
    </row>
    <row r="2279" spans="1:4" x14ac:dyDescent="0.25">
      <c r="A2279" s="8" t="s">
        <v>928</v>
      </c>
      <c r="C2279">
        <v>2</v>
      </c>
      <c r="D2279">
        <v>2</v>
      </c>
    </row>
    <row r="2280" spans="1:4" x14ac:dyDescent="0.25">
      <c r="A2280" s="8" t="s">
        <v>280</v>
      </c>
      <c r="B2280">
        <v>13</v>
      </c>
      <c r="C2280">
        <v>5</v>
      </c>
      <c r="D2280">
        <v>18</v>
      </c>
    </row>
    <row r="2281" spans="1:4" x14ac:dyDescent="0.25">
      <c r="A2281" s="8" t="s">
        <v>236</v>
      </c>
      <c r="B2281">
        <v>60</v>
      </c>
      <c r="C2281">
        <v>132</v>
      </c>
      <c r="D2281">
        <v>192</v>
      </c>
    </row>
    <row r="2282" spans="1:4" x14ac:dyDescent="0.25">
      <c r="A2282" s="8" t="s">
        <v>784</v>
      </c>
      <c r="B2282">
        <v>25</v>
      </c>
      <c r="D2282">
        <v>25</v>
      </c>
    </row>
    <row r="2283" spans="1:4" x14ac:dyDescent="0.25">
      <c r="A2283" s="8" t="s">
        <v>1489</v>
      </c>
      <c r="C2283">
        <v>12</v>
      </c>
      <c r="D2283">
        <v>12</v>
      </c>
    </row>
    <row r="2284" spans="1:4" x14ac:dyDescent="0.25">
      <c r="A2284" s="8" t="s">
        <v>510</v>
      </c>
      <c r="B2284">
        <v>18</v>
      </c>
      <c r="C2284">
        <v>24</v>
      </c>
      <c r="D2284">
        <v>42</v>
      </c>
    </row>
    <row r="2285" spans="1:4" x14ac:dyDescent="0.25">
      <c r="A2285" s="8" t="s">
        <v>1259</v>
      </c>
      <c r="B2285">
        <v>48</v>
      </c>
      <c r="D2285">
        <v>48</v>
      </c>
    </row>
    <row r="2286" spans="1:4" x14ac:dyDescent="0.25">
      <c r="A2286" s="8" t="s">
        <v>1263</v>
      </c>
      <c r="B2286">
        <v>12</v>
      </c>
      <c r="C2286">
        <v>12</v>
      </c>
      <c r="D2286">
        <v>24</v>
      </c>
    </row>
    <row r="2287" spans="1:4" x14ac:dyDescent="0.25">
      <c r="A2287" s="8" t="s">
        <v>1261</v>
      </c>
      <c r="B2287">
        <v>24</v>
      </c>
      <c r="D2287">
        <v>24</v>
      </c>
    </row>
    <row r="2288" spans="1:4" x14ac:dyDescent="0.25">
      <c r="A2288" s="8" t="s">
        <v>1349</v>
      </c>
      <c r="B2288">
        <v>5</v>
      </c>
      <c r="D2288">
        <v>5</v>
      </c>
    </row>
    <row r="2289" spans="1:4" x14ac:dyDescent="0.25">
      <c r="A2289" s="8" t="s">
        <v>109</v>
      </c>
      <c r="B2289">
        <v>1</v>
      </c>
      <c r="D2289">
        <v>1</v>
      </c>
    </row>
    <row r="2290" spans="1:4" x14ac:dyDescent="0.25">
      <c r="A2290" s="8" t="s">
        <v>123</v>
      </c>
      <c r="B2290">
        <v>1</v>
      </c>
      <c r="D2290">
        <v>1</v>
      </c>
    </row>
    <row r="2291" spans="1:4" x14ac:dyDescent="0.25">
      <c r="A2291" s="8" t="s">
        <v>1852</v>
      </c>
      <c r="C2291">
        <v>12</v>
      </c>
      <c r="D2291">
        <v>12</v>
      </c>
    </row>
    <row r="2292" spans="1:4" x14ac:dyDescent="0.25">
      <c r="A2292" s="8" t="s">
        <v>469</v>
      </c>
      <c r="B2292">
        <v>13</v>
      </c>
      <c r="C2292">
        <v>12</v>
      </c>
      <c r="D2292">
        <v>25</v>
      </c>
    </row>
    <row r="2293" spans="1:4" x14ac:dyDescent="0.25">
      <c r="A2293" s="8" t="s">
        <v>465</v>
      </c>
      <c r="B2293">
        <v>56</v>
      </c>
      <c r="C2293">
        <v>16</v>
      </c>
      <c r="D2293">
        <v>72</v>
      </c>
    </row>
    <row r="2294" spans="1:4" x14ac:dyDescent="0.25">
      <c r="A2294" s="8" t="s">
        <v>430</v>
      </c>
      <c r="B2294">
        <v>7</v>
      </c>
      <c r="C2294">
        <v>12</v>
      </c>
      <c r="D2294">
        <v>19</v>
      </c>
    </row>
    <row r="2295" spans="1:4" x14ac:dyDescent="0.25">
      <c r="A2295" s="8" t="s">
        <v>445</v>
      </c>
      <c r="B2295">
        <v>5</v>
      </c>
      <c r="C2295">
        <v>13</v>
      </c>
      <c r="D2295">
        <v>18</v>
      </c>
    </row>
    <row r="2296" spans="1:4" x14ac:dyDescent="0.25">
      <c r="A2296" s="8" t="s">
        <v>386</v>
      </c>
      <c r="B2296">
        <v>8</v>
      </c>
      <c r="C2296">
        <v>17</v>
      </c>
      <c r="D2296">
        <v>25</v>
      </c>
    </row>
    <row r="2297" spans="1:4" x14ac:dyDescent="0.25">
      <c r="A2297" s="8" t="s">
        <v>444</v>
      </c>
      <c r="B2297">
        <v>5</v>
      </c>
      <c r="C2297">
        <v>21</v>
      </c>
      <c r="D2297">
        <v>26</v>
      </c>
    </row>
    <row r="2298" spans="1:4" x14ac:dyDescent="0.25">
      <c r="A2298" s="8" t="s">
        <v>441</v>
      </c>
      <c r="B2298">
        <v>8</v>
      </c>
      <c r="C2298">
        <v>9</v>
      </c>
      <c r="D2298">
        <v>17</v>
      </c>
    </row>
    <row r="2299" spans="1:4" x14ac:dyDescent="0.25">
      <c r="A2299" s="8" t="s">
        <v>1601</v>
      </c>
      <c r="C2299">
        <v>6</v>
      </c>
      <c r="D2299">
        <v>6</v>
      </c>
    </row>
    <row r="2300" spans="1:4" x14ac:dyDescent="0.25">
      <c r="A2300" s="8" t="s">
        <v>429</v>
      </c>
      <c r="B2300">
        <v>4</v>
      </c>
      <c r="C2300">
        <v>6</v>
      </c>
      <c r="D2300">
        <v>10</v>
      </c>
    </row>
    <row r="2301" spans="1:4" x14ac:dyDescent="0.25">
      <c r="A2301" s="8" t="s">
        <v>440</v>
      </c>
      <c r="B2301">
        <v>2</v>
      </c>
      <c r="C2301">
        <v>6</v>
      </c>
      <c r="D2301">
        <v>8</v>
      </c>
    </row>
    <row r="2302" spans="1:4" x14ac:dyDescent="0.25">
      <c r="A2302" s="8" t="s">
        <v>486</v>
      </c>
      <c r="B2302">
        <v>4</v>
      </c>
      <c r="D2302">
        <v>4</v>
      </c>
    </row>
    <row r="2303" spans="1:4" x14ac:dyDescent="0.25">
      <c r="A2303" s="8" t="s">
        <v>485</v>
      </c>
      <c r="B2303">
        <v>4</v>
      </c>
      <c r="D2303">
        <v>4</v>
      </c>
    </row>
    <row r="2304" spans="1:4" x14ac:dyDescent="0.25">
      <c r="A2304" s="8" t="s">
        <v>487</v>
      </c>
      <c r="B2304">
        <v>3</v>
      </c>
      <c r="D2304">
        <v>3</v>
      </c>
    </row>
    <row r="2305" spans="1:4" x14ac:dyDescent="0.25">
      <c r="A2305" s="8" t="s">
        <v>25</v>
      </c>
      <c r="B2305">
        <v>17</v>
      </c>
      <c r="D2305">
        <v>17</v>
      </c>
    </row>
    <row r="2306" spans="1:4" x14ac:dyDescent="0.25">
      <c r="A2306" s="8" t="s">
        <v>475</v>
      </c>
      <c r="B2306">
        <v>7</v>
      </c>
      <c r="C2306">
        <v>5</v>
      </c>
      <c r="D2306">
        <v>12</v>
      </c>
    </row>
    <row r="2307" spans="1:4" x14ac:dyDescent="0.25">
      <c r="A2307" s="8" t="s">
        <v>442</v>
      </c>
      <c r="B2307">
        <v>2</v>
      </c>
      <c r="D2307">
        <v>2</v>
      </c>
    </row>
    <row r="2308" spans="1:4" x14ac:dyDescent="0.25">
      <c r="A2308" s="8" t="s">
        <v>1676</v>
      </c>
      <c r="C2308">
        <v>24</v>
      </c>
      <c r="D2308">
        <v>24</v>
      </c>
    </row>
    <row r="2309" spans="1:4" x14ac:dyDescent="0.25">
      <c r="A2309" s="8" t="s">
        <v>1314</v>
      </c>
      <c r="B2309">
        <v>12</v>
      </c>
      <c r="C2309">
        <v>60</v>
      </c>
      <c r="D2309">
        <v>72</v>
      </c>
    </row>
    <row r="2310" spans="1:4" x14ac:dyDescent="0.25">
      <c r="A2310" s="8" t="s">
        <v>568</v>
      </c>
      <c r="B2310">
        <v>13</v>
      </c>
      <c r="D2310">
        <v>13</v>
      </c>
    </row>
    <row r="2311" spans="1:4" x14ac:dyDescent="0.25">
      <c r="A2311" s="8" t="s">
        <v>180</v>
      </c>
      <c r="B2311">
        <v>12</v>
      </c>
      <c r="C2311">
        <v>6</v>
      </c>
      <c r="D2311">
        <v>18</v>
      </c>
    </row>
    <row r="2312" spans="1:4" x14ac:dyDescent="0.25">
      <c r="A2312" s="8" t="s">
        <v>910</v>
      </c>
      <c r="C2312">
        <v>1</v>
      </c>
      <c r="D2312">
        <v>1</v>
      </c>
    </row>
    <row r="2313" spans="1:4" x14ac:dyDescent="0.25">
      <c r="A2313" s="8" t="s">
        <v>1874</v>
      </c>
      <c r="C2313">
        <v>4</v>
      </c>
      <c r="D2313">
        <v>4</v>
      </c>
    </row>
    <row r="2314" spans="1:4" x14ac:dyDescent="0.25">
      <c r="A2314" s="8" t="s">
        <v>1760</v>
      </c>
      <c r="C2314">
        <v>1</v>
      </c>
      <c r="D2314">
        <v>1</v>
      </c>
    </row>
    <row r="2315" spans="1:4" x14ac:dyDescent="0.25">
      <c r="A2315" s="8" t="s">
        <v>404</v>
      </c>
      <c r="B2315">
        <v>6</v>
      </c>
      <c r="D2315">
        <v>6</v>
      </c>
    </row>
    <row r="2316" spans="1:4" x14ac:dyDescent="0.25">
      <c r="A2316" s="8" t="s">
        <v>980</v>
      </c>
      <c r="C2316">
        <v>12</v>
      </c>
      <c r="D2316">
        <v>12</v>
      </c>
    </row>
    <row r="2317" spans="1:4" x14ac:dyDescent="0.25">
      <c r="A2317" s="8" t="s">
        <v>1644</v>
      </c>
      <c r="C2317">
        <v>6</v>
      </c>
      <c r="D2317">
        <v>6</v>
      </c>
    </row>
    <row r="2318" spans="1:4" x14ac:dyDescent="0.25">
      <c r="A2318" s="8" t="s">
        <v>1585</v>
      </c>
      <c r="B2318">
        <v>1</v>
      </c>
      <c r="D2318">
        <v>1</v>
      </c>
    </row>
    <row r="2319" spans="1:4" x14ac:dyDescent="0.25">
      <c r="A2319" s="8" t="s">
        <v>448</v>
      </c>
      <c r="B2319">
        <v>2</v>
      </c>
      <c r="D2319">
        <v>2</v>
      </c>
    </row>
    <row r="2320" spans="1:4" x14ac:dyDescent="0.25">
      <c r="A2320" s="8" t="s">
        <v>447</v>
      </c>
      <c r="B2320">
        <v>1</v>
      </c>
      <c r="C2320">
        <v>1</v>
      </c>
      <c r="D2320">
        <v>2</v>
      </c>
    </row>
    <row r="2321" spans="1:4" x14ac:dyDescent="0.25">
      <c r="A2321" s="8" t="s">
        <v>451</v>
      </c>
      <c r="B2321">
        <v>2</v>
      </c>
      <c r="D2321">
        <v>2</v>
      </c>
    </row>
    <row r="2322" spans="1:4" x14ac:dyDescent="0.25">
      <c r="A2322" s="8" t="s">
        <v>449</v>
      </c>
      <c r="B2322">
        <v>1</v>
      </c>
      <c r="D2322">
        <v>1</v>
      </c>
    </row>
    <row r="2323" spans="1:4" x14ac:dyDescent="0.25">
      <c r="A2323" s="8" t="s">
        <v>1007</v>
      </c>
      <c r="B2323">
        <v>12</v>
      </c>
      <c r="C2323">
        <v>12</v>
      </c>
      <c r="D2323">
        <v>24</v>
      </c>
    </row>
    <row r="2324" spans="1:4" x14ac:dyDescent="0.25">
      <c r="A2324" s="8" t="s">
        <v>1672</v>
      </c>
      <c r="C2324">
        <v>7</v>
      </c>
      <c r="D2324">
        <v>7</v>
      </c>
    </row>
    <row r="2325" spans="1:4" x14ac:dyDescent="0.25">
      <c r="A2325" s="8" t="s">
        <v>1761</v>
      </c>
      <c r="C2325">
        <v>24</v>
      </c>
      <c r="D2325">
        <v>24</v>
      </c>
    </row>
    <row r="2326" spans="1:4" x14ac:dyDescent="0.25">
      <c r="A2326" s="8" t="s">
        <v>1242</v>
      </c>
      <c r="B2326">
        <v>1</v>
      </c>
      <c r="C2326">
        <v>6</v>
      </c>
      <c r="D2326">
        <v>7</v>
      </c>
    </row>
    <row r="2327" spans="1:4" x14ac:dyDescent="0.25">
      <c r="A2327" s="8" t="s">
        <v>1646</v>
      </c>
      <c r="C2327">
        <v>12</v>
      </c>
      <c r="D2327">
        <v>12</v>
      </c>
    </row>
    <row r="2328" spans="1:4" x14ac:dyDescent="0.25">
      <c r="A2328" s="8" t="s">
        <v>1645</v>
      </c>
      <c r="C2328">
        <v>10</v>
      </c>
      <c r="D2328">
        <v>10</v>
      </c>
    </row>
    <row r="2329" spans="1:4" x14ac:dyDescent="0.25">
      <c r="A2329" s="8" t="s">
        <v>1243</v>
      </c>
      <c r="B2329">
        <v>3</v>
      </c>
      <c r="D2329">
        <v>3</v>
      </c>
    </row>
    <row r="2330" spans="1:4" x14ac:dyDescent="0.25">
      <c r="A2330" s="8" t="s">
        <v>821</v>
      </c>
      <c r="B2330">
        <v>20</v>
      </c>
      <c r="D2330">
        <v>20</v>
      </c>
    </row>
    <row r="2331" spans="1:4" x14ac:dyDescent="0.25">
      <c r="A2331" s="8" t="s">
        <v>1244</v>
      </c>
      <c r="B2331">
        <v>1</v>
      </c>
      <c r="D2331">
        <v>1</v>
      </c>
    </row>
    <row r="2332" spans="1:4" x14ac:dyDescent="0.25">
      <c r="A2332" s="8" t="s">
        <v>542</v>
      </c>
      <c r="B2332">
        <v>13</v>
      </c>
      <c r="D2332">
        <v>13</v>
      </c>
    </row>
    <row r="2333" spans="1:4" x14ac:dyDescent="0.25">
      <c r="A2333" s="8" t="s">
        <v>1651</v>
      </c>
      <c r="C2333">
        <v>24</v>
      </c>
      <c r="D2333">
        <v>24</v>
      </c>
    </row>
    <row r="2334" spans="1:4" x14ac:dyDescent="0.25">
      <c r="A2334" s="8" t="s">
        <v>184</v>
      </c>
      <c r="B2334">
        <v>12</v>
      </c>
      <c r="C2334">
        <v>12</v>
      </c>
      <c r="D2334">
        <v>24</v>
      </c>
    </row>
    <row r="2335" spans="1:4" x14ac:dyDescent="0.25">
      <c r="A2335" s="8" t="s">
        <v>182</v>
      </c>
      <c r="B2335">
        <v>12</v>
      </c>
      <c r="D2335">
        <v>12</v>
      </c>
    </row>
    <row r="2336" spans="1:4" x14ac:dyDescent="0.25">
      <c r="A2336" s="8" t="s">
        <v>1815</v>
      </c>
      <c r="C2336">
        <v>1</v>
      </c>
      <c r="D2336">
        <v>1</v>
      </c>
    </row>
    <row r="2337" spans="1:4" x14ac:dyDescent="0.25">
      <c r="A2337" s="8" t="s">
        <v>932</v>
      </c>
      <c r="C2337">
        <v>48</v>
      </c>
      <c r="D2337">
        <v>48</v>
      </c>
    </row>
    <row r="2338" spans="1:4" x14ac:dyDescent="0.25">
      <c r="A2338" s="8" t="s">
        <v>399</v>
      </c>
      <c r="B2338">
        <v>1</v>
      </c>
      <c r="C2338">
        <v>24</v>
      </c>
      <c r="D2338">
        <v>25</v>
      </c>
    </row>
    <row r="2339" spans="1:4" x14ac:dyDescent="0.25">
      <c r="A2339" s="8" t="s">
        <v>1869</v>
      </c>
      <c r="C2339">
        <v>1</v>
      </c>
      <c r="D2339">
        <v>1</v>
      </c>
    </row>
    <row r="2340" spans="1:4" x14ac:dyDescent="0.25">
      <c r="A2340" s="8" t="s">
        <v>1399</v>
      </c>
      <c r="C2340">
        <v>28</v>
      </c>
      <c r="D2340">
        <v>28</v>
      </c>
    </row>
    <row r="2341" spans="1:4" x14ac:dyDescent="0.25">
      <c r="A2341" s="8" t="s">
        <v>902</v>
      </c>
      <c r="C2341">
        <v>13</v>
      </c>
      <c r="D2341">
        <v>13</v>
      </c>
    </row>
    <row r="2342" spans="1:4" x14ac:dyDescent="0.25">
      <c r="A2342" s="8" t="s">
        <v>676</v>
      </c>
      <c r="B2342">
        <v>1</v>
      </c>
      <c r="D2342">
        <v>1</v>
      </c>
    </row>
    <row r="2343" spans="1:4" x14ac:dyDescent="0.25">
      <c r="A2343" s="8" t="s">
        <v>1812</v>
      </c>
      <c r="C2343">
        <v>1</v>
      </c>
      <c r="D2343">
        <v>1</v>
      </c>
    </row>
    <row r="2344" spans="1:4" x14ac:dyDescent="0.25">
      <c r="A2344" s="8" t="s">
        <v>1865</v>
      </c>
      <c r="C2344">
        <v>1</v>
      </c>
      <c r="D2344">
        <v>1</v>
      </c>
    </row>
    <row r="2345" spans="1:4" x14ac:dyDescent="0.25">
      <c r="A2345" s="8" t="s">
        <v>1295</v>
      </c>
      <c r="B2345">
        <v>1</v>
      </c>
      <c r="D2345">
        <v>1</v>
      </c>
    </row>
    <row r="2346" spans="1:4" x14ac:dyDescent="0.25">
      <c r="A2346" s="8" t="s">
        <v>667</v>
      </c>
      <c r="B2346">
        <v>2</v>
      </c>
      <c r="D2346">
        <v>2</v>
      </c>
    </row>
    <row r="2347" spans="1:4" x14ac:dyDescent="0.25">
      <c r="A2347" s="8" t="s">
        <v>619</v>
      </c>
      <c r="B2347">
        <v>2</v>
      </c>
      <c r="C2347">
        <v>7</v>
      </c>
      <c r="D2347">
        <v>9</v>
      </c>
    </row>
    <row r="2348" spans="1:4" x14ac:dyDescent="0.25">
      <c r="A2348" s="8" t="s">
        <v>1830</v>
      </c>
      <c r="C2348">
        <v>12</v>
      </c>
      <c r="D2348">
        <v>12</v>
      </c>
    </row>
    <row r="2349" spans="1:4" x14ac:dyDescent="0.25">
      <c r="A2349" s="8" t="s">
        <v>779</v>
      </c>
      <c r="B2349">
        <v>24</v>
      </c>
      <c r="C2349">
        <v>24</v>
      </c>
      <c r="D2349">
        <v>48</v>
      </c>
    </row>
    <row r="2350" spans="1:4" x14ac:dyDescent="0.25">
      <c r="A2350" s="8" t="s">
        <v>114</v>
      </c>
      <c r="B2350">
        <v>3</v>
      </c>
      <c r="C2350">
        <v>12</v>
      </c>
      <c r="D2350">
        <v>15</v>
      </c>
    </row>
    <row r="2351" spans="1:4" x14ac:dyDescent="0.25">
      <c r="A2351" s="8" t="s">
        <v>807</v>
      </c>
      <c r="B2351">
        <v>24</v>
      </c>
      <c r="C2351">
        <v>12</v>
      </c>
      <c r="D2351">
        <v>36</v>
      </c>
    </row>
    <row r="2352" spans="1:4" x14ac:dyDescent="0.25">
      <c r="A2352" s="8" t="s">
        <v>806</v>
      </c>
      <c r="B2352">
        <v>36</v>
      </c>
      <c r="C2352">
        <v>24</v>
      </c>
      <c r="D2352">
        <v>60</v>
      </c>
    </row>
    <row r="2353" spans="1:4" x14ac:dyDescent="0.25">
      <c r="A2353" s="8" t="s">
        <v>179</v>
      </c>
      <c r="B2353">
        <v>6</v>
      </c>
      <c r="D2353">
        <v>6</v>
      </c>
    </row>
    <row r="2354" spans="1:4" x14ac:dyDescent="0.25">
      <c r="A2354" s="8" t="s">
        <v>1756</v>
      </c>
      <c r="C2354">
        <v>25</v>
      </c>
      <c r="D2354">
        <v>25</v>
      </c>
    </row>
    <row r="2355" spans="1:4" x14ac:dyDescent="0.25">
      <c r="A2355" s="8" t="s">
        <v>505</v>
      </c>
      <c r="B2355">
        <v>8</v>
      </c>
      <c r="D2355">
        <v>8</v>
      </c>
    </row>
    <row r="2356" spans="1:4" x14ac:dyDescent="0.25">
      <c r="A2356" s="8" t="s">
        <v>102</v>
      </c>
      <c r="B2356">
        <v>5</v>
      </c>
      <c r="D2356">
        <v>5</v>
      </c>
    </row>
    <row r="2357" spans="1:4" x14ac:dyDescent="0.25">
      <c r="A2357" s="8" t="s">
        <v>1683</v>
      </c>
      <c r="C2357">
        <v>12</v>
      </c>
      <c r="D2357">
        <v>12</v>
      </c>
    </row>
    <row r="2358" spans="1:4" x14ac:dyDescent="0.25">
      <c r="A2358" s="8" t="s">
        <v>778</v>
      </c>
      <c r="B2358">
        <v>1</v>
      </c>
      <c r="C2358">
        <v>8</v>
      </c>
      <c r="D2358">
        <v>9</v>
      </c>
    </row>
    <row r="2359" spans="1:4" x14ac:dyDescent="0.25">
      <c r="A2359" s="8" t="s">
        <v>1650</v>
      </c>
      <c r="C2359">
        <v>2</v>
      </c>
      <c r="D2359">
        <v>2</v>
      </c>
    </row>
    <row r="2360" spans="1:4" x14ac:dyDescent="0.25">
      <c r="A2360" s="8" t="s">
        <v>1649</v>
      </c>
      <c r="C2360">
        <v>4</v>
      </c>
      <c r="D2360">
        <v>4</v>
      </c>
    </row>
    <row r="2361" spans="1:4" x14ac:dyDescent="0.25">
      <c r="A2361" s="8" t="s">
        <v>1877</v>
      </c>
      <c r="C2361">
        <v>12</v>
      </c>
      <c r="D2361">
        <v>12</v>
      </c>
    </row>
    <row r="2362" spans="1:4" x14ac:dyDescent="0.25">
      <c r="A2362" s="8" t="s">
        <v>135</v>
      </c>
      <c r="B2362">
        <v>3</v>
      </c>
      <c r="C2362">
        <v>24</v>
      </c>
      <c r="D2362">
        <v>27</v>
      </c>
    </row>
    <row r="2363" spans="1:4" x14ac:dyDescent="0.25">
      <c r="A2363" s="8" t="s">
        <v>1197</v>
      </c>
      <c r="C2363">
        <v>24</v>
      </c>
      <c r="D2363">
        <v>24</v>
      </c>
    </row>
    <row r="2364" spans="1:4" x14ac:dyDescent="0.25">
      <c r="A2364" s="8" t="s">
        <v>767</v>
      </c>
      <c r="B2364">
        <v>1</v>
      </c>
      <c r="D2364">
        <v>1</v>
      </c>
    </row>
    <row r="2365" spans="1:4" x14ac:dyDescent="0.25">
      <c r="A2365" s="8" t="s">
        <v>766</v>
      </c>
      <c r="B2365">
        <v>2</v>
      </c>
      <c r="D2365">
        <v>2</v>
      </c>
    </row>
    <row r="2366" spans="1:4" x14ac:dyDescent="0.25">
      <c r="A2366" s="8" t="s">
        <v>19</v>
      </c>
      <c r="B2366">
        <v>30</v>
      </c>
      <c r="C2366">
        <v>74</v>
      </c>
      <c r="D2366">
        <v>104</v>
      </c>
    </row>
    <row r="2367" spans="1:4" x14ac:dyDescent="0.25">
      <c r="A2367" s="8" t="s">
        <v>1769</v>
      </c>
      <c r="C2367">
        <v>8</v>
      </c>
      <c r="D2367">
        <v>8</v>
      </c>
    </row>
    <row r="2368" spans="1:4" x14ac:dyDescent="0.25">
      <c r="A2368" s="8" t="s">
        <v>1277</v>
      </c>
      <c r="B2368">
        <v>37</v>
      </c>
      <c r="D2368">
        <v>37</v>
      </c>
    </row>
    <row r="2369" spans="1:4" x14ac:dyDescent="0.25">
      <c r="A2369" s="8" t="s">
        <v>1294</v>
      </c>
      <c r="B2369">
        <v>13</v>
      </c>
      <c r="D2369">
        <v>13</v>
      </c>
    </row>
    <row r="2370" spans="1:4" x14ac:dyDescent="0.25">
      <c r="A2370" s="8" t="s">
        <v>1167</v>
      </c>
      <c r="C2370">
        <v>2</v>
      </c>
      <c r="D2370">
        <v>2</v>
      </c>
    </row>
    <row r="2371" spans="1:4" x14ac:dyDescent="0.25">
      <c r="A2371" s="8" t="s">
        <v>1592</v>
      </c>
      <c r="B2371">
        <v>14</v>
      </c>
      <c r="C2371">
        <v>5</v>
      </c>
      <c r="D2371">
        <v>19</v>
      </c>
    </row>
    <row r="2372" spans="1:4" x14ac:dyDescent="0.25">
      <c r="A2372" s="8" t="s">
        <v>854</v>
      </c>
      <c r="B2372">
        <v>54</v>
      </c>
      <c r="C2372">
        <v>189</v>
      </c>
      <c r="D2372">
        <v>243</v>
      </c>
    </row>
    <row r="2373" spans="1:4" x14ac:dyDescent="0.25">
      <c r="A2373" s="8" t="s">
        <v>1330</v>
      </c>
      <c r="B2373">
        <v>6</v>
      </c>
      <c r="C2373">
        <v>9</v>
      </c>
      <c r="D2373">
        <v>15</v>
      </c>
    </row>
    <row r="2374" spans="1:4" x14ac:dyDescent="0.25">
      <c r="A2374" s="8" t="s">
        <v>761</v>
      </c>
      <c r="B2374">
        <v>8</v>
      </c>
      <c r="C2374">
        <v>5</v>
      </c>
      <c r="D2374">
        <v>13</v>
      </c>
    </row>
    <row r="2375" spans="1:4" x14ac:dyDescent="0.25">
      <c r="A2375" s="8" t="s">
        <v>1310</v>
      </c>
      <c r="B2375">
        <v>4</v>
      </c>
      <c r="D2375">
        <v>4</v>
      </c>
    </row>
    <row r="2376" spans="1:4" x14ac:dyDescent="0.25">
      <c r="A2376" s="8" t="s">
        <v>327</v>
      </c>
      <c r="B2376">
        <v>24</v>
      </c>
      <c r="D2376">
        <v>24</v>
      </c>
    </row>
    <row r="2377" spans="1:4" x14ac:dyDescent="0.25">
      <c r="A2377" s="8" t="s">
        <v>1344</v>
      </c>
      <c r="B2377">
        <v>1</v>
      </c>
      <c r="D2377">
        <v>1</v>
      </c>
    </row>
    <row r="2378" spans="1:4" x14ac:dyDescent="0.25">
      <c r="A2378" s="8" t="s">
        <v>532</v>
      </c>
      <c r="B2378">
        <v>2</v>
      </c>
      <c r="D2378">
        <v>2</v>
      </c>
    </row>
    <row r="2379" spans="1:4" x14ac:dyDescent="0.25">
      <c r="A2379" s="8" t="s">
        <v>1282</v>
      </c>
      <c r="B2379">
        <v>1</v>
      </c>
      <c r="D2379">
        <v>1</v>
      </c>
    </row>
    <row r="2380" spans="1:4" x14ac:dyDescent="0.25">
      <c r="A2380" s="8" t="s">
        <v>545</v>
      </c>
      <c r="B2380">
        <v>2</v>
      </c>
      <c r="C2380">
        <v>4</v>
      </c>
      <c r="D2380">
        <v>6</v>
      </c>
    </row>
    <row r="2381" spans="1:4" x14ac:dyDescent="0.25">
      <c r="A2381" s="8" t="s">
        <v>1768</v>
      </c>
      <c r="C2381">
        <v>1</v>
      </c>
      <c r="D2381">
        <v>1</v>
      </c>
    </row>
    <row r="2382" spans="1:4" x14ac:dyDescent="0.25">
      <c r="A2382" s="8" t="s">
        <v>1653</v>
      </c>
      <c r="C2382">
        <v>20</v>
      </c>
      <c r="D2382">
        <v>20</v>
      </c>
    </row>
    <row r="2383" spans="1:4" x14ac:dyDescent="0.25">
      <c r="A2383" s="8" t="s">
        <v>425</v>
      </c>
      <c r="B2383">
        <v>1</v>
      </c>
      <c r="C2383">
        <v>8</v>
      </c>
      <c r="D2383">
        <v>9</v>
      </c>
    </row>
    <row r="2384" spans="1:4" x14ac:dyDescent="0.25">
      <c r="A2384" s="8" t="s">
        <v>720</v>
      </c>
      <c r="B2384">
        <v>6</v>
      </c>
      <c r="C2384">
        <v>30</v>
      </c>
      <c r="D2384">
        <v>36</v>
      </c>
    </row>
    <row r="2385" spans="1:4" x14ac:dyDescent="0.25">
      <c r="A2385" s="8" t="s">
        <v>1665</v>
      </c>
      <c r="C2385">
        <v>10</v>
      </c>
      <c r="D2385">
        <v>10</v>
      </c>
    </row>
    <row r="2386" spans="1:4" x14ac:dyDescent="0.25">
      <c r="A2386" s="8" t="s">
        <v>506</v>
      </c>
      <c r="B2386">
        <v>64</v>
      </c>
      <c r="C2386">
        <v>10</v>
      </c>
      <c r="D2386">
        <v>74</v>
      </c>
    </row>
    <row r="2387" spans="1:4" x14ac:dyDescent="0.25">
      <c r="A2387" s="8" t="s">
        <v>292</v>
      </c>
      <c r="B2387">
        <v>3</v>
      </c>
      <c r="C2387">
        <v>10</v>
      </c>
      <c r="D2387">
        <v>13</v>
      </c>
    </row>
    <row r="2388" spans="1:4" x14ac:dyDescent="0.25">
      <c r="A2388" s="8" t="s">
        <v>1705</v>
      </c>
      <c r="C2388">
        <v>2</v>
      </c>
      <c r="D2388">
        <v>2</v>
      </c>
    </row>
    <row r="2389" spans="1:4" x14ac:dyDescent="0.25">
      <c r="A2389" s="8" t="s">
        <v>790</v>
      </c>
      <c r="B2389">
        <v>120</v>
      </c>
      <c r="D2389">
        <v>120</v>
      </c>
    </row>
    <row r="2390" spans="1:4" x14ac:dyDescent="0.25">
      <c r="A2390" s="8" t="s">
        <v>314</v>
      </c>
      <c r="B2390">
        <v>5</v>
      </c>
      <c r="C2390">
        <v>120</v>
      </c>
      <c r="D2390">
        <v>125</v>
      </c>
    </row>
    <row r="2391" spans="1:4" x14ac:dyDescent="0.25">
      <c r="A2391" s="8" t="s">
        <v>835</v>
      </c>
      <c r="B2391">
        <v>2</v>
      </c>
      <c r="C2391">
        <v>2</v>
      </c>
      <c r="D2391">
        <v>4</v>
      </c>
    </row>
    <row r="2392" spans="1:4" x14ac:dyDescent="0.25">
      <c r="A2392" s="8" t="s">
        <v>136</v>
      </c>
      <c r="B2392">
        <v>36</v>
      </c>
      <c r="D2392">
        <v>36</v>
      </c>
    </row>
    <row r="2393" spans="1:4" x14ac:dyDescent="0.25">
      <c r="A2393" s="8" t="s">
        <v>1851</v>
      </c>
      <c r="C2393">
        <v>42</v>
      </c>
      <c r="D2393">
        <v>42</v>
      </c>
    </row>
    <row r="2394" spans="1:4" x14ac:dyDescent="0.25">
      <c r="A2394" s="8" t="s">
        <v>242</v>
      </c>
      <c r="B2394">
        <v>36</v>
      </c>
      <c r="C2394">
        <v>36</v>
      </c>
      <c r="D2394">
        <v>72</v>
      </c>
    </row>
    <row r="2395" spans="1:4" x14ac:dyDescent="0.25">
      <c r="A2395" s="8" t="s">
        <v>483</v>
      </c>
      <c r="B2395">
        <v>39</v>
      </c>
      <c r="C2395">
        <v>23</v>
      </c>
      <c r="D2395">
        <v>62</v>
      </c>
    </row>
    <row r="2396" spans="1:4" x14ac:dyDescent="0.25">
      <c r="A2396" s="8" t="s">
        <v>248</v>
      </c>
      <c r="B2396">
        <v>223</v>
      </c>
      <c r="C2396">
        <v>52</v>
      </c>
      <c r="D2396">
        <v>275</v>
      </c>
    </row>
    <row r="2397" spans="1:4" x14ac:dyDescent="0.25">
      <c r="A2397" s="8" t="s">
        <v>238</v>
      </c>
      <c r="B2397">
        <v>237</v>
      </c>
      <c r="C2397">
        <v>112</v>
      </c>
      <c r="D2397">
        <v>349</v>
      </c>
    </row>
    <row r="2398" spans="1:4" x14ac:dyDescent="0.25">
      <c r="A2398" s="8" t="s">
        <v>21</v>
      </c>
      <c r="B2398">
        <v>30</v>
      </c>
      <c r="C2398">
        <v>78</v>
      </c>
      <c r="D2398">
        <v>108</v>
      </c>
    </row>
    <row r="2399" spans="1:4" x14ac:dyDescent="0.25">
      <c r="A2399" s="8" t="s">
        <v>239</v>
      </c>
      <c r="B2399">
        <v>202</v>
      </c>
      <c r="C2399">
        <v>86</v>
      </c>
      <c r="D2399">
        <v>288</v>
      </c>
    </row>
    <row r="2400" spans="1:4" x14ac:dyDescent="0.25">
      <c r="A2400" s="8" t="s">
        <v>237</v>
      </c>
      <c r="B2400">
        <v>285</v>
      </c>
      <c r="C2400">
        <v>77</v>
      </c>
      <c r="D2400">
        <v>362</v>
      </c>
    </row>
    <row r="2401" spans="1:4" x14ac:dyDescent="0.25">
      <c r="A2401" s="8" t="s">
        <v>20</v>
      </c>
      <c r="B2401">
        <v>178</v>
      </c>
      <c r="C2401">
        <v>148</v>
      </c>
      <c r="D2401">
        <v>326</v>
      </c>
    </row>
    <row r="2402" spans="1:4" x14ac:dyDescent="0.25">
      <c r="A2402" s="8" t="s">
        <v>1797</v>
      </c>
      <c r="C2402">
        <v>3</v>
      </c>
      <c r="D2402">
        <v>3</v>
      </c>
    </row>
    <row r="2403" spans="1:4" x14ac:dyDescent="0.25">
      <c r="A2403" s="8" t="s">
        <v>1619</v>
      </c>
      <c r="C2403">
        <v>108</v>
      </c>
      <c r="D2403">
        <v>108</v>
      </c>
    </row>
    <row r="2404" spans="1:4" x14ac:dyDescent="0.25">
      <c r="A2404" s="8" t="s">
        <v>1747</v>
      </c>
      <c r="C2404">
        <v>1</v>
      </c>
      <c r="D2404">
        <v>1</v>
      </c>
    </row>
    <row r="2405" spans="1:4" x14ac:dyDescent="0.25">
      <c r="A2405" s="8" t="s">
        <v>537</v>
      </c>
      <c r="B2405">
        <v>12</v>
      </c>
      <c r="D2405">
        <v>12</v>
      </c>
    </row>
    <row r="2406" spans="1:4" x14ac:dyDescent="0.25">
      <c r="A2406" s="8" t="s">
        <v>717</v>
      </c>
      <c r="B2406">
        <v>24</v>
      </c>
      <c r="D2406">
        <v>24</v>
      </c>
    </row>
    <row r="2407" spans="1:4" x14ac:dyDescent="0.25">
      <c r="A2407" s="8" t="s">
        <v>205</v>
      </c>
      <c r="B2407">
        <v>146</v>
      </c>
      <c r="C2407">
        <v>24</v>
      </c>
      <c r="D2407">
        <v>170</v>
      </c>
    </row>
    <row r="2408" spans="1:4" x14ac:dyDescent="0.25">
      <c r="A2408" s="8" t="s">
        <v>1020</v>
      </c>
      <c r="C2408">
        <v>240</v>
      </c>
      <c r="D2408">
        <v>240</v>
      </c>
    </row>
    <row r="2409" spans="1:4" x14ac:dyDescent="0.25">
      <c r="A2409" s="8" t="s">
        <v>156</v>
      </c>
      <c r="B2409">
        <v>8</v>
      </c>
      <c r="D2409">
        <v>8</v>
      </c>
    </row>
    <row r="2410" spans="1:4" x14ac:dyDescent="0.25">
      <c r="A2410" s="8" t="s">
        <v>155</v>
      </c>
      <c r="B2410">
        <v>24</v>
      </c>
      <c r="C2410">
        <v>12</v>
      </c>
      <c r="D2410">
        <v>36</v>
      </c>
    </row>
    <row r="2411" spans="1:4" x14ac:dyDescent="0.25">
      <c r="A2411" s="8" t="s">
        <v>363</v>
      </c>
      <c r="B2411">
        <v>12</v>
      </c>
      <c r="C2411">
        <v>48</v>
      </c>
      <c r="D2411">
        <v>60</v>
      </c>
    </row>
    <row r="2412" spans="1:4" x14ac:dyDescent="0.25">
      <c r="A2412" s="8" t="s">
        <v>722</v>
      </c>
      <c r="B2412">
        <v>13</v>
      </c>
      <c r="D2412">
        <v>13</v>
      </c>
    </row>
    <row r="2413" spans="1:4" x14ac:dyDescent="0.25">
      <c r="A2413" s="8" t="s">
        <v>940</v>
      </c>
      <c r="C2413">
        <v>34</v>
      </c>
      <c r="D2413">
        <v>34</v>
      </c>
    </row>
    <row r="2414" spans="1:4" x14ac:dyDescent="0.25">
      <c r="A2414" s="8" t="s">
        <v>526</v>
      </c>
      <c r="B2414">
        <v>97</v>
      </c>
      <c r="C2414">
        <v>10</v>
      </c>
      <c r="D2414">
        <v>107</v>
      </c>
    </row>
    <row r="2415" spans="1:4" x14ac:dyDescent="0.25">
      <c r="A2415" s="8" t="s">
        <v>571</v>
      </c>
      <c r="B2415">
        <v>1</v>
      </c>
      <c r="C2415">
        <v>6</v>
      </c>
      <c r="D2415">
        <v>7</v>
      </c>
    </row>
    <row r="2416" spans="1:4" x14ac:dyDescent="0.25">
      <c r="A2416" s="8" t="s">
        <v>349</v>
      </c>
      <c r="B2416">
        <v>24</v>
      </c>
      <c r="C2416">
        <v>17</v>
      </c>
      <c r="D2416">
        <v>41</v>
      </c>
    </row>
    <row r="2417" spans="1:4" x14ac:dyDescent="0.25">
      <c r="A2417" s="8" t="s">
        <v>325</v>
      </c>
      <c r="B2417">
        <v>25</v>
      </c>
      <c r="C2417">
        <v>24</v>
      </c>
      <c r="D2417">
        <v>49</v>
      </c>
    </row>
    <row r="2418" spans="1:4" x14ac:dyDescent="0.25">
      <c r="A2418" s="8" t="s">
        <v>159</v>
      </c>
      <c r="B2418">
        <v>46</v>
      </c>
      <c r="C2418">
        <v>5</v>
      </c>
      <c r="D2418">
        <v>51</v>
      </c>
    </row>
    <row r="2419" spans="1:4" x14ac:dyDescent="0.25">
      <c r="A2419" s="8" t="s">
        <v>158</v>
      </c>
      <c r="B2419">
        <v>92</v>
      </c>
      <c r="C2419">
        <v>78</v>
      </c>
      <c r="D2419">
        <v>170</v>
      </c>
    </row>
    <row r="2420" spans="1:4" x14ac:dyDescent="0.25">
      <c r="A2420" s="8" t="s">
        <v>580</v>
      </c>
      <c r="B2420">
        <v>10</v>
      </c>
      <c r="D2420">
        <v>10</v>
      </c>
    </row>
    <row r="2421" spans="1:4" x14ac:dyDescent="0.25">
      <c r="A2421" s="8" t="s">
        <v>849</v>
      </c>
      <c r="B2421">
        <v>34</v>
      </c>
      <c r="C2421">
        <v>24</v>
      </c>
      <c r="D2421">
        <v>58</v>
      </c>
    </row>
    <row r="2422" spans="1:4" x14ac:dyDescent="0.25">
      <c r="A2422" s="8" t="s">
        <v>1678</v>
      </c>
      <c r="C2422">
        <v>12</v>
      </c>
      <c r="D2422">
        <v>12</v>
      </c>
    </row>
    <row r="2423" spans="1:4" x14ac:dyDescent="0.25">
      <c r="A2423" s="8" t="s">
        <v>658</v>
      </c>
      <c r="B2423">
        <v>3</v>
      </c>
      <c r="C2423">
        <v>4</v>
      </c>
      <c r="D2423">
        <v>7</v>
      </c>
    </row>
    <row r="2424" spans="1:4" x14ac:dyDescent="0.25">
      <c r="A2424" s="8" t="s">
        <v>659</v>
      </c>
      <c r="B2424">
        <v>2</v>
      </c>
      <c r="C2424">
        <v>4</v>
      </c>
      <c r="D2424">
        <v>6</v>
      </c>
    </row>
    <row r="2425" spans="1:4" x14ac:dyDescent="0.25">
      <c r="A2425" s="8" t="s">
        <v>656</v>
      </c>
      <c r="B2425">
        <v>2</v>
      </c>
      <c r="C2425">
        <v>4</v>
      </c>
      <c r="D2425">
        <v>6</v>
      </c>
    </row>
    <row r="2426" spans="1:4" x14ac:dyDescent="0.25">
      <c r="A2426" s="8" t="s">
        <v>660</v>
      </c>
      <c r="B2426">
        <v>2</v>
      </c>
      <c r="C2426">
        <v>4</v>
      </c>
      <c r="D2426">
        <v>6</v>
      </c>
    </row>
    <row r="2427" spans="1:4" x14ac:dyDescent="0.25">
      <c r="A2427" s="8" t="s">
        <v>657</v>
      </c>
      <c r="B2427">
        <v>1</v>
      </c>
      <c r="C2427">
        <v>4</v>
      </c>
      <c r="D2427">
        <v>5</v>
      </c>
    </row>
    <row r="2428" spans="1:4" x14ac:dyDescent="0.25">
      <c r="A2428" s="8" t="s">
        <v>661</v>
      </c>
      <c r="B2428">
        <v>1</v>
      </c>
      <c r="C2428">
        <v>4</v>
      </c>
      <c r="D2428">
        <v>5</v>
      </c>
    </row>
    <row r="2429" spans="1:4" x14ac:dyDescent="0.25">
      <c r="A2429" s="8" t="s">
        <v>628</v>
      </c>
      <c r="B2429">
        <v>4</v>
      </c>
      <c r="C2429">
        <v>6</v>
      </c>
      <c r="D2429">
        <v>10</v>
      </c>
    </row>
    <row r="2430" spans="1:4" x14ac:dyDescent="0.25">
      <c r="A2430" s="8" t="s">
        <v>30</v>
      </c>
      <c r="B2430">
        <v>21</v>
      </c>
      <c r="C2430">
        <v>12</v>
      </c>
      <c r="D2430">
        <v>33</v>
      </c>
    </row>
    <row r="2431" spans="1:4" x14ac:dyDescent="0.25">
      <c r="A2431" s="8" t="s">
        <v>178</v>
      </c>
      <c r="B2431">
        <v>4</v>
      </c>
      <c r="D2431">
        <v>4</v>
      </c>
    </row>
    <row r="2432" spans="1:4" x14ac:dyDescent="0.25">
      <c r="A2432" s="8" t="s">
        <v>1574</v>
      </c>
      <c r="B2432">
        <v>1</v>
      </c>
      <c r="C2432">
        <v>18</v>
      </c>
      <c r="D2432">
        <v>19</v>
      </c>
    </row>
    <row r="2433" spans="1:4" x14ac:dyDescent="0.25">
      <c r="A2433" s="8" t="s">
        <v>183</v>
      </c>
      <c r="B2433">
        <v>180</v>
      </c>
      <c r="C2433">
        <v>84</v>
      </c>
      <c r="D2433">
        <v>264</v>
      </c>
    </row>
    <row r="2434" spans="1:4" x14ac:dyDescent="0.25">
      <c r="A2434" s="8" t="s">
        <v>1221</v>
      </c>
      <c r="C2434">
        <v>24</v>
      </c>
      <c r="D2434">
        <v>24</v>
      </c>
    </row>
    <row r="2435" spans="1:4" x14ac:dyDescent="0.25">
      <c r="A2435" s="8" t="s">
        <v>1038</v>
      </c>
      <c r="C2435">
        <v>24</v>
      </c>
      <c r="D2435">
        <v>24</v>
      </c>
    </row>
    <row r="2436" spans="1:4" x14ac:dyDescent="0.25">
      <c r="A2436" s="8" t="s">
        <v>323</v>
      </c>
      <c r="B2436">
        <v>81</v>
      </c>
      <c r="C2436">
        <v>16</v>
      </c>
      <c r="D2436">
        <v>97</v>
      </c>
    </row>
    <row r="2437" spans="1:4" x14ac:dyDescent="0.25">
      <c r="A2437" s="8" t="s">
        <v>258</v>
      </c>
      <c r="B2437">
        <v>35</v>
      </c>
      <c r="D2437">
        <v>35</v>
      </c>
    </row>
    <row r="2438" spans="1:4" x14ac:dyDescent="0.25">
      <c r="A2438" s="8" t="s">
        <v>73</v>
      </c>
      <c r="B2438">
        <v>87</v>
      </c>
      <c r="C2438">
        <v>24</v>
      </c>
      <c r="D2438">
        <v>111</v>
      </c>
    </row>
    <row r="2439" spans="1:4" x14ac:dyDescent="0.25">
      <c r="A2439" s="8" t="s">
        <v>522</v>
      </c>
      <c r="B2439">
        <v>48</v>
      </c>
      <c r="D2439">
        <v>48</v>
      </c>
    </row>
    <row r="2440" spans="1:4" x14ac:dyDescent="0.25">
      <c r="A2440" s="8" t="s">
        <v>809</v>
      </c>
      <c r="B2440">
        <v>24</v>
      </c>
      <c r="C2440">
        <v>13</v>
      </c>
      <c r="D2440">
        <v>37</v>
      </c>
    </row>
    <row r="2441" spans="1:4" x14ac:dyDescent="0.25">
      <c r="A2441" s="8" t="s">
        <v>808</v>
      </c>
      <c r="B2441">
        <v>24</v>
      </c>
      <c r="D2441">
        <v>24</v>
      </c>
    </row>
    <row r="2442" spans="1:4" x14ac:dyDescent="0.25">
      <c r="A2442" s="8" t="s">
        <v>1427</v>
      </c>
      <c r="C2442">
        <v>1</v>
      </c>
      <c r="D2442">
        <v>1</v>
      </c>
    </row>
    <row r="2443" spans="1:4" x14ac:dyDescent="0.25">
      <c r="A2443" s="8" t="s">
        <v>291</v>
      </c>
      <c r="B2443">
        <v>2</v>
      </c>
      <c r="D2443">
        <v>2</v>
      </c>
    </row>
    <row r="2444" spans="1:4" x14ac:dyDescent="0.25">
      <c r="A2444" s="8" t="s">
        <v>45</v>
      </c>
      <c r="B2444">
        <v>60</v>
      </c>
      <c r="D2444">
        <v>60</v>
      </c>
    </row>
    <row r="2445" spans="1:4" x14ac:dyDescent="0.25">
      <c r="A2445" s="8" t="s">
        <v>198</v>
      </c>
      <c r="B2445">
        <v>6</v>
      </c>
      <c r="C2445">
        <v>6</v>
      </c>
      <c r="D2445">
        <v>12</v>
      </c>
    </row>
    <row r="2446" spans="1:4" x14ac:dyDescent="0.25">
      <c r="A2446" s="8" t="s">
        <v>249</v>
      </c>
      <c r="B2446">
        <v>4</v>
      </c>
      <c r="C2446">
        <v>13</v>
      </c>
      <c r="D2446">
        <v>17</v>
      </c>
    </row>
    <row r="2447" spans="1:4" x14ac:dyDescent="0.25">
      <c r="A2447" s="8" t="s">
        <v>745</v>
      </c>
      <c r="B2447">
        <v>2</v>
      </c>
      <c r="D2447">
        <v>2</v>
      </c>
    </row>
    <row r="2448" spans="1:4" x14ac:dyDescent="0.25">
      <c r="A2448" s="8" t="s">
        <v>146</v>
      </c>
      <c r="B2448">
        <v>17</v>
      </c>
      <c r="C2448">
        <v>9</v>
      </c>
      <c r="D2448">
        <v>26</v>
      </c>
    </row>
    <row r="2449" spans="1:4" x14ac:dyDescent="0.25">
      <c r="A2449" s="8" t="s">
        <v>1205</v>
      </c>
      <c r="C2449">
        <v>24</v>
      </c>
      <c r="D2449">
        <v>24</v>
      </c>
    </row>
    <row r="2450" spans="1:4" x14ac:dyDescent="0.25">
      <c r="A2450" s="8" t="s">
        <v>734</v>
      </c>
      <c r="B2450">
        <v>6</v>
      </c>
      <c r="C2450">
        <v>8</v>
      </c>
      <c r="D2450">
        <v>14</v>
      </c>
    </row>
    <row r="2451" spans="1:4" x14ac:dyDescent="0.25">
      <c r="A2451" s="8" t="s">
        <v>26</v>
      </c>
      <c r="B2451">
        <v>12</v>
      </c>
      <c r="D2451">
        <v>12</v>
      </c>
    </row>
    <row r="2452" spans="1:4" x14ac:dyDescent="0.25">
      <c r="A2452" s="8" t="s">
        <v>1624</v>
      </c>
      <c r="C2452">
        <v>120</v>
      </c>
      <c r="D2452">
        <v>120</v>
      </c>
    </row>
    <row r="2453" spans="1:4" x14ac:dyDescent="0.25">
      <c r="A2453" s="8" t="s">
        <v>1198</v>
      </c>
      <c r="C2453">
        <v>2</v>
      </c>
      <c r="D2453">
        <v>2</v>
      </c>
    </row>
    <row r="2454" spans="1:4" x14ac:dyDescent="0.25">
      <c r="A2454" s="8" t="s">
        <v>202</v>
      </c>
      <c r="B2454">
        <v>74</v>
      </c>
      <c r="C2454">
        <v>24</v>
      </c>
      <c r="D2454">
        <v>98</v>
      </c>
    </row>
    <row r="2455" spans="1:4" x14ac:dyDescent="0.25">
      <c r="A2455" s="8" t="s">
        <v>201</v>
      </c>
      <c r="B2455">
        <v>72</v>
      </c>
      <c r="C2455">
        <v>24</v>
      </c>
      <c r="D2455">
        <v>96</v>
      </c>
    </row>
    <row r="2456" spans="1:4" x14ac:dyDescent="0.25">
      <c r="A2456" s="8" t="s">
        <v>100</v>
      </c>
      <c r="B2456">
        <v>141</v>
      </c>
      <c r="C2456">
        <v>188</v>
      </c>
      <c r="D2456">
        <v>329</v>
      </c>
    </row>
    <row r="2457" spans="1:4" x14ac:dyDescent="0.25">
      <c r="A2457" s="8" t="s">
        <v>34</v>
      </c>
      <c r="B2457">
        <v>58</v>
      </c>
      <c r="C2457">
        <v>38</v>
      </c>
      <c r="D2457">
        <v>96</v>
      </c>
    </row>
    <row r="2458" spans="1:4" x14ac:dyDescent="0.25">
      <c r="A2458" s="8" t="s">
        <v>1857</v>
      </c>
      <c r="C2458">
        <v>1</v>
      </c>
      <c r="D2458">
        <v>1</v>
      </c>
    </row>
    <row r="2459" spans="1:4" x14ac:dyDescent="0.25">
      <c r="A2459" s="8" t="s">
        <v>308</v>
      </c>
      <c r="B2459">
        <v>9</v>
      </c>
      <c r="C2459">
        <v>12</v>
      </c>
      <c r="D2459">
        <v>21</v>
      </c>
    </row>
    <row r="2460" spans="1:4" x14ac:dyDescent="0.25">
      <c r="A2460" s="8" t="s">
        <v>1183</v>
      </c>
      <c r="B2460">
        <v>2</v>
      </c>
      <c r="D2460">
        <v>2</v>
      </c>
    </row>
    <row r="2461" spans="1:4" x14ac:dyDescent="0.25">
      <c r="A2461" s="8" t="s">
        <v>1615</v>
      </c>
      <c r="C2461">
        <v>1</v>
      </c>
      <c r="D2461">
        <v>1</v>
      </c>
    </row>
    <row r="2462" spans="1:4" x14ac:dyDescent="0.25">
      <c r="A2462" s="8" t="s">
        <v>824</v>
      </c>
      <c r="B2462">
        <v>3</v>
      </c>
      <c r="D2462">
        <v>3</v>
      </c>
    </row>
    <row r="2463" spans="1:4" x14ac:dyDescent="0.25">
      <c r="A2463" s="8" t="s">
        <v>77</v>
      </c>
      <c r="B2463">
        <v>141</v>
      </c>
      <c r="D2463">
        <v>141</v>
      </c>
    </row>
    <row r="2464" spans="1:4" x14ac:dyDescent="0.25">
      <c r="A2464" s="8" t="s">
        <v>78</v>
      </c>
      <c r="B2464">
        <v>14</v>
      </c>
      <c r="D2464">
        <v>14</v>
      </c>
    </row>
    <row r="2465" spans="1:4" x14ac:dyDescent="0.25">
      <c r="A2465" s="8" t="s">
        <v>166</v>
      </c>
      <c r="B2465">
        <v>15</v>
      </c>
      <c r="C2465">
        <v>2</v>
      </c>
      <c r="D2465">
        <v>17</v>
      </c>
    </row>
    <row r="2466" spans="1:4" x14ac:dyDescent="0.25">
      <c r="A2466" s="8" t="s">
        <v>414</v>
      </c>
      <c r="B2466">
        <v>41</v>
      </c>
      <c r="D2466">
        <v>41</v>
      </c>
    </row>
    <row r="2467" spans="1:4" x14ac:dyDescent="0.25">
      <c r="A2467" s="8" t="s">
        <v>75</v>
      </c>
      <c r="B2467">
        <v>42</v>
      </c>
      <c r="C2467">
        <v>23</v>
      </c>
      <c r="D2467">
        <v>65</v>
      </c>
    </row>
    <row r="2468" spans="1:4" x14ac:dyDescent="0.25">
      <c r="A2468" s="8" t="s">
        <v>99</v>
      </c>
      <c r="B2468">
        <v>30</v>
      </c>
      <c r="C2468">
        <v>100</v>
      </c>
      <c r="D2468">
        <v>130</v>
      </c>
    </row>
    <row r="2469" spans="1:4" x14ac:dyDescent="0.25">
      <c r="A2469" s="8" t="s">
        <v>173</v>
      </c>
      <c r="B2469">
        <v>554</v>
      </c>
      <c r="C2469">
        <v>48</v>
      </c>
      <c r="D2469">
        <v>602</v>
      </c>
    </row>
    <row r="2470" spans="1:4" x14ac:dyDescent="0.25">
      <c r="A2470" s="8" t="s">
        <v>886</v>
      </c>
      <c r="B2470">
        <v>20</v>
      </c>
      <c r="C2470">
        <v>100</v>
      </c>
      <c r="D2470">
        <v>120</v>
      </c>
    </row>
    <row r="2471" spans="1:4" x14ac:dyDescent="0.25">
      <c r="A2471" s="8" t="s">
        <v>1688</v>
      </c>
      <c r="C2471">
        <v>4</v>
      </c>
      <c r="D2471">
        <v>4</v>
      </c>
    </row>
    <row r="2472" spans="1:4" x14ac:dyDescent="0.25">
      <c r="A2472" s="8" t="s">
        <v>420</v>
      </c>
      <c r="B2472">
        <v>31</v>
      </c>
      <c r="C2472">
        <v>20</v>
      </c>
      <c r="D2472">
        <v>51</v>
      </c>
    </row>
    <row r="2473" spans="1:4" x14ac:dyDescent="0.25">
      <c r="A2473" s="8" t="s">
        <v>887</v>
      </c>
      <c r="B2473">
        <v>20</v>
      </c>
      <c r="D2473">
        <v>20</v>
      </c>
    </row>
    <row r="2474" spans="1:4" x14ac:dyDescent="0.25">
      <c r="A2474" s="8" t="s">
        <v>739</v>
      </c>
      <c r="B2474">
        <v>30</v>
      </c>
      <c r="D2474">
        <v>30</v>
      </c>
    </row>
    <row r="2475" spans="1:4" x14ac:dyDescent="0.25">
      <c r="A2475" s="8" t="s">
        <v>103</v>
      </c>
      <c r="B2475">
        <v>78</v>
      </c>
      <c r="C2475">
        <v>60</v>
      </c>
      <c r="D2475">
        <v>138</v>
      </c>
    </row>
    <row r="2476" spans="1:4" x14ac:dyDescent="0.25">
      <c r="A2476" s="8" t="s">
        <v>675</v>
      </c>
      <c r="B2476">
        <v>21</v>
      </c>
      <c r="C2476">
        <v>4</v>
      </c>
      <c r="D2476">
        <v>25</v>
      </c>
    </row>
    <row r="2477" spans="1:4" x14ac:dyDescent="0.25">
      <c r="A2477" s="8" t="s">
        <v>98</v>
      </c>
      <c r="B2477">
        <v>53</v>
      </c>
      <c r="C2477">
        <v>14</v>
      </c>
      <c r="D2477">
        <v>67</v>
      </c>
    </row>
    <row r="2478" spans="1:4" x14ac:dyDescent="0.25">
      <c r="A2478" s="8" t="s">
        <v>1674</v>
      </c>
      <c r="C2478">
        <v>14</v>
      </c>
      <c r="D2478">
        <v>14</v>
      </c>
    </row>
    <row r="2479" spans="1:4" x14ac:dyDescent="0.25">
      <c r="A2479" s="8" t="s">
        <v>1907</v>
      </c>
      <c r="C2479">
        <v>2</v>
      </c>
      <c r="D2479">
        <v>2</v>
      </c>
    </row>
    <row r="2480" spans="1:4" x14ac:dyDescent="0.25">
      <c r="A2480" s="8" t="s">
        <v>1809</v>
      </c>
      <c r="C2480">
        <v>52</v>
      </c>
      <c r="D2480">
        <v>52</v>
      </c>
    </row>
    <row r="2481" spans="1:4" x14ac:dyDescent="0.25">
      <c r="A2481" s="8" t="s">
        <v>1808</v>
      </c>
      <c r="C2481">
        <v>52</v>
      </c>
      <c r="D2481">
        <v>52</v>
      </c>
    </row>
    <row r="2482" spans="1:4" x14ac:dyDescent="0.25">
      <c r="A2482" s="8" t="s">
        <v>1407</v>
      </c>
      <c r="C2482">
        <v>52</v>
      </c>
      <c r="D2482">
        <v>52</v>
      </c>
    </row>
    <row r="2483" spans="1:4" x14ac:dyDescent="0.25">
      <c r="A2483" s="8" t="s">
        <v>1875</v>
      </c>
      <c r="C2483">
        <v>48</v>
      </c>
      <c r="D2483">
        <v>48</v>
      </c>
    </row>
    <row r="2484" spans="1:4" x14ac:dyDescent="0.25">
      <c r="A2484" s="8" t="s">
        <v>1878</v>
      </c>
      <c r="C2484">
        <v>24</v>
      </c>
      <c r="D2484">
        <v>24</v>
      </c>
    </row>
    <row r="2485" spans="1:4" x14ac:dyDescent="0.25">
      <c r="A2485" s="8" t="s">
        <v>1340</v>
      </c>
      <c r="B2485">
        <v>1</v>
      </c>
      <c r="D2485">
        <v>1</v>
      </c>
    </row>
    <row r="2486" spans="1:4" x14ac:dyDescent="0.25">
      <c r="A2486" s="8" t="s">
        <v>508</v>
      </c>
      <c r="B2486">
        <v>5</v>
      </c>
      <c r="D2486">
        <v>5</v>
      </c>
    </row>
    <row r="2487" spans="1:4" x14ac:dyDescent="0.25">
      <c r="A2487" s="8" t="s">
        <v>539</v>
      </c>
      <c r="B2487">
        <v>16</v>
      </c>
      <c r="C2487">
        <v>3</v>
      </c>
      <c r="D2487">
        <v>19</v>
      </c>
    </row>
    <row r="2488" spans="1:4" x14ac:dyDescent="0.25">
      <c r="A2488" s="8" t="s">
        <v>1405</v>
      </c>
      <c r="C2488">
        <v>12</v>
      </c>
      <c r="D2488">
        <v>12</v>
      </c>
    </row>
    <row r="2489" spans="1:4" x14ac:dyDescent="0.25">
      <c r="A2489" s="8" t="s">
        <v>507</v>
      </c>
      <c r="B2489">
        <v>6</v>
      </c>
      <c r="D2489">
        <v>6</v>
      </c>
    </row>
    <row r="2490" spans="1:4" x14ac:dyDescent="0.25">
      <c r="A2490" s="8" t="s">
        <v>288</v>
      </c>
      <c r="B2490">
        <v>1</v>
      </c>
      <c r="C2490">
        <v>24</v>
      </c>
      <c r="D2490">
        <v>25</v>
      </c>
    </row>
    <row r="2491" spans="1:4" x14ac:dyDescent="0.25">
      <c r="A2491" s="8" t="s">
        <v>15</v>
      </c>
      <c r="B2491">
        <v>56</v>
      </c>
      <c r="C2491">
        <v>133</v>
      </c>
      <c r="D2491">
        <v>189</v>
      </c>
    </row>
    <row r="2492" spans="1:4" x14ac:dyDescent="0.25">
      <c r="A2492" s="8" t="s">
        <v>284</v>
      </c>
      <c r="B2492">
        <v>13</v>
      </c>
      <c r="C2492">
        <v>12</v>
      </c>
      <c r="D2492">
        <v>25</v>
      </c>
    </row>
    <row r="2493" spans="1:4" x14ac:dyDescent="0.25">
      <c r="A2493" s="8" t="s">
        <v>922</v>
      </c>
      <c r="B2493">
        <v>1</v>
      </c>
      <c r="D2493">
        <v>1</v>
      </c>
    </row>
    <row r="2494" spans="1:4" x14ac:dyDescent="0.25">
      <c r="A2494" s="8" t="s">
        <v>804</v>
      </c>
      <c r="B2494">
        <v>336</v>
      </c>
      <c r="D2494">
        <v>336</v>
      </c>
    </row>
    <row r="2495" spans="1:4" x14ac:dyDescent="0.25">
      <c r="A2495" s="8" t="s">
        <v>1573</v>
      </c>
      <c r="B2495">
        <v>6</v>
      </c>
      <c r="C2495">
        <v>1</v>
      </c>
      <c r="D2495">
        <v>7</v>
      </c>
    </row>
    <row r="2496" spans="1:4" x14ac:dyDescent="0.25">
      <c r="A2496" s="8" t="s">
        <v>636</v>
      </c>
      <c r="B2496">
        <v>3</v>
      </c>
      <c r="D2496">
        <v>3</v>
      </c>
    </row>
    <row r="2497" spans="1:4" x14ac:dyDescent="0.25">
      <c r="A2497" s="8" t="s">
        <v>1911</v>
      </c>
      <c r="C2497">
        <v>2</v>
      </c>
      <c r="D2497">
        <v>2</v>
      </c>
    </row>
    <row r="2498" spans="1:4" x14ac:dyDescent="0.25">
      <c r="A2498" s="8" t="s">
        <v>1910</v>
      </c>
      <c r="C2498">
        <v>2</v>
      </c>
      <c r="D2498">
        <v>2</v>
      </c>
    </row>
    <row r="2499" spans="1:4" x14ac:dyDescent="0.25">
      <c r="A2499" s="8" t="s">
        <v>535</v>
      </c>
      <c r="B2499">
        <v>10</v>
      </c>
      <c r="D2499">
        <v>10</v>
      </c>
    </row>
    <row r="2500" spans="1:4" x14ac:dyDescent="0.25">
      <c r="A2500" s="8" t="s">
        <v>851</v>
      </c>
      <c r="B2500">
        <v>10</v>
      </c>
      <c r="C2500">
        <v>12</v>
      </c>
      <c r="D2500">
        <v>22</v>
      </c>
    </row>
    <row r="2501" spans="1:4" x14ac:dyDescent="0.25">
      <c r="A2501" s="8" t="s">
        <v>199</v>
      </c>
      <c r="B2501">
        <v>29</v>
      </c>
      <c r="C2501">
        <v>2</v>
      </c>
      <c r="D2501">
        <v>31</v>
      </c>
    </row>
    <row r="2502" spans="1:4" x14ac:dyDescent="0.25">
      <c r="A2502" s="8" t="s">
        <v>209</v>
      </c>
      <c r="B2502">
        <v>99</v>
      </c>
      <c r="C2502">
        <v>54</v>
      </c>
      <c r="D2502">
        <v>153</v>
      </c>
    </row>
    <row r="2503" spans="1:4" x14ac:dyDescent="0.25">
      <c r="A2503" s="8" t="s">
        <v>712</v>
      </c>
      <c r="B2503">
        <v>1</v>
      </c>
      <c r="D2503">
        <v>1</v>
      </c>
    </row>
    <row r="2504" spans="1:4" x14ac:dyDescent="0.25">
      <c r="A2504" s="8" t="s">
        <v>1188</v>
      </c>
      <c r="B2504">
        <v>2</v>
      </c>
      <c r="D2504">
        <v>2</v>
      </c>
    </row>
    <row r="2505" spans="1:4" x14ac:dyDescent="0.25">
      <c r="A2505" s="8" t="s">
        <v>1037</v>
      </c>
      <c r="C2505">
        <v>24</v>
      </c>
      <c r="D2505">
        <v>24</v>
      </c>
    </row>
    <row r="2506" spans="1:4" x14ac:dyDescent="0.25">
      <c r="A2506" s="8" t="s">
        <v>1735</v>
      </c>
      <c r="C2506">
        <v>6</v>
      </c>
      <c r="D2506">
        <v>6</v>
      </c>
    </row>
    <row r="2507" spans="1:4" x14ac:dyDescent="0.25">
      <c r="A2507" s="8" t="s">
        <v>273</v>
      </c>
      <c r="B2507">
        <v>1</v>
      </c>
      <c r="D2507">
        <v>1</v>
      </c>
    </row>
    <row r="2508" spans="1:4" x14ac:dyDescent="0.25">
      <c r="A2508" s="8" t="s">
        <v>873</v>
      </c>
      <c r="B2508">
        <v>6</v>
      </c>
      <c r="D2508">
        <v>6</v>
      </c>
    </row>
    <row r="2509" spans="1:4" x14ac:dyDescent="0.25">
      <c r="A2509" s="8" t="s">
        <v>1110</v>
      </c>
      <c r="B2509">
        <v>2</v>
      </c>
      <c r="D2509">
        <v>2</v>
      </c>
    </row>
    <row r="2510" spans="1:4" x14ac:dyDescent="0.25">
      <c r="A2510" s="8" t="s">
        <v>1335</v>
      </c>
      <c r="B2510">
        <v>1</v>
      </c>
      <c r="D2510">
        <v>1</v>
      </c>
    </row>
    <row r="2511" spans="1:4" x14ac:dyDescent="0.25">
      <c r="A2511" s="8" t="s">
        <v>1339</v>
      </c>
      <c r="B2511">
        <v>1</v>
      </c>
      <c r="D2511">
        <v>1</v>
      </c>
    </row>
    <row r="2512" spans="1:4" x14ac:dyDescent="0.25">
      <c r="A2512" s="8" t="s">
        <v>1337</v>
      </c>
      <c r="B2512">
        <v>1</v>
      </c>
      <c r="D2512">
        <v>1</v>
      </c>
    </row>
    <row r="2513" spans="1:4" x14ac:dyDescent="0.25">
      <c r="A2513" s="8" t="s">
        <v>175</v>
      </c>
      <c r="B2513">
        <v>200</v>
      </c>
      <c r="D2513">
        <v>200</v>
      </c>
    </row>
    <row r="2514" spans="1:4" x14ac:dyDescent="0.25">
      <c r="A2514" s="8" t="s">
        <v>898</v>
      </c>
      <c r="C2514">
        <v>1</v>
      </c>
      <c r="D2514">
        <v>1</v>
      </c>
    </row>
    <row r="2515" spans="1:4" x14ac:dyDescent="0.25">
      <c r="A2515" s="8" t="s">
        <v>1783</v>
      </c>
      <c r="C2515">
        <v>1</v>
      </c>
      <c r="D2515">
        <v>1</v>
      </c>
    </row>
    <row r="2516" spans="1:4" x14ac:dyDescent="0.25">
      <c r="A2516" s="8" t="s">
        <v>1328</v>
      </c>
      <c r="B2516">
        <v>12</v>
      </c>
      <c r="D2516">
        <v>12</v>
      </c>
    </row>
    <row r="2517" spans="1:4" x14ac:dyDescent="0.25">
      <c r="A2517" s="8" t="s">
        <v>952</v>
      </c>
      <c r="C2517">
        <v>36</v>
      </c>
      <c r="D2517">
        <v>36</v>
      </c>
    </row>
    <row r="2518" spans="1:4" x14ac:dyDescent="0.25">
      <c r="A2518" s="8" t="s">
        <v>930</v>
      </c>
      <c r="C2518">
        <v>1</v>
      </c>
      <c r="D2518">
        <v>1</v>
      </c>
    </row>
    <row r="2519" spans="1:4" x14ac:dyDescent="0.25">
      <c r="A2519" s="8" t="s">
        <v>872</v>
      </c>
      <c r="B2519">
        <v>6</v>
      </c>
      <c r="D2519">
        <v>6</v>
      </c>
    </row>
    <row r="2520" spans="1:4" x14ac:dyDescent="0.25">
      <c r="A2520" s="8" t="s">
        <v>31</v>
      </c>
      <c r="B2520">
        <v>15</v>
      </c>
      <c r="C2520">
        <v>4</v>
      </c>
      <c r="D2520">
        <v>19</v>
      </c>
    </row>
    <row r="2521" spans="1:4" x14ac:dyDescent="0.25">
      <c r="A2521" s="8" t="s">
        <v>1843</v>
      </c>
      <c r="C2521">
        <v>12</v>
      </c>
      <c r="D2521">
        <v>12</v>
      </c>
    </row>
    <row r="2522" spans="1:4" x14ac:dyDescent="0.25">
      <c r="A2522" s="8" t="s">
        <v>986</v>
      </c>
      <c r="C2522">
        <v>6</v>
      </c>
      <c r="D2522">
        <v>6</v>
      </c>
    </row>
    <row r="2523" spans="1:4" x14ac:dyDescent="0.25">
      <c r="A2523" s="8" t="s">
        <v>1483</v>
      </c>
      <c r="C2523">
        <v>5</v>
      </c>
      <c r="D2523">
        <v>5</v>
      </c>
    </row>
    <row r="2524" spans="1:4" x14ac:dyDescent="0.25">
      <c r="A2524" s="8" t="s">
        <v>1350</v>
      </c>
      <c r="B2524">
        <v>1</v>
      </c>
      <c r="D2524">
        <v>1</v>
      </c>
    </row>
    <row r="2525" spans="1:4" x14ac:dyDescent="0.25">
      <c r="A2525" s="8" t="s">
        <v>368</v>
      </c>
      <c r="B2525">
        <v>36</v>
      </c>
      <c r="C2525">
        <v>12</v>
      </c>
      <c r="D2525">
        <v>48</v>
      </c>
    </row>
    <row r="2526" spans="1:4" x14ac:dyDescent="0.25">
      <c r="A2526" s="8" t="s">
        <v>1627</v>
      </c>
      <c r="C2526">
        <v>13</v>
      </c>
      <c r="D2526">
        <v>13</v>
      </c>
    </row>
    <row r="2527" spans="1:4" x14ac:dyDescent="0.25">
      <c r="A2527" s="8" t="s">
        <v>348</v>
      </c>
      <c r="B2527">
        <v>143</v>
      </c>
      <c r="C2527">
        <v>33</v>
      </c>
      <c r="D2527">
        <v>176</v>
      </c>
    </row>
    <row r="2528" spans="1:4" x14ac:dyDescent="0.25">
      <c r="A2528" s="8" t="s">
        <v>347</v>
      </c>
      <c r="B2528">
        <v>13</v>
      </c>
      <c r="C2528">
        <v>1</v>
      </c>
      <c r="D2528">
        <v>14</v>
      </c>
    </row>
    <row r="2529" spans="1:4" x14ac:dyDescent="0.25">
      <c r="A2529" s="8" t="s">
        <v>170</v>
      </c>
      <c r="B2529">
        <v>15</v>
      </c>
      <c r="C2529">
        <v>2</v>
      </c>
      <c r="D2529">
        <v>17</v>
      </c>
    </row>
    <row r="2530" spans="1:4" x14ac:dyDescent="0.25">
      <c r="A2530" s="8" t="s">
        <v>313</v>
      </c>
      <c r="B2530">
        <v>2</v>
      </c>
      <c r="C2530">
        <v>13</v>
      </c>
      <c r="D2530">
        <v>15</v>
      </c>
    </row>
    <row r="2531" spans="1:4" x14ac:dyDescent="0.25">
      <c r="A2531" s="8" t="s">
        <v>85</v>
      </c>
      <c r="B2531">
        <v>72</v>
      </c>
      <c r="C2531">
        <v>10</v>
      </c>
      <c r="D2531">
        <v>82</v>
      </c>
    </row>
    <row r="2532" spans="1:4" x14ac:dyDescent="0.25">
      <c r="A2532" s="8" t="s">
        <v>311</v>
      </c>
      <c r="B2532">
        <v>15</v>
      </c>
      <c r="C2532">
        <v>20</v>
      </c>
      <c r="D2532">
        <v>35</v>
      </c>
    </row>
    <row r="2533" spans="1:4" x14ac:dyDescent="0.25">
      <c r="A2533" s="8" t="s">
        <v>346</v>
      </c>
      <c r="B2533">
        <v>33</v>
      </c>
      <c r="C2533">
        <v>5</v>
      </c>
      <c r="D2533">
        <v>38</v>
      </c>
    </row>
    <row r="2534" spans="1:4" x14ac:dyDescent="0.25">
      <c r="A2534" s="8" t="s">
        <v>312</v>
      </c>
      <c r="B2534">
        <v>2</v>
      </c>
      <c r="C2534">
        <v>3</v>
      </c>
      <c r="D2534">
        <v>5</v>
      </c>
    </row>
    <row r="2535" spans="1:4" x14ac:dyDescent="0.25">
      <c r="A2535" s="8" t="s">
        <v>50</v>
      </c>
      <c r="B2535">
        <v>26</v>
      </c>
      <c r="C2535">
        <v>388</v>
      </c>
      <c r="D2535">
        <v>414</v>
      </c>
    </row>
    <row r="2536" spans="1:4" x14ac:dyDescent="0.25">
      <c r="A2536" s="8" t="s">
        <v>87</v>
      </c>
      <c r="B2536">
        <v>6</v>
      </c>
      <c r="C2536">
        <v>6</v>
      </c>
      <c r="D2536">
        <v>12</v>
      </c>
    </row>
    <row r="2537" spans="1:4" x14ac:dyDescent="0.25">
      <c r="A2537" s="8" t="s">
        <v>1304</v>
      </c>
      <c r="B2537">
        <v>2</v>
      </c>
      <c r="C2537">
        <v>1</v>
      </c>
      <c r="D2537">
        <v>3</v>
      </c>
    </row>
    <row r="2538" spans="1:4" x14ac:dyDescent="0.25">
      <c r="A2538" s="8" t="s">
        <v>352</v>
      </c>
      <c r="B2538">
        <v>24</v>
      </c>
      <c r="C2538">
        <v>48</v>
      </c>
      <c r="D2538">
        <v>72</v>
      </c>
    </row>
    <row r="2539" spans="1:4" x14ac:dyDescent="0.25">
      <c r="A2539" s="8" t="s">
        <v>400</v>
      </c>
      <c r="B2539">
        <v>52</v>
      </c>
      <c r="D2539">
        <v>52</v>
      </c>
    </row>
    <row r="2540" spans="1:4" x14ac:dyDescent="0.25">
      <c r="A2540" s="8" t="s">
        <v>351</v>
      </c>
      <c r="B2540">
        <v>24</v>
      </c>
      <c r="D2540">
        <v>24</v>
      </c>
    </row>
    <row r="2541" spans="1:4" x14ac:dyDescent="0.25">
      <c r="A2541" s="8" t="s">
        <v>493</v>
      </c>
      <c r="B2541">
        <v>51</v>
      </c>
      <c r="C2541">
        <v>108</v>
      </c>
      <c r="D2541">
        <v>159</v>
      </c>
    </row>
    <row r="2542" spans="1:4" x14ac:dyDescent="0.25">
      <c r="A2542" s="8" t="s">
        <v>492</v>
      </c>
      <c r="B2542">
        <v>3</v>
      </c>
      <c r="D2542">
        <v>3</v>
      </c>
    </row>
    <row r="2543" spans="1:4" x14ac:dyDescent="0.25">
      <c r="A2543" s="8" t="s">
        <v>1437</v>
      </c>
      <c r="C2543">
        <v>144</v>
      </c>
      <c r="D2543">
        <v>144</v>
      </c>
    </row>
    <row r="2544" spans="1:4" x14ac:dyDescent="0.25">
      <c r="A2544" s="8" t="s">
        <v>491</v>
      </c>
      <c r="B2544">
        <v>51</v>
      </c>
      <c r="C2544">
        <v>144</v>
      </c>
      <c r="D2544">
        <v>195</v>
      </c>
    </row>
    <row r="2545" spans="1:4" x14ac:dyDescent="0.25">
      <c r="A2545" s="8" t="s">
        <v>1269</v>
      </c>
      <c r="B2545">
        <v>12</v>
      </c>
      <c r="D2545">
        <v>12</v>
      </c>
    </row>
    <row r="2546" spans="1:4" x14ac:dyDescent="0.25">
      <c r="A2546" s="8" t="s">
        <v>1268</v>
      </c>
      <c r="B2546">
        <v>12</v>
      </c>
      <c r="D2546">
        <v>12</v>
      </c>
    </row>
    <row r="2547" spans="1:4" x14ac:dyDescent="0.25">
      <c r="A2547" s="8" t="s">
        <v>1267</v>
      </c>
      <c r="B2547">
        <v>12</v>
      </c>
      <c r="D2547">
        <v>12</v>
      </c>
    </row>
    <row r="2548" spans="1:4" x14ac:dyDescent="0.25">
      <c r="A2548" s="8" t="s">
        <v>752</v>
      </c>
      <c r="B2548">
        <v>8</v>
      </c>
      <c r="C2548">
        <v>7</v>
      </c>
      <c r="D2548">
        <v>15</v>
      </c>
    </row>
    <row r="2549" spans="1:4" x14ac:dyDescent="0.25">
      <c r="A2549" s="8" t="s">
        <v>569</v>
      </c>
      <c r="B2549">
        <v>12</v>
      </c>
      <c r="C2549">
        <v>8</v>
      </c>
      <c r="D2549">
        <v>20</v>
      </c>
    </row>
    <row r="2550" spans="1:4" x14ac:dyDescent="0.25">
      <c r="A2550" s="8" t="s">
        <v>599</v>
      </c>
      <c r="B2550">
        <v>1</v>
      </c>
      <c r="D2550">
        <v>1</v>
      </c>
    </row>
    <row r="2551" spans="1:4" x14ac:dyDescent="0.25">
      <c r="A2551" s="8" t="s">
        <v>1301</v>
      </c>
      <c r="B2551">
        <v>2</v>
      </c>
      <c r="D2551">
        <v>2</v>
      </c>
    </row>
    <row r="2552" spans="1:4" x14ac:dyDescent="0.25">
      <c r="A2552" s="8" t="s">
        <v>754</v>
      </c>
      <c r="B2552">
        <v>1</v>
      </c>
      <c r="C2552">
        <v>48</v>
      </c>
      <c r="D2552">
        <v>49</v>
      </c>
    </row>
    <row r="2553" spans="1:4" x14ac:dyDescent="0.25">
      <c r="A2553" s="8" t="s">
        <v>1844</v>
      </c>
      <c r="C2553">
        <v>60</v>
      </c>
      <c r="D2553">
        <v>60</v>
      </c>
    </row>
    <row r="2554" spans="1:4" x14ac:dyDescent="0.25">
      <c r="A2554" s="8" t="s">
        <v>747</v>
      </c>
      <c r="B2554">
        <v>3</v>
      </c>
      <c r="C2554">
        <v>60</v>
      </c>
      <c r="D2554">
        <v>63</v>
      </c>
    </row>
    <row r="2555" spans="1:4" x14ac:dyDescent="0.25">
      <c r="A2555" s="8" t="s">
        <v>1744</v>
      </c>
      <c r="C2555">
        <v>1</v>
      </c>
      <c r="D2555">
        <v>1</v>
      </c>
    </row>
    <row r="2556" spans="1:4" x14ac:dyDescent="0.25">
      <c r="A2556" s="8" t="s">
        <v>1607</v>
      </c>
      <c r="C2556">
        <v>4</v>
      </c>
      <c r="D2556">
        <v>4</v>
      </c>
    </row>
    <row r="2557" spans="1:4" x14ac:dyDescent="0.25">
      <c r="A2557" s="8" t="s">
        <v>731</v>
      </c>
      <c r="B2557">
        <v>27</v>
      </c>
      <c r="D2557">
        <v>27</v>
      </c>
    </row>
    <row r="2558" spans="1:4" x14ac:dyDescent="0.25">
      <c r="A2558" s="8" t="s">
        <v>662</v>
      </c>
      <c r="B2558">
        <v>1</v>
      </c>
      <c r="C2558">
        <v>8</v>
      </c>
      <c r="D2558">
        <v>9</v>
      </c>
    </row>
    <row r="2559" spans="1:4" x14ac:dyDescent="0.25">
      <c r="A2559" s="8" t="s">
        <v>509</v>
      </c>
      <c r="B2559">
        <v>6</v>
      </c>
      <c r="D2559">
        <v>6</v>
      </c>
    </row>
    <row r="2560" spans="1:4" x14ac:dyDescent="0.25">
      <c r="A2560" s="8" t="s">
        <v>285</v>
      </c>
      <c r="B2560">
        <v>1</v>
      </c>
      <c r="D2560">
        <v>1</v>
      </c>
    </row>
    <row r="2561" spans="1:4" x14ac:dyDescent="0.25">
      <c r="A2561" s="8" t="s">
        <v>290</v>
      </c>
      <c r="B2561">
        <v>4</v>
      </c>
      <c r="C2561">
        <v>18</v>
      </c>
      <c r="D2561">
        <v>22</v>
      </c>
    </row>
    <row r="2562" spans="1:4" x14ac:dyDescent="0.25">
      <c r="A2562" s="8" t="s">
        <v>768</v>
      </c>
      <c r="B2562">
        <v>1</v>
      </c>
      <c r="D2562">
        <v>1</v>
      </c>
    </row>
    <row r="2563" spans="1:4" x14ac:dyDescent="0.25">
      <c r="A2563" s="8" t="s">
        <v>1694</v>
      </c>
      <c r="C2563">
        <v>2</v>
      </c>
      <c r="D2563">
        <v>2</v>
      </c>
    </row>
    <row r="2564" spans="1:4" x14ac:dyDescent="0.25">
      <c r="A2564" s="8" t="s">
        <v>1727</v>
      </c>
      <c r="C2564">
        <v>24</v>
      </c>
      <c r="D2564">
        <v>24</v>
      </c>
    </row>
    <row r="2565" spans="1:4" x14ac:dyDescent="0.25">
      <c r="A2565" s="8" t="s">
        <v>1272</v>
      </c>
      <c r="B2565">
        <v>16</v>
      </c>
      <c r="D2565">
        <v>16</v>
      </c>
    </row>
    <row r="2566" spans="1:4" x14ac:dyDescent="0.25">
      <c r="A2566" s="8" t="s">
        <v>581</v>
      </c>
      <c r="B2566">
        <v>2</v>
      </c>
      <c r="D2566">
        <v>2</v>
      </c>
    </row>
    <row r="2567" spans="1:4" x14ac:dyDescent="0.25">
      <c r="A2567" s="8" t="s">
        <v>793</v>
      </c>
      <c r="B2567">
        <v>24</v>
      </c>
      <c r="D2567">
        <v>24</v>
      </c>
    </row>
    <row r="2568" spans="1:4" x14ac:dyDescent="0.25">
      <c r="A2568" s="8" t="s">
        <v>56</v>
      </c>
      <c r="B2568">
        <v>72</v>
      </c>
      <c r="D2568">
        <v>72</v>
      </c>
    </row>
    <row r="2569" spans="1:4" x14ac:dyDescent="0.25">
      <c r="A2569" s="8" t="s">
        <v>792</v>
      </c>
      <c r="B2569">
        <v>24</v>
      </c>
      <c r="D2569">
        <v>24</v>
      </c>
    </row>
    <row r="2570" spans="1:4" x14ac:dyDescent="0.25">
      <c r="A2570" s="8" t="s">
        <v>794</v>
      </c>
      <c r="B2570">
        <v>24</v>
      </c>
      <c r="D2570">
        <v>24</v>
      </c>
    </row>
    <row r="2571" spans="1:4" x14ac:dyDescent="0.25">
      <c r="A2571" s="8" t="s">
        <v>57</v>
      </c>
      <c r="B2571">
        <v>48</v>
      </c>
      <c r="C2571">
        <v>24</v>
      </c>
      <c r="D2571">
        <v>72</v>
      </c>
    </row>
    <row r="2572" spans="1:4" x14ac:dyDescent="0.25">
      <c r="A2572" s="8" t="s">
        <v>58</v>
      </c>
      <c r="B2572">
        <v>108</v>
      </c>
      <c r="C2572">
        <v>288</v>
      </c>
      <c r="D2572">
        <v>396</v>
      </c>
    </row>
    <row r="2573" spans="1:4" x14ac:dyDescent="0.25">
      <c r="A2573" s="8" t="s">
        <v>1680</v>
      </c>
      <c r="C2573">
        <v>12</v>
      </c>
      <c r="D2573">
        <v>12</v>
      </c>
    </row>
    <row r="2574" spans="1:4" x14ac:dyDescent="0.25">
      <c r="A2574" s="8" t="s">
        <v>764</v>
      </c>
      <c r="B2574">
        <v>2</v>
      </c>
      <c r="C2574">
        <v>4</v>
      </c>
      <c r="D2574">
        <v>6</v>
      </c>
    </row>
    <row r="2575" spans="1:4" x14ac:dyDescent="0.25">
      <c r="A2575" s="8" t="s">
        <v>1847</v>
      </c>
      <c r="C2575">
        <v>37</v>
      </c>
      <c r="D2575">
        <v>37</v>
      </c>
    </row>
    <row r="2576" spans="1:4" x14ac:dyDescent="0.25">
      <c r="A2576" s="8" t="s">
        <v>281</v>
      </c>
      <c r="B2576">
        <v>1</v>
      </c>
      <c r="C2576">
        <v>2</v>
      </c>
      <c r="D2576">
        <v>3</v>
      </c>
    </row>
    <row r="2577" spans="1:4" x14ac:dyDescent="0.25">
      <c r="A2577" s="8" t="s">
        <v>621</v>
      </c>
      <c r="B2577">
        <v>2</v>
      </c>
      <c r="D2577">
        <v>2</v>
      </c>
    </row>
    <row r="2578" spans="1:4" x14ac:dyDescent="0.25">
      <c r="A2578" s="8" t="s">
        <v>622</v>
      </c>
      <c r="B2578">
        <v>1</v>
      </c>
      <c r="D2578">
        <v>1</v>
      </c>
    </row>
    <row r="2579" spans="1:4" x14ac:dyDescent="0.25">
      <c r="A2579" s="8" t="s">
        <v>1323</v>
      </c>
      <c r="B2579">
        <v>4</v>
      </c>
      <c r="D2579">
        <v>4</v>
      </c>
    </row>
    <row r="2580" spans="1:4" x14ac:dyDescent="0.25">
      <c r="A2580" s="8" t="s">
        <v>1201</v>
      </c>
      <c r="B2580">
        <v>6</v>
      </c>
      <c r="D2580">
        <v>6</v>
      </c>
    </row>
    <row r="2581" spans="1:4" x14ac:dyDescent="0.25">
      <c r="A2581" s="8" t="s">
        <v>908</v>
      </c>
      <c r="C2581">
        <v>1</v>
      </c>
      <c r="D2581">
        <v>1</v>
      </c>
    </row>
    <row r="2582" spans="1:4" x14ac:dyDescent="0.25">
      <c r="A2582" s="8" t="s">
        <v>1879</v>
      </c>
      <c r="C2582">
        <v>12</v>
      </c>
      <c r="D2582">
        <v>12</v>
      </c>
    </row>
    <row r="2583" spans="1:4" x14ac:dyDescent="0.25">
      <c r="A2583" s="8" t="s">
        <v>1880</v>
      </c>
      <c r="C2583">
        <v>12</v>
      </c>
      <c r="D2583">
        <v>12</v>
      </c>
    </row>
    <row r="2584" spans="1:4" x14ac:dyDescent="0.25">
      <c r="A2584" s="8" t="s">
        <v>1429</v>
      </c>
      <c r="C2584">
        <v>12</v>
      </c>
      <c r="D2584">
        <v>12</v>
      </c>
    </row>
    <row r="2585" spans="1:4" x14ac:dyDescent="0.25">
      <c r="A2585" s="8" t="s">
        <v>1867</v>
      </c>
      <c r="C2585">
        <v>1</v>
      </c>
      <c r="D2585">
        <v>1</v>
      </c>
    </row>
    <row r="2586" spans="1:4" x14ac:dyDescent="0.25">
      <c r="A2586" s="8" t="s">
        <v>1675</v>
      </c>
      <c r="C2586">
        <v>12</v>
      </c>
      <c r="D2586">
        <v>12</v>
      </c>
    </row>
    <row r="2587" spans="1:4" x14ac:dyDescent="0.25">
      <c r="A2587" s="8" t="s">
        <v>1184</v>
      </c>
      <c r="C2587">
        <v>12</v>
      </c>
      <c r="D2587">
        <v>12</v>
      </c>
    </row>
    <row r="2588" spans="1:4" x14ac:dyDescent="0.25">
      <c r="A2588" s="8" t="s">
        <v>736</v>
      </c>
      <c r="B2588">
        <v>12</v>
      </c>
      <c r="C2588">
        <v>60</v>
      </c>
      <c r="D2588">
        <v>72</v>
      </c>
    </row>
    <row r="2589" spans="1:4" x14ac:dyDescent="0.25">
      <c r="A2589" s="8" t="s">
        <v>699</v>
      </c>
      <c r="B2589">
        <v>1</v>
      </c>
      <c r="D2589">
        <v>1</v>
      </c>
    </row>
    <row r="2590" spans="1:4" x14ac:dyDescent="0.25">
      <c r="A2590" s="8" t="s">
        <v>519</v>
      </c>
      <c r="B2590">
        <v>600</v>
      </c>
      <c r="D2590">
        <v>600</v>
      </c>
    </row>
    <row r="2591" spans="1:4" x14ac:dyDescent="0.25">
      <c r="A2591" s="8" t="s">
        <v>157</v>
      </c>
      <c r="B2591">
        <v>32</v>
      </c>
      <c r="C2591">
        <v>28</v>
      </c>
      <c r="D2591">
        <v>60</v>
      </c>
    </row>
    <row r="2592" spans="1:4" x14ac:dyDescent="0.25">
      <c r="A2592" s="8" t="s">
        <v>367</v>
      </c>
      <c r="B2592">
        <v>12</v>
      </c>
      <c r="D2592">
        <v>12</v>
      </c>
    </row>
    <row r="2593" spans="1:4" x14ac:dyDescent="0.25">
      <c r="A2593" s="8" t="s">
        <v>1285</v>
      </c>
      <c r="B2593">
        <v>1</v>
      </c>
      <c r="D2593">
        <v>1</v>
      </c>
    </row>
    <row r="2594" spans="1:4" x14ac:dyDescent="0.25">
      <c r="A2594" s="8" t="s">
        <v>773</v>
      </c>
      <c r="B2594">
        <v>1</v>
      </c>
      <c r="D2594">
        <v>1</v>
      </c>
    </row>
    <row r="2595" spans="1:4" x14ac:dyDescent="0.25">
      <c r="A2595" s="8" t="s">
        <v>816</v>
      </c>
      <c r="B2595">
        <v>24</v>
      </c>
      <c r="D2595">
        <v>24</v>
      </c>
    </row>
    <row r="2596" spans="1:4" x14ac:dyDescent="0.25">
      <c r="A2596" s="8" t="s">
        <v>825</v>
      </c>
      <c r="B2596">
        <v>13</v>
      </c>
      <c r="C2596">
        <v>3</v>
      </c>
      <c r="D2596">
        <v>16</v>
      </c>
    </row>
    <row r="2597" spans="1:4" x14ac:dyDescent="0.25">
      <c r="A2597" s="8" t="s">
        <v>987</v>
      </c>
      <c r="B2597">
        <v>1</v>
      </c>
      <c r="D2597">
        <v>1</v>
      </c>
    </row>
    <row r="2598" spans="1:4" x14ac:dyDescent="0.25">
      <c r="A2598" s="8" t="s">
        <v>1279</v>
      </c>
      <c r="B2598">
        <v>1</v>
      </c>
      <c r="D2598">
        <v>1</v>
      </c>
    </row>
    <row r="2599" spans="1:4" x14ac:dyDescent="0.25">
      <c r="A2599" s="8" t="s">
        <v>827</v>
      </c>
      <c r="B2599">
        <v>6</v>
      </c>
      <c r="C2599">
        <v>1</v>
      </c>
      <c r="D2599">
        <v>7</v>
      </c>
    </row>
    <row r="2600" spans="1:4" x14ac:dyDescent="0.25">
      <c r="A2600" s="8" t="s">
        <v>939</v>
      </c>
      <c r="B2600">
        <v>6</v>
      </c>
      <c r="D2600">
        <v>6</v>
      </c>
    </row>
    <row r="2601" spans="1:4" x14ac:dyDescent="0.25">
      <c r="A2601" s="8" t="s">
        <v>1275</v>
      </c>
      <c r="B2601">
        <v>6</v>
      </c>
      <c r="D2601">
        <v>6</v>
      </c>
    </row>
    <row r="2602" spans="1:4" x14ac:dyDescent="0.25">
      <c r="A2602" s="8" t="s">
        <v>605</v>
      </c>
      <c r="B2602">
        <v>1</v>
      </c>
      <c r="C2602">
        <v>1</v>
      </c>
      <c r="D2602">
        <v>2</v>
      </c>
    </row>
    <row r="2603" spans="1:4" x14ac:dyDescent="0.25">
      <c r="A2603" s="8" t="s">
        <v>596</v>
      </c>
      <c r="B2603">
        <v>7</v>
      </c>
      <c r="C2603">
        <v>1</v>
      </c>
      <c r="D2603">
        <v>8</v>
      </c>
    </row>
    <row r="2604" spans="1:4" x14ac:dyDescent="0.25">
      <c r="A2604" s="8" t="s">
        <v>169</v>
      </c>
      <c r="B2604">
        <v>2</v>
      </c>
      <c r="C2604">
        <v>2</v>
      </c>
      <c r="D2604">
        <v>4</v>
      </c>
    </row>
    <row r="2605" spans="1:4" x14ac:dyDescent="0.25">
      <c r="A2605" s="8" t="s">
        <v>1254</v>
      </c>
      <c r="B2605">
        <v>1</v>
      </c>
      <c r="D2605">
        <v>1</v>
      </c>
    </row>
    <row r="2606" spans="1:4" x14ac:dyDescent="0.25">
      <c r="A2606" s="8" t="s">
        <v>415</v>
      </c>
      <c r="B2606">
        <v>1</v>
      </c>
      <c r="C2606">
        <v>3</v>
      </c>
      <c r="D2606">
        <v>4</v>
      </c>
    </row>
    <row r="2607" spans="1:4" x14ac:dyDescent="0.25">
      <c r="A2607" s="8" t="s">
        <v>357</v>
      </c>
      <c r="B2607">
        <v>17</v>
      </c>
      <c r="C2607">
        <v>12</v>
      </c>
      <c r="D2607">
        <v>29</v>
      </c>
    </row>
    <row r="2608" spans="1:4" x14ac:dyDescent="0.25">
      <c r="A2608" s="8" t="s">
        <v>376</v>
      </c>
      <c r="B2608">
        <v>24</v>
      </c>
      <c r="C2608">
        <v>36</v>
      </c>
      <c r="D2608">
        <v>60</v>
      </c>
    </row>
    <row r="2609" spans="1:4" x14ac:dyDescent="0.25">
      <c r="A2609" s="8" t="s">
        <v>742</v>
      </c>
      <c r="B2609">
        <v>12</v>
      </c>
      <c r="D2609">
        <v>12</v>
      </c>
    </row>
    <row r="2610" spans="1:4" x14ac:dyDescent="0.25">
      <c r="A2610" s="8" t="s">
        <v>221</v>
      </c>
      <c r="B2610">
        <v>48</v>
      </c>
      <c r="D2610">
        <v>48</v>
      </c>
    </row>
    <row r="2611" spans="1:4" x14ac:dyDescent="0.25">
      <c r="A2611" s="8" t="s">
        <v>802</v>
      </c>
      <c r="B2611">
        <v>48</v>
      </c>
      <c r="D2611">
        <v>48</v>
      </c>
    </row>
    <row r="2612" spans="1:4" x14ac:dyDescent="0.25">
      <c r="A2612" s="8" t="s">
        <v>1630</v>
      </c>
      <c r="C2612">
        <v>99</v>
      </c>
      <c r="D2612">
        <v>99</v>
      </c>
    </row>
    <row r="2613" spans="1:4" x14ac:dyDescent="0.25">
      <c r="A2613" s="8" t="s">
        <v>570</v>
      </c>
      <c r="B2613">
        <v>17</v>
      </c>
      <c r="D2613">
        <v>17</v>
      </c>
    </row>
    <row r="2614" spans="1:4" x14ac:dyDescent="0.25">
      <c r="A2614" s="8" t="s">
        <v>476</v>
      </c>
      <c r="B2614">
        <v>37</v>
      </c>
      <c r="C2614">
        <v>616</v>
      </c>
      <c r="D2614">
        <v>653</v>
      </c>
    </row>
    <row r="2615" spans="1:4" x14ac:dyDescent="0.25">
      <c r="A2615" s="8" t="s">
        <v>220</v>
      </c>
      <c r="B2615">
        <v>48</v>
      </c>
      <c r="C2615">
        <v>1</v>
      </c>
      <c r="D2615">
        <v>49</v>
      </c>
    </row>
    <row r="2616" spans="1:4" x14ac:dyDescent="0.25">
      <c r="A2616" s="8" t="s">
        <v>474</v>
      </c>
      <c r="B2616">
        <v>36</v>
      </c>
      <c r="D2616">
        <v>36</v>
      </c>
    </row>
    <row r="2617" spans="1:4" x14ac:dyDescent="0.25">
      <c r="A2617" s="8" t="s">
        <v>222</v>
      </c>
      <c r="B2617">
        <v>85</v>
      </c>
      <c r="D2617">
        <v>85</v>
      </c>
    </row>
    <row r="2618" spans="1:4" x14ac:dyDescent="0.25">
      <c r="A2618" s="8" t="s">
        <v>801</v>
      </c>
      <c r="B2618">
        <v>48</v>
      </c>
      <c r="C2618">
        <v>39</v>
      </c>
      <c r="D2618">
        <v>87</v>
      </c>
    </row>
    <row r="2619" spans="1:4" x14ac:dyDescent="0.25">
      <c r="A2619" s="8" t="s">
        <v>803</v>
      </c>
      <c r="B2619">
        <v>48</v>
      </c>
      <c r="D2619">
        <v>48</v>
      </c>
    </row>
    <row r="2620" spans="1:4" x14ac:dyDescent="0.25">
      <c r="A2620" s="8" t="s">
        <v>1679</v>
      </c>
      <c r="C2620">
        <v>12</v>
      </c>
      <c r="D2620">
        <v>12</v>
      </c>
    </row>
    <row r="2621" spans="1:4" x14ac:dyDescent="0.25">
      <c r="A2621" s="8" t="s">
        <v>799</v>
      </c>
      <c r="B2621">
        <v>72</v>
      </c>
      <c r="C2621">
        <v>26</v>
      </c>
      <c r="D2621">
        <v>98</v>
      </c>
    </row>
    <row r="2622" spans="1:4" x14ac:dyDescent="0.25">
      <c r="A2622" s="8" t="s">
        <v>796</v>
      </c>
      <c r="B2622">
        <v>24</v>
      </c>
      <c r="C2622">
        <v>27</v>
      </c>
      <c r="D2622">
        <v>51</v>
      </c>
    </row>
    <row r="2623" spans="1:4" x14ac:dyDescent="0.25">
      <c r="A2623" s="8" t="s">
        <v>800</v>
      </c>
      <c r="B2623">
        <v>48</v>
      </c>
      <c r="C2623">
        <v>2</v>
      </c>
      <c r="D2623">
        <v>50</v>
      </c>
    </row>
    <row r="2624" spans="1:4" x14ac:dyDescent="0.25">
      <c r="A2624" s="8" t="s">
        <v>696</v>
      </c>
      <c r="B2624">
        <v>1</v>
      </c>
      <c r="D2624">
        <v>1</v>
      </c>
    </row>
    <row r="2625" spans="1:4" x14ac:dyDescent="0.25">
      <c r="A2625" s="8" t="s">
        <v>1719</v>
      </c>
      <c r="C2625">
        <v>12</v>
      </c>
      <c r="D2625">
        <v>12</v>
      </c>
    </row>
    <row r="2626" spans="1:4" x14ac:dyDescent="0.25">
      <c r="A2626" s="8" t="s">
        <v>511</v>
      </c>
      <c r="B2626">
        <v>26</v>
      </c>
      <c r="C2626">
        <v>170</v>
      </c>
      <c r="D2626">
        <v>196</v>
      </c>
    </row>
    <row r="2627" spans="1:4" x14ac:dyDescent="0.25">
      <c r="A2627" s="8" t="s">
        <v>666</v>
      </c>
      <c r="B2627">
        <v>8</v>
      </c>
      <c r="D2627">
        <v>8</v>
      </c>
    </row>
    <row r="2628" spans="1:4" x14ac:dyDescent="0.25">
      <c r="A2628" s="8" t="s">
        <v>746</v>
      </c>
      <c r="B2628">
        <v>6</v>
      </c>
      <c r="D2628">
        <v>6</v>
      </c>
    </row>
    <row r="2629" spans="1:4" x14ac:dyDescent="0.25">
      <c r="A2629" s="8" t="s">
        <v>1717</v>
      </c>
      <c r="C2629">
        <v>12</v>
      </c>
      <c r="D2629">
        <v>12</v>
      </c>
    </row>
    <row r="2630" spans="1:4" x14ac:dyDescent="0.25">
      <c r="A2630" s="8" t="s">
        <v>1718</v>
      </c>
      <c r="C2630">
        <v>12</v>
      </c>
      <c r="D2630">
        <v>12</v>
      </c>
    </row>
    <row r="2631" spans="1:4" x14ac:dyDescent="0.25">
      <c r="A2631" s="8" t="s">
        <v>592</v>
      </c>
      <c r="B2631">
        <v>3</v>
      </c>
      <c r="D2631">
        <v>3</v>
      </c>
    </row>
    <row r="2632" spans="1:4" x14ac:dyDescent="0.25">
      <c r="A2632" s="8" t="s">
        <v>89</v>
      </c>
      <c r="B2632">
        <v>48</v>
      </c>
      <c r="C2632">
        <v>24</v>
      </c>
      <c r="D2632">
        <v>72</v>
      </c>
    </row>
    <row r="2633" spans="1:4" x14ac:dyDescent="0.25">
      <c r="A2633" s="8" t="s">
        <v>481</v>
      </c>
      <c r="B2633">
        <v>2</v>
      </c>
      <c r="D2633">
        <v>2</v>
      </c>
    </row>
    <row r="2634" spans="1:4" x14ac:dyDescent="0.25">
      <c r="A2634" s="8" t="s">
        <v>90</v>
      </c>
      <c r="B2634">
        <v>100</v>
      </c>
      <c r="C2634">
        <v>120</v>
      </c>
      <c r="D2634">
        <v>220</v>
      </c>
    </row>
    <row r="2635" spans="1:4" x14ac:dyDescent="0.25">
      <c r="A2635" s="8" t="s">
        <v>344</v>
      </c>
      <c r="B2635">
        <v>24</v>
      </c>
      <c r="D2635">
        <v>24</v>
      </c>
    </row>
    <row r="2636" spans="1:4" x14ac:dyDescent="0.25">
      <c r="A2636" s="8" t="s">
        <v>88</v>
      </c>
      <c r="B2636">
        <v>221</v>
      </c>
      <c r="C2636">
        <v>435</v>
      </c>
      <c r="D2636">
        <v>656</v>
      </c>
    </row>
    <row r="2637" spans="1:4" x14ac:dyDescent="0.25">
      <c r="A2637" s="8" t="s">
        <v>343</v>
      </c>
      <c r="B2637">
        <v>48</v>
      </c>
      <c r="C2637">
        <v>49</v>
      </c>
      <c r="D2637">
        <v>97</v>
      </c>
    </row>
    <row r="2638" spans="1:4" x14ac:dyDescent="0.25">
      <c r="A2638" s="8" t="s">
        <v>874</v>
      </c>
      <c r="B2638">
        <v>24</v>
      </c>
      <c r="C2638">
        <v>24</v>
      </c>
      <c r="D2638">
        <v>48</v>
      </c>
    </row>
    <row r="2639" spans="1:4" x14ac:dyDescent="0.25">
      <c r="A2639" s="8" t="s">
        <v>1225</v>
      </c>
      <c r="B2639">
        <v>2</v>
      </c>
      <c r="D2639">
        <v>2</v>
      </c>
    </row>
    <row r="2640" spans="1:4" x14ac:dyDescent="0.25">
      <c r="A2640" s="8" t="s">
        <v>417</v>
      </c>
      <c r="B2640">
        <v>7</v>
      </c>
      <c r="D2640">
        <v>7</v>
      </c>
    </row>
    <row r="2641" spans="1:4" x14ac:dyDescent="0.25">
      <c r="A2641" s="8" t="s">
        <v>1331</v>
      </c>
      <c r="B2641">
        <v>8</v>
      </c>
      <c r="D2641">
        <v>8</v>
      </c>
    </row>
    <row r="2642" spans="1:4" x14ac:dyDescent="0.25">
      <c r="A2642" s="8" t="s">
        <v>416</v>
      </c>
      <c r="B2642">
        <v>3</v>
      </c>
      <c r="D2642">
        <v>3</v>
      </c>
    </row>
    <row r="2643" spans="1:4" x14ac:dyDescent="0.25">
      <c r="A2643" s="8" t="s">
        <v>1784</v>
      </c>
      <c r="C2643">
        <v>1</v>
      </c>
      <c r="D2643">
        <v>1</v>
      </c>
    </row>
    <row r="2644" spans="1:4" x14ac:dyDescent="0.25">
      <c r="A2644" s="8" t="s">
        <v>403</v>
      </c>
      <c r="B2644">
        <v>6</v>
      </c>
      <c r="D2644">
        <v>6</v>
      </c>
    </row>
    <row r="2645" spans="1:4" x14ac:dyDescent="0.25">
      <c r="A2645" s="8" t="s">
        <v>43</v>
      </c>
      <c r="B2645">
        <v>12</v>
      </c>
      <c r="C2645">
        <v>12</v>
      </c>
      <c r="D2645">
        <v>24</v>
      </c>
    </row>
    <row r="2646" spans="1:4" x14ac:dyDescent="0.25">
      <c r="A2646" s="8" t="s">
        <v>844</v>
      </c>
      <c r="B2646">
        <v>1</v>
      </c>
      <c r="C2646">
        <v>2</v>
      </c>
      <c r="D2646">
        <v>3</v>
      </c>
    </row>
    <row r="2647" spans="1:4" x14ac:dyDescent="0.25">
      <c r="A2647" s="8" t="s">
        <v>920</v>
      </c>
      <c r="C2647">
        <v>12</v>
      </c>
      <c r="D2647">
        <v>12</v>
      </c>
    </row>
    <row r="2648" spans="1:4" x14ac:dyDescent="0.25">
      <c r="A2648" s="8" t="s">
        <v>1885</v>
      </c>
      <c r="C2648">
        <v>6</v>
      </c>
      <c r="D2648">
        <v>6</v>
      </c>
    </row>
    <row r="2649" spans="1:4" x14ac:dyDescent="0.25">
      <c r="A2649" s="8" t="s">
        <v>618</v>
      </c>
      <c r="B2649">
        <v>1</v>
      </c>
      <c r="C2649">
        <v>2</v>
      </c>
      <c r="D2649">
        <v>3</v>
      </c>
    </row>
    <row r="2650" spans="1:4" x14ac:dyDescent="0.25">
      <c r="A2650" s="8" t="s">
        <v>61</v>
      </c>
      <c r="B2650">
        <v>219</v>
      </c>
      <c r="C2650">
        <v>129</v>
      </c>
      <c r="D2650">
        <v>348</v>
      </c>
    </row>
    <row r="2651" spans="1:4" x14ac:dyDescent="0.25">
      <c r="A2651" s="8" t="s">
        <v>1412</v>
      </c>
      <c r="C2651">
        <v>18</v>
      </c>
      <c r="D2651">
        <v>18</v>
      </c>
    </row>
    <row r="2652" spans="1:4" x14ac:dyDescent="0.25">
      <c r="A2652" s="8" t="s">
        <v>753</v>
      </c>
      <c r="B2652">
        <v>2</v>
      </c>
      <c r="C2652">
        <v>1</v>
      </c>
      <c r="D2652">
        <v>3</v>
      </c>
    </row>
    <row r="2653" spans="1:4" x14ac:dyDescent="0.25">
      <c r="A2653" s="8" t="s">
        <v>119</v>
      </c>
      <c r="B2653">
        <v>1</v>
      </c>
      <c r="C2653">
        <v>24</v>
      </c>
      <c r="D2653">
        <v>25</v>
      </c>
    </row>
    <row r="2654" spans="1:4" x14ac:dyDescent="0.25">
      <c r="A2654" s="8" t="s">
        <v>206</v>
      </c>
      <c r="B2654">
        <v>136</v>
      </c>
      <c r="C2654">
        <v>134</v>
      </c>
      <c r="D2654">
        <v>270</v>
      </c>
    </row>
    <row r="2655" spans="1:4" x14ac:dyDescent="0.25">
      <c r="A2655" s="8" t="s">
        <v>466</v>
      </c>
      <c r="B2655">
        <v>30</v>
      </c>
      <c r="C2655">
        <v>18</v>
      </c>
      <c r="D2655">
        <v>48</v>
      </c>
    </row>
    <row r="2656" spans="1:4" x14ac:dyDescent="0.25">
      <c r="A2656" s="8" t="s">
        <v>232</v>
      </c>
      <c r="B2656">
        <v>18</v>
      </c>
      <c r="D2656">
        <v>18</v>
      </c>
    </row>
    <row r="2657" spans="1:4" x14ac:dyDescent="0.25">
      <c r="A2657" s="8" t="s">
        <v>231</v>
      </c>
      <c r="B2657">
        <v>12</v>
      </c>
      <c r="D2657">
        <v>12</v>
      </c>
    </row>
    <row r="2658" spans="1:4" x14ac:dyDescent="0.25">
      <c r="A2658" s="8" t="s">
        <v>1626</v>
      </c>
      <c r="C2658">
        <v>12</v>
      </c>
      <c r="D2658">
        <v>12</v>
      </c>
    </row>
    <row r="2659" spans="1:4" x14ac:dyDescent="0.25">
      <c r="A2659" s="8" t="s">
        <v>1893</v>
      </c>
      <c r="C2659">
        <v>12</v>
      </c>
      <c r="D2659">
        <v>12</v>
      </c>
    </row>
    <row r="2660" spans="1:4" x14ac:dyDescent="0.25">
      <c r="A2660" s="8" t="s">
        <v>337</v>
      </c>
      <c r="B2660">
        <v>12</v>
      </c>
      <c r="C2660">
        <v>12</v>
      </c>
      <c r="D2660">
        <v>24</v>
      </c>
    </row>
    <row r="2661" spans="1:4" x14ac:dyDescent="0.25">
      <c r="A2661" s="8" t="s">
        <v>338</v>
      </c>
      <c r="B2661">
        <v>12</v>
      </c>
      <c r="C2661">
        <v>12</v>
      </c>
      <c r="D2661">
        <v>24</v>
      </c>
    </row>
    <row r="2662" spans="1:4" x14ac:dyDescent="0.25">
      <c r="A2662" s="8" t="s">
        <v>339</v>
      </c>
      <c r="B2662">
        <v>12</v>
      </c>
      <c r="C2662">
        <v>12</v>
      </c>
      <c r="D2662">
        <v>24</v>
      </c>
    </row>
    <row r="2663" spans="1:4" x14ac:dyDescent="0.25">
      <c r="A2663" s="8" t="s">
        <v>1625</v>
      </c>
      <c r="C2663">
        <v>12</v>
      </c>
      <c r="D2663">
        <v>12</v>
      </c>
    </row>
    <row r="2664" spans="1:4" x14ac:dyDescent="0.25">
      <c r="A2664" s="8" t="s">
        <v>1602</v>
      </c>
      <c r="C2664">
        <v>12</v>
      </c>
      <c r="D2664">
        <v>12</v>
      </c>
    </row>
    <row r="2665" spans="1:4" x14ac:dyDescent="0.25">
      <c r="A2665" s="8" t="s">
        <v>1802</v>
      </c>
      <c r="C2665">
        <v>6</v>
      </c>
      <c r="D2665">
        <v>6</v>
      </c>
    </row>
    <row r="2666" spans="1:4" x14ac:dyDescent="0.25">
      <c r="A2666" s="8" t="s">
        <v>407</v>
      </c>
      <c r="B2666">
        <v>28</v>
      </c>
      <c r="D2666">
        <v>28</v>
      </c>
    </row>
    <row r="2667" spans="1:4" x14ac:dyDescent="0.25">
      <c r="A2667" s="8" t="s">
        <v>1599</v>
      </c>
      <c r="C2667">
        <v>5</v>
      </c>
      <c r="D2667">
        <v>5</v>
      </c>
    </row>
    <row r="2668" spans="1:4" x14ac:dyDescent="0.25">
      <c r="A2668" s="8" t="s">
        <v>826</v>
      </c>
      <c r="B2668">
        <v>7</v>
      </c>
      <c r="D2668">
        <v>7</v>
      </c>
    </row>
    <row r="2669" spans="1:4" x14ac:dyDescent="0.25">
      <c r="A2669" s="8" t="s">
        <v>1664</v>
      </c>
      <c r="C2669">
        <v>1</v>
      </c>
      <c r="D2669">
        <v>1</v>
      </c>
    </row>
    <row r="2670" spans="1:4" x14ac:dyDescent="0.25">
      <c r="A2670" s="8" t="s">
        <v>755</v>
      </c>
      <c r="B2670">
        <v>4</v>
      </c>
      <c r="D2670">
        <v>4</v>
      </c>
    </row>
    <row r="2671" spans="1:4" x14ac:dyDescent="0.25">
      <c r="A2671" s="8" t="s">
        <v>1638</v>
      </c>
      <c r="C2671">
        <v>24</v>
      </c>
      <c r="D2671">
        <v>24</v>
      </c>
    </row>
    <row r="2672" spans="1:4" x14ac:dyDescent="0.25">
      <c r="A2672" s="8" t="s">
        <v>369</v>
      </c>
      <c r="B2672">
        <v>36</v>
      </c>
      <c r="D2672">
        <v>36</v>
      </c>
    </row>
    <row r="2673" spans="1:4" x14ac:dyDescent="0.25">
      <c r="A2673" s="8" t="s">
        <v>108</v>
      </c>
      <c r="B2673">
        <v>4</v>
      </c>
      <c r="D2673">
        <v>4</v>
      </c>
    </row>
    <row r="2674" spans="1:4" x14ac:dyDescent="0.25">
      <c r="A2674" s="8" t="s">
        <v>217</v>
      </c>
      <c r="B2674">
        <v>51</v>
      </c>
      <c r="C2674">
        <v>19</v>
      </c>
      <c r="D2674">
        <v>70</v>
      </c>
    </row>
    <row r="2675" spans="1:4" x14ac:dyDescent="0.25">
      <c r="A2675" s="8" t="s">
        <v>1661</v>
      </c>
      <c r="C2675">
        <v>2</v>
      </c>
      <c r="D2675">
        <v>2</v>
      </c>
    </row>
    <row r="2676" spans="1:4" x14ac:dyDescent="0.25">
      <c r="A2676" s="8" t="s">
        <v>265</v>
      </c>
      <c r="B2676">
        <v>9</v>
      </c>
      <c r="D2676">
        <v>9</v>
      </c>
    </row>
    <row r="2677" spans="1:4" x14ac:dyDescent="0.25">
      <c r="A2677" s="8" t="s">
        <v>685</v>
      </c>
      <c r="B2677">
        <v>1</v>
      </c>
      <c r="C2677">
        <v>1</v>
      </c>
      <c r="D2677">
        <v>2</v>
      </c>
    </row>
    <row r="2678" spans="1:4" x14ac:dyDescent="0.25">
      <c r="A2678" s="8" t="s">
        <v>233</v>
      </c>
      <c r="B2678">
        <v>6</v>
      </c>
      <c r="C2678">
        <v>15</v>
      </c>
      <c r="D2678">
        <v>21</v>
      </c>
    </row>
    <row r="2679" spans="1:4" x14ac:dyDescent="0.25">
      <c r="A2679" s="8" t="s">
        <v>267</v>
      </c>
      <c r="B2679">
        <v>13</v>
      </c>
      <c r="C2679">
        <v>48</v>
      </c>
      <c r="D2679">
        <v>61</v>
      </c>
    </row>
    <row r="2680" spans="1:4" x14ac:dyDescent="0.25">
      <c r="A2680" s="8" t="s">
        <v>1654</v>
      </c>
      <c r="C2680">
        <v>3</v>
      </c>
      <c r="D2680">
        <v>3</v>
      </c>
    </row>
    <row r="2681" spans="1:4" x14ac:dyDescent="0.25">
      <c r="A2681" s="8" t="s">
        <v>110</v>
      </c>
      <c r="B2681">
        <v>33</v>
      </c>
      <c r="C2681">
        <v>12</v>
      </c>
      <c r="D2681">
        <v>45</v>
      </c>
    </row>
    <row r="2682" spans="1:4" x14ac:dyDescent="0.25">
      <c r="A2682" s="8" t="s">
        <v>1571</v>
      </c>
      <c r="C2682">
        <v>3</v>
      </c>
      <c r="D2682">
        <v>3</v>
      </c>
    </row>
    <row r="2683" spans="1:4" x14ac:dyDescent="0.25">
      <c r="A2683" s="8" t="s">
        <v>1716</v>
      </c>
      <c r="C2683">
        <v>16</v>
      </c>
      <c r="D2683">
        <v>16</v>
      </c>
    </row>
    <row r="2684" spans="1:4" x14ac:dyDescent="0.25">
      <c r="A2684" s="8" t="s">
        <v>428</v>
      </c>
      <c r="B2684">
        <v>1</v>
      </c>
      <c r="D2684">
        <v>1</v>
      </c>
    </row>
    <row r="2685" spans="1:4" x14ac:dyDescent="0.25">
      <c r="A2685" s="8" t="s">
        <v>709</v>
      </c>
      <c r="B2685">
        <v>1</v>
      </c>
      <c r="D2685">
        <v>1</v>
      </c>
    </row>
    <row r="2686" spans="1:4" x14ac:dyDescent="0.25">
      <c r="A2686" s="8" t="s">
        <v>688</v>
      </c>
      <c r="B2686">
        <v>13</v>
      </c>
      <c r="C2686">
        <v>13</v>
      </c>
      <c r="D2686">
        <v>26</v>
      </c>
    </row>
    <row r="2687" spans="1:4" x14ac:dyDescent="0.25">
      <c r="A2687" s="8" t="s">
        <v>408</v>
      </c>
      <c r="B2687">
        <v>1</v>
      </c>
      <c r="D2687">
        <v>1</v>
      </c>
    </row>
    <row r="2688" spans="1:4" x14ac:dyDescent="0.25">
      <c r="A2688" s="8" t="s">
        <v>1175</v>
      </c>
      <c r="B2688">
        <v>144</v>
      </c>
      <c r="C2688">
        <v>51</v>
      </c>
      <c r="D2688">
        <v>195</v>
      </c>
    </row>
    <row r="2689" spans="1:4" x14ac:dyDescent="0.25">
      <c r="A2689" s="8" t="s">
        <v>118</v>
      </c>
      <c r="B2689">
        <v>1</v>
      </c>
      <c r="D2689">
        <v>1</v>
      </c>
    </row>
    <row r="2690" spans="1:4" x14ac:dyDescent="0.25">
      <c r="A2690" s="8" t="s">
        <v>693</v>
      </c>
      <c r="B2690">
        <v>15</v>
      </c>
      <c r="C2690">
        <v>24</v>
      </c>
      <c r="D2690">
        <v>39</v>
      </c>
    </row>
    <row r="2691" spans="1:4" x14ac:dyDescent="0.25">
      <c r="A2691" s="8" t="s">
        <v>256</v>
      </c>
      <c r="B2691">
        <v>12</v>
      </c>
      <c r="C2691">
        <v>12</v>
      </c>
      <c r="D2691">
        <v>24</v>
      </c>
    </row>
    <row r="2692" spans="1:4" x14ac:dyDescent="0.25">
      <c r="A2692" s="8" t="s">
        <v>326</v>
      </c>
      <c r="B2692">
        <v>32</v>
      </c>
      <c r="C2692">
        <v>24</v>
      </c>
      <c r="D2692">
        <v>56</v>
      </c>
    </row>
    <row r="2693" spans="1:4" x14ac:dyDescent="0.25">
      <c r="A2693" s="8" t="s">
        <v>1016</v>
      </c>
      <c r="C2693">
        <v>67</v>
      </c>
      <c r="D2693">
        <v>67</v>
      </c>
    </row>
    <row r="2694" spans="1:4" x14ac:dyDescent="0.25">
      <c r="A2694" s="8" t="s">
        <v>1567</v>
      </c>
      <c r="C2694">
        <v>9</v>
      </c>
      <c r="D2694">
        <v>9</v>
      </c>
    </row>
    <row r="2695" spans="1:4" x14ac:dyDescent="0.25">
      <c r="A2695" s="8" t="s">
        <v>1759</v>
      </c>
      <c r="C2695">
        <v>1</v>
      </c>
      <c r="D2695">
        <v>1</v>
      </c>
    </row>
    <row r="2696" spans="1:4" x14ac:dyDescent="0.25">
      <c r="A2696" s="8" t="s">
        <v>1236</v>
      </c>
      <c r="B2696">
        <v>1</v>
      </c>
      <c r="D2696">
        <v>1</v>
      </c>
    </row>
    <row r="2697" spans="1:4" x14ac:dyDescent="0.25">
      <c r="A2697" s="8" t="s">
        <v>1480</v>
      </c>
      <c r="C2697">
        <v>12</v>
      </c>
      <c r="D2697">
        <v>12</v>
      </c>
    </row>
    <row r="2698" spans="1:4" x14ac:dyDescent="0.25">
      <c r="A2698" s="8" t="s">
        <v>647</v>
      </c>
      <c r="B2698">
        <v>3</v>
      </c>
      <c r="D2698">
        <v>3</v>
      </c>
    </row>
    <row r="2699" spans="1:4" x14ac:dyDescent="0.25">
      <c r="A2699" s="8" t="s">
        <v>810</v>
      </c>
      <c r="B2699">
        <v>240</v>
      </c>
      <c r="D2699">
        <v>240</v>
      </c>
    </row>
    <row r="2700" spans="1:4" x14ac:dyDescent="0.25">
      <c r="A2700" s="8" t="s">
        <v>1763</v>
      </c>
      <c r="C2700">
        <v>2</v>
      </c>
      <c r="D2700">
        <v>2</v>
      </c>
    </row>
    <row r="2701" spans="1:4" x14ac:dyDescent="0.25">
      <c r="A2701" s="8" t="s">
        <v>626</v>
      </c>
      <c r="B2701">
        <v>2</v>
      </c>
      <c r="D2701">
        <v>2</v>
      </c>
    </row>
    <row r="2702" spans="1:4" x14ac:dyDescent="0.25">
      <c r="A2702" s="8" t="s">
        <v>1817</v>
      </c>
      <c r="C2702">
        <v>1</v>
      </c>
      <c r="D2702">
        <v>1</v>
      </c>
    </row>
    <row r="2703" spans="1:4" x14ac:dyDescent="0.25">
      <c r="A2703" s="8" t="s">
        <v>1319</v>
      </c>
      <c r="B2703">
        <v>36</v>
      </c>
      <c r="D2703">
        <v>36</v>
      </c>
    </row>
    <row r="2704" spans="1:4" x14ac:dyDescent="0.25">
      <c r="A2704" s="8" t="s">
        <v>318</v>
      </c>
      <c r="B2704">
        <v>4</v>
      </c>
      <c r="D2704">
        <v>4</v>
      </c>
    </row>
    <row r="2705" spans="1:4" x14ac:dyDescent="0.25">
      <c r="A2705" s="8" t="s">
        <v>305</v>
      </c>
      <c r="B2705">
        <v>1</v>
      </c>
      <c r="D2705">
        <v>1</v>
      </c>
    </row>
    <row r="2706" spans="1:4" x14ac:dyDescent="0.25">
      <c r="A2706" s="8" t="s">
        <v>671</v>
      </c>
      <c r="B2706">
        <v>1</v>
      </c>
      <c r="D2706">
        <v>1</v>
      </c>
    </row>
    <row r="2707" spans="1:4" x14ac:dyDescent="0.25">
      <c r="A2707" s="8" t="s">
        <v>690</v>
      </c>
      <c r="B2707">
        <v>1</v>
      </c>
      <c r="C2707">
        <v>12</v>
      </c>
      <c r="D2707">
        <v>13</v>
      </c>
    </row>
    <row r="2708" spans="1:4" x14ac:dyDescent="0.25">
      <c r="A2708" s="8" t="s">
        <v>1723</v>
      </c>
      <c r="C2708">
        <v>8</v>
      </c>
      <c r="D2708">
        <v>8</v>
      </c>
    </row>
    <row r="2709" spans="1:4" x14ac:dyDescent="0.25">
      <c r="A2709" s="8" t="s">
        <v>1838</v>
      </c>
      <c r="C2709">
        <v>100</v>
      </c>
      <c r="D2709">
        <v>100</v>
      </c>
    </row>
    <row r="2710" spans="1:4" x14ac:dyDescent="0.25">
      <c r="A2710" s="8" t="s">
        <v>830</v>
      </c>
      <c r="B2710">
        <v>36</v>
      </c>
      <c r="D2710">
        <v>36</v>
      </c>
    </row>
    <row r="2711" spans="1:4" x14ac:dyDescent="0.25">
      <c r="A2711" s="8" t="s">
        <v>564</v>
      </c>
      <c r="B2711">
        <v>3</v>
      </c>
      <c r="D2711">
        <v>3</v>
      </c>
    </row>
    <row r="2712" spans="1:4" x14ac:dyDescent="0.25">
      <c r="A2712" s="8" t="s">
        <v>1805</v>
      </c>
      <c r="C2712">
        <v>1</v>
      </c>
      <c r="D2712">
        <v>1</v>
      </c>
    </row>
    <row r="2713" spans="1:4" x14ac:dyDescent="0.25">
      <c r="A2713" s="8" t="s">
        <v>409</v>
      </c>
      <c r="B2713">
        <v>2</v>
      </c>
      <c r="D2713">
        <v>2</v>
      </c>
    </row>
    <row r="2714" spans="1:4" x14ac:dyDescent="0.25">
      <c r="A2714" s="8" t="s">
        <v>999</v>
      </c>
      <c r="B2714">
        <v>24</v>
      </c>
      <c r="D2714">
        <v>24</v>
      </c>
    </row>
    <row r="2715" spans="1:4" x14ac:dyDescent="0.25">
      <c r="A2715" s="8" t="s">
        <v>1609</v>
      </c>
      <c r="C2715">
        <v>6</v>
      </c>
      <c r="D2715">
        <v>6</v>
      </c>
    </row>
    <row r="2716" spans="1:4" x14ac:dyDescent="0.25">
      <c r="A2716" s="8" t="s">
        <v>646</v>
      </c>
      <c r="B2716">
        <v>4</v>
      </c>
      <c r="C2716">
        <v>8</v>
      </c>
      <c r="D2716">
        <v>12</v>
      </c>
    </row>
    <row r="2717" spans="1:4" x14ac:dyDescent="0.25">
      <c r="A2717" s="8" t="s">
        <v>648</v>
      </c>
      <c r="B2717">
        <v>17</v>
      </c>
      <c r="D2717">
        <v>17</v>
      </c>
    </row>
    <row r="2718" spans="1:4" x14ac:dyDescent="0.25">
      <c r="A2718" s="8" t="s">
        <v>540</v>
      </c>
      <c r="B2718">
        <v>36</v>
      </c>
      <c r="D2718">
        <v>36</v>
      </c>
    </row>
    <row r="2719" spans="1:4" x14ac:dyDescent="0.25">
      <c r="A2719" s="8" t="s">
        <v>219</v>
      </c>
      <c r="B2719">
        <v>24</v>
      </c>
      <c r="C2719">
        <v>24</v>
      </c>
      <c r="D2719">
        <v>48</v>
      </c>
    </row>
    <row r="2720" spans="1:4" x14ac:dyDescent="0.25">
      <c r="A2720" s="8" t="s">
        <v>225</v>
      </c>
      <c r="B2720">
        <v>38</v>
      </c>
      <c r="C2720">
        <v>5</v>
      </c>
      <c r="D2720">
        <v>43</v>
      </c>
    </row>
    <row r="2721" spans="1:4" x14ac:dyDescent="0.25">
      <c r="A2721" s="8" t="s">
        <v>489</v>
      </c>
      <c r="B2721">
        <v>42</v>
      </c>
      <c r="C2721">
        <v>25</v>
      </c>
      <c r="D2721">
        <v>67</v>
      </c>
    </row>
    <row r="2722" spans="1:4" x14ac:dyDescent="0.25">
      <c r="A2722" s="8" t="s">
        <v>791</v>
      </c>
      <c r="B2722">
        <v>37</v>
      </c>
      <c r="C2722">
        <v>169</v>
      </c>
      <c r="D2722">
        <v>206</v>
      </c>
    </row>
    <row r="2723" spans="1:4" x14ac:dyDescent="0.25">
      <c r="A2723" s="8" t="s">
        <v>224</v>
      </c>
      <c r="B2723">
        <v>55</v>
      </c>
      <c r="C2723">
        <v>14</v>
      </c>
      <c r="D2723">
        <v>69</v>
      </c>
    </row>
    <row r="2724" spans="1:4" x14ac:dyDescent="0.25">
      <c r="A2724" s="8" t="s">
        <v>490</v>
      </c>
      <c r="B2724">
        <v>39</v>
      </c>
      <c r="C2724">
        <v>3</v>
      </c>
      <c r="D2724">
        <v>42</v>
      </c>
    </row>
    <row r="2725" spans="1:4" x14ac:dyDescent="0.25">
      <c r="A2725" s="8" t="s">
        <v>1276</v>
      </c>
      <c r="B2725">
        <v>12</v>
      </c>
      <c r="C2725">
        <v>38</v>
      </c>
      <c r="D2725">
        <v>50</v>
      </c>
    </row>
    <row r="2726" spans="1:4" x14ac:dyDescent="0.25">
      <c r="A2726" s="8" t="s">
        <v>839</v>
      </c>
      <c r="B2726">
        <v>1</v>
      </c>
      <c r="D2726">
        <v>1</v>
      </c>
    </row>
    <row r="2727" spans="1:4" x14ac:dyDescent="0.25">
      <c r="A2727" s="8" t="s">
        <v>843</v>
      </c>
      <c r="B2727">
        <v>6</v>
      </c>
      <c r="D2727">
        <v>6</v>
      </c>
    </row>
    <row r="2728" spans="1:4" x14ac:dyDescent="0.25">
      <c r="A2728" s="8" t="s">
        <v>819</v>
      </c>
      <c r="B2728">
        <v>48</v>
      </c>
      <c r="C2728">
        <v>48</v>
      </c>
      <c r="D2728">
        <v>96</v>
      </c>
    </row>
    <row r="2729" spans="1:4" x14ac:dyDescent="0.25">
      <c r="A2729" s="8" t="s">
        <v>212</v>
      </c>
      <c r="B2729">
        <v>168</v>
      </c>
      <c r="D2729">
        <v>168</v>
      </c>
    </row>
    <row r="2730" spans="1:4" x14ac:dyDescent="0.25">
      <c r="A2730" s="8" t="s">
        <v>1235</v>
      </c>
      <c r="B2730">
        <v>1</v>
      </c>
      <c r="C2730">
        <v>2</v>
      </c>
      <c r="D2730">
        <v>3</v>
      </c>
    </row>
    <row r="2731" spans="1:4" x14ac:dyDescent="0.25">
      <c r="A2731" s="8" t="s">
        <v>1233</v>
      </c>
      <c r="B2731">
        <v>2</v>
      </c>
      <c r="D2731">
        <v>2</v>
      </c>
    </row>
    <row r="2732" spans="1:4" x14ac:dyDescent="0.25">
      <c r="A2732" s="8" t="s">
        <v>630</v>
      </c>
      <c r="B2732">
        <v>10</v>
      </c>
      <c r="D2732">
        <v>10</v>
      </c>
    </row>
    <row r="2733" spans="1:4" x14ac:dyDescent="0.25">
      <c r="A2733" s="8" t="s">
        <v>23</v>
      </c>
      <c r="B2733">
        <v>12</v>
      </c>
      <c r="C2733">
        <v>17</v>
      </c>
      <c r="D2733">
        <v>29</v>
      </c>
    </row>
    <row r="2734" spans="1:4" x14ac:dyDescent="0.25">
      <c r="A2734" s="8" t="s">
        <v>24</v>
      </c>
      <c r="B2734">
        <v>12</v>
      </c>
      <c r="C2734">
        <v>3</v>
      </c>
      <c r="D2734">
        <v>15</v>
      </c>
    </row>
    <row r="2735" spans="1:4" x14ac:dyDescent="0.25">
      <c r="A2735" s="8" t="s">
        <v>1444</v>
      </c>
      <c r="C2735">
        <v>3</v>
      </c>
      <c r="D2735">
        <v>3</v>
      </c>
    </row>
    <row r="2736" spans="1:4" x14ac:dyDescent="0.25">
      <c r="A2736" s="8" t="s">
        <v>1596</v>
      </c>
      <c r="C2736">
        <v>12</v>
      </c>
      <c r="D2736">
        <v>12</v>
      </c>
    </row>
    <row r="2737" spans="1:4" x14ac:dyDescent="0.25">
      <c r="A2737" s="8" t="s">
        <v>1597</v>
      </c>
      <c r="C2737">
        <v>32</v>
      </c>
      <c r="D2737">
        <v>32</v>
      </c>
    </row>
    <row r="2738" spans="1:4" x14ac:dyDescent="0.25">
      <c r="A2738" s="8" t="s">
        <v>60</v>
      </c>
      <c r="B2738">
        <v>5</v>
      </c>
      <c r="D2738">
        <v>5</v>
      </c>
    </row>
    <row r="2739" spans="1:4" x14ac:dyDescent="0.25">
      <c r="A2739" s="8" t="s">
        <v>1186</v>
      </c>
      <c r="C2739">
        <v>12</v>
      </c>
      <c r="D2739">
        <v>12</v>
      </c>
    </row>
    <row r="2740" spans="1:4" x14ac:dyDescent="0.25">
      <c r="A2740" s="8" t="s">
        <v>627</v>
      </c>
      <c r="B2740">
        <v>3</v>
      </c>
      <c r="D2740">
        <v>3</v>
      </c>
    </row>
    <row r="2741" spans="1:4" x14ac:dyDescent="0.25">
      <c r="A2741" s="8" t="s">
        <v>624</v>
      </c>
      <c r="B2741">
        <v>1</v>
      </c>
      <c r="D2741">
        <v>1</v>
      </c>
    </row>
    <row r="2742" spans="1:4" x14ac:dyDescent="0.25">
      <c r="A2742" s="8" t="s">
        <v>1404</v>
      </c>
      <c r="C2742">
        <v>12</v>
      </c>
      <c r="D2742">
        <v>12</v>
      </c>
    </row>
    <row r="2743" spans="1:4" x14ac:dyDescent="0.25">
      <c r="A2743" s="8" t="s">
        <v>477</v>
      </c>
      <c r="B2743">
        <v>1</v>
      </c>
      <c r="C2743">
        <v>24</v>
      </c>
      <c r="D2743">
        <v>25</v>
      </c>
    </row>
    <row r="2744" spans="1:4" x14ac:dyDescent="0.25">
      <c r="A2744" s="8" t="s">
        <v>1788</v>
      </c>
      <c r="C2744">
        <v>1</v>
      </c>
      <c r="D2744">
        <v>1</v>
      </c>
    </row>
    <row r="2745" spans="1:4" x14ac:dyDescent="0.25">
      <c r="A2745" s="8" t="s">
        <v>1792</v>
      </c>
      <c r="C2745">
        <v>1</v>
      </c>
      <c r="D2745">
        <v>1</v>
      </c>
    </row>
    <row r="2746" spans="1:4" x14ac:dyDescent="0.25">
      <c r="A2746" s="8" t="s">
        <v>566</v>
      </c>
      <c r="B2746">
        <v>1</v>
      </c>
      <c r="D2746">
        <v>1</v>
      </c>
    </row>
    <row r="2747" spans="1:4" x14ac:dyDescent="0.25">
      <c r="A2747" s="8" t="s">
        <v>1659</v>
      </c>
      <c r="C2747">
        <v>1</v>
      </c>
      <c r="D2747">
        <v>1</v>
      </c>
    </row>
    <row r="2748" spans="1:4" x14ac:dyDescent="0.25">
      <c r="A2748" s="8" t="s">
        <v>633</v>
      </c>
      <c r="B2748">
        <v>12</v>
      </c>
      <c r="C2748">
        <v>12</v>
      </c>
      <c r="D2748">
        <v>24</v>
      </c>
    </row>
    <row r="2749" spans="1:4" x14ac:dyDescent="0.25">
      <c r="A2749" s="8" t="s">
        <v>814</v>
      </c>
      <c r="B2749">
        <v>18</v>
      </c>
      <c r="D2749">
        <v>18</v>
      </c>
    </row>
    <row r="2750" spans="1:4" x14ac:dyDescent="0.25">
      <c r="A2750" s="8" t="s">
        <v>813</v>
      </c>
      <c r="B2750">
        <v>25</v>
      </c>
      <c r="C2750">
        <v>12</v>
      </c>
      <c r="D2750">
        <v>37</v>
      </c>
    </row>
    <row r="2751" spans="1:4" x14ac:dyDescent="0.25">
      <c r="A2751" s="8" t="s">
        <v>812</v>
      </c>
      <c r="B2751">
        <v>25</v>
      </c>
      <c r="C2751">
        <v>11</v>
      </c>
      <c r="D2751">
        <v>36</v>
      </c>
    </row>
    <row r="2752" spans="1:4" x14ac:dyDescent="0.25">
      <c r="A2752" s="8" t="s">
        <v>32</v>
      </c>
      <c r="B2752">
        <v>7</v>
      </c>
      <c r="D2752">
        <v>7</v>
      </c>
    </row>
    <row r="2753" spans="1:4" x14ac:dyDescent="0.25">
      <c r="A2753" s="8" t="s">
        <v>607</v>
      </c>
      <c r="B2753">
        <v>220</v>
      </c>
      <c r="D2753">
        <v>220</v>
      </c>
    </row>
    <row r="2754" spans="1:4" x14ac:dyDescent="0.25">
      <c r="A2754" s="8" t="s">
        <v>1700</v>
      </c>
      <c r="C2754">
        <v>48</v>
      </c>
      <c r="D2754">
        <v>48</v>
      </c>
    </row>
    <row r="2755" spans="1:4" x14ac:dyDescent="0.25">
      <c r="A2755" s="8" t="s">
        <v>143</v>
      </c>
      <c r="B2755">
        <v>36</v>
      </c>
      <c r="C2755">
        <v>12</v>
      </c>
      <c r="D2755">
        <v>48</v>
      </c>
    </row>
    <row r="2756" spans="1:4" x14ac:dyDescent="0.25">
      <c r="A2756" s="8" t="s">
        <v>354</v>
      </c>
      <c r="B2756">
        <v>96</v>
      </c>
      <c r="C2756">
        <v>1448</v>
      </c>
      <c r="D2756">
        <v>1544</v>
      </c>
    </row>
    <row r="2757" spans="1:4" x14ac:dyDescent="0.25">
      <c r="A2757" s="8" t="s">
        <v>81</v>
      </c>
      <c r="B2757">
        <v>24</v>
      </c>
      <c r="C2757">
        <v>3</v>
      </c>
      <c r="D2757">
        <v>27</v>
      </c>
    </row>
    <row r="2758" spans="1:4" x14ac:dyDescent="0.25">
      <c r="A2758" s="8" t="s">
        <v>972</v>
      </c>
      <c r="C2758">
        <v>5</v>
      </c>
      <c r="D2758">
        <v>5</v>
      </c>
    </row>
    <row r="2759" spans="1:4" x14ac:dyDescent="0.25">
      <c r="A2759" s="8" t="s">
        <v>97</v>
      </c>
      <c r="B2759">
        <v>96</v>
      </c>
      <c r="D2759">
        <v>96</v>
      </c>
    </row>
    <row r="2760" spans="1:4" x14ac:dyDescent="0.25">
      <c r="A2760" s="8" t="s">
        <v>35</v>
      </c>
      <c r="B2760">
        <v>3</v>
      </c>
      <c r="D2760">
        <v>3</v>
      </c>
    </row>
    <row r="2761" spans="1:4" x14ac:dyDescent="0.25">
      <c r="A2761" s="8" t="s">
        <v>1813</v>
      </c>
      <c r="C2761">
        <v>1</v>
      </c>
      <c r="D2761">
        <v>1</v>
      </c>
    </row>
    <row r="2762" spans="1:4" x14ac:dyDescent="0.25">
      <c r="A2762" s="8" t="s">
        <v>196</v>
      </c>
      <c r="B2762">
        <v>6</v>
      </c>
      <c r="D2762">
        <v>6</v>
      </c>
    </row>
    <row r="2763" spans="1:4" x14ac:dyDescent="0.25">
      <c r="A2763" s="8" t="s">
        <v>106</v>
      </c>
      <c r="B2763">
        <v>60</v>
      </c>
      <c r="C2763">
        <v>24</v>
      </c>
      <c r="D2763">
        <v>84</v>
      </c>
    </row>
    <row r="2764" spans="1:4" x14ac:dyDescent="0.25">
      <c r="A2764" s="8" t="s">
        <v>749</v>
      </c>
      <c r="B2764">
        <v>1</v>
      </c>
      <c r="C2764">
        <v>8</v>
      </c>
      <c r="D2764">
        <v>9</v>
      </c>
    </row>
    <row r="2765" spans="1:4" x14ac:dyDescent="0.25">
      <c r="A2765" s="8" t="s">
        <v>1702</v>
      </c>
      <c r="C2765">
        <v>4</v>
      </c>
      <c r="D2765">
        <v>4</v>
      </c>
    </row>
    <row r="2766" spans="1:4" x14ac:dyDescent="0.25">
      <c r="A2766" s="8" t="s">
        <v>1174</v>
      </c>
      <c r="C2766">
        <v>7</v>
      </c>
      <c r="D2766">
        <v>7</v>
      </c>
    </row>
    <row r="2767" spans="1:4" x14ac:dyDescent="0.25">
      <c r="A2767" s="8" t="s">
        <v>836</v>
      </c>
      <c r="B2767">
        <v>1</v>
      </c>
      <c r="D2767">
        <v>1</v>
      </c>
    </row>
    <row r="2768" spans="1:4" x14ac:dyDescent="0.25">
      <c r="A2768" s="8" t="s">
        <v>865</v>
      </c>
      <c r="B2768">
        <v>8</v>
      </c>
      <c r="C2768">
        <v>27</v>
      </c>
      <c r="D2768">
        <v>35</v>
      </c>
    </row>
    <row r="2769" spans="1:4" x14ac:dyDescent="0.25">
      <c r="A2769" s="8" t="s">
        <v>393</v>
      </c>
      <c r="B2769">
        <v>1</v>
      </c>
      <c r="D2769">
        <v>1</v>
      </c>
    </row>
    <row r="2770" spans="1:4" x14ac:dyDescent="0.25">
      <c r="A2770" s="8" t="s">
        <v>74</v>
      </c>
      <c r="B2770">
        <v>82</v>
      </c>
      <c r="C2770">
        <v>24</v>
      </c>
      <c r="D2770">
        <v>106</v>
      </c>
    </row>
    <row r="2771" spans="1:4" x14ac:dyDescent="0.25">
      <c r="A2771" s="8" t="s">
        <v>391</v>
      </c>
      <c r="B2771">
        <v>1</v>
      </c>
      <c r="D2771">
        <v>1</v>
      </c>
    </row>
    <row r="2772" spans="1:4" x14ac:dyDescent="0.25">
      <c r="A2772" s="8" t="s">
        <v>1209</v>
      </c>
      <c r="C2772">
        <v>6</v>
      </c>
      <c r="D2772">
        <v>6</v>
      </c>
    </row>
    <row r="2773" spans="1:4" x14ac:dyDescent="0.25">
      <c r="A2773" s="8" t="s">
        <v>733</v>
      </c>
      <c r="B2773">
        <v>7</v>
      </c>
      <c r="C2773">
        <v>6</v>
      </c>
      <c r="D2773">
        <v>13</v>
      </c>
    </row>
    <row r="2774" spans="1:4" x14ac:dyDescent="0.25">
      <c r="A2774" s="8" t="s">
        <v>503</v>
      </c>
      <c r="B2774">
        <v>12</v>
      </c>
      <c r="D2774">
        <v>12</v>
      </c>
    </row>
    <row r="2775" spans="1:4" x14ac:dyDescent="0.25">
      <c r="A2775" s="8" t="s">
        <v>1346</v>
      </c>
      <c r="B2775">
        <v>1</v>
      </c>
      <c r="C2775">
        <v>2</v>
      </c>
      <c r="D2775">
        <v>3</v>
      </c>
    </row>
    <row r="2776" spans="1:4" x14ac:dyDescent="0.25">
      <c r="A2776" s="8" t="s">
        <v>1854</v>
      </c>
      <c r="C2776">
        <v>3</v>
      </c>
      <c r="D2776">
        <v>3</v>
      </c>
    </row>
    <row r="2777" spans="1:4" x14ac:dyDescent="0.25">
      <c r="A2777" s="8" t="s">
        <v>1600</v>
      </c>
      <c r="C2777">
        <v>6</v>
      </c>
      <c r="D2777">
        <v>6</v>
      </c>
    </row>
    <row r="2778" spans="1:4" x14ac:dyDescent="0.25">
      <c r="A2778" s="8" t="s">
        <v>1163</v>
      </c>
      <c r="C2778">
        <v>12</v>
      </c>
      <c r="D2778">
        <v>12</v>
      </c>
    </row>
    <row r="2779" spans="1:4" x14ac:dyDescent="0.25">
      <c r="A2779" s="8" t="s">
        <v>1842</v>
      </c>
      <c r="C2779">
        <v>6</v>
      </c>
      <c r="D2779">
        <v>6</v>
      </c>
    </row>
    <row r="2780" spans="1:4" x14ac:dyDescent="0.25">
      <c r="A2780" s="8" t="s">
        <v>823</v>
      </c>
      <c r="B2780">
        <v>2</v>
      </c>
      <c r="C2780">
        <v>12</v>
      </c>
      <c r="D2780">
        <v>14</v>
      </c>
    </row>
    <row r="2781" spans="1:4" x14ac:dyDescent="0.25">
      <c r="A2781" s="8" t="s">
        <v>1166</v>
      </c>
      <c r="C2781">
        <v>11</v>
      </c>
      <c r="D2781">
        <v>11</v>
      </c>
    </row>
    <row r="2782" spans="1:4" x14ac:dyDescent="0.25">
      <c r="A2782" s="8" t="s">
        <v>1363</v>
      </c>
      <c r="B2782">
        <v>1</v>
      </c>
      <c r="D2782">
        <v>1</v>
      </c>
    </row>
    <row r="2783" spans="1:4" x14ac:dyDescent="0.25">
      <c r="A2783" s="8" t="s">
        <v>1194</v>
      </c>
      <c r="B2783">
        <v>1</v>
      </c>
      <c r="C2783">
        <v>13</v>
      </c>
      <c r="D2783">
        <v>14</v>
      </c>
    </row>
    <row r="2784" spans="1:4" x14ac:dyDescent="0.25">
      <c r="A2784" s="8" t="s">
        <v>455</v>
      </c>
      <c r="B2784">
        <v>12</v>
      </c>
      <c r="C2784">
        <v>12</v>
      </c>
      <c r="D2784">
        <v>24</v>
      </c>
    </row>
    <row r="2785" spans="1:4" x14ac:dyDescent="0.25">
      <c r="A2785" s="8" t="s">
        <v>252</v>
      </c>
      <c r="B2785">
        <v>6</v>
      </c>
      <c r="C2785">
        <v>12</v>
      </c>
      <c r="D2785">
        <v>18</v>
      </c>
    </row>
    <row r="2786" spans="1:4" x14ac:dyDescent="0.25">
      <c r="A2786" s="8" t="s">
        <v>518</v>
      </c>
      <c r="B2786">
        <v>200</v>
      </c>
      <c r="C2786">
        <v>4</v>
      </c>
      <c r="D2786">
        <v>204</v>
      </c>
    </row>
    <row r="2787" spans="1:4" x14ac:dyDescent="0.25">
      <c r="A2787" s="8" t="s">
        <v>694</v>
      </c>
      <c r="B2787">
        <v>3</v>
      </c>
      <c r="C2787">
        <v>7</v>
      </c>
      <c r="D2787">
        <v>10</v>
      </c>
    </row>
    <row r="2788" spans="1:4" x14ac:dyDescent="0.25">
      <c r="A2788" s="8" t="s">
        <v>1826</v>
      </c>
      <c r="C2788">
        <v>7</v>
      </c>
      <c r="D2788">
        <v>7</v>
      </c>
    </row>
    <row r="2789" spans="1:4" x14ac:dyDescent="0.25">
      <c r="A2789" s="8" t="s">
        <v>427</v>
      </c>
      <c r="B2789">
        <v>1</v>
      </c>
      <c r="D2789">
        <v>1</v>
      </c>
    </row>
    <row r="2790" spans="1:4" x14ac:dyDescent="0.25">
      <c r="A2790" s="8" t="s">
        <v>1389</v>
      </c>
      <c r="C2790">
        <v>4</v>
      </c>
      <c r="D2790">
        <v>4</v>
      </c>
    </row>
    <row r="2791" spans="1:4" x14ac:dyDescent="0.25">
      <c r="A2791" s="8" t="s">
        <v>1572</v>
      </c>
      <c r="C2791">
        <v>1</v>
      </c>
      <c r="D2791">
        <v>1</v>
      </c>
    </row>
    <row r="2792" spans="1:4" x14ac:dyDescent="0.25">
      <c r="A2792" s="8" t="s">
        <v>1192</v>
      </c>
      <c r="C2792">
        <v>8</v>
      </c>
      <c r="D2792">
        <v>8</v>
      </c>
    </row>
    <row r="2793" spans="1:4" x14ac:dyDescent="0.25">
      <c r="A2793" s="8" t="s">
        <v>1367</v>
      </c>
      <c r="C2793">
        <v>10</v>
      </c>
      <c r="D2793">
        <v>10</v>
      </c>
    </row>
    <row r="2794" spans="1:4" x14ac:dyDescent="0.25">
      <c r="A2794" s="8" t="s">
        <v>1913</v>
      </c>
      <c r="C2794">
        <v>1</v>
      </c>
      <c r="D2794">
        <v>1</v>
      </c>
    </row>
    <row r="2795" spans="1:4" x14ac:dyDescent="0.25">
      <c r="A2795" s="8" t="s">
        <v>1912</v>
      </c>
      <c r="C2795">
        <v>2</v>
      </c>
      <c r="D2795">
        <v>2</v>
      </c>
    </row>
    <row r="2796" spans="1:4" x14ac:dyDescent="0.25">
      <c r="A2796" s="8" t="s">
        <v>432</v>
      </c>
      <c r="B2796">
        <v>10</v>
      </c>
      <c r="C2796">
        <v>12</v>
      </c>
      <c r="D2796">
        <v>22</v>
      </c>
    </row>
    <row r="2797" spans="1:4" x14ac:dyDescent="0.25">
      <c r="A2797" s="8" t="s">
        <v>805</v>
      </c>
      <c r="B2797">
        <v>12</v>
      </c>
      <c r="C2797">
        <v>6</v>
      </c>
      <c r="D2797">
        <v>18</v>
      </c>
    </row>
    <row r="2798" spans="1:4" x14ac:dyDescent="0.25">
      <c r="A2798" s="8" t="s">
        <v>1669</v>
      </c>
      <c r="C2798">
        <v>8</v>
      </c>
      <c r="D2798">
        <v>8</v>
      </c>
    </row>
    <row r="2799" spans="1:4" x14ac:dyDescent="0.25">
      <c r="A2799" s="8" t="s">
        <v>193</v>
      </c>
      <c r="B2799">
        <v>9</v>
      </c>
      <c r="C2799">
        <v>6</v>
      </c>
      <c r="D2799">
        <v>15</v>
      </c>
    </row>
    <row r="2800" spans="1:4" x14ac:dyDescent="0.25">
      <c r="A2800" s="8" t="s">
        <v>1914</v>
      </c>
      <c r="C2800">
        <v>1</v>
      </c>
      <c r="D2800">
        <v>1</v>
      </c>
    </row>
    <row r="2801" spans="1:4" x14ac:dyDescent="0.25">
      <c r="A2801" s="8" t="s">
        <v>782</v>
      </c>
      <c r="B2801">
        <v>50</v>
      </c>
      <c r="C2801">
        <v>250</v>
      </c>
      <c r="D2801">
        <v>300</v>
      </c>
    </row>
    <row r="2802" spans="1:4" x14ac:dyDescent="0.25">
      <c r="A2802" s="8" t="s">
        <v>881</v>
      </c>
      <c r="B2802">
        <v>2</v>
      </c>
      <c r="D2802">
        <v>2</v>
      </c>
    </row>
    <row r="2803" spans="1:4" x14ac:dyDescent="0.25">
      <c r="A2803" s="8" t="s">
        <v>1395</v>
      </c>
      <c r="C2803">
        <v>24</v>
      </c>
      <c r="D2803">
        <v>24</v>
      </c>
    </row>
    <row r="2804" spans="1:4" x14ac:dyDescent="0.25">
      <c r="A2804" s="8" t="s">
        <v>1137</v>
      </c>
      <c r="C2804">
        <v>8</v>
      </c>
      <c r="D2804">
        <v>8</v>
      </c>
    </row>
    <row r="2805" spans="1:4" x14ac:dyDescent="0.25">
      <c r="A2805" s="8" t="s">
        <v>462</v>
      </c>
      <c r="B2805">
        <v>5</v>
      </c>
      <c r="C2805">
        <v>6</v>
      </c>
      <c r="D2805">
        <v>11</v>
      </c>
    </row>
    <row r="2806" spans="1:4" x14ac:dyDescent="0.25">
      <c r="A2806" s="8" t="s">
        <v>1278</v>
      </c>
      <c r="B2806">
        <v>18</v>
      </c>
      <c r="C2806">
        <v>12</v>
      </c>
      <c r="D2806">
        <v>30</v>
      </c>
    </row>
    <row r="2807" spans="1:4" x14ac:dyDescent="0.25">
      <c r="A2807" s="8" t="s">
        <v>525</v>
      </c>
      <c r="B2807">
        <v>14</v>
      </c>
      <c r="C2807">
        <v>4</v>
      </c>
      <c r="D2807">
        <v>18</v>
      </c>
    </row>
    <row r="2808" spans="1:4" x14ac:dyDescent="0.25">
      <c r="A2808" s="8" t="s">
        <v>53</v>
      </c>
      <c r="B2808">
        <v>477</v>
      </c>
      <c r="C2808">
        <v>27</v>
      </c>
      <c r="D2808">
        <v>504</v>
      </c>
    </row>
    <row r="2809" spans="1:4" x14ac:dyDescent="0.25">
      <c r="A2809" s="8" t="s">
        <v>634</v>
      </c>
      <c r="B2809">
        <v>3</v>
      </c>
      <c r="D2809">
        <v>3</v>
      </c>
    </row>
    <row r="2810" spans="1:4" x14ac:dyDescent="0.25">
      <c r="A2810" s="8" t="s">
        <v>17</v>
      </c>
      <c r="B2810">
        <v>549</v>
      </c>
      <c r="C2810">
        <v>135</v>
      </c>
      <c r="D2810">
        <v>684</v>
      </c>
    </row>
    <row r="2811" spans="1:4" x14ac:dyDescent="0.25">
      <c r="A2811" s="8" t="s">
        <v>611</v>
      </c>
      <c r="B2811">
        <v>28</v>
      </c>
      <c r="C2811">
        <v>183</v>
      </c>
      <c r="D2811">
        <v>211</v>
      </c>
    </row>
    <row r="2812" spans="1:4" x14ac:dyDescent="0.25">
      <c r="A2812" s="8" t="s">
        <v>63</v>
      </c>
      <c r="B2812">
        <v>26</v>
      </c>
      <c r="C2812">
        <v>174</v>
      </c>
      <c r="D2812">
        <v>200</v>
      </c>
    </row>
    <row r="2813" spans="1:4" x14ac:dyDescent="0.25">
      <c r="A2813" s="8" t="s">
        <v>614</v>
      </c>
      <c r="B2813">
        <v>1</v>
      </c>
      <c r="D2813">
        <v>1</v>
      </c>
    </row>
    <row r="2814" spans="1:4" x14ac:dyDescent="0.25">
      <c r="A2814" s="8" t="s">
        <v>1249</v>
      </c>
      <c r="B2814">
        <v>1</v>
      </c>
      <c r="C2814">
        <v>16</v>
      </c>
      <c r="D2814">
        <v>17</v>
      </c>
    </row>
    <row r="2815" spans="1:4" x14ac:dyDescent="0.25">
      <c r="A2815" s="8" t="s">
        <v>1658</v>
      </c>
      <c r="C2815">
        <v>1</v>
      </c>
      <c r="D2815">
        <v>1</v>
      </c>
    </row>
    <row r="2816" spans="1:4" x14ac:dyDescent="0.25">
      <c r="A2816" s="8" t="s">
        <v>516</v>
      </c>
      <c r="B2816">
        <v>4</v>
      </c>
      <c r="D2816">
        <v>4</v>
      </c>
    </row>
    <row r="2817" spans="1:4" x14ac:dyDescent="0.25">
      <c r="A2817" s="8" t="s">
        <v>527</v>
      </c>
      <c r="B2817">
        <v>152</v>
      </c>
      <c r="C2817">
        <v>25</v>
      </c>
      <c r="D2817">
        <v>177</v>
      </c>
    </row>
    <row r="2818" spans="1:4" x14ac:dyDescent="0.25">
      <c r="A2818" s="8" t="s">
        <v>306</v>
      </c>
      <c r="B2818">
        <v>5</v>
      </c>
      <c r="C2818">
        <v>24</v>
      </c>
      <c r="D2818">
        <v>29</v>
      </c>
    </row>
    <row r="2819" spans="1:4" x14ac:dyDescent="0.25">
      <c r="A2819" s="8" t="s">
        <v>664</v>
      </c>
      <c r="B2819">
        <v>3</v>
      </c>
      <c r="C2819">
        <v>15</v>
      </c>
      <c r="D2819">
        <v>18</v>
      </c>
    </row>
    <row r="2820" spans="1:4" x14ac:dyDescent="0.25">
      <c r="A2820" s="8" t="s">
        <v>214</v>
      </c>
      <c r="B2820">
        <v>62</v>
      </c>
      <c r="C2820">
        <v>3</v>
      </c>
      <c r="D2820">
        <v>65</v>
      </c>
    </row>
    <row r="2821" spans="1:4" x14ac:dyDescent="0.25">
      <c r="A2821" s="8" t="s">
        <v>235</v>
      </c>
      <c r="B2821">
        <v>8</v>
      </c>
      <c r="C2821">
        <v>1</v>
      </c>
      <c r="D2821">
        <v>9</v>
      </c>
    </row>
    <row r="2822" spans="1:4" x14ac:dyDescent="0.25">
      <c r="A2822" s="8" t="s">
        <v>126</v>
      </c>
      <c r="B2822">
        <v>13</v>
      </c>
      <c r="C2822">
        <v>9</v>
      </c>
      <c r="D2822">
        <v>22</v>
      </c>
    </row>
    <row r="2823" spans="1:4" x14ac:dyDescent="0.25">
      <c r="A2823" s="8" t="s">
        <v>588</v>
      </c>
      <c r="B2823">
        <v>9</v>
      </c>
      <c r="C2823">
        <v>24</v>
      </c>
      <c r="D2823">
        <v>33</v>
      </c>
    </row>
    <row r="2824" spans="1:4" x14ac:dyDescent="0.25">
      <c r="A2824" s="8" t="s">
        <v>681</v>
      </c>
      <c r="B2824">
        <v>7</v>
      </c>
      <c r="D2824">
        <v>7</v>
      </c>
    </row>
    <row r="2825" spans="1:4" x14ac:dyDescent="0.25">
      <c r="A2825" s="8" t="s">
        <v>589</v>
      </c>
      <c r="B2825">
        <v>13</v>
      </c>
      <c r="C2825">
        <v>27</v>
      </c>
      <c r="D2825">
        <v>40</v>
      </c>
    </row>
    <row r="2826" spans="1:4" x14ac:dyDescent="0.25">
      <c r="A2826" s="8" t="s">
        <v>101</v>
      </c>
      <c r="B2826">
        <v>23</v>
      </c>
      <c r="D2826">
        <v>23</v>
      </c>
    </row>
    <row r="2827" spans="1:4" x14ac:dyDescent="0.25">
      <c r="A2827" s="8" t="s">
        <v>443</v>
      </c>
      <c r="B2827">
        <v>4</v>
      </c>
      <c r="C2827">
        <v>10</v>
      </c>
      <c r="D2827">
        <v>14</v>
      </c>
    </row>
    <row r="2828" spans="1:4" x14ac:dyDescent="0.25">
      <c r="A2828" s="8" t="s">
        <v>567</v>
      </c>
      <c r="B2828">
        <v>1</v>
      </c>
      <c r="C2828">
        <v>30</v>
      </c>
      <c r="D2828">
        <v>31</v>
      </c>
    </row>
    <row r="2829" spans="1:4" x14ac:dyDescent="0.25">
      <c r="A2829" s="8" t="s">
        <v>457</v>
      </c>
      <c r="B2829">
        <v>9</v>
      </c>
      <c r="C2829">
        <v>10</v>
      </c>
      <c r="D2829">
        <v>19</v>
      </c>
    </row>
    <row r="2830" spans="1:4" x14ac:dyDescent="0.25">
      <c r="A2830" s="8" t="s">
        <v>919</v>
      </c>
      <c r="B2830">
        <v>1</v>
      </c>
      <c r="D2830">
        <v>1</v>
      </c>
    </row>
    <row r="2831" spans="1:4" x14ac:dyDescent="0.25">
      <c r="A2831" s="8" t="s">
        <v>378</v>
      </c>
      <c r="B2831">
        <v>13</v>
      </c>
      <c r="C2831">
        <v>20</v>
      </c>
      <c r="D2831">
        <v>33</v>
      </c>
    </row>
    <row r="2832" spans="1:4" x14ac:dyDescent="0.25">
      <c r="A2832" s="8" t="s">
        <v>458</v>
      </c>
      <c r="B2832">
        <v>9</v>
      </c>
      <c r="C2832">
        <v>30</v>
      </c>
      <c r="D2832">
        <v>39</v>
      </c>
    </row>
    <row r="2833" spans="1:4" x14ac:dyDescent="0.25">
      <c r="A2833" s="8" t="s">
        <v>576</v>
      </c>
      <c r="B2833">
        <v>2</v>
      </c>
      <c r="C2833">
        <v>10</v>
      </c>
      <c r="D2833">
        <v>12</v>
      </c>
    </row>
    <row r="2834" spans="1:4" x14ac:dyDescent="0.25">
      <c r="A2834" s="8" t="s">
        <v>597</v>
      </c>
      <c r="B2834">
        <v>11</v>
      </c>
      <c r="C2834">
        <v>11</v>
      </c>
      <c r="D2834">
        <v>22</v>
      </c>
    </row>
    <row r="2835" spans="1:4" x14ac:dyDescent="0.25">
      <c r="A2835" s="8" t="s">
        <v>777</v>
      </c>
      <c r="B2835">
        <v>6</v>
      </c>
      <c r="D2835">
        <v>6</v>
      </c>
    </row>
    <row r="2836" spans="1:4" x14ac:dyDescent="0.25">
      <c r="A2836" s="8" t="s">
        <v>695</v>
      </c>
      <c r="B2836">
        <v>5</v>
      </c>
      <c r="D2836">
        <v>5</v>
      </c>
    </row>
    <row r="2837" spans="1:4" x14ac:dyDescent="0.25">
      <c r="A2837" s="8" t="s">
        <v>1325</v>
      </c>
      <c r="B2837">
        <v>12</v>
      </c>
      <c r="D2837">
        <v>12</v>
      </c>
    </row>
    <row r="2838" spans="1:4" x14ac:dyDescent="0.25">
      <c r="A2838" s="8" t="s">
        <v>911</v>
      </c>
      <c r="C2838">
        <v>24</v>
      </c>
      <c r="D2838">
        <v>24</v>
      </c>
    </row>
    <row r="2839" spans="1:4" x14ac:dyDescent="0.25">
      <c r="A2839" s="8" t="s">
        <v>1289</v>
      </c>
      <c r="B2839">
        <v>1</v>
      </c>
      <c r="D2839">
        <v>1</v>
      </c>
    </row>
    <row r="2840" spans="1:4" x14ac:dyDescent="0.25">
      <c r="A2840" s="8" t="s">
        <v>610</v>
      </c>
      <c r="B2840">
        <v>100</v>
      </c>
      <c r="D2840">
        <v>100</v>
      </c>
    </row>
    <row r="2841" spans="1:4" x14ac:dyDescent="0.25">
      <c r="A2841" s="8" t="s">
        <v>861</v>
      </c>
      <c r="B2841">
        <v>4</v>
      </c>
      <c r="D2841">
        <v>4</v>
      </c>
    </row>
    <row r="2842" spans="1:4" x14ac:dyDescent="0.25">
      <c r="A2842" s="8" t="s">
        <v>332</v>
      </c>
      <c r="B2842">
        <v>12</v>
      </c>
      <c r="C2842">
        <v>3</v>
      </c>
      <c r="D2842">
        <v>15</v>
      </c>
    </row>
    <row r="2843" spans="1:4" x14ac:dyDescent="0.25">
      <c r="A2843" s="8" t="s">
        <v>1581</v>
      </c>
      <c r="B2843">
        <v>1</v>
      </c>
      <c r="D2843">
        <v>1</v>
      </c>
    </row>
    <row r="2844" spans="1:4" x14ac:dyDescent="0.25">
      <c r="A2844" s="8" t="s">
        <v>185</v>
      </c>
      <c r="B2844">
        <v>4</v>
      </c>
      <c r="D2844">
        <v>4</v>
      </c>
    </row>
    <row r="2845" spans="1:4" x14ac:dyDescent="0.25">
      <c r="A2845" s="8" t="s">
        <v>203</v>
      </c>
      <c r="B2845">
        <v>19</v>
      </c>
      <c r="C2845">
        <v>8</v>
      </c>
      <c r="D2845">
        <v>27</v>
      </c>
    </row>
    <row r="2846" spans="1:4" x14ac:dyDescent="0.25">
      <c r="A2846" s="8" t="s">
        <v>1583</v>
      </c>
      <c r="B2846">
        <v>1</v>
      </c>
      <c r="D2846">
        <v>1</v>
      </c>
    </row>
    <row r="2847" spans="1:4" x14ac:dyDescent="0.25">
      <c r="A2847" s="8" t="s">
        <v>715</v>
      </c>
      <c r="B2847">
        <v>10</v>
      </c>
      <c r="C2847">
        <v>18</v>
      </c>
      <c r="D2847">
        <v>28</v>
      </c>
    </row>
    <row r="2848" spans="1:4" x14ac:dyDescent="0.25">
      <c r="A2848" s="8" t="s">
        <v>499</v>
      </c>
      <c r="B2848">
        <v>12</v>
      </c>
      <c r="C2848">
        <v>3</v>
      </c>
      <c r="D2848">
        <v>15</v>
      </c>
    </row>
    <row r="2849" spans="1:4" x14ac:dyDescent="0.25">
      <c r="A2849" s="8" t="s">
        <v>377</v>
      </c>
      <c r="B2849">
        <v>29</v>
      </c>
      <c r="C2849">
        <v>386</v>
      </c>
      <c r="D2849">
        <v>415</v>
      </c>
    </row>
    <row r="2850" spans="1:4" x14ac:dyDescent="0.25">
      <c r="A2850" s="8" t="s">
        <v>1449</v>
      </c>
      <c r="C2850">
        <v>2</v>
      </c>
      <c r="D2850">
        <v>2</v>
      </c>
    </row>
    <row r="2851" spans="1:4" x14ac:dyDescent="0.25">
      <c r="A2851" s="8" t="s">
        <v>1656</v>
      </c>
      <c r="C2851">
        <v>8</v>
      </c>
      <c r="D2851">
        <v>8</v>
      </c>
    </row>
    <row r="2852" spans="1:4" x14ac:dyDescent="0.25">
      <c r="A2852" s="8" t="s">
        <v>422</v>
      </c>
      <c r="B2852">
        <v>1</v>
      </c>
      <c r="C2852">
        <v>92</v>
      </c>
      <c r="D2852">
        <v>93</v>
      </c>
    </row>
    <row r="2853" spans="1:4" x14ac:dyDescent="0.25">
      <c r="A2853" s="8" t="s">
        <v>423</v>
      </c>
      <c r="B2853">
        <v>2</v>
      </c>
      <c r="C2853">
        <v>2</v>
      </c>
      <c r="D2853">
        <v>4</v>
      </c>
    </row>
    <row r="2854" spans="1:4" x14ac:dyDescent="0.25">
      <c r="A2854" s="8" t="s">
        <v>48</v>
      </c>
      <c r="B2854">
        <v>35</v>
      </c>
      <c r="C2854">
        <v>8</v>
      </c>
      <c r="D2854">
        <v>43</v>
      </c>
    </row>
    <row r="2855" spans="1:4" x14ac:dyDescent="0.25">
      <c r="A2855" s="8" t="s">
        <v>230</v>
      </c>
      <c r="B2855">
        <v>1</v>
      </c>
      <c r="D2855">
        <v>1</v>
      </c>
    </row>
    <row r="2856" spans="1:4" x14ac:dyDescent="0.25">
      <c r="A2856" s="8" t="s">
        <v>541</v>
      </c>
      <c r="B2856">
        <v>36</v>
      </c>
      <c r="C2856">
        <v>1</v>
      </c>
      <c r="D2856">
        <v>37</v>
      </c>
    </row>
    <row r="2857" spans="1:4" x14ac:dyDescent="0.25">
      <c r="A2857" s="8" t="s">
        <v>1318</v>
      </c>
      <c r="B2857">
        <v>16</v>
      </c>
      <c r="D2857">
        <v>16</v>
      </c>
    </row>
    <row r="2858" spans="1:4" x14ac:dyDescent="0.25">
      <c r="A2858" s="8" t="s">
        <v>453</v>
      </c>
      <c r="B2858">
        <v>2</v>
      </c>
      <c r="C2858">
        <v>12</v>
      </c>
      <c r="D2858">
        <v>14</v>
      </c>
    </row>
    <row r="2859" spans="1:4" x14ac:dyDescent="0.25">
      <c r="A2859" s="8" t="s">
        <v>268</v>
      </c>
      <c r="B2859">
        <v>2</v>
      </c>
      <c r="D2859">
        <v>2</v>
      </c>
    </row>
    <row r="2860" spans="1:4" x14ac:dyDescent="0.25">
      <c r="A2860" s="8" t="s">
        <v>502</v>
      </c>
      <c r="B2860">
        <v>9</v>
      </c>
      <c r="D2860">
        <v>9</v>
      </c>
    </row>
    <row r="2861" spans="1:4" x14ac:dyDescent="0.25">
      <c r="A2861" s="8" t="s">
        <v>1382</v>
      </c>
      <c r="C2861">
        <v>12</v>
      </c>
      <c r="D2861">
        <v>12</v>
      </c>
    </row>
    <row r="2862" spans="1:4" x14ac:dyDescent="0.25">
      <c r="A2862" s="8" t="s">
        <v>298</v>
      </c>
      <c r="B2862">
        <v>5</v>
      </c>
      <c r="C2862">
        <v>10</v>
      </c>
      <c r="D2862">
        <v>15</v>
      </c>
    </row>
    <row r="2863" spans="1:4" x14ac:dyDescent="0.25">
      <c r="A2863" s="8" t="s">
        <v>617</v>
      </c>
      <c r="B2863">
        <v>2</v>
      </c>
      <c r="C2863">
        <v>2</v>
      </c>
      <c r="D2863">
        <v>4</v>
      </c>
    </row>
    <row r="2864" spans="1:4" x14ac:dyDescent="0.25">
      <c r="A2864" s="8" t="s">
        <v>64</v>
      </c>
      <c r="B2864">
        <v>25</v>
      </c>
      <c r="C2864">
        <v>60</v>
      </c>
      <c r="D2864">
        <v>85</v>
      </c>
    </row>
    <row r="2865" spans="1:4" x14ac:dyDescent="0.25">
      <c r="A2865" s="8" t="s">
        <v>270</v>
      </c>
      <c r="B2865">
        <v>31</v>
      </c>
      <c r="C2865">
        <v>27</v>
      </c>
      <c r="D2865">
        <v>58</v>
      </c>
    </row>
    <row r="2866" spans="1:4" x14ac:dyDescent="0.25">
      <c r="A2866" s="8" t="s">
        <v>1704</v>
      </c>
      <c r="C2866">
        <v>6</v>
      </c>
      <c r="D2866">
        <v>6</v>
      </c>
    </row>
    <row r="2867" spans="1:4" x14ac:dyDescent="0.25">
      <c r="A2867" s="8" t="s">
        <v>261</v>
      </c>
      <c r="B2867">
        <v>43</v>
      </c>
      <c r="C2867">
        <v>12</v>
      </c>
      <c r="D2867">
        <v>55</v>
      </c>
    </row>
    <row r="2868" spans="1:4" x14ac:dyDescent="0.25">
      <c r="A2868" s="8" t="s">
        <v>1014</v>
      </c>
      <c r="B2868">
        <v>1</v>
      </c>
      <c r="C2868">
        <v>1</v>
      </c>
      <c r="D2868">
        <v>2</v>
      </c>
    </row>
    <row r="2869" spans="1:4" x14ac:dyDescent="0.25">
      <c r="A2869" s="8" t="s">
        <v>1663</v>
      </c>
      <c r="C2869">
        <v>1</v>
      </c>
      <c r="D2869">
        <v>1</v>
      </c>
    </row>
    <row r="2870" spans="1:4" x14ac:dyDescent="0.25">
      <c r="A2870" s="8" t="s">
        <v>450</v>
      </c>
      <c r="B2870">
        <v>2</v>
      </c>
      <c r="C2870">
        <v>32</v>
      </c>
      <c r="D2870">
        <v>34</v>
      </c>
    </row>
    <row r="2871" spans="1:4" x14ac:dyDescent="0.25">
      <c r="A2871" s="8" t="s">
        <v>1227</v>
      </c>
      <c r="B2871">
        <v>1</v>
      </c>
      <c r="D2871">
        <v>1</v>
      </c>
    </row>
    <row r="2872" spans="1:4" x14ac:dyDescent="0.25">
      <c r="A2872" s="8" t="s">
        <v>1613</v>
      </c>
      <c r="C2872">
        <v>25</v>
      </c>
      <c r="D2872">
        <v>25</v>
      </c>
    </row>
    <row r="2873" spans="1:4" x14ac:dyDescent="0.25">
      <c r="A2873" s="8" t="s">
        <v>389</v>
      </c>
      <c r="B2873">
        <v>7</v>
      </c>
      <c r="D2873">
        <v>7</v>
      </c>
    </row>
    <row r="2874" spans="1:4" x14ac:dyDescent="0.25">
      <c r="A2874" s="8" t="s">
        <v>484</v>
      </c>
      <c r="B2874">
        <v>5</v>
      </c>
      <c r="D2874">
        <v>5</v>
      </c>
    </row>
    <row r="2875" spans="1:4" x14ac:dyDescent="0.25">
      <c r="A2875" s="8" t="s">
        <v>294</v>
      </c>
      <c r="B2875">
        <v>1</v>
      </c>
      <c r="D2875">
        <v>1</v>
      </c>
    </row>
    <row r="2876" spans="1:4" x14ac:dyDescent="0.25">
      <c r="A2876" s="8" t="s">
        <v>1191</v>
      </c>
      <c r="C2876">
        <v>4</v>
      </c>
      <c r="D2876">
        <v>4</v>
      </c>
    </row>
    <row r="2877" spans="1:4" x14ac:dyDescent="0.25">
      <c r="A2877" s="8" t="s">
        <v>149</v>
      </c>
      <c r="B2877">
        <v>6</v>
      </c>
      <c r="C2877">
        <v>1</v>
      </c>
      <c r="D2877">
        <v>7</v>
      </c>
    </row>
    <row r="2878" spans="1:4" x14ac:dyDescent="0.25">
      <c r="A2878" s="8" t="s">
        <v>329</v>
      </c>
      <c r="B2878">
        <v>12</v>
      </c>
      <c r="C2878">
        <v>12</v>
      </c>
      <c r="D2878">
        <v>24</v>
      </c>
    </row>
    <row r="2879" spans="1:4" x14ac:dyDescent="0.25">
      <c r="A2879" s="8" t="s">
        <v>18</v>
      </c>
      <c r="B2879">
        <v>22</v>
      </c>
      <c r="C2879">
        <v>217</v>
      </c>
      <c r="D2879">
        <v>239</v>
      </c>
    </row>
    <row r="2880" spans="1:4" x14ac:dyDescent="0.25">
      <c r="A2880" s="8" t="s">
        <v>703</v>
      </c>
      <c r="B2880">
        <v>1</v>
      </c>
      <c r="D2880">
        <v>1</v>
      </c>
    </row>
    <row r="2881" spans="1:4" x14ac:dyDescent="0.25">
      <c r="A2881" s="8" t="s">
        <v>828</v>
      </c>
      <c r="B2881">
        <v>12</v>
      </c>
      <c r="D2881">
        <v>12</v>
      </c>
    </row>
    <row r="2882" spans="1:4" x14ac:dyDescent="0.25">
      <c r="A2882" s="8" t="s">
        <v>1280</v>
      </c>
      <c r="B2882">
        <v>1</v>
      </c>
      <c r="D2882">
        <v>1</v>
      </c>
    </row>
    <row r="2883" spans="1:4" x14ac:dyDescent="0.25">
      <c r="A2883" s="8" t="s">
        <v>635</v>
      </c>
      <c r="B2883">
        <v>5</v>
      </c>
      <c r="D2883">
        <v>5</v>
      </c>
    </row>
    <row r="2884" spans="1:4" x14ac:dyDescent="0.25">
      <c r="A2884" s="8" t="s">
        <v>598</v>
      </c>
      <c r="B2884">
        <v>2</v>
      </c>
      <c r="D2884">
        <v>2</v>
      </c>
    </row>
    <row r="2885" spans="1:4" x14ac:dyDescent="0.25">
      <c r="A2885" s="8" t="s">
        <v>962</v>
      </c>
      <c r="B2885">
        <v>1</v>
      </c>
      <c r="D2885">
        <v>1</v>
      </c>
    </row>
    <row r="2886" spans="1:4" x14ac:dyDescent="0.25">
      <c r="A2886" s="8" t="s">
        <v>640</v>
      </c>
      <c r="B2886">
        <v>4</v>
      </c>
      <c r="D2886">
        <v>4</v>
      </c>
    </row>
    <row r="2887" spans="1:4" x14ac:dyDescent="0.25">
      <c r="A2887" s="8" t="s">
        <v>358</v>
      </c>
      <c r="B2887">
        <v>36</v>
      </c>
      <c r="C2887">
        <v>60</v>
      </c>
      <c r="D2887">
        <v>96</v>
      </c>
    </row>
    <row r="2888" spans="1:4" x14ac:dyDescent="0.25">
      <c r="A2888" s="8" t="s">
        <v>459</v>
      </c>
      <c r="B2888">
        <v>17</v>
      </c>
      <c r="C2888">
        <v>183</v>
      </c>
      <c r="D2888">
        <v>200</v>
      </c>
    </row>
    <row r="2889" spans="1:4" x14ac:dyDescent="0.25">
      <c r="A2889" s="8" t="s">
        <v>1081</v>
      </c>
      <c r="B2889">
        <v>3</v>
      </c>
      <c r="D2889">
        <v>3</v>
      </c>
    </row>
    <row r="2890" spans="1:4" x14ac:dyDescent="0.25">
      <c r="A2890" s="8" t="s">
        <v>251</v>
      </c>
      <c r="B2890">
        <v>12</v>
      </c>
      <c r="D2890">
        <v>12</v>
      </c>
    </row>
    <row r="2891" spans="1:4" x14ac:dyDescent="0.25">
      <c r="A2891" s="8" t="s">
        <v>340</v>
      </c>
      <c r="B2891">
        <v>12</v>
      </c>
      <c r="C2891">
        <v>7</v>
      </c>
      <c r="D2891">
        <v>19</v>
      </c>
    </row>
    <row r="2892" spans="1:4" x14ac:dyDescent="0.25">
      <c r="A2892" s="8" t="s">
        <v>152</v>
      </c>
      <c r="B2892">
        <v>174</v>
      </c>
      <c r="C2892">
        <v>3</v>
      </c>
      <c r="D2892">
        <v>177</v>
      </c>
    </row>
    <row r="2893" spans="1:4" x14ac:dyDescent="0.25">
      <c r="A2893" s="8" t="s">
        <v>191</v>
      </c>
      <c r="B2893">
        <v>4</v>
      </c>
      <c r="D2893">
        <v>4</v>
      </c>
    </row>
    <row r="2894" spans="1:4" x14ac:dyDescent="0.25">
      <c r="A2894" s="8" t="s">
        <v>341</v>
      </c>
      <c r="B2894">
        <v>13</v>
      </c>
      <c r="C2894">
        <v>12</v>
      </c>
      <c r="D2894">
        <v>25</v>
      </c>
    </row>
    <row r="2895" spans="1:4" x14ac:dyDescent="0.25">
      <c r="A2895" s="8" t="s">
        <v>431</v>
      </c>
      <c r="B2895">
        <v>7</v>
      </c>
      <c r="C2895">
        <v>24</v>
      </c>
      <c r="D2895">
        <v>31</v>
      </c>
    </row>
    <row r="2896" spans="1:4" x14ac:dyDescent="0.25">
      <c r="A2896" s="8" t="s">
        <v>1410</v>
      </c>
      <c r="C2896">
        <v>1</v>
      </c>
      <c r="D2896">
        <v>1</v>
      </c>
    </row>
    <row r="2897" spans="1:4" x14ac:dyDescent="0.25">
      <c r="A2897" s="8" t="s">
        <v>278</v>
      </c>
      <c r="B2897">
        <v>2</v>
      </c>
      <c r="C2897">
        <v>10</v>
      </c>
      <c r="D2897">
        <v>12</v>
      </c>
    </row>
    <row r="2898" spans="1:4" x14ac:dyDescent="0.25">
      <c r="A2898" s="8" t="s">
        <v>276</v>
      </c>
      <c r="B2898">
        <v>2</v>
      </c>
      <c r="C2898">
        <v>4</v>
      </c>
      <c r="D2898">
        <v>6</v>
      </c>
    </row>
    <row r="2899" spans="1:4" x14ac:dyDescent="0.25">
      <c r="A2899" s="8" t="s">
        <v>1274</v>
      </c>
      <c r="B2899">
        <v>4</v>
      </c>
      <c r="D2899">
        <v>4</v>
      </c>
    </row>
    <row r="2900" spans="1:4" x14ac:dyDescent="0.25">
      <c r="A2900" s="8" t="s">
        <v>1699</v>
      </c>
      <c r="C2900">
        <v>2</v>
      </c>
      <c r="D2900">
        <v>2</v>
      </c>
    </row>
    <row r="2901" spans="1:4" x14ac:dyDescent="0.25">
      <c r="A2901" s="8" t="s">
        <v>1290</v>
      </c>
      <c r="B2901">
        <v>1</v>
      </c>
      <c r="D2901">
        <v>1</v>
      </c>
    </row>
    <row r="2902" spans="1:4" x14ac:dyDescent="0.25">
      <c r="A2902" s="8" t="s">
        <v>1292</v>
      </c>
      <c r="B2902">
        <v>1</v>
      </c>
      <c r="D2902">
        <v>1</v>
      </c>
    </row>
    <row r="2903" spans="1:4" x14ac:dyDescent="0.25">
      <c r="A2903" s="8" t="s">
        <v>651</v>
      </c>
      <c r="B2903">
        <v>3</v>
      </c>
      <c r="C2903">
        <v>6</v>
      </c>
      <c r="D2903">
        <v>9</v>
      </c>
    </row>
    <row r="2904" spans="1:4" x14ac:dyDescent="0.25">
      <c r="A2904" s="8" t="s">
        <v>971</v>
      </c>
      <c r="B2904">
        <v>1</v>
      </c>
      <c r="D2904">
        <v>1</v>
      </c>
    </row>
    <row r="2905" spans="1:4" x14ac:dyDescent="0.25">
      <c r="A2905" s="8" t="s">
        <v>1291</v>
      </c>
      <c r="B2905">
        <v>2</v>
      </c>
      <c r="D2905">
        <v>2</v>
      </c>
    </row>
    <row r="2906" spans="1:4" x14ac:dyDescent="0.25">
      <c r="A2906" s="8" t="s">
        <v>649</v>
      </c>
      <c r="B2906">
        <v>4</v>
      </c>
      <c r="D2906">
        <v>4</v>
      </c>
    </row>
    <row r="2907" spans="1:4" x14ac:dyDescent="0.25">
      <c r="A2907" s="8" t="s">
        <v>650</v>
      </c>
      <c r="B2907">
        <v>4</v>
      </c>
      <c r="D2907">
        <v>4</v>
      </c>
    </row>
    <row r="2908" spans="1:4" x14ac:dyDescent="0.25">
      <c r="A2908" s="8" t="s">
        <v>1348</v>
      </c>
      <c r="B2908">
        <v>1</v>
      </c>
      <c r="D2908">
        <v>1</v>
      </c>
    </row>
    <row r="2909" spans="1:4" x14ac:dyDescent="0.25">
      <c r="A2909" s="8" t="s">
        <v>1524</v>
      </c>
      <c r="C2909">
        <v>12</v>
      </c>
      <c r="D2909">
        <v>12</v>
      </c>
    </row>
    <row r="2910" spans="1:4" x14ac:dyDescent="0.25">
      <c r="A2910" s="8" t="s">
        <v>1810</v>
      </c>
      <c r="C2910">
        <v>1</v>
      </c>
      <c r="D2910">
        <v>1</v>
      </c>
    </row>
    <row r="2911" spans="1:4" x14ac:dyDescent="0.25">
      <c r="A2911" s="8" t="s">
        <v>127</v>
      </c>
      <c r="B2911">
        <v>2</v>
      </c>
      <c r="D2911">
        <v>2</v>
      </c>
    </row>
    <row r="2912" spans="1:4" x14ac:dyDescent="0.25">
      <c r="A2912" s="8" t="s">
        <v>330</v>
      </c>
      <c r="B2912">
        <v>12</v>
      </c>
      <c r="D2912">
        <v>12</v>
      </c>
    </row>
    <row r="2913" spans="1:4" x14ac:dyDescent="0.25">
      <c r="A2913" s="8" t="s">
        <v>846</v>
      </c>
      <c r="B2913">
        <v>2</v>
      </c>
      <c r="D2913">
        <v>2</v>
      </c>
    </row>
    <row r="2914" spans="1:4" x14ac:dyDescent="0.25">
      <c r="A2914" s="8" t="s">
        <v>227</v>
      </c>
      <c r="B2914">
        <v>25</v>
      </c>
      <c r="C2914">
        <v>9</v>
      </c>
      <c r="D2914">
        <v>34</v>
      </c>
    </row>
    <row r="2915" spans="1:4" x14ac:dyDescent="0.25">
      <c r="A2915" s="8" t="s">
        <v>907</v>
      </c>
      <c r="C2915">
        <v>1</v>
      </c>
      <c r="D2915">
        <v>1</v>
      </c>
    </row>
    <row r="2916" spans="1:4" x14ac:dyDescent="0.25">
      <c r="A2916" s="8" t="s">
        <v>296</v>
      </c>
      <c r="B2916">
        <v>8</v>
      </c>
      <c r="D2916">
        <v>8</v>
      </c>
    </row>
    <row r="2917" spans="1:4" x14ac:dyDescent="0.25">
      <c r="A2917" s="8" t="s">
        <v>295</v>
      </c>
      <c r="B2917">
        <v>2</v>
      </c>
      <c r="C2917">
        <v>6</v>
      </c>
      <c r="D2917">
        <v>8</v>
      </c>
    </row>
    <row r="2918" spans="1:4" x14ac:dyDescent="0.25">
      <c r="A2918" s="8" t="s">
        <v>498</v>
      </c>
      <c r="B2918">
        <v>24</v>
      </c>
      <c r="D2918">
        <v>24</v>
      </c>
    </row>
    <row r="2919" spans="1:4" x14ac:dyDescent="0.25">
      <c r="A2919" s="8" t="s">
        <v>1726</v>
      </c>
      <c r="C2919">
        <v>6</v>
      </c>
      <c r="D2919">
        <v>6</v>
      </c>
    </row>
    <row r="2920" spans="1:4" x14ac:dyDescent="0.25">
      <c r="A2920" s="8" t="s">
        <v>680</v>
      </c>
      <c r="B2920">
        <v>3</v>
      </c>
      <c r="C2920">
        <v>1</v>
      </c>
      <c r="D2920">
        <v>4</v>
      </c>
    </row>
    <row r="2921" spans="1:4" x14ac:dyDescent="0.25">
      <c r="A2921" s="8" t="s">
        <v>373</v>
      </c>
      <c r="B2921">
        <v>12</v>
      </c>
      <c r="C2921">
        <v>26</v>
      </c>
      <c r="D2921">
        <v>38</v>
      </c>
    </row>
    <row r="2922" spans="1:4" x14ac:dyDescent="0.25">
      <c r="A2922" s="8" t="s">
        <v>1748</v>
      </c>
      <c r="C2922">
        <v>1</v>
      </c>
      <c r="D2922">
        <v>1</v>
      </c>
    </row>
    <row r="2923" spans="1:4" x14ac:dyDescent="0.25">
      <c r="A2923" s="8" t="s">
        <v>956</v>
      </c>
      <c r="C2923">
        <v>20</v>
      </c>
      <c r="D2923">
        <v>20</v>
      </c>
    </row>
    <row r="2924" spans="1:4" x14ac:dyDescent="0.25">
      <c r="A2924" s="8" t="s">
        <v>297</v>
      </c>
      <c r="B2924">
        <v>2</v>
      </c>
      <c r="C2924">
        <v>1</v>
      </c>
      <c r="D2924">
        <v>3</v>
      </c>
    </row>
    <row r="2925" spans="1:4" x14ac:dyDescent="0.25">
      <c r="A2925" s="8" t="s">
        <v>575</v>
      </c>
      <c r="B2925">
        <v>4</v>
      </c>
      <c r="D2925">
        <v>4</v>
      </c>
    </row>
    <row r="2926" spans="1:4" x14ac:dyDescent="0.25">
      <c r="A2926" s="8" t="s">
        <v>673</v>
      </c>
      <c r="B2926">
        <v>1</v>
      </c>
      <c r="D2926">
        <v>1</v>
      </c>
    </row>
    <row r="2927" spans="1:4" x14ac:dyDescent="0.25">
      <c r="A2927" s="8" t="s">
        <v>293</v>
      </c>
      <c r="B2927">
        <v>5</v>
      </c>
      <c r="D2927">
        <v>5</v>
      </c>
    </row>
    <row r="2928" spans="1:4" x14ac:dyDescent="0.25">
      <c r="A2928" s="8" t="s">
        <v>549</v>
      </c>
      <c r="B2928">
        <v>27</v>
      </c>
      <c r="C2928">
        <v>1</v>
      </c>
      <c r="D2928">
        <v>28</v>
      </c>
    </row>
    <row r="2929" spans="1:4" x14ac:dyDescent="0.25">
      <c r="A2929" s="8" t="s">
        <v>763</v>
      </c>
      <c r="B2929">
        <v>12</v>
      </c>
      <c r="C2929">
        <v>1</v>
      </c>
      <c r="D2929">
        <v>13</v>
      </c>
    </row>
    <row r="2930" spans="1:4" x14ac:dyDescent="0.25">
      <c r="A2930" s="8" t="s">
        <v>47</v>
      </c>
      <c r="B2930">
        <v>22</v>
      </c>
      <c r="D2930">
        <v>22</v>
      </c>
    </row>
    <row r="2931" spans="1:4" x14ac:dyDescent="0.25">
      <c r="A2931" s="8" t="s">
        <v>210</v>
      </c>
      <c r="B2931">
        <v>132</v>
      </c>
      <c r="C2931">
        <v>115</v>
      </c>
      <c r="D2931">
        <v>247</v>
      </c>
    </row>
    <row r="2932" spans="1:4" x14ac:dyDescent="0.25">
      <c r="A2932" s="8" t="s">
        <v>1032</v>
      </c>
      <c r="B2932">
        <v>12</v>
      </c>
      <c r="C2932">
        <v>60</v>
      </c>
      <c r="D2932">
        <v>72</v>
      </c>
    </row>
    <row r="2933" spans="1:4" x14ac:dyDescent="0.25">
      <c r="A2933" s="8" t="s">
        <v>1666</v>
      </c>
      <c r="C2933">
        <v>14</v>
      </c>
      <c r="D2933">
        <v>14</v>
      </c>
    </row>
    <row r="2934" spans="1:4" x14ac:dyDescent="0.25">
      <c r="A2934" s="8" t="s">
        <v>1031</v>
      </c>
      <c r="B2934">
        <v>2</v>
      </c>
      <c r="D2934">
        <v>2</v>
      </c>
    </row>
    <row r="2935" spans="1:4" x14ac:dyDescent="0.25">
      <c r="A2935" s="8" t="s">
        <v>1594</v>
      </c>
      <c r="B2935">
        <v>5</v>
      </c>
      <c r="D2935">
        <v>5</v>
      </c>
    </row>
    <row r="2936" spans="1:4" x14ac:dyDescent="0.25">
      <c r="A2936" s="8" t="s">
        <v>1590</v>
      </c>
      <c r="B2936">
        <v>1</v>
      </c>
      <c r="D2936">
        <v>1</v>
      </c>
    </row>
    <row r="2937" spans="1:4" x14ac:dyDescent="0.25">
      <c r="A2937" s="8" t="s">
        <v>770</v>
      </c>
      <c r="B2937">
        <v>1</v>
      </c>
      <c r="D2937">
        <v>1</v>
      </c>
    </row>
    <row r="2938" spans="1:4" x14ac:dyDescent="0.25">
      <c r="A2938" s="8" t="s">
        <v>350</v>
      </c>
      <c r="B2938">
        <v>132</v>
      </c>
      <c r="C2938">
        <v>32</v>
      </c>
      <c r="D2938">
        <v>164</v>
      </c>
    </row>
    <row r="2939" spans="1:4" x14ac:dyDescent="0.25">
      <c r="A2939" s="8" t="s">
        <v>211</v>
      </c>
      <c r="B2939">
        <v>48</v>
      </c>
      <c r="C2939">
        <v>54</v>
      </c>
      <c r="D2939">
        <v>102</v>
      </c>
    </row>
    <row r="2940" spans="1:4" x14ac:dyDescent="0.25">
      <c r="A2940" s="8" t="s">
        <v>84</v>
      </c>
      <c r="B2940">
        <v>108</v>
      </c>
      <c r="C2940">
        <v>78</v>
      </c>
      <c r="D2940">
        <v>186</v>
      </c>
    </row>
    <row r="2941" spans="1:4" x14ac:dyDescent="0.25">
      <c r="A2941" s="8" t="s">
        <v>585</v>
      </c>
      <c r="B2941">
        <v>3</v>
      </c>
      <c r="C2941">
        <v>2</v>
      </c>
      <c r="D2941">
        <v>5</v>
      </c>
    </row>
    <row r="2942" spans="1:4" x14ac:dyDescent="0.25">
      <c r="A2942" s="8" t="s">
        <v>1655</v>
      </c>
      <c r="C2942">
        <v>12</v>
      </c>
      <c r="D2942">
        <v>12</v>
      </c>
    </row>
    <row r="2943" spans="1:4" x14ac:dyDescent="0.25">
      <c r="A2943" s="8" t="s">
        <v>1730</v>
      </c>
      <c r="C2943">
        <v>2</v>
      </c>
      <c r="D2943">
        <v>2</v>
      </c>
    </row>
    <row r="2944" spans="1:4" x14ac:dyDescent="0.25">
      <c r="A2944" s="8" t="s">
        <v>1739</v>
      </c>
      <c r="C2944">
        <v>1</v>
      </c>
      <c r="D2944">
        <v>1</v>
      </c>
    </row>
    <row r="2945" spans="1:4" x14ac:dyDescent="0.25">
      <c r="A2945" s="8" t="s">
        <v>257</v>
      </c>
      <c r="B2945">
        <v>19</v>
      </c>
      <c r="D2945">
        <v>19</v>
      </c>
    </row>
    <row r="2946" spans="1:4" x14ac:dyDescent="0.25">
      <c r="A2946" s="8" t="s">
        <v>266</v>
      </c>
      <c r="B2946">
        <v>10</v>
      </c>
      <c r="C2946">
        <v>1</v>
      </c>
      <c r="D2946">
        <v>11</v>
      </c>
    </row>
    <row r="2947" spans="1:4" x14ac:dyDescent="0.25">
      <c r="A2947" s="8" t="s">
        <v>842</v>
      </c>
      <c r="B2947">
        <v>4</v>
      </c>
      <c r="D2947">
        <v>4</v>
      </c>
    </row>
    <row r="2948" spans="1:4" x14ac:dyDescent="0.25">
      <c r="A2948" s="8" t="s">
        <v>1252</v>
      </c>
      <c r="B2948">
        <v>1</v>
      </c>
      <c r="D2948">
        <v>1</v>
      </c>
    </row>
    <row r="2949" spans="1:4" x14ac:dyDescent="0.25">
      <c r="A2949" s="8" t="s">
        <v>1764</v>
      </c>
      <c r="C2949">
        <v>1</v>
      </c>
      <c r="D2949">
        <v>1</v>
      </c>
    </row>
    <row r="2950" spans="1:4" x14ac:dyDescent="0.25">
      <c r="A2950" s="8" t="s">
        <v>776</v>
      </c>
      <c r="B2950">
        <v>8</v>
      </c>
      <c r="D2950">
        <v>8</v>
      </c>
    </row>
    <row r="2951" spans="1:4" x14ac:dyDescent="0.25">
      <c r="A2951" s="8" t="s">
        <v>364</v>
      </c>
      <c r="B2951">
        <v>18</v>
      </c>
      <c r="C2951">
        <v>6</v>
      </c>
      <c r="D2951">
        <v>24</v>
      </c>
    </row>
    <row r="2952" spans="1:4" x14ac:dyDescent="0.25">
      <c r="A2952" s="8" t="s">
        <v>283</v>
      </c>
      <c r="B2952">
        <v>3</v>
      </c>
      <c r="D2952">
        <v>3</v>
      </c>
    </row>
    <row r="2953" spans="1:4" x14ac:dyDescent="0.25">
      <c r="A2953" s="8" t="s">
        <v>831</v>
      </c>
      <c r="B2953">
        <v>12</v>
      </c>
      <c r="D2953">
        <v>12</v>
      </c>
    </row>
    <row r="2954" spans="1:4" x14ac:dyDescent="0.25">
      <c r="A2954" s="8" t="s">
        <v>362</v>
      </c>
      <c r="B2954">
        <v>37</v>
      </c>
      <c r="C2954">
        <v>36</v>
      </c>
      <c r="D2954">
        <v>73</v>
      </c>
    </row>
    <row r="2955" spans="1:4" x14ac:dyDescent="0.25">
      <c r="A2955" s="8" t="s">
        <v>1190</v>
      </c>
      <c r="C2955">
        <v>12</v>
      </c>
      <c r="D2955">
        <v>12</v>
      </c>
    </row>
    <row r="2956" spans="1:4" x14ac:dyDescent="0.25">
      <c r="A2956" s="8" t="s">
        <v>111</v>
      </c>
      <c r="B2956">
        <v>10</v>
      </c>
      <c r="D2956">
        <v>10</v>
      </c>
    </row>
    <row r="2957" spans="1:4" x14ac:dyDescent="0.25">
      <c r="A2957" s="8" t="s">
        <v>1872</v>
      </c>
      <c r="C2957">
        <v>1</v>
      </c>
      <c r="D2957">
        <v>1</v>
      </c>
    </row>
    <row r="2958" spans="1:4" x14ac:dyDescent="0.25">
      <c r="A2958" s="8" t="s">
        <v>1213</v>
      </c>
      <c r="C2958">
        <v>42</v>
      </c>
      <c r="D2958">
        <v>42</v>
      </c>
    </row>
    <row r="2959" spans="1:4" x14ac:dyDescent="0.25">
      <c r="A2959" s="8" t="s">
        <v>356</v>
      </c>
      <c r="B2959">
        <v>12</v>
      </c>
      <c r="C2959">
        <v>10</v>
      </c>
      <c r="D2959">
        <v>22</v>
      </c>
    </row>
    <row r="2960" spans="1:4" x14ac:dyDescent="0.25">
      <c r="A2960" s="8" t="s">
        <v>1231</v>
      </c>
      <c r="B2960">
        <v>25</v>
      </c>
      <c r="D2960">
        <v>25</v>
      </c>
    </row>
    <row r="2961" spans="1:4" x14ac:dyDescent="0.25">
      <c r="A2961" s="8" t="s">
        <v>1746</v>
      </c>
      <c r="C2961">
        <v>12</v>
      </c>
      <c r="D2961">
        <v>12</v>
      </c>
    </row>
    <row r="2962" spans="1:4" x14ac:dyDescent="0.25">
      <c r="A2962" s="8" t="s">
        <v>1721</v>
      </c>
      <c r="C2962">
        <v>8</v>
      </c>
      <c r="D2962">
        <v>8</v>
      </c>
    </row>
    <row r="2963" spans="1:4" x14ac:dyDescent="0.25">
      <c r="A2963" s="8" t="s">
        <v>264</v>
      </c>
      <c r="B2963">
        <v>3</v>
      </c>
      <c r="D2963">
        <v>3</v>
      </c>
    </row>
    <row r="2964" spans="1:4" x14ac:dyDescent="0.25">
      <c r="A2964" s="8" t="s">
        <v>674</v>
      </c>
      <c r="B2964">
        <v>3</v>
      </c>
      <c r="C2964">
        <v>2</v>
      </c>
      <c r="D2964">
        <v>5</v>
      </c>
    </row>
    <row r="2965" spans="1:4" x14ac:dyDescent="0.25">
      <c r="A2965" s="8" t="s">
        <v>601</v>
      </c>
      <c r="B2965">
        <v>1</v>
      </c>
      <c r="C2965">
        <v>3</v>
      </c>
      <c r="D2965">
        <v>4</v>
      </c>
    </row>
    <row r="2966" spans="1:4" x14ac:dyDescent="0.25">
      <c r="A2966" s="8" t="s">
        <v>774</v>
      </c>
      <c r="B2966">
        <v>4</v>
      </c>
      <c r="D2966">
        <v>4</v>
      </c>
    </row>
    <row r="2967" spans="1:4" x14ac:dyDescent="0.25">
      <c r="A2967" s="8" t="s">
        <v>374</v>
      </c>
      <c r="B2967">
        <v>60</v>
      </c>
      <c r="C2967">
        <v>360</v>
      </c>
      <c r="D2967">
        <v>420</v>
      </c>
    </row>
    <row r="2968" spans="1:4" x14ac:dyDescent="0.25">
      <c r="A2968" s="8" t="s">
        <v>536</v>
      </c>
      <c r="B2968">
        <v>10</v>
      </c>
      <c r="D2968">
        <v>10</v>
      </c>
    </row>
    <row r="2969" spans="1:4" x14ac:dyDescent="0.25">
      <c r="A2969" s="8" t="s">
        <v>1307</v>
      </c>
      <c r="B2969">
        <v>48</v>
      </c>
      <c r="D2969">
        <v>48</v>
      </c>
    </row>
    <row r="2970" spans="1:4" x14ac:dyDescent="0.25">
      <c r="A2970" s="8" t="s">
        <v>245</v>
      </c>
      <c r="B2970">
        <v>56</v>
      </c>
      <c r="C2970">
        <v>24</v>
      </c>
      <c r="D2970">
        <v>80</v>
      </c>
    </row>
    <row r="2971" spans="1:4" x14ac:dyDescent="0.25">
      <c r="A2971" s="8" t="s">
        <v>1309</v>
      </c>
      <c r="B2971">
        <v>12</v>
      </c>
      <c r="D2971">
        <v>12</v>
      </c>
    </row>
    <row r="2972" spans="1:4" x14ac:dyDescent="0.25">
      <c r="A2972" s="8" t="s">
        <v>853</v>
      </c>
      <c r="B2972">
        <v>82</v>
      </c>
      <c r="D2972">
        <v>82</v>
      </c>
    </row>
    <row r="2973" spans="1:4" x14ac:dyDescent="0.25">
      <c r="A2973" s="8" t="s">
        <v>121</v>
      </c>
      <c r="B2973">
        <v>6</v>
      </c>
      <c r="C2973">
        <v>24</v>
      </c>
      <c r="D2973">
        <v>30</v>
      </c>
    </row>
    <row r="2974" spans="1:4" x14ac:dyDescent="0.25">
      <c r="A2974" s="8" t="s">
        <v>200</v>
      </c>
      <c r="B2974">
        <v>24</v>
      </c>
      <c r="C2974">
        <v>3</v>
      </c>
      <c r="D2974">
        <v>27</v>
      </c>
    </row>
    <row r="2975" spans="1:4" x14ac:dyDescent="0.25">
      <c r="A2975" s="8" t="s">
        <v>683</v>
      </c>
      <c r="B2975">
        <v>1</v>
      </c>
      <c r="D2975">
        <v>1</v>
      </c>
    </row>
    <row r="2976" spans="1:4" x14ac:dyDescent="0.25">
      <c r="A2976" s="8" t="s">
        <v>1697</v>
      </c>
      <c r="C2976">
        <v>1</v>
      </c>
      <c r="D2976">
        <v>1</v>
      </c>
    </row>
    <row r="2977" spans="1:4" x14ac:dyDescent="0.25">
      <c r="A2977" s="8" t="s">
        <v>208</v>
      </c>
      <c r="B2977">
        <v>235</v>
      </c>
      <c r="C2977">
        <v>71</v>
      </c>
      <c r="D2977">
        <v>306</v>
      </c>
    </row>
    <row r="2978" spans="1:4" x14ac:dyDescent="0.25">
      <c r="A2978" s="8" t="s">
        <v>976</v>
      </c>
      <c r="B2978">
        <v>11</v>
      </c>
      <c r="C2978">
        <v>1</v>
      </c>
      <c r="D2978">
        <v>12</v>
      </c>
    </row>
    <row r="2979" spans="1:4" x14ac:dyDescent="0.25">
      <c r="A2979" s="8" t="s">
        <v>655</v>
      </c>
      <c r="B2979">
        <v>1</v>
      </c>
      <c r="D2979">
        <v>1</v>
      </c>
    </row>
    <row r="2980" spans="1:4" x14ac:dyDescent="0.25">
      <c r="A2980" s="8" t="s">
        <v>1667</v>
      </c>
      <c r="C2980">
        <v>6</v>
      </c>
      <c r="D2980">
        <v>6</v>
      </c>
    </row>
    <row r="2981" spans="1:4" x14ac:dyDescent="0.25">
      <c r="A2981" s="8" t="s">
        <v>832</v>
      </c>
      <c r="B2981">
        <v>12</v>
      </c>
      <c r="D2981">
        <v>12</v>
      </c>
    </row>
    <row r="2982" spans="1:4" x14ac:dyDescent="0.25">
      <c r="A2982" s="8" t="s">
        <v>1066</v>
      </c>
      <c r="C2982">
        <v>2</v>
      </c>
      <c r="D2982">
        <v>2</v>
      </c>
    </row>
    <row r="2983" spans="1:4" x14ac:dyDescent="0.25">
      <c r="A2983" s="8" t="s">
        <v>644</v>
      </c>
      <c r="B2983">
        <v>16</v>
      </c>
      <c r="D2983">
        <v>16</v>
      </c>
    </row>
    <row r="2984" spans="1:4" x14ac:dyDescent="0.25">
      <c r="A2984" s="8" t="s">
        <v>916</v>
      </c>
      <c r="C2984">
        <v>6</v>
      </c>
      <c r="D2984">
        <v>6</v>
      </c>
    </row>
    <row r="2985" spans="1:4" x14ac:dyDescent="0.25">
      <c r="A2985" s="8" t="s">
        <v>1247</v>
      </c>
      <c r="B2985">
        <v>9</v>
      </c>
      <c r="D2985">
        <v>9</v>
      </c>
    </row>
    <row r="2986" spans="1:4" x14ac:dyDescent="0.25">
      <c r="A2986" s="8" t="s">
        <v>1006</v>
      </c>
      <c r="B2986">
        <v>48</v>
      </c>
      <c r="C2986">
        <v>48</v>
      </c>
      <c r="D2986">
        <v>96</v>
      </c>
    </row>
    <row r="2987" spans="1:4" x14ac:dyDescent="0.25">
      <c r="A2987" s="8" t="s">
        <v>303</v>
      </c>
      <c r="B2987">
        <v>2</v>
      </c>
      <c r="D2987">
        <v>2</v>
      </c>
    </row>
    <row r="2988" spans="1:4" x14ac:dyDescent="0.25">
      <c r="A2988" s="8" t="s">
        <v>1853</v>
      </c>
      <c r="C2988">
        <v>2</v>
      </c>
      <c r="D2988">
        <v>2</v>
      </c>
    </row>
    <row r="2989" spans="1:4" x14ac:dyDescent="0.25">
      <c r="A2989" s="8" t="s">
        <v>1450</v>
      </c>
      <c r="C2989">
        <v>18</v>
      </c>
      <c r="D2989">
        <v>18</v>
      </c>
    </row>
    <row r="2990" spans="1:4" x14ac:dyDescent="0.25">
      <c r="A2990" s="8" t="s">
        <v>454</v>
      </c>
      <c r="B2990">
        <v>19</v>
      </c>
      <c r="C2990">
        <v>102</v>
      </c>
      <c r="D2990">
        <v>121</v>
      </c>
    </row>
    <row r="2991" spans="1:4" x14ac:dyDescent="0.25">
      <c r="A2991" s="8" t="s">
        <v>1859</v>
      </c>
      <c r="C2991">
        <v>1</v>
      </c>
      <c r="D2991">
        <v>1</v>
      </c>
    </row>
    <row r="2992" spans="1:4" x14ac:dyDescent="0.25">
      <c r="A2992" s="8" t="s">
        <v>1860</v>
      </c>
      <c r="C2992">
        <v>1</v>
      </c>
      <c r="D2992">
        <v>1</v>
      </c>
    </row>
    <row r="2993" spans="1:4" x14ac:dyDescent="0.25">
      <c r="A2993" s="8" t="s">
        <v>1862</v>
      </c>
      <c r="C2993">
        <v>2</v>
      </c>
      <c r="D2993">
        <v>2</v>
      </c>
    </row>
    <row r="2994" spans="1:4" x14ac:dyDescent="0.25">
      <c r="A2994" s="8" t="s">
        <v>1858</v>
      </c>
      <c r="C2994">
        <v>1</v>
      </c>
      <c r="D2994">
        <v>1</v>
      </c>
    </row>
    <row r="2995" spans="1:4" x14ac:dyDescent="0.25">
      <c r="A2995" s="8" t="s">
        <v>1861</v>
      </c>
      <c r="C2995">
        <v>2</v>
      </c>
      <c r="D2995">
        <v>2</v>
      </c>
    </row>
    <row r="2996" spans="1:4" x14ac:dyDescent="0.25">
      <c r="A2996" s="8" t="s">
        <v>1614</v>
      </c>
      <c r="C2996">
        <v>24</v>
      </c>
      <c r="D2996">
        <v>24</v>
      </c>
    </row>
    <row r="2997" spans="1:4" x14ac:dyDescent="0.25">
      <c r="A2997" s="8" t="s">
        <v>384</v>
      </c>
      <c r="B2997">
        <v>13</v>
      </c>
      <c r="C2997">
        <v>2</v>
      </c>
      <c r="D2997">
        <v>15</v>
      </c>
    </row>
    <row r="2998" spans="1:4" x14ac:dyDescent="0.25">
      <c r="A2998" s="8" t="s">
        <v>1749</v>
      </c>
      <c r="C2998">
        <v>25</v>
      </c>
      <c r="D2998">
        <v>25</v>
      </c>
    </row>
    <row r="2999" spans="1:4" x14ac:dyDescent="0.25">
      <c r="A2999" s="8" t="s">
        <v>49</v>
      </c>
      <c r="B2999">
        <v>26</v>
      </c>
      <c r="C2999">
        <v>100</v>
      </c>
      <c r="D2999">
        <v>126</v>
      </c>
    </row>
    <row r="3000" spans="1:4" x14ac:dyDescent="0.25">
      <c r="A3000" s="8" t="s">
        <v>1803</v>
      </c>
      <c r="C3000">
        <v>1</v>
      </c>
      <c r="D3000">
        <v>1</v>
      </c>
    </row>
    <row r="3001" spans="1:4" x14ac:dyDescent="0.25">
      <c r="A3001" s="8" t="s">
        <v>1207</v>
      </c>
      <c r="C3001">
        <v>3</v>
      </c>
      <c r="D3001">
        <v>3</v>
      </c>
    </row>
    <row r="3002" spans="1:4" x14ac:dyDescent="0.25">
      <c r="A3002" s="8" t="s">
        <v>1341</v>
      </c>
      <c r="B3002">
        <v>1</v>
      </c>
      <c r="D3002">
        <v>1</v>
      </c>
    </row>
    <row r="3003" spans="1:4" x14ac:dyDescent="0.25">
      <c r="A3003" s="8" t="s">
        <v>383</v>
      </c>
      <c r="B3003">
        <v>2</v>
      </c>
      <c r="C3003">
        <v>6</v>
      </c>
      <c r="D3003">
        <v>8</v>
      </c>
    </row>
    <row r="3004" spans="1:4" x14ac:dyDescent="0.25">
      <c r="A3004" s="8" t="s">
        <v>579</v>
      </c>
      <c r="B3004">
        <v>5</v>
      </c>
      <c r="D3004">
        <v>5</v>
      </c>
    </row>
    <row r="3005" spans="1:4" x14ac:dyDescent="0.25">
      <c r="A3005" s="8" t="s">
        <v>234</v>
      </c>
      <c r="B3005">
        <v>26</v>
      </c>
      <c r="D3005">
        <v>26</v>
      </c>
    </row>
    <row r="3006" spans="1:4" x14ac:dyDescent="0.25">
      <c r="A3006" s="8" t="s">
        <v>302</v>
      </c>
      <c r="B3006">
        <v>14</v>
      </c>
      <c r="C3006">
        <v>108</v>
      </c>
      <c r="D3006">
        <v>122</v>
      </c>
    </row>
    <row r="3007" spans="1:4" x14ac:dyDescent="0.25">
      <c r="A3007" s="8" t="s">
        <v>582</v>
      </c>
      <c r="B3007">
        <v>36</v>
      </c>
      <c r="C3007">
        <v>12</v>
      </c>
      <c r="D3007">
        <v>48</v>
      </c>
    </row>
    <row r="3008" spans="1:4" x14ac:dyDescent="0.25">
      <c r="A3008" s="8" t="s">
        <v>44</v>
      </c>
      <c r="B3008">
        <v>24</v>
      </c>
      <c r="C3008">
        <v>24</v>
      </c>
      <c r="D3008">
        <v>48</v>
      </c>
    </row>
    <row r="3009" spans="1:4" x14ac:dyDescent="0.25">
      <c r="A3009" s="8" t="s">
        <v>300</v>
      </c>
      <c r="B3009">
        <v>1</v>
      </c>
      <c r="C3009">
        <v>100</v>
      </c>
      <c r="D3009">
        <v>101</v>
      </c>
    </row>
    <row r="3010" spans="1:4" x14ac:dyDescent="0.25">
      <c r="A3010" s="8" t="s">
        <v>255</v>
      </c>
      <c r="B3010">
        <v>540</v>
      </c>
      <c r="C3010">
        <v>44</v>
      </c>
      <c r="D3010">
        <v>584</v>
      </c>
    </row>
    <row r="3011" spans="1:4" x14ac:dyDescent="0.25">
      <c r="A3011" s="8" t="s">
        <v>79</v>
      </c>
      <c r="B3011">
        <v>11</v>
      </c>
      <c r="C3011">
        <v>1</v>
      </c>
      <c r="D3011">
        <v>12</v>
      </c>
    </row>
    <row r="3012" spans="1:4" x14ac:dyDescent="0.25">
      <c r="A3012" s="8" t="s">
        <v>1722</v>
      </c>
      <c r="C3012">
        <v>12</v>
      </c>
      <c r="D3012">
        <v>12</v>
      </c>
    </row>
    <row r="3013" spans="1:4" x14ac:dyDescent="0.25">
      <c r="A3013" s="8" t="s">
        <v>86</v>
      </c>
      <c r="B3013">
        <v>6</v>
      </c>
      <c r="C3013">
        <v>1</v>
      </c>
      <c r="D3013">
        <v>7</v>
      </c>
    </row>
    <row r="3014" spans="1:4" x14ac:dyDescent="0.25">
      <c r="A3014" s="8" t="s">
        <v>838</v>
      </c>
      <c r="B3014">
        <v>1</v>
      </c>
      <c r="D3014">
        <v>1</v>
      </c>
    </row>
    <row r="3015" spans="1:4" x14ac:dyDescent="0.25">
      <c r="A3015" s="8" t="s">
        <v>421</v>
      </c>
      <c r="B3015">
        <v>1</v>
      </c>
      <c r="D3015">
        <v>1</v>
      </c>
    </row>
    <row r="3016" spans="1:4" x14ac:dyDescent="0.25">
      <c r="A3016" s="8" t="s">
        <v>762</v>
      </c>
      <c r="B3016">
        <v>6</v>
      </c>
      <c r="D3016">
        <v>6</v>
      </c>
    </row>
    <row r="3017" spans="1:4" x14ac:dyDescent="0.25">
      <c r="A3017" s="8" t="s">
        <v>1385</v>
      </c>
      <c r="C3017">
        <v>6</v>
      </c>
      <c r="D3017">
        <v>6</v>
      </c>
    </row>
    <row r="3018" spans="1:4" x14ac:dyDescent="0.25">
      <c r="A3018" s="8" t="s">
        <v>904</v>
      </c>
      <c r="B3018">
        <v>4</v>
      </c>
      <c r="C3018">
        <v>1</v>
      </c>
      <c r="D3018">
        <v>5</v>
      </c>
    </row>
    <row r="3019" spans="1:4" x14ac:dyDescent="0.25">
      <c r="A3019" s="8" t="s">
        <v>772</v>
      </c>
      <c r="B3019">
        <v>2</v>
      </c>
      <c r="D3019">
        <v>2</v>
      </c>
    </row>
    <row r="3020" spans="1:4" x14ac:dyDescent="0.25">
      <c r="A3020" s="8" t="s">
        <v>1293</v>
      </c>
      <c r="B3020">
        <v>3</v>
      </c>
      <c r="C3020">
        <v>48</v>
      </c>
      <c r="D3020">
        <v>51</v>
      </c>
    </row>
    <row r="3021" spans="1:4" x14ac:dyDescent="0.25">
      <c r="A3021" s="8" t="s">
        <v>1333</v>
      </c>
      <c r="B3021">
        <v>12</v>
      </c>
      <c r="C3021">
        <v>12</v>
      </c>
      <c r="D3021">
        <v>24</v>
      </c>
    </row>
    <row r="3022" spans="1:4" x14ac:dyDescent="0.25">
      <c r="A3022" s="8" t="s">
        <v>1217</v>
      </c>
      <c r="C3022">
        <v>12</v>
      </c>
      <c r="D3022">
        <v>12</v>
      </c>
    </row>
    <row r="3023" spans="1:4" x14ac:dyDescent="0.25">
      <c r="A3023" s="8" t="s">
        <v>697</v>
      </c>
      <c r="B3023">
        <v>2</v>
      </c>
      <c r="C3023">
        <v>4</v>
      </c>
      <c r="D3023">
        <v>6</v>
      </c>
    </row>
    <row r="3024" spans="1:4" x14ac:dyDescent="0.25">
      <c r="A3024" s="8" t="s">
        <v>1193</v>
      </c>
      <c r="B3024">
        <v>24</v>
      </c>
      <c r="C3024">
        <v>20</v>
      </c>
      <c r="D3024">
        <v>44</v>
      </c>
    </row>
    <row r="3025" spans="1:4" x14ac:dyDescent="0.25">
      <c r="A3025" s="8" t="s">
        <v>1253</v>
      </c>
      <c r="B3025">
        <v>2</v>
      </c>
      <c r="C3025">
        <v>4</v>
      </c>
      <c r="D3025">
        <v>6</v>
      </c>
    </row>
    <row r="3026" spans="1:4" x14ac:dyDescent="0.25">
      <c r="A3026" s="8" t="s">
        <v>1250</v>
      </c>
      <c r="B3026">
        <v>3</v>
      </c>
      <c r="D3026">
        <v>3</v>
      </c>
    </row>
    <row r="3027" spans="1:4" x14ac:dyDescent="0.25">
      <c r="A3027" s="8" t="s">
        <v>517</v>
      </c>
      <c r="B3027">
        <v>2</v>
      </c>
      <c r="D3027">
        <v>2</v>
      </c>
    </row>
    <row r="3028" spans="1:4" x14ac:dyDescent="0.25">
      <c r="A3028" s="8" t="s">
        <v>573</v>
      </c>
      <c r="B3028">
        <v>1</v>
      </c>
      <c r="C3028">
        <v>1</v>
      </c>
      <c r="D3028">
        <v>2</v>
      </c>
    </row>
    <row r="3029" spans="1:4" x14ac:dyDescent="0.25">
      <c r="A3029" s="8" t="s">
        <v>1297</v>
      </c>
      <c r="B3029">
        <v>2</v>
      </c>
      <c r="C3029">
        <v>60</v>
      </c>
      <c r="D3029">
        <v>62</v>
      </c>
    </row>
    <row r="3030" spans="1:4" x14ac:dyDescent="0.25">
      <c r="A3030" s="8" t="s">
        <v>684</v>
      </c>
      <c r="B3030">
        <v>7</v>
      </c>
      <c r="C3030">
        <v>12</v>
      </c>
      <c r="D3030">
        <v>19</v>
      </c>
    </row>
    <row r="3031" spans="1:4" x14ac:dyDescent="0.25">
      <c r="A3031" s="8" t="s">
        <v>1306</v>
      </c>
      <c r="B3031">
        <v>2</v>
      </c>
      <c r="D3031">
        <v>2</v>
      </c>
    </row>
    <row r="3032" spans="1:4" x14ac:dyDescent="0.25">
      <c r="A3032" s="8" t="s">
        <v>1635</v>
      </c>
      <c r="C3032">
        <v>12</v>
      </c>
      <c r="D3032">
        <v>12</v>
      </c>
    </row>
    <row r="3033" spans="1:4" x14ac:dyDescent="0.25">
      <c r="A3033" s="8" t="s">
        <v>122</v>
      </c>
      <c r="B3033">
        <v>2</v>
      </c>
      <c r="D3033">
        <v>2</v>
      </c>
    </row>
    <row r="3034" spans="1:4" x14ac:dyDescent="0.25">
      <c r="A3034" s="8" t="s">
        <v>1476</v>
      </c>
      <c r="C3034">
        <v>6</v>
      </c>
      <c r="D3034">
        <v>6</v>
      </c>
    </row>
    <row r="3035" spans="1:4" x14ac:dyDescent="0.25">
      <c r="A3035" s="8" t="s">
        <v>1474</v>
      </c>
      <c r="C3035">
        <v>5</v>
      </c>
      <c r="D3035">
        <v>5</v>
      </c>
    </row>
    <row r="3036" spans="1:4" x14ac:dyDescent="0.25">
      <c r="A3036" s="8" t="s">
        <v>322</v>
      </c>
      <c r="B3036">
        <v>1</v>
      </c>
      <c r="D3036">
        <v>1</v>
      </c>
    </row>
    <row r="3037" spans="1:4" x14ac:dyDescent="0.25">
      <c r="A3037" s="8" t="s">
        <v>1660</v>
      </c>
      <c r="C3037">
        <v>1</v>
      </c>
      <c r="D3037">
        <v>1</v>
      </c>
    </row>
    <row r="3038" spans="1:4" x14ac:dyDescent="0.25">
      <c r="A3038" s="8" t="s">
        <v>587</v>
      </c>
      <c r="B3038">
        <v>1</v>
      </c>
      <c r="D3038">
        <v>1</v>
      </c>
    </row>
    <row r="3039" spans="1:4" x14ac:dyDescent="0.25">
      <c r="A3039" s="8" t="s">
        <v>841</v>
      </c>
      <c r="B3039">
        <v>84</v>
      </c>
      <c r="C3039">
        <v>6</v>
      </c>
      <c r="D3039">
        <v>90</v>
      </c>
    </row>
    <row r="3040" spans="1:4" x14ac:dyDescent="0.25">
      <c r="A3040" s="8" t="s">
        <v>716</v>
      </c>
      <c r="B3040">
        <v>12</v>
      </c>
      <c r="D3040">
        <v>12</v>
      </c>
    </row>
    <row r="3041" spans="1:4" x14ac:dyDescent="0.25">
      <c r="A3041" s="8" t="s">
        <v>751</v>
      </c>
      <c r="B3041">
        <v>12</v>
      </c>
      <c r="D3041">
        <v>12</v>
      </c>
    </row>
    <row r="3042" spans="1:4" x14ac:dyDescent="0.25">
      <c r="A3042" s="8" t="s">
        <v>1200</v>
      </c>
      <c r="B3042">
        <v>12</v>
      </c>
      <c r="C3042">
        <v>13</v>
      </c>
      <c r="D3042">
        <v>25</v>
      </c>
    </row>
    <row r="3043" spans="1:4" x14ac:dyDescent="0.25">
      <c r="A3043" s="8" t="s">
        <v>1864</v>
      </c>
      <c r="C3043">
        <v>1</v>
      </c>
      <c r="D3043">
        <v>1</v>
      </c>
    </row>
    <row r="3044" spans="1:4" x14ac:dyDescent="0.25">
      <c r="A3044" s="8" t="s">
        <v>1386</v>
      </c>
      <c r="C3044">
        <v>12</v>
      </c>
      <c r="D3044">
        <v>12</v>
      </c>
    </row>
    <row r="3045" spans="1:4" x14ac:dyDescent="0.25">
      <c r="A3045" s="8" t="s">
        <v>672</v>
      </c>
      <c r="B3045">
        <v>2</v>
      </c>
      <c r="D3045">
        <v>2</v>
      </c>
    </row>
    <row r="3046" spans="1:4" x14ac:dyDescent="0.25">
      <c r="A3046" s="8" t="s">
        <v>1632</v>
      </c>
      <c r="C3046">
        <v>24</v>
      </c>
      <c r="D3046">
        <v>24</v>
      </c>
    </row>
    <row r="3047" spans="1:4" x14ac:dyDescent="0.25">
      <c r="A3047" s="8" t="s">
        <v>289</v>
      </c>
      <c r="B3047">
        <v>2</v>
      </c>
      <c r="C3047">
        <v>24</v>
      </c>
      <c r="D3047">
        <v>26</v>
      </c>
    </row>
    <row r="3048" spans="1:4" x14ac:dyDescent="0.25">
      <c r="A3048" s="8" t="s">
        <v>93</v>
      </c>
      <c r="B3048">
        <v>6</v>
      </c>
      <c r="D3048">
        <v>6</v>
      </c>
    </row>
    <row r="3049" spans="1:4" x14ac:dyDescent="0.25">
      <c r="A3049" s="8" t="s">
        <v>882</v>
      </c>
      <c r="B3049">
        <v>5</v>
      </c>
      <c r="D3049">
        <v>5</v>
      </c>
    </row>
    <row r="3050" spans="1:4" x14ac:dyDescent="0.25">
      <c r="A3050" s="8" t="s">
        <v>953</v>
      </c>
      <c r="C3050">
        <v>12</v>
      </c>
      <c r="D3050">
        <v>12</v>
      </c>
    </row>
    <row r="3051" spans="1:4" x14ac:dyDescent="0.25">
      <c r="A3051" s="8" t="s">
        <v>446</v>
      </c>
      <c r="B3051">
        <v>14</v>
      </c>
      <c r="C3051">
        <v>2</v>
      </c>
      <c r="D3051">
        <v>16</v>
      </c>
    </row>
    <row r="3052" spans="1:4" x14ac:dyDescent="0.25">
      <c r="A3052" s="8" t="s">
        <v>388</v>
      </c>
      <c r="B3052">
        <v>1</v>
      </c>
      <c r="C3052">
        <v>1</v>
      </c>
      <c r="D3052">
        <v>2</v>
      </c>
    </row>
    <row r="3053" spans="1:4" x14ac:dyDescent="0.25">
      <c r="A3053" s="8" t="s">
        <v>144</v>
      </c>
      <c r="B3053">
        <v>50</v>
      </c>
      <c r="D3053">
        <v>50</v>
      </c>
    </row>
    <row r="3054" spans="1:4" x14ac:dyDescent="0.25">
      <c r="A3054" s="8" t="s">
        <v>949</v>
      </c>
      <c r="C3054">
        <v>5</v>
      </c>
      <c r="D3054">
        <v>5</v>
      </c>
    </row>
    <row r="3055" spans="1:4" x14ac:dyDescent="0.25">
      <c r="A3055" s="8" t="s">
        <v>168</v>
      </c>
      <c r="B3055">
        <v>13</v>
      </c>
      <c r="C3055">
        <v>39</v>
      </c>
      <c r="D3055">
        <v>52</v>
      </c>
    </row>
    <row r="3056" spans="1:4" x14ac:dyDescent="0.25">
      <c r="A3056" s="8" t="s">
        <v>968</v>
      </c>
      <c r="C3056">
        <v>3</v>
      </c>
      <c r="D3056">
        <v>3</v>
      </c>
    </row>
    <row r="3057" spans="1:4" x14ac:dyDescent="0.25">
      <c r="A3057" s="8" t="s">
        <v>501</v>
      </c>
      <c r="B3057">
        <v>12</v>
      </c>
      <c r="C3057">
        <v>1</v>
      </c>
      <c r="D3057">
        <v>13</v>
      </c>
    </row>
    <row r="3058" spans="1:4" x14ac:dyDescent="0.25">
      <c r="A3058" s="8" t="s">
        <v>228</v>
      </c>
      <c r="B3058">
        <v>38</v>
      </c>
      <c r="D3058">
        <v>38</v>
      </c>
    </row>
    <row r="3059" spans="1:4" x14ac:dyDescent="0.25">
      <c r="A3059" s="8" t="s">
        <v>243</v>
      </c>
      <c r="B3059">
        <v>35</v>
      </c>
      <c r="C3059">
        <v>25</v>
      </c>
      <c r="D3059">
        <v>60</v>
      </c>
    </row>
    <row r="3060" spans="1:4" x14ac:dyDescent="0.25">
      <c r="A3060" s="8" t="s">
        <v>645</v>
      </c>
      <c r="B3060">
        <v>1</v>
      </c>
      <c r="D3060">
        <v>1</v>
      </c>
    </row>
    <row r="3061" spans="1:4" x14ac:dyDescent="0.25">
      <c r="A3061" s="8" t="s">
        <v>279</v>
      </c>
      <c r="B3061">
        <v>7</v>
      </c>
      <c r="C3061">
        <v>2</v>
      </c>
      <c r="D3061">
        <v>9</v>
      </c>
    </row>
    <row r="3062" spans="1:4" x14ac:dyDescent="0.25">
      <c r="A3062" s="8" t="s">
        <v>461</v>
      </c>
      <c r="B3062">
        <v>2</v>
      </c>
      <c r="D3062">
        <v>2</v>
      </c>
    </row>
    <row r="3063" spans="1:4" x14ac:dyDescent="0.25">
      <c r="A3063" s="8" t="s">
        <v>957</v>
      </c>
      <c r="B3063">
        <v>1</v>
      </c>
      <c r="D3063">
        <v>1</v>
      </c>
    </row>
    <row r="3064" spans="1:4" x14ac:dyDescent="0.25">
      <c r="A3064" s="8" t="s">
        <v>488</v>
      </c>
      <c r="B3064">
        <v>2</v>
      </c>
      <c r="C3064">
        <v>2</v>
      </c>
      <c r="D3064">
        <v>4</v>
      </c>
    </row>
    <row r="3065" spans="1:4" x14ac:dyDescent="0.25">
      <c r="A3065" s="8" t="s">
        <v>274</v>
      </c>
      <c r="B3065">
        <v>1</v>
      </c>
      <c r="D3065">
        <v>1</v>
      </c>
    </row>
    <row r="3066" spans="1:4" x14ac:dyDescent="0.25">
      <c r="A3066" s="8" t="s">
        <v>1837</v>
      </c>
      <c r="C3066">
        <v>2</v>
      </c>
      <c r="D3066">
        <v>2</v>
      </c>
    </row>
    <row r="3067" spans="1:4" x14ac:dyDescent="0.25">
      <c r="A3067" s="8" t="s">
        <v>390</v>
      </c>
      <c r="B3067">
        <v>2</v>
      </c>
      <c r="D3067">
        <v>2</v>
      </c>
    </row>
    <row r="3068" spans="1:4" x14ac:dyDescent="0.25">
      <c r="A3068" s="8" t="s">
        <v>1315</v>
      </c>
      <c r="B3068">
        <v>72</v>
      </c>
      <c r="D3068">
        <v>72</v>
      </c>
    </row>
    <row r="3069" spans="1:4" x14ac:dyDescent="0.25">
      <c r="A3069" s="8" t="s">
        <v>1906</v>
      </c>
      <c r="C3069">
        <v>12</v>
      </c>
      <c r="D3069">
        <v>12</v>
      </c>
    </row>
    <row r="3070" spans="1:4" x14ac:dyDescent="0.25">
      <c r="A3070" s="8" t="s">
        <v>903</v>
      </c>
      <c r="B3070">
        <v>2</v>
      </c>
      <c r="C3070">
        <v>1</v>
      </c>
      <c r="D3070">
        <v>3</v>
      </c>
    </row>
    <row r="3071" spans="1:4" x14ac:dyDescent="0.25">
      <c r="A3071" s="8" t="s">
        <v>497</v>
      </c>
      <c r="B3071">
        <v>2</v>
      </c>
      <c r="C3071">
        <v>3</v>
      </c>
      <c r="D3071">
        <v>5</v>
      </c>
    </row>
    <row r="3072" spans="1:4" x14ac:dyDescent="0.25">
      <c r="A3072" s="8" t="s">
        <v>1733</v>
      </c>
      <c r="C3072">
        <v>6</v>
      </c>
      <c r="D3072">
        <v>6</v>
      </c>
    </row>
    <row r="3073" spans="1:4" x14ac:dyDescent="0.25">
      <c r="A3073" s="8" t="s">
        <v>398</v>
      </c>
      <c r="B3073">
        <v>4</v>
      </c>
      <c r="D3073">
        <v>4</v>
      </c>
    </row>
    <row r="3074" spans="1:4" x14ac:dyDescent="0.25">
      <c r="A3074" s="8" t="s">
        <v>730</v>
      </c>
      <c r="B3074">
        <v>16</v>
      </c>
      <c r="C3074">
        <v>8</v>
      </c>
      <c r="D3074">
        <v>24</v>
      </c>
    </row>
    <row r="3075" spans="1:4" x14ac:dyDescent="0.25">
      <c r="A3075" s="8" t="s">
        <v>360</v>
      </c>
      <c r="B3075">
        <v>48</v>
      </c>
      <c r="C3075">
        <v>24</v>
      </c>
      <c r="D3075">
        <v>72</v>
      </c>
    </row>
    <row r="3076" spans="1:4" x14ac:dyDescent="0.25">
      <c r="A3076" s="8" t="s">
        <v>72</v>
      </c>
      <c r="B3076">
        <v>34</v>
      </c>
      <c r="C3076">
        <v>2</v>
      </c>
      <c r="D3076">
        <v>36</v>
      </c>
    </row>
    <row r="3077" spans="1:4" x14ac:dyDescent="0.25">
      <c r="A3077" s="8" t="s">
        <v>548</v>
      </c>
      <c r="B3077">
        <v>2</v>
      </c>
      <c r="C3077">
        <v>6</v>
      </c>
      <c r="D3077">
        <v>8</v>
      </c>
    </row>
    <row r="3078" spans="1:4" x14ac:dyDescent="0.25">
      <c r="A3078" s="8" t="s">
        <v>547</v>
      </c>
      <c r="B3078">
        <v>8</v>
      </c>
      <c r="C3078">
        <v>6</v>
      </c>
      <c r="D3078">
        <v>14</v>
      </c>
    </row>
    <row r="3079" spans="1:4" x14ac:dyDescent="0.25">
      <c r="A3079" s="8" t="s">
        <v>1077</v>
      </c>
      <c r="C3079">
        <v>114</v>
      </c>
      <c r="D3079">
        <v>114</v>
      </c>
    </row>
    <row r="3080" spans="1:4" x14ac:dyDescent="0.25">
      <c r="A3080" s="8" t="s">
        <v>65</v>
      </c>
      <c r="B3080">
        <v>49</v>
      </c>
      <c r="C3080">
        <v>84</v>
      </c>
      <c r="D3080">
        <v>133</v>
      </c>
    </row>
    <row r="3081" spans="1:4" x14ac:dyDescent="0.25">
      <c r="A3081" s="8" t="s">
        <v>66</v>
      </c>
      <c r="B3081">
        <v>24</v>
      </c>
      <c r="C3081">
        <v>84</v>
      </c>
      <c r="D3081">
        <v>108</v>
      </c>
    </row>
    <row r="3082" spans="1:4" x14ac:dyDescent="0.25">
      <c r="A3082" s="8" t="s">
        <v>1182</v>
      </c>
      <c r="C3082">
        <v>12</v>
      </c>
      <c r="D3082">
        <v>12</v>
      </c>
    </row>
    <row r="3083" spans="1:4" x14ac:dyDescent="0.25">
      <c r="A3083" s="8" t="s">
        <v>1181</v>
      </c>
      <c r="C3083">
        <v>24</v>
      </c>
      <c r="D3083">
        <v>24</v>
      </c>
    </row>
    <row r="3084" spans="1:4" x14ac:dyDescent="0.25">
      <c r="A3084" s="8" t="s">
        <v>1856</v>
      </c>
      <c r="C3084">
        <v>2</v>
      </c>
      <c r="D3084">
        <v>2</v>
      </c>
    </row>
    <row r="3085" spans="1:4" x14ac:dyDescent="0.25">
      <c r="A3085" s="8" t="s">
        <v>1605</v>
      </c>
      <c r="C3085">
        <v>4</v>
      </c>
      <c r="D3085">
        <v>4</v>
      </c>
    </row>
    <row r="3086" spans="1:4" x14ac:dyDescent="0.25">
      <c r="A3086" s="8" t="s">
        <v>775</v>
      </c>
      <c r="B3086">
        <v>1</v>
      </c>
      <c r="D3086">
        <v>1</v>
      </c>
    </row>
    <row r="3087" spans="1:4" x14ac:dyDescent="0.25">
      <c r="A3087" s="8" t="s">
        <v>46</v>
      </c>
      <c r="B3087">
        <v>40</v>
      </c>
      <c r="C3087">
        <v>324</v>
      </c>
      <c r="D3087">
        <v>364</v>
      </c>
    </row>
    <row r="3088" spans="1:4" x14ac:dyDescent="0.25">
      <c r="A3088" s="8" t="s">
        <v>864</v>
      </c>
      <c r="B3088">
        <v>2</v>
      </c>
      <c r="D3088">
        <v>2</v>
      </c>
    </row>
    <row r="3089" spans="1:4" x14ac:dyDescent="0.25">
      <c r="A3089" s="8" t="s">
        <v>1845</v>
      </c>
      <c r="C3089">
        <v>24</v>
      </c>
      <c r="D3089">
        <v>24</v>
      </c>
    </row>
    <row r="3090" spans="1:4" x14ac:dyDescent="0.25">
      <c r="A3090" s="8" t="s">
        <v>574</v>
      </c>
      <c r="B3090">
        <v>3</v>
      </c>
      <c r="D3090">
        <v>3</v>
      </c>
    </row>
    <row r="3091" spans="1:4" x14ac:dyDescent="0.25">
      <c r="A3091" s="8" t="s">
        <v>1706</v>
      </c>
      <c r="C3091">
        <v>1</v>
      </c>
      <c r="D3091">
        <v>1</v>
      </c>
    </row>
    <row r="3092" spans="1:4" x14ac:dyDescent="0.25">
      <c r="A3092" s="8" t="s">
        <v>1909</v>
      </c>
      <c r="C3092">
        <v>1</v>
      </c>
      <c r="D3092">
        <v>1</v>
      </c>
    </row>
    <row r="3093" spans="1:4" x14ac:dyDescent="0.25">
      <c r="A3093" s="8" t="s">
        <v>55</v>
      </c>
      <c r="B3093">
        <v>12</v>
      </c>
      <c r="C3093">
        <v>4</v>
      </c>
      <c r="D3093">
        <v>16</v>
      </c>
    </row>
    <row r="3094" spans="1:4" x14ac:dyDescent="0.25">
      <c r="A3094" s="8" t="s">
        <v>141</v>
      </c>
      <c r="B3094">
        <v>8</v>
      </c>
      <c r="C3094">
        <v>4</v>
      </c>
      <c r="D3094">
        <v>12</v>
      </c>
    </row>
    <row r="3095" spans="1:4" x14ac:dyDescent="0.25">
      <c r="A3095" s="8" t="s">
        <v>468</v>
      </c>
      <c r="B3095">
        <v>27</v>
      </c>
      <c r="C3095">
        <v>228</v>
      </c>
      <c r="D3095">
        <v>255</v>
      </c>
    </row>
    <row r="3096" spans="1:4" x14ac:dyDescent="0.25">
      <c r="A3096" s="8" t="s">
        <v>771</v>
      </c>
      <c r="B3096">
        <v>4</v>
      </c>
      <c r="C3096">
        <v>7</v>
      </c>
      <c r="D3096">
        <v>11</v>
      </c>
    </row>
    <row r="3097" spans="1:4" x14ac:dyDescent="0.25">
      <c r="A3097" s="8" t="s">
        <v>612</v>
      </c>
      <c r="B3097">
        <v>1</v>
      </c>
      <c r="C3097">
        <v>2</v>
      </c>
      <c r="D3097">
        <v>3</v>
      </c>
    </row>
    <row r="3098" spans="1:4" x14ac:dyDescent="0.25">
      <c r="A3098" s="8" t="s">
        <v>189</v>
      </c>
      <c r="B3098">
        <v>18</v>
      </c>
      <c r="D3098">
        <v>18</v>
      </c>
    </row>
    <row r="3099" spans="1:4" x14ac:dyDescent="0.25">
      <c r="A3099" s="8" t="s">
        <v>1770</v>
      </c>
      <c r="C3099">
        <v>2</v>
      </c>
      <c r="D3099">
        <v>2</v>
      </c>
    </row>
    <row r="3100" spans="1:4" x14ac:dyDescent="0.25">
      <c r="A3100" s="8" t="s">
        <v>948</v>
      </c>
      <c r="B3100">
        <v>1</v>
      </c>
      <c r="D3100">
        <v>1</v>
      </c>
    </row>
    <row r="3101" spans="1:4" x14ac:dyDescent="0.25">
      <c r="A3101" s="8" t="s">
        <v>550</v>
      </c>
      <c r="B3101">
        <v>13</v>
      </c>
      <c r="C3101">
        <v>24</v>
      </c>
      <c r="D3101">
        <v>37</v>
      </c>
    </row>
    <row r="3102" spans="1:4" x14ac:dyDescent="0.25">
      <c r="A3102" s="8" t="s">
        <v>1643</v>
      </c>
      <c r="C3102">
        <v>6</v>
      </c>
      <c r="D3102">
        <v>6</v>
      </c>
    </row>
    <row r="3103" spans="1:4" x14ac:dyDescent="0.25">
      <c r="A3103" s="8" t="s">
        <v>959</v>
      </c>
      <c r="C3103">
        <v>10</v>
      </c>
      <c r="D3103">
        <v>10</v>
      </c>
    </row>
    <row r="3104" spans="1:4" x14ac:dyDescent="0.25">
      <c r="A3104" s="8" t="s">
        <v>1642</v>
      </c>
      <c r="C3104">
        <v>6</v>
      </c>
      <c r="D3104">
        <v>6</v>
      </c>
    </row>
    <row r="3105" spans="1:4" x14ac:dyDescent="0.25">
      <c r="A3105" s="8" t="s">
        <v>955</v>
      </c>
      <c r="C3105">
        <v>6</v>
      </c>
      <c r="D3105">
        <v>6</v>
      </c>
    </row>
    <row r="3106" spans="1:4" x14ac:dyDescent="0.25">
      <c r="A3106" s="8" t="s">
        <v>1882</v>
      </c>
      <c r="C3106">
        <v>69</v>
      </c>
      <c r="D3106">
        <v>69</v>
      </c>
    </row>
    <row r="3107" spans="1:4" x14ac:dyDescent="0.25">
      <c r="A3107" s="8" t="s">
        <v>769</v>
      </c>
      <c r="B3107">
        <v>1</v>
      </c>
      <c r="C3107">
        <v>6</v>
      </c>
      <c r="D3107">
        <v>7</v>
      </c>
    </row>
    <row r="3108" spans="1:4" x14ac:dyDescent="0.25">
      <c r="A3108" s="8" t="s">
        <v>1584</v>
      </c>
      <c r="B3108">
        <v>4</v>
      </c>
      <c r="D3108">
        <v>4</v>
      </c>
    </row>
    <row r="3109" spans="1:4" x14ac:dyDescent="0.25">
      <c r="A3109" s="8" t="s">
        <v>705</v>
      </c>
      <c r="B3109">
        <v>3</v>
      </c>
      <c r="D3109">
        <v>3</v>
      </c>
    </row>
    <row r="3110" spans="1:4" x14ac:dyDescent="0.25">
      <c r="A3110" s="8" t="s">
        <v>663</v>
      </c>
      <c r="B3110">
        <v>4</v>
      </c>
      <c r="D3110">
        <v>4</v>
      </c>
    </row>
    <row r="3111" spans="1:4" x14ac:dyDescent="0.25">
      <c r="A3111" s="8" t="s">
        <v>9</v>
      </c>
      <c r="B3111">
        <v>441</v>
      </c>
      <c r="C3111">
        <v>307</v>
      </c>
      <c r="D3111">
        <v>748</v>
      </c>
    </row>
    <row r="3112" spans="1:4" x14ac:dyDescent="0.25">
      <c r="A3112" s="8" t="s">
        <v>1692</v>
      </c>
      <c r="C3112">
        <v>24</v>
      </c>
      <c r="D3112">
        <v>24</v>
      </c>
    </row>
    <row r="3113" spans="1:4" x14ac:dyDescent="0.25">
      <c r="A3113" s="8" t="s">
        <v>160</v>
      </c>
      <c r="B3113">
        <v>6</v>
      </c>
      <c r="D3113">
        <v>6</v>
      </c>
    </row>
    <row r="3114" spans="1:4" x14ac:dyDescent="0.25">
      <c r="A3114" s="8" t="s">
        <v>11</v>
      </c>
      <c r="B3114">
        <v>32</v>
      </c>
      <c r="C3114">
        <v>94</v>
      </c>
      <c r="D3114">
        <v>126</v>
      </c>
    </row>
    <row r="3115" spans="1:4" x14ac:dyDescent="0.25">
      <c r="A3115" s="8" t="s">
        <v>260</v>
      </c>
      <c r="B3115">
        <v>30</v>
      </c>
      <c r="C3115">
        <v>10</v>
      </c>
      <c r="D3115">
        <v>40</v>
      </c>
    </row>
    <row r="3116" spans="1:4" x14ac:dyDescent="0.25">
      <c r="A3116" s="8" t="s">
        <v>1640</v>
      </c>
      <c r="C3116">
        <v>120</v>
      </c>
      <c r="D3116">
        <v>120</v>
      </c>
    </row>
    <row r="3117" spans="1:4" x14ac:dyDescent="0.25">
      <c r="A3117" s="8" t="s">
        <v>105</v>
      </c>
      <c r="B3117">
        <v>19</v>
      </c>
      <c r="C3117">
        <v>24</v>
      </c>
      <c r="D3117">
        <v>43</v>
      </c>
    </row>
    <row r="3118" spans="1:4" x14ac:dyDescent="0.25">
      <c r="A3118" s="8" t="s">
        <v>1807</v>
      </c>
      <c r="C3118">
        <v>1</v>
      </c>
      <c r="D3118">
        <v>1</v>
      </c>
    </row>
    <row r="3119" spans="1:4" x14ac:dyDescent="0.25">
      <c r="A3119" s="8" t="s">
        <v>171</v>
      </c>
      <c r="B3119">
        <v>36</v>
      </c>
      <c r="C3119">
        <v>12</v>
      </c>
      <c r="D3119">
        <v>48</v>
      </c>
    </row>
    <row r="3120" spans="1:4" x14ac:dyDescent="0.25">
      <c r="A3120" s="8" t="s">
        <v>765</v>
      </c>
      <c r="B3120">
        <v>2</v>
      </c>
      <c r="D3120">
        <v>2</v>
      </c>
    </row>
    <row r="3121" spans="1:4" x14ac:dyDescent="0.25">
      <c r="A3121" s="8" t="s">
        <v>467</v>
      </c>
      <c r="B3121">
        <v>18</v>
      </c>
      <c r="D3121">
        <v>18</v>
      </c>
    </row>
    <row r="3122" spans="1:4" x14ac:dyDescent="0.25">
      <c r="A3122" s="8" t="s">
        <v>1305</v>
      </c>
      <c r="B3122">
        <v>12</v>
      </c>
      <c r="C3122">
        <v>8</v>
      </c>
      <c r="D3122">
        <v>20</v>
      </c>
    </row>
    <row r="3123" spans="1:4" x14ac:dyDescent="0.25">
      <c r="A3123" s="8" t="s">
        <v>463</v>
      </c>
      <c r="B3123">
        <v>15</v>
      </c>
      <c r="D3123">
        <v>15</v>
      </c>
    </row>
    <row r="3124" spans="1:4" x14ac:dyDescent="0.25">
      <c r="A3124" s="8" t="s">
        <v>67</v>
      </c>
      <c r="B3124">
        <v>11</v>
      </c>
      <c r="C3124">
        <v>48</v>
      </c>
      <c r="D3124">
        <v>59</v>
      </c>
    </row>
    <row r="3125" spans="1:4" x14ac:dyDescent="0.25">
      <c r="A3125" s="8" t="s">
        <v>1303</v>
      </c>
      <c r="B3125">
        <v>1</v>
      </c>
      <c r="D3125">
        <v>1</v>
      </c>
    </row>
    <row r="3126" spans="1:4" x14ac:dyDescent="0.25">
      <c r="A3126" s="8" t="s">
        <v>153</v>
      </c>
      <c r="B3126">
        <v>4</v>
      </c>
      <c r="C3126">
        <v>3</v>
      </c>
      <c r="D3126">
        <v>7</v>
      </c>
    </row>
    <row r="3127" spans="1:4" x14ac:dyDescent="0.25">
      <c r="A3127" s="8" t="s">
        <v>68</v>
      </c>
      <c r="B3127">
        <v>18</v>
      </c>
      <c r="C3127">
        <v>40</v>
      </c>
      <c r="D3127">
        <v>58</v>
      </c>
    </row>
    <row r="3128" spans="1:4" x14ac:dyDescent="0.25">
      <c r="A3128" s="8" t="s">
        <v>1681</v>
      </c>
      <c r="C3128">
        <v>12</v>
      </c>
      <c r="D3128">
        <v>12</v>
      </c>
    </row>
    <row r="3129" spans="1:4" x14ac:dyDescent="0.25">
      <c r="A3129" s="8" t="s">
        <v>1682</v>
      </c>
      <c r="C3129">
        <v>12</v>
      </c>
      <c r="D3129">
        <v>12</v>
      </c>
    </row>
    <row r="3130" spans="1:4" x14ac:dyDescent="0.25">
      <c r="A3130" s="8" t="s">
        <v>1417</v>
      </c>
      <c r="C3130">
        <v>12</v>
      </c>
      <c r="D3130">
        <v>12</v>
      </c>
    </row>
    <row r="3131" spans="1:4" x14ac:dyDescent="0.25">
      <c r="A3131" s="8" t="s">
        <v>1287</v>
      </c>
      <c r="B3131">
        <v>3</v>
      </c>
      <c r="D3131">
        <v>3</v>
      </c>
    </row>
    <row r="3132" spans="1:4" x14ac:dyDescent="0.25">
      <c r="A3132" s="8" t="s">
        <v>1299</v>
      </c>
      <c r="B3132">
        <v>1</v>
      </c>
      <c r="D3132">
        <v>1</v>
      </c>
    </row>
    <row r="3133" spans="1:4" x14ac:dyDescent="0.25">
      <c r="A3133" s="8" t="s">
        <v>760</v>
      </c>
      <c r="B3133">
        <v>2</v>
      </c>
      <c r="D3133">
        <v>2</v>
      </c>
    </row>
    <row r="3134" spans="1:4" x14ac:dyDescent="0.25">
      <c r="A3134" s="8" t="s">
        <v>229</v>
      </c>
      <c r="B3134">
        <v>48</v>
      </c>
      <c r="C3134">
        <v>13</v>
      </c>
      <c r="D3134">
        <v>61</v>
      </c>
    </row>
    <row r="3135" spans="1:4" x14ac:dyDescent="0.25">
      <c r="A3135" s="8" t="s">
        <v>71</v>
      </c>
      <c r="B3135">
        <v>36</v>
      </c>
      <c r="C3135">
        <v>92</v>
      </c>
      <c r="D3135">
        <v>128</v>
      </c>
    </row>
    <row r="3136" spans="1:4" x14ac:dyDescent="0.25">
      <c r="A3136" s="8" t="s">
        <v>1593</v>
      </c>
      <c r="B3136">
        <v>1</v>
      </c>
      <c r="C3136">
        <v>6</v>
      </c>
      <c r="D3136">
        <v>7</v>
      </c>
    </row>
    <row r="3137" spans="1:4" x14ac:dyDescent="0.25">
      <c r="A3137" s="8" t="s">
        <v>583</v>
      </c>
      <c r="B3137">
        <v>25</v>
      </c>
      <c r="D3137">
        <v>25</v>
      </c>
    </row>
    <row r="3138" spans="1:4" x14ac:dyDescent="0.25">
      <c r="A3138" s="8" t="s">
        <v>176</v>
      </c>
      <c r="B3138">
        <v>200</v>
      </c>
      <c r="C3138">
        <v>8</v>
      </c>
      <c r="D3138">
        <v>208</v>
      </c>
    </row>
    <row r="3139" spans="1:4" x14ac:dyDescent="0.25">
      <c r="A3139" s="8" t="s">
        <v>69</v>
      </c>
      <c r="B3139">
        <v>24</v>
      </c>
      <c r="C3139">
        <v>66</v>
      </c>
      <c r="D3139">
        <v>90</v>
      </c>
    </row>
    <row r="3140" spans="1:4" x14ac:dyDescent="0.25">
      <c r="A3140" s="8" t="s">
        <v>756</v>
      </c>
      <c r="B3140">
        <v>1</v>
      </c>
      <c r="C3140">
        <v>3</v>
      </c>
      <c r="D3140">
        <v>4</v>
      </c>
    </row>
    <row r="3141" spans="1:4" x14ac:dyDescent="0.25">
      <c r="A3141" s="8" t="s">
        <v>795</v>
      </c>
      <c r="B3141">
        <v>24</v>
      </c>
      <c r="C3141">
        <v>26</v>
      </c>
      <c r="D3141">
        <v>50</v>
      </c>
    </row>
    <row r="3142" spans="1:4" x14ac:dyDescent="0.25">
      <c r="A3142" s="8" t="s">
        <v>1313</v>
      </c>
      <c r="B3142">
        <v>24</v>
      </c>
      <c r="C3142">
        <v>17</v>
      </c>
      <c r="D3142">
        <v>41</v>
      </c>
    </row>
    <row r="3143" spans="1:4" x14ac:dyDescent="0.25">
      <c r="A3143" s="8" t="s">
        <v>1288</v>
      </c>
      <c r="B3143">
        <v>25</v>
      </c>
      <c r="C3143">
        <v>42</v>
      </c>
      <c r="D3143">
        <v>67</v>
      </c>
    </row>
    <row r="3144" spans="1:4" x14ac:dyDescent="0.25">
      <c r="A3144" s="8" t="s">
        <v>1435</v>
      </c>
      <c r="C3144">
        <v>3</v>
      </c>
      <c r="D3144">
        <v>3</v>
      </c>
    </row>
    <row r="3145" spans="1:4" x14ac:dyDescent="0.25">
      <c r="A3145" s="8" t="s">
        <v>1195</v>
      </c>
      <c r="C3145">
        <v>6</v>
      </c>
      <c r="D3145">
        <v>6</v>
      </c>
    </row>
    <row r="3146" spans="1:4" x14ac:dyDescent="0.25">
      <c r="A3146" s="8" t="s">
        <v>1165</v>
      </c>
      <c r="C3146">
        <v>132</v>
      </c>
      <c r="D3146">
        <v>132</v>
      </c>
    </row>
    <row r="3147" spans="1:4" x14ac:dyDescent="0.25">
      <c r="A3147" s="8" t="s">
        <v>1863</v>
      </c>
      <c r="C3147">
        <v>2</v>
      </c>
      <c r="D3147">
        <v>2</v>
      </c>
    </row>
    <row r="3148" spans="1:4" x14ac:dyDescent="0.25">
      <c r="A3148" s="8" t="s">
        <v>1871</v>
      </c>
      <c r="C3148">
        <v>1</v>
      </c>
      <c r="D3148">
        <v>1</v>
      </c>
    </row>
    <row r="3149" spans="1:4" x14ac:dyDescent="0.25">
      <c r="A3149" s="8" t="s">
        <v>1616</v>
      </c>
      <c r="C3149">
        <v>2976</v>
      </c>
      <c r="D3149">
        <v>2976</v>
      </c>
    </row>
    <row r="3150" spans="1:4" x14ac:dyDescent="0.25">
      <c r="A3150" s="8" t="s">
        <v>783</v>
      </c>
      <c r="B3150">
        <v>25</v>
      </c>
      <c r="D3150">
        <v>25</v>
      </c>
    </row>
    <row r="3151" spans="1:4" x14ac:dyDescent="0.25">
      <c r="A3151" s="8" t="s">
        <v>371</v>
      </c>
      <c r="B3151">
        <v>25</v>
      </c>
      <c r="D3151">
        <v>25</v>
      </c>
    </row>
    <row r="3152" spans="1:4" x14ac:dyDescent="0.25">
      <c r="A3152" s="8" t="s">
        <v>1831</v>
      </c>
      <c r="C3152">
        <v>25</v>
      </c>
      <c r="D3152">
        <v>25</v>
      </c>
    </row>
    <row r="3153" spans="1:7" x14ac:dyDescent="0.25">
      <c r="A3153" s="8" t="s">
        <v>1772</v>
      </c>
      <c r="C3153">
        <v>25</v>
      </c>
      <c r="D3153">
        <v>25</v>
      </c>
    </row>
    <row r="3154" spans="1:7" x14ac:dyDescent="0.25">
      <c r="A3154" s="8" t="s">
        <v>781</v>
      </c>
      <c r="B3154">
        <v>25</v>
      </c>
      <c r="D3154">
        <v>25</v>
      </c>
    </row>
    <row r="3155" spans="1:7" x14ac:dyDescent="0.25">
      <c r="A3155" s="8" t="s">
        <v>1829</v>
      </c>
      <c r="C3155">
        <v>25</v>
      </c>
      <c r="D3155">
        <v>25</v>
      </c>
    </row>
    <row r="3156" spans="1:7" x14ac:dyDescent="0.25">
      <c r="A3156" s="8" t="s">
        <v>116</v>
      </c>
      <c r="B3156">
        <v>1</v>
      </c>
      <c r="D3156">
        <v>1</v>
      </c>
    </row>
    <row r="3157" spans="1:7" x14ac:dyDescent="0.25">
      <c r="A3157" s="8" t="s">
        <v>36</v>
      </c>
      <c r="B3157">
        <v>3</v>
      </c>
      <c r="D3157">
        <v>3</v>
      </c>
    </row>
    <row r="3158" spans="1:7" x14ac:dyDescent="0.25">
      <c r="A3158" s="8" t="s">
        <v>988</v>
      </c>
      <c r="C3158">
        <v>4</v>
      </c>
      <c r="D3158">
        <v>4</v>
      </c>
    </row>
    <row r="3159" spans="1:7" x14ac:dyDescent="0.25">
      <c r="A3159" s="8" t="s">
        <v>879</v>
      </c>
      <c r="B3159">
        <v>2</v>
      </c>
      <c r="C3159">
        <v>1</v>
      </c>
      <c r="D3159">
        <v>3</v>
      </c>
    </row>
    <row r="3160" spans="1:7" x14ac:dyDescent="0.25">
      <c r="A3160" s="8" t="s">
        <v>112</v>
      </c>
      <c r="B3160">
        <v>5</v>
      </c>
      <c r="C3160">
        <v>24</v>
      </c>
      <c r="D3160">
        <v>29</v>
      </c>
      <c r="G3160" s="3" t="s">
        <v>1962</v>
      </c>
    </row>
    <row r="3161" spans="1:7" x14ac:dyDescent="0.25">
      <c r="A3161" s="8" t="s">
        <v>1061</v>
      </c>
      <c r="B3161">
        <v>6</v>
      </c>
      <c r="C3161">
        <v>6</v>
      </c>
      <c r="D3161">
        <v>12</v>
      </c>
    </row>
    <row r="3162" spans="1:7" x14ac:dyDescent="0.25">
      <c r="A3162" s="8" t="s">
        <v>1738</v>
      </c>
      <c r="C3162">
        <v>12</v>
      </c>
      <c r="D3162">
        <v>12</v>
      </c>
    </row>
    <row r="3163" spans="1:7" x14ac:dyDescent="0.25">
      <c r="A3163" s="8" t="s">
        <v>531</v>
      </c>
      <c r="B3163">
        <v>27</v>
      </c>
      <c r="C3163">
        <v>36</v>
      </c>
      <c r="D3163">
        <v>63</v>
      </c>
    </row>
    <row r="3164" spans="1:7" x14ac:dyDescent="0.25">
      <c r="A3164" s="8" t="s">
        <v>124</v>
      </c>
      <c r="B3164">
        <v>1</v>
      </c>
      <c r="C3164">
        <v>14</v>
      </c>
      <c r="D3164">
        <v>15</v>
      </c>
    </row>
    <row r="3165" spans="1:7" x14ac:dyDescent="0.25">
      <c r="A3165" s="8" t="s">
        <v>1920</v>
      </c>
      <c r="B3165">
        <v>24215</v>
      </c>
      <c r="C3165">
        <v>29245</v>
      </c>
      <c r="D3165">
        <v>53460</v>
      </c>
    </row>
    <row r="3169" spans="1:4" x14ac:dyDescent="0.25">
      <c r="A3169" s="3" t="s">
        <v>1963</v>
      </c>
    </row>
    <row r="3171" spans="1:4" x14ac:dyDescent="0.25">
      <c r="A3171" s="17" t="s">
        <v>1928</v>
      </c>
      <c r="B3171" s="17" t="s">
        <v>1957</v>
      </c>
    </row>
    <row r="3172" spans="1:4" x14ac:dyDescent="0.25">
      <c r="A3172" s="17" t="s">
        <v>1956</v>
      </c>
      <c r="B3172" t="s">
        <v>1960</v>
      </c>
      <c r="C3172" t="s">
        <v>1961</v>
      </c>
      <c r="D3172" t="s">
        <v>1920</v>
      </c>
    </row>
    <row r="3173" spans="1:4" x14ac:dyDescent="0.25">
      <c r="A3173" s="8" t="s">
        <v>707</v>
      </c>
      <c r="B3173">
        <v>2.5499999999999998</v>
      </c>
      <c r="D3173">
        <v>2.5499999999999998</v>
      </c>
    </row>
    <row r="3174" spans="1:4" x14ac:dyDescent="0.25">
      <c r="A3174" s="8" t="s">
        <v>54</v>
      </c>
      <c r="B3174">
        <v>2.9499999999999997</v>
      </c>
      <c r="C3174">
        <v>2.95</v>
      </c>
      <c r="D3174">
        <v>2.9499999999999997</v>
      </c>
    </row>
    <row r="3175" spans="1:4" x14ac:dyDescent="0.25">
      <c r="A3175" s="8" t="s">
        <v>359</v>
      </c>
      <c r="B3175">
        <v>0.85</v>
      </c>
      <c r="C3175">
        <v>0.85</v>
      </c>
      <c r="D3175">
        <v>0.85</v>
      </c>
    </row>
    <row r="3176" spans="1:4" x14ac:dyDescent="0.25">
      <c r="A3176" s="8" t="s">
        <v>1758</v>
      </c>
      <c r="C3176">
        <v>0.65</v>
      </c>
      <c r="D3176">
        <v>0.65</v>
      </c>
    </row>
    <row r="3177" spans="1:4" x14ac:dyDescent="0.25">
      <c r="A3177" s="8" t="s">
        <v>435</v>
      </c>
      <c r="B3177">
        <v>1.65</v>
      </c>
      <c r="D3177">
        <v>1.65</v>
      </c>
    </row>
    <row r="3178" spans="1:4" x14ac:dyDescent="0.25">
      <c r="A3178" s="8" t="s">
        <v>654</v>
      </c>
      <c r="B3178">
        <v>1.65</v>
      </c>
      <c r="C3178">
        <v>1.6499999999999997</v>
      </c>
      <c r="D3178">
        <v>1.65</v>
      </c>
    </row>
    <row r="3179" spans="1:4" x14ac:dyDescent="0.25">
      <c r="A3179" s="8" t="s">
        <v>727</v>
      </c>
      <c r="B3179">
        <v>0.65</v>
      </c>
      <c r="C3179">
        <v>0.65</v>
      </c>
      <c r="D3179">
        <v>0.65</v>
      </c>
    </row>
    <row r="3180" spans="1:4" x14ac:dyDescent="0.25">
      <c r="A3180" s="8" t="s">
        <v>1176</v>
      </c>
      <c r="C3180">
        <v>0.65</v>
      </c>
      <c r="D3180">
        <v>0.65</v>
      </c>
    </row>
    <row r="3181" spans="1:4" x14ac:dyDescent="0.25">
      <c r="A3181" s="8" t="s">
        <v>726</v>
      </c>
      <c r="B3181">
        <v>0.65</v>
      </c>
      <c r="C3181">
        <v>0.65</v>
      </c>
      <c r="D3181">
        <v>0.65</v>
      </c>
    </row>
    <row r="3182" spans="1:4" x14ac:dyDescent="0.25">
      <c r="A3182" s="8" t="s">
        <v>1757</v>
      </c>
      <c r="C3182">
        <v>0.85</v>
      </c>
      <c r="D3182">
        <v>0.85</v>
      </c>
    </row>
    <row r="3183" spans="1:4" x14ac:dyDescent="0.25">
      <c r="A3183" s="8" t="s">
        <v>1668</v>
      </c>
      <c r="C3183">
        <v>0.85</v>
      </c>
      <c r="D3183">
        <v>0.85</v>
      </c>
    </row>
    <row r="3184" spans="1:4" x14ac:dyDescent="0.25">
      <c r="A3184" s="8" t="s">
        <v>353</v>
      </c>
      <c r="B3184">
        <v>0.85</v>
      </c>
      <c r="C3184">
        <v>0.85</v>
      </c>
      <c r="D3184">
        <v>0.85</v>
      </c>
    </row>
    <row r="3185" spans="1:4" x14ac:dyDescent="0.25">
      <c r="A3185" s="8" t="s">
        <v>1177</v>
      </c>
      <c r="C3185">
        <v>0.85</v>
      </c>
      <c r="D3185">
        <v>0.85</v>
      </c>
    </row>
    <row r="3186" spans="1:4" x14ac:dyDescent="0.25">
      <c r="A3186" s="8" t="s">
        <v>1064</v>
      </c>
      <c r="B3186">
        <v>7.95</v>
      </c>
      <c r="D3186">
        <v>7.95</v>
      </c>
    </row>
    <row r="3187" spans="1:4" x14ac:dyDescent="0.25">
      <c r="A3187" s="8" t="s">
        <v>815</v>
      </c>
      <c r="B3187">
        <v>1.25</v>
      </c>
      <c r="C3187">
        <v>1.25</v>
      </c>
      <c r="D3187">
        <v>1.25</v>
      </c>
    </row>
    <row r="3188" spans="1:4" x14ac:dyDescent="0.25">
      <c r="A3188" s="8" t="s">
        <v>1720</v>
      </c>
      <c r="C3188">
        <v>1.25</v>
      </c>
      <c r="D3188">
        <v>1.25</v>
      </c>
    </row>
    <row r="3189" spans="1:4" x14ac:dyDescent="0.25">
      <c r="A3189" s="8" t="s">
        <v>811</v>
      </c>
      <c r="B3189">
        <v>1.25</v>
      </c>
      <c r="C3189">
        <v>1.25</v>
      </c>
      <c r="D3189">
        <v>1.25</v>
      </c>
    </row>
    <row r="3190" spans="1:4" x14ac:dyDescent="0.25">
      <c r="A3190" s="8" t="s">
        <v>1588</v>
      </c>
      <c r="B3190">
        <v>4.25</v>
      </c>
      <c r="D3190">
        <v>4.25</v>
      </c>
    </row>
    <row r="3191" spans="1:4" x14ac:dyDescent="0.25">
      <c r="A3191" s="8" t="s">
        <v>737</v>
      </c>
      <c r="B3191">
        <v>1.95</v>
      </c>
      <c r="D3191">
        <v>1.95</v>
      </c>
    </row>
    <row r="3192" spans="1:4" x14ac:dyDescent="0.25">
      <c r="A3192" s="8" t="s">
        <v>856</v>
      </c>
      <c r="B3192">
        <v>8.5</v>
      </c>
      <c r="D3192">
        <v>8.5</v>
      </c>
    </row>
    <row r="3193" spans="1:4" x14ac:dyDescent="0.25">
      <c r="A3193" s="8" t="s">
        <v>342</v>
      </c>
      <c r="B3193">
        <v>2.1</v>
      </c>
      <c r="C3193">
        <v>2.1</v>
      </c>
      <c r="D3193">
        <v>2.1</v>
      </c>
    </row>
    <row r="3194" spans="1:4" x14ac:dyDescent="0.25">
      <c r="A3194" s="8" t="s">
        <v>226</v>
      </c>
      <c r="B3194">
        <v>1.95</v>
      </c>
      <c r="C3194">
        <v>1.95</v>
      </c>
      <c r="D3194">
        <v>1.95</v>
      </c>
    </row>
    <row r="3195" spans="1:4" x14ac:dyDescent="0.25">
      <c r="A3195" s="8" t="s">
        <v>147</v>
      </c>
      <c r="B3195">
        <v>14.949999999999998</v>
      </c>
      <c r="C3195">
        <v>14.95</v>
      </c>
      <c r="D3195">
        <v>14.95</v>
      </c>
    </row>
    <row r="3196" spans="1:4" x14ac:dyDescent="0.25">
      <c r="A3196" s="8" t="s">
        <v>148</v>
      </c>
      <c r="B3196">
        <v>14.95</v>
      </c>
      <c r="D3196">
        <v>14.95</v>
      </c>
    </row>
    <row r="3197" spans="1:4" x14ac:dyDescent="0.25">
      <c r="A3197" s="8" t="s">
        <v>1623</v>
      </c>
      <c r="C3197">
        <v>2.1</v>
      </c>
      <c r="D3197">
        <v>2.1</v>
      </c>
    </row>
    <row r="3198" spans="1:4" x14ac:dyDescent="0.25">
      <c r="A3198" s="8" t="s">
        <v>1321</v>
      </c>
      <c r="B3198">
        <v>2.1</v>
      </c>
      <c r="C3198">
        <v>2.1</v>
      </c>
      <c r="D3198">
        <v>2.1</v>
      </c>
    </row>
    <row r="3199" spans="1:4" x14ac:dyDescent="0.25">
      <c r="A3199" s="8" t="s">
        <v>591</v>
      </c>
      <c r="B3199">
        <v>2.1</v>
      </c>
      <c r="C3199">
        <v>2.1</v>
      </c>
      <c r="D3199">
        <v>2.1</v>
      </c>
    </row>
    <row r="3200" spans="1:4" x14ac:dyDescent="0.25">
      <c r="A3200" s="8" t="s">
        <v>665</v>
      </c>
      <c r="B3200">
        <v>2.1</v>
      </c>
      <c r="C3200">
        <v>2.1</v>
      </c>
      <c r="D3200">
        <v>2.1</v>
      </c>
    </row>
    <row r="3201" spans="1:4" x14ac:dyDescent="0.25">
      <c r="A3201" s="8" t="s">
        <v>608</v>
      </c>
      <c r="B3201">
        <v>1.25</v>
      </c>
      <c r="C3201">
        <v>1.25</v>
      </c>
      <c r="D3201">
        <v>1.25</v>
      </c>
    </row>
    <row r="3202" spans="1:4" x14ac:dyDescent="0.25">
      <c r="A3202" s="8" t="s">
        <v>1343</v>
      </c>
      <c r="B3202">
        <v>1.25</v>
      </c>
      <c r="C3202">
        <v>1.25</v>
      </c>
      <c r="D3202">
        <v>1.25</v>
      </c>
    </row>
    <row r="3203" spans="1:4" x14ac:dyDescent="0.25">
      <c r="A3203" s="8" t="s">
        <v>609</v>
      </c>
      <c r="B3203">
        <v>1.25</v>
      </c>
      <c r="C3203">
        <v>1.25</v>
      </c>
      <c r="D3203">
        <v>1.25</v>
      </c>
    </row>
    <row r="3204" spans="1:4" x14ac:dyDescent="0.25">
      <c r="A3204" s="8" t="s">
        <v>590</v>
      </c>
      <c r="B3204">
        <v>1.25</v>
      </c>
      <c r="C3204">
        <v>1.25</v>
      </c>
      <c r="D3204">
        <v>1.25</v>
      </c>
    </row>
    <row r="3205" spans="1:4" x14ac:dyDescent="0.25">
      <c r="A3205" s="8" t="s">
        <v>616</v>
      </c>
      <c r="B3205">
        <v>2.95</v>
      </c>
      <c r="D3205">
        <v>2.95</v>
      </c>
    </row>
    <row r="3206" spans="1:4" x14ac:dyDescent="0.25">
      <c r="A3206" s="8" t="s">
        <v>1662</v>
      </c>
      <c r="C3206">
        <v>1.25</v>
      </c>
      <c r="D3206">
        <v>1.25</v>
      </c>
    </row>
    <row r="3207" spans="1:4" x14ac:dyDescent="0.25">
      <c r="A3207" s="8" t="s">
        <v>530</v>
      </c>
      <c r="B3207">
        <v>2.5499999999999998</v>
      </c>
      <c r="D3207">
        <v>2.5499999999999998</v>
      </c>
    </row>
    <row r="3208" spans="1:4" x14ac:dyDescent="0.25">
      <c r="A3208" s="8" t="s">
        <v>1834</v>
      </c>
      <c r="C3208">
        <v>1.25</v>
      </c>
      <c r="D3208">
        <v>1.25</v>
      </c>
    </row>
    <row r="3209" spans="1:4" x14ac:dyDescent="0.25">
      <c r="A3209" s="8" t="s">
        <v>1836</v>
      </c>
      <c r="C3209">
        <v>1.25</v>
      </c>
      <c r="D3209">
        <v>1.25</v>
      </c>
    </row>
    <row r="3210" spans="1:4" x14ac:dyDescent="0.25">
      <c r="A3210" s="8" t="s">
        <v>379</v>
      </c>
      <c r="B3210">
        <v>1.25</v>
      </c>
      <c r="C3210">
        <v>1.25</v>
      </c>
      <c r="D3210">
        <v>1.25</v>
      </c>
    </row>
    <row r="3211" spans="1:4" x14ac:dyDescent="0.25">
      <c r="A3211" s="8" t="s">
        <v>186</v>
      </c>
      <c r="B3211">
        <v>1.6499999999999997</v>
      </c>
      <c r="D3211">
        <v>1.6499999999999997</v>
      </c>
    </row>
    <row r="3212" spans="1:4" x14ac:dyDescent="0.25">
      <c r="A3212" s="8" t="s">
        <v>436</v>
      </c>
      <c r="B3212">
        <v>1.65</v>
      </c>
      <c r="D3212">
        <v>1.65</v>
      </c>
    </row>
    <row r="3213" spans="1:4" x14ac:dyDescent="0.25">
      <c r="A3213" s="8" t="s">
        <v>1794</v>
      </c>
      <c r="C3213">
        <v>6.35</v>
      </c>
      <c r="D3213">
        <v>6.35</v>
      </c>
    </row>
    <row r="3214" spans="1:4" x14ac:dyDescent="0.25">
      <c r="A3214" s="8" t="s">
        <v>382</v>
      </c>
      <c r="B3214">
        <v>6.3499999999999988</v>
      </c>
      <c r="D3214">
        <v>6.3499999999999988</v>
      </c>
    </row>
    <row r="3215" spans="1:4" x14ac:dyDescent="0.25">
      <c r="A3215" s="8" t="s">
        <v>1320</v>
      </c>
      <c r="B3215">
        <v>1.69</v>
      </c>
      <c r="C3215">
        <v>2.1</v>
      </c>
      <c r="D3215">
        <v>1.895</v>
      </c>
    </row>
    <row r="3216" spans="1:4" x14ac:dyDescent="0.25">
      <c r="A3216" s="8" t="s">
        <v>410</v>
      </c>
      <c r="B3216">
        <v>1.65</v>
      </c>
      <c r="C3216">
        <v>1.5166666666666666</v>
      </c>
      <c r="D3216">
        <v>1.55</v>
      </c>
    </row>
    <row r="3217" spans="1:4" x14ac:dyDescent="0.25">
      <c r="A3217" s="8" t="s">
        <v>434</v>
      </c>
      <c r="B3217">
        <v>1.65</v>
      </c>
      <c r="C3217">
        <v>1.65</v>
      </c>
      <c r="D3217">
        <v>1.6500000000000001</v>
      </c>
    </row>
    <row r="3218" spans="1:4" x14ac:dyDescent="0.25">
      <c r="A3218" s="8" t="s">
        <v>413</v>
      </c>
      <c r="B3218">
        <v>1.65</v>
      </c>
      <c r="D3218">
        <v>1.65</v>
      </c>
    </row>
    <row r="3219" spans="1:4" x14ac:dyDescent="0.25">
      <c r="A3219" s="8" t="s">
        <v>482</v>
      </c>
      <c r="B3219">
        <v>0.55000000000000004</v>
      </c>
      <c r="D3219">
        <v>0.55000000000000004</v>
      </c>
    </row>
    <row r="3220" spans="1:4" x14ac:dyDescent="0.25">
      <c r="A3220" s="8" t="s">
        <v>456</v>
      </c>
      <c r="B3220">
        <v>0.55000000000000004</v>
      </c>
      <c r="C3220">
        <v>0.54999999999999993</v>
      </c>
      <c r="D3220">
        <v>0.54999999999999993</v>
      </c>
    </row>
    <row r="3221" spans="1:4" x14ac:dyDescent="0.25">
      <c r="A3221" s="8" t="s">
        <v>91</v>
      </c>
      <c r="B3221">
        <v>0.55000000000000004</v>
      </c>
      <c r="C3221">
        <v>0.48499999999999999</v>
      </c>
      <c r="D3221">
        <v>0.52833333333333332</v>
      </c>
    </row>
    <row r="3222" spans="1:4" x14ac:dyDescent="0.25">
      <c r="A3222" s="8" t="s">
        <v>345</v>
      </c>
      <c r="B3222">
        <v>0.55000000000000004</v>
      </c>
      <c r="C3222">
        <v>0.55000000000000004</v>
      </c>
      <c r="D3222">
        <v>0.55000000000000004</v>
      </c>
    </row>
    <row r="3223" spans="1:4" x14ac:dyDescent="0.25">
      <c r="A3223" s="8" t="s">
        <v>464</v>
      </c>
      <c r="B3223">
        <v>5.95</v>
      </c>
      <c r="D3223">
        <v>5.95</v>
      </c>
    </row>
    <row r="3224" spans="1:4" x14ac:dyDescent="0.25">
      <c r="A3224" s="8" t="s">
        <v>411</v>
      </c>
      <c r="B3224">
        <v>0.625</v>
      </c>
      <c r="C3224">
        <v>0.65</v>
      </c>
      <c r="D3224">
        <v>0.6333333333333333</v>
      </c>
    </row>
    <row r="3225" spans="1:4" x14ac:dyDescent="0.25">
      <c r="A3225" s="8" t="s">
        <v>947</v>
      </c>
      <c r="C3225">
        <v>4.25</v>
      </c>
      <c r="D3225">
        <v>4.25</v>
      </c>
    </row>
    <row r="3226" spans="1:4" x14ac:dyDescent="0.25">
      <c r="A3226" s="8" t="s">
        <v>1689</v>
      </c>
      <c r="C3226">
        <v>4.25</v>
      </c>
      <c r="D3226">
        <v>4.25</v>
      </c>
    </row>
    <row r="3227" spans="1:4" x14ac:dyDescent="0.25">
      <c r="A3227" s="8" t="s">
        <v>623</v>
      </c>
      <c r="B3227">
        <v>4.25</v>
      </c>
      <c r="C3227">
        <v>4.25</v>
      </c>
      <c r="D3227">
        <v>4.25</v>
      </c>
    </row>
    <row r="3228" spans="1:4" x14ac:dyDescent="0.25">
      <c r="A3228" s="8" t="s">
        <v>372</v>
      </c>
      <c r="B3228">
        <v>4.25</v>
      </c>
      <c r="C3228">
        <v>4.25</v>
      </c>
      <c r="D3228">
        <v>4.25</v>
      </c>
    </row>
    <row r="3229" spans="1:4" x14ac:dyDescent="0.25">
      <c r="A3229" s="8" t="s">
        <v>625</v>
      </c>
      <c r="B3229">
        <v>4.25</v>
      </c>
      <c r="C3229">
        <v>4.25</v>
      </c>
      <c r="D3229">
        <v>4.25</v>
      </c>
    </row>
    <row r="3230" spans="1:4" x14ac:dyDescent="0.25">
      <c r="A3230" s="8" t="s">
        <v>104</v>
      </c>
      <c r="B3230">
        <v>2.1</v>
      </c>
      <c r="C3230">
        <v>2.1</v>
      </c>
      <c r="D3230">
        <v>2.1</v>
      </c>
    </row>
    <row r="3231" spans="1:4" x14ac:dyDescent="0.25">
      <c r="A3231" s="8" t="s">
        <v>1326</v>
      </c>
      <c r="B3231">
        <v>3.75</v>
      </c>
      <c r="C3231">
        <v>3.75</v>
      </c>
      <c r="D3231">
        <v>3.75</v>
      </c>
    </row>
    <row r="3232" spans="1:4" x14ac:dyDescent="0.25">
      <c r="A3232" s="8" t="s">
        <v>42</v>
      </c>
      <c r="B3232">
        <v>3.75</v>
      </c>
      <c r="C3232">
        <v>3.75</v>
      </c>
      <c r="D3232">
        <v>3.75</v>
      </c>
    </row>
    <row r="3233" spans="1:4" x14ac:dyDescent="0.25">
      <c r="A3233" s="8" t="s">
        <v>246</v>
      </c>
      <c r="B3233">
        <v>3.75</v>
      </c>
      <c r="C3233">
        <v>3.75</v>
      </c>
      <c r="D3233">
        <v>3.75</v>
      </c>
    </row>
    <row r="3234" spans="1:4" x14ac:dyDescent="0.25">
      <c r="A3234" s="8" t="s">
        <v>247</v>
      </c>
      <c r="B3234">
        <v>3.75</v>
      </c>
      <c r="C3234">
        <v>3.75</v>
      </c>
      <c r="D3234">
        <v>3.75</v>
      </c>
    </row>
    <row r="3235" spans="1:4" x14ac:dyDescent="0.25">
      <c r="A3235" s="8" t="s">
        <v>39</v>
      </c>
      <c r="B3235">
        <v>3.75</v>
      </c>
      <c r="C3235">
        <v>3.75</v>
      </c>
      <c r="D3235">
        <v>3.75</v>
      </c>
    </row>
    <row r="3236" spans="1:4" x14ac:dyDescent="0.25">
      <c r="A3236" s="8" t="s">
        <v>41</v>
      </c>
      <c r="B3236">
        <v>3.75</v>
      </c>
      <c r="C3236">
        <v>3.75</v>
      </c>
      <c r="D3236">
        <v>3.75</v>
      </c>
    </row>
    <row r="3237" spans="1:4" x14ac:dyDescent="0.25">
      <c r="A3237" s="8" t="s">
        <v>1622</v>
      </c>
      <c r="C3237">
        <v>1.25</v>
      </c>
      <c r="D3237">
        <v>1.25</v>
      </c>
    </row>
    <row r="3238" spans="1:4" x14ac:dyDescent="0.25">
      <c r="A3238" s="8" t="s">
        <v>1755</v>
      </c>
      <c r="C3238">
        <v>11.95</v>
      </c>
      <c r="D3238">
        <v>11.95</v>
      </c>
    </row>
    <row r="3239" spans="1:4" x14ac:dyDescent="0.25">
      <c r="A3239" s="8" t="s">
        <v>1786</v>
      </c>
      <c r="C3239">
        <v>4.25</v>
      </c>
      <c r="D3239">
        <v>4.25</v>
      </c>
    </row>
    <row r="3240" spans="1:4" x14ac:dyDescent="0.25">
      <c r="A3240" s="8" t="s">
        <v>1796</v>
      </c>
      <c r="C3240">
        <v>2.95</v>
      </c>
      <c r="D3240">
        <v>2.95</v>
      </c>
    </row>
    <row r="3241" spans="1:4" x14ac:dyDescent="0.25">
      <c r="A3241" s="8" t="s">
        <v>418</v>
      </c>
      <c r="B3241">
        <v>0.42</v>
      </c>
      <c r="D3241">
        <v>0.42</v>
      </c>
    </row>
    <row r="3242" spans="1:4" x14ac:dyDescent="0.25">
      <c r="A3242" s="8" t="s">
        <v>1257</v>
      </c>
      <c r="B3242">
        <v>3.95</v>
      </c>
      <c r="D3242">
        <v>3.95</v>
      </c>
    </row>
    <row r="3243" spans="1:4" x14ac:dyDescent="0.25">
      <c r="A3243" s="8" t="s">
        <v>145</v>
      </c>
      <c r="B3243">
        <v>2.9500000000000006</v>
      </c>
      <c r="C3243">
        <v>2.95</v>
      </c>
      <c r="D3243">
        <v>2.95</v>
      </c>
    </row>
    <row r="3244" spans="1:4" x14ac:dyDescent="0.25">
      <c r="A3244" s="8" t="s">
        <v>845</v>
      </c>
      <c r="B3244">
        <v>1.95</v>
      </c>
      <c r="D3244">
        <v>1.95</v>
      </c>
    </row>
    <row r="3245" spans="1:4" x14ac:dyDescent="0.25">
      <c r="A3245" s="8" t="s">
        <v>834</v>
      </c>
      <c r="B3245">
        <v>3.75</v>
      </c>
      <c r="C3245">
        <v>3.75</v>
      </c>
      <c r="D3245">
        <v>3.75</v>
      </c>
    </row>
    <row r="3246" spans="1:4" x14ac:dyDescent="0.25">
      <c r="A3246" s="8" t="s">
        <v>638</v>
      </c>
      <c r="B3246">
        <v>1.06</v>
      </c>
      <c r="C3246">
        <v>1.25</v>
      </c>
      <c r="D3246">
        <v>1.155</v>
      </c>
    </row>
    <row r="3247" spans="1:4" x14ac:dyDescent="0.25">
      <c r="A3247" s="8" t="s">
        <v>1133</v>
      </c>
      <c r="C3247">
        <v>1.155</v>
      </c>
      <c r="D3247">
        <v>1.155</v>
      </c>
    </row>
    <row r="3248" spans="1:4" x14ac:dyDescent="0.25">
      <c r="A3248" s="8" t="s">
        <v>833</v>
      </c>
      <c r="B3248">
        <v>3.75</v>
      </c>
      <c r="C3248">
        <v>3.75</v>
      </c>
      <c r="D3248">
        <v>3.75</v>
      </c>
    </row>
    <row r="3249" spans="1:4" x14ac:dyDescent="0.25">
      <c r="A3249" s="8" t="s">
        <v>299</v>
      </c>
      <c r="B3249">
        <v>1.25</v>
      </c>
      <c r="C3249">
        <v>1.25</v>
      </c>
      <c r="D3249">
        <v>1.25</v>
      </c>
    </row>
    <row r="3250" spans="1:4" x14ac:dyDescent="0.25">
      <c r="A3250" s="8" t="s">
        <v>1488</v>
      </c>
      <c r="C3250">
        <v>2.1</v>
      </c>
      <c r="D3250">
        <v>2.1</v>
      </c>
    </row>
    <row r="3251" spans="1:4" x14ac:dyDescent="0.25">
      <c r="A3251" s="8" t="s">
        <v>1741</v>
      </c>
      <c r="C3251">
        <v>0.42</v>
      </c>
      <c r="D3251">
        <v>0.42</v>
      </c>
    </row>
    <row r="3252" spans="1:4" x14ac:dyDescent="0.25">
      <c r="A3252" s="8" t="s">
        <v>1271</v>
      </c>
      <c r="B3252">
        <v>2.95</v>
      </c>
      <c r="C3252">
        <v>2.5499999999999998</v>
      </c>
      <c r="D3252">
        <v>2.75</v>
      </c>
    </row>
    <row r="3253" spans="1:4" x14ac:dyDescent="0.25">
      <c r="A3253" s="8" t="s">
        <v>724</v>
      </c>
      <c r="B3253">
        <v>0.42</v>
      </c>
      <c r="D3253">
        <v>0.42</v>
      </c>
    </row>
    <row r="3254" spans="1:4" x14ac:dyDescent="0.25">
      <c r="A3254" s="8" t="s">
        <v>181</v>
      </c>
      <c r="B3254">
        <v>0.42</v>
      </c>
      <c r="C3254">
        <v>0.42</v>
      </c>
      <c r="D3254">
        <v>0.42</v>
      </c>
    </row>
    <row r="3255" spans="1:4" x14ac:dyDescent="0.25">
      <c r="A3255" s="8" t="s">
        <v>1671</v>
      </c>
      <c r="C3255">
        <v>0.65</v>
      </c>
      <c r="D3255">
        <v>0.65</v>
      </c>
    </row>
    <row r="3256" spans="1:4" x14ac:dyDescent="0.25">
      <c r="A3256" s="8" t="s">
        <v>22</v>
      </c>
      <c r="B3256">
        <v>1.6899999999999997</v>
      </c>
      <c r="C3256">
        <v>1.6599999999999997</v>
      </c>
      <c r="D3256">
        <v>1.6750000000000003</v>
      </c>
    </row>
    <row r="3257" spans="1:4" x14ac:dyDescent="0.25">
      <c r="A3257" s="8" t="s">
        <v>738</v>
      </c>
      <c r="B3257">
        <v>0.42</v>
      </c>
      <c r="D3257">
        <v>0.42</v>
      </c>
    </row>
    <row r="3258" spans="1:4" x14ac:dyDescent="0.25">
      <c r="A3258" s="8" t="s">
        <v>310</v>
      </c>
      <c r="B3258">
        <v>7.95</v>
      </c>
      <c r="C3258">
        <v>7.55</v>
      </c>
      <c r="D3258">
        <v>7.7214285714285733</v>
      </c>
    </row>
    <row r="3259" spans="1:4" x14ac:dyDescent="0.25">
      <c r="A3259" s="8" t="s">
        <v>1511</v>
      </c>
      <c r="C3259">
        <v>0.55000000000000004</v>
      </c>
      <c r="D3259">
        <v>0.55000000000000004</v>
      </c>
    </row>
    <row r="3260" spans="1:4" x14ac:dyDescent="0.25">
      <c r="A3260" s="8" t="s">
        <v>1839</v>
      </c>
      <c r="C3260">
        <v>0.75</v>
      </c>
      <c r="D3260">
        <v>0.75</v>
      </c>
    </row>
    <row r="3261" spans="1:4" x14ac:dyDescent="0.25">
      <c r="A3261" s="8" t="s">
        <v>1402</v>
      </c>
      <c r="C3261">
        <v>0.42</v>
      </c>
      <c r="D3261">
        <v>0.42</v>
      </c>
    </row>
    <row r="3262" spans="1:4" x14ac:dyDescent="0.25">
      <c r="A3262" s="8" t="s">
        <v>1347</v>
      </c>
      <c r="B3262">
        <v>1.25</v>
      </c>
      <c r="D3262">
        <v>1.25</v>
      </c>
    </row>
    <row r="3263" spans="1:4" x14ac:dyDescent="0.25">
      <c r="A3263" s="8" t="s">
        <v>1628</v>
      </c>
      <c r="C3263">
        <v>0.85</v>
      </c>
      <c r="D3263">
        <v>0.85</v>
      </c>
    </row>
    <row r="3264" spans="1:4" x14ac:dyDescent="0.25">
      <c r="A3264" s="8" t="s">
        <v>253</v>
      </c>
      <c r="B3264">
        <v>6.75</v>
      </c>
      <c r="D3264">
        <v>6.75</v>
      </c>
    </row>
    <row r="3265" spans="1:4" x14ac:dyDescent="0.25">
      <c r="A3265" s="8" t="s">
        <v>1774</v>
      </c>
      <c r="C3265">
        <v>1.25</v>
      </c>
      <c r="D3265">
        <v>1.25</v>
      </c>
    </row>
    <row r="3266" spans="1:4" x14ac:dyDescent="0.25">
      <c r="A3266" s="8" t="s">
        <v>1214</v>
      </c>
      <c r="B3266">
        <v>0.42</v>
      </c>
      <c r="C3266">
        <v>0.42</v>
      </c>
      <c r="D3266">
        <v>0.42</v>
      </c>
    </row>
    <row r="3267" spans="1:4" x14ac:dyDescent="0.25">
      <c r="A3267" s="8" t="s">
        <v>1215</v>
      </c>
      <c r="B3267">
        <v>0.85</v>
      </c>
      <c r="D3267">
        <v>0.85</v>
      </c>
    </row>
    <row r="3268" spans="1:4" x14ac:dyDescent="0.25">
      <c r="A3268" s="8" t="s">
        <v>380</v>
      </c>
      <c r="B3268">
        <v>1.6499999999999997</v>
      </c>
      <c r="D3268">
        <v>1.6499999999999997</v>
      </c>
    </row>
    <row r="3269" spans="1:4" x14ac:dyDescent="0.25">
      <c r="A3269" s="8" t="s">
        <v>1598</v>
      </c>
      <c r="C3269">
        <v>4.5999999999999996</v>
      </c>
      <c r="D3269">
        <v>4.5999999999999996</v>
      </c>
    </row>
    <row r="3270" spans="1:4" x14ac:dyDescent="0.25">
      <c r="A3270" s="8" t="s">
        <v>134</v>
      </c>
      <c r="B3270">
        <v>1.95</v>
      </c>
      <c r="D3270">
        <v>1.95</v>
      </c>
    </row>
    <row r="3271" spans="1:4" x14ac:dyDescent="0.25">
      <c r="A3271" s="8" t="s">
        <v>1621</v>
      </c>
      <c r="C3271">
        <v>1.95</v>
      </c>
      <c r="D3271">
        <v>1.95</v>
      </c>
    </row>
    <row r="3272" spans="1:4" x14ac:dyDescent="0.25">
      <c r="A3272" s="8" t="s">
        <v>1620</v>
      </c>
      <c r="C3272">
        <v>0.42</v>
      </c>
      <c r="D3272">
        <v>0.42</v>
      </c>
    </row>
    <row r="3273" spans="1:4" x14ac:dyDescent="0.25">
      <c r="A3273" s="8" t="s">
        <v>271</v>
      </c>
      <c r="B3273">
        <v>1.65</v>
      </c>
      <c r="C3273">
        <v>1.65</v>
      </c>
      <c r="D3273">
        <v>1.6500000000000001</v>
      </c>
    </row>
    <row r="3274" spans="1:4" x14ac:dyDescent="0.25">
      <c r="A3274" s="8" t="s">
        <v>1633</v>
      </c>
      <c r="C3274">
        <v>0.42</v>
      </c>
      <c r="D3274">
        <v>0.42</v>
      </c>
    </row>
    <row r="3275" spans="1:4" x14ac:dyDescent="0.25">
      <c r="A3275" s="8" t="s">
        <v>1841</v>
      </c>
      <c r="C3275">
        <v>15</v>
      </c>
      <c r="D3275">
        <v>15</v>
      </c>
    </row>
    <row r="3276" spans="1:4" x14ac:dyDescent="0.25">
      <c r="A3276" s="8" t="s">
        <v>1076</v>
      </c>
      <c r="C3276">
        <v>0.85</v>
      </c>
      <c r="D3276">
        <v>0.85</v>
      </c>
    </row>
    <row r="3277" spans="1:4" x14ac:dyDescent="0.25">
      <c r="A3277" s="8" t="s">
        <v>38</v>
      </c>
      <c r="B3277">
        <v>5.95</v>
      </c>
      <c r="C3277">
        <v>5.95</v>
      </c>
      <c r="D3277">
        <v>5.9500000000000011</v>
      </c>
    </row>
    <row r="3278" spans="1:4" x14ac:dyDescent="0.25">
      <c r="A3278" s="8" t="s">
        <v>287</v>
      </c>
      <c r="B3278">
        <v>0.55000000000000004</v>
      </c>
      <c r="C3278">
        <v>0.55000000000000004</v>
      </c>
      <c r="D3278">
        <v>0.55000000000000004</v>
      </c>
    </row>
    <row r="3279" spans="1:4" x14ac:dyDescent="0.25">
      <c r="A3279" s="8" t="s">
        <v>1245</v>
      </c>
      <c r="B3279">
        <v>3.75</v>
      </c>
      <c r="D3279">
        <v>3.75</v>
      </c>
    </row>
    <row r="3280" spans="1:4" x14ac:dyDescent="0.25">
      <c r="A3280" s="8" t="s">
        <v>1398</v>
      </c>
      <c r="C3280">
        <v>0.85</v>
      </c>
      <c r="D3280">
        <v>0.85</v>
      </c>
    </row>
    <row r="3281" spans="1:4" x14ac:dyDescent="0.25">
      <c r="A3281" s="8" t="s">
        <v>901</v>
      </c>
      <c r="B3281">
        <v>3.75</v>
      </c>
      <c r="C3281">
        <v>3.75</v>
      </c>
      <c r="D3281">
        <v>3.75</v>
      </c>
    </row>
    <row r="3282" spans="1:4" x14ac:dyDescent="0.25">
      <c r="A3282" s="8" t="s">
        <v>1298</v>
      </c>
      <c r="B3282">
        <v>0.85</v>
      </c>
      <c r="D3282">
        <v>0.85</v>
      </c>
    </row>
    <row r="3283" spans="1:4" x14ac:dyDescent="0.25">
      <c r="A3283" s="8" t="s">
        <v>470</v>
      </c>
      <c r="B3283">
        <v>0.85</v>
      </c>
      <c r="C3283">
        <v>0.85</v>
      </c>
      <c r="D3283">
        <v>0.85</v>
      </c>
    </row>
    <row r="3284" spans="1:4" x14ac:dyDescent="0.25">
      <c r="A3284" s="8" t="s">
        <v>262</v>
      </c>
      <c r="B3284">
        <v>2.5499999999999998</v>
      </c>
      <c r="C3284">
        <v>2.5499999999999998</v>
      </c>
      <c r="D3284">
        <v>2.5499999999999998</v>
      </c>
    </row>
    <row r="3285" spans="1:4" x14ac:dyDescent="0.25">
      <c r="A3285" s="8" t="s">
        <v>1708</v>
      </c>
      <c r="C3285">
        <v>5.95</v>
      </c>
      <c r="D3285">
        <v>5.95</v>
      </c>
    </row>
    <row r="3286" spans="1:4" x14ac:dyDescent="0.25">
      <c r="A3286" s="8" t="s">
        <v>780</v>
      </c>
      <c r="B3286">
        <v>0.42</v>
      </c>
      <c r="D3286">
        <v>0.42</v>
      </c>
    </row>
    <row r="3287" spans="1:4" x14ac:dyDescent="0.25">
      <c r="A3287" s="8" t="s">
        <v>1237</v>
      </c>
      <c r="B3287">
        <v>1.25</v>
      </c>
      <c r="C3287">
        <v>1.25</v>
      </c>
      <c r="D3287">
        <v>1.25</v>
      </c>
    </row>
    <row r="3288" spans="1:4" x14ac:dyDescent="0.25">
      <c r="A3288" s="8" t="s">
        <v>817</v>
      </c>
      <c r="B3288">
        <v>6.75</v>
      </c>
      <c r="D3288">
        <v>6.75</v>
      </c>
    </row>
    <row r="3289" spans="1:4" x14ac:dyDescent="0.25">
      <c r="A3289" s="8" t="s">
        <v>387</v>
      </c>
      <c r="B3289">
        <v>2.1</v>
      </c>
      <c r="C3289">
        <v>1.05</v>
      </c>
      <c r="D3289">
        <v>1.4700000000000002</v>
      </c>
    </row>
    <row r="3290" spans="1:4" x14ac:dyDescent="0.25">
      <c r="A3290" s="8" t="s">
        <v>1823</v>
      </c>
      <c r="C3290">
        <v>1.65</v>
      </c>
      <c r="D3290">
        <v>1.65</v>
      </c>
    </row>
    <row r="3291" spans="1:4" x14ac:dyDescent="0.25">
      <c r="A3291" s="8" t="s">
        <v>1312</v>
      </c>
      <c r="B3291">
        <v>0.65</v>
      </c>
      <c r="D3291">
        <v>0.65</v>
      </c>
    </row>
    <row r="3292" spans="1:4" x14ac:dyDescent="0.25">
      <c r="A3292" s="8" t="s">
        <v>556</v>
      </c>
      <c r="B3292">
        <v>4.25</v>
      </c>
      <c r="C3292">
        <v>4.25</v>
      </c>
      <c r="D3292">
        <v>4.25</v>
      </c>
    </row>
    <row r="3293" spans="1:4" x14ac:dyDescent="0.25">
      <c r="A3293" s="8" t="s">
        <v>786</v>
      </c>
      <c r="B3293">
        <v>8.5</v>
      </c>
      <c r="D3293">
        <v>8.5</v>
      </c>
    </row>
    <row r="3294" spans="1:4" x14ac:dyDescent="0.25">
      <c r="A3294" s="8" t="s">
        <v>1345</v>
      </c>
      <c r="B3294">
        <v>5.49</v>
      </c>
      <c r="D3294">
        <v>5.49</v>
      </c>
    </row>
    <row r="3295" spans="1:4" x14ac:dyDescent="0.25">
      <c r="A3295" s="8" t="s">
        <v>1518</v>
      </c>
      <c r="C3295">
        <v>1.45</v>
      </c>
      <c r="D3295">
        <v>1.45</v>
      </c>
    </row>
    <row r="3296" spans="1:4" x14ac:dyDescent="0.25">
      <c r="A3296" s="8" t="s">
        <v>1790</v>
      </c>
      <c r="C3296">
        <v>8.9499999999999993</v>
      </c>
      <c r="D3296">
        <v>8.9499999999999993</v>
      </c>
    </row>
    <row r="3297" spans="1:4" x14ac:dyDescent="0.25">
      <c r="A3297" s="8" t="s">
        <v>244</v>
      </c>
      <c r="B3297">
        <v>3.67</v>
      </c>
      <c r="C3297">
        <v>3.95</v>
      </c>
      <c r="D3297">
        <v>3.7633333333333332</v>
      </c>
    </row>
    <row r="3298" spans="1:4" x14ac:dyDescent="0.25">
      <c r="A3298" s="8" t="s">
        <v>732</v>
      </c>
      <c r="B3298">
        <v>8.5</v>
      </c>
      <c r="C3298">
        <v>8.5</v>
      </c>
      <c r="D3298">
        <v>8.5</v>
      </c>
    </row>
    <row r="3299" spans="1:4" x14ac:dyDescent="0.25">
      <c r="A3299" s="8" t="s">
        <v>406</v>
      </c>
      <c r="B3299">
        <v>1.25</v>
      </c>
      <c r="D3299">
        <v>1.25</v>
      </c>
    </row>
    <row r="3300" spans="1:4" x14ac:dyDescent="0.25">
      <c r="A3300" s="8" t="s">
        <v>1849</v>
      </c>
      <c r="C3300">
        <v>2.0833333333333335</v>
      </c>
      <c r="D3300">
        <v>2.0833333333333335</v>
      </c>
    </row>
    <row r="3301" spans="1:4" x14ac:dyDescent="0.25">
      <c r="A3301" s="8" t="s">
        <v>678</v>
      </c>
      <c r="B3301">
        <v>0.42</v>
      </c>
      <c r="D3301">
        <v>0.42</v>
      </c>
    </row>
    <row r="3302" spans="1:4" x14ac:dyDescent="0.25">
      <c r="A3302" s="8" t="s">
        <v>301</v>
      </c>
      <c r="B3302">
        <v>1.65</v>
      </c>
      <c r="D3302">
        <v>1.65</v>
      </c>
    </row>
    <row r="3303" spans="1:4" x14ac:dyDescent="0.25">
      <c r="A3303" s="8" t="s">
        <v>606</v>
      </c>
      <c r="B3303">
        <v>3.39</v>
      </c>
      <c r="C3303">
        <v>3.5700000000000003</v>
      </c>
      <c r="D3303">
        <v>3.48</v>
      </c>
    </row>
    <row r="3304" spans="1:4" x14ac:dyDescent="0.25">
      <c r="A3304" s="8" t="s">
        <v>552</v>
      </c>
      <c r="B3304">
        <v>4.25</v>
      </c>
      <c r="D3304">
        <v>4.25</v>
      </c>
    </row>
    <row r="3305" spans="1:4" x14ac:dyDescent="0.25">
      <c r="A3305" s="8" t="s">
        <v>713</v>
      </c>
      <c r="B3305">
        <v>1.25</v>
      </c>
      <c r="D3305">
        <v>1.25</v>
      </c>
    </row>
    <row r="3306" spans="1:4" x14ac:dyDescent="0.25">
      <c r="A3306" s="8" t="s">
        <v>1729</v>
      </c>
      <c r="C3306">
        <v>6.35</v>
      </c>
      <c r="D3306">
        <v>6.35</v>
      </c>
    </row>
    <row r="3307" spans="1:4" x14ac:dyDescent="0.25">
      <c r="A3307" s="8" t="s">
        <v>1821</v>
      </c>
      <c r="C3307">
        <v>1.65</v>
      </c>
      <c r="D3307">
        <v>1.65</v>
      </c>
    </row>
    <row r="3308" spans="1:4" x14ac:dyDescent="0.25">
      <c r="A3308" s="8" t="s">
        <v>195</v>
      </c>
      <c r="B3308">
        <v>5.95</v>
      </c>
      <c r="C3308">
        <v>5.95</v>
      </c>
      <c r="D3308">
        <v>5.95</v>
      </c>
    </row>
    <row r="3309" spans="1:4" x14ac:dyDescent="0.25">
      <c r="A3309" s="8" t="s">
        <v>1753</v>
      </c>
      <c r="C3309">
        <v>9.9499999999999993</v>
      </c>
      <c r="D3309">
        <v>9.9499999999999993</v>
      </c>
    </row>
    <row r="3310" spans="1:4" x14ac:dyDescent="0.25">
      <c r="A3310" s="8" t="s">
        <v>1342</v>
      </c>
      <c r="B3310">
        <v>4.95</v>
      </c>
      <c r="D3310">
        <v>4.95</v>
      </c>
    </row>
    <row r="3311" spans="1:4" x14ac:dyDescent="0.25">
      <c r="A3311" s="8" t="s">
        <v>83</v>
      </c>
      <c r="B3311">
        <v>3.75</v>
      </c>
      <c r="C3311">
        <v>3.75</v>
      </c>
      <c r="D3311">
        <v>3.75</v>
      </c>
    </row>
    <row r="3312" spans="1:4" x14ac:dyDescent="0.25">
      <c r="A3312" s="8" t="s">
        <v>637</v>
      </c>
      <c r="B3312">
        <v>0.85</v>
      </c>
      <c r="D3312">
        <v>0.85</v>
      </c>
    </row>
    <row r="3313" spans="1:4" x14ac:dyDescent="0.25">
      <c r="A3313" s="8" t="s">
        <v>1701</v>
      </c>
      <c r="C3313">
        <v>1.25</v>
      </c>
      <c r="D3313">
        <v>1.25</v>
      </c>
    </row>
    <row r="3314" spans="1:4" x14ac:dyDescent="0.25">
      <c r="A3314" s="8" t="s">
        <v>868</v>
      </c>
      <c r="B3314">
        <v>2.95</v>
      </c>
      <c r="D3314">
        <v>2.95</v>
      </c>
    </row>
    <row r="3315" spans="1:4" x14ac:dyDescent="0.25">
      <c r="A3315" s="8" t="s">
        <v>37</v>
      </c>
      <c r="B3315">
        <v>4.95</v>
      </c>
      <c r="C3315">
        <v>4.95</v>
      </c>
      <c r="D3315">
        <v>4.95</v>
      </c>
    </row>
    <row r="3316" spans="1:4" x14ac:dyDescent="0.25">
      <c r="A3316" s="8" t="s">
        <v>197</v>
      </c>
      <c r="B3316">
        <v>8.5</v>
      </c>
      <c r="D3316">
        <v>8.5</v>
      </c>
    </row>
    <row r="3317" spans="1:4" x14ac:dyDescent="0.25">
      <c r="A3317" s="8" t="s">
        <v>877</v>
      </c>
      <c r="B3317">
        <v>7.95</v>
      </c>
      <c r="C3317">
        <v>7.95</v>
      </c>
      <c r="D3317">
        <v>7.95</v>
      </c>
    </row>
    <row r="3318" spans="1:4" x14ac:dyDescent="0.25">
      <c r="A3318" s="8" t="s">
        <v>328</v>
      </c>
      <c r="B3318">
        <v>1.25</v>
      </c>
      <c r="D3318">
        <v>1.25</v>
      </c>
    </row>
    <row r="3319" spans="1:4" x14ac:dyDescent="0.25">
      <c r="A3319" s="8" t="s">
        <v>1284</v>
      </c>
      <c r="B3319">
        <v>3.75</v>
      </c>
      <c r="D3319">
        <v>3.75</v>
      </c>
    </row>
    <row r="3320" spans="1:4" x14ac:dyDescent="0.25">
      <c r="A3320" s="8" t="s">
        <v>546</v>
      </c>
      <c r="B3320">
        <v>5.95</v>
      </c>
      <c r="C3320">
        <v>5.95</v>
      </c>
      <c r="D3320">
        <v>5.95</v>
      </c>
    </row>
    <row r="3321" spans="1:4" x14ac:dyDescent="0.25">
      <c r="A3321" s="8" t="s">
        <v>1751</v>
      </c>
      <c r="C3321">
        <v>8.9499999999999993</v>
      </c>
      <c r="D3321">
        <v>8.9499999999999993</v>
      </c>
    </row>
    <row r="3322" spans="1:4" x14ac:dyDescent="0.25">
      <c r="A3322" s="8" t="s">
        <v>1478</v>
      </c>
      <c r="C3322">
        <v>5.45</v>
      </c>
      <c r="D3322">
        <v>5.45</v>
      </c>
    </row>
    <row r="3323" spans="1:4" x14ac:dyDescent="0.25">
      <c r="A3323" s="8" t="s">
        <v>355</v>
      </c>
      <c r="B3323">
        <v>1.25</v>
      </c>
      <c r="C3323">
        <v>1.25</v>
      </c>
      <c r="D3323">
        <v>1.25</v>
      </c>
    </row>
    <row r="3324" spans="1:4" x14ac:dyDescent="0.25">
      <c r="A3324" s="8" t="s">
        <v>1766</v>
      </c>
      <c r="C3324">
        <v>2.5499999999999998</v>
      </c>
      <c r="D3324">
        <v>2.5499999999999998</v>
      </c>
    </row>
    <row r="3325" spans="1:4" x14ac:dyDescent="0.25">
      <c r="A3325" s="8" t="s">
        <v>316</v>
      </c>
      <c r="B3325">
        <v>2.9500000000000006</v>
      </c>
      <c r="D3325">
        <v>2.9500000000000006</v>
      </c>
    </row>
    <row r="3326" spans="1:4" x14ac:dyDescent="0.25">
      <c r="A3326" s="8" t="s">
        <v>133</v>
      </c>
      <c r="B3326">
        <v>2.95</v>
      </c>
      <c r="D3326">
        <v>2.95</v>
      </c>
    </row>
    <row r="3327" spans="1:4" x14ac:dyDescent="0.25">
      <c r="A3327" s="8" t="s">
        <v>533</v>
      </c>
      <c r="B3327">
        <v>1.65</v>
      </c>
      <c r="D3327">
        <v>1.65</v>
      </c>
    </row>
    <row r="3328" spans="1:4" x14ac:dyDescent="0.25">
      <c r="A3328" s="8" t="s">
        <v>1595</v>
      </c>
      <c r="B3328">
        <v>0.85</v>
      </c>
      <c r="C3328">
        <v>0.85</v>
      </c>
      <c r="D3328">
        <v>0.85</v>
      </c>
    </row>
    <row r="3329" spans="1:4" x14ac:dyDescent="0.25">
      <c r="A3329" s="8" t="s">
        <v>670</v>
      </c>
      <c r="B3329">
        <v>1.25</v>
      </c>
      <c r="D3329">
        <v>1.25</v>
      </c>
    </row>
    <row r="3330" spans="1:4" x14ac:dyDescent="0.25">
      <c r="A3330" s="8" t="s">
        <v>729</v>
      </c>
      <c r="B3330">
        <v>2.95</v>
      </c>
      <c r="D3330">
        <v>2.95</v>
      </c>
    </row>
    <row r="3331" spans="1:4" x14ac:dyDescent="0.25">
      <c r="A3331" s="8" t="s">
        <v>692</v>
      </c>
      <c r="B3331">
        <v>2.1</v>
      </c>
      <c r="C3331">
        <v>2.1</v>
      </c>
      <c r="D3331">
        <v>2.1</v>
      </c>
    </row>
    <row r="3332" spans="1:4" x14ac:dyDescent="0.25">
      <c r="A3332" s="8" t="s">
        <v>1715</v>
      </c>
      <c r="C3332">
        <v>1.25</v>
      </c>
      <c r="D3332">
        <v>1.25</v>
      </c>
    </row>
    <row r="3333" spans="1:4" x14ac:dyDescent="0.25">
      <c r="A3333" s="8" t="s">
        <v>1866</v>
      </c>
      <c r="C3333">
        <v>2.1</v>
      </c>
      <c r="D3333">
        <v>2.1</v>
      </c>
    </row>
    <row r="3334" spans="1:4" x14ac:dyDescent="0.25">
      <c r="A3334" s="8" t="s">
        <v>1898</v>
      </c>
      <c r="C3334">
        <v>0.85</v>
      </c>
      <c r="D3334">
        <v>0.85</v>
      </c>
    </row>
    <row r="3335" spans="1:4" x14ac:dyDescent="0.25">
      <c r="A3335" s="8" t="s">
        <v>426</v>
      </c>
      <c r="B3335">
        <v>1.69</v>
      </c>
      <c r="C3335">
        <v>1.69</v>
      </c>
      <c r="D3335">
        <v>1.69</v>
      </c>
    </row>
    <row r="3336" spans="1:4" x14ac:dyDescent="0.25">
      <c r="A3336" s="8" t="s">
        <v>1855</v>
      </c>
      <c r="C3336">
        <v>2.1</v>
      </c>
      <c r="D3336">
        <v>2.1</v>
      </c>
    </row>
    <row r="3337" spans="1:4" x14ac:dyDescent="0.25">
      <c r="A3337" s="8" t="s">
        <v>1368</v>
      </c>
      <c r="C3337">
        <v>2.1</v>
      </c>
      <c r="D3337">
        <v>2.1</v>
      </c>
    </row>
    <row r="3338" spans="1:4" x14ac:dyDescent="0.25">
      <c r="A3338" s="8" t="s">
        <v>1846</v>
      </c>
      <c r="C3338">
        <v>0.34</v>
      </c>
      <c r="D3338">
        <v>0.34</v>
      </c>
    </row>
    <row r="3339" spans="1:4" x14ac:dyDescent="0.25">
      <c r="A3339" s="8" t="s">
        <v>586</v>
      </c>
      <c r="B3339">
        <v>1.25</v>
      </c>
      <c r="D3339">
        <v>1.25</v>
      </c>
    </row>
    <row r="3340" spans="1:4" x14ac:dyDescent="0.25">
      <c r="A3340" s="8" t="s">
        <v>1240</v>
      </c>
      <c r="B3340">
        <v>1.25</v>
      </c>
      <c r="C3340">
        <v>1.25</v>
      </c>
      <c r="D3340">
        <v>1.25</v>
      </c>
    </row>
    <row r="3341" spans="1:4" x14ac:dyDescent="0.25">
      <c r="A3341" s="8" t="s">
        <v>1639</v>
      </c>
      <c r="C3341">
        <v>1.25</v>
      </c>
      <c r="D3341">
        <v>1.25</v>
      </c>
    </row>
    <row r="3342" spans="1:4" x14ac:dyDescent="0.25">
      <c r="A3342" s="8" t="s">
        <v>562</v>
      </c>
      <c r="B3342">
        <v>4.25</v>
      </c>
      <c r="D3342">
        <v>4.25</v>
      </c>
    </row>
    <row r="3343" spans="1:4" x14ac:dyDescent="0.25">
      <c r="A3343" s="8" t="s">
        <v>1226</v>
      </c>
      <c r="B3343">
        <v>1.25</v>
      </c>
      <c r="D3343">
        <v>1.25</v>
      </c>
    </row>
    <row r="3344" spans="1:4" x14ac:dyDescent="0.25">
      <c r="A3344" s="8" t="s">
        <v>1905</v>
      </c>
      <c r="C3344">
        <v>1.25</v>
      </c>
      <c r="D3344">
        <v>1.25</v>
      </c>
    </row>
    <row r="3345" spans="1:4" x14ac:dyDescent="0.25">
      <c r="A3345" s="8" t="s">
        <v>1695</v>
      </c>
      <c r="C3345">
        <v>5.95</v>
      </c>
      <c r="D3345">
        <v>5.95</v>
      </c>
    </row>
    <row r="3346" spans="1:4" x14ac:dyDescent="0.25">
      <c r="A3346" s="8" t="s">
        <v>412</v>
      </c>
      <c r="B3346">
        <v>5.95</v>
      </c>
      <c r="D3346">
        <v>5.95</v>
      </c>
    </row>
    <row r="3347" spans="1:4" x14ac:dyDescent="0.25">
      <c r="A3347" s="8" t="s">
        <v>798</v>
      </c>
      <c r="B3347">
        <v>0.42</v>
      </c>
      <c r="C3347">
        <v>0.42</v>
      </c>
      <c r="D3347">
        <v>0.42</v>
      </c>
    </row>
    <row r="3348" spans="1:4" x14ac:dyDescent="0.25">
      <c r="A3348" s="8" t="s">
        <v>1876</v>
      </c>
      <c r="C3348">
        <v>0.42</v>
      </c>
      <c r="D3348">
        <v>0.42</v>
      </c>
    </row>
    <row r="3349" spans="1:4" x14ac:dyDescent="0.25">
      <c r="A3349" s="8" t="s">
        <v>263</v>
      </c>
      <c r="B3349">
        <v>1.25</v>
      </c>
      <c r="D3349">
        <v>1.25</v>
      </c>
    </row>
    <row r="3350" spans="1:4" x14ac:dyDescent="0.25">
      <c r="A3350" s="8" t="s">
        <v>788</v>
      </c>
      <c r="B3350">
        <v>0.42</v>
      </c>
      <c r="C3350">
        <v>0.38666666666666666</v>
      </c>
      <c r="D3350">
        <v>0.39500000000000002</v>
      </c>
    </row>
    <row r="3351" spans="1:4" x14ac:dyDescent="0.25">
      <c r="A3351" s="8" t="s">
        <v>27</v>
      </c>
      <c r="B3351">
        <v>4.25</v>
      </c>
      <c r="D3351">
        <v>4.25</v>
      </c>
    </row>
    <row r="3352" spans="1:4" x14ac:dyDescent="0.25">
      <c r="A3352" s="8" t="s">
        <v>29</v>
      </c>
      <c r="B3352">
        <v>9.9499999999999993</v>
      </c>
      <c r="C3352">
        <v>9.9499999999999993</v>
      </c>
      <c r="D3352">
        <v>9.9499999999999993</v>
      </c>
    </row>
    <row r="3353" spans="1:4" x14ac:dyDescent="0.25">
      <c r="A3353" s="8" t="s">
        <v>28</v>
      </c>
      <c r="B3353">
        <v>4.95</v>
      </c>
      <c r="C3353">
        <v>4.95</v>
      </c>
      <c r="D3353">
        <v>4.95</v>
      </c>
    </row>
    <row r="3354" spans="1:4" x14ac:dyDescent="0.25">
      <c r="A3354" s="8" t="s">
        <v>504</v>
      </c>
      <c r="B3354">
        <v>2.5499999999999998</v>
      </c>
      <c r="D3354">
        <v>2.5499999999999998</v>
      </c>
    </row>
    <row r="3355" spans="1:4" x14ac:dyDescent="0.25">
      <c r="A3355" s="8" t="s">
        <v>985</v>
      </c>
      <c r="B3355">
        <v>14.95</v>
      </c>
      <c r="D3355">
        <v>14.95</v>
      </c>
    </row>
    <row r="3356" spans="1:4" x14ac:dyDescent="0.25">
      <c r="A3356" s="8" t="s">
        <v>1731</v>
      </c>
      <c r="C3356">
        <v>16.95</v>
      </c>
      <c r="D3356">
        <v>16.95</v>
      </c>
    </row>
    <row r="3357" spans="1:4" x14ac:dyDescent="0.25">
      <c r="A3357" s="8" t="s">
        <v>320</v>
      </c>
      <c r="B3357">
        <v>15.95</v>
      </c>
      <c r="C3357">
        <v>16.95</v>
      </c>
      <c r="D3357">
        <v>16.283333333333331</v>
      </c>
    </row>
    <row r="3358" spans="1:4" x14ac:dyDescent="0.25">
      <c r="A3358" s="8" t="s">
        <v>1266</v>
      </c>
      <c r="B3358">
        <v>14.95</v>
      </c>
      <c r="C3358">
        <v>16.95</v>
      </c>
      <c r="D3358">
        <v>15.616666666666665</v>
      </c>
    </row>
    <row r="3359" spans="1:4" x14ac:dyDescent="0.25">
      <c r="A3359" s="8" t="s">
        <v>334</v>
      </c>
      <c r="B3359">
        <v>1.25</v>
      </c>
      <c r="D3359">
        <v>1.25</v>
      </c>
    </row>
    <row r="3360" spans="1:4" x14ac:dyDescent="0.25">
      <c r="A3360" s="8" t="s">
        <v>1141</v>
      </c>
      <c r="B3360">
        <v>0.21</v>
      </c>
      <c r="C3360">
        <v>0.21</v>
      </c>
      <c r="D3360">
        <v>0.21</v>
      </c>
    </row>
    <row r="3361" spans="1:4" x14ac:dyDescent="0.25">
      <c r="A3361" s="8" t="s">
        <v>1652</v>
      </c>
      <c r="C3361">
        <v>10.75</v>
      </c>
      <c r="D3361">
        <v>10.75</v>
      </c>
    </row>
    <row r="3362" spans="1:4" x14ac:dyDescent="0.25">
      <c r="A3362" s="8" t="s">
        <v>653</v>
      </c>
      <c r="B3362">
        <v>1.95</v>
      </c>
      <c r="C3362">
        <v>1.95</v>
      </c>
      <c r="D3362">
        <v>1.95</v>
      </c>
    </row>
    <row r="3363" spans="1:4" x14ac:dyDescent="0.25">
      <c r="A3363" s="8" t="s">
        <v>1618</v>
      </c>
      <c r="C3363">
        <v>0.42</v>
      </c>
      <c r="D3363">
        <v>0.42</v>
      </c>
    </row>
    <row r="3364" spans="1:4" x14ac:dyDescent="0.25">
      <c r="A3364" s="8" t="s">
        <v>759</v>
      </c>
      <c r="B3364">
        <v>4.95</v>
      </c>
      <c r="D3364">
        <v>4.95</v>
      </c>
    </row>
    <row r="3365" spans="1:4" x14ac:dyDescent="0.25">
      <c r="A3365" s="8" t="s">
        <v>1586</v>
      </c>
      <c r="B3365">
        <v>9.9499999999999993</v>
      </c>
      <c r="D3365">
        <v>9.9499999999999993</v>
      </c>
    </row>
    <row r="3366" spans="1:4" x14ac:dyDescent="0.25">
      <c r="A3366" s="8" t="s">
        <v>402</v>
      </c>
      <c r="B3366">
        <v>6.75</v>
      </c>
      <c r="C3366">
        <v>6.75</v>
      </c>
      <c r="D3366">
        <v>6.75</v>
      </c>
    </row>
    <row r="3367" spans="1:4" x14ac:dyDescent="0.25">
      <c r="A3367" s="8" t="s">
        <v>1714</v>
      </c>
      <c r="C3367">
        <v>8.5</v>
      </c>
      <c r="D3367">
        <v>8.5</v>
      </c>
    </row>
    <row r="3368" spans="1:4" x14ac:dyDescent="0.25">
      <c r="A3368" s="8" t="s">
        <v>1648</v>
      </c>
      <c r="C3368">
        <v>9.9499999999999993</v>
      </c>
      <c r="D3368">
        <v>9.9499999999999993</v>
      </c>
    </row>
    <row r="3369" spans="1:4" x14ac:dyDescent="0.25">
      <c r="A3369" s="8" t="s">
        <v>669</v>
      </c>
      <c r="B3369">
        <v>2.95</v>
      </c>
      <c r="D3369">
        <v>2.95</v>
      </c>
    </row>
    <row r="3370" spans="1:4" x14ac:dyDescent="0.25">
      <c r="A3370" s="8" t="s">
        <v>668</v>
      </c>
      <c r="B3370">
        <v>2.95</v>
      </c>
      <c r="D3370">
        <v>2.95</v>
      </c>
    </row>
    <row r="3371" spans="1:4" x14ac:dyDescent="0.25">
      <c r="A3371" s="8" t="s">
        <v>1239</v>
      </c>
      <c r="B3371">
        <v>2.5499999999999998</v>
      </c>
      <c r="D3371">
        <v>2.5499999999999998</v>
      </c>
    </row>
    <row r="3372" spans="1:4" x14ac:dyDescent="0.25">
      <c r="A3372" s="8" t="s">
        <v>875</v>
      </c>
      <c r="B3372">
        <v>1.69</v>
      </c>
      <c r="C3372">
        <v>1.5899999999999999</v>
      </c>
      <c r="D3372">
        <v>1.6233333333333333</v>
      </c>
    </row>
    <row r="3373" spans="1:4" x14ac:dyDescent="0.25">
      <c r="A3373" s="8" t="s">
        <v>309</v>
      </c>
      <c r="B3373">
        <v>2.95</v>
      </c>
      <c r="C3373">
        <v>2.95</v>
      </c>
      <c r="D3373">
        <v>2.9500000000000006</v>
      </c>
    </row>
    <row r="3374" spans="1:4" x14ac:dyDescent="0.25">
      <c r="A3374" s="8" t="s">
        <v>652</v>
      </c>
      <c r="B3374">
        <v>1.25</v>
      </c>
      <c r="C3374">
        <v>1.25</v>
      </c>
      <c r="D3374">
        <v>1.25</v>
      </c>
    </row>
    <row r="3375" spans="1:4" x14ac:dyDescent="0.25">
      <c r="A3375" s="8" t="s">
        <v>632</v>
      </c>
      <c r="B3375">
        <v>0.42</v>
      </c>
      <c r="C3375">
        <v>0.42</v>
      </c>
      <c r="D3375">
        <v>0.42000000000000004</v>
      </c>
    </row>
    <row r="3376" spans="1:4" x14ac:dyDescent="0.25">
      <c r="A3376" s="8" t="s">
        <v>375</v>
      </c>
      <c r="B3376">
        <v>0.42</v>
      </c>
      <c r="D3376">
        <v>0.42</v>
      </c>
    </row>
    <row r="3377" spans="1:4" x14ac:dyDescent="0.25">
      <c r="A3377" s="8" t="s">
        <v>1636</v>
      </c>
      <c r="C3377">
        <v>0.42</v>
      </c>
      <c r="D3377">
        <v>0.42</v>
      </c>
    </row>
    <row r="3378" spans="1:4" x14ac:dyDescent="0.25">
      <c r="A3378" s="8" t="s">
        <v>982</v>
      </c>
      <c r="B3378">
        <v>0.42</v>
      </c>
      <c r="C3378">
        <v>0.42</v>
      </c>
      <c r="D3378">
        <v>0.42</v>
      </c>
    </row>
    <row r="3379" spans="1:4" x14ac:dyDescent="0.25">
      <c r="A3379" s="8" t="s">
        <v>370</v>
      </c>
      <c r="B3379">
        <v>0.42</v>
      </c>
      <c r="C3379">
        <v>0.42</v>
      </c>
      <c r="D3379">
        <v>0.42</v>
      </c>
    </row>
    <row r="3380" spans="1:4" x14ac:dyDescent="0.25">
      <c r="A3380" s="8" t="s">
        <v>1637</v>
      </c>
      <c r="C3380">
        <v>0.42</v>
      </c>
      <c r="D3380">
        <v>0.42</v>
      </c>
    </row>
    <row r="3381" spans="1:4" x14ac:dyDescent="0.25">
      <c r="A3381" s="8" t="s">
        <v>631</v>
      </c>
      <c r="B3381">
        <v>0.42</v>
      </c>
      <c r="C3381">
        <v>0.42</v>
      </c>
      <c r="D3381">
        <v>0.42</v>
      </c>
    </row>
    <row r="3382" spans="1:4" x14ac:dyDescent="0.25">
      <c r="A3382" s="8" t="s">
        <v>643</v>
      </c>
      <c r="B3382">
        <v>2.5499999999999998</v>
      </c>
      <c r="D3382">
        <v>2.5499999999999998</v>
      </c>
    </row>
    <row r="3383" spans="1:4" x14ac:dyDescent="0.25">
      <c r="A3383" s="8" t="s">
        <v>620</v>
      </c>
      <c r="B3383">
        <v>0.42</v>
      </c>
      <c r="D3383">
        <v>0.42</v>
      </c>
    </row>
    <row r="3384" spans="1:4" x14ac:dyDescent="0.25">
      <c r="A3384" s="8" t="s">
        <v>981</v>
      </c>
      <c r="B3384">
        <v>0.42</v>
      </c>
      <c r="C3384">
        <v>0.42</v>
      </c>
      <c r="D3384">
        <v>0.42</v>
      </c>
    </row>
    <row r="3385" spans="1:4" x14ac:dyDescent="0.25">
      <c r="A3385" s="8" t="s">
        <v>797</v>
      </c>
      <c r="B3385">
        <v>0.42</v>
      </c>
      <c r="C3385">
        <v>0.42</v>
      </c>
      <c r="D3385">
        <v>0.42</v>
      </c>
    </row>
    <row r="3386" spans="1:4" x14ac:dyDescent="0.25">
      <c r="A3386" s="8" t="s">
        <v>743</v>
      </c>
      <c r="B3386">
        <v>0.42</v>
      </c>
      <c r="C3386">
        <v>0.42</v>
      </c>
      <c r="D3386">
        <v>0.42</v>
      </c>
    </row>
    <row r="3387" spans="1:4" x14ac:dyDescent="0.25">
      <c r="A3387" s="8" t="s">
        <v>969</v>
      </c>
      <c r="B3387">
        <v>2.5499999999999998</v>
      </c>
      <c r="D3387">
        <v>2.5499999999999998</v>
      </c>
    </row>
    <row r="3388" spans="1:4" x14ac:dyDescent="0.25">
      <c r="A3388" s="8" t="s">
        <v>1251</v>
      </c>
      <c r="B3388">
        <v>3.75</v>
      </c>
      <c r="D3388">
        <v>3.75</v>
      </c>
    </row>
    <row r="3389" spans="1:4" x14ac:dyDescent="0.25">
      <c r="A3389" s="8" t="s">
        <v>885</v>
      </c>
      <c r="B3389">
        <v>50</v>
      </c>
      <c r="D3389">
        <v>50</v>
      </c>
    </row>
    <row r="3390" spans="1:4" x14ac:dyDescent="0.25">
      <c r="A3390" s="8" t="s">
        <v>1743</v>
      </c>
      <c r="C3390">
        <v>2.95</v>
      </c>
      <c r="D3390">
        <v>2.95</v>
      </c>
    </row>
    <row r="3391" spans="1:4" x14ac:dyDescent="0.25">
      <c r="A3391" s="8" t="s">
        <v>1466</v>
      </c>
      <c r="C3391">
        <v>2.95</v>
      </c>
      <c r="D3391">
        <v>2.95</v>
      </c>
    </row>
    <row r="3392" spans="1:4" x14ac:dyDescent="0.25">
      <c r="A3392" s="8" t="s">
        <v>1327</v>
      </c>
      <c r="B3392">
        <v>1.49</v>
      </c>
      <c r="D3392">
        <v>1.49</v>
      </c>
    </row>
    <row r="3393" spans="1:4" x14ac:dyDescent="0.25">
      <c r="A3393" s="8" t="s">
        <v>1009</v>
      </c>
      <c r="B3393">
        <v>9.9499999999999993</v>
      </c>
      <c r="C3393">
        <v>9.9499999999999993</v>
      </c>
      <c r="D3393">
        <v>9.9499999999999993</v>
      </c>
    </row>
    <row r="3394" spans="1:4" x14ac:dyDescent="0.25">
      <c r="A3394" s="8" t="s">
        <v>125</v>
      </c>
      <c r="B3394">
        <v>1.45</v>
      </c>
      <c r="D3394">
        <v>1.45</v>
      </c>
    </row>
    <row r="3395" spans="1:4" x14ac:dyDescent="0.25">
      <c r="A3395" s="8" t="s">
        <v>513</v>
      </c>
      <c r="B3395">
        <v>1.45</v>
      </c>
      <c r="D3395">
        <v>1.45</v>
      </c>
    </row>
    <row r="3396" spans="1:4" x14ac:dyDescent="0.25">
      <c r="A3396" s="8" t="s">
        <v>514</v>
      </c>
      <c r="B3396">
        <v>1.45</v>
      </c>
      <c r="C3396">
        <v>1.45</v>
      </c>
      <c r="D3396">
        <v>1.45</v>
      </c>
    </row>
    <row r="3397" spans="1:4" x14ac:dyDescent="0.25">
      <c r="A3397" s="8" t="s">
        <v>132</v>
      </c>
      <c r="B3397">
        <v>1.41</v>
      </c>
      <c r="D3397">
        <v>1.41</v>
      </c>
    </row>
    <row r="3398" spans="1:4" x14ac:dyDescent="0.25">
      <c r="A3398" s="8" t="s">
        <v>520</v>
      </c>
      <c r="B3398">
        <v>1.25</v>
      </c>
      <c r="D3398">
        <v>1.25</v>
      </c>
    </row>
    <row r="3399" spans="1:4" x14ac:dyDescent="0.25">
      <c r="A3399" s="8" t="s">
        <v>512</v>
      </c>
      <c r="B3399">
        <v>2.5499999999999998</v>
      </c>
      <c r="D3399">
        <v>2.5499999999999998</v>
      </c>
    </row>
    <row r="3400" spans="1:4" x14ac:dyDescent="0.25">
      <c r="A3400" s="8" t="s">
        <v>95</v>
      </c>
      <c r="B3400">
        <v>1.25</v>
      </c>
      <c r="D3400">
        <v>1.25</v>
      </c>
    </row>
    <row r="3401" spans="1:4" x14ac:dyDescent="0.25">
      <c r="A3401" s="8" t="s">
        <v>1072</v>
      </c>
      <c r="C3401">
        <v>9.9499999999999993</v>
      </c>
      <c r="D3401">
        <v>9.9499999999999993</v>
      </c>
    </row>
    <row r="3402" spans="1:4" x14ac:dyDescent="0.25">
      <c r="A3402" s="8" t="s">
        <v>495</v>
      </c>
      <c r="B3402">
        <v>2.95</v>
      </c>
      <c r="C3402">
        <v>2.95</v>
      </c>
      <c r="D3402">
        <v>2.95</v>
      </c>
    </row>
    <row r="3403" spans="1:4" x14ac:dyDescent="0.25">
      <c r="A3403" s="8" t="s">
        <v>1713</v>
      </c>
      <c r="C3403">
        <v>9.9499999999999993</v>
      </c>
      <c r="D3403">
        <v>9.9499999999999993</v>
      </c>
    </row>
    <row r="3404" spans="1:4" x14ac:dyDescent="0.25">
      <c r="A3404" s="8" t="s">
        <v>1711</v>
      </c>
      <c r="C3404">
        <v>9.9499999999999993</v>
      </c>
      <c r="D3404">
        <v>9.9499999999999993</v>
      </c>
    </row>
    <row r="3405" spans="1:4" x14ac:dyDescent="0.25">
      <c r="A3405" s="8" t="s">
        <v>1047</v>
      </c>
      <c r="C3405">
        <v>4.6500000000000004</v>
      </c>
      <c r="D3405">
        <v>4.6500000000000004</v>
      </c>
    </row>
    <row r="3406" spans="1:4" x14ac:dyDescent="0.25">
      <c r="A3406" s="8" t="s">
        <v>1611</v>
      </c>
      <c r="C3406">
        <v>2.5499999999999998</v>
      </c>
      <c r="D3406">
        <v>2.5499999999999998</v>
      </c>
    </row>
    <row r="3407" spans="1:4" x14ac:dyDescent="0.25">
      <c r="A3407" s="8" t="s">
        <v>1049</v>
      </c>
      <c r="B3407">
        <v>2.95</v>
      </c>
      <c r="C3407">
        <v>2.95</v>
      </c>
      <c r="D3407">
        <v>2.95</v>
      </c>
    </row>
    <row r="3408" spans="1:4" x14ac:dyDescent="0.25">
      <c r="A3408" s="8" t="s">
        <v>1045</v>
      </c>
      <c r="B3408">
        <v>4.6500000000000004</v>
      </c>
      <c r="C3408">
        <v>4.6500000000000004</v>
      </c>
      <c r="D3408">
        <v>4.6500000000000004</v>
      </c>
    </row>
    <row r="3409" spans="1:4" x14ac:dyDescent="0.25">
      <c r="A3409" s="8" t="s">
        <v>870</v>
      </c>
      <c r="B3409">
        <v>2.5499999999999998</v>
      </c>
      <c r="D3409">
        <v>2.5499999999999998</v>
      </c>
    </row>
    <row r="3410" spans="1:4" x14ac:dyDescent="0.25">
      <c r="A3410" s="8" t="s">
        <v>52</v>
      </c>
      <c r="B3410">
        <v>0.85</v>
      </c>
      <c r="C3410">
        <v>0.85</v>
      </c>
      <c r="D3410">
        <v>0.85</v>
      </c>
    </row>
    <row r="3411" spans="1:4" x14ac:dyDescent="0.25">
      <c r="A3411" s="8" t="s">
        <v>944</v>
      </c>
      <c r="C3411">
        <v>0.85</v>
      </c>
      <c r="D3411">
        <v>0.85</v>
      </c>
    </row>
    <row r="3412" spans="1:4" x14ac:dyDescent="0.25">
      <c r="A3412" s="8" t="s">
        <v>871</v>
      </c>
      <c r="B3412">
        <v>0.85</v>
      </c>
      <c r="C3412">
        <v>0.85</v>
      </c>
      <c r="D3412">
        <v>0.85</v>
      </c>
    </row>
    <row r="3413" spans="1:4" x14ac:dyDescent="0.25">
      <c r="A3413" s="8" t="s">
        <v>1246</v>
      </c>
      <c r="B3413">
        <v>2.1</v>
      </c>
      <c r="D3413">
        <v>2.1</v>
      </c>
    </row>
    <row r="3414" spans="1:4" x14ac:dyDescent="0.25">
      <c r="A3414" s="8" t="s">
        <v>837</v>
      </c>
      <c r="B3414">
        <v>3.75</v>
      </c>
      <c r="D3414">
        <v>3.75</v>
      </c>
    </row>
    <row r="3415" spans="1:4" x14ac:dyDescent="0.25">
      <c r="A3415" s="8" t="s">
        <v>822</v>
      </c>
      <c r="B3415">
        <v>16.95</v>
      </c>
      <c r="C3415">
        <v>16.95</v>
      </c>
      <c r="D3415">
        <v>16.95</v>
      </c>
    </row>
    <row r="3416" spans="1:4" x14ac:dyDescent="0.25">
      <c r="A3416" s="8" t="s">
        <v>223</v>
      </c>
      <c r="B3416">
        <v>3.45</v>
      </c>
      <c r="C3416">
        <v>3.2833333333333337</v>
      </c>
      <c r="D3416">
        <v>3.3785714285714286</v>
      </c>
    </row>
    <row r="3417" spans="1:4" x14ac:dyDescent="0.25">
      <c r="A3417" s="8" t="s">
        <v>1454</v>
      </c>
      <c r="C3417">
        <v>1.95</v>
      </c>
      <c r="D3417">
        <v>1.95</v>
      </c>
    </row>
    <row r="3418" spans="1:4" x14ac:dyDescent="0.25">
      <c r="A3418" s="8" t="s">
        <v>478</v>
      </c>
      <c r="B3418">
        <v>2.1</v>
      </c>
      <c r="C3418">
        <v>2.1</v>
      </c>
      <c r="D3418">
        <v>2.1</v>
      </c>
    </row>
    <row r="3419" spans="1:4" x14ac:dyDescent="0.25">
      <c r="A3419" s="8" t="s">
        <v>479</v>
      </c>
      <c r="B3419">
        <v>1.95</v>
      </c>
      <c r="C3419">
        <v>1.95</v>
      </c>
      <c r="D3419">
        <v>1.95</v>
      </c>
    </row>
    <row r="3420" spans="1:4" x14ac:dyDescent="0.25">
      <c r="A3420" s="8" t="s">
        <v>740</v>
      </c>
      <c r="B3420">
        <v>1.65</v>
      </c>
      <c r="C3420">
        <v>1.65</v>
      </c>
      <c r="D3420">
        <v>1.6499999999999997</v>
      </c>
    </row>
    <row r="3421" spans="1:4" x14ac:dyDescent="0.25">
      <c r="A3421" s="8" t="s">
        <v>750</v>
      </c>
      <c r="B3421">
        <v>1.65</v>
      </c>
      <c r="C3421">
        <v>1.6499999999999997</v>
      </c>
      <c r="D3421">
        <v>1.65</v>
      </c>
    </row>
    <row r="3422" spans="1:4" x14ac:dyDescent="0.25">
      <c r="A3422" s="8" t="s">
        <v>1575</v>
      </c>
      <c r="B3422">
        <v>1.25</v>
      </c>
      <c r="D3422">
        <v>1.25</v>
      </c>
    </row>
    <row r="3423" spans="1:4" x14ac:dyDescent="0.25">
      <c r="A3423" s="8" t="s">
        <v>1322</v>
      </c>
      <c r="B3423">
        <v>1.65</v>
      </c>
      <c r="D3423">
        <v>1.65</v>
      </c>
    </row>
    <row r="3424" spans="1:4" x14ac:dyDescent="0.25">
      <c r="A3424" s="8" t="s">
        <v>385</v>
      </c>
      <c r="B3424">
        <v>1.65</v>
      </c>
      <c r="C3424">
        <v>1.65</v>
      </c>
      <c r="D3424">
        <v>1.65</v>
      </c>
    </row>
    <row r="3425" spans="1:4" x14ac:dyDescent="0.25">
      <c r="A3425" s="8" t="s">
        <v>1870</v>
      </c>
      <c r="C3425">
        <v>8.5</v>
      </c>
      <c r="D3425">
        <v>8.5</v>
      </c>
    </row>
    <row r="3426" spans="1:4" x14ac:dyDescent="0.25">
      <c r="A3426" s="8" t="s">
        <v>757</v>
      </c>
      <c r="B3426">
        <v>9.9499999999999993</v>
      </c>
      <c r="C3426">
        <v>9.9499999999999993</v>
      </c>
      <c r="D3426">
        <v>9.9499999999999993</v>
      </c>
    </row>
    <row r="3427" spans="1:4" x14ac:dyDescent="0.25">
      <c r="A3427" s="8" t="s">
        <v>758</v>
      </c>
      <c r="B3427">
        <v>9.9499999999999993</v>
      </c>
      <c r="C3427">
        <v>9.9499999999999993</v>
      </c>
      <c r="D3427">
        <v>9.9500000000000011</v>
      </c>
    </row>
    <row r="3428" spans="1:4" x14ac:dyDescent="0.25">
      <c r="A3428" s="8" t="s">
        <v>965</v>
      </c>
      <c r="B3428">
        <v>2.1</v>
      </c>
      <c r="D3428">
        <v>2.1</v>
      </c>
    </row>
    <row r="3429" spans="1:4" x14ac:dyDescent="0.25">
      <c r="A3429" s="8" t="s">
        <v>1745</v>
      </c>
      <c r="C3429">
        <v>2.1</v>
      </c>
      <c r="D3429">
        <v>2.1</v>
      </c>
    </row>
    <row r="3430" spans="1:4" x14ac:dyDescent="0.25">
      <c r="A3430" s="8" t="s">
        <v>174</v>
      </c>
      <c r="B3430">
        <v>4.3174999999999999</v>
      </c>
      <c r="C3430">
        <v>4.5999999999999996</v>
      </c>
      <c r="D3430">
        <v>4.4587500000000002</v>
      </c>
    </row>
    <row r="3431" spans="1:4" x14ac:dyDescent="0.25">
      <c r="A3431" s="8" t="s">
        <v>1693</v>
      </c>
      <c r="C3431">
        <v>0.42</v>
      </c>
      <c r="D3431">
        <v>0.42</v>
      </c>
    </row>
    <row r="3432" spans="1:4" x14ac:dyDescent="0.25">
      <c r="A3432" s="8" t="s">
        <v>701</v>
      </c>
      <c r="B3432">
        <v>4.25</v>
      </c>
      <c r="D3432">
        <v>4.25</v>
      </c>
    </row>
    <row r="3433" spans="1:4" x14ac:dyDescent="0.25">
      <c r="A3433" s="8" t="s">
        <v>336</v>
      </c>
      <c r="B3433">
        <v>1.25</v>
      </c>
      <c r="C3433">
        <v>1.25</v>
      </c>
      <c r="D3433">
        <v>1.25</v>
      </c>
    </row>
    <row r="3434" spans="1:4" x14ac:dyDescent="0.25">
      <c r="A3434" s="8" t="s">
        <v>142</v>
      </c>
      <c r="B3434">
        <v>1.65</v>
      </c>
      <c r="D3434">
        <v>1.65</v>
      </c>
    </row>
    <row r="3435" spans="1:4" x14ac:dyDescent="0.25">
      <c r="A3435" s="8" t="s">
        <v>259</v>
      </c>
      <c r="B3435">
        <v>4.95</v>
      </c>
      <c r="C3435">
        <v>4.95</v>
      </c>
      <c r="D3435">
        <v>4.9500000000000011</v>
      </c>
    </row>
    <row r="3436" spans="1:4" x14ac:dyDescent="0.25">
      <c r="A3436" s="8" t="s">
        <v>1409</v>
      </c>
      <c r="C3436">
        <v>2.1</v>
      </c>
      <c r="D3436">
        <v>2.1</v>
      </c>
    </row>
    <row r="3437" spans="1:4" x14ac:dyDescent="0.25">
      <c r="A3437" s="8" t="s">
        <v>912</v>
      </c>
      <c r="C3437">
        <v>0.42</v>
      </c>
      <c r="D3437">
        <v>0.42</v>
      </c>
    </row>
    <row r="3438" spans="1:4" x14ac:dyDescent="0.25">
      <c r="A3438" s="8" t="s">
        <v>1884</v>
      </c>
      <c r="C3438">
        <v>0.42</v>
      </c>
      <c r="D3438">
        <v>0.42</v>
      </c>
    </row>
    <row r="3439" spans="1:4" x14ac:dyDescent="0.25">
      <c r="A3439" s="8" t="s">
        <v>1612</v>
      </c>
      <c r="C3439">
        <v>0.42</v>
      </c>
      <c r="D3439">
        <v>0.42</v>
      </c>
    </row>
    <row r="3440" spans="1:4" x14ac:dyDescent="0.25">
      <c r="A3440" s="8" t="s">
        <v>438</v>
      </c>
      <c r="B3440">
        <v>2.1</v>
      </c>
      <c r="C3440">
        <v>2.1</v>
      </c>
      <c r="D3440">
        <v>2.1</v>
      </c>
    </row>
    <row r="3441" spans="1:4" x14ac:dyDescent="0.25">
      <c r="A3441" s="8" t="s">
        <v>437</v>
      </c>
      <c r="B3441">
        <v>2.1</v>
      </c>
      <c r="C3441">
        <v>2.1</v>
      </c>
      <c r="D3441">
        <v>2.1</v>
      </c>
    </row>
    <row r="3442" spans="1:4" x14ac:dyDescent="0.25">
      <c r="A3442" s="8" t="s">
        <v>523</v>
      </c>
      <c r="B3442">
        <v>1.45</v>
      </c>
      <c r="D3442">
        <v>1.45</v>
      </c>
    </row>
    <row r="3443" spans="1:4" x14ac:dyDescent="0.25">
      <c r="A3443" s="8" t="s">
        <v>604</v>
      </c>
      <c r="B3443">
        <v>0.85</v>
      </c>
      <c r="C3443">
        <v>0.85</v>
      </c>
      <c r="D3443">
        <v>0.85</v>
      </c>
    </row>
    <row r="3444" spans="1:4" x14ac:dyDescent="0.25">
      <c r="A3444" s="8" t="s">
        <v>1296</v>
      </c>
      <c r="B3444">
        <v>3.75</v>
      </c>
      <c r="D3444">
        <v>3.75</v>
      </c>
    </row>
    <row r="3445" spans="1:4" x14ac:dyDescent="0.25">
      <c r="A3445" s="8" t="s">
        <v>473</v>
      </c>
      <c r="B3445">
        <v>0.80666666666666664</v>
      </c>
      <c r="C3445">
        <v>0.85</v>
      </c>
      <c r="D3445">
        <v>0.82833333333333325</v>
      </c>
    </row>
    <row r="3446" spans="1:4" x14ac:dyDescent="0.25">
      <c r="A3446" s="8" t="s">
        <v>472</v>
      </c>
      <c r="B3446">
        <v>0.80666666666666664</v>
      </c>
      <c r="C3446">
        <v>0.85</v>
      </c>
      <c r="D3446">
        <v>0.8175</v>
      </c>
    </row>
    <row r="3447" spans="1:4" x14ac:dyDescent="0.25">
      <c r="A3447" s="8" t="s">
        <v>471</v>
      </c>
      <c r="B3447">
        <v>0.85</v>
      </c>
      <c r="C3447">
        <v>0.85</v>
      </c>
      <c r="D3447">
        <v>0.85</v>
      </c>
    </row>
    <row r="3448" spans="1:4" x14ac:dyDescent="0.25">
      <c r="A3448" s="8" t="s">
        <v>401</v>
      </c>
      <c r="B3448">
        <v>1.25</v>
      </c>
      <c r="D3448">
        <v>1.25</v>
      </c>
    </row>
    <row r="3449" spans="1:4" x14ac:dyDescent="0.25">
      <c r="A3449" s="8" t="s">
        <v>698</v>
      </c>
      <c r="B3449">
        <v>1.25</v>
      </c>
      <c r="D3449">
        <v>1.25</v>
      </c>
    </row>
    <row r="3450" spans="1:4" x14ac:dyDescent="0.25">
      <c r="A3450" s="8" t="s">
        <v>895</v>
      </c>
      <c r="B3450">
        <v>1.25</v>
      </c>
      <c r="D3450">
        <v>1.25</v>
      </c>
    </row>
    <row r="3451" spans="1:4" x14ac:dyDescent="0.25">
      <c r="A3451" s="8" t="s">
        <v>187</v>
      </c>
      <c r="B3451">
        <v>8.5</v>
      </c>
      <c r="C3451">
        <v>8.5</v>
      </c>
      <c r="D3451">
        <v>8.5</v>
      </c>
    </row>
    <row r="3452" spans="1:4" x14ac:dyDescent="0.25">
      <c r="A3452" s="8" t="s">
        <v>480</v>
      </c>
      <c r="B3452">
        <v>8.5</v>
      </c>
      <c r="D3452">
        <v>8.5</v>
      </c>
    </row>
    <row r="3453" spans="1:4" x14ac:dyDescent="0.25">
      <c r="A3453" s="8" t="s">
        <v>714</v>
      </c>
      <c r="B3453">
        <v>4.95</v>
      </c>
      <c r="C3453">
        <v>4.7749999999999995</v>
      </c>
      <c r="D3453">
        <v>4.8500000000000005</v>
      </c>
    </row>
    <row r="3454" spans="1:4" x14ac:dyDescent="0.25">
      <c r="A3454" s="8" t="s">
        <v>577</v>
      </c>
      <c r="B3454">
        <v>0.85</v>
      </c>
      <c r="C3454">
        <v>0.85</v>
      </c>
      <c r="D3454">
        <v>0.85</v>
      </c>
    </row>
    <row r="3455" spans="1:4" x14ac:dyDescent="0.25">
      <c r="A3455" s="8" t="s">
        <v>1230</v>
      </c>
      <c r="B3455">
        <v>0.85</v>
      </c>
      <c r="D3455">
        <v>0.85</v>
      </c>
    </row>
    <row r="3456" spans="1:4" x14ac:dyDescent="0.25">
      <c r="A3456" s="8" t="s">
        <v>1229</v>
      </c>
      <c r="B3456">
        <v>0.85</v>
      </c>
      <c r="D3456">
        <v>0.85</v>
      </c>
    </row>
    <row r="3457" spans="1:4" x14ac:dyDescent="0.25">
      <c r="A3457" s="8" t="s">
        <v>913</v>
      </c>
      <c r="B3457">
        <v>1.45</v>
      </c>
      <c r="C3457">
        <v>1.45</v>
      </c>
      <c r="D3457">
        <v>1.45</v>
      </c>
    </row>
    <row r="3458" spans="1:4" x14ac:dyDescent="0.25">
      <c r="A3458" s="8" t="s">
        <v>847</v>
      </c>
      <c r="B3458">
        <v>0.85</v>
      </c>
      <c r="C3458">
        <v>0.85</v>
      </c>
      <c r="D3458">
        <v>0.85</v>
      </c>
    </row>
    <row r="3459" spans="1:4" x14ac:dyDescent="0.25">
      <c r="A3459" s="8" t="s">
        <v>1439</v>
      </c>
      <c r="C3459">
        <v>0.85</v>
      </c>
      <c r="D3459">
        <v>0.85</v>
      </c>
    </row>
    <row r="3460" spans="1:4" x14ac:dyDescent="0.25">
      <c r="A3460" s="8" t="s">
        <v>848</v>
      </c>
      <c r="B3460">
        <v>0.85</v>
      </c>
      <c r="D3460">
        <v>0.85</v>
      </c>
    </row>
    <row r="3461" spans="1:4" x14ac:dyDescent="0.25">
      <c r="A3461" s="8" t="s">
        <v>584</v>
      </c>
      <c r="B3461">
        <v>0.85</v>
      </c>
      <c r="D3461">
        <v>0.85</v>
      </c>
    </row>
    <row r="3462" spans="1:4" x14ac:dyDescent="0.25">
      <c r="A3462" s="8" t="s">
        <v>704</v>
      </c>
      <c r="B3462">
        <v>1.25</v>
      </c>
      <c r="C3462">
        <v>1.25</v>
      </c>
      <c r="D3462">
        <v>1.25</v>
      </c>
    </row>
    <row r="3463" spans="1:4" x14ac:dyDescent="0.25">
      <c r="A3463" s="8" t="s">
        <v>892</v>
      </c>
      <c r="C3463">
        <v>0.42</v>
      </c>
      <c r="D3463">
        <v>0.42</v>
      </c>
    </row>
    <row r="3464" spans="1:4" x14ac:dyDescent="0.25">
      <c r="A3464" s="8" t="s">
        <v>894</v>
      </c>
      <c r="C3464">
        <v>0.42</v>
      </c>
      <c r="D3464">
        <v>0.42</v>
      </c>
    </row>
    <row r="3465" spans="1:4" x14ac:dyDescent="0.25">
      <c r="A3465" s="8" t="s">
        <v>578</v>
      </c>
      <c r="B3465">
        <v>1.45</v>
      </c>
      <c r="D3465">
        <v>1.45</v>
      </c>
    </row>
    <row r="3466" spans="1:4" x14ac:dyDescent="0.25">
      <c r="A3466" s="8" t="s">
        <v>534</v>
      </c>
      <c r="B3466">
        <v>1.65</v>
      </c>
      <c r="D3466">
        <v>1.65</v>
      </c>
    </row>
    <row r="3467" spans="1:4" x14ac:dyDescent="0.25">
      <c r="A3467" s="8" t="s">
        <v>1811</v>
      </c>
      <c r="C3467">
        <v>0.85</v>
      </c>
      <c r="D3467">
        <v>0.85</v>
      </c>
    </row>
    <row r="3468" spans="1:4" x14ac:dyDescent="0.25">
      <c r="A3468" s="8" t="s">
        <v>1576</v>
      </c>
      <c r="B3468">
        <v>3.75</v>
      </c>
      <c r="D3468">
        <v>3.75</v>
      </c>
    </row>
    <row r="3469" spans="1:4" x14ac:dyDescent="0.25">
      <c r="A3469" s="8" t="s">
        <v>1286</v>
      </c>
      <c r="B3469">
        <v>6.75</v>
      </c>
      <c r="D3469">
        <v>6.75</v>
      </c>
    </row>
    <row r="3470" spans="1:4" x14ac:dyDescent="0.25">
      <c r="A3470" s="8" t="s">
        <v>594</v>
      </c>
      <c r="B3470">
        <v>0.85</v>
      </c>
      <c r="C3470">
        <v>0.85</v>
      </c>
      <c r="D3470">
        <v>0.85</v>
      </c>
    </row>
    <row r="3471" spans="1:4" x14ac:dyDescent="0.25">
      <c r="A3471" s="8" t="s">
        <v>991</v>
      </c>
      <c r="B3471">
        <v>1.25</v>
      </c>
      <c r="C3471">
        <v>1.25</v>
      </c>
      <c r="D3471">
        <v>1.25</v>
      </c>
    </row>
    <row r="3472" spans="1:4" x14ac:dyDescent="0.25">
      <c r="A3472" s="8" t="s">
        <v>51</v>
      </c>
      <c r="B3472">
        <v>1.95</v>
      </c>
      <c r="C3472">
        <v>1.95</v>
      </c>
      <c r="D3472">
        <v>1.95</v>
      </c>
    </row>
    <row r="3473" spans="1:4" x14ac:dyDescent="0.25">
      <c r="A3473" s="8" t="s">
        <v>1868</v>
      </c>
      <c r="C3473">
        <v>1.25</v>
      </c>
      <c r="D3473">
        <v>1.25</v>
      </c>
    </row>
    <row r="3474" spans="1:4" x14ac:dyDescent="0.25">
      <c r="A3474" s="8" t="s">
        <v>1800</v>
      </c>
      <c r="C3474">
        <v>3.75</v>
      </c>
      <c r="D3474">
        <v>3.75</v>
      </c>
    </row>
    <row r="3475" spans="1:4" x14ac:dyDescent="0.25">
      <c r="A3475" s="8" t="s">
        <v>1799</v>
      </c>
      <c r="C3475">
        <v>2.1</v>
      </c>
      <c r="D3475">
        <v>2.1</v>
      </c>
    </row>
    <row r="3476" spans="1:4" x14ac:dyDescent="0.25">
      <c r="A3476" s="8" t="s">
        <v>641</v>
      </c>
      <c r="B3476">
        <v>6.75</v>
      </c>
      <c r="D3476">
        <v>6.75</v>
      </c>
    </row>
    <row r="3477" spans="1:4" x14ac:dyDescent="0.25">
      <c r="A3477" s="8" t="s">
        <v>161</v>
      </c>
      <c r="B3477">
        <v>12.75</v>
      </c>
      <c r="D3477">
        <v>12.75</v>
      </c>
    </row>
    <row r="3478" spans="1:4" x14ac:dyDescent="0.25">
      <c r="A3478" s="8" t="s">
        <v>785</v>
      </c>
      <c r="B3478">
        <v>2.95</v>
      </c>
      <c r="D3478">
        <v>2.95</v>
      </c>
    </row>
    <row r="3479" spans="1:4" x14ac:dyDescent="0.25">
      <c r="A3479" s="8" t="s">
        <v>1822</v>
      </c>
      <c r="C3479">
        <v>1.25</v>
      </c>
      <c r="D3479">
        <v>1.25</v>
      </c>
    </row>
    <row r="3480" spans="1:4" x14ac:dyDescent="0.25">
      <c r="A3480" s="8" t="s">
        <v>521</v>
      </c>
      <c r="B3480">
        <v>1.25</v>
      </c>
      <c r="D3480">
        <v>1.25</v>
      </c>
    </row>
    <row r="3481" spans="1:4" x14ac:dyDescent="0.25">
      <c r="A3481" s="8" t="s">
        <v>395</v>
      </c>
      <c r="B3481">
        <v>2.95</v>
      </c>
      <c r="D3481">
        <v>2.95</v>
      </c>
    </row>
    <row r="3482" spans="1:4" x14ac:dyDescent="0.25">
      <c r="A3482" s="8" t="s">
        <v>107</v>
      </c>
      <c r="B3482">
        <v>1.25</v>
      </c>
      <c r="C3482">
        <v>1.25</v>
      </c>
      <c r="D3482">
        <v>1.25</v>
      </c>
    </row>
    <row r="3483" spans="1:4" x14ac:dyDescent="0.25">
      <c r="A3483" s="8" t="s">
        <v>1707</v>
      </c>
      <c r="C3483">
        <v>2.1</v>
      </c>
      <c r="D3483">
        <v>2.1</v>
      </c>
    </row>
    <row r="3484" spans="1:4" x14ac:dyDescent="0.25">
      <c r="A3484" s="8" t="s">
        <v>241</v>
      </c>
      <c r="B3484">
        <v>1.4100000000000001</v>
      </c>
      <c r="C3484">
        <v>1.41</v>
      </c>
      <c r="D3484">
        <v>1.4100000000000001</v>
      </c>
    </row>
    <row r="3485" spans="1:4" x14ac:dyDescent="0.25">
      <c r="A3485" s="8" t="s">
        <v>1801</v>
      </c>
      <c r="C3485">
        <v>2.1</v>
      </c>
      <c r="D3485">
        <v>2.1</v>
      </c>
    </row>
    <row r="3486" spans="1:4" x14ac:dyDescent="0.25">
      <c r="A3486" s="8" t="s">
        <v>937</v>
      </c>
      <c r="C3486">
        <v>2.5499999999999998</v>
      </c>
      <c r="D3486">
        <v>2.5499999999999998</v>
      </c>
    </row>
    <row r="3487" spans="1:4" x14ac:dyDescent="0.25">
      <c r="A3487" s="8" t="s">
        <v>154</v>
      </c>
      <c r="B3487">
        <v>0.65</v>
      </c>
      <c r="C3487">
        <v>0.65</v>
      </c>
      <c r="D3487">
        <v>0.65</v>
      </c>
    </row>
    <row r="3488" spans="1:4" x14ac:dyDescent="0.25">
      <c r="A3488" s="8" t="s">
        <v>1332</v>
      </c>
      <c r="B3488">
        <v>3.25</v>
      </c>
      <c r="C3488">
        <v>3.25</v>
      </c>
      <c r="D3488">
        <v>3.25</v>
      </c>
    </row>
    <row r="3489" spans="1:4" x14ac:dyDescent="0.25">
      <c r="A3489" s="8" t="s">
        <v>528</v>
      </c>
      <c r="B3489">
        <v>0.85</v>
      </c>
      <c r="C3489">
        <v>1.25</v>
      </c>
      <c r="D3489">
        <v>1.05</v>
      </c>
    </row>
    <row r="3490" spans="1:4" x14ac:dyDescent="0.25">
      <c r="A3490" s="8" t="s">
        <v>1737</v>
      </c>
      <c r="C3490">
        <v>1.25</v>
      </c>
      <c r="D3490">
        <v>1.25</v>
      </c>
    </row>
    <row r="3491" spans="1:4" x14ac:dyDescent="0.25">
      <c r="A3491" s="8" t="s">
        <v>1736</v>
      </c>
      <c r="C3491">
        <v>1.25</v>
      </c>
      <c r="D3491">
        <v>1.25</v>
      </c>
    </row>
    <row r="3492" spans="1:4" x14ac:dyDescent="0.25">
      <c r="A3492" s="8" t="s">
        <v>113</v>
      </c>
      <c r="B3492">
        <v>1.95</v>
      </c>
      <c r="C3492">
        <v>1.95</v>
      </c>
      <c r="D3492">
        <v>1.95</v>
      </c>
    </row>
    <row r="3493" spans="1:4" x14ac:dyDescent="0.25">
      <c r="A3493" s="8" t="s">
        <v>538</v>
      </c>
      <c r="B3493">
        <v>9.9499999999999993</v>
      </c>
      <c r="C3493">
        <v>9.9499999999999993</v>
      </c>
      <c r="D3493">
        <v>9.9499999999999993</v>
      </c>
    </row>
    <row r="3494" spans="1:4" x14ac:dyDescent="0.25">
      <c r="A3494" s="8" t="s">
        <v>1487</v>
      </c>
      <c r="C3494">
        <v>3.75</v>
      </c>
      <c r="D3494">
        <v>3.75</v>
      </c>
    </row>
    <row r="3495" spans="1:4" x14ac:dyDescent="0.25">
      <c r="A3495" s="8" t="s">
        <v>829</v>
      </c>
      <c r="B3495">
        <v>2.1</v>
      </c>
      <c r="D3495">
        <v>2.1</v>
      </c>
    </row>
    <row r="3496" spans="1:4" x14ac:dyDescent="0.25">
      <c r="A3496" s="8" t="s">
        <v>524</v>
      </c>
      <c r="B3496">
        <v>1.25</v>
      </c>
      <c r="C3496">
        <v>1.25</v>
      </c>
      <c r="D3496">
        <v>1.25</v>
      </c>
    </row>
    <row r="3497" spans="1:4" x14ac:dyDescent="0.25">
      <c r="A3497" s="8" t="s">
        <v>307</v>
      </c>
      <c r="B3497">
        <v>2.5499999999999998</v>
      </c>
      <c r="C3497">
        <v>2.5499999999999998</v>
      </c>
      <c r="D3497">
        <v>2.5500000000000003</v>
      </c>
    </row>
    <row r="3498" spans="1:4" x14ac:dyDescent="0.25">
      <c r="A3498" s="8" t="s">
        <v>1690</v>
      </c>
      <c r="C3498">
        <v>2.95</v>
      </c>
      <c r="D3498">
        <v>2.95</v>
      </c>
    </row>
    <row r="3499" spans="1:4" x14ac:dyDescent="0.25">
      <c r="A3499" s="8" t="s">
        <v>433</v>
      </c>
      <c r="B3499">
        <v>2.95</v>
      </c>
      <c r="C3499">
        <v>2.95</v>
      </c>
      <c r="D3499">
        <v>2.95</v>
      </c>
    </row>
    <row r="3500" spans="1:4" x14ac:dyDescent="0.25">
      <c r="A3500" s="8" t="s">
        <v>439</v>
      </c>
      <c r="B3500">
        <v>2.95</v>
      </c>
      <c r="C3500">
        <v>2.95</v>
      </c>
      <c r="D3500">
        <v>2.9500000000000006</v>
      </c>
    </row>
    <row r="3501" spans="1:4" x14ac:dyDescent="0.25">
      <c r="A3501" s="8" t="s">
        <v>1324</v>
      </c>
      <c r="B3501">
        <v>0.42</v>
      </c>
      <c r="C3501">
        <v>0.36</v>
      </c>
      <c r="D3501">
        <v>0.39</v>
      </c>
    </row>
    <row r="3502" spans="1:4" x14ac:dyDescent="0.25">
      <c r="A3502" s="8" t="s">
        <v>642</v>
      </c>
      <c r="B3502">
        <v>1.25</v>
      </c>
      <c r="D3502">
        <v>1.25</v>
      </c>
    </row>
    <row r="3503" spans="1:4" x14ac:dyDescent="0.25">
      <c r="A3503" s="8" t="s">
        <v>13</v>
      </c>
      <c r="B3503">
        <v>2.75</v>
      </c>
      <c r="C3503">
        <v>2.8653846153846154</v>
      </c>
      <c r="D3503">
        <v>2.8333333333333335</v>
      </c>
    </row>
    <row r="3504" spans="1:4" x14ac:dyDescent="0.25">
      <c r="A3504" s="8" t="s">
        <v>162</v>
      </c>
      <c r="B3504">
        <v>3.67</v>
      </c>
      <c r="C3504">
        <v>3.95</v>
      </c>
      <c r="D3504">
        <v>3.7633333333333332</v>
      </c>
    </row>
    <row r="3505" spans="1:4" x14ac:dyDescent="0.25">
      <c r="A3505" s="8" t="s">
        <v>718</v>
      </c>
      <c r="B3505">
        <v>2.95</v>
      </c>
      <c r="D3505">
        <v>2.95</v>
      </c>
    </row>
    <row r="3506" spans="1:4" x14ac:dyDescent="0.25">
      <c r="A3506" s="8" t="s">
        <v>719</v>
      </c>
      <c r="B3506">
        <v>2.6833333333333336</v>
      </c>
      <c r="D3506">
        <v>2.6833333333333336</v>
      </c>
    </row>
    <row r="3507" spans="1:4" x14ac:dyDescent="0.25">
      <c r="A3507" s="8" t="s">
        <v>686</v>
      </c>
      <c r="B3507">
        <v>4.95</v>
      </c>
      <c r="D3507">
        <v>4.95</v>
      </c>
    </row>
    <row r="3508" spans="1:4" x14ac:dyDescent="0.25">
      <c r="A3508" s="8" t="s">
        <v>1065</v>
      </c>
      <c r="B3508">
        <v>5.45</v>
      </c>
      <c r="C3508">
        <v>5.45</v>
      </c>
      <c r="D3508">
        <v>5.45</v>
      </c>
    </row>
    <row r="3509" spans="1:4" x14ac:dyDescent="0.25">
      <c r="A3509" s="8" t="s">
        <v>1887</v>
      </c>
      <c r="C3509">
        <v>12.75</v>
      </c>
      <c r="D3509">
        <v>12.75</v>
      </c>
    </row>
    <row r="3510" spans="1:4" x14ac:dyDescent="0.25">
      <c r="A3510" s="8" t="s">
        <v>857</v>
      </c>
      <c r="B3510">
        <v>18.95</v>
      </c>
      <c r="D3510">
        <v>18.95</v>
      </c>
    </row>
    <row r="3511" spans="1:4" x14ac:dyDescent="0.25">
      <c r="A3511" s="8" t="s">
        <v>983</v>
      </c>
      <c r="C3511">
        <v>5.95</v>
      </c>
      <c r="D3511">
        <v>5.95</v>
      </c>
    </row>
    <row r="3512" spans="1:4" x14ac:dyDescent="0.25">
      <c r="A3512" s="8" t="s">
        <v>500</v>
      </c>
      <c r="B3512">
        <v>1.95</v>
      </c>
      <c r="C3512">
        <v>1.95</v>
      </c>
      <c r="D3512">
        <v>1.95</v>
      </c>
    </row>
    <row r="3513" spans="1:4" x14ac:dyDescent="0.25">
      <c r="A3513" s="8" t="s">
        <v>863</v>
      </c>
      <c r="B3513">
        <v>4.25</v>
      </c>
      <c r="D3513">
        <v>4.25</v>
      </c>
    </row>
    <row r="3514" spans="1:4" x14ac:dyDescent="0.25">
      <c r="A3514" s="8" t="s">
        <v>1241</v>
      </c>
      <c r="B3514">
        <v>5.95</v>
      </c>
      <c r="D3514">
        <v>5.95</v>
      </c>
    </row>
    <row r="3515" spans="1:4" x14ac:dyDescent="0.25">
      <c r="A3515" s="8" t="s">
        <v>1798</v>
      </c>
      <c r="C3515">
        <v>2.5499999999999998</v>
      </c>
      <c r="D3515">
        <v>2.5499999999999998</v>
      </c>
    </row>
    <row r="3516" spans="1:4" x14ac:dyDescent="0.25">
      <c r="A3516" s="8" t="s">
        <v>1629</v>
      </c>
      <c r="C3516">
        <v>0.65</v>
      </c>
      <c r="D3516">
        <v>0.65</v>
      </c>
    </row>
    <row r="3517" spans="1:4" x14ac:dyDescent="0.25">
      <c r="A3517" s="8" t="s">
        <v>1670</v>
      </c>
      <c r="C3517">
        <v>3.75</v>
      </c>
      <c r="D3517">
        <v>3.75</v>
      </c>
    </row>
    <row r="3518" spans="1:4" x14ac:dyDescent="0.25">
      <c r="A3518" s="8" t="s">
        <v>1677</v>
      </c>
      <c r="C3518">
        <v>1.65</v>
      </c>
      <c r="D3518">
        <v>1.65</v>
      </c>
    </row>
    <row r="3519" spans="1:4" x14ac:dyDescent="0.25">
      <c r="A3519" s="8" t="s">
        <v>820</v>
      </c>
      <c r="B3519">
        <v>7.95</v>
      </c>
      <c r="D3519">
        <v>7.95</v>
      </c>
    </row>
    <row r="3520" spans="1:4" x14ac:dyDescent="0.25">
      <c r="A3520" s="8" t="s">
        <v>213</v>
      </c>
      <c r="B3520">
        <v>4.95</v>
      </c>
      <c r="C3520">
        <v>5.95</v>
      </c>
      <c r="D3520">
        <v>5.7</v>
      </c>
    </row>
    <row r="3521" spans="1:4" x14ac:dyDescent="0.25">
      <c r="A3521" s="8" t="s">
        <v>1777</v>
      </c>
      <c r="C3521">
        <v>6.35</v>
      </c>
      <c r="D3521">
        <v>6.35</v>
      </c>
    </row>
    <row r="3522" spans="1:4" x14ac:dyDescent="0.25">
      <c r="A3522" s="8" t="s">
        <v>1779</v>
      </c>
      <c r="C3522">
        <v>6.35</v>
      </c>
      <c r="D3522">
        <v>6.35</v>
      </c>
    </row>
    <row r="3523" spans="1:4" x14ac:dyDescent="0.25">
      <c r="A3523" s="8" t="s">
        <v>1781</v>
      </c>
      <c r="C3523">
        <v>6.35</v>
      </c>
      <c r="D3523">
        <v>6.35</v>
      </c>
    </row>
    <row r="3524" spans="1:4" x14ac:dyDescent="0.25">
      <c r="A3524" s="8" t="s">
        <v>554</v>
      </c>
      <c r="B3524">
        <v>1.65</v>
      </c>
      <c r="D3524">
        <v>1.65</v>
      </c>
    </row>
    <row r="3525" spans="1:4" x14ac:dyDescent="0.25">
      <c r="A3525" s="8" t="s">
        <v>560</v>
      </c>
      <c r="B3525">
        <v>1.65</v>
      </c>
      <c r="D3525">
        <v>1.65</v>
      </c>
    </row>
    <row r="3526" spans="1:4" x14ac:dyDescent="0.25">
      <c r="A3526" s="8" t="s">
        <v>558</v>
      </c>
      <c r="B3526">
        <v>1.65</v>
      </c>
      <c r="D3526">
        <v>1.65</v>
      </c>
    </row>
    <row r="3527" spans="1:4" x14ac:dyDescent="0.25">
      <c r="A3527" s="8" t="s">
        <v>1709</v>
      </c>
      <c r="C3527">
        <v>2.5499999999999998</v>
      </c>
      <c r="D3527">
        <v>2.5499999999999998</v>
      </c>
    </row>
    <row r="3528" spans="1:4" x14ac:dyDescent="0.25">
      <c r="A3528" s="8" t="s">
        <v>1908</v>
      </c>
      <c r="C3528">
        <v>1.65</v>
      </c>
      <c r="D3528">
        <v>1.65</v>
      </c>
    </row>
    <row r="3529" spans="1:4" x14ac:dyDescent="0.25">
      <c r="A3529" s="8" t="s">
        <v>600</v>
      </c>
      <c r="B3529">
        <v>1.65</v>
      </c>
      <c r="D3529">
        <v>1.65</v>
      </c>
    </row>
    <row r="3530" spans="1:4" x14ac:dyDescent="0.25">
      <c r="A3530" s="8" t="s">
        <v>207</v>
      </c>
      <c r="B3530">
        <v>0.11333333333333333</v>
      </c>
      <c r="C3530">
        <v>0.12</v>
      </c>
      <c r="D3530">
        <v>0.11599999999999999</v>
      </c>
    </row>
    <row r="3531" spans="1:4" x14ac:dyDescent="0.25">
      <c r="A3531" s="8" t="s">
        <v>282</v>
      </c>
      <c r="B3531">
        <v>4.25</v>
      </c>
      <c r="C3531">
        <v>4.25</v>
      </c>
      <c r="D3531">
        <v>4.25</v>
      </c>
    </row>
    <row r="3532" spans="1:4" x14ac:dyDescent="0.25">
      <c r="A3532" s="8" t="s">
        <v>1673</v>
      </c>
      <c r="C3532">
        <v>1.45</v>
      </c>
      <c r="D3532">
        <v>1.45</v>
      </c>
    </row>
    <row r="3533" spans="1:4" x14ac:dyDescent="0.25">
      <c r="A3533" s="8" t="s">
        <v>883</v>
      </c>
      <c r="B3533">
        <v>8.9499999999999993</v>
      </c>
      <c r="C3533">
        <v>8.9499999999999993</v>
      </c>
      <c r="D3533">
        <v>8.9499999999999993</v>
      </c>
    </row>
    <row r="3534" spans="1:4" x14ac:dyDescent="0.25">
      <c r="A3534" s="8" t="s">
        <v>240</v>
      </c>
      <c r="B3534">
        <v>3.75</v>
      </c>
      <c r="C3534">
        <v>3.75</v>
      </c>
      <c r="D3534">
        <v>3.75</v>
      </c>
    </row>
    <row r="3535" spans="1:4" x14ac:dyDescent="0.25">
      <c r="A3535" s="8" t="s">
        <v>1456</v>
      </c>
      <c r="C3535">
        <v>1.25</v>
      </c>
      <c r="D3535">
        <v>1.25</v>
      </c>
    </row>
    <row r="3536" spans="1:4" x14ac:dyDescent="0.25">
      <c r="A3536" s="8" t="s">
        <v>424</v>
      </c>
      <c r="B3536">
        <v>1.95</v>
      </c>
      <c r="C3536">
        <v>1.75</v>
      </c>
      <c r="D3536">
        <v>1.8299999999999996</v>
      </c>
    </row>
    <row r="3537" spans="1:4" x14ac:dyDescent="0.25">
      <c r="A3537" s="8" t="s">
        <v>1265</v>
      </c>
      <c r="B3537">
        <v>6.75</v>
      </c>
      <c r="C3537">
        <v>7.95</v>
      </c>
      <c r="D3537">
        <v>7.55</v>
      </c>
    </row>
    <row r="3538" spans="1:4" x14ac:dyDescent="0.25">
      <c r="A3538" s="8" t="s">
        <v>1264</v>
      </c>
      <c r="B3538">
        <v>7.35</v>
      </c>
      <c r="D3538">
        <v>7.35</v>
      </c>
    </row>
    <row r="3539" spans="1:4" x14ac:dyDescent="0.25">
      <c r="A3539" s="8" t="s">
        <v>603</v>
      </c>
      <c r="B3539">
        <v>7.95</v>
      </c>
      <c r="C3539">
        <v>7.95</v>
      </c>
      <c r="D3539">
        <v>7.95</v>
      </c>
    </row>
    <row r="3540" spans="1:4" x14ac:dyDescent="0.25">
      <c r="A3540" s="8" t="s">
        <v>858</v>
      </c>
      <c r="B3540">
        <v>7.95</v>
      </c>
      <c r="C3540">
        <v>6.75</v>
      </c>
      <c r="D3540">
        <v>7.35</v>
      </c>
    </row>
    <row r="3541" spans="1:4" x14ac:dyDescent="0.25">
      <c r="A3541" s="8" t="s">
        <v>254</v>
      </c>
      <c r="B3541">
        <v>7.95</v>
      </c>
      <c r="C3541">
        <v>7.95</v>
      </c>
      <c r="D3541">
        <v>7.95</v>
      </c>
    </row>
    <row r="3542" spans="1:4" x14ac:dyDescent="0.25">
      <c r="A3542" s="8" t="s">
        <v>137</v>
      </c>
      <c r="B3542">
        <v>7.4699999999999989</v>
      </c>
      <c r="D3542">
        <v>7.4699999999999989</v>
      </c>
    </row>
    <row r="3543" spans="1:4" x14ac:dyDescent="0.25">
      <c r="A3543" s="8" t="s">
        <v>366</v>
      </c>
      <c r="B3543">
        <v>7.95</v>
      </c>
      <c r="C3543">
        <v>6.75</v>
      </c>
      <c r="D3543">
        <v>7.65</v>
      </c>
    </row>
    <row r="3544" spans="1:4" x14ac:dyDescent="0.25">
      <c r="A3544" s="8" t="s">
        <v>1302</v>
      </c>
      <c r="B3544">
        <v>7.95</v>
      </c>
      <c r="D3544">
        <v>7.95</v>
      </c>
    </row>
    <row r="3545" spans="1:4" x14ac:dyDescent="0.25">
      <c r="A3545" s="8" t="s">
        <v>33</v>
      </c>
      <c r="B3545">
        <v>7.95</v>
      </c>
      <c r="C3545">
        <v>7.35</v>
      </c>
      <c r="D3545">
        <v>7.55</v>
      </c>
    </row>
    <row r="3546" spans="1:4" x14ac:dyDescent="0.25">
      <c r="A3546" s="8" t="s">
        <v>787</v>
      </c>
      <c r="B3546">
        <v>7.95</v>
      </c>
      <c r="D3546">
        <v>7.95</v>
      </c>
    </row>
    <row r="3547" spans="1:4" x14ac:dyDescent="0.25">
      <c r="A3547" s="8" t="s">
        <v>365</v>
      </c>
      <c r="B3547">
        <v>7.7100000000000009</v>
      </c>
      <c r="C3547">
        <v>6.75</v>
      </c>
      <c r="D3547">
        <v>7.4357142857142859</v>
      </c>
    </row>
    <row r="3548" spans="1:4" x14ac:dyDescent="0.25">
      <c r="A3548" s="8" t="s">
        <v>1606</v>
      </c>
      <c r="C3548">
        <v>7.55</v>
      </c>
      <c r="D3548">
        <v>7.55</v>
      </c>
    </row>
    <row r="3549" spans="1:4" x14ac:dyDescent="0.25">
      <c r="A3549" s="8" t="s">
        <v>840</v>
      </c>
      <c r="B3549">
        <v>7.95</v>
      </c>
      <c r="C3549">
        <v>6.75</v>
      </c>
      <c r="D3549">
        <v>7.55</v>
      </c>
    </row>
    <row r="3550" spans="1:4" x14ac:dyDescent="0.25">
      <c r="A3550" s="8" t="s">
        <v>286</v>
      </c>
      <c r="B3550">
        <v>7.65</v>
      </c>
      <c r="D3550">
        <v>7.65</v>
      </c>
    </row>
    <row r="3551" spans="1:4" x14ac:dyDescent="0.25">
      <c r="A3551" s="8" t="s">
        <v>859</v>
      </c>
      <c r="B3551">
        <v>7.95</v>
      </c>
      <c r="C3551">
        <v>7.65</v>
      </c>
      <c r="D3551">
        <v>7.7099999999999991</v>
      </c>
    </row>
    <row r="3552" spans="1:4" x14ac:dyDescent="0.25">
      <c r="A3552" s="8" t="s">
        <v>396</v>
      </c>
      <c r="B3552">
        <v>7.95</v>
      </c>
      <c r="C3552">
        <v>7.95</v>
      </c>
      <c r="D3552">
        <v>7.95</v>
      </c>
    </row>
    <row r="3553" spans="1:4" x14ac:dyDescent="0.25">
      <c r="A3553" s="8" t="s">
        <v>515</v>
      </c>
      <c r="B3553">
        <v>3.75</v>
      </c>
      <c r="C3553">
        <v>3.75</v>
      </c>
      <c r="D3553">
        <v>3.75</v>
      </c>
    </row>
    <row r="3554" spans="1:4" x14ac:dyDescent="0.25">
      <c r="A3554" s="8" t="s">
        <v>941</v>
      </c>
      <c r="B3554">
        <v>0.65</v>
      </c>
      <c r="D3554">
        <v>0.65</v>
      </c>
    </row>
    <row r="3555" spans="1:4" x14ac:dyDescent="0.25">
      <c r="A3555" s="8" t="s">
        <v>1551</v>
      </c>
      <c r="C3555">
        <v>2.95</v>
      </c>
      <c r="D3555">
        <v>2.95</v>
      </c>
    </row>
    <row r="3556" spans="1:4" x14ac:dyDescent="0.25">
      <c r="A3556" s="8" t="s">
        <v>129</v>
      </c>
      <c r="B3556">
        <v>5.6166666666666671</v>
      </c>
      <c r="C3556">
        <v>5.2</v>
      </c>
      <c r="D3556">
        <v>5.3785714285714281</v>
      </c>
    </row>
    <row r="3557" spans="1:4" x14ac:dyDescent="0.25">
      <c r="A3557" s="8" t="s">
        <v>131</v>
      </c>
      <c r="B3557">
        <v>5.3833333333333329</v>
      </c>
      <c r="C3557">
        <v>5.95</v>
      </c>
      <c r="D3557">
        <v>5.5249999999999995</v>
      </c>
    </row>
    <row r="3558" spans="1:4" x14ac:dyDescent="0.25">
      <c r="A3558" s="8" t="s">
        <v>1317</v>
      </c>
      <c r="B3558">
        <v>4.5999999999999996</v>
      </c>
      <c r="D3558">
        <v>4.5999999999999996</v>
      </c>
    </row>
    <row r="3559" spans="1:4" x14ac:dyDescent="0.25">
      <c r="A3559" s="8" t="s">
        <v>62</v>
      </c>
      <c r="B3559">
        <v>5.2833333333333332</v>
      </c>
      <c r="C3559">
        <v>5.35</v>
      </c>
      <c r="D3559">
        <v>5.3136363636363644</v>
      </c>
    </row>
    <row r="3560" spans="1:4" x14ac:dyDescent="0.25">
      <c r="A3560" s="8" t="s">
        <v>721</v>
      </c>
      <c r="B3560">
        <v>1.25</v>
      </c>
      <c r="D3560">
        <v>1.25</v>
      </c>
    </row>
    <row r="3561" spans="1:4" x14ac:dyDescent="0.25">
      <c r="A3561" s="8" t="s">
        <v>1208</v>
      </c>
      <c r="C3561">
        <v>0.36</v>
      </c>
      <c r="D3561">
        <v>0.36</v>
      </c>
    </row>
    <row r="3562" spans="1:4" x14ac:dyDescent="0.25">
      <c r="A3562" s="8" t="s">
        <v>1641</v>
      </c>
      <c r="C3562">
        <v>1.25</v>
      </c>
      <c r="D3562">
        <v>1.25</v>
      </c>
    </row>
    <row r="3563" spans="1:4" x14ac:dyDescent="0.25">
      <c r="A3563" s="8" t="s">
        <v>818</v>
      </c>
      <c r="B3563">
        <v>1.25</v>
      </c>
      <c r="D3563">
        <v>1.25</v>
      </c>
    </row>
    <row r="3564" spans="1:4" x14ac:dyDescent="0.25">
      <c r="A3564" s="8" t="s">
        <v>1634</v>
      </c>
      <c r="C3564">
        <v>0.42</v>
      </c>
      <c r="D3564">
        <v>0.42</v>
      </c>
    </row>
    <row r="3565" spans="1:4" x14ac:dyDescent="0.25">
      <c r="A3565" s="8" t="s">
        <v>958</v>
      </c>
      <c r="B3565">
        <v>4.95</v>
      </c>
      <c r="D3565">
        <v>4.95</v>
      </c>
    </row>
    <row r="3566" spans="1:4" x14ac:dyDescent="0.25">
      <c r="A3566" s="8" t="s">
        <v>165</v>
      </c>
      <c r="B3566">
        <v>10.95</v>
      </c>
      <c r="C3566">
        <v>12.75</v>
      </c>
      <c r="D3566">
        <v>11.85</v>
      </c>
    </row>
    <row r="3567" spans="1:4" x14ac:dyDescent="0.25">
      <c r="A3567" s="8" t="s">
        <v>1432</v>
      </c>
      <c r="C3567">
        <v>4.95</v>
      </c>
      <c r="D3567">
        <v>4.95</v>
      </c>
    </row>
    <row r="3568" spans="1:4" x14ac:dyDescent="0.25">
      <c r="A3568" s="8" t="s">
        <v>164</v>
      </c>
      <c r="B3568">
        <v>6.95</v>
      </c>
      <c r="C3568">
        <v>6.95</v>
      </c>
      <c r="D3568">
        <v>6.95</v>
      </c>
    </row>
    <row r="3569" spans="1:4" x14ac:dyDescent="0.25">
      <c r="A3569" s="8" t="s">
        <v>163</v>
      </c>
      <c r="B3569">
        <v>5.95</v>
      </c>
      <c r="C3569">
        <v>5.95</v>
      </c>
      <c r="D3569">
        <v>5.95</v>
      </c>
    </row>
    <row r="3570" spans="1:4" x14ac:dyDescent="0.25">
      <c r="A3570" s="8" t="s">
        <v>725</v>
      </c>
      <c r="B3570">
        <v>4.25</v>
      </c>
      <c r="C3570">
        <v>4.25</v>
      </c>
      <c r="D3570">
        <v>4.25</v>
      </c>
    </row>
    <row r="3571" spans="1:4" x14ac:dyDescent="0.25">
      <c r="A3571" s="8" t="s">
        <v>1775</v>
      </c>
      <c r="C3571">
        <v>3.75</v>
      </c>
      <c r="D3571">
        <v>3.75</v>
      </c>
    </row>
    <row r="3572" spans="1:4" x14ac:dyDescent="0.25">
      <c r="A3572" s="8" t="s">
        <v>954</v>
      </c>
      <c r="C3572">
        <v>4.95</v>
      </c>
      <c r="D3572">
        <v>4.95</v>
      </c>
    </row>
    <row r="3573" spans="1:4" x14ac:dyDescent="0.25">
      <c r="A3573" s="8" t="s">
        <v>1617</v>
      </c>
      <c r="C3573">
        <v>4.6500000000000004</v>
      </c>
      <c r="D3573">
        <v>4.6500000000000004</v>
      </c>
    </row>
    <row r="3574" spans="1:4" x14ac:dyDescent="0.25">
      <c r="A3574" s="8" t="s">
        <v>216</v>
      </c>
      <c r="B3574">
        <v>4.083333333333333</v>
      </c>
      <c r="D3574">
        <v>4.083333333333333</v>
      </c>
    </row>
    <row r="3575" spans="1:4" x14ac:dyDescent="0.25">
      <c r="A3575" s="8" t="s">
        <v>711</v>
      </c>
      <c r="B3575">
        <v>1.95</v>
      </c>
      <c r="C3575">
        <v>1.95</v>
      </c>
      <c r="D3575">
        <v>1.95</v>
      </c>
    </row>
    <row r="3576" spans="1:4" x14ac:dyDescent="0.25">
      <c r="A3576" s="8" t="s">
        <v>1199</v>
      </c>
      <c r="B3576">
        <v>6.75</v>
      </c>
      <c r="C3576">
        <v>6.75</v>
      </c>
      <c r="D3576">
        <v>6.75</v>
      </c>
    </row>
    <row r="3577" spans="1:4" x14ac:dyDescent="0.25">
      <c r="A3577" s="8" t="s">
        <v>855</v>
      </c>
      <c r="B3577">
        <v>3.75</v>
      </c>
      <c r="C3577">
        <v>3.75</v>
      </c>
      <c r="D3577">
        <v>3.75</v>
      </c>
    </row>
    <row r="3578" spans="1:4" x14ac:dyDescent="0.25">
      <c r="A3578" s="8" t="s">
        <v>1828</v>
      </c>
      <c r="C3578">
        <v>3.75</v>
      </c>
      <c r="D3578">
        <v>3.75</v>
      </c>
    </row>
    <row r="3579" spans="1:4" x14ac:dyDescent="0.25">
      <c r="A3579" s="8" t="s">
        <v>319</v>
      </c>
      <c r="B3579">
        <v>2.5499999999999998</v>
      </c>
      <c r="C3579">
        <v>2.5499999999999998</v>
      </c>
      <c r="D3579">
        <v>2.5499999999999998</v>
      </c>
    </row>
    <row r="3580" spans="1:4" x14ac:dyDescent="0.25">
      <c r="A3580" s="8" t="s">
        <v>544</v>
      </c>
      <c r="B3580">
        <v>1.69</v>
      </c>
      <c r="D3580">
        <v>1.69</v>
      </c>
    </row>
    <row r="3581" spans="1:4" x14ac:dyDescent="0.25">
      <c r="A3581" s="8" t="s">
        <v>177</v>
      </c>
      <c r="B3581">
        <v>1.825</v>
      </c>
      <c r="C3581">
        <v>1.95</v>
      </c>
      <c r="D3581">
        <v>1.85</v>
      </c>
    </row>
    <row r="3582" spans="1:4" x14ac:dyDescent="0.25">
      <c r="A3582" s="8" t="s">
        <v>928</v>
      </c>
      <c r="C3582">
        <v>8.5</v>
      </c>
      <c r="D3582">
        <v>8.5</v>
      </c>
    </row>
    <row r="3583" spans="1:4" x14ac:dyDescent="0.25">
      <c r="A3583" s="8" t="s">
        <v>280</v>
      </c>
      <c r="B3583">
        <v>9.9499999999999993</v>
      </c>
      <c r="C3583">
        <v>9.9499999999999993</v>
      </c>
      <c r="D3583">
        <v>9.9500000000000011</v>
      </c>
    </row>
    <row r="3584" spans="1:4" x14ac:dyDescent="0.25">
      <c r="A3584" s="8" t="s">
        <v>236</v>
      </c>
      <c r="B3584">
        <v>0.42</v>
      </c>
      <c r="C3584">
        <v>0.39999999999999997</v>
      </c>
      <c r="D3584">
        <v>0.41</v>
      </c>
    </row>
    <row r="3585" spans="1:4" x14ac:dyDescent="0.25">
      <c r="A3585" s="8" t="s">
        <v>784</v>
      </c>
      <c r="B3585">
        <v>0.42</v>
      </c>
      <c r="D3585">
        <v>0.42</v>
      </c>
    </row>
    <row r="3586" spans="1:4" x14ac:dyDescent="0.25">
      <c r="A3586" s="8" t="s">
        <v>1489</v>
      </c>
      <c r="C3586">
        <v>2.1</v>
      </c>
      <c r="D3586">
        <v>2.1</v>
      </c>
    </row>
    <row r="3587" spans="1:4" x14ac:dyDescent="0.25">
      <c r="A3587" s="8" t="s">
        <v>510</v>
      </c>
      <c r="B3587">
        <v>2.9500000000000006</v>
      </c>
      <c r="C3587">
        <v>2.9500000000000006</v>
      </c>
      <c r="D3587">
        <v>2.9499999999999997</v>
      </c>
    </row>
    <row r="3588" spans="1:4" x14ac:dyDescent="0.25">
      <c r="A3588" s="8" t="s">
        <v>1259</v>
      </c>
      <c r="B3588">
        <v>0.85</v>
      </c>
      <c r="D3588">
        <v>0.85</v>
      </c>
    </row>
    <row r="3589" spans="1:4" x14ac:dyDescent="0.25">
      <c r="A3589" s="8" t="s">
        <v>1263</v>
      </c>
      <c r="B3589">
        <v>0.85</v>
      </c>
      <c r="C3589">
        <v>0.85</v>
      </c>
      <c r="D3589">
        <v>0.85</v>
      </c>
    </row>
    <row r="3590" spans="1:4" x14ac:dyDescent="0.25">
      <c r="A3590" s="8" t="s">
        <v>1261</v>
      </c>
      <c r="B3590">
        <v>0.85</v>
      </c>
      <c r="D3590">
        <v>0.85</v>
      </c>
    </row>
    <row r="3591" spans="1:4" x14ac:dyDescent="0.25">
      <c r="A3591" s="8" t="s">
        <v>1349</v>
      </c>
      <c r="B3591">
        <v>0.85</v>
      </c>
      <c r="D3591">
        <v>0.85</v>
      </c>
    </row>
    <row r="3592" spans="1:4" x14ac:dyDescent="0.25">
      <c r="A3592" s="8" t="s">
        <v>109</v>
      </c>
      <c r="B3592">
        <v>0.85</v>
      </c>
      <c r="D3592">
        <v>0.85</v>
      </c>
    </row>
    <row r="3593" spans="1:4" x14ac:dyDescent="0.25">
      <c r="A3593" s="8" t="s">
        <v>123</v>
      </c>
      <c r="B3593">
        <v>0.85</v>
      </c>
      <c r="D3593">
        <v>0.85</v>
      </c>
    </row>
    <row r="3594" spans="1:4" x14ac:dyDescent="0.25">
      <c r="A3594" s="8" t="s">
        <v>1852</v>
      </c>
      <c r="C3594">
        <v>0.85</v>
      </c>
      <c r="D3594">
        <v>0.85</v>
      </c>
    </row>
    <row r="3595" spans="1:4" x14ac:dyDescent="0.25">
      <c r="A3595" s="8" t="s">
        <v>469</v>
      </c>
      <c r="B3595">
        <v>2.1</v>
      </c>
      <c r="C3595">
        <v>2.1</v>
      </c>
      <c r="D3595">
        <v>2.1</v>
      </c>
    </row>
    <row r="3596" spans="1:4" x14ac:dyDescent="0.25">
      <c r="A3596" s="8" t="s">
        <v>465</v>
      </c>
      <c r="B3596">
        <v>1.3833333333333335</v>
      </c>
      <c r="C3596">
        <v>1.45</v>
      </c>
      <c r="D3596">
        <v>1.4100000000000001</v>
      </c>
    </row>
    <row r="3597" spans="1:4" x14ac:dyDescent="0.25">
      <c r="A3597" s="8" t="s">
        <v>430</v>
      </c>
      <c r="B3597">
        <v>4.25</v>
      </c>
      <c r="C3597">
        <v>4.25</v>
      </c>
      <c r="D3597">
        <v>4.25</v>
      </c>
    </row>
    <row r="3598" spans="1:4" x14ac:dyDescent="0.25">
      <c r="A3598" s="8" t="s">
        <v>445</v>
      </c>
      <c r="B3598">
        <v>3.75</v>
      </c>
      <c r="C3598">
        <v>3.75</v>
      </c>
      <c r="D3598">
        <v>3.75</v>
      </c>
    </row>
    <row r="3599" spans="1:4" x14ac:dyDescent="0.25">
      <c r="A3599" s="8" t="s">
        <v>386</v>
      </c>
      <c r="B3599">
        <v>3.75</v>
      </c>
      <c r="C3599">
        <v>3.75</v>
      </c>
      <c r="D3599">
        <v>3.75</v>
      </c>
    </row>
    <row r="3600" spans="1:4" x14ac:dyDescent="0.25">
      <c r="A3600" s="8" t="s">
        <v>444</v>
      </c>
      <c r="B3600">
        <v>3.75</v>
      </c>
      <c r="C3600">
        <v>3.75</v>
      </c>
      <c r="D3600">
        <v>3.75</v>
      </c>
    </row>
    <row r="3601" spans="1:4" x14ac:dyDescent="0.25">
      <c r="A3601" s="8" t="s">
        <v>441</v>
      </c>
      <c r="B3601">
        <v>2.95</v>
      </c>
      <c r="C3601">
        <v>2.95</v>
      </c>
      <c r="D3601">
        <v>2.95</v>
      </c>
    </row>
    <row r="3602" spans="1:4" x14ac:dyDescent="0.25">
      <c r="A3602" s="8" t="s">
        <v>1601</v>
      </c>
      <c r="C3602">
        <v>2.95</v>
      </c>
      <c r="D3602">
        <v>2.95</v>
      </c>
    </row>
    <row r="3603" spans="1:4" x14ac:dyDescent="0.25">
      <c r="A3603" s="8" t="s">
        <v>429</v>
      </c>
      <c r="B3603">
        <v>2.9500000000000006</v>
      </c>
      <c r="C3603">
        <v>2.95</v>
      </c>
      <c r="D3603">
        <v>2.95</v>
      </c>
    </row>
    <row r="3604" spans="1:4" x14ac:dyDescent="0.25">
      <c r="A3604" s="8" t="s">
        <v>440</v>
      </c>
      <c r="B3604">
        <v>2.95</v>
      </c>
      <c r="C3604">
        <v>2.95</v>
      </c>
      <c r="D3604">
        <v>2.95</v>
      </c>
    </row>
    <row r="3605" spans="1:4" x14ac:dyDescent="0.25">
      <c r="A3605" s="8" t="s">
        <v>486</v>
      </c>
      <c r="B3605">
        <v>0.85</v>
      </c>
      <c r="D3605">
        <v>0.85</v>
      </c>
    </row>
    <row r="3606" spans="1:4" x14ac:dyDescent="0.25">
      <c r="A3606" s="8" t="s">
        <v>485</v>
      </c>
      <c r="B3606">
        <v>0.85</v>
      </c>
      <c r="D3606">
        <v>0.85</v>
      </c>
    </row>
    <row r="3607" spans="1:4" x14ac:dyDescent="0.25">
      <c r="A3607" s="8" t="s">
        <v>487</v>
      </c>
      <c r="B3607">
        <v>0.85</v>
      </c>
      <c r="D3607">
        <v>0.85</v>
      </c>
    </row>
    <row r="3608" spans="1:4" x14ac:dyDescent="0.25">
      <c r="A3608" s="8" t="s">
        <v>25</v>
      </c>
      <c r="B3608">
        <v>3.75</v>
      </c>
      <c r="D3608">
        <v>3.75</v>
      </c>
    </row>
    <row r="3609" spans="1:4" x14ac:dyDescent="0.25">
      <c r="A3609" s="8" t="s">
        <v>475</v>
      </c>
      <c r="B3609">
        <v>3.75</v>
      </c>
      <c r="C3609">
        <v>3.75</v>
      </c>
      <c r="D3609">
        <v>3.75</v>
      </c>
    </row>
    <row r="3610" spans="1:4" x14ac:dyDescent="0.25">
      <c r="A3610" s="8" t="s">
        <v>442</v>
      </c>
      <c r="B3610">
        <v>3.75</v>
      </c>
      <c r="D3610">
        <v>3.75</v>
      </c>
    </row>
    <row r="3611" spans="1:4" x14ac:dyDescent="0.25">
      <c r="A3611" s="8" t="s">
        <v>1676</v>
      </c>
      <c r="C3611">
        <v>1.25</v>
      </c>
      <c r="D3611">
        <v>1.25</v>
      </c>
    </row>
    <row r="3612" spans="1:4" x14ac:dyDescent="0.25">
      <c r="A3612" s="8" t="s">
        <v>1314</v>
      </c>
      <c r="B3612">
        <v>1.25</v>
      </c>
      <c r="C3612">
        <v>1.155</v>
      </c>
      <c r="D3612">
        <v>1.1866666666666668</v>
      </c>
    </row>
    <row r="3613" spans="1:4" x14ac:dyDescent="0.25">
      <c r="A3613" s="8" t="s">
        <v>568</v>
      </c>
      <c r="B3613">
        <v>3.25</v>
      </c>
      <c r="D3613">
        <v>3.25</v>
      </c>
    </row>
    <row r="3614" spans="1:4" x14ac:dyDescent="0.25">
      <c r="A3614" s="8" t="s">
        <v>180</v>
      </c>
      <c r="B3614">
        <v>2.95</v>
      </c>
      <c r="C3614">
        <v>2.95</v>
      </c>
      <c r="D3614">
        <v>2.9500000000000006</v>
      </c>
    </row>
    <row r="3615" spans="1:4" x14ac:dyDescent="0.25">
      <c r="A3615" s="8" t="s">
        <v>910</v>
      </c>
      <c r="C3615">
        <v>2.95</v>
      </c>
      <c r="D3615">
        <v>2.95</v>
      </c>
    </row>
    <row r="3616" spans="1:4" x14ac:dyDescent="0.25">
      <c r="A3616" s="8" t="s">
        <v>1874</v>
      </c>
      <c r="C3616">
        <v>3.75</v>
      </c>
      <c r="D3616">
        <v>3.75</v>
      </c>
    </row>
    <row r="3617" spans="1:4" x14ac:dyDescent="0.25">
      <c r="A3617" s="8" t="s">
        <v>1760</v>
      </c>
      <c r="C3617">
        <v>3.75</v>
      </c>
      <c r="D3617">
        <v>3.75</v>
      </c>
    </row>
    <row r="3618" spans="1:4" x14ac:dyDescent="0.25">
      <c r="A3618" s="8" t="s">
        <v>404</v>
      </c>
      <c r="B3618">
        <v>0.85</v>
      </c>
      <c r="D3618">
        <v>0.85</v>
      </c>
    </row>
    <row r="3619" spans="1:4" x14ac:dyDescent="0.25">
      <c r="A3619" s="8" t="s">
        <v>980</v>
      </c>
      <c r="C3619">
        <v>0.85</v>
      </c>
      <c r="D3619">
        <v>0.85</v>
      </c>
    </row>
    <row r="3620" spans="1:4" x14ac:dyDescent="0.25">
      <c r="A3620" s="8" t="s">
        <v>1644</v>
      </c>
      <c r="C3620">
        <v>2.95</v>
      </c>
      <c r="D3620">
        <v>2.95</v>
      </c>
    </row>
    <row r="3621" spans="1:4" x14ac:dyDescent="0.25">
      <c r="A3621" s="8" t="s">
        <v>1585</v>
      </c>
      <c r="B3621">
        <v>4.95</v>
      </c>
      <c r="D3621">
        <v>4.95</v>
      </c>
    </row>
    <row r="3622" spans="1:4" x14ac:dyDescent="0.25">
      <c r="A3622" s="8" t="s">
        <v>448</v>
      </c>
      <c r="B3622">
        <v>4.95</v>
      </c>
      <c r="D3622">
        <v>4.95</v>
      </c>
    </row>
    <row r="3623" spans="1:4" x14ac:dyDescent="0.25">
      <c r="A3623" s="8" t="s">
        <v>447</v>
      </c>
      <c r="B3623">
        <v>4.95</v>
      </c>
      <c r="C3623">
        <v>4.95</v>
      </c>
      <c r="D3623">
        <v>4.95</v>
      </c>
    </row>
    <row r="3624" spans="1:4" x14ac:dyDescent="0.25">
      <c r="A3624" s="8" t="s">
        <v>451</v>
      </c>
      <c r="B3624">
        <v>4.95</v>
      </c>
      <c r="D3624">
        <v>4.95</v>
      </c>
    </row>
    <row r="3625" spans="1:4" x14ac:dyDescent="0.25">
      <c r="A3625" s="8" t="s">
        <v>449</v>
      </c>
      <c r="B3625">
        <v>4.95</v>
      </c>
      <c r="D3625">
        <v>4.95</v>
      </c>
    </row>
    <row r="3626" spans="1:4" x14ac:dyDescent="0.25">
      <c r="A3626" s="8" t="s">
        <v>1007</v>
      </c>
      <c r="B3626">
        <v>0.85</v>
      </c>
      <c r="C3626">
        <v>0.85</v>
      </c>
      <c r="D3626">
        <v>0.85</v>
      </c>
    </row>
    <row r="3627" spans="1:4" x14ac:dyDescent="0.25">
      <c r="A3627" s="8" t="s">
        <v>1672</v>
      </c>
      <c r="C3627">
        <v>1.95</v>
      </c>
      <c r="D3627">
        <v>1.95</v>
      </c>
    </row>
    <row r="3628" spans="1:4" x14ac:dyDescent="0.25">
      <c r="A3628" s="8" t="s">
        <v>1761</v>
      </c>
      <c r="C3628">
        <v>0.21</v>
      </c>
      <c r="D3628">
        <v>0.21</v>
      </c>
    </row>
    <row r="3629" spans="1:4" x14ac:dyDescent="0.25">
      <c r="A3629" s="8" t="s">
        <v>1242</v>
      </c>
      <c r="B3629">
        <v>2.1</v>
      </c>
      <c r="C3629">
        <v>2.1</v>
      </c>
      <c r="D3629">
        <v>2.1</v>
      </c>
    </row>
    <row r="3630" spans="1:4" x14ac:dyDescent="0.25">
      <c r="A3630" s="8" t="s">
        <v>1646</v>
      </c>
      <c r="C3630">
        <v>1.65</v>
      </c>
      <c r="D3630">
        <v>1.65</v>
      </c>
    </row>
    <row r="3631" spans="1:4" x14ac:dyDescent="0.25">
      <c r="A3631" s="8" t="s">
        <v>1645</v>
      </c>
      <c r="C3631">
        <v>1.25</v>
      </c>
      <c r="D3631">
        <v>1.25</v>
      </c>
    </row>
    <row r="3632" spans="1:4" x14ac:dyDescent="0.25">
      <c r="A3632" s="8" t="s">
        <v>1243</v>
      </c>
      <c r="B3632">
        <v>1.25</v>
      </c>
      <c r="D3632">
        <v>1.25</v>
      </c>
    </row>
    <row r="3633" spans="1:4" x14ac:dyDescent="0.25">
      <c r="A3633" s="8" t="s">
        <v>821</v>
      </c>
      <c r="B3633">
        <v>1.25</v>
      </c>
      <c r="D3633">
        <v>1.25</v>
      </c>
    </row>
    <row r="3634" spans="1:4" x14ac:dyDescent="0.25">
      <c r="A3634" s="8" t="s">
        <v>1244</v>
      </c>
      <c r="B3634">
        <v>1.25</v>
      </c>
      <c r="D3634">
        <v>1.25</v>
      </c>
    </row>
    <row r="3635" spans="1:4" x14ac:dyDescent="0.25">
      <c r="A3635" s="8" t="s">
        <v>542</v>
      </c>
      <c r="B3635">
        <v>1.25</v>
      </c>
      <c r="D3635">
        <v>1.25</v>
      </c>
    </row>
    <row r="3636" spans="1:4" x14ac:dyDescent="0.25">
      <c r="A3636" s="8" t="s">
        <v>1651</v>
      </c>
      <c r="C3636">
        <v>0.85</v>
      </c>
      <c r="D3636">
        <v>0.85</v>
      </c>
    </row>
    <row r="3637" spans="1:4" x14ac:dyDescent="0.25">
      <c r="A3637" s="8" t="s">
        <v>184</v>
      </c>
      <c r="B3637">
        <v>0.85</v>
      </c>
      <c r="C3637">
        <v>0.85</v>
      </c>
      <c r="D3637">
        <v>0.85</v>
      </c>
    </row>
    <row r="3638" spans="1:4" x14ac:dyDescent="0.25">
      <c r="A3638" s="8" t="s">
        <v>182</v>
      </c>
      <c r="B3638">
        <v>0.85</v>
      </c>
      <c r="D3638">
        <v>0.85</v>
      </c>
    </row>
    <row r="3639" spans="1:4" x14ac:dyDescent="0.25">
      <c r="A3639" s="8" t="s">
        <v>1815</v>
      </c>
      <c r="C3639">
        <v>2.95</v>
      </c>
      <c r="D3639">
        <v>2.95</v>
      </c>
    </row>
    <row r="3640" spans="1:4" x14ac:dyDescent="0.25">
      <c r="A3640" s="8" t="s">
        <v>932</v>
      </c>
      <c r="C3640">
        <v>3.75</v>
      </c>
      <c r="D3640">
        <v>3.75</v>
      </c>
    </row>
    <row r="3641" spans="1:4" x14ac:dyDescent="0.25">
      <c r="A3641" s="8" t="s">
        <v>399</v>
      </c>
      <c r="B3641">
        <v>3.75</v>
      </c>
      <c r="C3641">
        <v>3.5700000000000003</v>
      </c>
      <c r="D3641">
        <v>3.6300000000000003</v>
      </c>
    </row>
    <row r="3642" spans="1:4" x14ac:dyDescent="0.25">
      <c r="A3642" s="8" t="s">
        <v>1869</v>
      </c>
      <c r="C3642">
        <v>2.1</v>
      </c>
      <c r="D3642">
        <v>2.1</v>
      </c>
    </row>
    <row r="3643" spans="1:4" x14ac:dyDescent="0.25">
      <c r="A3643" s="8" t="s">
        <v>1399</v>
      </c>
      <c r="C3643">
        <v>3.5700000000000003</v>
      </c>
      <c r="D3643">
        <v>3.5700000000000003</v>
      </c>
    </row>
    <row r="3644" spans="1:4" x14ac:dyDescent="0.25">
      <c r="A3644" s="8" t="s">
        <v>902</v>
      </c>
      <c r="C3644">
        <v>1.65</v>
      </c>
      <c r="D3644">
        <v>1.65</v>
      </c>
    </row>
    <row r="3645" spans="1:4" x14ac:dyDescent="0.25">
      <c r="A3645" s="8" t="s">
        <v>676</v>
      </c>
      <c r="B3645">
        <v>2.5499999999999998</v>
      </c>
      <c r="D3645">
        <v>2.5499999999999998</v>
      </c>
    </row>
    <row r="3646" spans="1:4" x14ac:dyDescent="0.25">
      <c r="A3646" s="8" t="s">
        <v>1812</v>
      </c>
      <c r="C3646">
        <v>0.85</v>
      </c>
      <c r="D3646">
        <v>0.85</v>
      </c>
    </row>
    <row r="3647" spans="1:4" x14ac:dyDescent="0.25">
      <c r="A3647" s="8" t="s">
        <v>1865</v>
      </c>
      <c r="C3647">
        <v>3.75</v>
      </c>
      <c r="D3647">
        <v>3.75</v>
      </c>
    </row>
    <row r="3648" spans="1:4" x14ac:dyDescent="0.25">
      <c r="A3648" s="8" t="s">
        <v>1295</v>
      </c>
      <c r="B3648">
        <v>4.95</v>
      </c>
      <c r="D3648">
        <v>4.95</v>
      </c>
    </row>
    <row r="3649" spans="1:4" x14ac:dyDescent="0.25">
      <c r="A3649" s="8" t="s">
        <v>667</v>
      </c>
      <c r="B3649">
        <v>1.25</v>
      </c>
      <c r="D3649">
        <v>1.25</v>
      </c>
    </row>
    <row r="3650" spans="1:4" x14ac:dyDescent="0.25">
      <c r="A3650" s="8" t="s">
        <v>619</v>
      </c>
      <c r="B3650">
        <v>0.85</v>
      </c>
      <c r="C3650">
        <v>0.85</v>
      </c>
      <c r="D3650">
        <v>0.85</v>
      </c>
    </row>
    <row r="3651" spans="1:4" x14ac:dyDescent="0.25">
      <c r="A3651" s="8" t="s">
        <v>1830</v>
      </c>
      <c r="C3651">
        <v>0.65</v>
      </c>
      <c r="D3651">
        <v>0.65</v>
      </c>
    </row>
    <row r="3652" spans="1:4" x14ac:dyDescent="0.25">
      <c r="A3652" s="8" t="s">
        <v>779</v>
      </c>
      <c r="B3652">
        <v>0.42</v>
      </c>
      <c r="C3652">
        <v>0.42</v>
      </c>
      <c r="D3652">
        <v>0.42</v>
      </c>
    </row>
    <row r="3653" spans="1:4" x14ac:dyDescent="0.25">
      <c r="A3653" s="8" t="s">
        <v>114</v>
      </c>
      <c r="B3653">
        <v>2.1</v>
      </c>
      <c r="C3653">
        <v>2.1</v>
      </c>
      <c r="D3653">
        <v>2.1</v>
      </c>
    </row>
    <row r="3654" spans="1:4" x14ac:dyDescent="0.25">
      <c r="A3654" s="8" t="s">
        <v>807</v>
      </c>
      <c r="B3654">
        <v>1.25</v>
      </c>
      <c r="C3654">
        <v>1.25</v>
      </c>
      <c r="D3654">
        <v>1.25</v>
      </c>
    </row>
    <row r="3655" spans="1:4" x14ac:dyDescent="0.25">
      <c r="A3655" s="8" t="s">
        <v>806</v>
      </c>
      <c r="B3655">
        <v>1.25</v>
      </c>
      <c r="C3655">
        <v>1.25</v>
      </c>
      <c r="D3655">
        <v>1.25</v>
      </c>
    </row>
    <row r="3656" spans="1:4" x14ac:dyDescent="0.25">
      <c r="A3656" s="8" t="s">
        <v>179</v>
      </c>
      <c r="B3656">
        <v>4.25</v>
      </c>
      <c r="D3656">
        <v>4.25</v>
      </c>
    </row>
    <row r="3657" spans="1:4" x14ac:dyDescent="0.25">
      <c r="A3657" s="8" t="s">
        <v>1756</v>
      </c>
      <c r="C3657">
        <v>0.42</v>
      </c>
      <c r="D3657">
        <v>0.42</v>
      </c>
    </row>
    <row r="3658" spans="1:4" x14ac:dyDescent="0.25">
      <c r="A3658" s="8" t="s">
        <v>505</v>
      </c>
      <c r="B3658">
        <v>2.5499999999999998</v>
      </c>
      <c r="D3658">
        <v>2.5499999999999998</v>
      </c>
    </row>
    <row r="3659" spans="1:4" x14ac:dyDescent="0.25">
      <c r="A3659" s="8" t="s">
        <v>102</v>
      </c>
      <c r="B3659">
        <v>4.95</v>
      </c>
      <c r="D3659">
        <v>4.95</v>
      </c>
    </row>
    <row r="3660" spans="1:4" x14ac:dyDescent="0.25">
      <c r="A3660" s="8" t="s">
        <v>1683</v>
      </c>
      <c r="C3660">
        <v>1.25</v>
      </c>
      <c r="D3660">
        <v>1.25</v>
      </c>
    </row>
    <row r="3661" spans="1:4" x14ac:dyDescent="0.25">
      <c r="A3661" s="8" t="s">
        <v>778</v>
      </c>
      <c r="B3661">
        <v>3.95</v>
      </c>
      <c r="C3661">
        <v>3.95</v>
      </c>
      <c r="D3661">
        <v>3.95</v>
      </c>
    </row>
    <row r="3662" spans="1:4" x14ac:dyDescent="0.25">
      <c r="A3662" s="8" t="s">
        <v>1650</v>
      </c>
      <c r="C3662">
        <v>8.5</v>
      </c>
      <c r="D3662">
        <v>8.5</v>
      </c>
    </row>
    <row r="3663" spans="1:4" x14ac:dyDescent="0.25">
      <c r="A3663" s="8" t="s">
        <v>1649</v>
      </c>
      <c r="C3663">
        <v>3.95</v>
      </c>
      <c r="D3663">
        <v>3.95</v>
      </c>
    </row>
    <row r="3664" spans="1:4" x14ac:dyDescent="0.25">
      <c r="A3664" s="8" t="s">
        <v>1877</v>
      </c>
      <c r="C3664">
        <v>7.65</v>
      </c>
      <c r="D3664">
        <v>7.65</v>
      </c>
    </row>
    <row r="3665" spans="1:4" x14ac:dyDescent="0.25">
      <c r="A3665" s="8" t="s">
        <v>135</v>
      </c>
      <c r="B3665">
        <v>3.95</v>
      </c>
      <c r="C3665">
        <v>3.39</v>
      </c>
      <c r="D3665">
        <v>3.67</v>
      </c>
    </row>
    <row r="3666" spans="1:4" x14ac:dyDescent="0.25">
      <c r="A3666" s="8" t="s">
        <v>1197</v>
      </c>
      <c r="C3666">
        <v>0.85</v>
      </c>
      <c r="D3666">
        <v>0.85</v>
      </c>
    </row>
    <row r="3667" spans="1:4" x14ac:dyDescent="0.25">
      <c r="A3667" s="8" t="s">
        <v>767</v>
      </c>
      <c r="B3667">
        <v>2.95</v>
      </c>
      <c r="D3667">
        <v>2.95</v>
      </c>
    </row>
    <row r="3668" spans="1:4" x14ac:dyDescent="0.25">
      <c r="A3668" s="8" t="s">
        <v>766</v>
      </c>
      <c r="B3668">
        <v>2.95</v>
      </c>
      <c r="D3668">
        <v>2.95</v>
      </c>
    </row>
    <row r="3669" spans="1:4" x14ac:dyDescent="0.25">
      <c r="A3669" s="8" t="s">
        <v>19</v>
      </c>
      <c r="B3669">
        <v>4.25</v>
      </c>
      <c r="C3669">
        <v>4.25</v>
      </c>
      <c r="D3669">
        <v>4.25</v>
      </c>
    </row>
    <row r="3670" spans="1:4" x14ac:dyDescent="0.25">
      <c r="A3670" s="8" t="s">
        <v>1769</v>
      </c>
      <c r="C3670">
        <v>2.5499999999999998</v>
      </c>
      <c r="D3670">
        <v>2.5499999999999998</v>
      </c>
    </row>
    <row r="3671" spans="1:4" x14ac:dyDescent="0.25">
      <c r="A3671" s="8" t="s">
        <v>1277</v>
      </c>
      <c r="B3671">
        <v>0.85</v>
      </c>
      <c r="D3671">
        <v>0.85</v>
      </c>
    </row>
    <row r="3672" spans="1:4" x14ac:dyDescent="0.25">
      <c r="A3672" s="8" t="s">
        <v>1294</v>
      </c>
      <c r="B3672">
        <v>0.85</v>
      </c>
      <c r="D3672">
        <v>0.85</v>
      </c>
    </row>
    <row r="3673" spans="1:4" x14ac:dyDescent="0.25">
      <c r="A3673" s="8" t="s">
        <v>1167</v>
      </c>
      <c r="C3673">
        <v>0.85</v>
      </c>
      <c r="D3673">
        <v>0.85</v>
      </c>
    </row>
    <row r="3674" spans="1:4" x14ac:dyDescent="0.25">
      <c r="A3674" s="8" t="s">
        <v>1592</v>
      </c>
      <c r="B3674">
        <v>0.19</v>
      </c>
      <c r="C3674">
        <v>0.19</v>
      </c>
      <c r="D3674">
        <v>0.19</v>
      </c>
    </row>
    <row r="3675" spans="1:4" x14ac:dyDescent="0.25">
      <c r="A3675" s="8" t="s">
        <v>854</v>
      </c>
      <c r="B3675">
        <v>1.45</v>
      </c>
      <c r="C3675">
        <v>1.4000000000000001</v>
      </c>
      <c r="D3675">
        <v>1.4214285714285713</v>
      </c>
    </row>
    <row r="3676" spans="1:4" x14ac:dyDescent="0.25">
      <c r="A3676" s="8" t="s">
        <v>1330</v>
      </c>
      <c r="B3676">
        <v>3.75</v>
      </c>
      <c r="C3676">
        <v>3.75</v>
      </c>
      <c r="D3676">
        <v>3.75</v>
      </c>
    </row>
    <row r="3677" spans="1:4" x14ac:dyDescent="0.25">
      <c r="A3677" s="8" t="s">
        <v>761</v>
      </c>
      <c r="B3677">
        <v>4.25</v>
      </c>
      <c r="C3677">
        <v>4.25</v>
      </c>
      <c r="D3677">
        <v>4.25</v>
      </c>
    </row>
    <row r="3678" spans="1:4" x14ac:dyDescent="0.25">
      <c r="A3678" s="8" t="s">
        <v>1310</v>
      </c>
      <c r="B3678">
        <v>4.95</v>
      </c>
      <c r="D3678">
        <v>4.95</v>
      </c>
    </row>
    <row r="3679" spans="1:4" x14ac:dyDescent="0.25">
      <c r="A3679" s="8" t="s">
        <v>327</v>
      </c>
      <c r="B3679">
        <v>1.25</v>
      </c>
      <c r="D3679">
        <v>1.25</v>
      </c>
    </row>
    <row r="3680" spans="1:4" x14ac:dyDescent="0.25">
      <c r="A3680" s="8" t="s">
        <v>1344</v>
      </c>
      <c r="B3680">
        <v>2.5499999999999998</v>
      </c>
      <c r="D3680">
        <v>2.5499999999999998</v>
      </c>
    </row>
    <row r="3681" spans="1:4" x14ac:dyDescent="0.25">
      <c r="A3681" s="8" t="s">
        <v>532</v>
      </c>
      <c r="B3681">
        <v>1.65</v>
      </c>
      <c r="D3681">
        <v>1.65</v>
      </c>
    </row>
    <row r="3682" spans="1:4" x14ac:dyDescent="0.25">
      <c r="A3682" s="8" t="s">
        <v>1282</v>
      </c>
      <c r="B3682">
        <v>3.75</v>
      </c>
      <c r="D3682">
        <v>3.75</v>
      </c>
    </row>
    <row r="3683" spans="1:4" x14ac:dyDescent="0.25">
      <c r="A3683" s="8" t="s">
        <v>545</v>
      </c>
      <c r="B3683">
        <v>5.95</v>
      </c>
      <c r="C3683">
        <v>5.95</v>
      </c>
      <c r="D3683">
        <v>5.95</v>
      </c>
    </row>
    <row r="3684" spans="1:4" x14ac:dyDescent="0.25">
      <c r="A3684" s="8" t="s">
        <v>1768</v>
      </c>
      <c r="C3684">
        <v>2.5499999999999998</v>
      </c>
      <c r="D3684">
        <v>2.5499999999999998</v>
      </c>
    </row>
    <row r="3685" spans="1:4" x14ac:dyDescent="0.25">
      <c r="A3685" s="8" t="s">
        <v>1653</v>
      </c>
      <c r="C3685">
        <v>1.25</v>
      </c>
      <c r="D3685">
        <v>1.25</v>
      </c>
    </row>
    <row r="3686" spans="1:4" x14ac:dyDescent="0.25">
      <c r="A3686" s="8" t="s">
        <v>425</v>
      </c>
      <c r="B3686">
        <v>1.69</v>
      </c>
      <c r="C3686">
        <v>1.69</v>
      </c>
      <c r="D3686">
        <v>1.69</v>
      </c>
    </row>
    <row r="3687" spans="1:4" x14ac:dyDescent="0.25">
      <c r="A3687" s="8" t="s">
        <v>720</v>
      </c>
      <c r="B3687">
        <v>2.95</v>
      </c>
      <c r="C3687">
        <v>2.9500000000000006</v>
      </c>
      <c r="D3687">
        <v>2.95</v>
      </c>
    </row>
    <row r="3688" spans="1:4" x14ac:dyDescent="0.25">
      <c r="A3688" s="8" t="s">
        <v>1665</v>
      </c>
      <c r="C3688">
        <v>3.75</v>
      </c>
      <c r="D3688">
        <v>3.75</v>
      </c>
    </row>
    <row r="3689" spans="1:4" x14ac:dyDescent="0.25">
      <c r="A3689" s="8" t="s">
        <v>506</v>
      </c>
      <c r="B3689">
        <v>3.6985714285714288</v>
      </c>
      <c r="C3689">
        <v>3.75</v>
      </c>
      <c r="D3689">
        <v>3.71</v>
      </c>
    </row>
    <row r="3690" spans="1:4" x14ac:dyDescent="0.25">
      <c r="A3690" s="8" t="s">
        <v>292</v>
      </c>
      <c r="B3690">
        <v>2.1</v>
      </c>
      <c r="C3690">
        <v>2.1</v>
      </c>
      <c r="D3690">
        <v>2.1</v>
      </c>
    </row>
    <row r="3691" spans="1:4" x14ac:dyDescent="0.25">
      <c r="A3691" s="8" t="s">
        <v>1705</v>
      </c>
      <c r="C3691">
        <v>7.95</v>
      </c>
      <c r="D3691">
        <v>7.95</v>
      </c>
    </row>
    <row r="3692" spans="1:4" x14ac:dyDescent="0.25">
      <c r="A3692" s="8" t="s">
        <v>790</v>
      </c>
      <c r="B3692">
        <v>1.155</v>
      </c>
      <c r="D3692">
        <v>1.155</v>
      </c>
    </row>
    <row r="3693" spans="1:4" x14ac:dyDescent="0.25">
      <c r="A3693" s="8" t="s">
        <v>314</v>
      </c>
      <c r="B3693">
        <v>2.5499999999999998</v>
      </c>
      <c r="C3693">
        <v>2.3250000000000002</v>
      </c>
      <c r="D3693">
        <v>2.4</v>
      </c>
    </row>
    <row r="3694" spans="1:4" x14ac:dyDescent="0.25">
      <c r="A3694" s="8" t="s">
        <v>835</v>
      </c>
      <c r="B3694">
        <v>7.65</v>
      </c>
      <c r="C3694">
        <v>7.65</v>
      </c>
      <c r="D3694">
        <v>7.65</v>
      </c>
    </row>
    <row r="3695" spans="1:4" x14ac:dyDescent="0.25">
      <c r="A3695" s="8" t="s">
        <v>136</v>
      </c>
      <c r="B3695">
        <v>1.06</v>
      </c>
      <c r="D3695">
        <v>1.06</v>
      </c>
    </row>
    <row r="3696" spans="1:4" x14ac:dyDescent="0.25">
      <c r="A3696" s="8" t="s">
        <v>1851</v>
      </c>
      <c r="C3696">
        <v>3.39</v>
      </c>
      <c r="D3696">
        <v>3.39</v>
      </c>
    </row>
    <row r="3697" spans="1:4" x14ac:dyDescent="0.25">
      <c r="A3697" s="8" t="s">
        <v>242</v>
      </c>
      <c r="B3697">
        <v>2.1</v>
      </c>
      <c r="C3697">
        <v>2.1</v>
      </c>
      <c r="D3697">
        <v>2.1</v>
      </c>
    </row>
    <row r="3698" spans="1:4" x14ac:dyDescent="0.25">
      <c r="A3698" s="8" t="s">
        <v>483</v>
      </c>
      <c r="B3698">
        <v>2.1</v>
      </c>
      <c r="C3698">
        <v>2.1</v>
      </c>
      <c r="D3698">
        <v>2.1</v>
      </c>
    </row>
    <row r="3699" spans="1:4" x14ac:dyDescent="0.25">
      <c r="A3699" s="8" t="s">
        <v>248</v>
      </c>
      <c r="B3699">
        <v>2.0750000000000002</v>
      </c>
      <c r="C3699">
        <v>2.1</v>
      </c>
      <c r="D3699">
        <v>2.0868421052631585</v>
      </c>
    </row>
    <row r="3700" spans="1:4" x14ac:dyDescent="0.25">
      <c r="A3700" s="8" t="s">
        <v>238</v>
      </c>
      <c r="B3700">
        <v>2.0807692307692314</v>
      </c>
      <c r="C3700">
        <v>2.1</v>
      </c>
      <c r="D3700">
        <v>2.0880952380952387</v>
      </c>
    </row>
    <row r="3701" spans="1:4" x14ac:dyDescent="0.25">
      <c r="A3701" s="8" t="s">
        <v>21</v>
      </c>
      <c r="B3701">
        <v>1.85</v>
      </c>
      <c r="C3701">
        <v>1.8500000000000003</v>
      </c>
      <c r="D3701">
        <v>1.8500000000000005</v>
      </c>
    </row>
    <row r="3702" spans="1:4" x14ac:dyDescent="0.25">
      <c r="A3702" s="8" t="s">
        <v>239</v>
      </c>
      <c r="B3702">
        <v>2.0791666666666671</v>
      </c>
      <c r="C3702">
        <v>2.1</v>
      </c>
      <c r="D3702">
        <v>2.0861111111111117</v>
      </c>
    </row>
    <row r="3703" spans="1:4" x14ac:dyDescent="0.25">
      <c r="A3703" s="8" t="s">
        <v>237</v>
      </c>
      <c r="B3703">
        <v>2.0843750000000005</v>
      </c>
      <c r="C3703">
        <v>2.1</v>
      </c>
      <c r="D3703">
        <v>2.0900000000000007</v>
      </c>
    </row>
    <row r="3704" spans="1:4" x14ac:dyDescent="0.25">
      <c r="A3704" s="8" t="s">
        <v>20</v>
      </c>
      <c r="B3704">
        <v>1.95</v>
      </c>
      <c r="C3704">
        <v>1.9695652173913052</v>
      </c>
      <c r="D3704">
        <v>1.9636363636363645</v>
      </c>
    </row>
    <row r="3705" spans="1:4" x14ac:dyDescent="0.25">
      <c r="A3705" s="8" t="s">
        <v>1797</v>
      </c>
      <c r="C3705">
        <v>2.95</v>
      </c>
      <c r="D3705">
        <v>2.95</v>
      </c>
    </row>
    <row r="3706" spans="1:4" x14ac:dyDescent="0.25">
      <c r="A3706" s="8" t="s">
        <v>1619</v>
      </c>
      <c r="C3706">
        <v>2.1</v>
      </c>
      <c r="D3706">
        <v>2.1</v>
      </c>
    </row>
    <row r="3707" spans="1:4" x14ac:dyDescent="0.25">
      <c r="A3707" s="8" t="s">
        <v>1747</v>
      </c>
      <c r="C3707">
        <v>1.45</v>
      </c>
      <c r="D3707">
        <v>1.45</v>
      </c>
    </row>
    <row r="3708" spans="1:4" x14ac:dyDescent="0.25">
      <c r="A3708" s="8" t="s">
        <v>537</v>
      </c>
      <c r="B3708">
        <v>1.65</v>
      </c>
      <c r="D3708">
        <v>1.65</v>
      </c>
    </row>
    <row r="3709" spans="1:4" x14ac:dyDescent="0.25">
      <c r="A3709" s="8" t="s">
        <v>717</v>
      </c>
      <c r="B3709">
        <v>0.65</v>
      </c>
      <c r="D3709">
        <v>0.65</v>
      </c>
    </row>
    <row r="3710" spans="1:4" x14ac:dyDescent="0.25">
      <c r="A3710" s="8" t="s">
        <v>205</v>
      </c>
      <c r="B3710">
        <v>0.745</v>
      </c>
      <c r="C3710">
        <v>0.85</v>
      </c>
      <c r="D3710">
        <v>0.79749999999999999</v>
      </c>
    </row>
    <row r="3711" spans="1:4" x14ac:dyDescent="0.25">
      <c r="A3711" s="8" t="s">
        <v>1020</v>
      </c>
      <c r="C3711">
        <v>0.72</v>
      </c>
      <c r="D3711">
        <v>0.72</v>
      </c>
    </row>
    <row r="3712" spans="1:4" x14ac:dyDescent="0.25">
      <c r="A3712" s="8" t="s">
        <v>156</v>
      </c>
      <c r="B3712">
        <v>2.95</v>
      </c>
      <c r="D3712">
        <v>2.95</v>
      </c>
    </row>
    <row r="3713" spans="1:4" x14ac:dyDescent="0.25">
      <c r="A3713" s="8" t="s">
        <v>155</v>
      </c>
      <c r="B3713">
        <v>1.65</v>
      </c>
      <c r="C3713">
        <v>1.65</v>
      </c>
      <c r="D3713">
        <v>1.6499999999999997</v>
      </c>
    </row>
    <row r="3714" spans="1:4" x14ac:dyDescent="0.25">
      <c r="A3714" s="8" t="s">
        <v>363</v>
      </c>
      <c r="B3714">
        <v>1.65</v>
      </c>
      <c r="C3714">
        <v>1.6499999999999997</v>
      </c>
      <c r="D3714">
        <v>1.65</v>
      </c>
    </row>
    <row r="3715" spans="1:4" x14ac:dyDescent="0.25">
      <c r="A3715" s="8" t="s">
        <v>722</v>
      </c>
      <c r="B3715">
        <v>1.25</v>
      </c>
      <c r="D3715">
        <v>1.25</v>
      </c>
    </row>
    <row r="3716" spans="1:4" x14ac:dyDescent="0.25">
      <c r="A3716" s="8" t="s">
        <v>940</v>
      </c>
      <c r="C3716">
        <v>0.65</v>
      </c>
      <c r="D3716">
        <v>0.65</v>
      </c>
    </row>
    <row r="3717" spans="1:4" x14ac:dyDescent="0.25">
      <c r="A3717" s="8" t="s">
        <v>526</v>
      </c>
      <c r="B3717">
        <v>1.25</v>
      </c>
      <c r="C3717">
        <v>1.25</v>
      </c>
      <c r="D3717">
        <v>1.25</v>
      </c>
    </row>
    <row r="3718" spans="1:4" x14ac:dyDescent="0.25">
      <c r="A3718" s="8" t="s">
        <v>571</v>
      </c>
      <c r="B3718">
        <v>1.65</v>
      </c>
      <c r="C3718">
        <v>1.65</v>
      </c>
      <c r="D3718">
        <v>1.65</v>
      </c>
    </row>
    <row r="3719" spans="1:4" x14ac:dyDescent="0.25">
      <c r="A3719" s="8" t="s">
        <v>349</v>
      </c>
      <c r="B3719">
        <v>1.65</v>
      </c>
      <c r="C3719">
        <v>1.65</v>
      </c>
      <c r="D3719">
        <v>1.6499999999999997</v>
      </c>
    </row>
    <row r="3720" spans="1:4" x14ac:dyDescent="0.25">
      <c r="A3720" s="8" t="s">
        <v>325</v>
      </c>
      <c r="B3720">
        <v>1.25</v>
      </c>
      <c r="C3720">
        <v>1.25</v>
      </c>
      <c r="D3720">
        <v>1.25</v>
      </c>
    </row>
    <row r="3721" spans="1:4" x14ac:dyDescent="0.25">
      <c r="A3721" s="8" t="s">
        <v>159</v>
      </c>
      <c r="B3721">
        <v>2.8699999999999997</v>
      </c>
      <c r="C3721">
        <v>2.95</v>
      </c>
      <c r="D3721">
        <v>2.8928571428571423</v>
      </c>
    </row>
    <row r="3722" spans="1:4" x14ac:dyDescent="0.25">
      <c r="A3722" s="8" t="s">
        <v>158</v>
      </c>
      <c r="B3722">
        <v>1.6250000000000002</v>
      </c>
      <c r="C3722">
        <v>1.6</v>
      </c>
      <c r="D3722">
        <v>1.6166666666666665</v>
      </c>
    </row>
    <row r="3723" spans="1:4" x14ac:dyDescent="0.25">
      <c r="A3723" s="8" t="s">
        <v>580</v>
      </c>
      <c r="B3723">
        <v>1.45</v>
      </c>
      <c r="D3723">
        <v>1.45</v>
      </c>
    </row>
    <row r="3724" spans="1:4" x14ac:dyDescent="0.25">
      <c r="A3724" s="8" t="s">
        <v>849</v>
      </c>
      <c r="B3724">
        <v>0.85</v>
      </c>
      <c r="C3724">
        <v>0.85</v>
      </c>
      <c r="D3724">
        <v>0.85</v>
      </c>
    </row>
    <row r="3725" spans="1:4" x14ac:dyDescent="0.25">
      <c r="A3725" s="8" t="s">
        <v>1678</v>
      </c>
      <c r="C3725">
        <v>1.65</v>
      </c>
      <c r="D3725">
        <v>1.65</v>
      </c>
    </row>
    <row r="3726" spans="1:4" x14ac:dyDescent="0.25">
      <c r="A3726" s="8" t="s">
        <v>658</v>
      </c>
      <c r="B3726">
        <v>0.65</v>
      </c>
      <c r="C3726">
        <v>0.65</v>
      </c>
      <c r="D3726">
        <v>0.65</v>
      </c>
    </row>
    <row r="3727" spans="1:4" x14ac:dyDescent="0.25">
      <c r="A3727" s="8" t="s">
        <v>659</v>
      </c>
      <c r="B3727">
        <v>0.65</v>
      </c>
      <c r="C3727">
        <v>0.65</v>
      </c>
      <c r="D3727">
        <v>0.65</v>
      </c>
    </row>
    <row r="3728" spans="1:4" x14ac:dyDescent="0.25">
      <c r="A3728" s="8" t="s">
        <v>656</v>
      </c>
      <c r="B3728">
        <v>0.65</v>
      </c>
      <c r="C3728">
        <v>0.65</v>
      </c>
      <c r="D3728">
        <v>0.65</v>
      </c>
    </row>
    <row r="3729" spans="1:4" x14ac:dyDescent="0.25">
      <c r="A3729" s="8" t="s">
        <v>660</v>
      </c>
      <c r="B3729">
        <v>0.65</v>
      </c>
      <c r="C3729">
        <v>0.65</v>
      </c>
      <c r="D3729">
        <v>0.65</v>
      </c>
    </row>
    <row r="3730" spans="1:4" x14ac:dyDescent="0.25">
      <c r="A3730" s="8" t="s">
        <v>657</v>
      </c>
      <c r="B3730">
        <v>0.65</v>
      </c>
      <c r="C3730">
        <v>0.65</v>
      </c>
      <c r="D3730">
        <v>0.65</v>
      </c>
    </row>
    <row r="3731" spans="1:4" x14ac:dyDescent="0.25">
      <c r="A3731" s="8" t="s">
        <v>661</v>
      </c>
      <c r="B3731">
        <v>0.65</v>
      </c>
      <c r="C3731">
        <v>0.65</v>
      </c>
      <c r="D3731">
        <v>0.65</v>
      </c>
    </row>
    <row r="3732" spans="1:4" x14ac:dyDescent="0.25">
      <c r="A3732" s="8" t="s">
        <v>628</v>
      </c>
      <c r="B3732">
        <v>1.65</v>
      </c>
      <c r="C3732">
        <v>1.65</v>
      </c>
      <c r="D3732">
        <v>1.6499999999999997</v>
      </c>
    </row>
    <row r="3733" spans="1:4" x14ac:dyDescent="0.25">
      <c r="A3733" s="8" t="s">
        <v>30</v>
      </c>
      <c r="B3733">
        <v>5.95</v>
      </c>
      <c r="C3733">
        <v>5.95</v>
      </c>
      <c r="D3733">
        <v>5.9500000000000011</v>
      </c>
    </row>
    <row r="3734" spans="1:4" x14ac:dyDescent="0.25">
      <c r="A3734" s="8" t="s">
        <v>178</v>
      </c>
      <c r="B3734">
        <v>4.95</v>
      </c>
      <c r="D3734">
        <v>4.95</v>
      </c>
    </row>
    <row r="3735" spans="1:4" x14ac:dyDescent="0.25">
      <c r="A3735" s="8" t="s">
        <v>1574</v>
      </c>
      <c r="B3735">
        <v>1.25</v>
      </c>
      <c r="C3735">
        <v>1.25</v>
      </c>
      <c r="D3735">
        <v>1.25</v>
      </c>
    </row>
    <row r="3736" spans="1:4" x14ac:dyDescent="0.25">
      <c r="A3736" s="8" t="s">
        <v>183</v>
      </c>
      <c r="B3736">
        <v>1.4249999999999998</v>
      </c>
      <c r="C3736">
        <v>1.4499999999999997</v>
      </c>
      <c r="D3736">
        <v>1.4366666666666663</v>
      </c>
    </row>
    <row r="3737" spans="1:4" x14ac:dyDescent="0.25">
      <c r="A3737" s="8" t="s">
        <v>1221</v>
      </c>
      <c r="C3737">
        <v>0.85</v>
      </c>
      <c r="D3737">
        <v>0.85</v>
      </c>
    </row>
    <row r="3738" spans="1:4" x14ac:dyDescent="0.25">
      <c r="A3738" s="8" t="s">
        <v>1038</v>
      </c>
      <c r="C3738">
        <v>2.1</v>
      </c>
      <c r="D3738">
        <v>2.1</v>
      </c>
    </row>
    <row r="3739" spans="1:4" x14ac:dyDescent="0.25">
      <c r="A3739" s="8" t="s">
        <v>323</v>
      </c>
      <c r="B3739">
        <v>4.6055555555555552</v>
      </c>
      <c r="C3739">
        <v>4.6500000000000004</v>
      </c>
      <c r="D3739">
        <v>4.6166666666666663</v>
      </c>
    </row>
    <row r="3740" spans="1:4" x14ac:dyDescent="0.25">
      <c r="A3740" s="8" t="s">
        <v>258</v>
      </c>
      <c r="B3740">
        <v>4.5500000000000007</v>
      </c>
      <c r="D3740">
        <v>4.5500000000000007</v>
      </c>
    </row>
    <row r="3741" spans="1:4" x14ac:dyDescent="0.25">
      <c r="A3741" s="8" t="s">
        <v>73</v>
      </c>
      <c r="B3741">
        <v>3.9</v>
      </c>
      <c r="C3741">
        <v>3.9500000000000006</v>
      </c>
      <c r="D3741">
        <v>3.9115384615384623</v>
      </c>
    </row>
    <row r="3742" spans="1:4" x14ac:dyDescent="0.25">
      <c r="A3742" s="8" t="s">
        <v>522</v>
      </c>
      <c r="B3742">
        <v>0.42</v>
      </c>
      <c r="D3742">
        <v>0.42</v>
      </c>
    </row>
    <row r="3743" spans="1:4" x14ac:dyDescent="0.25">
      <c r="A3743" s="8" t="s">
        <v>809</v>
      </c>
      <c r="B3743">
        <v>1.25</v>
      </c>
      <c r="C3743">
        <v>1.25</v>
      </c>
      <c r="D3743">
        <v>1.25</v>
      </c>
    </row>
    <row r="3744" spans="1:4" x14ac:dyDescent="0.25">
      <c r="A3744" s="8" t="s">
        <v>808</v>
      </c>
      <c r="B3744">
        <v>1.25</v>
      </c>
      <c r="D3744">
        <v>1.25</v>
      </c>
    </row>
    <row r="3745" spans="1:4" x14ac:dyDescent="0.25">
      <c r="A3745" s="8" t="s">
        <v>1427</v>
      </c>
      <c r="C3745">
        <v>2.5499999999999998</v>
      </c>
      <c r="D3745">
        <v>2.5499999999999998</v>
      </c>
    </row>
    <row r="3746" spans="1:4" x14ac:dyDescent="0.25">
      <c r="A3746" s="8" t="s">
        <v>291</v>
      </c>
      <c r="B3746">
        <v>2.1</v>
      </c>
      <c r="D3746">
        <v>2.1</v>
      </c>
    </row>
    <row r="3747" spans="1:4" x14ac:dyDescent="0.25">
      <c r="A3747" s="8" t="s">
        <v>45</v>
      </c>
      <c r="B3747">
        <v>0.85</v>
      </c>
      <c r="D3747">
        <v>0.85</v>
      </c>
    </row>
    <row r="3748" spans="1:4" x14ac:dyDescent="0.25">
      <c r="A3748" s="8" t="s">
        <v>198</v>
      </c>
      <c r="B3748">
        <v>8.5</v>
      </c>
      <c r="C3748">
        <v>8.5</v>
      </c>
      <c r="D3748">
        <v>8.5</v>
      </c>
    </row>
    <row r="3749" spans="1:4" x14ac:dyDescent="0.25">
      <c r="A3749" s="8" t="s">
        <v>249</v>
      </c>
      <c r="B3749">
        <v>35.75</v>
      </c>
      <c r="C3749">
        <v>35.75</v>
      </c>
      <c r="D3749">
        <v>35.75</v>
      </c>
    </row>
    <row r="3750" spans="1:4" x14ac:dyDescent="0.25">
      <c r="A3750" s="8" t="s">
        <v>745</v>
      </c>
      <c r="B3750">
        <v>1.65</v>
      </c>
      <c r="D3750">
        <v>1.65</v>
      </c>
    </row>
    <row r="3751" spans="1:4" x14ac:dyDescent="0.25">
      <c r="A3751" s="8" t="s">
        <v>146</v>
      </c>
      <c r="B3751">
        <v>5.95</v>
      </c>
      <c r="C3751">
        <v>5.95</v>
      </c>
      <c r="D3751">
        <v>5.9500000000000011</v>
      </c>
    </row>
    <row r="3752" spans="1:4" x14ac:dyDescent="0.25">
      <c r="A3752" s="8" t="s">
        <v>1205</v>
      </c>
      <c r="C3752">
        <v>0.85</v>
      </c>
      <c r="D3752">
        <v>0.85</v>
      </c>
    </row>
    <row r="3753" spans="1:4" x14ac:dyDescent="0.25">
      <c r="A3753" s="8" t="s">
        <v>734</v>
      </c>
      <c r="B3753">
        <v>8.5</v>
      </c>
      <c r="C3753">
        <v>8.5</v>
      </c>
      <c r="D3753">
        <v>8.5</v>
      </c>
    </row>
    <row r="3754" spans="1:4" x14ac:dyDescent="0.25">
      <c r="A3754" s="8" t="s">
        <v>26</v>
      </c>
      <c r="B3754">
        <v>1.6499999999999997</v>
      </c>
      <c r="D3754">
        <v>1.6499999999999997</v>
      </c>
    </row>
    <row r="3755" spans="1:4" x14ac:dyDescent="0.25">
      <c r="A3755" s="8" t="s">
        <v>1624</v>
      </c>
      <c r="C3755">
        <v>0.42</v>
      </c>
      <c r="D3755">
        <v>0.42</v>
      </c>
    </row>
    <row r="3756" spans="1:4" x14ac:dyDescent="0.25">
      <c r="A3756" s="8" t="s">
        <v>1198</v>
      </c>
      <c r="C3756">
        <v>6.75</v>
      </c>
      <c r="D3756">
        <v>6.75</v>
      </c>
    </row>
    <row r="3757" spans="1:4" x14ac:dyDescent="0.25">
      <c r="A3757" s="8" t="s">
        <v>202</v>
      </c>
      <c r="B3757">
        <v>0.8175</v>
      </c>
      <c r="C3757">
        <v>0.85</v>
      </c>
      <c r="D3757">
        <v>0.82833333333333325</v>
      </c>
    </row>
    <row r="3758" spans="1:4" x14ac:dyDescent="0.25">
      <c r="A3758" s="8" t="s">
        <v>201</v>
      </c>
      <c r="B3758">
        <v>0.80666666666666664</v>
      </c>
      <c r="C3758">
        <v>0.85</v>
      </c>
      <c r="D3758">
        <v>0.82400000000000007</v>
      </c>
    </row>
    <row r="3759" spans="1:4" x14ac:dyDescent="0.25">
      <c r="A3759" s="8" t="s">
        <v>100</v>
      </c>
      <c r="B3759">
        <v>1.4499999999999995</v>
      </c>
      <c r="C3759">
        <v>1.4499999999999995</v>
      </c>
      <c r="D3759">
        <v>1.4499999999999997</v>
      </c>
    </row>
    <row r="3760" spans="1:4" x14ac:dyDescent="0.25">
      <c r="A3760" s="8" t="s">
        <v>34</v>
      </c>
      <c r="B3760">
        <v>4.1388888888888893</v>
      </c>
      <c r="C3760">
        <v>4.166666666666667</v>
      </c>
      <c r="D3760">
        <v>4.1500000000000004</v>
      </c>
    </row>
    <row r="3761" spans="1:4" x14ac:dyDescent="0.25">
      <c r="A3761" s="8" t="s">
        <v>1857</v>
      </c>
      <c r="C3761">
        <v>7.25</v>
      </c>
      <c r="D3761">
        <v>7.25</v>
      </c>
    </row>
    <row r="3762" spans="1:4" x14ac:dyDescent="0.25">
      <c r="A3762" s="8" t="s">
        <v>308</v>
      </c>
      <c r="B3762">
        <v>0.85</v>
      </c>
      <c r="C3762">
        <v>0.85</v>
      </c>
      <c r="D3762">
        <v>0.85</v>
      </c>
    </row>
    <row r="3763" spans="1:4" x14ac:dyDescent="0.25">
      <c r="A3763" s="8" t="s">
        <v>1183</v>
      </c>
      <c r="B3763">
        <v>2.1</v>
      </c>
      <c r="D3763">
        <v>2.1</v>
      </c>
    </row>
    <row r="3764" spans="1:4" x14ac:dyDescent="0.25">
      <c r="A3764" s="8" t="s">
        <v>1615</v>
      </c>
      <c r="C3764">
        <v>9.9499999999999993</v>
      </c>
      <c r="D3764">
        <v>9.9499999999999993</v>
      </c>
    </row>
    <row r="3765" spans="1:4" x14ac:dyDescent="0.25">
      <c r="A3765" s="8" t="s">
        <v>824</v>
      </c>
      <c r="B3765">
        <v>4.95</v>
      </c>
      <c r="D3765">
        <v>4.95</v>
      </c>
    </row>
    <row r="3766" spans="1:4" x14ac:dyDescent="0.25">
      <c r="A3766" s="8" t="s">
        <v>77</v>
      </c>
      <c r="B3766">
        <v>1.89</v>
      </c>
      <c r="D3766">
        <v>1.89</v>
      </c>
    </row>
    <row r="3767" spans="1:4" x14ac:dyDescent="0.25">
      <c r="A3767" s="8" t="s">
        <v>78</v>
      </c>
      <c r="B3767">
        <v>2.95</v>
      </c>
      <c r="D3767">
        <v>2.95</v>
      </c>
    </row>
    <row r="3768" spans="1:4" x14ac:dyDescent="0.25">
      <c r="A3768" s="8" t="s">
        <v>166</v>
      </c>
      <c r="B3768">
        <v>1.95</v>
      </c>
      <c r="C3768">
        <v>1.95</v>
      </c>
      <c r="D3768">
        <v>1.95</v>
      </c>
    </row>
    <row r="3769" spans="1:4" x14ac:dyDescent="0.25">
      <c r="A3769" s="8" t="s">
        <v>414</v>
      </c>
      <c r="B3769">
        <v>1.95</v>
      </c>
      <c r="D3769">
        <v>1.95</v>
      </c>
    </row>
    <row r="3770" spans="1:4" x14ac:dyDescent="0.25">
      <c r="A3770" s="8" t="s">
        <v>75</v>
      </c>
      <c r="B3770">
        <v>1.95</v>
      </c>
      <c r="C3770">
        <v>1.95</v>
      </c>
      <c r="D3770">
        <v>1.9499999999999997</v>
      </c>
    </row>
    <row r="3771" spans="1:4" x14ac:dyDescent="0.25">
      <c r="A3771" s="8" t="s">
        <v>99</v>
      </c>
      <c r="B3771">
        <v>1.95</v>
      </c>
      <c r="C3771">
        <v>1.65</v>
      </c>
      <c r="D3771">
        <v>1.8499999999999999</v>
      </c>
    </row>
    <row r="3772" spans="1:4" x14ac:dyDescent="0.25">
      <c r="A3772" s="8" t="s">
        <v>173</v>
      </c>
      <c r="B3772">
        <v>1.7999999999999996</v>
      </c>
      <c r="C3772">
        <v>1.95</v>
      </c>
      <c r="D3772">
        <v>1.8562499999999995</v>
      </c>
    </row>
    <row r="3773" spans="1:4" x14ac:dyDescent="0.25">
      <c r="A3773" s="8" t="s">
        <v>886</v>
      </c>
      <c r="B3773">
        <v>1.95</v>
      </c>
      <c r="C3773">
        <v>1.65</v>
      </c>
      <c r="D3773">
        <v>1.7999999999999998</v>
      </c>
    </row>
    <row r="3774" spans="1:4" x14ac:dyDescent="0.25">
      <c r="A3774" s="8" t="s">
        <v>1688</v>
      </c>
      <c r="C3774">
        <v>1.95</v>
      </c>
      <c r="D3774">
        <v>1.95</v>
      </c>
    </row>
    <row r="3775" spans="1:4" x14ac:dyDescent="0.25">
      <c r="A3775" s="8" t="s">
        <v>420</v>
      </c>
      <c r="B3775">
        <v>1.95</v>
      </c>
      <c r="C3775">
        <v>1.95</v>
      </c>
      <c r="D3775">
        <v>1.95</v>
      </c>
    </row>
    <row r="3776" spans="1:4" x14ac:dyDescent="0.25">
      <c r="A3776" s="8" t="s">
        <v>887</v>
      </c>
      <c r="B3776">
        <v>1.95</v>
      </c>
      <c r="D3776">
        <v>1.95</v>
      </c>
    </row>
    <row r="3777" spans="1:4" x14ac:dyDescent="0.25">
      <c r="A3777" s="8" t="s">
        <v>739</v>
      </c>
      <c r="B3777">
        <v>1.95</v>
      </c>
      <c r="D3777">
        <v>1.95</v>
      </c>
    </row>
    <row r="3778" spans="1:4" x14ac:dyDescent="0.25">
      <c r="A3778" s="8" t="s">
        <v>103</v>
      </c>
      <c r="B3778">
        <v>1.9499999999999997</v>
      </c>
      <c r="C3778">
        <v>1.65</v>
      </c>
      <c r="D3778">
        <v>1.7833333333333325</v>
      </c>
    </row>
    <row r="3779" spans="1:4" x14ac:dyDescent="0.25">
      <c r="A3779" s="8" t="s">
        <v>675</v>
      </c>
      <c r="B3779">
        <v>1.95</v>
      </c>
      <c r="C3779">
        <v>1.95</v>
      </c>
      <c r="D3779">
        <v>1.95</v>
      </c>
    </row>
    <row r="3780" spans="1:4" x14ac:dyDescent="0.25">
      <c r="A3780" s="8" t="s">
        <v>98</v>
      </c>
      <c r="B3780">
        <v>1.95</v>
      </c>
      <c r="C3780">
        <v>1.95</v>
      </c>
      <c r="D3780">
        <v>1.9499999999999997</v>
      </c>
    </row>
    <row r="3781" spans="1:4" x14ac:dyDescent="0.25">
      <c r="A3781" s="8" t="s">
        <v>1674</v>
      </c>
      <c r="C3781">
        <v>1.45</v>
      </c>
      <c r="D3781">
        <v>1.45</v>
      </c>
    </row>
    <row r="3782" spans="1:4" x14ac:dyDescent="0.25">
      <c r="A3782" s="8" t="s">
        <v>1907</v>
      </c>
      <c r="C3782">
        <v>9.9499999999999993</v>
      </c>
      <c r="D3782">
        <v>9.9499999999999993</v>
      </c>
    </row>
    <row r="3783" spans="1:4" x14ac:dyDescent="0.25">
      <c r="A3783" s="8" t="s">
        <v>1809</v>
      </c>
      <c r="C3783">
        <v>0.65</v>
      </c>
      <c r="D3783">
        <v>0.65</v>
      </c>
    </row>
    <row r="3784" spans="1:4" x14ac:dyDescent="0.25">
      <c r="A3784" s="8" t="s">
        <v>1808</v>
      </c>
      <c r="C3784">
        <v>0.65</v>
      </c>
      <c r="D3784">
        <v>0.65</v>
      </c>
    </row>
    <row r="3785" spans="1:4" x14ac:dyDescent="0.25">
      <c r="A3785" s="8" t="s">
        <v>1407</v>
      </c>
      <c r="C3785">
        <v>0.65</v>
      </c>
      <c r="D3785">
        <v>0.65</v>
      </c>
    </row>
    <row r="3786" spans="1:4" x14ac:dyDescent="0.25">
      <c r="A3786" s="8" t="s">
        <v>1875</v>
      </c>
      <c r="C3786">
        <v>0.65</v>
      </c>
      <c r="D3786">
        <v>0.65</v>
      </c>
    </row>
    <row r="3787" spans="1:4" x14ac:dyDescent="0.25">
      <c r="A3787" s="8" t="s">
        <v>1878</v>
      </c>
      <c r="C3787">
        <v>0.85</v>
      </c>
      <c r="D3787">
        <v>0.85</v>
      </c>
    </row>
    <row r="3788" spans="1:4" x14ac:dyDescent="0.25">
      <c r="A3788" s="8" t="s">
        <v>1340</v>
      </c>
      <c r="B3788">
        <v>0.85</v>
      </c>
      <c r="D3788">
        <v>0.85</v>
      </c>
    </row>
    <row r="3789" spans="1:4" x14ac:dyDescent="0.25">
      <c r="A3789" s="8" t="s">
        <v>508</v>
      </c>
      <c r="B3789">
        <v>4.25</v>
      </c>
      <c r="D3789">
        <v>4.25</v>
      </c>
    </row>
    <row r="3790" spans="1:4" x14ac:dyDescent="0.25">
      <c r="A3790" s="8" t="s">
        <v>539</v>
      </c>
      <c r="B3790">
        <v>2.5499999999999998</v>
      </c>
      <c r="C3790">
        <v>2.5499999999999998</v>
      </c>
      <c r="D3790">
        <v>2.5499999999999998</v>
      </c>
    </row>
    <row r="3791" spans="1:4" x14ac:dyDescent="0.25">
      <c r="A3791" s="8" t="s">
        <v>1405</v>
      </c>
      <c r="C3791">
        <v>1.25</v>
      </c>
      <c r="D3791">
        <v>1.25</v>
      </c>
    </row>
    <row r="3792" spans="1:4" x14ac:dyDescent="0.25">
      <c r="A3792" s="8" t="s">
        <v>507</v>
      </c>
      <c r="B3792">
        <v>2.95</v>
      </c>
      <c r="D3792">
        <v>2.95</v>
      </c>
    </row>
    <row r="3793" spans="1:4" x14ac:dyDescent="0.25">
      <c r="A3793" s="8" t="s">
        <v>288</v>
      </c>
      <c r="B3793">
        <v>0.55000000000000004</v>
      </c>
      <c r="C3793">
        <v>0.55000000000000004</v>
      </c>
      <c r="D3793">
        <v>0.55000000000000004</v>
      </c>
    </row>
    <row r="3794" spans="1:4" x14ac:dyDescent="0.25">
      <c r="A3794" s="8" t="s">
        <v>15</v>
      </c>
      <c r="B3794">
        <v>3.4414285714285713</v>
      </c>
      <c r="C3794">
        <v>3.4380000000000006</v>
      </c>
      <c r="D3794">
        <v>3.439090909090909</v>
      </c>
    </row>
    <row r="3795" spans="1:4" x14ac:dyDescent="0.25">
      <c r="A3795" s="8" t="s">
        <v>284</v>
      </c>
      <c r="B3795">
        <v>2.5499999999999998</v>
      </c>
      <c r="C3795">
        <v>2.5499999999999998</v>
      </c>
      <c r="D3795">
        <v>2.5499999999999998</v>
      </c>
    </row>
    <row r="3796" spans="1:4" x14ac:dyDescent="0.25">
      <c r="A3796" s="8" t="s">
        <v>922</v>
      </c>
      <c r="B3796">
        <v>0.42</v>
      </c>
      <c r="D3796">
        <v>0.42</v>
      </c>
    </row>
    <row r="3797" spans="1:4" x14ac:dyDescent="0.25">
      <c r="A3797" s="8" t="s">
        <v>804</v>
      </c>
      <c r="B3797">
        <v>1.25</v>
      </c>
      <c r="D3797">
        <v>1.25</v>
      </c>
    </row>
    <row r="3798" spans="1:4" x14ac:dyDescent="0.25">
      <c r="A3798" s="8" t="s">
        <v>1573</v>
      </c>
      <c r="B3798">
        <v>3.75</v>
      </c>
      <c r="C3798">
        <v>3.75</v>
      </c>
      <c r="D3798">
        <v>3.75</v>
      </c>
    </row>
    <row r="3799" spans="1:4" x14ac:dyDescent="0.25">
      <c r="A3799" s="8" t="s">
        <v>636</v>
      </c>
      <c r="B3799">
        <v>4.95</v>
      </c>
      <c r="D3799">
        <v>4.95</v>
      </c>
    </row>
    <row r="3800" spans="1:4" x14ac:dyDescent="0.25">
      <c r="A3800" s="8" t="s">
        <v>1911</v>
      </c>
      <c r="C3800">
        <v>9.9499999999999993</v>
      </c>
      <c r="D3800">
        <v>9.9499999999999993</v>
      </c>
    </row>
    <row r="3801" spans="1:4" x14ac:dyDescent="0.25">
      <c r="A3801" s="8" t="s">
        <v>1910</v>
      </c>
      <c r="C3801">
        <v>9.9499999999999993</v>
      </c>
      <c r="D3801">
        <v>9.9499999999999993</v>
      </c>
    </row>
    <row r="3802" spans="1:4" x14ac:dyDescent="0.25">
      <c r="A3802" s="8" t="s">
        <v>535</v>
      </c>
      <c r="B3802">
        <v>0.85</v>
      </c>
      <c r="D3802">
        <v>0.85</v>
      </c>
    </row>
    <row r="3803" spans="1:4" x14ac:dyDescent="0.25">
      <c r="A3803" s="8" t="s">
        <v>851</v>
      </c>
      <c r="B3803">
        <v>0.65</v>
      </c>
      <c r="C3803">
        <v>0.65</v>
      </c>
      <c r="D3803">
        <v>0.65</v>
      </c>
    </row>
    <row r="3804" spans="1:4" x14ac:dyDescent="0.25">
      <c r="A3804" s="8" t="s">
        <v>199</v>
      </c>
      <c r="B3804">
        <v>1.65</v>
      </c>
      <c r="C3804">
        <v>1.65</v>
      </c>
      <c r="D3804">
        <v>1.65</v>
      </c>
    </row>
    <row r="3805" spans="1:4" x14ac:dyDescent="0.25">
      <c r="A3805" s="8" t="s">
        <v>209</v>
      </c>
      <c r="B3805">
        <v>1.5833333333333333</v>
      </c>
      <c r="C3805">
        <v>1.6500000000000001</v>
      </c>
      <c r="D3805">
        <v>1.627777777777778</v>
      </c>
    </row>
    <row r="3806" spans="1:4" x14ac:dyDescent="0.25">
      <c r="A3806" s="8" t="s">
        <v>712</v>
      </c>
      <c r="B3806">
        <v>5.95</v>
      </c>
      <c r="D3806">
        <v>5.95</v>
      </c>
    </row>
    <row r="3807" spans="1:4" x14ac:dyDescent="0.25">
      <c r="A3807" s="8" t="s">
        <v>1188</v>
      </c>
      <c r="B3807">
        <v>2.1</v>
      </c>
      <c r="D3807">
        <v>2.1</v>
      </c>
    </row>
    <row r="3808" spans="1:4" x14ac:dyDescent="0.25">
      <c r="A3808" s="8" t="s">
        <v>1037</v>
      </c>
      <c r="C3808">
        <v>1.45</v>
      </c>
      <c r="D3808">
        <v>1.45</v>
      </c>
    </row>
    <row r="3809" spans="1:4" x14ac:dyDescent="0.25">
      <c r="A3809" s="8" t="s">
        <v>1735</v>
      </c>
      <c r="C3809">
        <v>1.25</v>
      </c>
      <c r="D3809">
        <v>1.25</v>
      </c>
    </row>
    <row r="3810" spans="1:4" x14ac:dyDescent="0.25">
      <c r="A3810" s="8" t="s">
        <v>273</v>
      </c>
      <c r="B3810">
        <v>1.25</v>
      </c>
      <c r="D3810">
        <v>1.25</v>
      </c>
    </row>
    <row r="3811" spans="1:4" x14ac:dyDescent="0.25">
      <c r="A3811" s="8" t="s">
        <v>873</v>
      </c>
      <c r="B3811">
        <v>2.25</v>
      </c>
      <c r="D3811">
        <v>2.25</v>
      </c>
    </row>
    <row r="3812" spans="1:4" x14ac:dyDescent="0.25">
      <c r="A3812" s="8" t="s">
        <v>1110</v>
      </c>
      <c r="B3812">
        <v>1.25</v>
      </c>
      <c r="D3812">
        <v>1.25</v>
      </c>
    </row>
    <row r="3813" spans="1:4" x14ac:dyDescent="0.25">
      <c r="A3813" s="8" t="s">
        <v>1335</v>
      </c>
      <c r="B3813">
        <v>1.25</v>
      </c>
      <c r="D3813">
        <v>1.25</v>
      </c>
    </row>
    <row r="3814" spans="1:4" x14ac:dyDescent="0.25">
      <c r="A3814" s="8" t="s">
        <v>1339</v>
      </c>
      <c r="B3814">
        <v>1.25</v>
      </c>
      <c r="D3814">
        <v>1.25</v>
      </c>
    </row>
    <row r="3815" spans="1:4" x14ac:dyDescent="0.25">
      <c r="A3815" s="8" t="s">
        <v>1337</v>
      </c>
      <c r="B3815">
        <v>1.25</v>
      </c>
      <c r="D3815">
        <v>1.25</v>
      </c>
    </row>
    <row r="3816" spans="1:4" x14ac:dyDescent="0.25">
      <c r="A3816" s="8" t="s">
        <v>175</v>
      </c>
      <c r="B3816">
        <v>3.81</v>
      </c>
      <c r="D3816">
        <v>3.81</v>
      </c>
    </row>
    <row r="3817" spans="1:4" x14ac:dyDescent="0.25">
      <c r="A3817" s="8" t="s">
        <v>898</v>
      </c>
      <c r="C3817">
        <v>4.95</v>
      </c>
      <c r="D3817">
        <v>4.95</v>
      </c>
    </row>
    <row r="3818" spans="1:4" x14ac:dyDescent="0.25">
      <c r="A3818" s="8" t="s">
        <v>1783</v>
      </c>
      <c r="C3818">
        <v>4.95</v>
      </c>
      <c r="D3818">
        <v>4.95</v>
      </c>
    </row>
    <row r="3819" spans="1:4" x14ac:dyDescent="0.25">
      <c r="A3819" s="8" t="s">
        <v>1328</v>
      </c>
      <c r="B3819">
        <v>0.42</v>
      </c>
      <c r="D3819">
        <v>0.42</v>
      </c>
    </row>
    <row r="3820" spans="1:4" x14ac:dyDescent="0.25">
      <c r="A3820" s="8" t="s">
        <v>952</v>
      </c>
      <c r="C3820">
        <v>0.42</v>
      </c>
      <c r="D3820">
        <v>0.42</v>
      </c>
    </row>
    <row r="3821" spans="1:4" x14ac:dyDescent="0.25">
      <c r="A3821" s="8" t="s">
        <v>930</v>
      </c>
      <c r="C3821">
        <v>2.1</v>
      </c>
      <c r="D3821">
        <v>2.1</v>
      </c>
    </row>
    <row r="3822" spans="1:4" x14ac:dyDescent="0.25">
      <c r="A3822" s="8" t="s">
        <v>872</v>
      </c>
      <c r="B3822">
        <v>2.25</v>
      </c>
      <c r="D3822">
        <v>2.25</v>
      </c>
    </row>
    <row r="3823" spans="1:4" x14ac:dyDescent="0.25">
      <c r="A3823" s="8" t="s">
        <v>31</v>
      </c>
      <c r="B3823">
        <v>5.95</v>
      </c>
      <c r="C3823">
        <v>5.95</v>
      </c>
      <c r="D3823">
        <v>5.95</v>
      </c>
    </row>
    <row r="3824" spans="1:4" x14ac:dyDescent="0.25">
      <c r="A3824" s="8" t="s">
        <v>1843</v>
      </c>
      <c r="C3824">
        <v>1.65</v>
      </c>
      <c r="D3824">
        <v>1.65</v>
      </c>
    </row>
    <row r="3825" spans="1:4" x14ac:dyDescent="0.25">
      <c r="A3825" s="8" t="s">
        <v>986</v>
      </c>
      <c r="C3825">
        <v>4.25</v>
      </c>
      <c r="D3825">
        <v>4.25</v>
      </c>
    </row>
    <row r="3826" spans="1:4" x14ac:dyDescent="0.25">
      <c r="A3826" s="8" t="s">
        <v>1483</v>
      </c>
      <c r="C3826">
        <v>1.65</v>
      </c>
      <c r="D3826">
        <v>1.65</v>
      </c>
    </row>
    <row r="3827" spans="1:4" x14ac:dyDescent="0.25">
      <c r="A3827" s="8" t="s">
        <v>1350</v>
      </c>
      <c r="B3827">
        <v>1.65</v>
      </c>
      <c r="D3827">
        <v>1.65</v>
      </c>
    </row>
    <row r="3828" spans="1:4" x14ac:dyDescent="0.25">
      <c r="A3828" s="8" t="s">
        <v>368</v>
      </c>
      <c r="B3828">
        <v>0.85</v>
      </c>
      <c r="C3828">
        <v>0.85</v>
      </c>
      <c r="D3828">
        <v>0.85</v>
      </c>
    </row>
    <row r="3829" spans="1:4" x14ac:dyDescent="0.25">
      <c r="A3829" s="8" t="s">
        <v>1627</v>
      </c>
      <c r="C3829">
        <v>0.85</v>
      </c>
      <c r="D3829">
        <v>0.85</v>
      </c>
    </row>
    <row r="3830" spans="1:4" x14ac:dyDescent="0.25">
      <c r="A3830" s="8" t="s">
        <v>348</v>
      </c>
      <c r="B3830">
        <v>1.5699999999999998</v>
      </c>
      <c r="C3830">
        <v>1.6499999999999997</v>
      </c>
      <c r="D3830">
        <v>1.6</v>
      </c>
    </row>
    <row r="3831" spans="1:4" x14ac:dyDescent="0.25">
      <c r="A3831" s="8" t="s">
        <v>347</v>
      </c>
      <c r="B3831">
        <v>1.65</v>
      </c>
      <c r="C3831">
        <v>1.65</v>
      </c>
      <c r="D3831">
        <v>1.6499999999999997</v>
      </c>
    </row>
    <row r="3832" spans="1:4" x14ac:dyDescent="0.25">
      <c r="A3832" s="8" t="s">
        <v>170</v>
      </c>
      <c r="B3832">
        <v>1.6499999999999997</v>
      </c>
      <c r="C3832">
        <v>1.65</v>
      </c>
      <c r="D3832">
        <v>1.65</v>
      </c>
    </row>
    <row r="3833" spans="1:4" x14ac:dyDescent="0.25">
      <c r="A3833" s="8" t="s">
        <v>313</v>
      </c>
      <c r="B3833">
        <v>1.65</v>
      </c>
      <c r="C3833">
        <v>1.65</v>
      </c>
      <c r="D3833">
        <v>1.65</v>
      </c>
    </row>
    <row r="3834" spans="1:4" x14ac:dyDescent="0.25">
      <c r="A3834" s="8" t="s">
        <v>85</v>
      </c>
      <c r="B3834">
        <v>1.5999999999999999</v>
      </c>
      <c r="C3834">
        <v>1.65</v>
      </c>
      <c r="D3834">
        <v>1.6099999999999999</v>
      </c>
    </row>
    <row r="3835" spans="1:4" x14ac:dyDescent="0.25">
      <c r="A3835" s="8" t="s">
        <v>311</v>
      </c>
      <c r="B3835">
        <v>1.6499999999999997</v>
      </c>
      <c r="C3835">
        <v>1.65</v>
      </c>
      <c r="D3835">
        <v>1.65</v>
      </c>
    </row>
    <row r="3836" spans="1:4" x14ac:dyDescent="0.25">
      <c r="A3836" s="8" t="s">
        <v>346</v>
      </c>
      <c r="B3836">
        <v>1.6499999999999997</v>
      </c>
      <c r="C3836">
        <v>1.65</v>
      </c>
      <c r="D3836">
        <v>1.65</v>
      </c>
    </row>
    <row r="3837" spans="1:4" x14ac:dyDescent="0.25">
      <c r="A3837" s="8" t="s">
        <v>312</v>
      </c>
      <c r="B3837">
        <v>1.65</v>
      </c>
      <c r="C3837">
        <v>1.65</v>
      </c>
      <c r="D3837">
        <v>1.6499999999999997</v>
      </c>
    </row>
    <row r="3838" spans="1:4" x14ac:dyDescent="0.25">
      <c r="A3838" s="8" t="s">
        <v>50</v>
      </c>
      <c r="B3838">
        <v>1.95</v>
      </c>
      <c r="C3838">
        <v>1.7785714285714285</v>
      </c>
      <c r="D3838">
        <v>1.8299999999999996</v>
      </c>
    </row>
    <row r="3839" spans="1:4" x14ac:dyDescent="0.25">
      <c r="A3839" s="8" t="s">
        <v>87</v>
      </c>
      <c r="B3839">
        <v>2.5499999999999998</v>
      </c>
      <c r="C3839">
        <v>2.5499999999999998</v>
      </c>
      <c r="D3839">
        <v>2.5499999999999998</v>
      </c>
    </row>
    <row r="3840" spans="1:4" x14ac:dyDescent="0.25">
      <c r="A3840" s="8" t="s">
        <v>1304</v>
      </c>
      <c r="B3840">
        <v>14.95</v>
      </c>
      <c r="C3840">
        <v>14.95</v>
      </c>
      <c r="D3840">
        <v>14.95</v>
      </c>
    </row>
    <row r="3841" spans="1:4" x14ac:dyDescent="0.25">
      <c r="A3841" s="8" t="s">
        <v>352</v>
      </c>
      <c r="B3841">
        <v>0.42</v>
      </c>
      <c r="C3841">
        <v>0.36</v>
      </c>
      <c r="D3841">
        <v>0.38000000000000006</v>
      </c>
    </row>
    <row r="3842" spans="1:4" x14ac:dyDescent="0.25">
      <c r="A3842" s="8" t="s">
        <v>400</v>
      </c>
      <c r="B3842">
        <v>0.42</v>
      </c>
      <c r="D3842">
        <v>0.42</v>
      </c>
    </row>
    <row r="3843" spans="1:4" x14ac:dyDescent="0.25">
      <c r="A3843" s="8" t="s">
        <v>351</v>
      </c>
      <c r="B3843">
        <v>0.42</v>
      </c>
      <c r="D3843">
        <v>0.42</v>
      </c>
    </row>
    <row r="3844" spans="1:4" x14ac:dyDescent="0.25">
      <c r="A3844" s="8" t="s">
        <v>493</v>
      </c>
      <c r="B3844">
        <v>0.42</v>
      </c>
      <c r="C3844">
        <v>0.36</v>
      </c>
      <c r="D3844">
        <v>0.39600000000000002</v>
      </c>
    </row>
    <row r="3845" spans="1:4" x14ac:dyDescent="0.25">
      <c r="A3845" s="8" t="s">
        <v>492</v>
      </c>
      <c r="B3845">
        <v>0.42</v>
      </c>
      <c r="D3845">
        <v>0.42</v>
      </c>
    </row>
    <row r="3846" spans="1:4" x14ac:dyDescent="0.25">
      <c r="A3846" s="8" t="s">
        <v>1437</v>
      </c>
      <c r="C3846">
        <v>0.38000000000000006</v>
      </c>
      <c r="D3846">
        <v>0.38000000000000006</v>
      </c>
    </row>
    <row r="3847" spans="1:4" x14ac:dyDescent="0.25">
      <c r="A3847" s="8" t="s">
        <v>491</v>
      </c>
      <c r="B3847">
        <v>0.42</v>
      </c>
      <c r="C3847">
        <v>0.36</v>
      </c>
      <c r="D3847">
        <v>0.39600000000000002</v>
      </c>
    </row>
    <row r="3848" spans="1:4" x14ac:dyDescent="0.25">
      <c r="A3848" s="8" t="s">
        <v>1269</v>
      </c>
      <c r="B3848">
        <v>1.25</v>
      </c>
      <c r="D3848">
        <v>1.25</v>
      </c>
    </row>
    <row r="3849" spans="1:4" x14ac:dyDescent="0.25">
      <c r="A3849" s="8" t="s">
        <v>1268</v>
      </c>
      <c r="B3849">
        <v>1.25</v>
      </c>
      <c r="D3849">
        <v>1.25</v>
      </c>
    </row>
    <row r="3850" spans="1:4" x14ac:dyDescent="0.25">
      <c r="A3850" s="8" t="s">
        <v>1267</v>
      </c>
      <c r="B3850">
        <v>1.25</v>
      </c>
      <c r="D3850">
        <v>1.25</v>
      </c>
    </row>
    <row r="3851" spans="1:4" x14ac:dyDescent="0.25">
      <c r="A3851" s="8" t="s">
        <v>752</v>
      </c>
      <c r="B3851">
        <v>2.9500000000000006</v>
      </c>
      <c r="C3851">
        <v>2.95</v>
      </c>
      <c r="D3851">
        <v>2.95</v>
      </c>
    </row>
    <row r="3852" spans="1:4" x14ac:dyDescent="0.25">
      <c r="A3852" s="8" t="s">
        <v>569</v>
      </c>
      <c r="B3852">
        <v>2.95</v>
      </c>
      <c r="C3852">
        <v>2.95</v>
      </c>
      <c r="D3852">
        <v>2.9499999999999997</v>
      </c>
    </row>
    <row r="3853" spans="1:4" x14ac:dyDescent="0.25">
      <c r="A3853" s="8" t="s">
        <v>599</v>
      </c>
      <c r="B3853">
        <v>2.95</v>
      </c>
      <c r="D3853">
        <v>2.95</v>
      </c>
    </row>
    <row r="3854" spans="1:4" x14ac:dyDescent="0.25">
      <c r="A3854" s="8" t="s">
        <v>1301</v>
      </c>
      <c r="B3854">
        <v>10.1</v>
      </c>
      <c r="D3854">
        <v>10.1</v>
      </c>
    </row>
    <row r="3855" spans="1:4" x14ac:dyDescent="0.25">
      <c r="A3855" s="8" t="s">
        <v>754</v>
      </c>
      <c r="B3855">
        <v>2.95</v>
      </c>
      <c r="C3855">
        <v>2.75</v>
      </c>
      <c r="D3855">
        <v>2.8166666666666664</v>
      </c>
    </row>
    <row r="3856" spans="1:4" x14ac:dyDescent="0.25">
      <c r="A3856" s="8" t="s">
        <v>1844</v>
      </c>
      <c r="C3856">
        <v>2.5499999999999998</v>
      </c>
      <c r="D3856">
        <v>2.5499999999999998</v>
      </c>
    </row>
    <row r="3857" spans="1:4" x14ac:dyDescent="0.25">
      <c r="A3857" s="8" t="s">
        <v>747</v>
      </c>
      <c r="B3857">
        <v>2.95</v>
      </c>
      <c r="C3857">
        <v>2.5499999999999998</v>
      </c>
      <c r="D3857">
        <v>2.75</v>
      </c>
    </row>
    <row r="3858" spans="1:4" x14ac:dyDescent="0.25">
      <c r="A3858" s="8" t="s">
        <v>1744</v>
      </c>
      <c r="C3858">
        <v>4.95</v>
      </c>
      <c r="D3858">
        <v>4.95</v>
      </c>
    </row>
    <row r="3859" spans="1:4" x14ac:dyDescent="0.25">
      <c r="A3859" s="8" t="s">
        <v>1607</v>
      </c>
      <c r="C3859">
        <v>4.95</v>
      </c>
      <c r="D3859">
        <v>4.95</v>
      </c>
    </row>
    <row r="3860" spans="1:4" x14ac:dyDescent="0.25">
      <c r="A3860" s="8" t="s">
        <v>731</v>
      </c>
      <c r="B3860">
        <v>2.95</v>
      </c>
      <c r="D3860">
        <v>2.95</v>
      </c>
    </row>
    <row r="3861" spans="1:4" x14ac:dyDescent="0.25">
      <c r="A3861" s="8" t="s">
        <v>662</v>
      </c>
      <c r="B3861">
        <v>1.95</v>
      </c>
      <c r="C3861">
        <v>1.95</v>
      </c>
      <c r="D3861">
        <v>1.95</v>
      </c>
    </row>
    <row r="3862" spans="1:4" x14ac:dyDescent="0.25">
      <c r="A3862" s="8" t="s">
        <v>509</v>
      </c>
      <c r="B3862">
        <v>2.95</v>
      </c>
      <c r="D3862">
        <v>2.95</v>
      </c>
    </row>
    <row r="3863" spans="1:4" x14ac:dyDescent="0.25">
      <c r="A3863" s="8" t="s">
        <v>285</v>
      </c>
      <c r="B3863">
        <v>2.95</v>
      </c>
      <c r="D3863">
        <v>2.95</v>
      </c>
    </row>
    <row r="3864" spans="1:4" x14ac:dyDescent="0.25">
      <c r="A3864" s="8" t="s">
        <v>290</v>
      </c>
      <c r="B3864">
        <v>2.95</v>
      </c>
      <c r="C3864">
        <v>2.95</v>
      </c>
      <c r="D3864">
        <v>2.9500000000000006</v>
      </c>
    </row>
    <row r="3865" spans="1:4" x14ac:dyDescent="0.25">
      <c r="A3865" s="8" t="s">
        <v>768</v>
      </c>
      <c r="B3865">
        <v>6.95</v>
      </c>
      <c r="D3865">
        <v>6.95</v>
      </c>
    </row>
    <row r="3866" spans="1:4" x14ac:dyDescent="0.25">
      <c r="A3866" s="8" t="s">
        <v>1694</v>
      </c>
      <c r="C3866">
        <v>3.75</v>
      </c>
      <c r="D3866">
        <v>3.75</v>
      </c>
    </row>
    <row r="3867" spans="1:4" x14ac:dyDescent="0.25">
      <c r="A3867" s="8" t="s">
        <v>1727</v>
      </c>
      <c r="C3867">
        <v>0.42</v>
      </c>
      <c r="D3867">
        <v>0.42</v>
      </c>
    </row>
    <row r="3868" spans="1:4" x14ac:dyDescent="0.25">
      <c r="A3868" s="8" t="s">
        <v>1272</v>
      </c>
      <c r="B3868">
        <v>1.45</v>
      </c>
      <c r="D3868">
        <v>1.45</v>
      </c>
    </row>
    <row r="3869" spans="1:4" x14ac:dyDescent="0.25">
      <c r="A3869" s="8" t="s">
        <v>581</v>
      </c>
      <c r="B3869">
        <v>0.85</v>
      </c>
      <c r="D3869">
        <v>0.85</v>
      </c>
    </row>
    <row r="3870" spans="1:4" x14ac:dyDescent="0.25">
      <c r="A3870" s="8" t="s">
        <v>793</v>
      </c>
      <c r="B3870">
        <v>0.42</v>
      </c>
      <c r="D3870">
        <v>0.42</v>
      </c>
    </row>
    <row r="3871" spans="1:4" x14ac:dyDescent="0.25">
      <c r="A3871" s="8" t="s">
        <v>56</v>
      </c>
      <c r="B3871">
        <v>0.42</v>
      </c>
      <c r="D3871">
        <v>0.42</v>
      </c>
    </row>
    <row r="3872" spans="1:4" x14ac:dyDescent="0.25">
      <c r="A3872" s="8" t="s">
        <v>792</v>
      </c>
      <c r="B3872">
        <v>0.42</v>
      </c>
      <c r="D3872">
        <v>0.42</v>
      </c>
    </row>
    <row r="3873" spans="1:4" x14ac:dyDescent="0.25">
      <c r="A3873" s="8" t="s">
        <v>794</v>
      </c>
      <c r="B3873">
        <v>0.42</v>
      </c>
      <c r="D3873">
        <v>0.42</v>
      </c>
    </row>
    <row r="3874" spans="1:4" x14ac:dyDescent="0.25">
      <c r="A3874" s="8" t="s">
        <v>57</v>
      </c>
      <c r="B3874">
        <v>0.42</v>
      </c>
      <c r="C3874">
        <v>0.42</v>
      </c>
      <c r="D3874">
        <v>0.42</v>
      </c>
    </row>
    <row r="3875" spans="1:4" x14ac:dyDescent="0.25">
      <c r="A3875" s="8" t="s">
        <v>58</v>
      </c>
      <c r="B3875">
        <v>0.65</v>
      </c>
      <c r="C3875">
        <v>0.6166666666666667</v>
      </c>
      <c r="D3875">
        <v>0.63333333333333341</v>
      </c>
    </row>
    <row r="3876" spans="1:4" x14ac:dyDescent="0.25">
      <c r="A3876" s="8" t="s">
        <v>1680</v>
      </c>
      <c r="C3876">
        <v>1.69</v>
      </c>
      <c r="D3876">
        <v>1.69</v>
      </c>
    </row>
    <row r="3877" spans="1:4" x14ac:dyDescent="0.25">
      <c r="A3877" s="8" t="s">
        <v>764</v>
      </c>
      <c r="B3877">
        <v>8.5</v>
      </c>
      <c r="C3877">
        <v>8.5</v>
      </c>
      <c r="D3877">
        <v>8.5</v>
      </c>
    </row>
    <row r="3878" spans="1:4" x14ac:dyDescent="0.25">
      <c r="A3878" s="8" t="s">
        <v>1847</v>
      </c>
      <c r="C3878">
        <v>2.5</v>
      </c>
      <c r="D3878">
        <v>2.5</v>
      </c>
    </row>
    <row r="3879" spans="1:4" x14ac:dyDescent="0.25">
      <c r="A3879" s="8" t="s">
        <v>281</v>
      </c>
      <c r="B3879">
        <v>5.95</v>
      </c>
      <c r="C3879">
        <v>5.95</v>
      </c>
      <c r="D3879">
        <v>5.95</v>
      </c>
    </row>
    <row r="3880" spans="1:4" x14ac:dyDescent="0.25">
      <c r="A3880" s="8" t="s">
        <v>621</v>
      </c>
      <c r="B3880">
        <v>6.35</v>
      </c>
      <c r="D3880">
        <v>6.35</v>
      </c>
    </row>
    <row r="3881" spans="1:4" x14ac:dyDescent="0.25">
      <c r="A3881" s="8" t="s">
        <v>622</v>
      </c>
      <c r="B3881">
        <v>2.5499999999999998</v>
      </c>
      <c r="D3881">
        <v>2.5499999999999998</v>
      </c>
    </row>
    <row r="3882" spans="1:4" x14ac:dyDescent="0.25">
      <c r="A3882" s="8" t="s">
        <v>1323</v>
      </c>
      <c r="B3882">
        <v>3.75</v>
      </c>
      <c r="D3882">
        <v>3.75</v>
      </c>
    </row>
    <row r="3883" spans="1:4" x14ac:dyDescent="0.25">
      <c r="A3883" s="8" t="s">
        <v>1201</v>
      </c>
      <c r="B3883">
        <v>2.95</v>
      </c>
      <c r="D3883">
        <v>2.95</v>
      </c>
    </row>
    <row r="3884" spans="1:4" x14ac:dyDescent="0.25">
      <c r="A3884" s="8" t="s">
        <v>908</v>
      </c>
      <c r="C3884">
        <v>2.95</v>
      </c>
      <c r="D3884">
        <v>2.95</v>
      </c>
    </row>
    <row r="3885" spans="1:4" x14ac:dyDescent="0.25">
      <c r="A3885" s="8" t="s">
        <v>1879</v>
      </c>
      <c r="C3885">
        <v>1.25</v>
      </c>
      <c r="D3885">
        <v>1.25</v>
      </c>
    </row>
    <row r="3886" spans="1:4" x14ac:dyDescent="0.25">
      <c r="A3886" s="8" t="s">
        <v>1880</v>
      </c>
      <c r="C3886">
        <v>1.25</v>
      </c>
      <c r="D3886">
        <v>1.25</v>
      </c>
    </row>
    <row r="3887" spans="1:4" x14ac:dyDescent="0.25">
      <c r="A3887" s="8" t="s">
        <v>1429</v>
      </c>
      <c r="C3887">
        <v>1.25</v>
      </c>
      <c r="D3887">
        <v>1.25</v>
      </c>
    </row>
    <row r="3888" spans="1:4" x14ac:dyDescent="0.25">
      <c r="A3888" s="8" t="s">
        <v>1867</v>
      </c>
      <c r="C3888">
        <v>1.25</v>
      </c>
      <c r="D3888">
        <v>1.25</v>
      </c>
    </row>
    <row r="3889" spans="1:4" x14ac:dyDescent="0.25">
      <c r="A3889" s="8" t="s">
        <v>1675</v>
      </c>
      <c r="C3889">
        <v>1.45</v>
      </c>
      <c r="D3889">
        <v>1.45</v>
      </c>
    </row>
    <row r="3890" spans="1:4" x14ac:dyDescent="0.25">
      <c r="A3890" s="8" t="s">
        <v>1184</v>
      </c>
      <c r="C3890">
        <v>1.45</v>
      </c>
      <c r="D3890">
        <v>1.45</v>
      </c>
    </row>
    <row r="3891" spans="1:4" x14ac:dyDescent="0.25">
      <c r="A3891" s="8" t="s">
        <v>736</v>
      </c>
      <c r="B3891">
        <v>0.85</v>
      </c>
      <c r="C3891">
        <v>0.85</v>
      </c>
      <c r="D3891">
        <v>0.85</v>
      </c>
    </row>
    <row r="3892" spans="1:4" x14ac:dyDescent="0.25">
      <c r="A3892" s="8" t="s">
        <v>699</v>
      </c>
      <c r="B3892">
        <v>1.65</v>
      </c>
      <c r="D3892">
        <v>1.65</v>
      </c>
    </row>
    <row r="3893" spans="1:4" x14ac:dyDescent="0.25">
      <c r="A3893" s="8" t="s">
        <v>519</v>
      </c>
      <c r="B3893">
        <v>0.24</v>
      </c>
      <c r="D3893">
        <v>0.24</v>
      </c>
    </row>
    <row r="3894" spans="1:4" x14ac:dyDescent="0.25">
      <c r="A3894" s="8" t="s">
        <v>157</v>
      </c>
      <c r="B3894">
        <v>2.95</v>
      </c>
      <c r="C3894">
        <v>2.95</v>
      </c>
      <c r="D3894">
        <v>2.9499999999999997</v>
      </c>
    </row>
    <row r="3895" spans="1:4" x14ac:dyDescent="0.25">
      <c r="A3895" s="8" t="s">
        <v>367</v>
      </c>
      <c r="B3895">
        <v>1.65</v>
      </c>
      <c r="D3895">
        <v>1.65</v>
      </c>
    </row>
    <row r="3896" spans="1:4" x14ac:dyDescent="0.25">
      <c r="A3896" s="8" t="s">
        <v>1285</v>
      </c>
      <c r="B3896">
        <v>14.95</v>
      </c>
      <c r="D3896">
        <v>14.95</v>
      </c>
    </row>
    <row r="3897" spans="1:4" x14ac:dyDescent="0.25">
      <c r="A3897" s="8" t="s">
        <v>773</v>
      </c>
      <c r="B3897">
        <v>1.25</v>
      </c>
      <c r="D3897">
        <v>1.25</v>
      </c>
    </row>
    <row r="3898" spans="1:4" x14ac:dyDescent="0.25">
      <c r="A3898" s="8" t="s">
        <v>816</v>
      </c>
      <c r="B3898">
        <v>2.1</v>
      </c>
      <c r="D3898">
        <v>2.1</v>
      </c>
    </row>
    <row r="3899" spans="1:4" x14ac:dyDescent="0.25">
      <c r="A3899" s="8" t="s">
        <v>825</v>
      </c>
      <c r="B3899">
        <v>5.95</v>
      </c>
      <c r="C3899">
        <v>5.95</v>
      </c>
      <c r="D3899">
        <v>5.95</v>
      </c>
    </row>
    <row r="3900" spans="1:4" x14ac:dyDescent="0.25">
      <c r="A3900" s="8" t="s">
        <v>987</v>
      </c>
      <c r="B3900">
        <v>1.95</v>
      </c>
      <c r="D3900">
        <v>1.95</v>
      </c>
    </row>
    <row r="3901" spans="1:4" x14ac:dyDescent="0.25">
      <c r="A3901" s="8" t="s">
        <v>1279</v>
      </c>
      <c r="B3901">
        <v>6.75</v>
      </c>
      <c r="D3901">
        <v>6.75</v>
      </c>
    </row>
    <row r="3902" spans="1:4" x14ac:dyDescent="0.25">
      <c r="A3902" s="8" t="s">
        <v>827</v>
      </c>
      <c r="B3902">
        <v>2.95</v>
      </c>
      <c r="C3902">
        <v>2.95</v>
      </c>
      <c r="D3902">
        <v>2.95</v>
      </c>
    </row>
    <row r="3903" spans="1:4" x14ac:dyDescent="0.25">
      <c r="A3903" s="8" t="s">
        <v>939</v>
      </c>
      <c r="B3903">
        <v>2.95</v>
      </c>
      <c r="D3903">
        <v>2.95</v>
      </c>
    </row>
    <row r="3904" spans="1:4" x14ac:dyDescent="0.25">
      <c r="A3904" s="8" t="s">
        <v>1275</v>
      </c>
      <c r="B3904">
        <v>2.95</v>
      </c>
      <c r="D3904">
        <v>2.95</v>
      </c>
    </row>
    <row r="3905" spans="1:4" x14ac:dyDescent="0.25">
      <c r="A3905" s="8" t="s">
        <v>605</v>
      </c>
      <c r="B3905">
        <v>2.95</v>
      </c>
      <c r="C3905">
        <v>2.95</v>
      </c>
      <c r="D3905">
        <v>2.95</v>
      </c>
    </row>
    <row r="3906" spans="1:4" x14ac:dyDescent="0.25">
      <c r="A3906" s="8" t="s">
        <v>596</v>
      </c>
      <c r="B3906">
        <v>0.85</v>
      </c>
      <c r="C3906">
        <v>0.85</v>
      </c>
      <c r="D3906">
        <v>0.85</v>
      </c>
    </row>
    <row r="3907" spans="1:4" x14ac:dyDescent="0.25">
      <c r="A3907" s="8" t="s">
        <v>169</v>
      </c>
      <c r="B3907">
        <v>8.5</v>
      </c>
      <c r="C3907">
        <v>8.5</v>
      </c>
      <c r="D3907">
        <v>8.5</v>
      </c>
    </row>
    <row r="3908" spans="1:4" x14ac:dyDescent="0.25">
      <c r="A3908" s="8" t="s">
        <v>1254</v>
      </c>
      <c r="B3908">
        <v>4.95</v>
      </c>
      <c r="D3908">
        <v>4.95</v>
      </c>
    </row>
    <row r="3909" spans="1:4" x14ac:dyDescent="0.25">
      <c r="A3909" s="8" t="s">
        <v>415</v>
      </c>
      <c r="B3909">
        <v>4.95</v>
      </c>
      <c r="C3909">
        <v>4.95</v>
      </c>
      <c r="D3909">
        <v>4.95</v>
      </c>
    </row>
    <row r="3910" spans="1:4" x14ac:dyDescent="0.25">
      <c r="A3910" s="8" t="s">
        <v>357</v>
      </c>
      <c r="B3910">
        <v>1.95</v>
      </c>
      <c r="C3910">
        <v>1.95</v>
      </c>
      <c r="D3910">
        <v>1.95</v>
      </c>
    </row>
    <row r="3911" spans="1:4" x14ac:dyDescent="0.25">
      <c r="A3911" s="8" t="s">
        <v>376</v>
      </c>
      <c r="B3911">
        <v>1.95</v>
      </c>
      <c r="C3911">
        <v>1.95</v>
      </c>
      <c r="D3911">
        <v>1.95</v>
      </c>
    </row>
    <row r="3912" spans="1:4" x14ac:dyDescent="0.25">
      <c r="A3912" s="8" t="s">
        <v>742</v>
      </c>
      <c r="B3912">
        <v>1.25</v>
      </c>
      <c r="D3912">
        <v>1.25</v>
      </c>
    </row>
    <row r="3913" spans="1:4" x14ac:dyDescent="0.25">
      <c r="A3913" s="8" t="s">
        <v>221</v>
      </c>
      <c r="B3913">
        <v>0.28999999999999998</v>
      </c>
      <c r="D3913">
        <v>0.28999999999999998</v>
      </c>
    </row>
    <row r="3914" spans="1:4" x14ac:dyDescent="0.25">
      <c r="A3914" s="8" t="s">
        <v>802</v>
      </c>
      <c r="B3914">
        <v>0.28999999999999998</v>
      </c>
      <c r="D3914">
        <v>0.28999999999999998</v>
      </c>
    </row>
    <row r="3915" spans="1:4" x14ac:dyDescent="0.25">
      <c r="A3915" s="8" t="s">
        <v>1630</v>
      </c>
      <c r="C3915">
        <v>0.85</v>
      </c>
      <c r="D3915">
        <v>0.85</v>
      </c>
    </row>
    <row r="3916" spans="1:4" x14ac:dyDescent="0.25">
      <c r="A3916" s="8" t="s">
        <v>570</v>
      </c>
      <c r="B3916">
        <v>0.28999999999999998</v>
      </c>
      <c r="D3916">
        <v>0.28999999999999998</v>
      </c>
    </row>
    <row r="3917" spans="1:4" x14ac:dyDescent="0.25">
      <c r="A3917" s="8" t="s">
        <v>476</v>
      </c>
      <c r="B3917">
        <v>0.28999999999999998</v>
      </c>
      <c r="C3917">
        <v>0.28999999999999998</v>
      </c>
      <c r="D3917">
        <v>0.28999999999999998</v>
      </c>
    </row>
    <row r="3918" spans="1:4" x14ac:dyDescent="0.25">
      <c r="A3918" s="8" t="s">
        <v>220</v>
      </c>
      <c r="B3918">
        <v>0.28999999999999998</v>
      </c>
      <c r="C3918">
        <v>0.28999999999999998</v>
      </c>
      <c r="D3918">
        <v>0.28999999999999998</v>
      </c>
    </row>
    <row r="3919" spans="1:4" x14ac:dyDescent="0.25">
      <c r="A3919" s="8" t="s">
        <v>474</v>
      </c>
      <c r="B3919">
        <v>0.28999999999999998</v>
      </c>
      <c r="D3919">
        <v>0.28999999999999998</v>
      </c>
    </row>
    <row r="3920" spans="1:4" x14ac:dyDescent="0.25">
      <c r="A3920" s="8" t="s">
        <v>222</v>
      </c>
      <c r="B3920">
        <v>0.28999999999999998</v>
      </c>
      <c r="D3920">
        <v>0.28999999999999998</v>
      </c>
    </row>
    <row r="3921" spans="1:4" x14ac:dyDescent="0.25">
      <c r="A3921" s="8" t="s">
        <v>801</v>
      </c>
      <c r="B3921">
        <v>0.28999999999999998</v>
      </c>
      <c r="C3921">
        <v>0.28999999999999998</v>
      </c>
      <c r="D3921">
        <v>0.28999999999999998</v>
      </c>
    </row>
    <row r="3922" spans="1:4" x14ac:dyDescent="0.25">
      <c r="A3922" s="8" t="s">
        <v>803</v>
      </c>
      <c r="B3922">
        <v>0.28999999999999998</v>
      </c>
      <c r="D3922">
        <v>0.28999999999999998</v>
      </c>
    </row>
    <row r="3923" spans="1:4" x14ac:dyDescent="0.25">
      <c r="A3923" s="8" t="s">
        <v>1679</v>
      </c>
      <c r="C3923">
        <v>0.65</v>
      </c>
      <c r="D3923">
        <v>0.65</v>
      </c>
    </row>
    <row r="3924" spans="1:4" x14ac:dyDescent="0.25">
      <c r="A3924" s="8" t="s">
        <v>799</v>
      </c>
      <c r="B3924">
        <v>0.28999999999999998</v>
      </c>
      <c r="C3924">
        <v>0.28999999999999998</v>
      </c>
      <c r="D3924">
        <v>0.28999999999999998</v>
      </c>
    </row>
    <row r="3925" spans="1:4" x14ac:dyDescent="0.25">
      <c r="A3925" s="8" t="s">
        <v>796</v>
      </c>
      <c r="B3925">
        <v>0.42</v>
      </c>
      <c r="C3925">
        <v>0.42</v>
      </c>
      <c r="D3925">
        <v>0.42</v>
      </c>
    </row>
    <row r="3926" spans="1:4" x14ac:dyDescent="0.25">
      <c r="A3926" s="8" t="s">
        <v>800</v>
      </c>
      <c r="B3926">
        <v>0.28999999999999998</v>
      </c>
      <c r="C3926">
        <v>0.28999999999999998</v>
      </c>
      <c r="D3926">
        <v>0.28999999999999998</v>
      </c>
    </row>
    <row r="3927" spans="1:4" x14ac:dyDescent="0.25">
      <c r="A3927" s="8" t="s">
        <v>696</v>
      </c>
      <c r="B3927">
        <v>0.85</v>
      </c>
      <c r="D3927">
        <v>0.85</v>
      </c>
    </row>
    <row r="3928" spans="1:4" x14ac:dyDescent="0.25">
      <c r="A3928" s="8" t="s">
        <v>1719</v>
      </c>
      <c r="C3928">
        <v>0.85</v>
      </c>
      <c r="D3928">
        <v>0.85</v>
      </c>
    </row>
    <row r="3929" spans="1:4" x14ac:dyDescent="0.25">
      <c r="A3929" s="8" t="s">
        <v>511</v>
      </c>
      <c r="B3929">
        <v>1.25</v>
      </c>
      <c r="C3929">
        <v>1.25</v>
      </c>
      <c r="D3929">
        <v>1.25</v>
      </c>
    </row>
    <row r="3930" spans="1:4" x14ac:dyDescent="0.25">
      <c r="A3930" s="8" t="s">
        <v>666</v>
      </c>
      <c r="B3930">
        <v>2.5499999999999998</v>
      </c>
      <c r="D3930">
        <v>2.5499999999999998</v>
      </c>
    </row>
    <row r="3931" spans="1:4" x14ac:dyDescent="0.25">
      <c r="A3931" s="8" t="s">
        <v>746</v>
      </c>
      <c r="B3931">
        <v>2.5499999999999998</v>
      </c>
      <c r="D3931">
        <v>2.5499999999999998</v>
      </c>
    </row>
    <row r="3932" spans="1:4" x14ac:dyDescent="0.25">
      <c r="A3932" s="8" t="s">
        <v>1717</v>
      </c>
      <c r="C3932">
        <v>0.65</v>
      </c>
      <c r="D3932">
        <v>0.65</v>
      </c>
    </row>
    <row r="3933" spans="1:4" x14ac:dyDescent="0.25">
      <c r="A3933" s="8" t="s">
        <v>1718</v>
      </c>
      <c r="C3933">
        <v>0.85</v>
      </c>
      <c r="D3933">
        <v>0.85</v>
      </c>
    </row>
    <row r="3934" spans="1:4" x14ac:dyDescent="0.25">
      <c r="A3934" s="8" t="s">
        <v>592</v>
      </c>
      <c r="B3934">
        <v>2.5499999999999998</v>
      </c>
      <c r="D3934">
        <v>2.5499999999999998</v>
      </c>
    </row>
    <row r="3935" spans="1:4" x14ac:dyDescent="0.25">
      <c r="A3935" s="8" t="s">
        <v>89</v>
      </c>
      <c r="B3935">
        <v>0.55000000000000004</v>
      </c>
      <c r="C3935">
        <v>0.55000000000000004</v>
      </c>
      <c r="D3935">
        <v>0.55000000000000004</v>
      </c>
    </row>
    <row r="3936" spans="1:4" x14ac:dyDescent="0.25">
      <c r="A3936" s="8" t="s">
        <v>481</v>
      </c>
      <c r="B3936">
        <v>0.55000000000000004</v>
      </c>
      <c r="D3936">
        <v>0.55000000000000004</v>
      </c>
    </row>
    <row r="3937" spans="1:4" x14ac:dyDescent="0.25">
      <c r="A3937" s="8" t="s">
        <v>90</v>
      </c>
      <c r="B3937">
        <v>0.54999999999999993</v>
      </c>
      <c r="C3937">
        <v>0.42</v>
      </c>
      <c r="D3937">
        <v>0.53142857142857136</v>
      </c>
    </row>
    <row r="3938" spans="1:4" x14ac:dyDescent="0.25">
      <c r="A3938" s="8" t="s">
        <v>344</v>
      </c>
      <c r="B3938">
        <v>0.55000000000000004</v>
      </c>
      <c r="D3938">
        <v>0.55000000000000004</v>
      </c>
    </row>
    <row r="3939" spans="1:4" x14ac:dyDescent="0.25">
      <c r="A3939" s="8" t="s">
        <v>88</v>
      </c>
      <c r="B3939">
        <v>0.53374999999999995</v>
      </c>
      <c r="C3939">
        <v>0.50124999999999997</v>
      </c>
      <c r="D3939">
        <v>0.51749999999999996</v>
      </c>
    </row>
    <row r="3940" spans="1:4" x14ac:dyDescent="0.25">
      <c r="A3940" s="8" t="s">
        <v>343</v>
      </c>
      <c r="B3940">
        <v>0.55000000000000004</v>
      </c>
      <c r="C3940">
        <v>0.55000000000000004</v>
      </c>
      <c r="D3940">
        <v>0.55000000000000004</v>
      </c>
    </row>
    <row r="3941" spans="1:4" x14ac:dyDescent="0.25">
      <c r="A3941" s="8" t="s">
        <v>874</v>
      </c>
      <c r="B3941">
        <v>1.65</v>
      </c>
      <c r="C3941">
        <v>1.65</v>
      </c>
      <c r="D3941">
        <v>1.65</v>
      </c>
    </row>
    <row r="3942" spans="1:4" x14ac:dyDescent="0.25">
      <c r="A3942" s="8" t="s">
        <v>1225</v>
      </c>
      <c r="B3942">
        <v>0.42</v>
      </c>
      <c r="D3942">
        <v>0.42</v>
      </c>
    </row>
    <row r="3943" spans="1:4" x14ac:dyDescent="0.25">
      <c r="A3943" s="8" t="s">
        <v>417</v>
      </c>
      <c r="B3943">
        <v>1.45</v>
      </c>
      <c r="D3943">
        <v>1.45</v>
      </c>
    </row>
    <row r="3944" spans="1:4" x14ac:dyDescent="0.25">
      <c r="A3944" s="8" t="s">
        <v>1331</v>
      </c>
      <c r="B3944">
        <v>1.69</v>
      </c>
      <c r="D3944">
        <v>1.69</v>
      </c>
    </row>
    <row r="3945" spans="1:4" x14ac:dyDescent="0.25">
      <c r="A3945" s="8" t="s">
        <v>416</v>
      </c>
      <c r="B3945">
        <v>1.45</v>
      </c>
      <c r="D3945">
        <v>1.45</v>
      </c>
    </row>
    <row r="3946" spans="1:4" x14ac:dyDescent="0.25">
      <c r="A3946" s="8" t="s">
        <v>1784</v>
      </c>
      <c r="C3946">
        <v>3.35</v>
      </c>
      <c r="D3946">
        <v>3.35</v>
      </c>
    </row>
    <row r="3947" spans="1:4" x14ac:dyDescent="0.25">
      <c r="A3947" s="8" t="s">
        <v>403</v>
      </c>
      <c r="B3947">
        <v>0.85</v>
      </c>
      <c r="D3947">
        <v>0.85</v>
      </c>
    </row>
    <row r="3948" spans="1:4" x14ac:dyDescent="0.25">
      <c r="A3948" s="8" t="s">
        <v>43</v>
      </c>
      <c r="B3948">
        <v>0.85</v>
      </c>
      <c r="C3948">
        <v>0.85</v>
      </c>
      <c r="D3948">
        <v>0.85</v>
      </c>
    </row>
    <row r="3949" spans="1:4" x14ac:dyDescent="0.25">
      <c r="A3949" s="8" t="s">
        <v>844</v>
      </c>
      <c r="B3949">
        <v>2.95</v>
      </c>
      <c r="C3949">
        <v>2.95</v>
      </c>
      <c r="D3949">
        <v>2.95</v>
      </c>
    </row>
    <row r="3950" spans="1:4" x14ac:dyDescent="0.25">
      <c r="A3950" s="8" t="s">
        <v>920</v>
      </c>
      <c r="C3950">
        <v>2.95</v>
      </c>
      <c r="D3950">
        <v>2.95</v>
      </c>
    </row>
    <row r="3951" spans="1:4" x14ac:dyDescent="0.25">
      <c r="A3951" s="8" t="s">
        <v>1885</v>
      </c>
      <c r="C3951">
        <v>2.95</v>
      </c>
      <c r="D3951">
        <v>2.95</v>
      </c>
    </row>
    <row r="3952" spans="1:4" x14ac:dyDescent="0.25">
      <c r="A3952" s="8" t="s">
        <v>618</v>
      </c>
      <c r="B3952">
        <v>2.95</v>
      </c>
      <c r="C3952">
        <v>2.95</v>
      </c>
      <c r="D3952">
        <v>2.95</v>
      </c>
    </row>
    <row r="3953" spans="1:4" x14ac:dyDescent="0.25">
      <c r="A3953" s="8" t="s">
        <v>61</v>
      </c>
      <c r="B3953">
        <v>2.8299999999999996</v>
      </c>
      <c r="C3953">
        <v>2.9</v>
      </c>
      <c r="D3953">
        <v>2.8611111111111116</v>
      </c>
    </row>
    <row r="3954" spans="1:4" x14ac:dyDescent="0.25">
      <c r="A3954" s="8" t="s">
        <v>1412</v>
      </c>
      <c r="C3954">
        <v>2.95</v>
      </c>
      <c r="D3954">
        <v>2.95</v>
      </c>
    </row>
    <row r="3955" spans="1:4" x14ac:dyDescent="0.25">
      <c r="A3955" s="8" t="s">
        <v>753</v>
      </c>
      <c r="B3955">
        <v>2.95</v>
      </c>
      <c r="C3955">
        <v>2.95</v>
      </c>
      <c r="D3955">
        <v>2.9500000000000006</v>
      </c>
    </row>
    <row r="3956" spans="1:4" x14ac:dyDescent="0.25">
      <c r="A3956" s="8" t="s">
        <v>119</v>
      </c>
      <c r="B3956">
        <v>2.95</v>
      </c>
      <c r="C3956">
        <v>2.9500000000000006</v>
      </c>
      <c r="D3956">
        <v>2.95</v>
      </c>
    </row>
    <row r="3957" spans="1:4" x14ac:dyDescent="0.25">
      <c r="A3957" s="8" t="s">
        <v>206</v>
      </c>
      <c r="B3957">
        <v>2.8166666666666664</v>
      </c>
      <c r="C3957">
        <v>2.8499999999999996</v>
      </c>
      <c r="D3957">
        <v>2.8323529411764712</v>
      </c>
    </row>
    <row r="3958" spans="1:4" x14ac:dyDescent="0.25">
      <c r="A3958" s="8" t="s">
        <v>466</v>
      </c>
      <c r="B3958">
        <v>0.85</v>
      </c>
      <c r="C3958">
        <v>0.85</v>
      </c>
      <c r="D3958">
        <v>0.85</v>
      </c>
    </row>
    <row r="3959" spans="1:4" x14ac:dyDescent="0.25">
      <c r="A3959" s="8" t="s">
        <v>232</v>
      </c>
      <c r="B3959">
        <v>1.25</v>
      </c>
      <c r="D3959">
        <v>1.25</v>
      </c>
    </row>
    <row r="3960" spans="1:4" x14ac:dyDescent="0.25">
      <c r="A3960" s="8" t="s">
        <v>231</v>
      </c>
      <c r="B3960">
        <v>1.25</v>
      </c>
      <c r="D3960">
        <v>1.25</v>
      </c>
    </row>
    <row r="3961" spans="1:4" x14ac:dyDescent="0.25">
      <c r="A3961" s="8" t="s">
        <v>1626</v>
      </c>
      <c r="C3961">
        <v>0.85</v>
      </c>
      <c r="D3961">
        <v>0.85</v>
      </c>
    </row>
    <row r="3962" spans="1:4" x14ac:dyDescent="0.25">
      <c r="A3962" s="8" t="s">
        <v>1893</v>
      </c>
      <c r="C3962">
        <v>0.85</v>
      </c>
      <c r="D3962">
        <v>0.85</v>
      </c>
    </row>
    <row r="3963" spans="1:4" x14ac:dyDescent="0.25">
      <c r="A3963" s="8" t="s">
        <v>337</v>
      </c>
      <c r="B3963">
        <v>0.85</v>
      </c>
      <c r="C3963">
        <v>0.85</v>
      </c>
      <c r="D3963">
        <v>0.85</v>
      </c>
    </row>
    <row r="3964" spans="1:4" x14ac:dyDescent="0.25">
      <c r="A3964" s="8" t="s">
        <v>338</v>
      </c>
      <c r="B3964">
        <v>0.85</v>
      </c>
      <c r="C3964">
        <v>0.85</v>
      </c>
      <c r="D3964">
        <v>0.85</v>
      </c>
    </row>
    <row r="3965" spans="1:4" x14ac:dyDescent="0.25">
      <c r="A3965" s="8" t="s">
        <v>339</v>
      </c>
      <c r="B3965">
        <v>0.85</v>
      </c>
      <c r="C3965">
        <v>0.85</v>
      </c>
      <c r="D3965">
        <v>0.85</v>
      </c>
    </row>
    <row r="3966" spans="1:4" x14ac:dyDescent="0.25">
      <c r="A3966" s="8" t="s">
        <v>1625</v>
      </c>
      <c r="C3966">
        <v>0.85</v>
      </c>
      <c r="D3966">
        <v>0.85</v>
      </c>
    </row>
    <row r="3967" spans="1:4" x14ac:dyDescent="0.25">
      <c r="A3967" s="8" t="s">
        <v>1602</v>
      </c>
      <c r="C3967">
        <v>1.45</v>
      </c>
      <c r="D3967">
        <v>1.45</v>
      </c>
    </row>
    <row r="3968" spans="1:4" x14ac:dyDescent="0.25">
      <c r="A3968" s="8" t="s">
        <v>1802</v>
      </c>
      <c r="C3968">
        <v>0.85</v>
      </c>
      <c r="D3968">
        <v>0.85</v>
      </c>
    </row>
    <row r="3969" spans="1:4" x14ac:dyDescent="0.25">
      <c r="A3969" s="8" t="s">
        <v>407</v>
      </c>
      <c r="B3969">
        <v>0.21</v>
      </c>
      <c r="D3969">
        <v>0.21</v>
      </c>
    </row>
    <row r="3970" spans="1:4" x14ac:dyDescent="0.25">
      <c r="A3970" s="8" t="s">
        <v>1599</v>
      </c>
      <c r="C3970">
        <v>6.75</v>
      </c>
      <c r="D3970">
        <v>6.75</v>
      </c>
    </row>
    <row r="3971" spans="1:4" x14ac:dyDescent="0.25">
      <c r="A3971" s="8" t="s">
        <v>826</v>
      </c>
      <c r="B3971">
        <v>6.95</v>
      </c>
      <c r="D3971">
        <v>6.95</v>
      </c>
    </row>
    <row r="3972" spans="1:4" x14ac:dyDescent="0.25">
      <c r="A3972" s="8" t="s">
        <v>1664</v>
      </c>
      <c r="C3972">
        <v>2.5499999999999998</v>
      </c>
      <c r="D3972">
        <v>2.5499999999999998</v>
      </c>
    </row>
    <row r="3973" spans="1:4" x14ac:dyDescent="0.25">
      <c r="A3973" s="8" t="s">
        <v>755</v>
      </c>
      <c r="B3973">
        <v>2.95</v>
      </c>
      <c r="D3973">
        <v>2.95</v>
      </c>
    </row>
    <row r="3974" spans="1:4" x14ac:dyDescent="0.25">
      <c r="A3974" s="8" t="s">
        <v>1638</v>
      </c>
      <c r="C3974">
        <v>0.42</v>
      </c>
      <c r="D3974">
        <v>0.42</v>
      </c>
    </row>
    <row r="3975" spans="1:4" x14ac:dyDescent="0.25">
      <c r="A3975" s="8" t="s">
        <v>369</v>
      </c>
      <c r="B3975">
        <v>0.85</v>
      </c>
      <c r="D3975">
        <v>0.85</v>
      </c>
    </row>
    <row r="3976" spans="1:4" x14ac:dyDescent="0.25">
      <c r="A3976" s="8" t="s">
        <v>108</v>
      </c>
      <c r="B3976">
        <v>1.25</v>
      </c>
      <c r="D3976">
        <v>1.25</v>
      </c>
    </row>
    <row r="3977" spans="1:4" x14ac:dyDescent="0.25">
      <c r="A3977" s="8" t="s">
        <v>217</v>
      </c>
      <c r="B3977">
        <v>1.5649999999999999</v>
      </c>
      <c r="C3977">
        <v>1.65</v>
      </c>
      <c r="D3977">
        <v>1.6257142857142859</v>
      </c>
    </row>
    <row r="3978" spans="1:4" x14ac:dyDescent="0.25">
      <c r="A3978" s="8" t="s">
        <v>1661</v>
      </c>
      <c r="C3978">
        <v>9.9499999999999993</v>
      </c>
      <c r="D3978">
        <v>9.9499999999999993</v>
      </c>
    </row>
    <row r="3979" spans="1:4" x14ac:dyDescent="0.25">
      <c r="A3979" s="8" t="s">
        <v>265</v>
      </c>
      <c r="B3979">
        <v>2.95</v>
      </c>
      <c r="D3979">
        <v>2.95</v>
      </c>
    </row>
    <row r="3980" spans="1:4" x14ac:dyDescent="0.25">
      <c r="A3980" s="8" t="s">
        <v>685</v>
      </c>
      <c r="B3980">
        <v>9.9499999999999993</v>
      </c>
      <c r="C3980">
        <v>9.9499999999999993</v>
      </c>
      <c r="D3980">
        <v>9.9499999999999993</v>
      </c>
    </row>
    <row r="3981" spans="1:4" x14ac:dyDescent="0.25">
      <c r="A3981" s="8" t="s">
        <v>233</v>
      </c>
      <c r="B3981">
        <v>5.95</v>
      </c>
      <c r="C3981">
        <v>5.95</v>
      </c>
      <c r="D3981">
        <v>5.95</v>
      </c>
    </row>
    <row r="3982" spans="1:4" x14ac:dyDescent="0.25">
      <c r="A3982" s="8" t="s">
        <v>267</v>
      </c>
      <c r="B3982">
        <v>1.45</v>
      </c>
      <c r="C3982">
        <v>1.45</v>
      </c>
      <c r="D3982">
        <v>1.45</v>
      </c>
    </row>
    <row r="3983" spans="1:4" x14ac:dyDescent="0.25">
      <c r="A3983" s="8" t="s">
        <v>1654</v>
      </c>
      <c r="C3983">
        <v>6.75</v>
      </c>
      <c r="D3983">
        <v>6.75</v>
      </c>
    </row>
    <row r="3984" spans="1:4" x14ac:dyDescent="0.25">
      <c r="A3984" s="8" t="s">
        <v>110</v>
      </c>
      <c r="B3984">
        <v>2.5499999999999998</v>
      </c>
      <c r="C3984">
        <v>2.5499999999999998</v>
      </c>
      <c r="D3984">
        <v>2.5500000000000003</v>
      </c>
    </row>
    <row r="3985" spans="1:4" x14ac:dyDescent="0.25">
      <c r="A3985" s="8" t="s">
        <v>1571</v>
      </c>
      <c r="C3985">
        <v>3.35</v>
      </c>
      <c r="D3985">
        <v>3.35</v>
      </c>
    </row>
    <row r="3986" spans="1:4" x14ac:dyDescent="0.25">
      <c r="A3986" s="8" t="s">
        <v>1716</v>
      </c>
      <c r="C3986">
        <v>0.85</v>
      </c>
      <c r="D3986">
        <v>0.85</v>
      </c>
    </row>
    <row r="3987" spans="1:4" x14ac:dyDescent="0.25">
      <c r="A3987" s="8" t="s">
        <v>428</v>
      </c>
      <c r="B3987">
        <v>1.69</v>
      </c>
      <c r="D3987">
        <v>1.69</v>
      </c>
    </row>
    <row r="3988" spans="1:4" x14ac:dyDescent="0.25">
      <c r="A3988" s="8" t="s">
        <v>709</v>
      </c>
      <c r="B3988">
        <v>5.95</v>
      </c>
      <c r="D3988">
        <v>5.95</v>
      </c>
    </row>
    <row r="3989" spans="1:4" x14ac:dyDescent="0.25">
      <c r="A3989" s="8" t="s">
        <v>688</v>
      </c>
      <c r="B3989">
        <v>3.75</v>
      </c>
      <c r="C3989">
        <v>3.75</v>
      </c>
      <c r="D3989">
        <v>3.75</v>
      </c>
    </row>
    <row r="3990" spans="1:4" x14ac:dyDescent="0.25">
      <c r="A3990" s="8" t="s">
        <v>408</v>
      </c>
      <c r="B3990">
        <v>5.95</v>
      </c>
      <c r="D3990">
        <v>5.95</v>
      </c>
    </row>
    <row r="3991" spans="1:4" x14ac:dyDescent="0.25">
      <c r="A3991" s="8" t="s">
        <v>1175</v>
      </c>
      <c r="B3991">
        <v>1.06</v>
      </c>
      <c r="C3991">
        <v>1.25</v>
      </c>
      <c r="D3991">
        <v>1.2183333333333335</v>
      </c>
    </row>
    <row r="3992" spans="1:4" x14ac:dyDescent="0.25">
      <c r="A3992" s="8" t="s">
        <v>118</v>
      </c>
      <c r="B3992">
        <v>2.95</v>
      </c>
      <c r="D3992">
        <v>2.95</v>
      </c>
    </row>
    <row r="3993" spans="1:4" x14ac:dyDescent="0.25">
      <c r="A3993" s="8" t="s">
        <v>693</v>
      </c>
      <c r="B3993">
        <v>1.25</v>
      </c>
      <c r="C3993">
        <v>1.25</v>
      </c>
      <c r="D3993">
        <v>1.25</v>
      </c>
    </row>
    <row r="3994" spans="1:4" x14ac:dyDescent="0.25">
      <c r="A3994" s="8" t="s">
        <v>256</v>
      </c>
      <c r="B3994">
        <v>1.65</v>
      </c>
      <c r="C3994">
        <v>1.65</v>
      </c>
      <c r="D3994">
        <v>1.65</v>
      </c>
    </row>
    <row r="3995" spans="1:4" x14ac:dyDescent="0.25">
      <c r="A3995" s="8" t="s">
        <v>326</v>
      </c>
      <c r="B3995">
        <v>1.25</v>
      </c>
      <c r="C3995">
        <v>1.25</v>
      </c>
      <c r="D3995">
        <v>1.25</v>
      </c>
    </row>
    <row r="3996" spans="1:4" x14ac:dyDescent="0.25">
      <c r="A3996" s="8" t="s">
        <v>1016</v>
      </c>
      <c r="C3996">
        <v>1.875</v>
      </c>
      <c r="D3996">
        <v>1.875</v>
      </c>
    </row>
    <row r="3997" spans="1:4" x14ac:dyDescent="0.25">
      <c r="A3997" s="8" t="s">
        <v>1567</v>
      </c>
      <c r="C3997">
        <v>3.75</v>
      </c>
      <c r="D3997">
        <v>3.75</v>
      </c>
    </row>
    <row r="3998" spans="1:4" x14ac:dyDescent="0.25">
      <c r="A3998" s="8" t="s">
        <v>1759</v>
      </c>
      <c r="C3998">
        <v>3.75</v>
      </c>
      <c r="D3998">
        <v>3.75</v>
      </c>
    </row>
    <row r="3999" spans="1:4" x14ac:dyDescent="0.25">
      <c r="A3999" s="8" t="s">
        <v>1236</v>
      </c>
      <c r="B3999">
        <v>3.75</v>
      </c>
      <c r="D3999">
        <v>3.75</v>
      </c>
    </row>
    <row r="4000" spans="1:4" x14ac:dyDescent="0.25">
      <c r="A4000" s="8" t="s">
        <v>1480</v>
      </c>
      <c r="C4000">
        <v>5.45</v>
      </c>
      <c r="D4000">
        <v>5.45</v>
      </c>
    </row>
    <row r="4001" spans="1:4" x14ac:dyDescent="0.25">
      <c r="A4001" s="8" t="s">
        <v>647</v>
      </c>
      <c r="B4001">
        <v>3.75</v>
      </c>
      <c r="D4001">
        <v>3.75</v>
      </c>
    </row>
    <row r="4002" spans="1:4" x14ac:dyDescent="0.25">
      <c r="A4002" s="8" t="s">
        <v>810</v>
      </c>
      <c r="B4002">
        <v>1.25</v>
      </c>
      <c r="D4002">
        <v>1.25</v>
      </c>
    </row>
    <row r="4003" spans="1:4" x14ac:dyDescent="0.25">
      <c r="A4003" s="8" t="s">
        <v>1763</v>
      </c>
      <c r="C4003">
        <v>1.65</v>
      </c>
      <c r="D4003">
        <v>1.65</v>
      </c>
    </row>
    <row r="4004" spans="1:4" x14ac:dyDescent="0.25">
      <c r="A4004" s="8" t="s">
        <v>626</v>
      </c>
      <c r="B4004">
        <v>1.65</v>
      </c>
      <c r="D4004">
        <v>1.65</v>
      </c>
    </row>
    <row r="4005" spans="1:4" x14ac:dyDescent="0.25">
      <c r="A4005" s="8" t="s">
        <v>1817</v>
      </c>
      <c r="C4005">
        <v>2.95</v>
      </c>
      <c r="D4005">
        <v>2.95</v>
      </c>
    </row>
    <row r="4006" spans="1:4" x14ac:dyDescent="0.25">
      <c r="A4006" s="8" t="s">
        <v>1319</v>
      </c>
      <c r="B4006">
        <v>2.5499999999999998</v>
      </c>
      <c r="D4006">
        <v>2.5499999999999998</v>
      </c>
    </row>
    <row r="4007" spans="1:4" x14ac:dyDescent="0.25">
      <c r="A4007" s="8" t="s">
        <v>318</v>
      </c>
      <c r="B4007">
        <v>2.95</v>
      </c>
      <c r="D4007">
        <v>2.95</v>
      </c>
    </row>
    <row r="4008" spans="1:4" x14ac:dyDescent="0.25">
      <c r="A4008" s="8" t="s">
        <v>305</v>
      </c>
      <c r="B4008">
        <v>5.95</v>
      </c>
      <c r="D4008">
        <v>5.95</v>
      </c>
    </row>
    <row r="4009" spans="1:4" x14ac:dyDescent="0.25">
      <c r="A4009" s="8" t="s">
        <v>671</v>
      </c>
      <c r="B4009">
        <v>1.25</v>
      </c>
      <c r="D4009">
        <v>1.25</v>
      </c>
    </row>
    <row r="4010" spans="1:4" x14ac:dyDescent="0.25">
      <c r="A4010" s="8" t="s">
        <v>690</v>
      </c>
      <c r="B4010">
        <v>2.1</v>
      </c>
      <c r="C4010">
        <v>2.1</v>
      </c>
      <c r="D4010">
        <v>2.1</v>
      </c>
    </row>
    <row r="4011" spans="1:4" x14ac:dyDescent="0.25">
      <c r="A4011" s="8" t="s">
        <v>1723</v>
      </c>
      <c r="C4011">
        <v>1.25</v>
      </c>
      <c r="D4011">
        <v>1.25</v>
      </c>
    </row>
    <row r="4012" spans="1:4" x14ac:dyDescent="0.25">
      <c r="A4012" s="8" t="s">
        <v>1838</v>
      </c>
      <c r="C4012">
        <v>0.38</v>
      </c>
      <c r="D4012">
        <v>0.38</v>
      </c>
    </row>
    <row r="4013" spans="1:4" x14ac:dyDescent="0.25">
      <c r="A4013" s="8" t="s">
        <v>830</v>
      </c>
      <c r="B4013">
        <v>1.25</v>
      </c>
      <c r="D4013">
        <v>1.25</v>
      </c>
    </row>
    <row r="4014" spans="1:4" x14ac:dyDescent="0.25">
      <c r="A4014" s="8" t="s">
        <v>564</v>
      </c>
      <c r="B4014">
        <v>4.25</v>
      </c>
      <c r="D4014">
        <v>4.25</v>
      </c>
    </row>
    <row r="4015" spans="1:4" x14ac:dyDescent="0.25">
      <c r="A4015" s="8" t="s">
        <v>1805</v>
      </c>
      <c r="C4015">
        <v>2.5499999999999998</v>
      </c>
      <c r="D4015">
        <v>2.5499999999999998</v>
      </c>
    </row>
    <row r="4016" spans="1:4" x14ac:dyDescent="0.25">
      <c r="A4016" s="8" t="s">
        <v>409</v>
      </c>
      <c r="B4016">
        <v>1.25</v>
      </c>
      <c r="D4016">
        <v>1.25</v>
      </c>
    </row>
    <row r="4017" spans="1:4" x14ac:dyDescent="0.25">
      <c r="A4017" s="8" t="s">
        <v>999</v>
      </c>
      <c r="B4017">
        <v>0.65</v>
      </c>
      <c r="D4017">
        <v>0.65</v>
      </c>
    </row>
    <row r="4018" spans="1:4" x14ac:dyDescent="0.25">
      <c r="A4018" s="8" t="s">
        <v>1609</v>
      </c>
      <c r="C4018">
        <v>1.25</v>
      </c>
      <c r="D4018">
        <v>1.25</v>
      </c>
    </row>
    <row r="4019" spans="1:4" x14ac:dyDescent="0.25">
      <c r="A4019" s="8" t="s">
        <v>646</v>
      </c>
      <c r="B4019">
        <v>3.75</v>
      </c>
      <c r="C4019">
        <v>3.75</v>
      </c>
      <c r="D4019">
        <v>3.75</v>
      </c>
    </row>
    <row r="4020" spans="1:4" x14ac:dyDescent="0.25">
      <c r="A4020" s="8" t="s">
        <v>648</v>
      </c>
      <c r="B4020">
        <v>0.42</v>
      </c>
      <c r="D4020">
        <v>0.42</v>
      </c>
    </row>
    <row r="4021" spans="1:4" x14ac:dyDescent="0.25">
      <c r="A4021" s="8" t="s">
        <v>540</v>
      </c>
      <c r="B4021">
        <v>0.42</v>
      </c>
      <c r="D4021">
        <v>0.42</v>
      </c>
    </row>
    <row r="4022" spans="1:4" x14ac:dyDescent="0.25">
      <c r="A4022" s="8" t="s">
        <v>219</v>
      </c>
      <c r="B4022">
        <v>1.65</v>
      </c>
      <c r="C4022">
        <v>1.65</v>
      </c>
      <c r="D4022">
        <v>1.65</v>
      </c>
    </row>
    <row r="4023" spans="1:4" x14ac:dyDescent="0.25">
      <c r="A4023" s="8" t="s">
        <v>225</v>
      </c>
      <c r="B4023">
        <v>1.65</v>
      </c>
      <c r="C4023">
        <v>1.65</v>
      </c>
      <c r="D4023">
        <v>1.6500000000000001</v>
      </c>
    </row>
    <row r="4024" spans="1:4" x14ac:dyDescent="0.25">
      <c r="A4024" s="8" t="s">
        <v>489</v>
      </c>
      <c r="B4024">
        <v>1.6500000000000001</v>
      </c>
      <c r="C4024">
        <v>1.65</v>
      </c>
      <c r="D4024">
        <v>1.6500000000000001</v>
      </c>
    </row>
    <row r="4025" spans="1:4" x14ac:dyDescent="0.25">
      <c r="A4025" s="8" t="s">
        <v>791</v>
      </c>
      <c r="B4025">
        <v>1.65</v>
      </c>
      <c r="C4025">
        <v>1.6499999999999997</v>
      </c>
      <c r="D4025">
        <v>1.65</v>
      </c>
    </row>
    <row r="4026" spans="1:4" x14ac:dyDescent="0.25">
      <c r="A4026" s="8" t="s">
        <v>224</v>
      </c>
      <c r="B4026">
        <v>1.6500000000000001</v>
      </c>
      <c r="C4026">
        <v>1.6499999999999997</v>
      </c>
      <c r="D4026">
        <v>1.6500000000000001</v>
      </c>
    </row>
    <row r="4027" spans="1:4" x14ac:dyDescent="0.25">
      <c r="A4027" s="8" t="s">
        <v>490</v>
      </c>
      <c r="B4027">
        <v>1.6499999999999997</v>
      </c>
      <c r="C4027">
        <v>1.65</v>
      </c>
      <c r="D4027">
        <v>1.65</v>
      </c>
    </row>
    <row r="4028" spans="1:4" x14ac:dyDescent="0.25">
      <c r="A4028" s="8" t="s">
        <v>1276</v>
      </c>
      <c r="B4028">
        <v>2.1</v>
      </c>
      <c r="C4028">
        <v>2.1</v>
      </c>
      <c r="D4028">
        <v>2.1</v>
      </c>
    </row>
    <row r="4029" spans="1:4" x14ac:dyDescent="0.25">
      <c r="A4029" s="8" t="s">
        <v>839</v>
      </c>
      <c r="B4029">
        <v>3.75</v>
      </c>
      <c r="D4029">
        <v>3.75</v>
      </c>
    </row>
    <row r="4030" spans="1:4" x14ac:dyDescent="0.25">
      <c r="A4030" s="8" t="s">
        <v>843</v>
      </c>
      <c r="B4030">
        <v>1.65</v>
      </c>
      <c r="D4030">
        <v>1.65</v>
      </c>
    </row>
    <row r="4031" spans="1:4" x14ac:dyDescent="0.25">
      <c r="A4031" s="8" t="s">
        <v>819</v>
      </c>
      <c r="B4031">
        <v>0.85</v>
      </c>
      <c r="C4031">
        <v>0.85</v>
      </c>
      <c r="D4031">
        <v>0.85</v>
      </c>
    </row>
    <row r="4032" spans="1:4" x14ac:dyDescent="0.25">
      <c r="A4032" s="8" t="s">
        <v>212</v>
      </c>
      <c r="B4032">
        <v>0.37</v>
      </c>
      <c r="D4032">
        <v>0.37</v>
      </c>
    </row>
    <row r="4033" spans="1:4" x14ac:dyDescent="0.25">
      <c r="A4033" s="8" t="s">
        <v>1235</v>
      </c>
      <c r="B4033">
        <v>1.45</v>
      </c>
      <c r="C4033">
        <v>1.45</v>
      </c>
      <c r="D4033">
        <v>1.45</v>
      </c>
    </row>
    <row r="4034" spans="1:4" x14ac:dyDescent="0.25">
      <c r="A4034" s="8" t="s">
        <v>1233</v>
      </c>
      <c r="B4034">
        <v>1.45</v>
      </c>
      <c r="D4034">
        <v>1.45</v>
      </c>
    </row>
    <row r="4035" spans="1:4" x14ac:dyDescent="0.25">
      <c r="A4035" s="8" t="s">
        <v>630</v>
      </c>
      <c r="B4035">
        <v>1.55</v>
      </c>
      <c r="D4035">
        <v>1.55</v>
      </c>
    </row>
    <row r="4036" spans="1:4" x14ac:dyDescent="0.25">
      <c r="A4036" s="8" t="s">
        <v>23</v>
      </c>
      <c r="B4036">
        <v>2.1</v>
      </c>
      <c r="C4036">
        <v>2.1</v>
      </c>
      <c r="D4036">
        <v>2.1</v>
      </c>
    </row>
    <row r="4037" spans="1:4" x14ac:dyDescent="0.25">
      <c r="A4037" s="8" t="s">
        <v>24</v>
      </c>
      <c r="B4037">
        <v>2.1</v>
      </c>
      <c r="C4037">
        <v>2.1</v>
      </c>
      <c r="D4037">
        <v>2.1</v>
      </c>
    </row>
    <row r="4038" spans="1:4" x14ac:dyDescent="0.25">
      <c r="A4038" s="8" t="s">
        <v>1444</v>
      </c>
      <c r="C4038">
        <v>2.1</v>
      </c>
      <c r="D4038">
        <v>2.1</v>
      </c>
    </row>
    <row r="4039" spans="1:4" x14ac:dyDescent="0.25">
      <c r="A4039" s="8" t="s">
        <v>1596</v>
      </c>
      <c r="C4039">
        <v>1.25</v>
      </c>
      <c r="D4039">
        <v>1.25</v>
      </c>
    </row>
    <row r="4040" spans="1:4" x14ac:dyDescent="0.25">
      <c r="A4040" s="8" t="s">
        <v>1597</v>
      </c>
      <c r="C4040">
        <v>0.85</v>
      </c>
      <c r="D4040">
        <v>0.85</v>
      </c>
    </row>
    <row r="4041" spans="1:4" x14ac:dyDescent="0.25">
      <c r="A4041" s="8" t="s">
        <v>60</v>
      </c>
      <c r="B4041">
        <v>17</v>
      </c>
      <c r="D4041">
        <v>17</v>
      </c>
    </row>
    <row r="4042" spans="1:4" x14ac:dyDescent="0.25">
      <c r="A4042" s="8" t="s">
        <v>1186</v>
      </c>
      <c r="C4042">
        <v>1.95</v>
      </c>
      <c r="D4042">
        <v>1.95</v>
      </c>
    </row>
    <row r="4043" spans="1:4" x14ac:dyDescent="0.25">
      <c r="A4043" s="8" t="s">
        <v>627</v>
      </c>
      <c r="B4043">
        <v>1.25</v>
      </c>
      <c r="D4043">
        <v>1.25</v>
      </c>
    </row>
    <row r="4044" spans="1:4" x14ac:dyDescent="0.25">
      <c r="A4044" s="8" t="s">
        <v>624</v>
      </c>
      <c r="B4044">
        <v>4.25</v>
      </c>
      <c r="D4044">
        <v>4.25</v>
      </c>
    </row>
    <row r="4045" spans="1:4" x14ac:dyDescent="0.25">
      <c r="A4045" s="8" t="s">
        <v>1404</v>
      </c>
      <c r="C4045">
        <v>1.25</v>
      </c>
      <c r="D4045">
        <v>1.25</v>
      </c>
    </row>
    <row r="4046" spans="1:4" x14ac:dyDescent="0.25">
      <c r="A4046" s="8" t="s">
        <v>477</v>
      </c>
      <c r="B4046">
        <v>1.25</v>
      </c>
      <c r="C4046">
        <v>1.25</v>
      </c>
      <c r="D4046">
        <v>1.25</v>
      </c>
    </row>
    <row r="4047" spans="1:4" x14ac:dyDescent="0.25">
      <c r="A4047" s="8" t="s">
        <v>1788</v>
      </c>
      <c r="C4047">
        <v>8.9499999999999993</v>
      </c>
      <c r="D4047">
        <v>8.9499999999999993</v>
      </c>
    </row>
    <row r="4048" spans="1:4" x14ac:dyDescent="0.25">
      <c r="A4048" s="8" t="s">
        <v>1792</v>
      </c>
      <c r="C4048">
        <v>12.75</v>
      </c>
      <c r="D4048">
        <v>12.75</v>
      </c>
    </row>
    <row r="4049" spans="1:4" x14ac:dyDescent="0.25">
      <c r="A4049" s="8" t="s">
        <v>566</v>
      </c>
      <c r="B4049">
        <v>4.25</v>
      </c>
      <c r="D4049">
        <v>4.25</v>
      </c>
    </row>
    <row r="4050" spans="1:4" x14ac:dyDescent="0.25">
      <c r="A4050" s="8" t="s">
        <v>1659</v>
      </c>
      <c r="C4050">
        <v>0.65</v>
      </c>
      <c r="D4050">
        <v>0.65</v>
      </c>
    </row>
    <row r="4051" spans="1:4" x14ac:dyDescent="0.25">
      <c r="A4051" s="8" t="s">
        <v>633</v>
      </c>
      <c r="B4051">
        <v>0.42</v>
      </c>
      <c r="C4051">
        <v>0.42</v>
      </c>
      <c r="D4051">
        <v>0.42</v>
      </c>
    </row>
    <row r="4052" spans="1:4" x14ac:dyDescent="0.25">
      <c r="A4052" s="8" t="s">
        <v>814</v>
      </c>
      <c r="B4052">
        <v>2.95</v>
      </c>
      <c r="D4052">
        <v>2.95</v>
      </c>
    </row>
    <row r="4053" spans="1:4" x14ac:dyDescent="0.25">
      <c r="A4053" s="8" t="s">
        <v>813</v>
      </c>
      <c r="B4053">
        <v>2.9500000000000006</v>
      </c>
      <c r="C4053">
        <v>2.9500000000000006</v>
      </c>
      <c r="D4053">
        <v>2.9499999999999997</v>
      </c>
    </row>
    <row r="4054" spans="1:4" x14ac:dyDescent="0.25">
      <c r="A4054" s="8" t="s">
        <v>812</v>
      </c>
      <c r="B4054">
        <v>2.9500000000000006</v>
      </c>
      <c r="C4054">
        <v>2.9500000000000006</v>
      </c>
      <c r="D4054">
        <v>2.9499999999999997</v>
      </c>
    </row>
    <row r="4055" spans="1:4" x14ac:dyDescent="0.25">
      <c r="A4055" s="8" t="s">
        <v>32</v>
      </c>
      <c r="B4055">
        <v>7.95</v>
      </c>
      <c r="D4055">
        <v>7.95</v>
      </c>
    </row>
    <row r="4056" spans="1:4" x14ac:dyDescent="0.25">
      <c r="A4056" s="8" t="s">
        <v>607</v>
      </c>
      <c r="B4056">
        <v>2.3250000000000002</v>
      </c>
      <c r="D4056">
        <v>2.3250000000000002</v>
      </c>
    </row>
    <row r="4057" spans="1:4" x14ac:dyDescent="0.25">
      <c r="A4057" s="8" t="s">
        <v>1700</v>
      </c>
      <c r="C4057">
        <v>0.21</v>
      </c>
      <c r="D4057">
        <v>0.21</v>
      </c>
    </row>
    <row r="4058" spans="1:4" x14ac:dyDescent="0.25">
      <c r="A4058" s="8" t="s">
        <v>143</v>
      </c>
      <c r="B4058">
        <v>2.1</v>
      </c>
      <c r="C4058">
        <v>2.1</v>
      </c>
      <c r="D4058">
        <v>2.1</v>
      </c>
    </row>
    <row r="4059" spans="1:4" x14ac:dyDescent="0.25">
      <c r="A4059" s="8" t="s">
        <v>354</v>
      </c>
      <c r="B4059">
        <v>1.25</v>
      </c>
      <c r="C4059">
        <v>1.2025000000000001</v>
      </c>
      <c r="D4059">
        <v>1.2228571428571429</v>
      </c>
    </row>
    <row r="4060" spans="1:4" x14ac:dyDescent="0.25">
      <c r="A4060" s="8" t="s">
        <v>81</v>
      </c>
      <c r="B4060">
        <v>3.75</v>
      </c>
      <c r="C4060">
        <v>3.75</v>
      </c>
      <c r="D4060">
        <v>3.75</v>
      </c>
    </row>
    <row r="4061" spans="1:4" x14ac:dyDescent="0.25">
      <c r="A4061" s="8" t="s">
        <v>972</v>
      </c>
      <c r="C4061">
        <v>2.95</v>
      </c>
      <c r="D4061">
        <v>2.95</v>
      </c>
    </row>
    <row r="4062" spans="1:4" x14ac:dyDescent="0.25">
      <c r="A4062" s="8" t="s">
        <v>97</v>
      </c>
      <c r="B4062">
        <v>0.38</v>
      </c>
      <c r="D4062">
        <v>0.38</v>
      </c>
    </row>
    <row r="4063" spans="1:4" x14ac:dyDescent="0.25">
      <c r="A4063" s="8" t="s">
        <v>35</v>
      </c>
      <c r="B4063">
        <v>4.95</v>
      </c>
      <c r="D4063">
        <v>4.95</v>
      </c>
    </row>
    <row r="4064" spans="1:4" x14ac:dyDescent="0.25">
      <c r="A4064" s="8" t="s">
        <v>1813</v>
      </c>
      <c r="C4064">
        <v>0.85</v>
      </c>
      <c r="D4064">
        <v>0.85</v>
      </c>
    </row>
    <row r="4065" spans="1:4" x14ac:dyDescent="0.25">
      <c r="A4065" s="8" t="s">
        <v>196</v>
      </c>
      <c r="B4065">
        <v>8.5</v>
      </c>
      <c r="D4065">
        <v>8.5</v>
      </c>
    </row>
    <row r="4066" spans="1:4" x14ac:dyDescent="0.25">
      <c r="A4066" s="8" t="s">
        <v>106</v>
      </c>
      <c r="B4066">
        <v>1.25</v>
      </c>
      <c r="C4066">
        <v>1.25</v>
      </c>
      <c r="D4066">
        <v>1.25</v>
      </c>
    </row>
    <row r="4067" spans="1:4" x14ac:dyDescent="0.25">
      <c r="A4067" s="8" t="s">
        <v>749</v>
      </c>
      <c r="B4067">
        <v>1.65</v>
      </c>
      <c r="C4067">
        <v>1.65</v>
      </c>
      <c r="D4067">
        <v>1.65</v>
      </c>
    </row>
    <row r="4068" spans="1:4" x14ac:dyDescent="0.25">
      <c r="A4068" s="8" t="s">
        <v>1702</v>
      </c>
      <c r="C4068">
        <v>0.85</v>
      </c>
      <c r="D4068">
        <v>0.85</v>
      </c>
    </row>
    <row r="4069" spans="1:4" x14ac:dyDescent="0.25">
      <c r="A4069" s="8" t="s">
        <v>1174</v>
      </c>
      <c r="C4069">
        <v>3.75</v>
      </c>
      <c r="D4069">
        <v>3.75</v>
      </c>
    </row>
    <row r="4070" spans="1:4" x14ac:dyDescent="0.25">
      <c r="A4070" s="8" t="s">
        <v>836</v>
      </c>
      <c r="B4070">
        <v>3.75</v>
      </c>
      <c r="D4070">
        <v>3.75</v>
      </c>
    </row>
    <row r="4071" spans="1:4" x14ac:dyDescent="0.25">
      <c r="A4071" s="8" t="s">
        <v>865</v>
      </c>
      <c r="B4071">
        <v>1.65</v>
      </c>
      <c r="C4071">
        <v>1.65</v>
      </c>
      <c r="D4071">
        <v>1.65</v>
      </c>
    </row>
    <row r="4072" spans="1:4" x14ac:dyDescent="0.25">
      <c r="A4072" s="8" t="s">
        <v>393</v>
      </c>
      <c r="B4072">
        <v>2.95</v>
      </c>
      <c r="D4072">
        <v>2.95</v>
      </c>
    </row>
    <row r="4073" spans="1:4" x14ac:dyDescent="0.25">
      <c r="A4073" s="8" t="s">
        <v>74</v>
      </c>
      <c r="B4073">
        <v>2.8499999999999996</v>
      </c>
      <c r="C4073">
        <v>2.95</v>
      </c>
      <c r="D4073">
        <v>2.8999999999999995</v>
      </c>
    </row>
    <row r="4074" spans="1:4" x14ac:dyDescent="0.25">
      <c r="A4074" s="8" t="s">
        <v>391</v>
      </c>
      <c r="B4074">
        <v>1.25</v>
      </c>
      <c r="D4074">
        <v>1.25</v>
      </c>
    </row>
    <row r="4075" spans="1:4" x14ac:dyDescent="0.25">
      <c r="A4075" s="8" t="s">
        <v>1209</v>
      </c>
      <c r="C4075">
        <v>2.95</v>
      </c>
      <c r="D4075">
        <v>2.95</v>
      </c>
    </row>
    <row r="4076" spans="1:4" x14ac:dyDescent="0.25">
      <c r="A4076" s="8" t="s">
        <v>733</v>
      </c>
      <c r="B4076">
        <v>8.5</v>
      </c>
      <c r="C4076">
        <v>8.5</v>
      </c>
      <c r="D4076">
        <v>8.5</v>
      </c>
    </row>
    <row r="4077" spans="1:4" x14ac:dyDescent="0.25">
      <c r="A4077" s="8" t="s">
        <v>503</v>
      </c>
      <c r="B4077">
        <v>1.25</v>
      </c>
      <c r="D4077">
        <v>1.25</v>
      </c>
    </row>
    <row r="4078" spans="1:4" x14ac:dyDescent="0.25">
      <c r="A4078" s="8" t="s">
        <v>1346</v>
      </c>
      <c r="B4078">
        <v>2.1</v>
      </c>
      <c r="C4078">
        <v>2.1</v>
      </c>
      <c r="D4078">
        <v>2.1</v>
      </c>
    </row>
    <row r="4079" spans="1:4" x14ac:dyDescent="0.25">
      <c r="A4079" s="8" t="s">
        <v>1854</v>
      </c>
      <c r="C4079">
        <v>2.1</v>
      </c>
      <c r="D4079">
        <v>2.1</v>
      </c>
    </row>
    <row r="4080" spans="1:4" x14ac:dyDescent="0.25">
      <c r="A4080" s="8" t="s">
        <v>1600</v>
      </c>
      <c r="C4080">
        <v>5.95</v>
      </c>
      <c r="D4080">
        <v>5.95</v>
      </c>
    </row>
    <row r="4081" spans="1:4" x14ac:dyDescent="0.25">
      <c r="A4081" s="8" t="s">
        <v>1163</v>
      </c>
      <c r="C4081">
        <v>1.25</v>
      </c>
      <c r="D4081">
        <v>1.25</v>
      </c>
    </row>
    <row r="4082" spans="1:4" x14ac:dyDescent="0.25">
      <c r="A4082" s="8" t="s">
        <v>1842</v>
      </c>
      <c r="C4082">
        <v>4.95</v>
      </c>
      <c r="D4082">
        <v>4.95</v>
      </c>
    </row>
    <row r="4083" spans="1:4" x14ac:dyDescent="0.25">
      <c r="A4083" s="8" t="s">
        <v>823</v>
      </c>
      <c r="B4083">
        <v>10.95</v>
      </c>
      <c r="C4083">
        <v>10.950000000000001</v>
      </c>
      <c r="D4083">
        <v>10.950000000000001</v>
      </c>
    </row>
    <row r="4084" spans="1:4" x14ac:dyDescent="0.25">
      <c r="A4084" s="8" t="s">
        <v>1166</v>
      </c>
      <c r="C4084">
        <v>0.85</v>
      </c>
      <c r="D4084">
        <v>0.85</v>
      </c>
    </row>
    <row r="4085" spans="1:4" x14ac:dyDescent="0.25">
      <c r="A4085" s="8" t="s">
        <v>1363</v>
      </c>
      <c r="B4085">
        <v>3.25</v>
      </c>
      <c r="D4085">
        <v>3.25</v>
      </c>
    </row>
    <row r="4086" spans="1:4" x14ac:dyDescent="0.25">
      <c r="A4086" s="8" t="s">
        <v>1194</v>
      </c>
      <c r="B4086">
        <v>0.85</v>
      </c>
      <c r="C4086">
        <v>0.85</v>
      </c>
      <c r="D4086">
        <v>0.85</v>
      </c>
    </row>
    <row r="4087" spans="1:4" x14ac:dyDescent="0.25">
      <c r="A4087" s="8" t="s">
        <v>455</v>
      </c>
      <c r="B4087">
        <v>7.95</v>
      </c>
      <c r="C4087">
        <v>7.95</v>
      </c>
      <c r="D4087">
        <v>7.95</v>
      </c>
    </row>
    <row r="4088" spans="1:4" x14ac:dyDescent="0.25">
      <c r="A4088" s="8" t="s">
        <v>252</v>
      </c>
      <c r="B4088">
        <v>2.95</v>
      </c>
      <c r="C4088">
        <v>2.95</v>
      </c>
      <c r="D4088">
        <v>2.9500000000000006</v>
      </c>
    </row>
    <row r="4089" spans="1:4" x14ac:dyDescent="0.25">
      <c r="A4089" s="8" t="s">
        <v>518</v>
      </c>
      <c r="B4089">
        <v>1.06</v>
      </c>
      <c r="C4089">
        <v>1.25</v>
      </c>
      <c r="D4089">
        <v>1.2025000000000001</v>
      </c>
    </row>
    <row r="4090" spans="1:4" x14ac:dyDescent="0.25">
      <c r="A4090" s="8" t="s">
        <v>694</v>
      </c>
      <c r="B4090">
        <v>2.9500000000000006</v>
      </c>
      <c r="C4090">
        <v>2.95</v>
      </c>
      <c r="D4090">
        <v>2.95</v>
      </c>
    </row>
    <row r="4091" spans="1:4" x14ac:dyDescent="0.25">
      <c r="A4091" s="8" t="s">
        <v>1826</v>
      </c>
      <c r="C4091">
        <v>2.1</v>
      </c>
      <c r="D4091">
        <v>2.1</v>
      </c>
    </row>
    <row r="4092" spans="1:4" x14ac:dyDescent="0.25">
      <c r="A4092" s="8" t="s">
        <v>427</v>
      </c>
      <c r="B4092">
        <v>1.69</v>
      </c>
      <c r="D4092">
        <v>1.69</v>
      </c>
    </row>
    <row r="4093" spans="1:4" x14ac:dyDescent="0.25">
      <c r="A4093" s="8" t="s">
        <v>1389</v>
      </c>
      <c r="C4093">
        <v>4.25</v>
      </c>
      <c r="D4093">
        <v>4.25</v>
      </c>
    </row>
    <row r="4094" spans="1:4" x14ac:dyDescent="0.25">
      <c r="A4094" s="8" t="s">
        <v>1572</v>
      </c>
      <c r="C4094">
        <v>2.95</v>
      </c>
      <c r="D4094">
        <v>2.95</v>
      </c>
    </row>
    <row r="4095" spans="1:4" x14ac:dyDescent="0.25">
      <c r="A4095" s="8" t="s">
        <v>1192</v>
      </c>
      <c r="C4095">
        <v>9.9500000000000011</v>
      </c>
      <c r="D4095">
        <v>9.9500000000000011</v>
      </c>
    </row>
    <row r="4096" spans="1:4" x14ac:dyDescent="0.25">
      <c r="A4096" s="8" t="s">
        <v>1367</v>
      </c>
      <c r="C4096">
        <v>1.25</v>
      </c>
      <c r="D4096">
        <v>1.25</v>
      </c>
    </row>
    <row r="4097" spans="1:4" x14ac:dyDescent="0.25">
      <c r="A4097" s="8" t="s">
        <v>1913</v>
      </c>
      <c r="C4097">
        <v>2.5499999999999998</v>
      </c>
      <c r="D4097">
        <v>2.5499999999999998</v>
      </c>
    </row>
    <row r="4098" spans="1:4" x14ac:dyDescent="0.25">
      <c r="A4098" s="8" t="s">
        <v>1912</v>
      </c>
      <c r="C4098">
        <v>2.5499999999999998</v>
      </c>
      <c r="D4098">
        <v>2.5499999999999998</v>
      </c>
    </row>
    <row r="4099" spans="1:4" x14ac:dyDescent="0.25">
      <c r="A4099" s="8" t="s">
        <v>432</v>
      </c>
      <c r="B4099">
        <v>0.65</v>
      </c>
      <c r="C4099">
        <v>0.65</v>
      </c>
      <c r="D4099">
        <v>0.65</v>
      </c>
    </row>
    <row r="4100" spans="1:4" x14ac:dyDescent="0.25">
      <c r="A4100" s="8" t="s">
        <v>805</v>
      </c>
      <c r="B4100">
        <v>1.25</v>
      </c>
      <c r="C4100">
        <v>1.25</v>
      </c>
      <c r="D4100">
        <v>1.25</v>
      </c>
    </row>
    <row r="4101" spans="1:4" x14ac:dyDescent="0.25">
      <c r="A4101" s="8" t="s">
        <v>1669</v>
      </c>
      <c r="C4101">
        <v>7.95</v>
      </c>
      <c r="D4101">
        <v>7.95</v>
      </c>
    </row>
    <row r="4102" spans="1:4" x14ac:dyDescent="0.25">
      <c r="A4102" s="8" t="s">
        <v>193</v>
      </c>
      <c r="B4102">
        <v>5.95</v>
      </c>
      <c r="C4102">
        <v>5.95</v>
      </c>
      <c r="D4102">
        <v>5.95</v>
      </c>
    </row>
    <row r="4103" spans="1:4" x14ac:dyDescent="0.25">
      <c r="A4103" s="8" t="s">
        <v>1914</v>
      </c>
      <c r="C4103">
        <v>2.1</v>
      </c>
      <c r="D4103">
        <v>2.1</v>
      </c>
    </row>
    <row r="4104" spans="1:4" x14ac:dyDescent="0.25">
      <c r="A4104" s="8" t="s">
        <v>782</v>
      </c>
      <c r="B4104">
        <v>0.42</v>
      </c>
      <c r="C4104">
        <v>0.34</v>
      </c>
      <c r="D4104">
        <v>0.38</v>
      </c>
    </row>
    <row r="4105" spans="1:4" x14ac:dyDescent="0.25">
      <c r="A4105" s="8" t="s">
        <v>881</v>
      </c>
      <c r="B4105">
        <v>7.95</v>
      </c>
      <c r="D4105">
        <v>7.95</v>
      </c>
    </row>
    <row r="4106" spans="1:4" x14ac:dyDescent="0.25">
      <c r="A4106" s="8" t="s">
        <v>1395</v>
      </c>
      <c r="C4106">
        <v>1.25</v>
      </c>
      <c r="D4106">
        <v>1.25</v>
      </c>
    </row>
    <row r="4107" spans="1:4" x14ac:dyDescent="0.25">
      <c r="A4107" s="8" t="s">
        <v>1137</v>
      </c>
      <c r="C4107">
        <v>3.75</v>
      </c>
      <c r="D4107">
        <v>3.75</v>
      </c>
    </row>
    <row r="4108" spans="1:4" x14ac:dyDescent="0.25">
      <c r="A4108" s="8" t="s">
        <v>462</v>
      </c>
      <c r="B4108">
        <v>2.95</v>
      </c>
      <c r="C4108">
        <v>2.95</v>
      </c>
      <c r="D4108">
        <v>2.95</v>
      </c>
    </row>
    <row r="4109" spans="1:4" x14ac:dyDescent="0.25">
      <c r="A4109" s="8" t="s">
        <v>1278</v>
      </c>
      <c r="B4109">
        <v>1.25</v>
      </c>
      <c r="C4109">
        <v>1.25</v>
      </c>
      <c r="D4109">
        <v>1.25</v>
      </c>
    </row>
    <row r="4110" spans="1:4" x14ac:dyDescent="0.25">
      <c r="A4110" s="8" t="s">
        <v>525</v>
      </c>
      <c r="B4110">
        <v>1.25</v>
      </c>
      <c r="C4110">
        <v>1.25</v>
      </c>
      <c r="D4110">
        <v>1.25</v>
      </c>
    </row>
    <row r="4111" spans="1:4" x14ac:dyDescent="0.25">
      <c r="A4111" s="8" t="s">
        <v>53</v>
      </c>
      <c r="B4111">
        <v>1.5833333333333333</v>
      </c>
      <c r="C4111">
        <v>1.6499999999999997</v>
      </c>
      <c r="D4111">
        <v>1.6055555555555556</v>
      </c>
    </row>
    <row r="4112" spans="1:4" x14ac:dyDescent="0.25">
      <c r="A4112" s="8" t="s">
        <v>634</v>
      </c>
      <c r="B4112">
        <v>3.95</v>
      </c>
      <c r="D4112">
        <v>3.95</v>
      </c>
    </row>
    <row r="4113" spans="1:4" x14ac:dyDescent="0.25">
      <c r="A4113" s="8" t="s">
        <v>17</v>
      </c>
      <c r="B4113">
        <v>3.4366666666666674</v>
      </c>
      <c r="C4113">
        <v>3.4575000000000005</v>
      </c>
      <c r="D4113">
        <v>3.4485714285714293</v>
      </c>
    </row>
    <row r="4114" spans="1:4" x14ac:dyDescent="0.25">
      <c r="A4114" s="8" t="s">
        <v>611</v>
      </c>
      <c r="B4114">
        <v>12.525</v>
      </c>
      <c r="C4114">
        <v>12.39</v>
      </c>
      <c r="D4114">
        <v>12.449999999999998</v>
      </c>
    </row>
    <row r="4115" spans="1:4" x14ac:dyDescent="0.25">
      <c r="A4115" s="8" t="s">
        <v>63</v>
      </c>
      <c r="B4115">
        <v>1.0980000000000001</v>
      </c>
      <c r="C4115">
        <v>1.0980000000000003</v>
      </c>
      <c r="D4115">
        <v>1.0980000000000001</v>
      </c>
    </row>
    <row r="4116" spans="1:4" x14ac:dyDescent="0.25">
      <c r="A4116" s="8" t="s">
        <v>614</v>
      </c>
      <c r="B4116">
        <v>3.75</v>
      </c>
      <c r="D4116">
        <v>3.75</v>
      </c>
    </row>
    <row r="4117" spans="1:4" x14ac:dyDescent="0.25">
      <c r="A4117" s="8" t="s">
        <v>1249</v>
      </c>
      <c r="B4117">
        <v>0.85</v>
      </c>
      <c r="C4117">
        <v>0.85</v>
      </c>
      <c r="D4117">
        <v>0.85</v>
      </c>
    </row>
    <row r="4118" spans="1:4" x14ac:dyDescent="0.25">
      <c r="A4118" s="8" t="s">
        <v>1658</v>
      </c>
      <c r="C4118">
        <v>0.85</v>
      </c>
      <c r="D4118">
        <v>0.85</v>
      </c>
    </row>
    <row r="4119" spans="1:4" x14ac:dyDescent="0.25">
      <c r="A4119" s="8" t="s">
        <v>516</v>
      </c>
      <c r="B4119">
        <v>3.75</v>
      </c>
      <c r="D4119">
        <v>3.75</v>
      </c>
    </row>
    <row r="4120" spans="1:4" x14ac:dyDescent="0.25">
      <c r="A4120" s="8" t="s">
        <v>527</v>
      </c>
      <c r="B4120">
        <v>1.8499999999999999</v>
      </c>
      <c r="C4120">
        <v>1.95</v>
      </c>
      <c r="D4120">
        <v>1.8642857142857141</v>
      </c>
    </row>
    <row r="4121" spans="1:4" x14ac:dyDescent="0.25">
      <c r="A4121" s="8" t="s">
        <v>306</v>
      </c>
      <c r="B4121">
        <v>1.25</v>
      </c>
      <c r="C4121">
        <v>1.25</v>
      </c>
      <c r="D4121">
        <v>1.25</v>
      </c>
    </row>
    <row r="4122" spans="1:4" x14ac:dyDescent="0.25">
      <c r="A4122" s="8" t="s">
        <v>664</v>
      </c>
      <c r="B4122">
        <v>2.5499999999999998</v>
      </c>
      <c r="C4122">
        <v>2.5499999999999998</v>
      </c>
      <c r="D4122">
        <v>2.5499999999999998</v>
      </c>
    </row>
    <row r="4123" spans="1:4" x14ac:dyDescent="0.25">
      <c r="A4123" s="8" t="s">
        <v>214</v>
      </c>
      <c r="B4123">
        <v>4.8722222222222227</v>
      </c>
      <c r="C4123">
        <v>4.95</v>
      </c>
      <c r="D4123">
        <v>4.8800000000000008</v>
      </c>
    </row>
    <row r="4124" spans="1:4" x14ac:dyDescent="0.25">
      <c r="A4124" s="8" t="s">
        <v>235</v>
      </c>
      <c r="B4124">
        <v>9.9499999999999993</v>
      </c>
      <c r="C4124">
        <v>9.9499999999999993</v>
      </c>
      <c r="D4124">
        <v>9.9499999999999993</v>
      </c>
    </row>
    <row r="4125" spans="1:4" x14ac:dyDescent="0.25">
      <c r="A4125" s="8" t="s">
        <v>126</v>
      </c>
      <c r="B4125">
        <v>4.5999999999999996</v>
      </c>
      <c r="C4125">
        <v>4.95</v>
      </c>
      <c r="D4125">
        <v>4.7749999999999995</v>
      </c>
    </row>
    <row r="4126" spans="1:4" x14ac:dyDescent="0.25">
      <c r="A4126" s="8" t="s">
        <v>588</v>
      </c>
      <c r="B4126">
        <v>1.65</v>
      </c>
      <c r="C4126">
        <v>1.65</v>
      </c>
      <c r="D4126">
        <v>1.65</v>
      </c>
    </row>
    <row r="4127" spans="1:4" x14ac:dyDescent="0.25">
      <c r="A4127" s="8" t="s">
        <v>681</v>
      </c>
      <c r="B4127">
        <v>2.1</v>
      </c>
      <c r="D4127">
        <v>2.1</v>
      </c>
    </row>
    <row r="4128" spans="1:4" x14ac:dyDescent="0.25">
      <c r="A4128" s="8" t="s">
        <v>589</v>
      </c>
      <c r="B4128">
        <v>1.65</v>
      </c>
      <c r="C4128">
        <v>1.6499999999999997</v>
      </c>
      <c r="D4128">
        <v>1.65</v>
      </c>
    </row>
    <row r="4129" spans="1:4" x14ac:dyDescent="0.25">
      <c r="A4129" s="8" t="s">
        <v>101</v>
      </c>
      <c r="B4129">
        <v>4.25</v>
      </c>
      <c r="D4129">
        <v>4.25</v>
      </c>
    </row>
    <row r="4130" spans="1:4" x14ac:dyDescent="0.25">
      <c r="A4130" s="8" t="s">
        <v>443</v>
      </c>
      <c r="B4130">
        <v>0.94999999999999984</v>
      </c>
      <c r="C4130">
        <v>0.94999999999999984</v>
      </c>
      <c r="D4130">
        <v>0.95000000000000007</v>
      </c>
    </row>
    <row r="4131" spans="1:4" x14ac:dyDescent="0.25">
      <c r="A4131" s="8" t="s">
        <v>567</v>
      </c>
      <c r="B4131">
        <v>1.65</v>
      </c>
      <c r="C4131">
        <v>1.65</v>
      </c>
      <c r="D4131">
        <v>1.6499999999999997</v>
      </c>
    </row>
    <row r="4132" spans="1:4" x14ac:dyDescent="0.25">
      <c r="A4132" s="8" t="s">
        <v>457</v>
      </c>
      <c r="B4132">
        <v>1.6499999999999997</v>
      </c>
      <c r="C4132">
        <v>1.65</v>
      </c>
      <c r="D4132">
        <v>1.65</v>
      </c>
    </row>
    <row r="4133" spans="1:4" x14ac:dyDescent="0.25">
      <c r="A4133" s="8" t="s">
        <v>919</v>
      </c>
      <c r="B4133">
        <v>1.65</v>
      </c>
      <c r="D4133">
        <v>1.65</v>
      </c>
    </row>
    <row r="4134" spans="1:4" x14ac:dyDescent="0.25">
      <c r="A4134" s="8" t="s">
        <v>378</v>
      </c>
      <c r="B4134">
        <v>1.65</v>
      </c>
      <c r="C4134">
        <v>1.65</v>
      </c>
      <c r="D4134">
        <v>1.65</v>
      </c>
    </row>
    <row r="4135" spans="1:4" x14ac:dyDescent="0.25">
      <c r="A4135" s="8" t="s">
        <v>458</v>
      </c>
      <c r="B4135">
        <v>1.6499999999999997</v>
      </c>
      <c r="C4135">
        <v>1.65</v>
      </c>
      <c r="D4135">
        <v>1.65</v>
      </c>
    </row>
    <row r="4136" spans="1:4" x14ac:dyDescent="0.25">
      <c r="A4136" s="8" t="s">
        <v>576</v>
      </c>
      <c r="B4136">
        <v>1.65</v>
      </c>
      <c r="C4136">
        <v>1.65</v>
      </c>
      <c r="D4136">
        <v>1.65</v>
      </c>
    </row>
    <row r="4137" spans="1:4" x14ac:dyDescent="0.25">
      <c r="A4137" s="8" t="s">
        <v>597</v>
      </c>
      <c r="B4137">
        <v>1.6499999999999997</v>
      </c>
      <c r="C4137">
        <v>1.65</v>
      </c>
      <c r="D4137">
        <v>1.65</v>
      </c>
    </row>
    <row r="4138" spans="1:4" x14ac:dyDescent="0.25">
      <c r="A4138" s="8" t="s">
        <v>777</v>
      </c>
      <c r="B4138">
        <v>1.45</v>
      </c>
      <c r="D4138">
        <v>1.45</v>
      </c>
    </row>
    <row r="4139" spans="1:4" x14ac:dyDescent="0.25">
      <c r="A4139" s="8" t="s">
        <v>695</v>
      </c>
      <c r="B4139">
        <v>3.75</v>
      </c>
      <c r="D4139">
        <v>3.75</v>
      </c>
    </row>
    <row r="4140" spans="1:4" x14ac:dyDescent="0.25">
      <c r="A4140" s="8" t="s">
        <v>1325</v>
      </c>
      <c r="B4140">
        <v>0.42</v>
      </c>
      <c r="D4140">
        <v>0.42</v>
      </c>
    </row>
    <row r="4141" spans="1:4" x14ac:dyDescent="0.25">
      <c r="A4141" s="8" t="s">
        <v>911</v>
      </c>
      <c r="C4141">
        <v>0.42</v>
      </c>
      <c r="D4141">
        <v>0.42</v>
      </c>
    </row>
    <row r="4142" spans="1:4" x14ac:dyDescent="0.25">
      <c r="A4142" s="8" t="s">
        <v>1289</v>
      </c>
      <c r="B4142">
        <v>0.85</v>
      </c>
      <c r="D4142">
        <v>0.85</v>
      </c>
    </row>
    <row r="4143" spans="1:4" x14ac:dyDescent="0.25">
      <c r="A4143" s="8" t="s">
        <v>610</v>
      </c>
      <c r="B4143">
        <v>0.78499999999999992</v>
      </c>
      <c r="D4143">
        <v>0.78499999999999992</v>
      </c>
    </row>
    <row r="4144" spans="1:4" x14ac:dyDescent="0.25">
      <c r="A4144" s="8" t="s">
        <v>861</v>
      </c>
      <c r="B4144">
        <v>4.25</v>
      </c>
      <c r="D4144">
        <v>4.25</v>
      </c>
    </row>
    <row r="4145" spans="1:4" x14ac:dyDescent="0.25">
      <c r="A4145" s="8" t="s">
        <v>332</v>
      </c>
      <c r="B4145">
        <v>1.25</v>
      </c>
      <c r="C4145">
        <v>1.25</v>
      </c>
      <c r="D4145">
        <v>1.25</v>
      </c>
    </row>
    <row r="4146" spans="1:4" x14ac:dyDescent="0.25">
      <c r="A4146" s="8" t="s">
        <v>1581</v>
      </c>
      <c r="B4146">
        <v>4.25</v>
      </c>
      <c r="D4146">
        <v>4.25</v>
      </c>
    </row>
    <row r="4147" spans="1:4" x14ac:dyDescent="0.25">
      <c r="A4147" s="8" t="s">
        <v>185</v>
      </c>
      <c r="B4147">
        <v>6.75</v>
      </c>
      <c r="D4147">
        <v>6.75</v>
      </c>
    </row>
    <row r="4148" spans="1:4" x14ac:dyDescent="0.25">
      <c r="A4148" s="8" t="s">
        <v>203</v>
      </c>
      <c r="B4148">
        <v>9.5874999999999986</v>
      </c>
      <c r="C4148">
        <v>8.5</v>
      </c>
      <c r="D4148">
        <v>9.3699999999999992</v>
      </c>
    </row>
    <row r="4149" spans="1:4" x14ac:dyDescent="0.25">
      <c r="A4149" s="8" t="s">
        <v>1583</v>
      </c>
      <c r="B4149">
        <v>4.25</v>
      </c>
      <c r="D4149">
        <v>4.25</v>
      </c>
    </row>
    <row r="4150" spans="1:4" x14ac:dyDescent="0.25">
      <c r="A4150" s="8" t="s">
        <v>715</v>
      </c>
      <c r="B4150">
        <v>2.95</v>
      </c>
      <c r="C4150">
        <v>2.95</v>
      </c>
      <c r="D4150">
        <v>2.95</v>
      </c>
    </row>
    <row r="4151" spans="1:4" x14ac:dyDescent="0.25">
      <c r="A4151" s="8" t="s">
        <v>499</v>
      </c>
      <c r="B4151">
        <v>1.25</v>
      </c>
      <c r="C4151">
        <v>1.25</v>
      </c>
      <c r="D4151">
        <v>1.25</v>
      </c>
    </row>
    <row r="4152" spans="1:4" x14ac:dyDescent="0.25">
      <c r="A4152" s="8" t="s">
        <v>377</v>
      </c>
      <c r="B4152">
        <v>2.5500000000000003</v>
      </c>
      <c r="C4152">
        <v>2.3266666666666667</v>
      </c>
      <c r="D4152">
        <v>2.4383333333333335</v>
      </c>
    </row>
    <row r="4153" spans="1:4" x14ac:dyDescent="0.25">
      <c r="A4153" s="8" t="s">
        <v>1449</v>
      </c>
      <c r="C4153">
        <v>7.95</v>
      </c>
      <c r="D4153">
        <v>7.95</v>
      </c>
    </row>
    <row r="4154" spans="1:4" x14ac:dyDescent="0.25">
      <c r="A4154" s="8" t="s">
        <v>1656</v>
      </c>
      <c r="C4154">
        <v>7.95</v>
      </c>
      <c r="D4154">
        <v>7.95</v>
      </c>
    </row>
    <row r="4155" spans="1:4" x14ac:dyDescent="0.25">
      <c r="A4155" s="8" t="s">
        <v>422</v>
      </c>
      <c r="B4155">
        <v>2.95</v>
      </c>
      <c r="C4155">
        <v>2.8699999999999997</v>
      </c>
      <c r="D4155">
        <v>2.8833333333333329</v>
      </c>
    </row>
    <row r="4156" spans="1:4" x14ac:dyDescent="0.25">
      <c r="A4156" s="8" t="s">
        <v>423</v>
      </c>
      <c r="B4156">
        <v>2.95</v>
      </c>
      <c r="C4156">
        <v>2.95</v>
      </c>
      <c r="D4156">
        <v>2.9500000000000006</v>
      </c>
    </row>
    <row r="4157" spans="1:4" x14ac:dyDescent="0.25">
      <c r="A4157" s="8" t="s">
        <v>48</v>
      </c>
      <c r="B4157">
        <v>2.95</v>
      </c>
      <c r="C4157">
        <v>2.95</v>
      </c>
      <c r="D4157">
        <v>2.9499999999999997</v>
      </c>
    </row>
    <row r="4158" spans="1:4" x14ac:dyDescent="0.25">
      <c r="A4158" s="8" t="s">
        <v>230</v>
      </c>
      <c r="B4158">
        <v>165</v>
      </c>
      <c r="D4158">
        <v>165</v>
      </c>
    </row>
    <row r="4159" spans="1:4" x14ac:dyDescent="0.25">
      <c r="A4159" s="8" t="s">
        <v>541</v>
      </c>
      <c r="B4159">
        <v>1.25</v>
      </c>
      <c r="C4159">
        <v>1.25</v>
      </c>
      <c r="D4159">
        <v>1.25</v>
      </c>
    </row>
    <row r="4160" spans="1:4" x14ac:dyDescent="0.25">
      <c r="A4160" s="8" t="s">
        <v>1318</v>
      </c>
      <c r="B4160">
        <v>4.25</v>
      </c>
      <c r="D4160">
        <v>4.25</v>
      </c>
    </row>
    <row r="4161" spans="1:4" x14ac:dyDescent="0.25">
      <c r="A4161" s="8" t="s">
        <v>453</v>
      </c>
      <c r="B4161">
        <v>2.95</v>
      </c>
      <c r="C4161">
        <v>2.95</v>
      </c>
      <c r="D4161">
        <v>2.9500000000000006</v>
      </c>
    </row>
    <row r="4162" spans="1:4" x14ac:dyDescent="0.25">
      <c r="A4162" s="8" t="s">
        <v>268</v>
      </c>
      <c r="B4162">
        <v>1.25</v>
      </c>
      <c r="D4162">
        <v>1.25</v>
      </c>
    </row>
    <row r="4163" spans="1:4" x14ac:dyDescent="0.25">
      <c r="A4163" s="8" t="s">
        <v>502</v>
      </c>
      <c r="B4163">
        <v>2.9500000000000006</v>
      </c>
      <c r="D4163">
        <v>2.9500000000000006</v>
      </c>
    </row>
    <row r="4164" spans="1:4" x14ac:dyDescent="0.25">
      <c r="A4164" s="8" t="s">
        <v>1382</v>
      </c>
      <c r="C4164">
        <v>1.25</v>
      </c>
      <c r="D4164">
        <v>1.25</v>
      </c>
    </row>
    <row r="4165" spans="1:4" x14ac:dyDescent="0.25">
      <c r="A4165" s="8" t="s">
        <v>298</v>
      </c>
      <c r="B4165">
        <v>1.25</v>
      </c>
      <c r="C4165">
        <v>1.25</v>
      </c>
      <c r="D4165">
        <v>1.25</v>
      </c>
    </row>
    <row r="4166" spans="1:4" x14ac:dyDescent="0.25">
      <c r="A4166" s="8" t="s">
        <v>617</v>
      </c>
      <c r="B4166">
        <v>2.25</v>
      </c>
      <c r="C4166">
        <v>2.25</v>
      </c>
      <c r="D4166">
        <v>2.25</v>
      </c>
    </row>
    <row r="4167" spans="1:4" x14ac:dyDescent="0.25">
      <c r="A4167" s="8" t="s">
        <v>64</v>
      </c>
      <c r="B4167">
        <v>1.0980000000000001</v>
      </c>
      <c r="C4167">
        <v>1.0600000000000003</v>
      </c>
      <c r="D4167">
        <v>1.0726666666666669</v>
      </c>
    </row>
    <row r="4168" spans="1:4" x14ac:dyDescent="0.25">
      <c r="A4168" s="8" t="s">
        <v>270</v>
      </c>
      <c r="B4168">
        <v>1.25</v>
      </c>
      <c r="C4168">
        <v>1.25</v>
      </c>
      <c r="D4168">
        <v>1.25</v>
      </c>
    </row>
    <row r="4169" spans="1:4" x14ac:dyDescent="0.25">
      <c r="A4169" s="8" t="s">
        <v>1704</v>
      </c>
      <c r="C4169">
        <v>2.1</v>
      </c>
      <c r="D4169">
        <v>2.1</v>
      </c>
    </row>
    <row r="4170" spans="1:4" x14ac:dyDescent="0.25">
      <c r="A4170" s="8" t="s">
        <v>261</v>
      </c>
      <c r="B4170">
        <v>4.9500000000000011</v>
      </c>
      <c r="C4170">
        <v>4.95</v>
      </c>
      <c r="D4170">
        <v>4.9500000000000011</v>
      </c>
    </row>
    <row r="4171" spans="1:4" x14ac:dyDescent="0.25">
      <c r="A4171" s="8" t="s">
        <v>1014</v>
      </c>
      <c r="B4171">
        <v>1.65</v>
      </c>
      <c r="C4171">
        <v>1.65</v>
      </c>
      <c r="D4171">
        <v>1.65</v>
      </c>
    </row>
    <row r="4172" spans="1:4" x14ac:dyDescent="0.25">
      <c r="A4172" s="8" t="s">
        <v>1663</v>
      </c>
      <c r="C4172">
        <v>1.25</v>
      </c>
      <c r="D4172">
        <v>1.25</v>
      </c>
    </row>
    <row r="4173" spans="1:4" x14ac:dyDescent="0.25">
      <c r="A4173" s="8" t="s">
        <v>450</v>
      </c>
      <c r="B4173">
        <v>6.75</v>
      </c>
      <c r="C4173">
        <v>6.35</v>
      </c>
      <c r="D4173">
        <v>6.4833333333333334</v>
      </c>
    </row>
    <row r="4174" spans="1:4" x14ac:dyDescent="0.25">
      <c r="A4174" s="8" t="s">
        <v>1227</v>
      </c>
      <c r="B4174">
        <v>0.42</v>
      </c>
      <c r="D4174">
        <v>0.42</v>
      </c>
    </row>
    <row r="4175" spans="1:4" x14ac:dyDescent="0.25">
      <c r="A4175" s="8" t="s">
        <v>1613</v>
      </c>
      <c r="C4175">
        <v>0.42</v>
      </c>
      <c r="D4175">
        <v>0.42</v>
      </c>
    </row>
    <row r="4176" spans="1:4" x14ac:dyDescent="0.25">
      <c r="A4176" s="8" t="s">
        <v>389</v>
      </c>
      <c r="B4176">
        <v>2.95</v>
      </c>
      <c r="D4176">
        <v>2.95</v>
      </c>
    </row>
    <row r="4177" spans="1:4" x14ac:dyDescent="0.25">
      <c r="A4177" s="8" t="s">
        <v>484</v>
      </c>
      <c r="B4177">
        <v>0.42</v>
      </c>
      <c r="D4177">
        <v>0.42</v>
      </c>
    </row>
    <row r="4178" spans="1:4" x14ac:dyDescent="0.25">
      <c r="A4178" s="8" t="s">
        <v>294</v>
      </c>
      <c r="B4178">
        <v>0.85</v>
      </c>
      <c r="D4178">
        <v>0.85</v>
      </c>
    </row>
    <row r="4179" spans="1:4" x14ac:dyDescent="0.25">
      <c r="A4179" s="8" t="s">
        <v>1191</v>
      </c>
      <c r="C4179">
        <v>4.95</v>
      </c>
      <c r="D4179">
        <v>4.95</v>
      </c>
    </row>
    <row r="4180" spans="1:4" x14ac:dyDescent="0.25">
      <c r="A4180" s="8" t="s">
        <v>149</v>
      </c>
      <c r="B4180">
        <v>18.95</v>
      </c>
      <c r="C4180">
        <v>19.95</v>
      </c>
      <c r="D4180">
        <v>19.2</v>
      </c>
    </row>
    <row r="4181" spans="1:4" x14ac:dyDescent="0.25">
      <c r="A4181" s="8" t="s">
        <v>329</v>
      </c>
      <c r="B4181">
        <v>1.25</v>
      </c>
      <c r="C4181">
        <v>1.25</v>
      </c>
      <c r="D4181">
        <v>1.25</v>
      </c>
    </row>
    <row r="4182" spans="1:4" x14ac:dyDescent="0.25">
      <c r="A4182" s="8" t="s">
        <v>18</v>
      </c>
      <c r="B4182">
        <v>8.0277777777777786</v>
      </c>
      <c r="C4182">
        <v>7.809375000000002</v>
      </c>
      <c r="D4182">
        <v>7.8880000000000026</v>
      </c>
    </row>
    <row r="4183" spans="1:4" x14ac:dyDescent="0.25">
      <c r="A4183" s="8" t="s">
        <v>703</v>
      </c>
      <c r="B4183">
        <v>12.75</v>
      </c>
      <c r="D4183">
        <v>12.75</v>
      </c>
    </row>
    <row r="4184" spans="1:4" x14ac:dyDescent="0.25">
      <c r="A4184" s="8" t="s">
        <v>828</v>
      </c>
      <c r="B4184">
        <v>1.25</v>
      </c>
      <c r="D4184">
        <v>1.25</v>
      </c>
    </row>
    <row r="4185" spans="1:4" x14ac:dyDescent="0.25">
      <c r="A4185" s="8" t="s">
        <v>1280</v>
      </c>
      <c r="B4185">
        <v>2.95</v>
      </c>
      <c r="D4185">
        <v>2.95</v>
      </c>
    </row>
    <row r="4186" spans="1:4" x14ac:dyDescent="0.25">
      <c r="A4186" s="8" t="s">
        <v>635</v>
      </c>
      <c r="B4186">
        <v>2.9500000000000006</v>
      </c>
      <c r="D4186">
        <v>2.9500000000000006</v>
      </c>
    </row>
    <row r="4187" spans="1:4" x14ac:dyDescent="0.25">
      <c r="A4187" s="8" t="s">
        <v>598</v>
      </c>
      <c r="B4187">
        <v>4.95</v>
      </c>
      <c r="D4187">
        <v>4.95</v>
      </c>
    </row>
    <row r="4188" spans="1:4" x14ac:dyDescent="0.25">
      <c r="A4188" s="8" t="s">
        <v>962</v>
      </c>
      <c r="B4188">
        <v>4.25</v>
      </c>
      <c r="D4188">
        <v>4.25</v>
      </c>
    </row>
    <row r="4189" spans="1:4" x14ac:dyDescent="0.25">
      <c r="A4189" s="8" t="s">
        <v>640</v>
      </c>
      <c r="B4189">
        <v>12.75</v>
      </c>
      <c r="D4189">
        <v>12.75</v>
      </c>
    </row>
    <row r="4190" spans="1:4" x14ac:dyDescent="0.25">
      <c r="A4190" s="8" t="s">
        <v>358</v>
      </c>
      <c r="B4190">
        <v>2.1</v>
      </c>
      <c r="C4190">
        <v>2.1</v>
      </c>
      <c r="D4190">
        <v>2.1</v>
      </c>
    </row>
    <row r="4191" spans="1:4" x14ac:dyDescent="0.25">
      <c r="A4191" s="8" t="s">
        <v>459</v>
      </c>
      <c r="B4191">
        <v>0.85</v>
      </c>
      <c r="C4191">
        <v>0.81499999999999995</v>
      </c>
      <c r="D4191">
        <v>0.82899999999999996</v>
      </c>
    </row>
    <row r="4192" spans="1:4" x14ac:dyDescent="0.25">
      <c r="A4192" s="8" t="s">
        <v>1081</v>
      </c>
      <c r="B4192">
        <v>4.95</v>
      </c>
      <c r="D4192">
        <v>4.95</v>
      </c>
    </row>
    <row r="4193" spans="1:4" x14ac:dyDescent="0.25">
      <c r="A4193" s="8" t="s">
        <v>251</v>
      </c>
      <c r="B4193">
        <v>4.6500000000000004</v>
      </c>
      <c r="D4193">
        <v>4.6500000000000004</v>
      </c>
    </row>
    <row r="4194" spans="1:4" x14ac:dyDescent="0.25">
      <c r="A4194" s="8" t="s">
        <v>340</v>
      </c>
      <c r="B4194">
        <v>1.25</v>
      </c>
      <c r="C4194">
        <v>1.25</v>
      </c>
      <c r="D4194">
        <v>1.25</v>
      </c>
    </row>
    <row r="4195" spans="1:4" x14ac:dyDescent="0.25">
      <c r="A4195" s="8" t="s">
        <v>152</v>
      </c>
      <c r="B4195">
        <v>4.916666666666667</v>
      </c>
      <c r="C4195">
        <v>5.45</v>
      </c>
      <c r="D4195">
        <v>5.0500000000000007</v>
      </c>
    </row>
    <row r="4196" spans="1:4" x14ac:dyDescent="0.25">
      <c r="A4196" s="8" t="s">
        <v>191</v>
      </c>
      <c r="B4196">
        <v>6.35</v>
      </c>
      <c r="D4196">
        <v>6.35</v>
      </c>
    </row>
    <row r="4197" spans="1:4" x14ac:dyDescent="0.25">
      <c r="A4197" s="8" t="s">
        <v>341</v>
      </c>
      <c r="B4197">
        <v>1.25</v>
      </c>
      <c r="C4197">
        <v>1.25</v>
      </c>
      <c r="D4197">
        <v>1.25</v>
      </c>
    </row>
    <row r="4198" spans="1:4" x14ac:dyDescent="0.25">
      <c r="A4198" s="8" t="s">
        <v>431</v>
      </c>
      <c r="B4198">
        <v>1.6499999999999997</v>
      </c>
      <c r="C4198">
        <v>1.65</v>
      </c>
      <c r="D4198">
        <v>1.65</v>
      </c>
    </row>
    <row r="4199" spans="1:4" x14ac:dyDescent="0.25">
      <c r="A4199" s="8" t="s">
        <v>1410</v>
      </c>
      <c r="C4199">
        <v>1.45</v>
      </c>
      <c r="D4199">
        <v>1.45</v>
      </c>
    </row>
    <row r="4200" spans="1:4" x14ac:dyDescent="0.25">
      <c r="A4200" s="8" t="s">
        <v>278</v>
      </c>
      <c r="B4200">
        <v>1.25</v>
      </c>
      <c r="C4200">
        <v>1.25</v>
      </c>
      <c r="D4200">
        <v>1.25</v>
      </c>
    </row>
    <row r="4201" spans="1:4" x14ac:dyDescent="0.25">
      <c r="A4201" s="8" t="s">
        <v>276</v>
      </c>
      <c r="B4201">
        <v>3.75</v>
      </c>
      <c r="C4201">
        <v>3.75</v>
      </c>
      <c r="D4201">
        <v>3.75</v>
      </c>
    </row>
    <row r="4202" spans="1:4" x14ac:dyDescent="0.25">
      <c r="A4202" s="8" t="s">
        <v>1274</v>
      </c>
      <c r="B4202">
        <v>3.75</v>
      </c>
      <c r="D4202">
        <v>3.75</v>
      </c>
    </row>
    <row r="4203" spans="1:4" x14ac:dyDescent="0.25">
      <c r="A4203" s="8" t="s">
        <v>1699</v>
      </c>
      <c r="C4203">
        <v>3.75</v>
      </c>
      <c r="D4203">
        <v>3.75</v>
      </c>
    </row>
    <row r="4204" spans="1:4" x14ac:dyDescent="0.25">
      <c r="A4204" s="8" t="s">
        <v>1290</v>
      </c>
      <c r="B4204">
        <v>2.5499999999999998</v>
      </c>
      <c r="D4204">
        <v>2.5499999999999998</v>
      </c>
    </row>
    <row r="4205" spans="1:4" x14ac:dyDescent="0.25">
      <c r="A4205" s="8" t="s">
        <v>1292</v>
      </c>
      <c r="B4205">
        <v>2.5499999999999998</v>
      </c>
      <c r="D4205">
        <v>2.5499999999999998</v>
      </c>
    </row>
    <row r="4206" spans="1:4" x14ac:dyDescent="0.25">
      <c r="A4206" s="8" t="s">
        <v>651</v>
      </c>
      <c r="B4206">
        <v>2.5499999999999998</v>
      </c>
      <c r="C4206">
        <v>2.5499999999999998</v>
      </c>
      <c r="D4206">
        <v>2.5499999999999998</v>
      </c>
    </row>
    <row r="4207" spans="1:4" x14ac:dyDescent="0.25">
      <c r="A4207" s="8" t="s">
        <v>971</v>
      </c>
      <c r="B4207">
        <v>2.5499999999999998</v>
      </c>
      <c r="D4207">
        <v>2.5499999999999998</v>
      </c>
    </row>
    <row r="4208" spans="1:4" x14ac:dyDescent="0.25">
      <c r="A4208" s="8" t="s">
        <v>1291</v>
      </c>
      <c r="B4208">
        <v>2.5499999999999998</v>
      </c>
      <c r="D4208">
        <v>2.5499999999999998</v>
      </c>
    </row>
    <row r="4209" spans="1:4" x14ac:dyDescent="0.25">
      <c r="A4209" s="8" t="s">
        <v>649</v>
      </c>
      <c r="B4209">
        <v>2.5499999999999998</v>
      </c>
      <c r="D4209">
        <v>2.5499999999999998</v>
      </c>
    </row>
    <row r="4210" spans="1:4" x14ac:dyDescent="0.25">
      <c r="A4210" s="8" t="s">
        <v>650</v>
      </c>
      <c r="B4210">
        <v>2.5499999999999998</v>
      </c>
      <c r="D4210">
        <v>2.5499999999999998</v>
      </c>
    </row>
    <row r="4211" spans="1:4" x14ac:dyDescent="0.25">
      <c r="A4211" s="8" t="s">
        <v>1348</v>
      </c>
      <c r="B4211">
        <v>3.75</v>
      </c>
      <c r="D4211">
        <v>3.75</v>
      </c>
    </row>
    <row r="4212" spans="1:4" x14ac:dyDescent="0.25">
      <c r="A4212" s="8" t="s">
        <v>1524</v>
      </c>
      <c r="C4212">
        <v>0.85</v>
      </c>
      <c r="D4212">
        <v>0.85</v>
      </c>
    </row>
    <row r="4213" spans="1:4" x14ac:dyDescent="0.25">
      <c r="A4213" s="8" t="s">
        <v>1810</v>
      </c>
      <c r="C4213">
        <v>1.25</v>
      </c>
      <c r="D4213">
        <v>1.25</v>
      </c>
    </row>
    <row r="4214" spans="1:4" x14ac:dyDescent="0.25">
      <c r="A4214" s="8" t="s">
        <v>127</v>
      </c>
      <c r="B4214">
        <v>2.95</v>
      </c>
      <c r="D4214">
        <v>2.95</v>
      </c>
    </row>
    <row r="4215" spans="1:4" x14ac:dyDescent="0.25">
      <c r="A4215" s="8" t="s">
        <v>330</v>
      </c>
      <c r="B4215">
        <v>1.25</v>
      </c>
      <c r="D4215">
        <v>1.25</v>
      </c>
    </row>
    <row r="4216" spans="1:4" x14ac:dyDescent="0.25">
      <c r="A4216" s="8" t="s">
        <v>846</v>
      </c>
      <c r="B4216">
        <v>4.25</v>
      </c>
      <c r="D4216">
        <v>4.25</v>
      </c>
    </row>
    <row r="4217" spans="1:4" x14ac:dyDescent="0.25">
      <c r="A4217" s="8" t="s">
        <v>227</v>
      </c>
      <c r="B4217">
        <v>3.75</v>
      </c>
      <c r="C4217">
        <v>3.75</v>
      </c>
      <c r="D4217">
        <v>3.75</v>
      </c>
    </row>
    <row r="4218" spans="1:4" x14ac:dyDescent="0.25">
      <c r="A4218" s="8" t="s">
        <v>907</v>
      </c>
      <c r="C4218">
        <v>1.25</v>
      </c>
      <c r="D4218">
        <v>1.25</v>
      </c>
    </row>
    <row r="4219" spans="1:4" x14ac:dyDescent="0.25">
      <c r="A4219" s="8" t="s">
        <v>296</v>
      </c>
      <c r="B4219">
        <v>2.9500000000000006</v>
      </c>
      <c r="D4219">
        <v>2.9500000000000006</v>
      </c>
    </row>
    <row r="4220" spans="1:4" x14ac:dyDescent="0.25">
      <c r="A4220" s="8" t="s">
        <v>295</v>
      </c>
      <c r="B4220">
        <v>2.95</v>
      </c>
      <c r="C4220">
        <v>2.95</v>
      </c>
      <c r="D4220">
        <v>2.9500000000000006</v>
      </c>
    </row>
    <row r="4221" spans="1:4" x14ac:dyDescent="0.25">
      <c r="A4221" s="8" t="s">
        <v>498</v>
      </c>
      <c r="B4221">
        <v>2.9500000000000006</v>
      </c>
      <c r="D4221">
        <v>2.9500000000000006</v>
      </c>
    </row>
    <row r="4222" spans="1:4" x14ac:dyDescent="0.25">
      <c r="A4222" s="8" t="s">
        <v>1726</v>
      </c>
      <c r="C4222">
        <v>2.95</v>
      </c>
      <c r="D4222">
        <v>2.95</v>
      </c>
    </row>
    <row r="4223" spans="1:4" x14ac:dyDescent="0.25">
      <c r="A4223" s="8" t="s">
        <v>680</v>
      </c>
      <c r="B4223">
        <v>1.45</v>
      </c>
      <c r="C4223">
        <v>1.45</v>
      </c>
      <c r="D4223">
        <v>1.45</v>
      </c>
    </row>
    <row r="4224" spans="1:4" x14ac:dyDescent="0.25">
      <c r="A4224" s="8" t="s">
        <v>373</v>
      </c>
      <c r="B4224">
        <v>1.45</v>
      </c>
      <c r="C4224">
        <v>1.45</v>
      </c>
      <c r="D4224">
        <v>1.45</v>
      </c>
    </row>
    <row r="4225" spans="1:4" x14ac:dyDescent="0.25">
      <c r="A4225" s="8" t="s">
        <v>1748</v>
      </c>
      <c r="C4225">
        <v>1.45</v>
      </c>
      <c r="D4225">
        <v>1.45</v>
      </c>
    </row>
    <row r="4226" spans="1:4" x14ac:dyDescent="0.25">
      <c r="A4226" s="8" t="s">
        <v>956</v>
      </c>
      <c r="C4226">
        <v>0.85</v>
      </c>
      <c r="D4226">
        <v>0.85</v>
      </c>
    </row>
    <row r="4227" spans="1:4" x14ac:dyDescent="0.25">
      <c r="A4227" s="8" t="s">
        <v>297</v>
      </c>
      <c r="B4227">
        <v>1.25</v>
      </c>
      <c r="C4227">
        <v>1.25</v>
      </c>
      <c r="D4227">
        <v>1.25</v>
      </c>
    </row>
    <row r="4228" spans="1:4" x14ac:dyDescent="0.25">
      <c r="A4228" s="8" t="s">
        <v>575</v>
      </c>
      <c r="B4228">
        <v>1.25</v>
      </c>
      <c r="D4228">
        <v>1.25</v>
      </c>
    </row>
    <row r="4229" spans="1:4" x14ac:dyDescent="0.25">
      <c r="A4229" s="8" t="s">
        <v>673</v>
      </c>
      <c r="B4229">
        <v>1.25</v>
      </c>
      <c r="D4229">
        <v>1.25</v>
      </c>
    </row>
    <row r="4230" spans="1:4" x14ac:dyDescent="0.25">
      <c r="A4230" s="8" t="s">
        <v>293</v>
      </c>
      <c r="B4230">
        <v>1.25</v>
      </c>
      <c r="D4230">
        <v>1.25</v>
      </c>
    </row>
    <row r="4231" spans="1:4" x14ac:dyDescent="0.25">
      <c r="A4231" s="8" t="s">
        <v>549</v>
      </c>
      <c r="B4231">
        <v>1.25</v>
      </c>
      <c r="C4231">
        <v>1.25</v>
      </c>
      <c r="D4231">
        <v>1.25</v>
      </c>
    </row>
    <row r="4232" spans="1:4" x14ac:dyDescent="0.25">
      <c r="A4232" s="8" t="s">
        <v>763</v>
      </c>
      <c r="B4232">
        <v>0.85</v>
      </c>
      <c r="C4232">
        <v>0.85</v>
      </c>
      <c r="D4232">
        <v>0.85</v>
      </c>
    </row>
    <row r="4233" spans="1:4" x14ac:dyDescent="0.25">
      <c r="A4233" s="8" t="s">
        <v>47</v>
      </c>
      <c r="B4233">
        <v>2.9500000000000006</v>
      </c>
      <c r="D4233">
        <v>2.9500000000000006</v>
      </c>
    </row>
    <row r="4234" spans="1:4" x14ac:dyDescent="0.25">
      <c r="A4234" s="8" t="s">
        <v>210</v>
      </c>
      <c r="B4234">
        <v>0.745</v>
      </c>
      <c r="C4234">
        <v>0.85</v>
      </c>
      <c r="D4234">
        <v>0.82</v>
      </c>
    </row>
    <row r="4235" spans="1:4" x14ac:dyDescent="0.25">
      <c r="A4235" s="8" t="s">
        <v>1032</v>
      </c>
      <c r="B4235">
        <v>1.25</v>
      </c>
      <c r="C4235">
        <v>1.155</v>
      </c>
      <c r="D4235">
        <v>1.1866666666666668</v>
      </c>
    </row>
    <row r="4236" spans="1:4" x14ac:dyDescent="0.25">
      <c r="A4236" s="8" t="s">
        <v>1666</v>
      </c>
      <c r="C4236">
        <v>3.75</v>
      </c>
      <c r="D4236">
        <v>3.75</v>
      </c>
    </row>
    <row r="4237" spans="1:4" x14ac:dyDescent="0.25">
      <c r="A4237" s="8" t="s">
        <v>1031</v>
      </c>
      <c r="B4237">
        <v>4.25</v>
      </c>
      <c r="D4237">
        <v>4.25</v>
      </c>
    </row>
    <row r="4238" spans="1:4" x14ac:dyDescent="0.25">
      <c r="A4238" s="8" t="s">
        <v>1594</v>
      </c>
      <c r="B4238">
        <v>1.25</v>
      </c>
      <c r="D4238">
        <v>1.25</v>
      </c>
    </row>
    <row r="4239" spans="1:4" x14ac:dyDescent="0.25">
      <c r="A4239" s="8" t="s">
        <v>1590</v>
      </c>
      <c r="B4239">
        <v>1.65</v>
      </c>
      <c r="D4239">
        <v>1.65</v>
      </c>
    </row>
    <row r="4240" spans="1:4" x14ac:dyDescent="0.25">
      <c r="A4240" s="8" t="s">
        <v>770</v>
      </c>
      <c r="B4240">
        <v>2.95</v>
      </c>
      <c r="D4240">
        <v>2.95</v>
      </c>
    </row>
    <row r="4241" spans="1:4" x14ac:dyDescent="0.25">
      <c r="A4241" s="8" t="s">
        <v>350</v>
      </c>
      <c r="B4241">
        <v>2.8166666666666664</v>
      </c>
      <c r="C4241">
        <v>2.9499999999999997</v>
      </c>
      <c r="D4241">
        <v>2.905555555555555</v>
      </c>
    </row>
    <row r="4242" spans="1:4" x14ac:dyDescent="0.25">
      <c r="A4242" s="8" t="s">
        <v>211</v>
      </c>
      <c r="B4242">
        <v>0.65</v>
      </c>
      <c r="C4242">
        <v>0.65</v>
      </c>
      <c r="D4242">
        <v>0.65</v>
      </c>
    </row>
    <row r="4243" spans="1:4" x14ac:dyDescent="0.25">
      <c r="A4243" s="8" t="s">
        <v>84</v>
      </c>
      <c r="B4243">
        <v>0.745</v>
      </c>
      <c r="C4243">
        <v>0.85</v>
      </c>
      <c r="D4243">
        <v>0.80800000000000005</v>
      </c>
    </row>
    <row r="4244" spans="1:4" x14ac:dyDescent="0.25">
      <c r="A4244" s="8" t="s">
        <v>585</v>
      </c>
      <c r="B4244">
        <v>1.25</v>
      </c>
      <c r="C4244">
        <v>1.25</v>
      </c>
      <c r="D4244">
        <v>1.25</v>
      </c>
    </row>
    <row r="4245" spans="1:4" x14ac:dyDescent="0.25">
      <c r="A4245" s="8" t="s">
        <v>1655</v>
      </c>
      <c r="C4245">
        <v>4.25</v>
      </c>
      <c r="D4245">
        <v>4.25</v>
      </c>
    </row>
    <row r="4246" spans="1:4" x14ac:dyDescent="0.25">
      <c r="A4246" s="8" t="s">
        <v>1730</v>
      </c>
      <c r="C4246">
        <v>9.9499999999999993</v>
      </c>
      <c r="D4246">
        <v>9.9499999999999993</v>
      </c>
    </row>
    <row r="4247" spans="1:4" x14ac:dyDescent="0.25">
      <c r="A4247" s="8" t="s">
        <v>1739</v>
      </c>
      <c r="C4247">
        <v>3.35</v>
      </c>
      <c r="D4247">
        <v>3.35</v>
      </c>
    </row>
    <row r="4248" spans="1:4" x14ac:dyDescent="0.25">
      <c r="A4248" s="8" t="s">
        <v>257</v>
      </c>
      <c r="B4248">
        <v>3.35</v>
      </c>
      <c r="D4248">
        <v>3.35</v>
      </c>
    </row>
    <row r="4249" spans="1:4" x14ac:dyDescent="0.25">
      <c r="A4249" s="8" t="s">
        <v>266</v>
      </c>
      <c r="B4249">
        <v>3.35</v>
      </c>
      <c r="C4249">
        <v>3.35</v>
      </c>
      <c r="D4249">
        <v>3.35</v>
      </c>
    </row>
    <row r="4250" spans="1:4" x14ac:dyDescent="0.25">
      <c r="A4250" s="8" t="s">
        <v>842</v>
      </c>
      <c r="B4250">
        <v>3.75</v>
      </c>
      <c r="D4250">
        <v>3.75</v>
      </c>
    </row>
    <row r="4251" spans="1:4" x14ac:dyDescent="0.25">
      <c r="A4251" s="8" t="s">
        <v>1252</v>
      </c>
      <c r="B4251">
        <v>16.95</v>
      </c>
      <c r="D4251">
        <v>16.95</v>
      </c>
    </row>
    <row r="4252" spans="1:4" x14ac:dyDescent="0.25">
      <c r="A4252" s="8" t="s">
        <v>1764</v>
      </c>
      <c r="C4252">
        <v>4.95</v>
      </c>
      <c r="D4252">
        <v>4.95</v>
      </c>
    </row>
    <row r="4253" spans="1:4" x14ac:dyDescent="0.25">
      <c r="A4253" s="8" t="s">
        <v>776</v>
      </c>
      <c r="B4253">
        <v>2.95</v>
      </c>
      <c r="D4253">
        <v>2.95</v>
      </c>
    </row>
    <row r="4254" spans="1:4" x14ac:dyDescent="0.25">
      <c r="A4254" s="8" t="s">
        <v>364</v>
      </c>
      <c r="B4254">
        <v>1.6499999999999997</v>
      </c>
      <c r="C4254">
        <v>1.65</v>
      </c>
      <c r="D4254">
        <v>1.65</v>
      </c>
    </row>
    <row r="4255" spans="1:4" x14ac:dyDescent="0.25">
      <c r="A4255" s="8" t="s">
        <v>283</v>
      </c>
      <c r="B4255">
        <v>4.95</v>
      </c>
      <c r="D4255">
        <v>4.95</v>
      </c>
    </row>
    <row r="4256" spans="1:4" x14ac:dyDescent="0.25">
      <c r="A4256" s="8" t="s">
        <v>831</v>
      </c>
      <c r="B4256">
        <v>2.95</v>
      </c>
      <c r="D4256">
        <v>2.95</v>
      </c>
    </row>
    <row r="4257" spans="1:4" x14ac:dyDescent="0.25">
      <c r="A4257" s="8" t="s">
        <v>362</v>
      </c>
      <c r="B4257">
        <v>0.95</v>
      </c>
      <c r="C4257">
        <v>0.95</v>
      </c>
      <c r="D4257">
        <v>0.95000000000000007</v>
      </c>
    </row>
    <row r="4258" spans="1:4" x14ac:dyDescent="0.25">
      <c r="A4258" s="8" t="s">
        <v>1190</v>
      </c>
      <c r="C4258">
        <v>1.65</v>
      </c>
      <c r="D4258">
        <v>1.65</v>
      </c>
    </row>
    <row r="4259" spans="1:4" x14ac:dyDescent="0.25">
      <c r="A4259" s="8" t="s">
        <v>111</v>
      </c>
      <c r="B4259">
        <v>1.65</v>
      </c>
      <c r="D4259">
        <v>1.65</v>
      </c>
    </row>
    <row r="4260" spans="1:4" x14ac:dyDescent="0.25">
      <c r="A4260" s="8" t="s">
        <v>1872</v>
      </c>
      <c r="C4260">
        <v>2.25</v>
      </c>
      <c r="D4260">
        <v>2.25</v>
      </c>
    </row>
    <row r="4261" spans="1:4" x14ac:dyDescent="0.25">
      <c r="A4261" s="8" t="s">
        <v>1213</v>
      </c>
      <c r="C4261">
        <v>0.85</v>
      </c>
      <c r="D4261">
        <v>0.85</v>
      </c>
    </row>
    <row r="4262" spans="1:4" x14ac:dyDescent="0.25">
      <c r="A4262" s="8" t="s">
        <v>356</v>
      </c>
      <c r="B4262">
        <v>0.85</v>
      </c>
      <c r="C4262">
        <v>0.85</v>
      </c>
      <c r="D4262">
        <v>0.85</v>
      </c>
    </row>
    <row r="4263" spans="1:4" x14ac:dyDescent="0.25">
      <c r="A4263" s="8" t="s">
        <v>1231</v>
      </c>
      <c r="B4263">
        <v>0.42</v>
      </c>
      <c r="D4263">
        <v>0.42</v>
      </c>
    </row>
    <row r="4264" spans="1:4" x14ac:dyDescent="0.25">
      <c r="A4264" s="8" t="s">
        <v>1746</v>
      </c>
      <c r="C4264">
        <v>0.42</v>
      </c>
      <c r="D4264">
        <v>0.42</v>
      </c>
    </row>
    <row r="4265" spans="1:4" x14ac:dyDescent="0.25">
      <c r="A4265" s="8" t="s">
        <v>1721</v>
      </c>
      <c r="C4265">
        <v>1.65</v>
      </c>
      <c r="D4265">
        <v>1.65</v>
      </c>
    </row>
    <row r="4266" spans="1:4" x14ac:dyDescent="0.25">
      <c r="A4266" s="8" t="s">
        <v>264</v>
      </c>
      <c r="B4266">
        <v>1.25</v>
      </c>
      <c r="D4266">
        <v>1.25</v>
      </c>
    </row>
    <row r="4267" spans="1:4" x14ac:dyDescent="0.25">
      <c r="A4267" s="8" t="s">
        <v>674</v>
      </c>
      <c r="B4267">
        <v>2.1</v>
      </c>
      <c r="C4267">
        <v>2.1</v>
      </c>
      <c r="D4267">
        <v>2.1</v>
      </c>
    </row>
    <row r="4268" spans="1:4" x14ac:dyDescent="0.25">
      <c r="A4268" s="8" t="s">
        <v>601</v>
      </c>
      <c r="B4268">
        <v>1.65</v>
      </c>
      <c r="C4268">
        <v>1.65</v>
      </c>
      <c r="D4268">
        <v>1.6499999999999997</v>
      </c>
    </row>
    <row r="4269" spans="1:4" x14ac:dyDescent="0.25">
      <c r="A4269" s="8" t="s">
        <v>774</v>
      </c>
      <c r="B4269">
        <v>1.65</v>
      </c>
      <c r="D4269">
        <v>1.65</v>
      </c>
    </row>
    <row r="4270" spans="1:4" x14ac:dyDescent="0.25">
      <c r="A4270" s="8" t="s">
        <v>374</v>
      </c>
      <c r="B4270">
        <v>0.21</v>
      </c>
      <c r="C4270">
        <v>0.16</v>
      </c>
      <c r="D4270">
        <v>0.185</v>
      </c>
    </row>
    <row r="4271" spans="1:4" x14ac:dyDescent="0.25">
      <c r="A4271" s="8" t="s">
        <v>536</v>
      </c>
      <c r="B4271">
        <v>0.42</v>
      </c>
      <c r="D4271">
        <v>0.42</v>
      </c>
    </row>
    <row r="4272" spans="1:4" x14ac:dyDescent="0.25">
      <c r="A4272" s="8" t="s">
        <v>1307</v>
      </c>
      <c r="B4272">
        <v>0.42</v>
      </c>
      <c r="D4272">
        <v>0.42</v>
      </c>
    </row>
    <row r="4273" spans="1:4" x14ac:dyDescent="0.25">
      <c r="A4273" s="8" t="s">
        <v>245</v>
      </c>
      <c r="B4273">
        <v>1.9750000000000001</v>
      </c>
      <c r="C4273">
        <v>2.1</v>
      </c>
      <c r="D4273">
        <v>2.0166666666666671</v>
      </c>
    </row>
    <row r="4274" spans="1:4" x14ac:dyDescent="0.25">
      <c r="A4274" s="8" t="s">
        <v>1309</v>
      </c>
      <c r="B4274">
        <v>1.45</v>
      </c>
      <c r="D4274">
        <v>1.45</v>
      </c>
    </row>
    <row r="4275" spans="1:4" x14ac:dyDescent="0.25">
      <c r="A4275" s="8" t="s">
        <v>853</v>
      </c>
      <c r="B4275">
        <v>0.42</v>
      </c>
      <c r="D4275">
        <v>0.42</v>
      </c>
    </row>
    <row r="4276" spans="1:4" x14ac:dyDescent="0.25">
      <c r="A4276" s="8" t="s">
        <v>121</v>
      </c>
      <c r="B4276">
        <v>0.85</v>
      </c>
      <c r="C4276">
        <v>0.85</v>
      </c>
      <c r="D4276">
        <v>0.85</v>
      </c>
    </row>
    <row r="4277" spans="1:4" x14ac:dyDescent="0.25">
      <c r="A4277" s="8" t="s">
        <v>200</v>
      </c>
      <c r="B4277">
        <v>0.85</v>
      </c>
      <c r="C4277">
        <v>0.85</v>
      </c>
      <c r="D4277">
        <v>0.85</v>
      </c>
    </row>
    <row r="4278" spans="1:4" x14ac:dyDescent="0.25">
      <c r="A4278" s="8" t="s">
        <v>683</v>
      </c>
      <c r="B4278">
        <v>1.25</v>
      </c>
      <c r="D4278">
        <v>1.25</v>
      </c>
    </row>
    <row r="4279" spans="1:4" x14ac:dyDescent="0.25">
      <c r="A4279" s="8" t="s">
        <v>1697</v>
      </c>
      <c r="C4279">
        <v>0.85</v>
      </c>
      <c r="D4279">
        <v>0.85</v>
      </c>
    </row>
    <row r="4280" spans="1:4" x14ac:dyDescent="0.25">
      <c r="A4280" s="8" t="s">
        <v>208</v>
      </c>
      <c r="B4280">
        <v>0.83555555555555538</v>
      </c>
      <c r="C4280">
        <v>0.85</v>
      </c>
      <c r="D4280">
        <v>0.84133333333333316</v>
      </c>
    </row>
    <row r="4281" spans="1:4" x14ac:dyDescent="0.25">
      <c r="A4281" s="8" t="s">
        <v>976</v>
      </c>
      <c r="B4281">
        <v>0.85</v>
      </c>
      <c r="C4281">
        <v>0.85</v>
      </c>
      <c r="D4281">
        <v>0.85</v>
      </c>
    </row>
    <row r="4282" spans="1:4" x14ac:dyDescent="0.25">
      <c r="A4282" s="8" t="s">
        <v>655</v>
      </c>
      <c r="B4282">
        <v>0.85</v>
      </c>
      <c r="D4282">
        <v>0.85</v>
      </c>
    </row>
    <row r="4283" spans="1:4" x14ac:dyDescent="0.25">
      <c r="A4283" s="8" t="s">
        <v>1667</v>
      </c>
      <c r="C4283">
        <v>3.75</v>
      </c>
      <c r="D4283">
        <v>3.75</v>
      </c>
    </row>
    <row r="4284" spans="1:4" x14ac:dyDescent="0.25">
      <c r="A4284" s="8" t="s">
        <v>832</v>
      </c>
      <c r="B4284">
        <v>2.95</v>
      </c>
      <c r="D4284">
        <v>2.95</v>
      </c>
    </row>
    <row r="4285" spans="1:4" x14ac:dyDescent="0.25">
      <c r="A4285" s="8" t="s">
        <v>1066</v>
      </c>
      <c r="C4285">
        <v>4.95</v>
      </c>
      <c r="D4285">
        <v>4.95</v>
      </c>
    </row>
    <row r="4286" spans="1:4" x14ac:dyDescent="0.25">
      <c r="A4286" s="8" t="s">
        <v>644</v>
      </c>
      <c r="B4286">
        <v>0.85</v>
      </c>
      <c r="D4286">
        <v>0.85</v>
      </c>
    </row>
    <row r="4287" spans="1:4" x14ac:dyDescent="0.25">
      <c r="A4287" s="8" t="s">
        <v>916</v>
      </c>
      <c r="C4287">
        <v>3.75</v>
      </c>
      <c r="D4287">
        <v>3.75</v>
      </c>
    </row>
    <row r="4288" spans="1:4" x14ac:dyDescent="0.25">
      <c r="A4288" s="8" t="s">
        <v>1247</v>
      </c>
      <c r="B4288">
        <v>0.85</v>
      </c>
      <c r="D4288">
        <v>0.85</v>
      </c>
    </row>
    <row r="4289" spans="1:4" x14ac:dyDescent="0.25">
      <c r="A4289" s="8" t="s">
        <v>1006</v>
      </c>
      <c r="B4289">
        <v>0.42</v>
      </c>
      <c r="C4289">
        <v>0.42</v>
      </c>
      <c r="D4289">
        <v>0.42</v>
      </c>
    </row>
    <row r="4290" spans="1:4" x14ac:dyDescent="0.25">
      <c r="A4290" s="8" t="s">
        <v>303</v>
      </c>
      <c r="B4290">
        <v>2.95</v>
      </c>
      <c r="D4290">
        <v>2.95</v>
      </c>
    </row>
    <row r="4291" spans="1:4" x14ac:dyDescent="0.25">
      <c r="A4291" s="8" t="s">
        <v>1853</v>
      </c>
      <c r="C4291">
        <v>0.85</v>
      </c>
      <c r="D4291">
        <v>0.85</v>
      </c>
    </row>
    <row r="4292" spans="1:4" x14ac:dyDescent="0.25">
      <c r="A4292" s="8" t="s">
        <v>1450</v>
      </c>
      <c r="C4292">
        <v>2.9500000000000006</v>
      </c>
      <c r="D4292">
        <v>2.9500000000000006</v>
      </c>
    </row>
    <row r="4293" spans="1:4" x14ac:dyDescent="0.25">
      <c r="A4293" s="8" t="s">
        <v>454</v>
      </c>
      <c r="B4293">
        <v>1.25</v>
      </c>
      <c r="C4293">
        <v>1.25</v>
      </c>
      <c r="D4293">
        <v>1.25</v>
      </c>
    </row>
    <row r="4294" spans="1:4" x14ac:dyDescent="0.25">
      <c r="A4294" s="8" t="s">
        <v>1859</v>
      </c>
      <c r="C4294">
        <v>1.25</v>
      </c>
      <c r="D4294">
        <v>1.25</v>
      </c>
    </row>
    <row r="4295" spans="1:4" x14ac:dyDescent="0.25">
      <c r="A4295" s="8" t="s">
        <v>1860</v>
      </c>
      <c r="C4295">
        <v>1.25</v>
      </c>
      <c r="D4295">
        <v>1.25</v>
      </c>
    </row>
    <row r="4296" spans="1:4" x14ac:dyDescent="0.25">
      <c r="A4296" s="8" t="s">
        <v>1862</v>
      </c>
      <c r="C4296">
        <v>1.25</v>
      </c>
      <c r="D4296">
        <v>1.25</v>
      </c>
    </row>
    <row r="4297" spans="1:4" x14ac:dyDescent="0.25">
      <c r="A4297" s="8" t="s">
        <v>1858</v>
      </c>
      <c r="C4297">
        <v>1.25</v>
      </c>
      <c r="D4297">
        <v>1.25</v>
      </c>
    </row>
    <row r="4298" spans="1:4" x14ac:dyDescent="0.25">
      <c r="A4298" s="8" t="s">
        <v>1861</v>
      </c>
      <c r="C4298">
        <v>1.25</v>
      </c>
      <c r="D4298">
        <v>1.25</v>
      </c>
    </row>
    <row r="4299" spans="1:4" x14ac:dyDescent="0.25">
      <c r="A4299" s="8" t="s">
        <v>1614</v>
      </c>
      <c r="C4299">
        <v>0.42</v>
      </c>
      <c r="D4299">
        <v>0.42</v>
      </c>
    </row>
    <row r="4300" spans="1:4" x14ac:dyDescent="0.25">
      <c r="A4300" s="8" t="s">
        <v>384</v>
      </c>
      <c r="B4300">
        <v>1.25</v>
      </c>
      <c r="C4300">
        <v>1.25</v>
      </c>
      <c r="D4300">
        <v>1.25</v>
      </c>
    </row>
    <row r="4301" spans="1:4" x14ac:dyDescent="0.25">
      <c r="A4301" s="8" t="s">
        <v>1749</v>
      </c>
      <c r="C4301">
        <v>0.42</v>
      </c>
      <c r="D4301">
        <v>0.42</v>
      </c>
    </row>
    <row r="4302" spans="1:4" x14ac:dyDescent="0.25">
      <c r="A4302" s="8" t="s">
        <v>49</v>
      </c>
      <c r="B4302">
        <v>1.95</v>
      </c>
      <c r="C4302">
        <v>1.65</v>
      </c>
      <c r="D4302">
        <v>1.83</v>
      </c>
    </row>
    <row r="4303" spans="1:4" x14ac:dyDescent="0.25">
      <c r="A4303" s="8" t="s">
        <v>1803</v>
      </c>
      <c r="C4303">
        <v>4.95</v>
      </c>
      <c r="D4303">
        <v>4.95</v>
      </c>
    </row>
    <row r="4304" spans="1:4" x14ac:dyDescent="0.25">
      <c r="A4304" s="8" t="s">
        <v>1207</v>
      </c>
      <c r="C4304">
        <v>4.25</v>
      </c>
      <c r="D4304">
        <v>4.25</v>
      </c>
    </row>
    <row r="4305" spans="1:4" x14ac:dyDescent="0.25">
      <c r="A4305" s="8" t="s">
        <v>1341</v>
      </c>
      <c r="B4305">
        <v>7.95</v>
      </c>
      <c r="D4305">
        <v>7.95</v>
      </c>
    </row>
    <row r="4306" spans="1:4" x14ac:dyDescent="0.25">
      <c r="A4306" s="8" t="s">
        <v>383</v>
      </c>
      <c r="B4306">
        <v>6.75</v>
      </c>
      <c r="C4306">
        <v>6.75</v>
      </c>
      <c r="D4306">
        <v>6.75</v>
      </c>
    </row>
    <row r="4307" spans="1:4" x14ac:dyDescent="0.25">
      <c r="A4307" s="8" t="s">
        <v>579</v>
      </c>
      <c r="B4307">
        <v>1.45</v>
      </c>
      <c r="D4307">
        <v>1.45</v>
      </c>
    </row>
    <row r="4308" spans="1:4" x14ac:dyDescent="0.25">
      <c r="A4308" s="8" t="s">
        <v>234</v>
      </c>
      <c r="B4308">
        <v>0.65</v>
      </c>
      <c r="D4308">
        <v>0.65</v>
      </c>
    </row>
    <row r="4309" spans="1:4" x14ac:dyDescent="0.25">
      <c r="A4309" s="8" t="s">
        <v>302</v>
      </c>
      <c r="B4309">
        <v>2.9500000000000006</v>
      </c>
      <c r="C4309">
        <v>2.75</v>
      </c>
      <c r="D4309">
        <v>2.87</v>
      </c>
    </row>
    <row r="4310" spans="1:4" x14ac:dyDescent="0.25">
      <c r="A4310" s="8" t="s">
        <v>582</v>
      </c>
      <c r="B4310">
        <v>0.85</v>
      </c>
      <c r="C4310">
        <v>0.85</v>
      </c>
      <c r="D4310">
        <v>0.85</v>
      </c>
    </row>
    <row r="4311" spans="1:4" x14ac:dyDescent="0.25">
      <c r="A4311" s="8" t="s">
        <v>44</v>
      </c>
      <c r="B4311">
        <v>0.65</v>
      </c>
      <c r="C4311">
        <v>0.65</v>
      </c>
      <c r="D4311">
        <v>0.65</v>
      </c>
    </row>
    <row r="4312" spans="1:4" x14ac:dyDescent="0.25">
      <c r="A4312" s="8" t="s">
        <v>300</v>
      </c>
      <c r="B4312">
        <v>1.25</v>
      </c>
      <c r="C4312">
        <v>1.25</v>
      </c>
      <c r="D4312">
        <v>1.25</v>
      </c>
    </row>
    <row r="4313" spans="1:4" x14ac:dyDescent="0.25">
      <c r="A4313" s="8" t="s">
        <v>255</v>
      </c>
      <c r="B4313">
        <v>1.2183333333333335</v>
      </c>
      <c r="C4313">
        <v>1.25</v>
      </c>
      <c r="D4313">
        <v>1.2288888888888889</v>
      </c>
    </row>
    <row r="4314" spans="1:4" x14ac:dyDescent="0.25">
      <c r="A4314" s="8" t="s">
        <v>79</v>
      </c>
      <c r="B4314">
        <v>0.85</v>
      </c>
      <c r="C4314">
        <v>0.85</v>
      </c>
      <c r="D4314">
        <v>0.85</v>
      </c>
    </row>
    <row r="4315" spans="1:4" x14ac:dyDescent="0.25">
      <c r="A4315" s="8" t="s">
        <v>1722</v>
      </c>
      <c r="C4315">
        <v>1.65</v>
      </c>
      <c r="D4315">
        <v>1.65</v>
      </c>
    </row>
    <row r="4316" spans="1:4" x14ac:dyDescent="0.25">
      <c r="A4316" s="8" t="s">
        <v>86</v>
      </c>
      <c r="B4316">
        <v>2.5499999999999998</v>
      </c>
      <c r="C4316">
        <v>2.5499999999999998</v>
      </c>
      <c r="D4316">
        <v>2.5499999999999998</v>
      </c>
    </row>
    <row r="4317" spans="1:4" x14ac:dyDescent="0.25">
      <c r="A4317" s="8" t="s">
        <v>838</v>
      </c>
      <c r="B4317">
        <v>3.75</v>
      </c>
      <c r="D4317">
        <v>3.75</v>
      </c>
    </row>
    <row r="4318" spans="1:4" x14ac:dyDescent="0.25">
      <c r="A4318" s="8" t="s">
        <v>421</v>
      </c>
      <c r="B4318">
        <v>1.25</v>
      </c>
      <c r="D4318">
        <v>1.25</v>
      </c>
    </row>
    <row r="4319" spans="1:4" x14ac:dyDescent="0.25">
      <c r="A4319" s="8" t="s">
        <v>762</v>
      </c>
      <c r="B4319">
        <v>2.95</v>
      </c>
      <c r="D4319">
        <v>2.95</v>
      </c>
    </row>
    <row r="4320" spans="1:4" x14ac:dyDescent="0.25">
      <c r="A4320" s="8" t="s">
        <v>1385</v>
      </c>
      <c r="C4320">
        <v>2.95</v>
      </c>
      <c r="D4320">
        <v>2.95</v>
      </c>
    </row>
    <row r="4321" spans="1:4" x14ac:dyDescent="0.25">
      <c r="A4321" s="8" t="s">
        <v>904</v>
      </c>
      <c r="B4321">
        <v>1.65</v>
      </c>
      <c r="C4321">
        <v>1.65</v>
      </c>
      <c r="D4321">
        <v>1.65</v>
      </c>
    </row>
    <row r="4322" spans="1:4" x14ac:dyDescent="0.25">
      <c r="A4322" s="8" t="s">
        <v>772</v>
      </c>
      <c r="B4322">
        <v>1.25</v>
      </c>
      <c r="D4322">
        <v>1.25</v>
      </c>
    </row>
    <row r="4323" spans="1:4" x14ac:dyDescent="0.25">
      <c r="A4323" s="8" t="s">
        <v>1293</v>
      </c>
      <c r="B4323">
        <v>0.85</v>
      </c>
      <c r="C4323">
        <v>0.85</v>
      </c>
      <c r="D4323">
        <v>0.85</v>
      </c>
    </row>
    <row r="4324" spans="1:4" x14ac:dyDescent="0.25">
      <c r="A4324" s="8" t="s">
        <v>1333</v>
      </c>
      <c r="B4324">
        <v>0.42</v>
      </c>
      <c r="C4324">
        <v>0.42</v>
      </c>
      <c r="D4324">
        <v>0.42</v>
      </c>
    </row>
    <row r="4325" spans="1:4" x14ac:dyDescent="0.25">
      <c r="A4325" s="8" t="s">
        <v>1217</v>
      </c>
      <c r="C4325">
        <v>0.85</v>
      </c>
      <c r="D4325">
        <v>0.85</v>
      </c>
    </row>
    <row r="4326" spans="1:4" x14ac:dyDescent="0.25">
      <c r="A4326" s="8" t="s">
        <v>697</v>
      </c>
      <c r="B4326">
        <v>9.9499999999999993</v>
      </c>
      <c r="C4326">
        <v>9.9499999999999993</v>
      </c>
      <c r="D4326">
        <v>9.9499999999999993</v>
      </c>
    </row>
    <row r="4327" spans="1:4" x14ac:dyDescent="0.25">
      <c r="A4327" s="8" t="s">
        <v>1193</v>
      </c>
      <c r="B4327">
        <v>1.25</v>
      </c>
      <c r="C4327">
        <v>1.25</v>
      </c>
      <c r="D4327">
        <v>1.25</v>
      </c>
    </row>
    <row r="4328" spans="1:4" x14ac:dyDescent="0.25">
      <c r="A4328" s="8" t="s">
        <v>1253</v>
      </c>
      <c r="B4328">
        <v>6.75</v>
      </c>
      <c r="C4328">
        <v>6.75</v>
      </c>
      <c r="D4328">
        <v>6.75</v>
      </c>
    </row>
    <row r="4329" spans="1:4" x14ac:dyDescent="0.25">
      <c r="A4329" s="8" t="s">
        <v>1250</v>
      </c>
      <c r="B4329">
        <v>7.95</v>
      </c>
      <c r="D4329">
        <v>7.95</v>
      </c>
    </row>
    <row r="4330" spans="1:4" x14ac:dyDescent="0.25">
      <c r="A4330" s="8" t="s">
        <v>517</v>
      </c>
      <c r="B4330">
        <v>9.9499999999999993</v>
      </c>
      <c r="D4330">
        <v>9.9499999999999993</v>
      </c>
    </row>
    <row r="4331" spans="1:4" x14ac:dyDescent="0.25">
      <c r="A4331" s="8" t="s">
        <v>573</v>
      </c>
      <c r="B4331">
        <v>0.42</v>
      </c>
      <c r="C4331">
        <v>0.42</v>
      </c>
      <c r="D4331">
        <v>0.42</v>
      </c>
    </row>
    <row r="4332" spans="1:4" x14ac:dyDescent="0.25">
      <c r="A4332" s="8" t="s">
        <v>1297</v>
      </c>
      <c r="B4332">
        <v>0.85</v>
      </c>
      <c r="C4332">
        <v>0.85</v>
      </c>
      <c r="D4332">
        <v>0.85</v>
      </c>
    </row>
    <row r="4333" spans="1:4" x14ac:dyDescent="0.25">
      <c r="A4333" s="8" t="s">
        <v>684</v>
      </c>
      <c r="B4333">
        <v>2.95</v>
      </c>
      <c r="C4333">
        <v>2.95</v>
      </c>
      <c r="D4333">
        <v>2.9500000000000006</v>
      </c>
    </row>
    <row r="4334" spans="1:4" x14ac:dyDescent="0.25">
      <c r="A4334" s="8" t="s">
        <v>1306</v>
      </c>
      <c r="B4334">
        <v>5.95</v>
      </c>
      <c r="D4334">
        <v>5.95</v>
      </c>
    </row>
    <row r="4335" spans="1:4" x14ac:dyDescent="0.25">
      <c r="A4335" s="8" t="s">
        <v>1635</v>
      </c>
      <c r="C4335">
        <v>0.42</v>
      </c>
      <c r="D4335">
        <v>0.42</v>
      </c>
    </row>
    <row r="4336" spans="1:4" x14ac:dyDescent="0.25">
      <c r="A4336" s="8" t="s">
        <v>122</v>
      </c>
      <c r="B4336">
        <v>2.5499999999999998</v>
      </c>
      <c r="D4336">
        <v>2.5499999999999998</v>
      </c>
    </row>
    <row r="4337" spans="1:4" x14ac:dyDescent="0.25">
      <c r="A4337" s="8" t="s">
        <v>1476</v>
      </c>
      <c r="C4337">
        <v>5.95</v>
      </c>
      <c r="D4337">
        <v>5.95</v>
      </c>
    </row>
    <row r="4338" spans="1:4" x14ac:dyDescent="0.25">
      <c r="A4338" s="8" t="s">
        <v>1474</v>
      </c>
      <c r="C4338">
        <v>4.6500000000000004</v>
      </c>
      <c r="D4338">
        <v>4.6500000000000004</v>
      </c>
    </row>
    <row r="4339" spans="1:4" x14ac:dyDescent="0.25">
      <c r="A4339" s="8" t="s">
        <v>322</v>
      </c>
      <c r="B4339">
        <v>10.65</v>
      </c>
      <c r="D4339">
        <v>10.65</v>
      </c>
    </row>
    <row r="4340" spans="1:4" x14ac:dyDescent="0.25">
      <c r="A4340" s="8" t="s">
        <v>1660</v>
      </c>
      <c r="C4340">
        <v>0.85</v>
      </c>
      <c r="D4340">
        <v>0.85</v>
      </c>
    </row>
    <row r="4341" spans="1:4" x14ac:dyDescent="0.25">
      <c r="A4341" s="8" t="s">
        <v>587</v>
      </c>
      <c r="B4341">
        <v>1.95</v>
      </c>
      <c r="D4341">
        <v>1.95</v>
      </c>
    </row>
    <row r="4342" spans="1:4" x14ac:dyDescent="0.25">
      <c r="A4342" s="8" t="s">
        <v>841</v>
      </c>
      <c r="B4342">
        <v>1.155</v>
      </c>
      <c r="C4342">
        <v>1.25</v>
      </c>
      <c r="D4342">
        <v>1.1866666666666668</v>
      </c>
    </row>
    <row r="4343" spans="1:4" x14ac:dyDescent="0.25">
      <c r="A4343" s="8" t="s">
        <v>716</v>
      </c>
      <c r="B4343">
        <v>1.25</v>
      </c>
      <c r="D4343">
        <v>1.25</v>
      </c>
    </row>
    <row r="4344" spans="1:4" x14ac:dyDescent="0.25">
      <c r="A4344" s="8" t="s">
        <v>751</v>
      </c>
      <c r="B4344">
        <v>2.95</v>
      </c>
      <c r="D4344">
        <v>2.95</v>
      </c>
    </row>
    <row r="4345" spans="1:4" x14ac:dyDescent="0.25">
      <c r="A4345" s="8" t="s">
        <v>1200</v>
      </c>
      <c r="B4345">
        <v>1.05</v>
      </c>
      <c r="C4345">
        <v>1.25</v>
      </c>
      <c r="D4345">
        <v>1.1833333333333333</v>
      </c>
    </row>
    <row r="4346" spans="1:4" x14ac:dyDescent="0.25">
      <c r="A4346" s="8" t="s">
        <v>1864</v>
      </c>
      <c r="C4346">
        <v>1.25</v>
      </c>
      <c r="D4346">
        <v>1.25</v>
      </c>
    </row>
    <row r="4347" spans="1:4" x14ac:dyDescent="0.25">
      <c r="A4347" s="8" t="s">
        <v>1386</v>
      </c>
      <c r="C4347">
        <v>1.25</v>
      </c>
      <c r="D4347">
        <v>1.25</v>
      </c>
    </row>
    <row r="4348" spans="1:4" x14ac:dyDescent="0.25">
      <c r="A4348" s="8" t="s">
        <v>672</v>
      </c>
      <c r="B4348">
        <v>1.25</v>
      </c>
      <c r="D4348">
        <v>1.25</v>
      </c>
    </row>
    <row r="4349" spans="1:4" x14ac:dyDescent="0.25">
      <c r="A4349" s="8" t="s">
        <v>1632</v>
      </c>
      <c r="C4349">
        <v>1.25</v>
      </c>
      <c r="D4349">
        <v>1.25</v>
      </c>
    </row>
    <row r="4350" spans="1:4" x14ac:dyDescent="0.25">
      <c r="A4350" s="8" t="s">
        <v>289</v>
      </c>
      <c r="B4350">
        <v>0.55000000000000004</v>
      </c>
      <c r="C4350">
        <v>0.55000000000000004</v>
      </c>
      <c r="D4350">
        <v>0.55000000000000004</v>
      </c>
    </row>
    <row r="4351" spans="1:4" x14ac:dyDescent="0.25">
      <c r="A4351" s="8" t="s">
        <v>93</v>
      </c>
      <c r="B4351">
        <v>2.95</v>
      </c>
      <c r="D4351">
        <v>2.95</v>
      </c>
    </row>
    <row r="4352" spans="1:4" x14ac:dyDescent="0.25">
      <c r="A4352" s="8" t="s">
        <v>882</v>
      </c>
      <c r="B4352">
        <v>8.9499999999999993</v>
      </c>
      <c r="D4352">
        <v>8.9499999999999993</v>
      </c>
    </row>
    <row r="4353" spans="1:4" x14ac:dyDescent="0.25">
      <c r="A4353" s="8" t="s">
        <v>953</v>
      </c>
      <c r="C4353">
        <v>0.65</v>
      </c>
      <c r="D4353">
        <v>0.65</v>
      </c>
    </row>
    <row r="4354" spans="1:4" x14ac:dyDescent="0.25">
      <c r="A4354" s="8" t="s">
        <v>446</v>
      </c>
      <c r="B4354">
        <v>2.1</v>
      </c>
      <c r="C4354">
        <v>2.1</v>
      </c>
      <c r="D4354">
        <v>2.1</v>
      </c>
    </row>
    <row r="4355" spans="1:4" x14ac:dyDescent="0.25">
      <c r="A4355" s="8" t="s">
        <v>388</v>
      </c>
      <c r="B4355">
        <v>2.1</v>
      </c>
      <c r="C4355">
        <v>2.1</v>
      </c>
      <c r="D4355">
        <v>2.1</v>
      </c>
    </row>
    <row r="4356" spans="1:4" x14ac:dyDescent="0.25">
      <c r="A4356" s="8" t="s">
        <v>144</v>
      </c>
      <c r="B4356">
        <v>1.85</v>
      </c>
      <c r="D4356">
        <v>1.85</v>
      </c>
    </row>
    <row r="4357" spans="1:4" x14ac:dyDescent="0.25">
      <c r="A4357" s="8" t="s">
        <v>949</v>
      </c>
      <c r="C4357">
        <v>2.1</v>
      </c>
      <c r="D4357">
        <v>2.1</v>
      </c>
    </row>
    <row r="4358" spans="1:4" x14ac:dyDescent="0.25">
      <c r="A4358" s="8" t="s">
        <v>168</v>
      </c>
      <c r="B4358">
        <v>1.25</v>
      </c>
      <c r="C4358">
        <v>1.25</v>
      </c>
      <c r="D4358">
        <v>1.25</v>
      </c>
    </row>
    <row r="4359" spans="1:4" x14ac:dyDescent="0.25">
      <c r="A4359" s="8" t="s">
        <v>968</v>
      </c>
      <c r="C4359">
        <v>1.25</v>
      </c>
      <c r="D4359">
        <v>1.25</v>
      </c>
    </row>
    <row r="4360" spans="1:4" x14ac:dyDescent="0.25">
      <c r="A4360" s="8" t="s">
        <v>501</v>
      </c>
      <c r="B4360">
        <v>1.25</v>
      </c>
      <c r="C4360">
        <v>1.25</v>
      </c>
      <c r="D4360">
        <v>1.25</v>
      </c>
    </row>
    <row r="4361" spans="1:4" x14ac:dyDescent="0.25">
      <c r="A4361" s="8" t="s">
        <v>228</v>
      </c>
      <c r="B4361">
        <v>1.25</v>
      </c>
      <c r="D4361">
        <v>1.25</v>
      </c>
    </row>
    <row r="4362" spans="1:4" x14ac:dyDescent="0.25">
      <c r="A4362" s="8" t="s">
        <v>243</v>
      </c>
      <c r="B4362">
        <v>1.6499999999999997</v>
      </c>
      <c r="C4362">
        <v>1.6500000000000001</v>
      </c>
      <c r="D4362">
        <v>1.6500000000000001</v>
      </c>
    </row>
    <row r="4363" spans="1:4" x14ac:dyDescent="0.25">
      <c r="A4363" s="8" t="s">
        <v>645</v>
      </c>
      <c r="B4363">
        <v>12.75</v>
      </c>
      <c r="D4363">
        <v>12.75</v>
      </c>
    </row>
    <row r="4364" spans="1:4" x14ac:dyDescent="0.25">
      <c r="A4364" s="8" t="s">
        <v>279</v>
      </c>
      <c r="B4364">
        <v>9.9499999999999993</v>
      </c>
      <c r="C4364">
        <v>9.9499999999999993</v>
      </c>
      <c r="D4364">
        <v>9.9499999999999993</v>
      </c>
    </row>
    <row r="4365" spans="1:4" x14ac:dyDescent="0.25">
      <c r="A4365" s="8" t="s">
        <v>461</v>
      </c>
      <c r="B4365">
        <v>1.25</v>
      </c>
      <c r="D4365">
        <v>1.25</v>
      </c>
    </row>
    <row r="4366" spans="1:4" x14ac:dyDescent="0.25">
      <c r="A4366" s="8" t="s">
        <v>957</v>
      </c>
      <c r="B4366">
        <v>4.95</v>
      </c>
      <c r="D4366">
        <v>4.95</v>
      </c>
    </row>
    <row r="4367" spans="1:4" x14ac:dyDescent="0.25">
      <c r="A4367" s="8" t="s">
        <v>488</v>
      </c>
      <c r="B4367">
        <v>4.95</v>
      </c>
      <c r="C4367">
        <v>4.95</v>
      </c>
      <c r="D4367">
        <v>4.95</v>
      </c>
    </row>
    <row r="4368" spans="1:4" x14ac:dyDescent="0.25">
      <c r="A4368" s="8" t="s">
        <v>274</v>
      </c>
      <c r="B4368">
        <v>4.95</v>
      </c>
      <c r="D4368">
        <v>4.95</v>
      </c>
    </row>
    <row r="4369" spans="1:4" x14ac:dyDescent="0.25">
      <c r="A4369" s="8" t="s">
        <v>1837</v>
      </c>
      <c r="C4369">
        <v>12.75</v>
      </c>
      <c r="D4369">
        <v>12.75</v>
      </c>
    </row>
    <row r="4370" spans="1:4" x14ac:dyDescent="0.25">
      <c r="A4370" s="8" t="s">
        <v>390</v>
      </c>
      <c r="B4370">
        <v>1.25</v>
      </c>
      <c r="D4370">
        <v>1.25</v>
      </c>
    </row>
    <row r="4371" spans="1:4" x14ac:dyDescent="0.25">
      <c r="A4371" s="8" t="s">
        <v>1315</v>
      </c>
      <c r="B4371">
        <v>1.69</v>
      </c>
      <c r="D4371">
        <v>1.69</v>
      </c>
    </row>
    <row r="4372" spans="1:4" x14ac:dyDescent="0.25">
      <c r="A4372" s="8" t="s">
        <v>1906</v>
      </c>
      <c r="C4372">
        <v>1.25</v>
      </c>
      <c r="D4372">
        <v>1.25</v>
      </c>
    </row>
    <row r="4373" spans="1:4" x14ac:dyDescent="0.25">
      <c r="A4373" s="8" t="s">
        <v>903</v>
      </c>
      <c r="B4373">
        <v>7.95</v>
      </c>
      <c r="C4373">
        <v>7.95</v>
      </c>
      <c r="D4373">
        <v>7.95</v>
      </c>
    </row>
    <row r="4374" spans="1:4" x14ac:dyDescent="0.25">
      <c r="A4374" s="8" t="s">
        <v>497</v>
      </c>
      <c r="B4374">
        <v>1.25</v>
      </c>
      <c r="C4374">
        <v>1.25</v>
      </c>
      <c r="D4374">
        <v>1.25</v>
      </c>
    </row>
    <row r="4375" spans="1:4" x14ac:dyDescent="0.25">
      <c r="A4375" s="8" t="s">
        <v>1733</v>
      </c>
      <c r="C4375">
        <v>1.25</v>
      </c>
      <c r="D4375">
        <v>1.25</v>
      </c>
    </row>
    <row r="4376" spans="1:4" x14ac:dyDescent="0.25">
      <c r="A4376" s="8" t="s">
        <v>398</v>
      </c>
      <c r="B4376">
        <v>4.25</v>
      </c>
      <c r="D4376">
        <v>4.25</v>
      </c>
    </row>
    <row r="4377" spans="1:4" x14ac:dyDescent="0.25">
      <c r="A4377" s="8" t="s">
        <v>730</v>
      </c>
      <c r="B4377">
        <v>1.69</v>
      </c>
      <c r="C4377">
        <v>1.69</v>
      </c>
      <c r="D4377">
        <v>1.69</v>
      </c>
    </row>
    <row r="4378" spans="1:4" x14ac:dyDescent="0.25">
      <c r="A4378" s="8" t="s">
        <v>360</v>
      </c>
      <c r="B4378">
        <v>1.25</v>
      </c>
      <c r="C4378">
        <v>1.25</v>
      </c>
      <c r="D4378">
        <v>1.25</v>
      </c>
    </row>
    <row r="4379" spans="1:4" x14ac:dyDescent="0.25">
      <c r="A4379" s="8" t="s">
        <v>72</v>
      </c>
      <c r="B4379">
        <v>12.15</v>
      </c>
      <c r="C4379">
        <v>12.75</v>
      </c>
      <c r="D4379">
        <v>12.39</v>
      </c>
    </row>
    <row r="4380" spans="1:4" x14ac:dyDescent="0.25">
      <c r="A4380" s="8" t="s">
        <v>548</v>
      </c>
      <c r="B4380">
        <v>7.95</v>
      </c>
      <c r="C4380">
        <v>7.95</v>
      </c>
      <c r="D4380">
        <v>7.95</v>
      </c>
    </row>
    <row r="4381" spans="1:4" x14ac:dyDescent="0.25">
      <c r="A4381" s="8" t="s">
        <v>547</v>
      </c>
      <c r="B4381">
        <v>5.95</v>
      </c>
      <c r="C4381">
        <v>5.95</v>
      </c>
      <c r="D4381">
        <v>5.95</v>
      </c>
    </row>
    <row r="4382" spans="1:4" x14ac:dyDescent="0.25">
      <c r="A4382" s="8" t="s">
        <v>1077</v>
      </c>
      <c r="C4382">
        <v>1.25</v>
      </c>
      <c r="D4382">
        <v>1.25</v>
      </c>
    </row>
    <row r="4383" spans="1:4" x14ac:dyDescent="0.25">
      <c r="A4383" s="8" t="s">
        <v>65</v>
      </c>
      <c r="B4383">
        <v>1.1233333333333333</v>
      </c>
      <c r="C4383">
        <v>1.0758333333333336</v>
      </c>
      <c r="D4383">
        <v>1.0916666666666666</v>
      </c>
    </row>
    <row r="4384" spans="1:4" x14ac:dyDescent="0.25">
      <c r="A4384" s="8" t="s">
        <v>66</v>
      </c>
      <c r="B4384">
        <v>1.06</v>
      </c>
      <c r="C4384">
        <v>1.0758333333333336</v>
      </c>
      <c r="D4384">
        <v>1.0718750000000001</v>
      </c>
    </row>
    <row r="4385" spans="1:4" x14ac:dyDescent="0.25">
      <c r="A4385" s="8" t="s">
        <v>1182</v>
      </c>
      <c r="C4385">
        <v>1.25</v>
      </c>
      <c r="D4385">
        <v>1.25</v>
      </c>
    </row>
    <row r="4386" spans="1:4" x14ac:dyDescent="0.25">
      <c r="A4386" s="8" t="s">
        <v>1181</v>
      </c>
      <c r="C4386">
        <v>1.25</v>
      </c>
      <c r="D4386">
        <v>1.25</v>
      </c>
    </row>
    <row r="4387" spans="1:4" x14ac:dyDescent="0.25">
      <c r="A4387" s="8" t="s">
        <v>1856</v>
      </c>
      <c r="C4387">
        <v>0.42</v>
      </c>
      <c r="D4387">
        <v>0.42</v>
      </c>
    </row>
    <row r="4388" spans="1:4" x14ac:dyDescent="0.25">
      <c r="A4388" s="8" t="s">
        <v>1605</v>
      </c>
      <c r="C4388">
        <v>9.9499999999999993</v>
      </c>
      <c r="D4388">
        <v>9.9499999999999993</v>
      </c>
    </row>
    <row r="4389" spans="1:4" x14ac:dyDescent="0.25">
      <c r="A4389" s="8" t="s">
        <v>775</v>
      </c>
      <c r="B4389">
        <v>5.95</v>
      </c>
      <c r="D4389">
        <v>5.95</v>
      </c>
    </row>
    <row r="4390" spans="1:4" x14ac:dyDescent="0.25">
      <c r="A4390" s="8" t="s">
        <v>46</v>
      </c>
      <c r="B4390">
        <v>1.25</v>
      </c>
      <c r="C4390">
        <v>1.2120000000000002</v>
      </c>
      <c r="D4390">
        <v>1.2288888888888889</v>
      </c>
    </row>
    <row r="4391" spans="1:4" x14ac:dyDescent="0.25">
      <c r="A4391" s="8" t="s">
        <v>864</v>
      </c>
      <c r="B4391">
        <v>6.35</v>
      </c>
      <c r="D4391">
        <v>6.35</v>
      </c>
    </row>
    <row r="4392" spans="1:4" x14ac:dyDescent="0.25">
      <c r="A4392" s="8" t="s">
        <v>1845</v>
      </c>
      <c r="C4392">
        <v>0.36</v>
      </c>
      <c r="D4392">
        <v>0.36</v>
      </c>
    </row>
    <row r="4393" spans="1:4" x14ac:dyDescent="0.25">
      <c r="A4393" s="8" t="s">
        <v>574</v>
      </c>
      <c r="B4393">
        <v>2.9500000000000006</v>
      </c>
      <c r="D4393">
        <v>2.9500000000000006</v>
      </c>
    </row>
    <row r="4394" spans="1:4" x14ac:dyDescent="0.25">
      <c r="A4394" s="8" t="s">
        <v>1706</v>
      </c>
      <c r="C4394">
        <v>79.95</v>
      </c>
      <c r="D4394">
        <v>79.95</v>
      </c>
    </row>
    <row r="4395" spans="1:4" x14ac:dyDescent="0.25">
      <c r="A4395" s="8" t="s">
        <v>1909</v>
      </c>
      <c r="C4395">
        <v>295</v>
      </c>
      <c r="D4395">
        <v>295</v>
      </c>
    </row>
    <row r="4396" spans="1:4" x14ac:dyDescent="0.25">
      <c r="A4396" s="8" t="s">
        <v>55</v>
      </c>
      <c r="B4396">
        <v>3.75</v>
      </c>
      <c r="C4396">
        <v>3.75</v>
      </c>
      <c r="D4396">
        <v>3.75</v>
      </c>
    </row>
    <row r="4397" spans="1:4" x14ac:dyDescent="0.25">
      <c r="A4397" s="8" t="s">
        <v>141</v>
      </c>
      <c r="B4397">
        <v>3.75</v>
      </c>
      <c r="C4397">
        <v>3.75</v>
      </c>
      <c r="D4397">
        <v>3.75</v>
      </c>
    </row>
    <row r="4398" spans="1:4" x14ac:dyDescent="0.25">
      <c r="A4398" s="8" t="s">
        <v>468</v>
      </c>
      <c r="B4398">
        <v>0.85</v>
      </c>
      <c r="C4398">
        <v>0.82400000000000007</v>
      </c>
      <c r="D4398">
        <v>0.83374999999999988</v>
      </c>
    </row>
    <row r="4399" spans="1:4" x14ac:dyDescent="0.25">
      <c r="A4399" s="8" t="s">
        <v>771</v>
      </c>
      <c r="B4399">
        <v>6.95</v>
      </c>
      <c r="C4399">
        <v>6.95</v>
      </c>
      <c r="D4399">
        <v>6.95</v>
      </c>
    </row>
    <row r="4400" spans="1:4" x14ac:dyDescent="0.25">
      <c r="A4400" s="8" t="s">
        <v>612</v>
      </c>
      <c r="B4400">
        <v>8.5</v>
      </c>
      <c r="C4400">
        <v>8.5</v>
      </c>
      <c r="D4400">
        <v>8.5</v>
      </c>
    </row>
    <row r="4401" spans="1:4" x14ac:dyDescent="0.25">
      <c r="A4401" s="8" t="s">
        <v>189</v>
      </c>
      <c r="B4401">
        <v>4.95</v>
      </c>
      <c r="D4401">
        <v>4.95</v>
      </c>
    </row>
    <row r="4402" spans="1:4" x14ac:dyDescent="0.25">
      <c r="A4402" s="8" t="s">
        <v>1770</v>
      </c>
      <c r="C4402">
        <v>9.9499999999999993</v>
      </c>
      <c r="D4402">
        <v>9.9499999999999993</v>
      </c>
    </row>
    <row r="4403" spans="1:4" x14ac:dyDescent="0.25">
      <c r="A4403" s="8" t="s">
        <v>948</v>
      </c>
      <c r="B4403">
        <v>2.1</v>
      </c>
      <c r="D4403">
        <v>2.1</v>
      </c>
    </row>
    <row r="4404" spans="1:4" x14ac:dyDescent="0.25">
      <c r="A4404" s="8" t="s">
        <v>550</v>
      </c>
      <c r="B4404">
        <v>1.45</v>
      </c>
      <c r="C4404">
        <v>1.45</v>
      </c>
      <c r="D4404">
        <v>1.45</v>
      </c>
    </row>
    <row r="4405" spans="1:4" x14ac:dyDescent="0.25">
      <c r="A4405" s="8" t="s">
        <v>1643</v>
      </c>
      <c r="C4405">
        <v>1.95</v>
      </c>
      <c r="D4405">
        <v>1.95</v>
      </c>
    </row>
    <row r="4406" spans="1:4" x14ac:dyDescent="0.25">
      <c r="A4406" s="8" t="s">
        <v>959</v>
      </c>
      <c r="C4406">
        <v>1.25</v>
      </c>
      <c r="D4406">
        <v>1.25</v>
      </c>
    </row>
    <row r="4407" spans="1:4" x14ac:dyDescent="0.25">
      <c r="A4407" s="8" t="s">
        <v>1642</v>
      </c>
      <c r="C4407">
        <v>1.95</v>
      </c>
      <c r="D4407">
        <v>1.95</v>
      </c>
    </row>
    <row r="4408" spans="1:4" x14ac:dyDescent="0.25">
      <c r="A4408" s="8" t="s">
        <v>955</v>
      </c>
      <c r="C4408">
        <v>1.95</v>
      </c>
      <c r="D4408">
        <v>1.95</v>
      </c>
    </row>
    <row r="4409" spans="1:4" x14ac:dyDescent="0.25">
      <c r="A4409" s="8" t="s">
        <v>1882</v>
      </c>
      <c r="C4409">
        <v>7.65</v>
      </c>
      <c r="D4409">
        <v>7.65</v>
      </c>
    </row>
    <row r="4410" spans="1:4" x14ac:dyDescent="0.25">
      <c r="A4410" s="8" t="s">
        <v>769</v>
      </c>
      <c r="B4410">
        <v>9.9499999999999993</v>
      </c>
      <c r="C4410">
        <v>9.9499999999999993</v>
      </c>
      <c r="D4410">
        <v>9.9499999999999993</v>
      </c>
    </row>
    <row r="4411" spans="1:4" x14ac:dyDescent="0.25">
      <c r="A4411" s="8" t="s">
        <v>1584</v>
      </c>
      <c r="B4411">
        <v>0.85</v>
      </c>
      <c r="D4411">
        <v>0.85</v>
      </c>
    </row>
    <row r="4412" spans="1:4" x14ac:dyDescent="0.25">
      <c r="A4412" s="8" t="s">
        <v>705</v>
      </c>
      <c r="B4412">
        <v>1.65</v>
      </c>
      <c r="D4412">
        <v>1.65</v>
      </c>
    </row>
    <row r="4413" spans="1:4" x14ac:dyDescent="0.25">
      <c r="A4413" s="8" t="s">
        <v>663</v>
      </c>
      <c r="B4413">
        <v>3.75</v>
      </c>
      <c r="D4413">
        <v>3.75</v>
      </c>
    </row>
    <row r="4414" spans="1:4" x14ac:dyDescent="0.25">
      <c r="A4414" s="8" t="s">
        <v>9</v>
      </c>
      <c r="B4414">
        <v>2.71</v>
      </c>
      <c r="C4414">
        <v>2.6611111111111114</v>
      </c>
      <c r="D4414">
        <v>2.6833333333333322</v>
      </c>
    </row>
    <row r="4415" spans="1:4" x14ac:dyDescent="0.25">
      <c r="A4415" s="8" t="s">
        <v>1692</v>
      </c>
      <c r="C4415">
        <v>0.85</v>
      </c>
      <c r="D4415">
        <v>0.85</v>
      </c>
    </row>
    <row r="4416" spans="1:4" x14ac:dyDescent="0.25">
      <c r="A4416" s="8" t="s">
        <v>160</v>
      </c>
      <c r="B4416">
        <v>2.95</v>
      </c>
      <c r="D4416">
        <v>2.95</v>
      </c>
    </row>
    <row r="4417" spans="1:4" x14ac:dyDescent="0.25">
      <c r="A4417" s="8" t="s">
        <v>11</v>
      </c>
      <c r="B4417">
        <v>3.3899999999999997</v>
      </c>
      <c r="C4417">
        <v>3.4176923076923078</v>
      </c>
      <c r="D4417">
        <v>3.41</v>
      </c>
    </row>
    <row r="4418" spans="1:4" x14ac:dyDescent="0.25">
      <c r="A4418" s="8" t="s">
        <v>260</v>
      </c>
      <c r="B4418">
        <v>3.75</v>
      </c>
      <c r="C4418">
        <v>3.75</v>
      </c>
      <c r="D4418">
        <v>3.75</v>
      </c>
    </row>
    <row r="4419" spans="1:4" x14ac:dyDescent="0.25">
      <c r="A4419" s="8" t="s">
        <v>1640</v>
      </c>
      <c r="C4419">
        <v>1.25</v>
      </c>
      <c r="D4419">
        <v>1.25</v>
      </c>
    </row>
    <row r="4420" spans="1:4" x14ac:dyDescent="0.25">
      <c r="A4420" s="8" t="s">
        <v>105</v>
      </c>
      <c r="B4420">
        <v>1.25</v>
      </c>
      <c r="C4420">
        <v>1.25</v>
      </c>
      <c r="D4420">
        <v>1.25</v>
      </c>
    </row>
    <row r="4421" spans="1:4" x14ac:dyDescent="0.25">
      <c r="A4421" s="8" t="s">
        <v>1807</v>
      </c>
      <c r="C4421">
        <v>2.5499999999999998</v>
      </c>
      <c r="D4421">
        <v>2.5499999999999998</v>
      </c>
    </row>
    <row r="4422" spans="1:4" x14ac:dyDescent="0.25">
      <c r="A4422" s="8" t="s">
        <v>171</v>
      </c>
      <c r="B4422">
        <v>4.95</v>
      </c>
      <c r="C4422">
        <v>4.95</v>
      </c>
      <c r="D4422">
        <v>4.95</v>
      </c>
    </row>
    <row r="4423" spans="1:4" x14ac:dyDescent="0.25">
      <c r="A4423" s="8" t="s">
        <v>765</v>
      </c>
      <c r="B4423">
        <v>9.9499999999999993</v>
      </c>
      <c r="D4423">
        <v>9.9499999999999993</v>
      </c>
    </row>
    <row r="4424" spans="1:4" x14ac:dyDescent="0.25">
      <c r="A4424" s="8" t="s">
        <v>467</v>
      </c>
      <c r="B4424">
        <v>2.1</v>
      </c>
      <c r="D4424">
        <v>2.1</v>
      </c>
    </row>
    <row r="4425" spans="1:4" x14ac:dyDescent="0.25">
      <c r="A4425" s="8" t="s">
        <v>1305</v>
      </c>
      <c r="B4425">
        <v>1.95</v>
      </c>
      <c r="C4425">
        <v>1.95</v>
      </c>
      <c r="D4425">
        <v>1.95</v>
      </c>
    </row>
    <row r="4426" spans="1:4" x14ac:dyDescent="0.25">
      <c r="A4426" s="8" t="s">
        <v>463</v>
      </c>
      <c r="B4426">
        <v>1.45</v>
      </c>
      <c r="D4426">
        <v>1.45</v>
      </c>
    </row>
    <row r="4427" spans="1:4" x14ac:dyDescent="0.25">
      <c r="A4427" s="8" t="s">
        <v>67</v>
      </c>
      <c r="B4427">
        <v>5.15</v>
      </c>
      <c r="C4427">
        <v>5.0333333333333341</v>
      </c>
      <c r="D4427">
        <v>5.0676470588235309</v>
      </c>
    </row>
    <row r="4428" spans="1:4" x14ac:dyDescent="0.25">
      <c r="A4428" s="8" t="s">
        <v>1303</v>
      </c>
      <c r="B4428">
        <v>29.95</v>
      </c>
      <c r="D4428">
        <v>29.95</v>
      </c>
    </row>
    <row r="4429" spans="1:4" x14ac:dyDescent="0.25">
      <c r="A4429" s="8" t="s">
        <v>153</v>
      </c>
      <c r="B4429">
        <v>6.45</v>
      </c>
      <c r="C4429">
        <v>6.45</v>
      </c>
      <c r="D4429">
        <v>6.45</v>
      </c>
    </row>
    <row r="4430" spans="1:4" x14ac:dyDescent="0.25">
      <c r="A4430" s="8" t="s">
        <v>68</v>
      </c>
      <c r="B4430">
        <v>7.15</v>
      </c>
      <c r="C4430">
        <v>7.116666666666668</v>
      </c>
      <c r="D4430">
        <v>7.1264705882352963</v>
      </c>
    </row>
    <row r="4431" spans="1:4" x14ac:dyDescent="0.25">
      <c r="A4431" s="8" t="s">
        <v>1681</v>
      </c>
      <c r="C4431">
        <v>1.65</v>
      </c>
      <c r="D4431">
        <v>1.65</v>
      </c>
    </row>
    <row r="4432" spans="1:4" x14ac:dyDescent="0.25">
      <c r="A4432" s="8" t="s">
        <v>1682</v>
      </c>
      <c r="C4432">
        <v>1.65</v>
      </c>
      <c r="D4432">
        <v>1.65</v>
      </c>
    </row>
    <row r="4433" spans="1:4" x14ac:dyDescent="0.25">
      <c r="A4433" s="8" t="s">
        <v>1417</v>
      </c>
      <c r="C4433">
        <v>1.65</v>
      </c>
      <c r="D4433">
        <v>1.65</v>
      </c>
    </row>
    <row r="4434" spans="1:4" x14ac:dyDescent="0.25">
      <c r="A4434" s="8" t="s">
        <v>1287</v>
      </c>
      <c r="B4434">
        <v>0.85</v>
      </c>
      <c r="D4434">
        <v>0.85</v>
      </c>
    </row>
    <row r="4435" spans="1:4" x14ac:dyDescent="0.25">
      <c r="A4435" s="8" t="s">
        <v>1299</v>
      </c>
      <c r="B4435">
        <v>16.95</v>
      </c>
      <c r="D4435">
        <v>16.95</v>
      </c>
    </row>
    <row r="4436" spans="1:4" x14ac:dyDescent="0.25">
      <c r="A4436" s="8" t="s">
        <v>760</v>
      </c>
      <c r="B4436">
        <v>16.95</v>
      </c>
      <c r="D4436">
        <v>16.95</v>
      </c>
    </row>
    <row r="4437" spans="1:4" x14ac:dyDescent="0.25">
      <c r="A4437" s="8" t="s">
        <v>229</v>
      </c>
      <c r="B4437">
        <v>1.25</v>
      </c>
      <c r="C4437">
        <v>1.25</v>
      </c>
      <c r="D4437">
        <v>1.25</v>
      </c>
    </row>
    <row r="4438" spans="1:4" x14ac:dyDescent="0.25">
      <c r="A4438" s="8" t="s">
        <v>71</v>
      </c>
      <c r="B4438">
        <v>2.63</v>
      </c>
      <c r="C4438">
        <v>2.6566666666666667</v>
      </c>
      <c r="D4438">
        <v>2.6499999999999995</v>
      </c>
    </row>
    <row r="4439" spans="1:4" x14ac:dyDescent="0.25">
      <c r="A4439" s="8" t="s">
        <v>1593</v>
      </c>
      <c r="B4439">
        <v>2.95</v>
      </c>
      <c r="C4439">
        <v>2.95</v>
      </c>
      <c r="D4439">
        <v>2.95</v>
      </c>
    </row>
    <row r="4440" spans="1:4" x14ac:dyDescent="0.25">
      <c r="A4440" s="8" t="s">
        <v>583</v>
      </c>
      <c r="B4440">
        <v>0.85</v>
      </c>
      <c r="D4440">
        <v>0.85</v>
      </c>
    </row>
    <row r="4441" spans="1:4" x14ac:dyDescent="0.25">
      <c r="A4441" s="8" t="s">
        <v>176</v>
      </c>
      <c r="B4441">
        <v>3.81</v>
      </c>
      <c r="C4441">
        <v>4.25</v>
      </c>
      <c r="D4441">
        <v>3.956666666666667</v>
      </c>
    </row>
    <row r="4442" spans="1:4" x14ac:dyDescent="0.25">
      <c r="A4442" s="8" t="s">
        <v>69</v>
      </c>
      <c r="B4442">
        <v>2.1</v>
      </c>
      <c r="C4442">
        <v>2.1000000000000005</v>
      </c>
      <c r="D4442">
        <v>2.1000000000000005</v>
      </c>
    </row>
    <row r="4443" spans="1:4" x14ac:dyDescent="0.25">
      <c r="A4443" s="8" t="s">
        <v>756</v>
      </c>
      <c r="B4443">
        <v>9.9499999999999993</v>
      </c>
      <c r="C4443">
        <v>9.9499999999999993</v>
      </c>
      <c r="D4443">
        <v>9.9499999999999993</v>
      </c>
    </row>
    <row r="4444" spans="1:4" x14ac:dyDescent="0.25">
      <c r="A4444" s="8" t="s">
        <v>795</v>
      </c>
      <c r="B4444">
        <v>1.65</v>
      </c>
      <c r="C4444">
        <v>1.65</v>
      </c>
      <c r="D4444">
        <v>1.65</v>
      </c>
    </row>
    <row r="4445" spans="1:4" x14ac:dyDescent="0.25">
      <c r="A4445" s="8" t="s">
        <v>1313</v>
      </c>
      <c r="B4445">
        <v>0.85</v>
      </c>
      <c r="C4445">
        <v>0.85</v>
      </c>
      <c r="D4445">
        <v>0.85</v>
      </c>
    </row>
    <row r="4446" spans="1:4" x14ac:dyDescent="0.25">
      <c r="A4446" s="8" t="s">
        <v>1288</v>
      </c>
      <c r="B4446">
        <v>0.85</v>
      </c>
      <c r="C4446">
        <v>0.85</v>
      </c>
      <c r="D4446">
        <v>0.85</v>
      </c>
    </row>
    <row r="4447" spans="1:4" x14ac:dyDescent="0.25">
      <c r="A4447" s="8" t="s">
        <v>1435</v>
      </c>
      <c r="C4447">
        <v>5.95</v>
      </c>
      <c r="D4447">
        <v>5.95</v>
      </c>
    </row>
    <row r="4448" spans="1:4" x14ac:dyDescent="0.25">
      <c r="A4448" s="8" t="s">
        <v>1195</v>
      </c>
      <c r="C4448">
        <v>2.95</v>
      </c>
      <c r="D4448">
        <v>2.95</v>
      </c>
    </row>
    <row r="4449" spans="1:4" x14ac:dyDescent="0.25">
      <c r="A4449" s="8" t="s">
        <v>1165</v>
      </c>
      <c r="C4449">
        <v>0.78500000000000003</v>
      </c>
      <c r="D4449">
        <v>0.78500000000000003</v>
      </c>
    </row>
    <row r="4450" spans="1:4" x14ac:dyDescent="0.25">
      <c r="A4450" s="8" t="s">
        <v>1863</v>
      </c>
      <c r="C4450">
        <v>2.25</v>
      </c>
      <c r="D4450">
        <v>2.25</v>
      </c>
    </row>
    <row r="4451" spans="1:4" x14ac:dyDescent="0.25">
      <c r="A4451" s="8" t="s">
        <v>1871</v>
      </c>
      <c r="C4451">
        <v>2.1</v>
      </c>
      <c r="D4451">
        <v>2.1</v>
      </c>
    </row>
    <row r="4452" spans="1:4" x14ac:dyDescent="0.25">
      <c r="A4452" s="8" t="s">
        <v>1616</v>
      </c>
      <c r="C4452">
        <v>0.25333333333333335</v>
      </c>
      <c r="D4452">
        <v>0.25333333333333335</v>
      </c>
    </row>
    <row r="4453" spans="1:4" x14ac:dyDescent="0.25">
      <c r="A4453" s="8" t="s">
        <v>783</v>
      </c>
      <c r="B4453">
        <v>0.42</v>
      </c>
      <c r="D4453">
        <v>0.42</v>
      </c>
    </row>
    <row r="4454" spans="1:4" x14ac:dyDescent="0.25">
      <c r="A4454" s="8" t="s">
        <v>371</v>
      </c>
      <c r="B4454">
        <v>0.42</v>
      </c>
      <c r="D4454">
        <v>0.42</v>
      </c>
    </row>
    <row r="4455" spans="1:4" x14ac:dyDescent="0.25">
      <c r="A4455" s="8" t="s">
        <v>1831</v>
      </c>
      <c r="C4455">
        <v>0.42</v>
      </c>
      <c r="D4455">
        <v>0.42</v>
      </c>
    </row>
    <row r="4456" spans="1:4" x14ac:dyDescent="0.25">
      <c r="A4456" s="8" t="s">
        <v>1772</v>
      </c>
      <c r="C4456">
        <v>0.42</v>
      </c>
      <c r="D4456">
        <v>0.42</v>
      </c>
    </row>
    <row r="4457" spans="1:4" x14ac:dyDescent="0.25">
      <c r="A4457" s="8" t="s">
        <v>781</v>
      </c>
      <c r="B4457">
        <v>0.42</v>
      </c>
      <c r="D4457">
        <v>0.42</v>
      </c>
    </row>
    <row r="4458" spans="1:4" x14ac:dyDescent="0.25">
      <c r="A4458" s="8" t="s">
        <v>1829</v>
      </c>
      <c r="C4458">
        <v>0.42</v>
      </c>
      <c r="D4458">
        <v>0.42</v>
      </c>
    </row>
    <row r="4459" spans="1:4" x14ac:dyDescent="0.25">
      <c r="A4459" s="8" t="s">
        <v>116</v>
      </c>
      <c r="B4459">
        <v>2.95</v>
      </c>
      <c r="D4459">
        <v>2.95</v>
      </c>
    </row>
    <row r="4460" spans="1:4" x14ac:dyDescent="0.25">
      <c r="A4460" s="8" t="s">
        <v>36</v>
      </c>
      <c r="B4460">
        <v>4.95</v>
      </c>
      <c r="D4460">
        <v>4.95</v>
      </c>
    </row>
    <row r="4461" spans="1:4" x14ac:dyDescent="0.25">
      <c r="A4461" s="8" t="s">
        <v>988</v>
      </c>
      <c r="C4461">
        <v>5.95</v>
      </c>
      <c r="D4461">
        <v>5.95</v>
      </c>
    </row>
    <row r="4462" spans="1:4" x14ac:dyDescent="0.25">
      <c r="A4462" s="8" t="s">
        <v>879</v>
      </c>
      <c r="B4462">
        <v>7.95</v>
      </c>
      <c r="C4462">
        <v>7.95</v>
      </c>
      <c r="D4462">
        <v>7.95</v>
      </c>
    </row>
    <row r="4463" spans="1:4" x14ac:dyDescent="0.25">
      <c r="A4463" s="8" t="s">
        <v>112</v>
      </c>
      <c r="B4463">
        <v>1.69</v>
      </c>
      <c r="C4463">
        <v>1.69</v>
      </c>
      <c r="D4463">
        <v>1.6900000000000002</v>
      </c>
    </row>
    <row r="4464" spans="1:4" x14ac:dyDescent="0.25">
      <c r="A4464" s="8" t="s">
        <v>1061</v>
      </c>
      <c r="B4464">
        <v>2.1</v>
      </c>
      <c r="C4464">
        <v>2.1</v>
      </c>
      <c r="D4464">
        <v>2.1</v>
      </c>
    </row>
    <row r="4465" spans="1:4" x14ac:dyDescent="0.25">
      <c r="A4465" s="8" t="s">
        <v>1738</v>
      </c>
      <c r="C4465">
        <v>1.25</v>
      </c>
      <c r="D4465">
        <v>1.25</v>
      </c>
    </row>
    <row r="4466" spans="1:4" x14ac:dyDescent="0.25">
      <c r="A4466" s="8" t="s">
        <v>531</v>
      </c>
      <c r="B4466">
        <v>1.25</v>
      </c>
      <c r="C4466">
        <v>1.25</v>
      </c>
      <c r="D4466">
        <v>1.25</v>
      </c>
    </row>
    <row r="4467" spans="1:4" x14ac:dyDescent="0.25">
      <c r="A4467" s="8" t="s">
        <v>124</v>
      </c>
      <c r="B4467">
        <v>0.85</v>
      </c>
      <c r="C4467">
        <v>0.85</v>
      </c>
      <c r="D4467">
        <v>0.85</v>
      </c>
    </row>
    <row r="4468" spans="1:4" x14ac:dyDescent="0.25">
      <c r="A4468" s="8" t="s">
        <v>1920</v>
      </c>
      <c r="B4468">
        <v>3.1627960865087323</v>
      </c>
      <c r="C4468">
        <v>3.1636815642458003</v>
      </c>
      <c r="D4468">
        <v>3.1632207931404115</v>
      </c>
    </row>
  </sheetData>
  <conditionalFormatting sqref="B3">
    <cfRule type="colorScale" priority="36">
      <colorScale>
        <cfvo type="min"/>
        <cfvo type="max"/>
        <color rgb="FFFCFCFF"/>
        <color rgb="FFF8696B"/>
      </colorScale>
    </cfRule>
  </conditionalFormatting>
  <conditionalFormatting pivot="1" sqref="B4:B262">
    <cfRule type="dataBar" priority="3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{23D1A605-2047-48A1-BAF6-1E31453F8529}</x14:id>
        </ext>
      </extLst>
    </cfRule>
  </conditionalFormatting>
  <conditionalFormatting pivot="1" sqref="B271:B558">
    <cfRule type="colorScale" priority="34">
      <colorScale>
        <cfvo type="min"/>
        <cfvo type="max"/>
        <color rgb="FFFCFCFF"/>
        <color rgb="FFF8696B"/>
      </colorScale>
    </cfRule>
  </conditionalFormatting>
  <conditionalFormatting pivot="1" sqref="B271:B558">
    <cfRule type="top10" dxfId="0" priority="33" rank="10"/>
  </conditionalFormatting>
  <conditionalFormatting pivot="1" sqref="B566:H566">
    <cfRule type="colorScale" priority="32">
      <colorScale>
        <cfvo type="min"/>
        <cfvo type="max"/>
        <color rgb="FFFCFCFF"/>
        <color rgb="FFF8696B"/>
      </colorScale>
    </cfRule>
  </conditionalFormatting>
  <conditionalFormatting pivot="1" sqref="B567:H567">
    <cfRule type="colorScale" priority="31">
      <colorScale>
        <cfvo type="min"/>
        <cfvo type="max"/>
        <color rgb="FFFCFCFF"/>
        <color rgb="FFF8696B"/>
      </colorScale>
    </cfRule>
  </conditionalFormatting>
  <conditionalFormatting pivot="1" sqref="B568:H568">
    <cfRule type="colorScale" priority="30">
      <colorScale>
        <cfvo type="min"/>
        <cfvo type="max"/>
        <color rgb="FFFCFCFF"/>
        <color rgb="FFF8696B"/>
      </colorScale>
    </cfRule>
  </conditionalFormatting>
  <conditionalFormatting pivot="1" sqref="B569:H569">
    <cfRule type="colorScale" priority="29">
      <colorScale>
        <cfvo type="min"/>
        <cfvo type="max"/>
        <color rgb="FFFCFCFF"/>
        <color rgb="FFF8696B"/>
      </colorScale>
    </cfRule>
  </conditionalFormatting>
  <conditionalFormatting pivot="1" sqref="B570:H570">
    <cfRule type="colorScale" priority="28">
      <colorScale>
        <cfvo type="min"/>
        <cfvo type="max"/>
        <color rgb="FFFCFCFF"/>
        <color rgb="FFF8696B"/>
      </colorScale>
    </cfRule>
  </conditionalFormatting>
  <conditionalFormatting pivot="1" sqref="B571:H571">
    <cfRule type="colorScale" priority="27">
      <colorScale>
        <cfvo type="min"/>
        <cfvo type="max"/>
        <color rgb="FFFCFCFF"/>
        <color rgb="FFF8696B"/>
      </colorScale>
    </cfRule>
  </conditionalFormatting>
  <conditionalFormatting pivot="1" sqref="B572:H572">
    <cfRule type="colorScale" priority="26">
      <colorScale>
        <cfvo type="min"/>
        <cfvo type="max"/>
        <color rgb="FFFCFCFF"/>
        <color rgb="FFF8696B"/>
      </colorScale>
    </cfRule>
  </conditionalFormatting>
  <conditionalFormatting pivot="1" sqref="B573:H573">
    <cfRule type="colorScale" priority="25">
      <colorScale>
        <cfvo type="min"/>
        <cfvo type="max"/>
        <color rgb="FFFCFCFF"/>
        <color rgb="FFF8696B"/>
      </colorScale>
    </cfRule>
  </conditionalFormatting>
  <conditionalFormatting pivot="1" sqref="B574:H574">
    <cfRule type="colorScale" priority="24">
      <colorScale>
        <cfvo type="min"/>
        <cfvo type="max"/>
        <color rgb="FFFCFCFF"/>
        <color rgb="FFF8696B"/>
      </colorScale>
    </cfRule>
  </conditionalFormatting>
  <conditionalFormatting pivot="1" sqref="B575:H575">
    <cfRule type="colorScale" priority="23">
      <colorScale>
        <cfvo type="min"/>
        <cfvo type="max"/>
        <color rgb="FFFCFCFF"/>
        <color rgb="FFF8696B"/>
      </colorScale>
    </cfRule>
  </conditionalFormatting>
  <conditionalFormatting pivot="1" sqref="B576:H576">
    <cfRule type="colorScale" priority="22">
      <colorScale>
        <cfvo type="min"/>
        <cfvo type="max"/>
        <color rgb="FFFCFCFF"/>
        <color rgb="FFF8696B"/>
      </colorScale>
    </cfRule>
  </conditionalFormatting>
  <conditionalFormatting pivot="1" sqref="B577:H577">
    <cfRule type="colorScale" priority="21">
      <colorScale>
        <cfvo type="min"/>
        <cfvo type="max"/>
        <color rgb="FFFCFCFF"/>
        <color rgb="FFF8696B"/>
      </colorScale>
    </cfRule>
  </conditionalFormatting>
  <conditionalFormatting pivot="1" sqref="B578:H578">
    <cfRule type="colorScale" priority="20">
      <colorScale>
        <cfvo type="min"/>
        <cfvo type="max"/>
        <color rgb="FFFCFCFF"/>
        <color rgb="FFF8696B"/>
      </colorScale>
    </cfRule>
  </conditionalFormatting>
  <conditionalFormatting pivot="1" sqref="B579:H579">
    <cfRule type="colorScale" priority="19">
      <colorScale>
        <cfvo type="min"/>
        <cfvo type="max"/>
        <color rgb="FFFCFCFF"/>
        <color rgb="FFF8696B"/>
      </colorScale>
    </cfRule>
  </conditionalFormatting>
  <conditionalFormatting pivot="1" sqref="B580:H580">
    <cfRule type="colorScale" priority="18">
      <colorScale>
        <cfvo type="min"/>
        <cfvo type="max"/>
        <color rgb="FFFCFCFF"/>
        <color rgb="FFF8696B"/>
      </colorScale>
    </cfRule>
  </conditionalFormatting>
  <conditionalFormatting pivot="1" sqref="B581:H581">
    <cfRule type="colorScale" priority="17">
      <colorScale>
        <cfvo type="min"/>
        <cfvo type="max"/>
        <color rgb="FFFCFCFF"/>
        <color rgb="FFF8696B"/>
      </colorScale>
    </cfRule>
  </conditionalFormatting>
  <conditionalFormatting pivot="1" sqref="B582:H582">
    <cfRule type="colorScale" priority="16">
      <colorScale>
        <cfvo type="min"/>
        <cfvo type="max"/>
        <color rgb="FFFCFCFF"/>
        <color rgb="FFF8696B"/>
      </colorScale>
    </cfRule>
  </conditionalFormatting>
  <conditionalFormatting pivot="1" sqref="B583:H583">
    <cfRule type="colorScale" priority="15">
      <colorScale>
        <cfvo type="min"/>
        <cfvo type="max"/>
        <color rgb="FFFCFCFF"/>
        <color rgb="FFF8696B"/>
      </colorScale>
    </cfRule>
  </conditionalFormatting>
  <conditionalFormatting pivot="1" sqref="B584:H584">
    <cfRule type="colorScale" priority="14">
      <colorScale>
        <cfvo type="min"/>
        <cfvo type="max"/>
        <color rgb="FFFCFCFF"/>
        <color rgb="FFF8696B"/>
      </colorScale>
    </cfRule>
  </conditionalFormatting>
  <conditionalFormatting sqref="J583">
    <cfRule type="colorScale" priority="13">
      <colorScale>
        <cfvo type="min"/>
        <cfvo type="max"/>
        <color rgb="FFFCFCFF"/>
        <color rgb="FFF8696B"/>
      </colorScale>
    </cfRule>
  </conditionalFormatting>
  <conditionalFormatting pivot="1" sqref="C586:H586">
    <cfRule type="colorScale" priority="12">
      <colorScale>
        <cfvo type="min"/>
        <cfvo type="max"/>
        <color rgb="FFFCFCFF"/>
        <color rgb="FFF8696B"/>
      </colorScale>
    </cfRule>
  </conditionalFormatting>
  <conditionalFormatting pivot="1" sqref="C585:H585">
    <cfRule type="colorScale" priority="11">
      <colorScale>
        <cfvo type="min"/>
        <cfvo type="max"/>
        <color rgb="FFFCFCFF"/>
        <color rgb="FFF8696B"/>
      </colorScale>
    </cfRule>
  </conditionalFormatting>
  <conditionalFormatting pivot="1" sqref="C587:H587">
    <cfRule type="colorScale" priority="10">
      <colorScale>
        <cfvo type="min"/>
        <cfvo type="max"/>
        <color rgb="FFFCFCFF"/>
        <color rgb="FFF8696B"/>
      </colorScale>
    </cfRule>
  </conditionalFormatting>
  <conditionalFormatting pivot="1" sqref="C588:H588">
    <cfRule type="colorScale" priority="9">
      <colorScale>
        <cfvo type="min"/>
        <cfvo type="max"/>
        <color rgb="FFFCFCFF"/>
        <color rgb="FFF8696B"/>
      </colorScale>
    </cfRule>
  </conditionalFormatting>
  <conditionalFormatting pivot="1" sqref="C589:H589">
    <cfRule type="colorScale" priority="8">
      <colorScale>
        <cfvo type="min"/>
        <cfvo type="max"/>
        <color rgb="FFFCFCFF"/>
        <color rgb="FFF8696B"/>
      </colorScale>
    </cfRule>
  </conditionalFormatting>
  <conditionalFormatting pivot="1" sqref="C590:H590">
    <cfRule type="colorScale" priority="7">
      <colorScale>
        <cfvo type="min"/>
        <cfvo type="max"/>
        <color rgb="FFFCFCFF"/>
        <color rgb="FFF8696B"/>
      </colorScale>
    </cfRule>
  </conditionalFormatting>
  <conditionalFormatting pivot="1" sqref="C591:H591">
    <cfRule type="colorScale" priority="6">
      <colorScale>
        <cfvo type="min"/>
        <cfvo type="max"/>
        <color rgb="FFFCFCFF"/>
        <color rgb="FFF8696B"/>
      </colorScale>
    </cfRule>
  </conditionalFormatting>
  <conditionalFormatting pivot="1" sqref="C592:H592">
    <cfRule type="colorScale" priority="5">
      <colorScale>
        <cfvo type="min"/>
        <cfvo type="max"/>
        <color rgb="FFFCFCFF"/>
        <color rgb="FFF8696B"/>
      </colorScale>
    </cfRule>
  </conditionalFormatting>
  <conditionalFormatting pivot="1" sqref="C593:H593">
    <cfRule type="colorScale" priority="4">
      <colorScale>
        <cfvo type="min"/>
        <cfvo type="max"/>
        <color rgb="FFFCFCFF"/>
        <color rgb="FFF8696B"/>
      </colorScale>
    </cfRule>
  </conditionalFormatting>
  <conditionalFormatting pivot="1" sqref="C594:H594">
    <cfRule type="colorScale" priority="3">
      <colorScale>
        <cfvo type="min"/>
        <cfvo type="max"/>
        <color rgb="FFFCFCFF"/>
        <color rgb="FFF8696B"/>
      </colorScale>
    </cfRule>
  </conditionalFormatting>
  <conditionalFormatting pivot="1" sqref="C595:H595">
    <cfRule type="colorScale" priority="2">
      <colorScale>
        <cfvo type="min"/>
        <cfvo type="max"/>
        <color rgb="FFFCFCFF"/>
        <color rgb="FFF8696B"/>
      </colorScale>
    </cfRule>
  </conditionalFormatting>
  <conditionalFormatting pivot="1" sqref="L572:L578">
    <cfRule type="dataBar" priority="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{02EF0647-E351-402F-9C86-AB12E1E824DC}</x14:id>
        </ext>
      </extLst>
    </cfRule>
  </conditionalFormatting>
  <pageMargins left="0.7" right="0.7" top="0.75" bottom="0.75" header="0.3" footer="0.3"/>
  <drawing r:id="rId7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23D1A605-2047-48A1-BAF6-1E31453F852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B4:B262</xm:sqref>
        </x14:conditionalFormatting>
        <x14:conditionalFormatting xmlns:xm="http://schemas.microsoft.com/office/excel/2006/main" pivot="1">
          <x14:cfRule type="dataBar" id="{02EF0647-E351-402F-9C86-AB12E1E824D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L572:L578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21A30-08CB-4780-B8E6-00A645916748}">
  <dimension ref="A1:D3733"/>
  <sheetViews>
    <sheetView workbookViewId="0">
      <selection activeCell="A4" sqref="A1:D3733"/>
    </sheetView>
  </sheetViews>
  <sheetFormatPr defaultRowHeight="15" x14ac:dyDescent="0.25"/>
  <cols>
    <col min="1" max="1" width="42.85546875" bestFit="1" customWidth="1"/>
    <col min="2" max="2" width="13.140625" customWidth="1"/>
    <col min="3" max="3" width="16.5703125" style="14" bestFit="1" customWidth="1"/>
    <col min="4" max="4" width="14.28515625" bestFit="1" customWidth="1"/>
  </cols>
  <sheetData>
    <row r="1" spans="1:4" x14ac:dyDescent="0.25">
      <c r="A1" s="15" t="s">
        <v>2</v>
      </c>
      <c r="B1" s="15" t="s">
        <v>3</v>
      </c>
      <c r="C1" s="16" t="s">
        <v>1917</v>
      </c>
      <c r="D1" s="15" t="s">
        <v>1916</v>
      </c>
    </row>
    <row r="2" spans="1:4" x14ac:dyDescent="0.25">
      <c r="A2" s="11" t="s">
        <v>9</v>
      </c>
      <c r="B2" s="11">
        <v>6</v>
      </c>
      <c r="C2" s="13">
        <v>40513.351388888892</v>
      </c>
      <c r="D2" s="11">
        <v>2.5499999999999998</v>
      </c>
    </row>
    <row r="3" spans="1:4" x14ac:dyDescent="0.25">
      <c r="A3" s="11" t="s">
        <v>11</v>
      </c>
      <c r="B3" s="11">
        <v>6</v>
      </c>
      <c r="C3" s="13">
        <v>40513.351388888892</v>
      </c>
      <c r="D3" s="11">
        <v>3.39</v>
      </c>
    </row>
    <row r="4" spans="1:4" x14ac:dyDescent="0.25">
      <c r="A4" s="11" t="s">
        <v>13</v>
      </c>
      <c r="B4" s="11">
        <v>8</v>
      </c>
      <c r="C4" s="13">
        <v>40513.351388888892</v>
      </c>
      <c r="D4" s="11">
        <v>2.75</v>
      </c>
    </row>
    <row r="5" spans="1:4" x14ac:dyDescent="0.25">
      <c r="A5" s="11" t="s">
        <v>15</v>
      </c>
      <c r="B5" s="11">
        <v>6</v>
      </c>
      <c r="C5" s="13">
        <v>40513.351388888892</v>
      </c>
      <c r="D5" s="11">
        <v>3.39</v>
      </c>
    </row>
    <row r="6" spans="1:4" x14ac:dyDescent="0.25">
      <c r="A6" s="11" t="s">
        <v>17</v>
      </c>
      <c r="B6" s="11">
        <v>6</v>
      </c>
      <c r="C6" s="13">
        <v>40513.351388888892</v>
      </c>
      <c r="D6" s="11">
        <v>3.39</v>
      </c>
    </row>
    <row r="7" spans="1:4" x14ac:dyDescent="0.25">
      <c r="A7" s="11" t="s">
        <v>18</v>
      </c>
      <c r="B7" s="11">
        <v>2</v>
      </c>
      <c r="C7" s="13">
        <v>40513.351388888892</v>
      </c>
      <c r="D7" s="11">
        <v>7.65</v>
      </c>
    </row>
    <row r="8" spans="1:4" x14ac:dyDescent="0.25">
      <c r="A8" s="11" t="s">
        <v>19</v>
      </c>
      <c r="B8" s="11">
        <v>6</v>
      </c>
      <c r="C8" s="13">
        <v>40513.351388888892</v>
      </c>
      <c r="D8" s="11">
        <v>4.25</v>
      </c>
    </row>
    <row r="9" spans="1:4" x14ac:dyDescent="0.25">
      <c r="A9" s="11" t="s">
        <v>20</v>
      </c>
      <c r="B9" s="11">
        <v>6</v>
      </c>
      <c r="C9" s="13">
        <v>40513.352777777778</v>
      </c>
      <c r="D9" s="11">
        <v>1.85</v>
      </c>
    </row>
    <row r="10" spans="1:4" x14ac:dyDescent="0.25">
      <c r="A10" s="11" t="s">
        <v>21</v>
      </c>
      <c r="B10" s="11">
        <v>6</v>
      </c>
      <c r="C10" s="13">
        <v>40513.352777777778</v>
      </c>
      <c r="D10" s="11">
        <v>1.85</v>
      </c>
    </row>
    <row r="11" spans="1:4" x14ac:dyDescent="0.25">
      <c r="A11" s="11" t="s">
        <v>22</v>
      </c>
      <c r="B11" s="11">
        <v>32</v>
      </c>
      <c r="C11" s="13">
        <v>40513.356944444444</v>
      </c>
      <c r="D11" s="11">
        <v>1.69</v>
      </c>
    </row>
    <row r="12" spans="1:4" x14ac:dyDescent="0.25">
      <c r="A12" s="11" t="s">
        <v>23</v>
      </c>
      <c r="B12" s="11">
        <v>6</v>
      </c>
      <c r="C12" s="13">
        <v>40513.356944444444</v>
      </c>
      <c r="D12" s="11">
        <v>2.1</v>
      </c>
    </row>
    <row r="13" spans="1:4" x14ac:dyDescent="0.25">
      <c r="A13" s="11" t="s">
        <v>24</v>
      </c>
      <c r="B13" s="11">
        <v>6</v>
      </c>
      <c r="C13" s="13">
        <v>40513.356944444444</v>
      </c>
      <c r="D13" s="11">
        <v>2.1</v>
      </c>
    </row>
    <row r="14" spans="1:4" x14ac:dyDescent="0.25">
      <c r="A14" s="11" t="s">
        <v>25</v>
      </c>
      <c r="B14" s="11">
        <v>8</v>
      </c>
      <c r="C14" s="13">
        <v>40513.356944444444</v>
      </c>
      <c r="D14" s="11">
        <v>3.75</v>
      </c>
    </row>
    <row r="15" spans="1:4" x14ac:dyDescent="0.25">
      <c r="A15" s="11" t="s">
        <v>26</v>
      </c>
      <c r="B15" s="11">
        <v>6</v>
      </c>
      <c r="C15" s="13">
        <v>40513.356944444444</v>
      </c>
      <c r="D15" s="11">
        <v>1.65</v>
      </c>
    </row>
    <row r="16" spans="1:4" x14ac:dyDescent="0.25">
      <c r="A16" s="11" t="s">
        <v>27</v>
      </c>
      <c r="B16" s="11">
        <v>6</v>
      </c>
      <c r="C16" s="13">
        <v>40513.356944444444</v>
      </c>
      <c r="D16" s="11">
        <v>4.25</v>
      </c>
    </row>
    <row r="17" spans="1:4" x14ac:dyDescent="0.25">
      <c r="A17" s="11" t="s">
        <v>28</v>
      </c>
      <c r="B17" s="11">
        <v>3</v>
      </c>
      <c r="C17" s="13">
        <v>40513.356944444444</v>
      </c>
      <c r="D17" s="11">
        <v>4.95</v>
      </c>
    </row>
    <row r="18" spans="1:4" x14ac:dyDescent="0.25">
      <c r="A18" s="11" t="s">
        <v>29</v>
      </c>
      <c r="B18" s="11">
        <v>2</v>
      </c>
      <c r="C18" s="13">
        <v>40513.356944444444</v>
      </c>
      <c r="D18" s="11">
        <v>9.9499999999999993</v>
      </c>
    </row>
    <row r="19" spans="1:4" x14ac:dyDescent="0.25">
      <c r="A19" s="11" t="s">
        <v>30</v>
      </c>
      <c r="B19" s="11">
        <v>3</v>
      </c>
      <c r="C19" s="13">
        <v>40513.356944444444</v>
      </c>
      <c r="D19" s="11">
        <v>5.95</v>
      </c>
    </row>
    <row r="20" spans="1:4" x14ac:dyDescent="0.25">
      <c r="A20" s="11" t="s">
        <v>31</v>
      </c>
      <c r="B20" s="11">
        <v>3</v>
      </c>
      <c r="C20" s="13">
        <v>40513.356944444444</v>
      </c>
      <c r="D20" s="11">
        <v>5.95</v>
      </c>
    </row>
    <row r="21" spans="1:4" x14ac:dyDescent="0.25">
      <c r="A21" s="11" t="s">
        <v>32</v>
      </c>
      <c r="B21" s="11">
        <v>4</v>
      </c>
      <c r="C21" s="13">
        <v>40513.356944444444</v>
      </c>
      <c r="D21" s="11">
        <v>7.95</v>
      </c>
    </row>
    <row r="22" spans="1:4" x14ac:dyDescent="0.25">
      <c r="A22" s="11" t="s">
        <v>33</v>
      </c>
      <c r="B22" s="11">
        <v>4</v>
      </c>
      <c r="C22" s="13">
        <v>40513.356944444444</v>
      </c>
      <c r="D22" s="11">
        <v>7.95</v>
      </c>
    </row>
    <row r="23" spans="1:4" x14ac:dyDescent="0.25">
      <c r="A23" s="11" t="s">
        <v>34</v>
      </c>
      <c r="B23" s="11">
        <v>6</v>
      </c>
      <c r="C23" s="13">
        <v>40513.356944444444</v>
      </c>
      <c r="D23" s="11">
        <v>4.25</v>
      </c>
    </row>
    <row r="24" spans="1:4" x14ac:dyDescent="0.25">
      <c r="A24" s="11" t="s">
        <v>35</v>
      </c>
      <c r="B24" s="11">
        <v>3</v>
      </c>
      <c r="C24" s="13">
        <v>40513.356944444444</v>
      </c>
      <c r="D24" s="11">
        <v>4.95</v>
      </c>
    </row>
    <row r="25" spans="1:4" x14ac:dyDescent="0.25">
      <c r="A25" s="11" t="s">
        <v>36</v>
      </c>
      <c r="B25" s="11">
        <v>3</v>
      </c>
      <c r="C25" s="13">
        <v>40513.356944444444</v>
      </c>
      <c r="D25" s="11">
        <v>4.95</v>
      </c>
    </row>
    <row r="26" spans="1:4" x14ac:dyDescent="0.25">
      <c r="A26" s="11" t="s">
        <v>37</v>
      </c>
      <c r="B26" s="11">
        <v>3</v>
      </c>
      <c r="C26" s="13">
        <v>40513.356944444444</v>
      </c>
      <c r="D26" s="11">
        <v>4.95</v>
      </c>
    </row>
    <row r="27" spans="1:4" x14ac:dyDescent="0.25">
      <c r="A27" s="11" t="s">
        <v>38</v>
      </c>
      <c r="B27" s="11">
        <v>3</v>
      </c>
      <c r="C27" s="13">
        <v>40513.357638888891</v>
      </c>
      <c r="D27" s="11">
        <v>5.95</v>
      </c>
    </row>
    <row r="28" spans="1:4" x14ac:dyDescent="0.25">
      <c r="A28" s="11" t="s">
        <v>39</v>
      </c>
      <c r="B28" s="11">
        <v>24</v>
      </c>
      <c r="C28" s="13">
        <v>40513.364583333336</v>
      </c>
      <c r="D28" s="11">
        <v>3.75</v>
      </c>
    </row>
    <row r="29" spans="1:4" x14ac:dyDescent="0.25">
      <c r="A29" s="11" t="s">
        <v>41</v>
      </c>
      <c r="B29" s="11">
        <v>24</v>
      </c>
      <c r="C29" s="13">
        <v>40513.364583333336</v>
      </c>
      <c r="D29" s="11">
        <v>3.75</v>
      </c>
    </row>
    <row r="30" spans="1:4" x14ac:dyDescent="0.25">
      <c r="A30" s="11" t="s">
        <v>42</v>
      </c>
      <c r="B30" s="11">
        <v>12</v>
      </c>
      <c r="C30" s="13">
        <v>40513.364583333336</v>
      </c>
      <c r="D30" s="11">
        <v>3.75</v>
      </c>
    </row>
    <row r="31" spans="1:4" x14ac:dyDescent="0.25">
      <c r="A31" s="11" t="s">
        <v>43</v>
      </c>
      <c r="B31" s="11">
        <v>12</v>
      </c>
      <c r="C31" s="13">
        <v>40513.364583333336</v>
      </c>
      <c r="D31" s="11">
        <v>0.85</v>
      </c>
    </row>
    <row r="32" spans="1:4" x14ac:dyDescent="0.25">
      <c r="A32" s="11" t="s">
        <v>44</v>
      </c>
      <c r="B32" s="11">
        <v>24</v>
      </c>
      <c r="C32" s="13">
        <v>40513.364583333336</v>
      </c>
      <c r="D32" s="11">
        <v>0.65</v>
      </c>
    </row>
    <row r="33" spans="1:4" x14ac:dyDescent="0.25">
      <c r="A33" s="11" t="s">
        <v>45</v>
      </c>
      <c r="B33" s="11">
        <v>48</v>
      </c>
      <c r="C33" s="13">
        <v>40513.364583333336</v>
      </c>
      <c r="D33" s="11">
        <v>0.85</v>
      </c>
    </row>
    <row r="34" spans="1:4" x14ac:dyDescent="0.25">
      <c r="A34" s="11" t="s">
        <v>46</v>
      </c>
      <c r="B34" s="11">
        <v>24</v>
      </c>
      <c r="C34" s="13">
        <v>40513.364583333336</v>
      </c>
      <c r="D34" s="11">
        <v>1.25</v>
      </c>
    </row>
    <row r="35" spans="1:4" x14ac:dyDescent="0.25">
      <c r="A35" s="11" t="s">
        <v>47</v>
      </c>
      <c r="B35" s="11">
        <v>18</v>
      </c>
      <c r="C35" s="13">
        <v>40513.364583333336</v>
      </c>
      <c r="D35" s="11">
        <v>2.95</v>
      </c>
    </row>
    <row r="36" spans="1:4" x14ac:dyDescent="0.25">
      <c r="A36" s="11" t="s">
        <v>48</v>
      </c>
      <c r="B36" s="11">
        <v>24</v>
      </c>
      <c r="C36" s="13">
        <v>40513.364583333336</v>
      </c>
      <c r="D36" s="11">
        <v>2.95</v>
      </c>
    </row>
    <row r="37" spans="1:4" x14ac:dyDescent="0.25">
      <c r="A37" s="11" t="s">
        <v>49</v>
      </c>
      <c r="B37" s="11">
        <v>24</v>
      </c>
      <c r="C37" s="13">
        <v>40513.364583333336</v>
      </c>
      <c r="D37" s="11">
        <v>1.95</v>
      </c>
    </row>
    <row r="38" spans="1:4" x14ac:dyDescent="0.25">
      <c r="A38" s="11" t="s">
        <v>50</v>
      </c>
      <c r="B38" s="11">
        <v>24</v>
      </c>
      <c r="C38" s="13">
        <v>40513.364583333336</v>
      </c>
      <c r="D38" s="11">
        <v>1.95</v>
      </c>
    </row>
    <row r="39" spans="1:4" x14ac:dyDescent="0.25">
      <c r="A39" s="11" t="s">
        <v>51</v>
      </c>
      <c r="B39" s="11">
        <v>24</v>
      </c>
      <c r="C39" s="13">
        <v>40513.364583333336</v>
      </c>
      <c r="D39" s="11">
        <v>1.95</v>
      </c>
    </row>
    <row r="40" spans="1:4" x14ac:dyDescent="0.25">
      <c r="A40" s="11" t="s">
        <v>52</v>
      </c>
      <c r="B40" s="11">
        <v>20</v>
      </c>
      <c r="C40" s="13">
        <v>40513.364583333336</v>
      </c>
      <c r="D40" s="11">
        <v>0.85</v>
      </c>
    </row>
    <row r="41" spans="1:4" x14ac:dyDescent="0.25">
      <c r="A41" s="11" t="s">
        <v>53</v>
      </c>
      <c r="B41" s="11">
        <v>24</v>
      </c>
      <c r="C41" s="13">
        <v>40513.364583333336</v>
      </c>
      <c r="D41" s="11">
        <v>1.65</v>
      </c>
    </row>
    <row r="42" spans="1:4" x14ac:dyDescent="0.25">
      <c r="A42" s="11" t="s">
        <v>54</v>
      </c>
      <c r="B42" s="11">
        <v>24</v>
      </c>
      <c r="C42" s="13">
        <v>40513.364583333336</v>
      </c>
      <c r="D42" s="11">
        <v>2.95</v>
      </c>
    </row>
    <row r="43" spans="1:4" x14ac:dyDescent="0.25">
      <c r="A43" s="11" t="s">
        <v>55</v>
      </c>
      <c r="B43" s="11">
        <v>12</v>
      </c>
      <c r="C43" s="13">
        <v>40513.364583333336</v>
      </c>
      <c r="D43" s="11">
        <v>3.75</v>
      </c>
    </row>
    <row r="44" spans="1:4" x14ac:dyDescent="0.25">
      <c r="A44" s="11" t="s">
        <v>56</v>
      </c>
      <c r="B44" s="11">
        <v>24</v>
      </c>
      <c r="C44" s="13">
        <v>40513.364583333336</v>
      </c>
      <c r="D44" s="11">
        <v>0.42</v>
      </c>
    </row>
    <row r="45" spans="1:4" x14ac:dyDescent="0.25">
      <c r="A45" s="11" t="s">
        <v>57</v>
      </c>
      <c r="B45" s="11">
        <v>24</v>
      </c>
      <c r="C45" s="13">
        <v>40513.364583333336</v>
      </c>
      <c r="D45" s="11">
        <v>0.42</v>
      </c>
    </row>
    <row r="46" spans="1:4" x14ac:dyDescent="0.25">
      <c r="A46" s="11" t="s">
        <v>58</v>
      </c>
      <c r="B46" s="11">
        <v>36</v>
      </c>
      <c r="C46" s="13">
        <v>40513.364583333336</v>
      </c>
      <c r="D46" s="11">
        <v>0.65</v>
      </c>
    </row>
    <row r="47" spans="1:4" x14ac:dyDescent="0.25">
      <c r="A47" s="11" t="s">
        <v>60</v>
      </c>
      <c r="B47" s="11">
        <v>3</v>
      </c>
      <c r="C47" s="13">
        <v>40513.364583333336</v>
      </c>
      <c r="D47" s="11">
        <v>18</v>
      </c>
    </row>
    <row r="48" spans="1:4" x14ac:dyDescent="0.25">
      <c r="A48" s="11" t="s">
        <v>61</v>
      </c>
      <c r="B48" s="11">
        <v>80</v>
      </c>
      <c r="C48" s="13">
        <v>40513.375</v>
      </c>
      <c r="D48" s="11">
        <v>2.5499999999999998</v>
      </c>
    </row>
    <row r="49" spans="1:4" x14ac:dyDescent="0.25">
      <c r="A49" s="11" t="s">
        <v>21</v>
      </c>
      <c r="B49" s="11">
        <v>6</v>
      </c>
      <c r="C49" s="13">
        <v>40513.375694444447</v>
      </c>
      <c r="D49" s="11">
        <v>1.85</v>
      </c>
    </row>
    <row r="50" spans="1:4" x14ac:dyDescent="0.25">
      <c r="A50" s="11" t="s">
        <v>20</v>
      </c>
      <c r="B50" s="11">
        <v>6</v>
      </c>
      <c r="C50" s="13">
        <v>40513.375694444447</v>
      </c>
      <c r="D50" s="11">
        <v>1.85</v>
      </c>
    </row>
    <row r="51" spans="1:4" x14ac:dyDescent="0.25">
      <c r="A51" s="11" t="s">
        <v>9</v>
      </c>
      <c r="B51" s="11">
        <v>6</v>
      </c>
      <c r="C51" s="13">
        <v>40513.376388888886</v>
      </c>
      <c r="D51" s="11">
        <v>2.5499999999999998</v>
      </c>
    </row>
    <row r="52" spans="1:4" x14ac:dyDescent="0.25">
      <c r="A52" s="11" t="s">
        <v>11</v>
      </c>
      <c r="B52" s="11">
        <v>6</v>
      </c>
      <c r="C52" s="13">
        <v>40513.376388888886</v>
      </c>
      <c r="D52" s="11">
        <v>3.39</v>
      </c>
    </row>
    <row r="53" spans="1:4" x14ac:dyDescent="0.25">
      <c r="A53" s="11" t="s">
        <v>13</v>
      </c>
      <c r="B53" s="11">
        <v>8</v>
      </c>
      <c r="C53" s="13">
        <v>40513.376388888886</v>
      </c>
      <c r="D53" s="11">
        <v>2.75</v>
      </c>
    </row>
    <row r="54" spans="1:4" x14ac:dyDescent="0.25">
      <c r="A54" s="11" t="s">
        <v>62</v>
      </c>
      <c r="B54" s="11">
        <v>6</v>
      </c>
      <c r="C54" s="13">
        <v>40513.376388888886</v>
      </c>
      <c r="D54" s="11">
        <v>4.95</v>
      </c>
    </row>
    <row r="55" spans="1:4" x14ac:dyDescent="0.25">
      <c r="A55" s="11" t="s">
        <v>63</v>
      </c>
      <c r="B55" s="11">
        <v>6</v>
      </c>
      <c r="C55" s="13">
        <v>40513.376388888886</v>
      </c>
      <c r="D55" s="11">
        <v>1.06</v>
      </c>
    </row>
    <row r="56" spans="1:4" x14ac:dyDescent="0.25">
      <c r="A56" s="11" t="s">
        <v>64</v>
      </c>
      <c r="B56" s="11">
        <v>6</v>
      </c>
      <c r="C56" s="13">
        <v>40513.376388888886</v>
      </c>
      <c r="D56" s="11">
        <v>1.06</v>
      </c>
    </row>
    <row r="57" spans="1:4" x14ac:dyDescent="0.25">
      <c r="A57" s="11" t="s">
        <v>65</v>
      </c>
      <c r="B57" s="11">
        <v>6</v>
      </c>
      <c r="C57" s="13">
        <v>40513.376388888886</v>
      </c>
      <c r="D57" s="11">
        <v>1.06</v>
      </c>
    </row>
    <row r="58" spans="1:4" x14ac:dyDescent="0.25">
      <c r="A58" s="11" t="s">
        <v>66</v>
      </c>
      <c r="B58" s="11">
        <v>6</v>
      </c>
      <c r="C58" s="13">
        <v>40513.376388888886</v>
      </c>
      <c r="D58" s="11">
        <v>1.06</v>
      </c>
    </row>
    <row r="59" spans="1:4" x14ac:dyDescent="0.25">
      <c r="A59" s="11" t="s">
        <v>67</v>
      </c>
      <c r="B59" s="11">
        <v>2</v>
      </c>
      <c r="C59" s="13">
        <v>40513.376388888886</v>
      </c>
      <c r="D59" s="11">
        <v>4.95</v>
      </c>
    </row>
    <row r="60" spans="1:4" x14ac:dyDescent="0.25">
      <c r="A60" s="11" t="s">
        <v>68</v>
      </c>
      <c r="B60" s="11">
        <v>4</v>
      </c>
      <c r="C60" s="13">
        <v>40513.376388888886</v>
      </c>
      <c r="D60" s="11">
        <v>6.95</v>
      </c>
    </row>
    <row r="61" spans="1:4" x14ac:dyDescent="0.25">
      <c r="A61" s="11" t="s">
        <v>69</v>
      </c>
      <c r="B61" s="11">
        <v>6</v>
      </c>
      <c r="C61" s="13">
        <v>40513.376388888886</v>
      </c>
      <c r="D61" s="11">
        <v>2.1</v>
      </c>
    </row>
    <row r="62" spans="1:4" x14ac:dyDescent="0.25">
      <c r="A62" s="11" t="s">
        <v>71</v>
      </c>
      <c r="B62" s="11">
        <v>6</v>
      </c>
      <c r="C62" s="13">
        <v>40513.376388888886</v>
      </c>
      <c r="D62" s="11">
        <v>2.5499999999999998</v>
      </c>
    </row>
    <row r="63" spans="1:4" x14ac:dyDescent="0.25">
      <c r="A63" s="11" t="s">
        <v>15</v>
      </c>
      <c r="B63" s="11">
        <v>6</v>
      </c>
      <c r="C63" s="13">
        <v>40513.376388888886</v>
      </c>
      <c r="D63" s="11">
        <v>3.39</v>
      </c>
    </row>
    <row r="64" spans="1:4" x14ac:dyDescent="0.25">
      <c r="A64" s="11" t="s">
        <v>17</v>
      </c>
      <c r="B64" s="11">
        <v>6</v>
      </c>
      <c r="C64" s="13">
        <v>40513.376388888886</v>
      </c>
      <c r="D64" s="11">
        <v>3.39</v>
      </c>
    </row>
    <row r="65" spans="1:4" x14ac:dyDescent="0.25">
      <c r="A65" s="11" t="s">
        <v>18</v>
      </c>
      <c r="B65" s="11">
        <v>2</v>
      </c>
      <c r="C65" s="13">
        <v>40513.376388888886</v>
      </c>
      <c r="D65" s="11">
        <v>7.65</v>
      </c>
    </row>
    <row r="66" spans="1:4" x14ac:dyDescent="0.25">
      <c r="A66" s="11" t="s">
        <v>19</v>
      </c>
      <c r="B66" s="11">
        <v>6</v>
      </c>
      <c r="C66" s="13">
        <v>40513.376388888886</v>
      </c>
      <c r="D66" s="11">
        <v>4.25</v>
      </c>
    </row>
    <row r="67" spans="1:4" x14ac:dyDescent="0.25">
      <c r="A67" s="11" t="s">
        <v>72</v>
      </c>
      <c r="B67" s="11">
        <v>32</v>
      </c>
      <c r="C67" s="13">
        <v>40513.381249999999</v>
      </c>
      <c r="D67" s="11">
        <v>10.95</v>
      </c>
    </row>
    <row r="68" spans="1:4" x14ac:dyDescent="0.25">
      <c r="A68" s="11" t="s">
        <v>9</v>
      </c>
      <c r="B68" s="11">
        <v>6</v>
      </c>
      <c r="C68" s="13">
        <v>40513.397222222222</v>
      </c>
      <c r="D68" s="11">
        <v>2.5499999999999998</v>
      </c>
    </row>
    <row r="69" spans="1:4" x14ac:dyDescent="0.25">
      <c r="A69" s="11" t="s">
        <v>11</v>
      </c>
      <c r="B69" s="11">
        <v>6</v>
      </c>
      <c r="C69" s="13">
        <v>40513.397222222222</v>
      </c>
      <c r="D69" s="11">
        <v>3.39</v>
      </c>
    </row>
    <row r="70" spans="1:4" x14ac:dyDescent="0.25">
      <c r="A70" s="11" t="s">
        <v>13</v>
      </c>
      <c r="B70" s="11">
        <v>8</v>
      </c>
      <c r="C70" s="13">
        <v>40513.397222222222</v>
      </c>
      <c r="D70" s="11">
        <v>2.75</v>
      </c>
    </row>
    <row r="71" spans="1:4" x14ac:dyDescent="0.25">
      <c r="A71" s="11" t="s">
        <v>62</v>
      </c>
      <c r="B71" s="11">
        <v>6</v>
      </c>
      <c r="C71" s="13">
        <v>40513.397222222222</v>
      </c>
      <c r="D71" s="11">
        <v>4.95</v>
      </c>
    </row>
    <row r="72" spans="1:4" x14ac:dyDescent="0.25">
      <c r="A72" s="11" t="s">
        <v>63</v>
      </c>
      <c r="B72" s="11">
        <v>6</v>
      </c>
      <c r="C72" s="13">
        <v>40513.397222222222</v>
      </c>
      <c r="D72" s="11">
        <v>1.06</v>
      </c>
    </row>
    <row r="73" spans="1:4" x14ac:dyDescent="0.25">
      <c r="A73" s="11" t="s">
        <v>64</v>
      </c>
      <c r="B73" s="11">
        <v>6</v>
      </c>
      <c r="C73" s="13">
        <v>40513.397222222222</v>
      </c>
      <c r="D73" s="11">
        <v>1.06</v>
      </c>
    </row>
    <row r="74" spans="1:4" x14ac:dyDescent="0.25">
      <c r="A74" s="11" t="s">
        <v>65</v>
      </c>
      <c r="B74" s="11">
        <v>6</v>
      </c>
      <c r="C74" s="13">
        <v>40513.397222222222</v>
      </c>
      <c r="D74" s="11">
        <v>1.06</v>
      </c>
    </row>
    <row r="75" spans="1:4" x14ac:dyDescent="0.25">
      <c r="A75" s="11" t="s">
        <v>66</v>
      </c>
      <c r="B75" s="11">
        <v>6</v>
      </c>
      <c r="C75" s="13">
        <v>40513.397222222222</v>
      </c>
      <c r="D75" s="11">
        <v>1.06</v>
      </c>
    </row>
    <row r="76" spans="1:4" x14ac:dyDescent="0.25">
      <c r="A76" s="11" t="s">
        <v>67</v>
      </c>
      <c r="B76" s="11">
        <v>2</v>
      </c>
      <c r="C76" s="13">
        <v>40513.397222222222</v>
      </c>
      <c r="D76" s="11">
        <v>4.95</v>
      </c>
    </row>
    <row r="77" spans="1:4" x14ac:dyDescent="0.25">
      <c r="A77" s="11" t="s">
        <v>68</v>
      </c>
      <c r="B77" s="11">
        <v>4</v>
      </c>
      <c r="C77" s="13">
        <v>40513.397222222222</v>
      </c>
      <c r="D77" s="11">
        <v>6.95</v>
      </c>
    </row>
    <row r="78" spans="1:4" x14ac:dyDescent="0.25">
      <c r="A78" s="11" t="s">
        <v>69</v>
      </c>
      <c r="B78" s="11">
        <v>6</v>
      </c>
      <c r="C78" s="13">
        <v>40513.397222222222</v>
      </c>
      <c r="D78" s="11">
        <v>2.1</v>
      </c>
    </row>
    <row r="79" spans="1:4" x14ac:dyDescent="0.25">
      <c r="A79" s="11" t="s">
        <v>71</v>
      </c>
      <c r="B79" s="11">
        <v>6</v>
      </c>
      <c r="C79" s="13">
        <v>40513.397222222222</v>
      </c>
      <c r="D79" s="11">
        <v>2.5499999999999998</v>
      </c>
    </row>
    <row r="80" spans="1:4" x14ac:dyDescent="0.25">
      <c r="A80" s="11" t="s">
        <v>15</v>
      </c>
      <c r="B80" s="11">
        <v>6</v>
      </c>
      <c r="C80" s="13">
        <v>40513.397222222222</v>
      </c>
      <c r="D80" s="11">
        <v>3.39</v>
      </c>
    </row>
    <row r="81" spans="1:4" x14ac:dyDescent="0.25">
      <c r="A81" s="11" t="s">
        <v>17</v>
      </c>
      <c r="B81" s="11">
        <v>6</v>
      </c>
      <c r="C81" s="13">
        <v>40513.397222222222</v>
      </c>
      <c r="D81" s="11">
        <v>3.39</v>
      </c>
    </row>
    <row r="82" spans="1:4" x14ac:dyDescent="0.25">
      <c r="A82" s="11" t="s">
        <v>18</v>
      </c>
      <c r="B82" s="11">
        <v>2</v>
      </c>
      <c r="C82" s="13">
        <v>40513.397222222222</v>
      </c>
      <c r="D82" s="11">
        <v>7.65</v>
      </c>
    </row>
    <row r="83" spans="1:4" x14ac:dyDescent="0.25">
      <c r="A83" s="11" t="s">
        <v>19</v>
      </c>
      <c r="B83" s="11">
        <v>6</v>
      </c>
      <c r="C83" s="13">
        <v>40513.397222222222</v>
      </c>
      <c r="D83" s="11">
        <v>4.25</v>
      </c>
    </row>
    <row r="84" spans="1:4" x14ac:dyDescent="0.25">
      <c r="A84" s="11" t="s">
        <v>73</v>
      </c>
      <c r="B84" s="11">
        <v>48</v>
      </c>
      <c r="C84" s="13">
        <v>40513.397222222222</v>
      </c>
      <c r="D84" s="11">
        <v>3.45</v>
      </c>
    </row>
    <row r="85" spans="1:4" x14ac:dyDescent="0.25">
      <c r="A85" s="11" t="s">
        <v>74</v>
      </c>
      <c r="B85" s="11">
        <v>64</v>
      </c>
      <c r="C85" s="13">
        <v>40513.397222222222</v>
      </c>
      <c r="D85" s="11">
        <v>2.5499999999999998</v>
      </c>
    </row>
    <row r="86" spans="1:4" x14ac:dyDescent="0.25">
      <c r="A86" s="11" t="s">
        <v>21</v>
      </c>
      <c r="B86" s="11">
        <v>6</v>
      </c>
      <c r="C86" s="13">
        <v>40513.398611111108</v>
      </c>
      <c r="D86" s="11">
        <v>1.85</v>
      </c>
    </row>
    <row r="87" spans="1:4" x14ac:dyDescent="0.25">
      <c r="A87" s="11" t="s">
        <v>20</v>
      </c>
      <c r="B87" s="11">
        <v>6</v>
      </c>
      <c r="C87" s="13">
        <v>40513.398611111108</v>
      </c>
      <c r="D87" s="11">
        <v>1.85</v>
      </c>
    </row>
    <row r="88" spans="1:4" x14ac:dyDescent="0.25">
      <c r="A88" s="11" t="s">
        <v>75</v>
      </c>
      <c r="B88" s="11">
        <v>10</v>
      </c>
      <c r="C88" s="13">
        <v>40513.400694444441</v>
      </c>
      <c r="D88" s="11">
        <v>1.95</v>
      </c>
    </row>
    <row r="89" spans="1:4" x14ac:dyDescent="0.25">
      <c r="A89" s="11" t="s">
        <v>77</v>
      </c>
      <c r="B89" s="11">
        <v>10</v>
      </c>
      <c r="C89" s="13">
        <v>40513.400694444441</v>
      </c>
      <c r="D89" s="11">
        <v>1.95</v>
      </c>
    </row>
    <row r="90" spans="1:4" x14ac:dyDescent="0.25">
      <c r="A90" s="11" t="s">
        <v>78</v>
      </c>
      <c r="B90" s="11">
        <v>10</v>
      </c>
      <c r="C90" s="13">
        <v>40513.400694444441</v>
      </c>
      <c r="D90" s="11">
        <v>2.95</v>
      </c>
    </row>
    <row r="91" spans="1:4" x14ac:dyDescent="0.25">
      <c r="A91" s="11" t="s">
        <v>79</v>
      </c>
      <c r="B91" s="11">
        <v>10</v>
      </c>
      <c r="C91" s="13">
        <v>40513.400694444441</v>
      </c>
      <c r="D91" s="11">
        <v>0.85</v>
      </c>
    </row>
    <row r="92" spans="1:4" x14ac:dyDescent="0.25">
      <c r="A92" s="11" t="s">
        <v>81</v>
      </c>
      <c r="B92" s="11">
        <v>12</v>
      </c>
      <c r="C92" s="13">
        <v>40513.400694444441</v>
      </c>
      <c r="D92" s="11">
        <v>3.75</v>
      </c>
    </row>
    <row r="93" spans="1:4" x14ac:dyDescent="0.25">
      <c r="A93" s="11" t="s">
        <v>83</v>
      </c>
      <c r="B93" s="11">
        <v>6</v>
      </c>
      <c r="C93" s="13">
        <v>40513.400694444441</v>
      </c>
      <c r="D93" s="11">
        <v>3.75</v>
      </c>
    </row>
    <row r="94" spans="1:4" x14ac:dyDescent="0.25">
      <c r="A94" s="11" t="s">
        <v>84</v>
      </c>
      <c r="B94" s="11">
        <v>12</v>
      </c>
      <c r="C94" s="13">
        <v>40513.400694444441</v>
      </c>
      <c r="D94" s="11">
        <v>0.85</v>
      </c>
    </row>
    <row r="95" spans="1:4" x14ac:dyDescent="0.25">
      <c r="A95" s="11" t="s">
        <v>85</v>
      </c>
      <c r="B95" s="11">
        <v>10</v>
      </c>
      <c r="C95" s="13">
        <v>40513.400694444441</v>
      </c>
      <c r="D95" s="11">
        <v>1.65</v>
      </c>
    </row>
    <row r="96" spans="1:4" x14ac:dyDescent="0.25">
      <c r="A96" s="11" t="s">
        <v>86</v>
      </c>
      <c r="B96" s="11">
        <v>6</v>
      </c>
      <c r="C96" s="13">
        <v>40513.400694444441</v>
      </c>
      <c r="D96" s="11">
        <v>2.5499999999999998</v>
      </c>
    </row>
    <row r="97" spans="1:4" x14ac:dyDescent="0.25">
      <c r="A97" s="11" t="s">
        <v>87</v>
      </c>
      <c r="B97" s="11">
        <v>6</v>
      </c>
      <c r="C97" s="13">
        <v>40513.400694444441</v>
      </c>
      <c r="D97" s="11">
        <v>2.5499999999999998</v>
      </c>
    </row>
    <row r="98" spans="1:4" x14ac:dyDescent="0.25">
      <c r="A98" s="11" t="s">
        <v>88</v>
      </c>
      <c r="B98" s="11">
        <v>120</v>
      </c>
      <c r="C98" s="13">
        <v>40513.400694444441</v>
      </c>
      <c r="D98" s="11">
        <v>0.42</v>
      </c>
    </row>
    <row r="99" spans="1:4" x14ac:dyDescent="0.25">
      <c r="A99" s="11" t="s">
        <v>89</v>
      </c>
      <c r="B99" s="11">
        <v>24</v>
      </c>
      <c r="C99" s="13">
        <v>40513.400694444441</v>
      </c>
      <c r="D99" s="11">
        <v>0.55000000000000004</v>
      </c>
    </row>
    <row r="100" spans="1:4" x14ac:dyDescent="0.25">
      <c r="A100" s="11" t="s">
        <v>90</v>
      </c>
      <c r="B100" s="11">
        <v>24</v>
      </c>
      <c r="C100" s="13">
        <v>40513.400694444441</v>
      </c>
      <c r="D100" s="11">
        <v>0.55000000000000004</v>
      </c>
    </row>
    <row r="101" spans="1:4" x14ac:dyDescent="0.25">
      <c r="A101" s="11" t="s">
        <v>91</v>
      </c>
      <c r="B101" s="11">
        <v>24</v>
      </c>
      <c r="C101" s="13">
        <v>40513.400694444441</v>
      </c>
      <c r="D101" s="11">
        <v>0.55000000000000004</v>
      </c>
    </row>
    <row r="102" spans="1:4" x14ac:dyDescent="0.25">
      <c r="A102" s="11" t="s">
        <v>93</v>
      </c>
      <c r="B102" s="11">
        <v>6</v>
      </c>
      <c r="C102" s="13">
        <v>40513.400694444441</v>
      </c>
      <c r="D102" s="11">
        <v>2.95</v>
      </c>
    </row>
    <row r="103" spans="1:4" x14ac:dyDescent="0.25">
      <c r="A103" s="11" t="s">
        <v>95</v>
      </c>
      <c r="B103" s="11">
        <v>48</v>
      </c>
      <c r="C103" s="13">
        <v>40513.400694444441</v>
      </c>
      <c r="D103" s="11">
        <v>1.25</v>
      </c>
    </row>
    <row r="104" spans="1:4" x14ac:dyDescent="0.25">
      <c r="A104" s="11" t="s">
        <v>97</v>
      </c>
      <c r="B104" s="11">
        <v>96</v>
      </c>
      <c r="C104" s="13">
        <v>40513.400694444441</v>
      </c>
      <c r="D104" s="11">
        <v>0.38</v>
      </c>
    </row>
    <row r="105" spans="1:4" x14ac:dyDescent="0.25">
      <c r="A105" s="11" t="s">
        <v>98</v>
      </c>
      <c r="B105" s="11">
        <v>10</v>
      </c>
      <c r="C105" s="13">
        <v>40513.400694444441</v>
      </c>
      <c r="D105" s="11">
        <v>1.95</v>
      </c>
    </row>
    <row r="106" spans="1:4" x14ac:dyDescent="0.25">
      <c r="A106" s="11" t="s">
        <v>99</v>
      </c>
      <c r="B106" s="11">
        <v>10</v>
      </c>
      <c r="C106" s="13">
        <v>40513.400694444441</v>
      </c>
      <c r="D106" s="11">
        <v>1.95</v>
      </c>
    </row>
    <row r="107" spans="1:4" x14ac:dyDescent="0.25">
      <c r="A107" s="11" t="s">
        <v>100</v>
      </c>
      <c r="B107" s="11">
        <v>24</v>
      </c>
      <c r="C107" s="13">
        <v>40513.40347222222</v>
      </c>
      <c r="D107" s="11">
        <v>1.45</v>
      </c>
    </row>
    <row r="108" spans="1:4" x14ac:dyDescent="0.25">
      <c r="A108" s="11" t="s">
        <v>101</v>
      </c>
      <c r="B108" s="11">
        <v>23</v>
      </c>
      <c r="C108" s="13">
        <v>40513.40347222222</v>
      </c>
      <c r="D108" s="11">
        <v>4.25</v>
      </c>
    </row>
    <row r="109" spans="1:4" x14ac:dyDescent="0.25">
      <c r="A109" s="11" t="s">
        <v>102</v>
      </c>
      <c r="B109" s="11">
        <v>5</v>
      </c>
      <c r="C109" s="13">
        <v>40513.40347222222</v>
      </c>
      <c r="D109" s="11">
        <v>4.95</v>
      </c>
    </row>
    <row r="110" spans="1:4" x14ac:dyDescent="0.25">
      <c r="A110" s="11" t="s">
        <v>103</v>
      </c>
      <c r="B110" s="11">
        <v>10</v>
      </c>
      <c r="C110" s="13">
        <v>40513.40347222222</v>
      </c>
      <c r="D110" s="11">
        <v>1.95</v>
      </c>
    </row>
    <row r="111" spans="1:4" x14ac:dyDescent="0.25">
      <c r="A111" s="11" t="s">
        <v>104</v>
      </c>
      <c r="B111" s="11">
        <v>2</v>
      </c>
      <c r="C111" s="13">
        <v>40513.40347222222</v>
      </c>
      <c r="D111" s="11">
        <v>2.1</v>
      </c>
    </row>
    <row r="112" spans="1:4" x14ac:dyDescent="0.25">
      <c r="A112" s="11" t="s">
        <v>105</v>
      </c>
      <c r="B112" s="11">
        <v>6</v>
      </c>
      <c r="C112" s="13">
        <v>40513.40347222222</v>
      </c>
      <c r="D112" s="11">
        <v>1.25</v>
      </c>
    </row>
    <row r="113" spans="1:4" x14ac:dyDescent="0.25">
      <c r="A113" s="11" t="s">
        <v>106</v>
      </c>
      <c r="B113" s="11">
        <v>24</v>
      </c>
      <c r="C113" s="13">
        <v>40513.40347222222</v>
      </c>
      <c r="D113" s="11">
        <v>1.25</v>
      </c>
    </row>
    <row r="114" spans="1:4" x14ac:dyDescent="0.25">
      <c r="A114" s="11" t="s">
        <v>107</v>
      </c>
      <c r="B114" s="11">
        <v>24</v>
      </c>
      <c r="C114" s="13">
        <v>40513.40347222222</v>
      </c>
      <c r="D114" s="11">
        <v>1.25</v>
      </c>
    </row>
    <row r="115" spans="1:4" x14ac:dyDescent="0.25">
      <c r="A115" s="11" t="s">
        <v>108</v>
      </c>
      <c r="B115" s="11">
        <v>1</v>
      </c>
      <c r="C115" s="13">
        <v>40513.40347222222</v>
      </c>
      <c r="D115" s="11">
        <v>1.25</v>
      </c>
    </row>
    <row r="116" spans="1:4" x14ac:dyDescent="0.25">
      <c r="A116" s="11" t="s">
        <v>109</v>
      </c>
      <c r="B116" s="11">
        <v>1</v>
      </c>
      <c r="C116" s="13">
        <v>40513.40347222222</v>
      </c>
      <c r="D116" s="11">
        <v>0.85</v>
      </c>
    </row>
    <row r="117" spans="1:4" x14ac:dyDescent="0.25">
      <c r="A117" s="11" t="s">
        <v>110</v>
      </c>
      <c r="B117" s="11">
        <v>1</v>
      </c>
      <c r="C117" s="13">
        <v>40513.40347222222</v>
      </c>
      <c r="D117" s="11">
        <v>2.5499999999999998</v>
      </c>
    </row>
    <row r="118" spans="1:4" x14ac:dyDescent="0.25">
      <c r="A118" s="11" t="s">
        <v>111</v>
      </c>
      <c r="B118" s="11">
        <v>10</v>
      </c>
      <c r="C118" s="13">
        <v>40513.40347222222</v>
      </c>
      <c r="D118" s="11">
        <v>1.65</v>
      </c>
    </row>
    <row r="119" spans="1:4" x14ac:dyDescent="0.25">
      <c r="A119" s="11" t="s">
        <v>112</v>
      </c>
      <c r="B119" s="11">
        <v>3</v>
      </c>
      <c r="C119" s="13">
        <v>40513.40347222222</v>
      </c>
      <c r="D119" s="11">
        <v>1.69</v>
      </c>
    </row>
    <row r="120" spans="1:4" x14ac:dyDescent="0.25">
      <c r="A120" s="11" t="s">
        <v>113</v>
      </c>
      <c r="B120" s="11">
        <v>1</v>
      </c>
      <c r="C120" s="13">
        <v>40513.40347222222</v>
      </c>
      <c r="D120" s="11">
        <v>1.95</v>
      </c>
    </row>
    <row r="121" spans="1:4" x14ac:dyDescent="0.25">
      <c r="A121" s="11" t="s">
        <v>114</v>
      </c>
      <c r="B121" s="11">
        <v>2</v>
      </c>
      <c r="C121" s="13">
        <v>40513.40347222222</v>
      </c>
      <c r="D121" s="11">
        <v>2.1</v>
      </c>
    </row>
    <row r="122" spans="1:4" x14ac:dyDescent="0.25">
      <c r="A122" s="11" t="s">
        <v>116</v>
      </c>
      <c r="B122" s="11">
        <v>1</v>
      </c>
      <c r="C122" s="13">
        <v>40513.40347222222</v>
      </c>
      <c r="D122" s="11">
        <v>2.95</v>
      </c>
    </row>
    <row r="123" spans="1:4" x14ac:dyDescent="0.25">
      <c r="A123" s="11" t="s">
        <v>118</v>
      </c>
      <c r="B123" s="11">
        <v>1</v>
      </c>
      <c r="C123" s="13">
        <v>40513.40347222222</v>
      </c>
      <c r="D123" s="11">
        <v>2.95</v>
      </c>
    </row>
    <row r="124" spans="1:4" x14ac:dyDescent="0.25">
      <c r="A124" s="11" t="s">
        <v>61</v>
      </c>
      <c r="B124" s="11">
        <v>4</v>
      </c>
      <c r="C124" s="13">
        <v>40513.40347222222</v>
      </c>
      <c r="D124" s="11">
        <v>2.95</v>
      </c>
    </row>
    <row r="125" spans="1:4" x14ac:dyDescent="0.25">
      <c r="A125" s="11" t="s">
        <v>119</v>
      </c>
      <c r="B125" s="11">
        <v>1</v>
      </c>
      <c r="C125" s="13">
        <v>40513.40347222222</v>
      </c>
      <c r="D125" s="11">
        <v>2.95</v>
      </c>
    </row>
    <row r="126" spans="1:4" x14ac:dyDescent="0.25">
      <c r="A126" s="11" t="s">
        <v>121</v>
      </c>
      <c r="B126" s="11">
        <v>6</v>
      </c>
      <c r="C126" s="13">
        <v>40513.40347222222</v>
      </c>
      <c r="D126" s="11">
        <v>0.85</v>
      </c>
    </row>
    <row r="127" spans="1:4" x14ac:dyDescent="0.25">
      <c r="A127" s="11" t="s">
        <v>108</v>
      </c>
      <c r="B127" s="11">
        <v>3</v>
      </c>
      <c r="C127" s="13">
        <v>40513.40347222222</v>
      </c>
      <c r="D127" s="11">
        <v>1.25</v>
      </c>
    </row>
    <row r="128" spans="1:4" x14ac:dyDescent="0.25">
      <c r="A128" s="11" t="s">
        <v>122</v>
      </c>
      <c r="B128" s="11">
        <v>2</v>
      </c>
      <c r="C128" s="13">
        <v>40513.40347222222</v>
      </c>
      <c r="D128" s="11">
        <v>2.5499999999999998</v>
      </c>
    </row>
    <row r="129" spans="1:4" x14ac:dyDescent="0.25">
      <c r="A129" s="11" t="s">
        <v>123</v>
      </c>
      <c r="B129" s="11">
        <v>1</v>
      </c>
      <c r="C129" s="13">
        <v>40513.40347222222</v>
      </c>
      <c r="D129" s="11">
        <v>0.85</v>
      </c>
    </row>
    <row r="130" spans="1:4" x14ac:dyDescent="0.25">
      <c r="A130" s="11" t="s">
        <v>124</v>
      </c>
      <c r="B130" s="11">
        <v>1</v>
      </c>
      <c r="C130" s="13">
        <v>40513.40347222222</v>
      </c>
      <c r="D130" s="11">
        <v>0.85</v>
      </c>
    </row>
    <row r="131" spans="1:4" x14ac:dyDescent="0.25">
      <c r="A131" s="11" t="s">
        <v>125</v>
      </c>
      <c r="B131" s="11">
        <v>1</v>
      </c>
      <c r="C131" s="13">
        <v>40513.40347222222</v>
      </c>
      <c r="D131" s="11">
        <v>1.45</v>
      </c>
    </row>
    <row r="132" spans="1:4" x14ac:dyDescent="0.25">
      <c r="A132" s="11" t="s">
        <v>126</v>
      </c>
      <c r="B132" s="11">
        <v>1</v>
      </c>
      <c r="C132" s="13">
        <v>40513.40347222222</v>
      </c>
      <c r="D132" s="11">
        <v>4.95</v>
      </c>
    </row>
    <row r="133" spans="1:4" x14ac:dyDescent="0.25">
      <c r="A133" s="11" t="s">
        <v>127</v>
      </c>
      <c r="B133" s="11">
        <v>2</v>
      </c>
      <c r="C133" s="13">
        <v>40513.40347222222</v>
      </c>
      <c r="D133" s="11">
        <v>2.95</v>
      </c>
    </row>
    <row r="134" spans="1:4" x14ac:dyDescent="0.25">
      <c r="A134" s="11" t="s">
        <v>129</v>
      </c>
      <c r="B134" s="11">
        <v>2</v>
      </c>
      <c r="C134" s="13">
        <v>40513.40347222222</v>
      </c>
      <c r="D134" s="11">
        <v>5.95</v>
      </c>
    </row>
    <row r="135" spans="1:4" x14ac:dyDescent="0.25">
      <c r="A135" s="11" t="s">
        <v>131</v>
      </c>
      <c r="B135" s="11">
        <v>2</v>
      </c>
      <c r="C135" s="13">
        <v>40513.40347222222</v>
      </c>
      <c r="D135" s="11">
        <v>5.95</v>
      </c>
    </row>
    <row r="136" spans="1:4" x14ac:dyDescent="0.25">
      <c r="A136" s="11" t="s">
        <v>132</v>
      </c>
      <c r="B136" s="11">
        <v>4</v>
      </c>
      <c r="C136" s="13">
        <v>40513.40347222222</v>
      </c>
      <c r="D136" s="11">
        <v>1.45</v>
      </c>
    </row>
    <row r="137" spans="1:4" x14ac:dyDescent="0.25">
      <c r="A137" s="11" t="s">
        <v>133</v>
      </c>
      <c r="B137" s="11">
        <v>1</v>
      </c>
      <c r="C137" s="13">
        <v>40513.40347222222</v>
      </c>
      <c r="D137" s="11">
        <v>2.95</v>
      </c>
    </row>
    <row r="138" spans="1:4" x14ac:dyDescent="0.25">
      <c r="A138" s="11" t="s">
        <v>134</v>
      </c>
      <c r="B138" s="11">
        <v>1</v>
      </c>
      <c r="C138" s="13">
        <v>40513.40347222222</v>
      </c>
      <c r="D138" s="11">
        <v>1.95</v>
      </c>
    </row>
    <row r="139" spans="1:4" x14ac:dyDescent="0.25">
      <c r="A139" s="11" t="s">
        <v>53</v>
      </c>
      <c r="B139" s="11">
        <v>2</v>
      </c>
      <c r="C139" s="13">
        <v>40513.40347222222</v>
      </c>
      <c r="D139" s="11">
        <v>1.65</v>
      </c>
    </row>
    <row r="140" spans="1:4" x14ac:dyDescent="0.25">
      <c r="A140" s="11" t="s">
        <v>135</v>
      </c>
      <c r="B140" s="11">
        <v>3</v>
      </c>
      <c r="C140" s="13">
        <v>40513.40347222222</v>
      </c>
      <c r="D140" s="11">
        <v>3.95</v>
      </c>
    </row>
    <row r="141" spans="1:4" x14ac:dyDescent="0.25">
      <c r="A141" s="11" t="s">
        <v>136</v>
      </c>
      <c r="B141" s="11">
        <v>36</v>
      </c>
      <c r="C141" s="13">
        <v>40513.40347222222</v>
      </c>
      <c r="D141" s="11">
        <v>1.06</v>
      </c>
    </row>
    <row r="142" spans="1:4" x14ac:dyDescent="0.25">
      <c r="A142" s="11" t="s">
        <v>137</v>
      </c>
      <c r="B142" s="11">
        <v>10</v>
      </c>
      <c r="C142" s="13">
        <v>40513.40347222222</v>
      </c>
      <c r="D142" s="11">
        <v>6.75</v>
      </c>
    </row>
    <row r="143" spans="1:4" x14ac:dyDescent="0.25">
      <c r="A143" s="11" t="s">
        <v>45</v>
      </c>
      <c r="B143" s="11">
        <v>12</v>
      </c>
      <c r="C143" s="13">
        <v>40513.40625</v>
      </c>
      <c r="D143" s="11">
        <v>0.85</v>
      </c>
    </row>
    <row r="144" spans="1:4" x14ac:dyDescent="0.25">
      <c r="A144" s="11" t="s">
        <v>141</v>
      </c>
      <c r="B144" s="11">
        <v>8</v>
      </c>
      <c r="C144" s="13">
        <v>40513.40625</v>
      </c>
      <c r="D144" s="11">
        <v>3.75</v>
      </c>
    </row>
    <row r="145" spans="1:4" x14ac:dyDescent="0.25">
      <c r="A145" s="11" t="s">
        <v>142</v>
      </c>
      <c r="B145" s="11">
        <v>12</v>
      </c>
      <c r="C145" s="13">
        <v>40513.40625</v>
      </c>
      <c r="D145" s="11">
        <v>1.65</v>
      </c>
    </row>
    <row r="146" spans="1:4" x14ac:dyDescent="0.25">
      <c r="A146" s="11" t="s">
        <v>103</v>
      </c>
      <c r="B146" s="11">
        <v>10</v>
      </c>
      <c r="C146" s="13">
        <v>40513.40625</v>
      </c>
      <c r="D146" s="11">
        <v>1.95</v>
      </c>
    </row>
    <row r="147" spans="1:4" x14ac:dyDescent="0.25">
      <c r="A147" s="11" t="s">
        <v>143</v>
      </c>
      <c r="B147" s="11">
        <v>10</v>
      </c>
      <c r="C147" s="13">
        <v>40513.40625</v>
      </c>
      <c r="D147" s="11">
        <v>2.1</v>
      </c>
    </row>
    <row r="148" spans="1:4" x14ac:dyDescent="0.25">
      <c r="A148" s="11" t="s">
        <v>144</v>
      </c>
      <c r="B148" s="11">
        <v>50</v>
      </c>
      <c r="C148" s="13">
        <v>40513.40625</v>
      </c>
      <c r="D148" s="11">
        <v>1.85</v>
      </c>
    </row>
    <row r="149" spans="1:4" x14ac:dyDescent="0.25">
      <c r="A149" s="11" t="s">
        <v>145</v>
      </c>
      <c r="B149" s="11">
        <v>8</v>
      </c>
      <c r="C149" s="13">
        <v>40513.40625</v>
      </c>
      <c r="D149" s="11">
        <v>2.95</v>
      </c>
    </row>
    <row r="150" spans="1:4" x14ac:dyDescent="0.25">
      <c r="A150" s="11" t="s">
        <v>42</v>
      </c>
      <c r="B150" s="11">
        <v>4</v>
      </c>
      <c r="C150" s="13">
        <v>40513.40625</v>
      </c>
      <c r="D150" s="11">
        <v>3.75</v>
      </c>
    </row>
    <row r="151" spans="1:4" x14ac:dyDescent="0.25">
      <c r="A151" s="11" t="s">
        <v>146</v>
      </c>
      <c r="B151" s="11">
        <v>12</v>
      </c>
      <c r="C151" s="13">
        <v>40513.40625</v>
      </c>
      <c r="D151" s="11">
        <v>5.95</v>
      </c>
    </row>
    <row r="152" spans="1:4" x14ac:dyDescent="0.25">
      <c r="A152" s="11" t="s">
        <v>147</v>
      </c>
      <c r="B152" s="11">
        <v>2</v>
      </c>
      <c r="C152" s="13">
        <v>40513.40625</v>
      </c>
      <c r="D152" s="11">
        <v>14.95</v>
      </c>
    </row>
    <row r="153" spans="1:4" x14ac:dyDescent="0.25">
      <c r="A153" s="11" t="s">
        <v>148</v>
      </c>
      <c r="B153" s="11">
        <v>2</v>
      </c>
      <c r="C153" s="13">
        <v>40513.40625</v>
      </c>
      <c r="D153" s="11">
        <v>14.95</v>
      </c>
    </row>
    <row r="154" spans="1:4" x14ac:dyDescent="0.25">
      <c r="A154" s="11" t="s">
        <v>149</v>
      </c>
      <c r="B154" s="11">
        <v>4</v>
      </c>
      <c r="C154" s="13">
        <v>40513.40625</v>
      </c>
      <c r="D154" s="11">
        <v>16.95</v>
      </c>
    </row>
    <row r="155" spans="1:4" x14ac:dyDescent="0.25">
      <c r="A155" s="11" t="s">
        <v>153</v>
      </c>
      <c r="B155" s="11">
        <v>3</v>
      </c>
      <c r="C155" s="13">
        <v>40513.411805555559</v>
      </c>
      <c r="D155" s="11">
        <v>6.45</v>
      </c>
    </row>
    <row r="156" spans="1:4" x14ac:dyDescent="0.25">
      <c r="A156" s="11" t="s">
        <v>154</v>
      </c>
      <c r="B156" s="11">
        <v>48</v>
      </c>
      <c r="C156" s="13">
        <v>40513.411805555559</v>
      </c>
      <c r="D156" s="11">
        <v>0.65</v>
      </c>
    </row>
    <row r="157" spans="1:4" x14ac:dyDescent="0.25">
      <c r="A157" s="11" t="s">
        <v>155</v>
      </c>
      <c r="B157" s="11">
        <v>12</v>
      </c>
      <c r="C157" s="13">
        <v>40513.411805555559</v>
      </c>
      <c r="D157" s="11">
        <v>1.65</v>
      </c>
    </row>
    <row r="158" spans="1:4" x14ac:dyDescent="0.25">
      <c r="A158" s="11" t="s">
        <v>156</v>
      </c>
      <c r="B158" s="11">
        <v>6</v>
      </c>
      <c r="C158" s="13">
        <v>40513.411805555559</v>
      </c>
      <c r="D158" s="11">
        <v>2.95</v>
      </c>
    </row>
    <row r="159" spans="1:4" x14ac:dyDescent="0.25">
      <c r="A159" s="11" t="s">
        <v>157</v>
      </c>
      <c r="B159" s="11">
        <v>12</v>
      </c>
      <c r="C159" s="13">
        <v>40513.411805555559</v>
      </c>
      <c r="D159" s="11">
        <v>2.95</v>
      </c>
    </row>
    <row r="160" spans="1:4" x14ac:dyDescent="0.25">
      <c r="A160" s="11" t="s">
        <v>158</v>
      </c>
      <c r="B160" s="11">
        <v>40</v>
      </c>
      <c r="C160" s="13">
        <v>40513.411805555559</v>
      </c>
      <c r="D160" s="11">
        <v>1.45</v>
      </c>
    </row>
    <row r="161" spans="1:4" x14ac:dyDescent="0.25">
      <c r="A161" s="11" t="s">
        <v>159</v>
      </c>
      <c r="B161" s="11">
        <v>40</v>
      </c>
      <c r="C161" s="13">
        <v>40513.411805555559</v>
      </c>
      <c r="D161" s="11">
        <v>2.5499999999999998</v>
      </c>
    </row>
    <row r="162" spans="1:4" x14ac:dyDescent="0.25">
      <c r="A162" s="11" t="s">
        <v>160</v>
      </c>
      <c r="B162" s="11">
        <v>6</v>
      </c>
      <c r="C162" s="13">
        <v>40513.411805555559</v>
      </c>
      <c r="D162" s="11">
        <v>2.95</v>
      </c>
    </row>
    <row r="163" spans="1:4" x14ac:dyDescent="0.25">
      <c r="A163" s="11" t="s">
        <v>161</v>
      </c>
      <c r="B163" s="11">
        <v>2</v>
      </c>
      <c r="C163" s="13">
        <v>40513.411805555559</v>
      </c>
      <c r="D163" s="11">
        <v>12.75</v>
      </c>
    </row>
    <row r="164" spans="1:4" x14ac:dyDescent="0.25">
      <c r="A164" s="11" t="s">
        <v>162</v>
      </c>
      <c r="B164" s="11">
        <v>4</v>
      </c>
      <c r="C164" s="13">
        <v>40513.411805555559</v>
      </c>
      <c r="D164" s="11">
        <v>3.95</v>
      </c>
    </row>
    <row r="165" spans="1:4" x14ac:dyDescent="0.25">
      <c r="A165" s="11" t="s">
        <v>163</v>
      </c>
      <c r="B165" s="11">
        <v>3</v>
      </c>
      <c r="C165" s="13">
        <v>40513.411805555559</v>
      </c>
      <c r="D165" s="11">
        <v>5.95</v>
      </c>
    </row>
    <row r="166" spans="1:4" x14ac:dyDescent="0.25">
      <c r="A166" s="11" t="s">
        <v>164</v>
      </c>
      <c r="B166" s="11">
        <v>6</v>
      </c>
      <c r="C166" s="13">
        <v>40513.411805555559</v>
      </c>
      <c r="D166" s="11">
        <v>6.95</v>
      </c>
    </row>
    <row r="167" spans="1:4" x14ac:dyDescent="0.25">
      <c r="A167" s="11" t="s">
        <v>165</v>
      </c>
      <c r="B167" s="11">
        <v>8</v>
      </c>
      <c r="C167" s="13">
        <v>40513.411805555559</v>
      </c>
      <c r="D167" s="11">
        <v>10.95</v>
      </c>
    </row>
    <row r="168" spans="1:4" x14ac:dyDescent="0.25">
      <c r="A168" s="11" t="s">
        <v>149</v>
      </c>
      <c r="B168" s="11">
        <v>1</v>
      </c>
      <c r="C168" s="13">
        <v>40513.413888888892</v>
      </c>
      <c r="D168" s="11">
        <v>19.95</v>
      </c>
    </row>
    <row r="169" spans="1:4" x14ac:dyDescent="0.25">
      <c r="A169" s="11" t="s">
        <v>100</v>
      </c>
      <c r="B169" s="11">
        <v>12</v>
      </c>
      <c r="C169" s="13">
        <v>40513.413888888892</v>
      </c>
      <c r="D169" s="11">
        <v>1.45</v>
      </c>
    </row>
    <row r="170" spans="1:4" x14ac:dyDescent="0.25">
      <c r="A170" s="11" t="s">
        <v>34</v>
      </c>
      <c r="B170" s="11">
        <v>6</v>
      </c>
      <c r="C170" s="13">
        <v>40513.413888888892</v>
      </c>
      <c r="D170" s="11">
        <v>4.25</v>
      </c>
    </row>
    <row r="171" spans="1:4" x14ac:dyDescent="0.25">
      <c r="A171" s="11" t="s">
        <v>166</v>
      </c>
      <c r="B171" s="11">
        <v>10</v>
      </c>
      <c r="C171" s="13">
        <v>40513.413888888892</v>
      </c>
      <c r="D171" s="11">
        <v>1.95</v>
      </c>
    </row>
    <row r="172" spans="1:4" x14ac:dyDescent="0.25">
      <c r="A172" s="11" t="s">
        <v>168</v>
      </c>
      <c r="B172" s="11">
        <v>12</v>
      </c>
      <c r="C172" s="13">
        <v>40513.413888888892</v>
      </c>
      <c r="D172" s="11">
        <v>1.25</v>
      </c>
    </row>
    <row r="173" spans="1:4" x14ac:dyDescent="0.25">
      <c r="A173" s="11" t="s">
        <v>169</v>
      </c>
      <c r="B173" s="11">
        <v>2</v>
      </c>
      <c r="C173" s="13">
        <v>40513.413888888892</v>
      </c>
      <c r="D173" s="11">
        <v>8.5</v>
      </c>
    </row>
    <row r="174" spans="1:4" x14ac:dyDescent="0.25">
      <c r="A174" s="11" t="s">
        <v>170</v>
      </c>
      <c r="B174" s="11">
        <v>10</v>
      </c>
      <c r="C174" s="13">
        <v>40513.413888888892</v>
      </c>
      <c r="D174" s="11">
        <v>1.65</v>
      </c>
    </row>
    <row r="175" spans="1:4" x14ac:dyDescent="0.25">
      <c r="A175" s="11" t="s">
        <v>171</v>
      </c>
      <c r="B175" s="11">
        <v>36</v>
      </c>
      <c r="C175" s="13">
        <v>40513.414583333331</v>
      </c>
      <c r="D175" s="11">
        <v>4.95</v>
      </c>
    </row>
    <row r="176" spans="1:4" x14ac:dyDescent="0.25">
      <c r="A176" s="11" t="s">
        <v>77</v>
      </c>
      <c r="B176" s="11">
        <v>100</v>
      </c>
      <c r="C176" s="13">
        <v>40513.414583333331</v>
      </c>
      <c r="D176" s="11">
        <v>1.65</v>
      </c>
    </row>
    <row r="177" spans="1:4" x14ac:dyDescent="0.25">
      <c r="A177" s="11" t="s">
        <v>173</v>
      </c>
      <c r="B177" s="11">
        <v>100</v>
      </c>
      <c r="C177" s="13">
        <v>40513.414583333331</v>
      </c>
      <c r="D177" s="11">
        <v>1.65</v>
      </c>
    </row>
    <row r="178" spans="1:4" x14ac:dyDescent="0.25">
      <c r="A178" s="11" t="s">
        <v>174</v>
      </c>
      <c r="B178" s="11">
        <v>192</v>
      </c>
      <c r="C178" s="13">
        <v>40513.415277777778</v>
      </c>
      <c r="D178" s="11">
        <v>3.82</v>
      </c>
    </row>
    <row r="179" spans="1:4" x14ac:dyDescent="0.25">
      <c r="A179" s="11" t="s">
        <v>175</v>
      </c>
      <c r="B179" s="11">
        <v>192</v>
      </c>
      <c r="C179" s="13">
        <v>40513.415277777778</v>
      </c>
      <c r="D179" s="11">
        <v>3.37</v>
      </c>
    </row>
    <row r="180" spans="1:4" x14ac:dyDescent="0.25">
      <c r="A180" s="11" t="s">
        <v>176</v>
      </c>
      <c r="B180" s="11">
        <v>192</v>
      </c>
      <c r="C180" s="13">
        <v>40513.415277777778</v>
      </c>
      <c r="D180" s="11">
        <v>3.37</v>
      </c>
    </row>
    <row r="181" spans="1:4" x14ac:dyDescent="0.25">
      <c r="A181" s="11" t="s">
        <v>177</v>
      </c>
      <c r="B181" s="11">
        <v>432</v>
      </c>
      <c r="C181" s="13">
        <v>40513.415277777778</v>
      </c>
      <c r="D181" s="11">
        <v>1.45</v>
      </c>
    </row>
    <row r="182" spans="1:4" x14ac:dyDescent="0.25">
      <c r="A182" s="11" t="s">
        <v>53</v>
      </c>
      <c r="B182" s="11">
        <v>432</v>
      </c>
      <c r="C182" s="13">
        <v>40513.415277777778</v>
      </c>
      <c r="D182" s="11">
        <v>1.25</v>
      </c>
    </row>
    <row r="183" spans="1:4" x14ac:dyDescent="0.25">
      <c r="A183" s="11" t="s">
        <v>30</v>
      </c>
      <c r="B183" s="11">
        <v>3</v>
      </c>
      <c r="C183" s="13">
        <v>40513.415972222225</v>
      </c>
      <c r="D183" s="11">
        <v>5.95</v>
      </c>
    </row>
    <row r="184" spans="1:4" x14ac:dyDescent="0.25">
      <c r="A184" s="11" t="s">
        <v>31</v>
      </c>
      <c r="B184" s="11">
        <v>3</v>
      </c>
      <c r="C184" s="13">
        <v>40513.415972222225</v>
      </c>
      <c r="D184" s="11">
        <v>5.95</v>
      </c>
    </row>
    <row r="185" spans="1:4" x14ac:dyDescent="0.25">
      <c r="A185" s="11" t="s">
        <v>137</v>
      </c>
      <c r="B185" s="11">
        <v>2</v>
      </c>
      <c r="C185" s="13">
        <v>40513.415972222225</v>
      </c>
      <c r="D185" s="11">
        <v>7.95</v>
      </c>
    </row>
    <row r="186" spans="1:4" x14ac:dyDescent="0.25">
      <c r="A186" s="11" t="s">
        <v>178</v>
      </c>
      <c r="B186" s="11">
        <v>3</v>
      </c>
      <c r="C186" s="13">
        <v>40513.415972222225</v>
      </c>
      <c r="D186" s="11">
        <v>4.95</v>
      </c>
    </row>
    <row r="187" spans="1:4" x14ac:dyDescent="0.25">
      <c r="A187" s="11" t="s">
        <v>179</v>
      </c>
      <c r="B187" s="11">
        <v>3</v>
      </c>
      <c r="C187" s="13">
        <v>40513.415972222225</v>
      </c>
      <c r="D187" s="11">
        <v>4.25</v>
      </c>
    </row>
    <row r="188" spans="1:4" x14ac:dyDescent="0.25">
      <c r="A188" s="11" t="s">
        <v>180</v>
      </c>
      <c r="B188" s="11">
        <v>6</v>
      </c>
      <c r="C188" s="13">
        <v>40513.415972222225</v>
      </c>
      <c r="D188" s="11">
        <v>2.95</v>
      </c>
    </row>
    <row r="189" spans="1:4" x14ac:dyDescent="0.25">
      <c r="A189" s="11" t="s">
        <v>155</v>
      </c>
      <c r="B189" s="11">
        <v>12</v>
      </c>
      <c r="C189" s="13">
        <v>40513.415972222225</v>
      </c>
      <c r="D189" s="11">
        <v>1.65</v>
      </c>
    </row>
    <row r="190" spans="1:4" x14ac:dyDescent="0.25">
      <c r="A190" s="11" t="s">
        <v>181</v>
      </c>
      <c r="B190" s="11">
        <v>12</v>
      </c>
      <c r="C190" s="13">
        <v>40513.415972222225</v>
      </c>
      <c r="D190" s="11">
        <v>0.42</v>
      </c>
    </row>
    <row r="191" spans="1:4" x14ac:dyDescent="0.25">
      <c r="A191" s="11" t="s">
        <v>182</v>
      </c>
      <c r="B191" s="11">
        <v>12</v>
      </c>
      <c r="C191" s="13">
        <v>40513.415972222225</v>
      </c>
      <c r="D191" s="11">
        <v>0.85</v>
      </c>
    </row>
    <row r="192" spans="1:4" x14ac:dyDescent="0.25">
      <c r="A192" s="11" t="s">
        <v>183</v>
      </c>
      <c r="B192" s="11">
        <v>12</v>
      </c>
      <c r="C192" s="13">
        <v>40513.415972222225</v>
      </c>
      <c r="D192" s="11">
        <v>1.45</v>
      </c>
    </row>
    <row r="193" spans="1:4" x14ac:dyDescent="0.25">
      <c r="A193" s="11" t="s">
        <v>184</v>
      </c>
      <c r="B193" s="11">
        <v>12</v>
      </c>
      <c r="C193" s="13">
        <v>40513.415972222225</v>
      </c>
      <c r="D193" s="11">
        <v>0.85</v>
      </c>
    </row>
    <row r="194" spans="1:4" x14ac:dyDescent="0.25">
      <c r="A194" s="11" t="s">
        <v>185</v>
      </c>
      <c r="B194" s="11">
        <v>4</v>
      </c>
      <c r="C194" s="13">
        <v>40513.415972222225</v>
      </c>
      <c r="D194" s="11">
        <v>6.75</v>
      </c>
    </row>
    <row r="195" spans="1:4" x14ac:dyDescent="0.25">
      <c r="A195" s="11" t="s">
        <v>158</v>
      </c>
      <c r="B195" s="11">
        <v>12</v>
      </c>
      <c r="C195" s="13">
        <v>40513.415972222225</v>
      </c>
      <c r="D195" s="11">
        <v>1.65</v>
      </c>
    </row>
    <row r="196" spans="1:4" x14ac:dyDescent="0.25">
      <c r="A196" s="11" t="s">
        <v>186</v>
      </c>
      <c r="B196" s="11">
        <v>12</v>
      </c>
      <c r="C196" s="13">
        <v>40513.415972222225</v>
      </c>
      <c r="D196" s="11">
        <v>1.65</v>
      </c>
    </row>
    <row r="197" spans="1:4" x14ac:dyDescent="0.25">
      <c r="A197" s="11" t="s">
        <v>187</v>
      </c>
      <c r="B197" s="11">
        <v>6</v>
      </c>
      <c r="C197" s="13">
        <v>40513.418749999997</v>
      </c>
      <c r="D197" s="11">
        <v>8.5</v>
      </c>
    </row>
    <row r="198" spans="1:4" x14ac:dyDescent="0.25">
      <c r="A198" s="11" t="s">
        <v>189</v>
      </c>
      <c r="B198" s="11">
        <v>8</v>
      </c>
      <c r="C198" s="13">
        <v>40513.418749999997</v>
      </c>
      <c r="D198" s="11">
        <v>4.95</v>
      </c>
    </row>
    <row r="199" spans="1:4" x14ac:dyDescent="0.25">
      <c r="A199" s="11" t="s">
        <v>46</v>
      </c>
      <c r="B199" s="11">
        <v>12</v>
      </c>
      <c r="C199" s="13">
        <v>40513.418749999997</v>
      </c>
      <c r="D199" s="11">
        <v>1.25</v>
      </c>
    </row>
    <row r="200" spans="1:4" x14ac:dyDescent="0.25">
      <c r="A200" s="11" t="s">
        <v>152</v>
      </c>
      <c r="B200" s="11">
        <v>6</v>
      </c>
      <c r="C200" s="13">
        <v>40513.418749999997</v>
      </c>
      <c r="D200" s="11">
        <v>5.45</v>
      </c>
    </row>
    <row r="201" spans="1:4" x14ac:dyDescent="0.25">
      <c r="A201" s="11" t="s">
        <v>191</v>
      </c>
      <c r="B201" s="11">
        <v>4</v>
      </c>
      <c r="C201" s="13">
        <v>40513.418749999997</v>
      </c>
      <c r="D201" s="11">
        <v>6.35</v>
      </c>
    </row>
    <row r="202" spans="1:4" x14ac:dyDescent="0.25">
      <c r="A202" s="11" t="s">
        <v>193</v>
      </c>
      <c r="B202" s="11">
        <v>6</v>
      </c>
      <c r="C202" s="13">
        <v>40513.418749999997</v>
      </c>
      <c r="D202" s="11">
        <v>5.95</v>
      </c>
    </row>
    <row r="203" spans="1:4" x14ac:dyDescent="0.25">
      <c r="A203" s="11" t="s">
        <v>195</v>
      </c>
      <c r="B203" s="11">
        <v>3</v>
      </c>
      <c r="C203" s="13">
        <v>40513.418749999997</v>
      </c>
      <c r="D203" s="11">
        <v>5.95</v>
      </c>
    </row>
    <row r="204" spans="1:4" x14ac:dyDescent="0.25">
      <c r="A204" s="11" t="s">
        <v>196</v>
      </c>
      <c r="B204" s="11">
        <v>2</v>
      </c>
      <c r="C204" s="13">
        <v>40513.418749999997</v>
      </c>
      <c r="D204" s="11">
        <v>8.5</v>
      </c>
    </row>
    <row r="205" spans="1:4" x14ac:dyDescent="0.25">
      <c r="A205" s="11" t="s">
        <v>42</v>
      </c>
      <c r="B205" s="11">
        <v>4</v>
      </c>
      <c r="C205" s="13">
        <v>40513.418749999997</v>
      </c>
      <c r="D205" s="11">
        <v>3.75</v>
      </c>
    </row>
    <row r="206" spans="1:4" x14ac:dyDescent="0.25">
      <c r="A206" s="11" t="s">
        <v>41</v>
      </c>
      <c r="B206" s="11">
        <v>4</v>
      </c>
      <c r="C206" s="13">
        <v>40513.418749999997</v>
      </c>
      <c r="D206" s="11">
        <v>3.75</v>
      </c>
    </row>
    <row r="207" spans="1:4" x14ac:dyDescent="0.25">
      <c r="A207" s="11" t="s">
        <v>197</v>
      </c>
      <c r="B207" s="11">
        <v>2</v>
      </c>
      <c r="C207" s="13">
        <v>40513.418749999997</v>
      </c>
      <c r="D207" s="11">
        <v>8.5</v>
      </c>
    </row>
    <row r="208" spans="1:4" x14ac:dyDescent="0.25">
      <c r="A208" s="11" t="s">
        <v>198</v>
      </c>
      <c r="B208" s="11">
        <v>2</v>
      </c>
      <c r="C208" s="13">
        <v>40513.418749999997</v>
      </c>
      <c r="D208" s="11">
        <v>8.5</v>
      </c>
    </row>
    <row r="209" spans="1:4" x14ac:dyDescent="0.25">
      <c r="A209" s="11" t="s">
        <v>199</v>
      </c>
      <c r="B209" s="11">
        <v>24</v>
      </c>
      <c r="C209" s="13">
        <v>40513.418749999997</v>
      </c>
      <c r="D209" s="11">
        <v>1.65</v>
      </c>
    </row>
    <row r="210" spans="1:4" x14ac:dyDescent="0.25">
      <c r="A210" s="11" t="s">
        <v>200</v>
      </c>
      <c r="B210" s="11">
        <v>24</v>
      </c>
      <c r="C210" s="13">
        <v>40513.418749999997</v>
      </c>
      <c r="D210" s="11">
        <v>0.85</v>
      </c>
    </row>
    <row r="211" spans="1:4" x14ac:dyDescent="0.25">
      <c r="A211" s="11" t="s">
        <v>187</v>
      </c>
      <c r="B211" s="11">
        <v>2</v>
      </c>
      <c r="C211" s="13">
        <v>40513.429861111108</v>
      </c>
      <c r="D211" s="11">
        <v>8.5</v>
      </c>
    </row>
    <row r="212" spans="1:4" x14ac:dyDescent="0.25">
      <c r="A212" s="11" t="s">
        <v>34</v>
      </c>
      <c r="B212" s="11">
        <v>12</v>
      </c>
      <c r="C212" s="13">
        <v>40513.429861111108</v>
      </c>
      <c r="D212" s="11">
        <v>3.75</v>
      </c>
    </row>
    <row r="213" spans="1:4" x14ac:dyDescent="0.25">
      <c r="A213" s="11" t="s">
        <v>100</v>
      </c>
      <c r="B213" s="11">
        <v>12</v>
      </c>
      <c r="C213" s="13">
        <v>40513.429861111108</v>
      </c>
      <c r="D213" s="11">
        <v>1.45</v>
      </c>
    </row>
    <row r="214" spans="1:4" x14ac:dyDescent="0.25">
      <c r="A214" s="11" t="s">
        <v>201</v>
      </c>
      <c r="B214" s="11">
        <v>48</v>
      </c>
      <c r="C214" s="13">
        <v>40513.429861111108</v>
      </c>
      <c r="D214" s="11">
        <v>0.72</v>
      </c>
    </row>
    <row r="215" spans="1:4" x14ac:dyDescent="0.25">
      <c r="A215" s="11" t="s">
        <v>202</v>
      </c>
      <c r="B215" s="11">
        <v>48</v>
      </c>
      <c r="C215" s="13">
        <v>40513.429861111108</v>
      </c>
      <c r="D215" s="11">
        <v>0.72</v>
      </c>
    </row>
    <row r="216" spans="1:4" x14ac:dyDescent="0.25">
      <c r="A216" s="11" t="s">
        <v>203</v>
      </c>
      <c r="B216" s="11">
        <v>8</v>
      </c>
      <c r="C216" s="13">
        <v>40513.429861111108</v>
      </c>
      <c r="D216" s="11">
        <v>8.5</v>
      </c>
    </row>
    <row r="217" spans="1:4" x14ac:dyDescent="0.25">
      <c r="A217" s="11" t="s">
        <v>205</v>
      </c>
      <c r="B217" s="11">
        <v>144</v>
      </c>
      <c r="C217" s="13">
        <v>40513.429861111108</v>
      </c>
      <c r="D217" s="11">
        <v>0.64</v>
      </c>
    </row>
    <row r="218" spans="1:4" x14ac:dyDescent="0.25">
      <c r="A218" s="11" t="s">
        <v>206</v>
      </c>
      <c r="B218" s="11">
        <v>40</v>
      </c>
      <c r="C218" s="13">
        <v>40513.429861111108</v>
      </c>
      <c r="D218" s="11">
        <v>2.5499999999999998</v>
      </c>
    </row>
    <row r="219" spans="1:4" x14ac:dyDescent="0.25">
      <c r="A219" s="11" t="s">
        <v>207</v>
      </c>
      <c r="B219" s="11">
        <v>288</v>
      </c>
      <c r="C219" s="13">
        <v>40513.429861111108</v>
      </c>
      <c r="D219" s="11">
        <v>0.1</v>
      </c>
    </row>
    <row r="220" spans="1:4" x14ac:dyDescent="0.25">
      <c r="A220" s="11" t="s">
        <v>9</v>
      </c>
      <c r="B220" s="11">
        <v>64</v>
      </c>
      <c r="C220" s="13">
        <v>40513.429861111108</v>
      </c>
      <c r="D220" s="11">
        <v>2.5499999999999998</v>
      </c>
    </row>
    <row r="221" spans="1:4" x14ac:dyDescent="0.25">
      <c r="A221" s="11" t="s">
        <v>208</v>
      </c>
      <c r="B221" s="11">
        <v>100</v>
      </c>
      <c r="C221" s="13">
        <v>40513.429861111108</v>
      </c>
      <c r="D221" s="11">
        <v>0.72</v>
      </c>
    </row>
    <row r="222" spans="1:4" x14ac:dyDescent="0.25">
      <c r="A222" s="11" t="s">
        <v>209</v>
      </c>
      <c r="B222" s="11">
        <v>50</v>
      </c>
      <c r="C222" s="13">
        <v>40513.429861111108</v>
      </c>
      <c r="D222" s="11">
        <v>1.45</v>
      </c>
    </row>
    <row r="223" spans="1:4" x14ac:dyDescent="0.25">
      <c r="A223" s="11" t="s">
        <v>126</v>
      </c>
      <c r="B223" s="11">
        <v>12</v>
      </c>
      <c r="C223" s="13">
        <v>40513.429861111108</v>
      </c>
      <c r="D223" s="11">
        <v>4.25</v>
      </c>
    </row>
    <row r="224" spans="1:4" x14ac:dyDescent="0.25">
      <c r="A224" s="11" t="s">
        <v>210</v>
      </c>
      <c r="B224" s="11">
        <v>96</v>
      </c>
      <c r="C224" s="13">
        <v>40513.429861111108</v>
      </c>
      <c r="D224" s="11">
        <v>0.64</v>
      </c>
    </row>
    <row r="225" spans="1:4" x14ac:dyDescent="0.25">
      <c r="A225" s="11" t="s">
        <v>84</v>
      </c>
      <c r="B225" s="11">
        <v>96</v>
      </c>
      <c r="C225" s="13">
        <v>40513.429861111108</v>
      </c>
      <c r="D225" s="11">
        <v>0.64</v>
      </c>
    </row>
    <row r="226" spans="1:4" x14ac:dyDescent="0.25">
      <c r="A226" s="11" t="s">
        <v>211</v>
      </c>
      <c r="B226" s="11">
        <v>48</v>
      </c>
      <c r="C226" s="13">
        <v>40513.429861111108</v>
      </c>
      <c r="D226" s="11">
        <v>0.65</v>
      </c>
    </row>
    <row r="227" spans="1:4" x14ac:dyDescent="0.25">
      <c r="A227" s="11" t="s">
        <v>212</v>
      </c>
      <c r="B227" s="11">
        <v>144</v>
      </c>
      <c r="C227" s="13">
        <v>40513.429861111108</v>
      </c>
      <c r="D227" s="11">
        <v>0.32</v>
      </c>
    </row>
    <row r="228" spans="1:4" x14ac:dyDescent="0.25">
      <c r="A228" s="11" t="s">
        <v>213</v>
      </c>
      <c r="B228" s="11">
        <v>40</v>
      </c>
      <c r="C228" s="13">
        <v>40513.429861111108</v>
      </c>
      <c r="D228" s="11">
        <v>4.95</v>
      </c>
    </row>
    <row r="229" spans="1:4" x14ac:dyDescent="0.25">
      <c r="A229" s="11" t="s">
        <v>214</v>
      </c>
      <c r="B229" s="11">
        <v>24</v>
      </c>
      <c r="C229" s="13">
        <v>40513.429861111108</v>
      </c>
      <c r="D229" s="11">
        <v>4.25</v>
      </c>
    </row>
    <row r="230" spans="1:4" x14ac:dyDescent="0.25">
      <c r="A230" s="11" t="s">
        <v>15</v>
      </c>
      <c r="B230" s="11">
        <v>24</v>
      </c>
      <c r="C230" s="13">
        <v>40513.429861111108</v>
      </c>
      <c r="D230" s="11">
        <v>3.39</v>
      </c>
    </row>
    <row r="231" spans="1:4" x14ac:dyDescent="0.25">
      <c r="A231" s="11" t="s">
        <v>216</v>
      </c>
      <c r="B231" s="11">
        <v>24</v>
      </c>
      <c r="C231" s="13">
        <v>40513.429861111108</v>
      </c>
      <c r="D231" s="11">
        <v>3.75</v>
      </c>
    </row>
    <row r="232" spans="1:4" x14ac:dyDescent="0.25">
      <c r="A232" s="11" t="s">
        <v>217</v>
      </c>
      <c r="B232" s="11">
        <v>48</v>
      </c>
      <c r="C232" s="13">
        <v>40513.429861111108</v>
      </c>
      <c r="D232" s="11">
        <v>1.48</v>
      </c>
    </row>
    <row r="233" spans="1:4" x14ac:dyDescent="0.25">
      <c r="A233" s="11" t="s">
        <v>183</v>
      </c>
      <c r="B233" s="11">
        <v>96</v>
      </c>
      <c r="C233" s="13">
        <v>40513.429861111108</v>
      </c>
      <c r="D233" s="11">
        <v>1.25</v>
      </c>
    </row>
    <row r="234" spans="1:4" x14ac:dyDescent="0.25">
      <c r="A234" s="11" t="s">
        <v>173</v>
      </c>
      <c r="B234" s="11">
        <v>100</v>
      </c>
      <c r="C234" s="13">
        <v>40513.429861111108</v>
      </c>
      <c r="D234" s="11">
        <v>1.65</v>
      </c>
    </row>
    <row r="235" spans="1:4" x14ac:dyDescent="0.25">
      <c r="A235" s="11" t="s">
        <v>226</v>
      </c>
      <c r="B235" s="11">
        <v>6</v>
      </c>
      <c r="C235" s="13">
        <v>40513.436805555553</v>
      </c>
      <c r="D235" s="11">
        <v>1.95</v>
      </c>
    </row>
    <row r="236" spans="1:4" x14ac:dyDescent="0.25">
      <c r="A236" s="11" t="s">
        <v>227</v>
      </c>
      <c r="B236" s="11">
        <v>4</v>
      </c>
      <c r="C236" s="13">
        <v>40513.436805555553</v>
      </c>
      <c r="D236" s="11">
        <v>3.75</v>
      </c>
    </row>
    <row r="237" spans="1:4" x14ac:dyDescent="0.25">
      <c r="A237" s="11" t="s">
        <v>228</v>
      </c>
      <c r="B237" s="11">
        <v>12</v>
      </c>
      <c r="C237" s="13">
        <v>40513.436805555553</v>
      </c>
      <c r="D237" s="11">
        <v>1.25</v>
      </c>
    </row>
    <row r="238" spans="1:4" x14ac:dyDescent="0.25">
      <c r="A238" s="11" t="s">
        <v>229</v>
      </c>
      <c r="B238" s="11">
        <v>12</v>
      </c>
      <c r="C238" s="13">
        <v>40513.436805555553</v>
      </c>
      <c r="D238" s="11">
        <v>1.25</v>
      </c>
    </row>
    <row r="239" spans="1:4" x14ac:dyDescent="0.25">
      <c r="A239" s="11" t="s">
        <v>230</v>
      </c>
      <c r="B239" s="11">
        <v>1</v>
      </c>
      <c r="C239" s="13">
        <v>40513.436805555553</v>
      </c>
      <c r="D239" s="11">
        <v>165</v>
      </c>
    </row>
    <row r="240" spans="1:4" x14ac:dyDescent="0.25">
      <c r="A240" s="11" t="s">
        <v>231</v>
      </c>
      <c r="B240" s="11">
        <v>12</v>
      </c>
      <c r="C240" s="13">
        <v>40513.436805555553</v>
      </c>
      <c r="D240" s="11">
        <v>1.25</v>
      </c>
    </row>
    <row r="241" spans="1:4" x14ac:dyDescent="0.25">
      <c r="A241" s="11" t="s">
        <v>232</v>
      </c>
      <c r="B241" s="11">
        <v>12</v>
      </c>
      <c r="C241" s="13">
        <v>40513.436805555553</v>
      </c>
      <c r="D241" s="11">
        <v>1.25</v>
      </c>
    </row>
    <row r="242" spans="1:4" x14ac:dyDescent="0.25">
      <c r="A242" s="11" t="s">
        <v>233</v>
      </c>
      <c r="B242" s="11">
        <v>4</v>
      </c>
      <c r="C242" s="13">
        <v>40513.436805555553</v>
      </c>
      <c r="D242" s="11">
        <v>5.95</v>
      </c>
    </row>
    <row r="243" spans="1:4" x14ac:dyDescent="0.25">
      <c r="A243" s="11" t="s">
        <v>22</v>
      </c>
      <c r="B243" s="11">
        <v>16</v>
      </c>
      <c r="C243" s="13">
        <v>40513.436805555553</v>
      </c>
      <c r="D243" s="11">
        <v>1.69</v>
      </c>
    </row>
    <row r="244" spans="1:4" x14ac:dyDescent="0.25">
      <c r="A244" s="11" t="s">
        <v>234</v>
      </c>
      <c r="B244" s="11">
        <v>24</v>
      </c>
      <c r="C244" s="13">
        <v>40513.436805555553</v>
      </c>
      <c r="D244" s="11">
        <v>0.65</v>
      </c>
    </row>
    <row r="245" spans="1:4" x14ac:dyDescent="0.25">
      <c r="A245" s="11" t="s">
        <v>235</v>
      </c>
      <c r="B245" s="11">
        <v>8</v>
      </c>
      <c r="C245" s="13">
        <v>40513.442361111112</v>
      </c>
      <c r="D245" s="11">
        <v>9.9499999999999993</v>
      </c>
    </row>
    <row r="246" spans="1:4" x14ac:dyDescent="0.25">
      <c r="A246" s="11" t="s">
        <v>236</v>
      </c>
      <c r="B246" s="11">
        <v>24</v>
      </c>
      <c r="C246" s="13">
        <v>40513.443749999999</v>
      </c>
      <c r="D246" s="11">
        <v>0.42</v>
      </c>
    </row>
    <row r="247" spans="1:4" x14ac:dyDescent="0.25">
      <c r="A247" s="11" t="s">
        <v>20</v>
      </c>
      <c r="B247" s="11">
        <v>96</v>
      </c>
      <c r="C247" s="13">
        <v>40513.443749999999</v>
      </c>
      <c r="D247" s="11">
        <v>1.85</v>
      </c>
    </row>
    <row r="248" spans="1:4" x14ac:dyDescent="0.25">
      <c r="A248" s="11" t="s">
        <v>237</v>
      </c>
      <c r="B248" s="11">
        <v>96</v>
      </c>
      <c r="C248" s="13">
        <v>40513.443749999999</v>
      </c>
      <c r="D248" s="11">
        <v>1.85</v>
      </c>
    </row>
    <row r="249" spans="1:4" x14ac:dyDescent="0.25">
      <c r="A249" s="11" t="s">
        <v>238</v>
      </c>
      <c r="B249" s="11">
        <v>96</v>
      </c>
      <c r="C249" s="13">
        <v>40513.443749999999</v>
      </c>
      <c r="D249" s="11">
        <v>1.85</v>
      </c>
    </row>
    <row r="250" spans="1:4" x14ac:dyDescent="0.25">
      <c r="A250" s="11" t="s">
        <v>239</v>
      </c>
      <c r="B250" s="11">
        <v>96</v>
      </c>
      <c r="C250" s="13">
        <v>40513.443749999999</v>
      </c>
      <c r="D250" s="11">
        <v>1.85</v>
      </c>
    </row>
    <row r="251" spans="1:4" x14ac:dyDescent="0.25">
      <c r="A251" s="11" t="s">
        <v>214</v>
      </c>
      <c r="B251" s="11">
        <v>12</v>
      </c>
      <c r="C251" s="13">
        <v>40513.443749999999</v>
      </c>
      <c r="D251" s="11">
        <v>4.95</v>
      </c>
    </row>
    <row r="252" spans="1:4" x14ac:dyDescent="0.25">
      <c r="A252" s="11" t="s">
        <v>240</v>
      </c>
      <c r="B252" s="11">
        <v>12</v>
      </c>
      <c r="C252" s="13">
        <v>40513.443749999999</v>
      </c>
      <c r="D252" s="11">
        <v>3.75</v>
      </c>
    </row>
    <row r="253" spans="1:4" x14ac:dyDescent="0.25">
      <c r="A253" s="11" t="s">
        <v>241</v>
      </c>
      <c r="B253" s="11">
        <v>48</v>
      </c>
      <c r="C253" s="13">
        <v>40513.443749999999</v>
      </c>
      <c r="D253" s="11">
        <v>1.25</v>
      </c>
    </row>
    <row r="254" spans="1:4" x14ac:dyDescent="0.25">
      <c r="A254" s="11" t="s">
        <v>242</v>
      </c>
      <c r="B254" s="11">
        <v>12</v>
      </c>
      <c r="C254" s="13">
        <v>40513.443749999999</v>
      </c>
      <c r="D254" s="11">
        <v>2.1</v>
      </c>
    </row>
    <row r="255" spans="1:4" x14ac:dyDescent="0.25">
      <c r="A255" s="11" t="s">
        <v>9</v>
      </c>
      <c r="B255" s="11">
        <v>32</v>
      </c>
      <c r="C255" s="13">
        <v>40513.443749999999</v>
      </c>
      <c r="D255" s="11">
        <v>2.5499999999999998</v>
      </c>
    </row>
    <row r="256" spans="1:4" x14ac:dyDescent="0.25">
      <c r="A256" s="11" t="s">
        <v>243</v>
      </c>
      <c r="B256" s="11">
        <v>20</v>
      </c>
      <c r="C256" s="13">
        <v>40513.443749999999</v>
      </c>
      <c r="D256" s="11">
        <v>1.65</v>
      </c>
    </row>
    <row r="257" spans="1:4" x14ac:dyDescent="0.25">
      <c r="A257" s="11" t="s">
        <v>244</v>
      </c>
      <c r="B257" s="11">
        <v>8</v>
      </c>
      <c r="C257" s="13">
        <v>40513.449305555558</v>
      </c>
      <c r="D257" s="11">
        <v>3.95</v>
      </c>
    </row>
    <row r="258" spans="1:4" x14ac:dyDescent="0.25">
      <c r="A258" s="11" t="s">
        <v>22</v>
      </c>
      <c r="B258" s="11">
        <v>32</v>
      </c>
      <c r="C258" s="13">
        <v>40513.449305555558</v>
      </c>
      <c r="D258" s="11">
        <v>1.69</v>
      </c>
    </row>
    <row r="259" spans="1:4" x14ac:dyDescent="0.25">
      <c r="A259" s="11" t="s">
        <v>90</v>
      </c>
      <c r="B259" s="11">
        <v>24</v>
      </c>
      <c r="C259" s="13">
        <v>40513.449305555558</v>
      </c>
      <c r="D259" s="11">
        <v>0.55000000000000004</v>
      </c>
    </row>
    <row r="260" spans="1:4" x14ac:dyDescent="0.25">
      <c r="A260" s="11" t="s">
        <v>91</v>
      </c>
      <c r="B260" s="11">
        <v>24</v>
      </c>
      <c r="C260" s="13">
        <v>40513.449305555558</v>
      </c>
      <c r="D260" s="11">
        <v>0.55000000000000004</v>
      </c>
    </row>
    <row r="261" spans="1:4" x14ac:dyDescent="0.25">
      <c r="A261" s="11" t="s">
        <v>88</v>
      </c>
      <c r="B261" s="11">
        <v>24</v>
      </c>
      <c r="C261" s="13">
        <v>40513.449305555558</v>
      </c>
      <c r="D261" s="11">
        <v>0.55000000000000004</v>
      </c>
    </row>
    <row r="262" spans="1:4" x14ac:dyDescent="0.25">
      <c r="A262" s="11" t="s">
        <v>223</v>
      </c>
      <c r="B262" s="11">
        <v>8</v>
      </c>
      <c r="C262" s="13">
        <v>40513.449305555558</v>
      </c>
      <c r="D262" s="11">
        <v>3.45</v>
      </c>
    </row>
    <row r="263" spans="1:4" x14ac:dyDescent="0.25">
      <c r="A263" s="11" t="s">
        <v>245</v>
      </c>
      <c r="B263" s="11">
        <v>8</v>
      </c>
      <c r="C263" s="13">
        <v>40513.449305555558</v>
      </c>
      <c r="D263" s="11">
        <v>2.1</v>
      </c>
    </row>
    <row r="264" spans="1:4" x14ac:dyDescent="0.25">
      <c r="A264" s="11" t="s">
        <v>246</v>
      </c>
      <c r="B264" s="11">
        <v>4</v>
      </c>
      <c r="C264" s="13">
        <v>40513.449305555558</v>
      </c>
      <c r="D264" s="11">
        <v>3.75</v>
      </c>
    </row>
    <row r="265" spans="1:4" x14ac:dyDescent="0.25">
      <c r="A265" s="11" t="s">
        <v>41</v>
      </c>
      <c r="B265" s="11">
        <v>8</v>
      </c>
      <c r="C265" s="13">
        <v>40513.449305555558</v>
      </c>
      <c r="D265" s="11">
        <v>3.75</v>
      </c>
    </row>
    <row r="266" spans="1:4" x14ac:dyDescent="0.25">
      <c r="A266" s="11" t="s">
        <v>247</v>
      </c>
      <c r="B266" s="11">
        <v>8</v>
      </c>
      <c r="C266" s="13">
        <v>40513.449305555558</v>
      </c>
      <c r="D266" s="11">
        <v>3.75</v>
      </c>
    </row>
    <row r="267" spans="1:4" x14ac:dyDescent="0.25">
      <c r="A267" s="11" t="s">
        <v>42</v>
      </c>
      <c r="B267" s="11">
        <v>8</v>
      </c>
      <c r="C267" s="13">
        <v>40513.449305555558</v>
      </c>
      <c r="D267" s="11">
        <v>3.75</v>
      </c>
    </row>
    <row r="268" spans="1:4" x14ac:dyDescent="0.25">
      <c r="A268" s="11" t="s">
        <v>73</v>
      </c>
      <c r="B268" s="11">
        <v>8</v>
      </c>
      <c r="C268" s="13">
        <v>40513.449305555558</v>
      </c>
      <c r="D268" s="11">
        <v>3.95</v>
      </c>
    </row>
    <row r="269" spans="1:4" x14ac:dyDescent="0.25">
      <c r="A269" s="11" t="s">
        <v>248</v>
      </c>
      <c r="B269" s="11">
        <v>48</v>
      </c>
      <c r="C269" s="13">
        <v>40513.449305555558</v>
      </c>
      <c r="D269" s="11">
        <v>2.1</v>
      </c>
    </row>
    <row r="270" spans="1:4" x14ac:dyDescent="0.25">
      <c r="A270" s="11" t="s">
        <v>237</v>
      </c>
      <c r="B270" s="11">
        <v>48</v>
      </c>
      <c r="C270" s="13">
        <v>40513.449305555558</v>
      </c>
      <c r="D270" s="11">
        <v>2.1</v>
      </c>
    </row>
    <row r="271" spans="1:4" x14ac:dyDescent="0.25">
      <c r="A271" s="11" t="s">
        <v>9</v>
      </c>
      <c r="B271" s="11">
        <v>6</v>
      </c>
      <c r="C271" s="13">
        <v>40513.45208333333</v>
      </c>
      <c r="D271" s="11">
        <v>2.5499999999999998</v>
      </c>
    </row>
    <row r="272" spans="1:4" x14ac:dyDescent="0.25">
      <c r="A272" s="11" t="s">
        <v>11</v>
      </c>
      <c r="B272" s="11">
        <v>6</v>
      </c>
      <c r="C272" s="13">
        <v>40513.45208333333</v>
      </c>
      <c r="D272" s="11">
        <v>3.39</v>
      </c>
    </row>
    <row r="273" spans="1:4" x14ac:dyDescent="0.25">
      <c r="A273" s="11" t="s">
        <v>13</v>
      </c>
      <c r="B273" s="11">
        <v>8</v>
      </c>
      <c r="C273" s="13">
        <v>40513.45208333333</v>
      </c>
      <c r="D273" s="11">
        <v>2.75</v>
      </c>
    </row>
    <row r="274" spans="1:4" x14ac:dyDescent="0.25">
      <c r="A274" s="11" t="s">
        <v>129</v>
      </c>
      <c r="B274" s="11">
        <v>6</v>
      </c>
      <c r="C274" s="13">
        <v>40513.45208333333</v>
      </c>
      <c r="D274" s="11">
        <v>4.95</v>
      </c>
    </row>
    <row r="275" spans="1:4" x14ac:dyDescent="0.25">
      <c r="A275" s="11" t="s">
        <v>62</v>
      </c>
      <c r="B275" s="11">
        <v>6</v>
      </c>
      <c r="C275" s="13">
        <v>40513.45208333333</v>
      </c>
      <c r="D275" s="11">
        <v>4.95</v>
      </c>
    </row>
    <row r="276" spans="1:4" x14ac:dyDescent="0.25">
      <c r="A276" s="11" t="s">
        <v>63</v>
      </c>
      <c r="B276" s="11">
        <v>6</v>
      </c>
      <c r="C276" s="13">
        <v>40513.45208333333</v>
      </c>
      <c r="D276" s="11">
        <v>1.06</v>
      </c>
    </row>
    <row r="277" spans="1:4" x14ac:dyDescent="0.25">
      <c r="A277" s="11" t="s">
        <v>64</v>
      </c>
      <c r="B277" s="11">
        <v>6</v>
      </c>
      <c r="C277" s="13">
        <v>40513.45208333333</v>
      </c>
      <c r="D277" s="11">
        <v>1.06</v>
      </c>
    </row>
    <row r="278" spans="1:4" x14ac:dyDescent="0.25">
      <c r="A278" s="11" t="s">
        <v>65</v>
      </c>
      <c r="B278" s="11">
        <v>6</v>
      </c>
      <c r="C278" s="13">
        <v>40513.45208333333</v>
      </c>
      <c r="D278" s="11">
        <v>1.06</v>
      </c>
    </row>
    <row r="279" spans="1:4" x14ac:dyDescent="0.25">
      <c r="A279" s="11" t="s">
        <v>66</v>
      </c>
      <c r="B279" s="11">
        <v>6</v>
      </c>
      <c r="C279" s="13">
        <v>40513.45208333333</v>
      </c>
      <c r="D279" s="11">
        <v>1.06</v>
      </c>
    </row>
    <row r="280" spans="1:4" x14ac:dyDescent="0.25">
      <c r="A280" s="11" t="s">
        <v>67</v>
      </c>
      <c r="B280" s="11">
        <v>2</v>
      </c>
      <c r="C280" s="13">
        <v>40513.45208333333</v>
      </c>
      <c r="D280" s="11">
        <v>4.95</v>
      </c>
    </row>
    <row r="281" spans="1:4" x14ac:dyDescent="0.25">
      <c r="A281" s="11" t="s">
        <v>68</v>
      </c>
      <c r="B281" s="11">
        <v>4</v>
      </c>
      <c r="C281" s="13">
        <v>40513.45208333333</v>
      </c>
      <c r="D281" s="11">
        <v>6.95</v>
      </c>
    </row>
    <row r="282" spans="1:4" x14ac:dyDescent="0.25">
      <c r="A282" s="11" t="s">
        <v>69</v>
      </c>
      <c r="B282" s="11">
        <v>6</v>
      </c>
      <c r="C282" s="13">
        <v>40513.45208333333</v>
      </c>
      <c r="D282" s="11">
        <v>2.1</v>
      </c>
    </row>
    <row r="283" spans="1:4" x14ac:dyDescent="0.25">
      <c r="A283" s="11" t="s">
        <v>71</v>
      </c>
      <c r="B283" s="11">
        <v>12</v>
      </c>
      <c r="C283" s="13">
        <v>40513.45208333333</v>
      </c>
      <c r="D283" s="11">
        <v>2.5499999999999998</v>
      </c>
    </row>
    <row r="284" spans="1:4" x14ac:dyDescent="0.25">
      <c r="A284" s="11" t="s">
        <v>15</v>
      </c>
      <c r="B284" s="11">
        <v>6</v>
      </c>
      <c r="C284" s="13">
        <v>40513.45208333333</v>
      </c>
      <c r="D284" s="11">
        <v>3.39</v>
      </c>
    </row>
    <row r="285" spans="1:4" x14ac:dyDescent="0.25">
      <c r="A285" s="11" t="s">
        <v>17</v>
      </c>
      <c r="B285" s="11">
        <v>6</v>
      </c>
      <c r="C285" s="13">
        <v>40513.45208333333</v>
      </c>
      <c r="D285" s="11">
        <v>3.39</v>
      </c>
    </row>
    <row r="286" spans="1:4" x14ac:dyDescent="0.25">
      <c r="A286" s="11" t="s">
        <v>18</v>
      </c>
      <c r="B286" s="11">
        <v>2</v>
      </c>
      <c r="C286" s="13">
        <v>40513.45208333333</v>
      </c>
      <c r="D286" s="11">
        <v>7.65</v>
      </c>
    </row>
    <row r="287" spans="1:4" x14ac:dyDescent="0.25">
      <c r="A287" s="11" t="s">
        <v>249</v>
      </c>
      <c r="B287" s="11">
        <v>2</v>
      </c>
      <c r="C287" s="13">
        <v>40513.45208333333</v>
      </c>
      <c r="D287" s="11">
        <v>35.75</v>
      </c>
    </row>
    <row r="288" spans="1:4" x14ac:dyDescent="0.25">
      <c r="A288" s="11" t="s">
        <v>19</v>
      </c>
      <c r="B288" s="11">
        <v>6</v>
      </c>
      <c r="C288" s="13">
        <v>40513.45208333333</v>
      </c>
      <c r="D288" s="11">
        <v>4.25</v>
      </c>
    </row>
    <row r="289" spans="1:4" x14ac:dyDescent="0.25">
      <c r="A289" s="11" t="s">
        <v>251</v>
      </c>
      <c r="B289" s="11">
        <v>12</v>
      </c>
      <c r="C289" s="13">
        <v>40513.45208333333</v>
      </c>
      <c r="D289" s="11">
        <v>4.6500000000000004</v>
      </c>
    </row>
    <row r="290" spans="1:4" x14ac:dyDescent="0.25">
      <c r="A290" s="11" t="s">
        <v>152</v>
      </c>
      <c r="B290" s="11">
        <v>48</v>
      </c>
      <c r="C290" s="13">
        <v>40513.45208333333</v>
      </c>
      <c r="D290" s="11">
        <v>4.6500000000000004</v>
      </c>
    </row>
    <row r="291" spans="1:4" x14ac:dyDescent="0.25">
      <c r="A291" s="11" t="s">
        <v>222</v>
      </c>
      <c r="B291" s="11">
        <v>24</v>
      </c>
      <c r="C291" s="13">
        <v>40513.452777777777</v>
      </c>
      <c r="D291" s="11">
        <v>0.28999999999999998</v>
      </c>
    </row>
    <row r="292" spans="1:4" x14ac:dyDescent="0.25">
      <c r="A292" s="11" t="s">
        <v>252</v>
      </c>
      <c r="B292" s="11">
        <v>6</v>
      </c>
      <c r="C292" s="13">
        <v>40513.452777777777</v>
      </c>
      <c r="D292" s="11">
        <v>2.95</v>
      </c>
    </row>
    <row r="293" spans="1:4" x14ac:dyDescent="0.25">
      <c r="A293" s="11" t="s">
        <v>253</v>
      </c>
      <c r="B293" s="11">
        <v>4</v>
      </c>
      <c r="C293" s="13">
        <v>40513.452777777777</v>
      </c>
      <c r="D293" s="11">
        <v>6.75</v>
      </c>
    </row>
    <row r="294" spans="1:4" x14ac:dyDescent="0.25">
      <c r="A294" s="11" t="s">
        <v>110</v>
      </c>
      <c r="B294" s="11">
        <v>8</v>
      </c>
      <c r="C294" s="13">
        <v>40513.452777777777</v>
      </c>
      <c r="D294" s="11">
        <v>2.5499999999999998</v>
      </c>
    </row>
    <row r="295" spans="1:4" x14ac:dyDescent="0.25">
      <c r="A295" s="11" t="s">
        <v>18</v>
      </c>
      <c r="B295" s="11">
        <v>6</v>
      </c>
      <c r="C295" s="13">
        <v>40513.452777777777</v>
      </c>
      <c r="D295" s="11">
        <v>8.5</v>
      </c>
    </row>
    <row r="296" spans="1:4" x14ac:dyDescent="0.25">
      <c r="A296" s="11" t="s">
        <v>254</v>
      </c>
      <c r="B296" s="11">
        <v>2</v>
      </c>
      <c r="C296" s="13">
        <v>40513.452777777777</v>
      </c>
      <c r="D296" s="11">
        <v>7.95</v>
      </c>
    </row>
    <row r="297" spans="1:4" x14ac:dyDescent="0.25">
      <c r="A297" s="11" t="s">
        <v>239</v>
      </c>
      <c r="B297" s="11">
        <v>12</v>
      </c>
      <c r="C297" s="13">
        <v>40513.452777777777</v>
      </c>
      <c r="D297" s="11">
        <v>2.1</v>
      </c>
    </row>
    <row r="298" spans="1:4" x14ac:dyDescent="0.25">
      <c r="A298" s="11" t="s">
        <v>237</v>
      </c>
      <c r="B298" s="11">
        <v>12</v>
      </c>
      <c r="C298" s="13">
        <v>40513.452777777777</v>
      </c>
      <c r="D298" s="11">
        <v>2.1</v>
      </c>
    </row>
    <row r="299" spans="1:4" x14ac:dyDescent="0.25">
      <c r="A299" s="11" t="s">
        <v>238</v>
      </c>
      <c r="B299" s="11">
        <v>12</v>
      </c>
      <c r="C299" s="13">
        <v>40513.452777777777</v>
      </c>
      <c r="D299" s="11">
        <v>2.1</v>
      </c>
    </row>
    <row r="300" spans="1:4" x14ac:dyDescent="0.25">
      <c r="A300" s="11" t="s">
        <v>255</v>
      </c>
      <c r="B300" s="11">
        <v>12</v>
      </c>
      <c r="C300" s="13">
        <v>40513.452777777777</v>
      </c>
      <c r="D300" s="11">
        <v>1.25</v>
      </c>
    </row>
    <row r="301" spans="1:4" x14ac:dyDescent="0.25">
      <c r="A301" s="11" t="s">
        <v>256</v>
      </c>
      <c r="B301" s="11">
        <v>12</v>
      </c>
      <c r="C301" s="13">
        <v>40513.452777777777</v>
      </c>
      <c r="D301" s="11">
        <v>1.65</v>
      </c>
    </row>
    <row r="302" spans="1:4" x14ac:dyDescent="0.25">
      <c r="A302" s="11" t="s">
        <v>257</v>
      </c>
      <c r="B302" s="11">
        <v>6</v>
      </c>
      <c r="C302" s="13">
        <v>40513.452777777777</v>
      </c>
      <c r="D302" s="11">
        <v>3.35</v>
      </c>
    </row>
    <row r="303" spans="1:4" x14ac:dyDescent="0.25">
      <c r="A303" s="11" t="s">
        <v>73</v>
      </c>
      <c r="B303" s="11">
        <v>4</v>
      </c>
      <c r="C303" s="13">
        <v>40513.452777777777</v>
      </c>
      <c r="D303" s="11">
        <v>3.95</v>
      </c>
    </row>
    <row r="304" spans="1:4" x14ac:dyDescent="0.25">
      <c r="A304" s="11" t="s">
        <v>258</v>
      </c>
      <c r="B304" s="11">
        <v>8</v>
      </c>
      <c r="C304" s="13">
        <v>40513.452777777777</v>
      </c>
      <c r="D304" s="11">
        <v>4.6500000000000004</v>
      </c>
    </row>
    <row r="305" spans="1:4" x14ac:dyDescent="0.25">
      <c r="A305" s="11" t="s">
        <v>259</v>
      </c>
      <c r="B305" s="11">
        <v>9</v>
      </c>
      <c r="C305" s="13">
        <v>40513.452777777777</v>
      </c>
      <c r="D305" s="11">
        <v>4.95</v>
      </c>
    </row>
    <row r="306" spans="1:4" x14ac:dyDescent="0.25">
      <c r="A306" s="11" t="s">
        <v>260</v>
      </c>
      <c r="B306" s="11">
        <v>4</v>
      </c>
      <c r="C306" s="13">
        <v>40513.452777777777</v>
      </c>
      <c r="D306" s="11">
        <v>3.75</v>
      </c>
    </row>
    <row r="307" spans="1:4" x14ac:dyDescent="0.25">
      <c r="A307" s="11" t="s">
        <v>261</v>
      </c>
      <c r="B307" s="11">
        <v>9</v>
      </c>
      <c r="C307" s="13">
        <v>40513.452777777777</v>
      </c>
      <c r="D307" s="11">
        <v>4.95</v>
      </c>
    </row>
    <row r="308" spans="1:4" x14ac:dyDescent="0.25">
      <c r="A308" s="11" t="s">
        <v>21</v>
      </c>
      <c r="B308" s="11">
        <v>6</v>
      </c>
      <c r="C308" s="13">
        <v>40513.452777777777</v>
      </c>
      <c r="D308" s="11">
        <v>1.85</v>
      </c>
    </row>
    <row r="309" spans="1:4" x14ac:dyDescent="0.25">
      <c r="A309" s="11" t="s">
        <v>20</v>
      </c>
      <c r="B309" s="11">
        <v>6</v>
      </c>
      <c r="C309" s="13">
        <v>40513.452777777777</v>
      </c>
      <c r="D309" s="11">
        <v>1.85</v>
      </c>
    </row>
    <row r="310" spans="1:4" x14ac:dyDescent="0.25">
      <c r="A310" s="11" t="s">
        <v>183</v>
      </c>
      <c r="B310" s="11">
        <v>12</v>
      </c>
      <c r="C310" s="13">
        <v>40513.453472222223</v>
      </c>
      <c r="D310" s="11">
        <v>1.45</v>
      </c>
    </row>
    <row r="311" spans="1:4" x14ac:dyDescent="0.25">
      <c r="A311" s="11" t="s">
        <v>262</v>
      </c>
      <c r="B311" s="11">
        <v>1</v>
      </c>
      <c r="C311" s="13">
        <v>40513.472916666666</v>
      </c>
      <c r="D311" s="11">
        <v>2.5499999999999998</v>
      </c>
    </row>
    <row r="312" spans="1:4" x14ac:dyDescent="0.25">
      <c r="A312" s="11" t="s">
        <v>263</v>
      </c>
      <c r="B312" s="11">
        <v>1</v>
      </c>
      <c r="C312" s="13">
        <v>40513.472916666666</v>
      </c>
      <c r="D312" s="11">
        <v>1.25</v>
      </c>
    </row>
    <row r="313" spans="1:4" x14ac:dyDescent="0.25">
      <c r="A313" s="11" t="s">
        <v>264</v>
      </c>
      <c r="B313" s="11">
        <v>2</v>
      </c>
      <c r="C313" s="13">
        <v>40513.472916666666</v>
      </c>
      <c r="D313" s="11">
        <v>1.25</v>
      </c>
    </row>
    <row r="314" spans="1:4" x14ac:dyDescent="0.25">
      <c r="A314" s="11" t="s">
        <v>265</v>
      </c>
      <c r="B314" s="11">
        <v>1</v>
      </c>
      <c r="C314" s="13">
        <v>40513.472916666666</v>
      </c>
      <c r="D314" s="11">
        <v>2.95</v>
      </c>
    </row>
    <row r="315" spans="1:4" x14ac:dyDescent="0.25">
      <c r="A315" s="11" t="s">
        <v>266</v>
      </c>
      <c r="B315" s="11">
        <v>1</v>
      </c>
      <c r="C315" s="13">
        <v>40513.472916666666</v>
      </c>
      <c r="D315" s="11">
        <v>3.35</v>
      </c>
    </row>
    <row r="316" spans="1:4" x14ac:dyDescent="0.25">
      <c r="A316" s="11" t="s">
        <v>267</v>
      </c>
      <c r="B316" s="11">
        <v>1</v>
      </c>
      <c r="C316" s="13">
        <v>40513.472916666666</v>
      </c>
      <c r="D316" s="11">
        <v>1.45</v>
      </c>
    </row>
    <row r="317" spans="1:4" x14ac:dyDescent="0.25">
      <c r="A317" s="11" t="s">
        <v>268</v>
      </c>
      <c r="B317" s="11">
        <v>1</v>
      </c>
      <c r="C317" s="13">
        <v>40513.472916666666</v>
      </c>
      <c r="D317" s="11">
        <v>1.25</v>
      </c>
    </row>
    <row r="318" spans="1:4" x14ac:dyDescent="0.25">
      <c r="A318" s="11" t="s">
        <v>270</v>
      </c>
      <c r="B318" s="11">
        <v>2</v>
      </c>
      <c r="C318" s="13">
        <v>40513.472916666666</v>
      </c>
      <c r="D318" s="11">
        <v>1.25</v>
      </c>
    </row>
    <row r="319" spans="1:4" x14ac:dyDescent="0.25">
      <c r="A319" s="11" t="s">
        <v>271</v>
      </c>
      <c r="B319" s="11">
        <v>1</v>
      </c>
      <c r="C319" s="13">
        <v>40513.472916666666</v>
      </c>
      <c r="D319" s="11">
        <v>1.65</v>
      </c>
    </row>
    <row r="320" spans="1:4" x14ac:dyDescent="0.25">
      <c r="A320" s="11" t="s">
        <v>100</v>
      </c>
      <c r="B320" s="11">
        <v>4</v>
      </c>
      <c r="C320" s="13">
        <v>40513.472916666666</v>
      </c>
      <c r="D320" s="11">
        <v>1.45</v>
      </c>
    </row>
    <row r="321" spans="1:4" x14ac:dyDescent="0.25">
      <c r="A321" s="11" t="s">
        <v>273</v>
      </c>
      <c r="B321" s="11">
        <v>1</v>
      </c>
      <c r="C321" s="13">
        <v>40513.472916666666</v>
      </c>
      <c r="D321" s="11">
        <v>1.25</v>
      </c>
    </row>
    <row r="322" spans="1:4" x14ac:dyDescent="0.25">
      <c r="A322" s="11" t="s">
        <v>274</v>
      </c>
      <c r="B322" s="11">
        <v>1</v>
      </c>
      <c r="C322" s="13">
        <v>40513.472916666666</v>
      </c>
      <c r="D322" s="11">
        <v>4.95</v>
      </c>
    </row>
    <row r="323" spans="1:4" x14ac:dyDescent="0.25">
      <c r="A323" s="11" t="s">
        <v>276</v>
      </c>
      <c r="B323" s="11">
        <v>2</v>
      </c>
      <c r="C323" s="13">
        <v>40513.472916666666</v>
      </c>
      <c r="D323" s="11">
        <v>3.75</v>
      </c>
    </row>
    <row r="324" spans="1:4" x14ac:dyDescent="0.25">
      <c r="A324" s="11" t="s">
        <v>278</v>
      </c>
      <c r="B324" s="11">
        <v>2</v>
      </c>
      <c r="C324" s="13">
        <v>40513.472916666666</v>
      </c>
      <c r="D324" s="11">
        <v>1.25</v>
      </c>
    </row>
    <row r="325" spans="1:4" x14ac:dyDescent="0.25">
      <c r="A325" s="11" t="s">
        <v>279</v>
      </c>
      <c r="B325" s="11">
        <v>2</v>
      </c>
      <c r="C325" s="13">
        <v>40513.472916666666</v>
      </c>
      <c r="D325" s="11">
        <v>9.9499999999999993</v>
      </c>
    </row>
    <row r="326" spans="1:4" x14ac:dyDescent="0.25">
      <c r="A326" s="11" t="s">
        <v>280</v>
      </c>
      <c r="B326" s="11">
        <v>1</v>
      </c>
      <c r="C326" s="13">
        <v>40513.472916666666</v>
      </c>
      <c r="D326" s="11">
        <v>9.9499999999999993</v>
      </c>
    </row>
    <row r="327" spans="1:4" x14ac:dyDescent="0.25">
      <c r="A327" s="11" t="s">
        <v>281</v>
      </c>
      <c r="B327" s="11">
        <v>1</v>
      </c>
      <c r="C327" s="13">
        <v>40513.472916666666</v>
      </c>
      <c r="D327" s="11">
        <v>5.95</v>
      </c>
    </row>
    <row r="328" spans="1:4" x14ac:dyDescent="0.25">
      <c r="A328" s="11" t="s">
        <v>282</v>
      </c>
      <c r="B328" s="11">
        <v>1</v>
      </c>
      <c r="C328" s="13">
        <v>40513.472916666666</v>
      </c>
      <c r="D328" s="11">
        <v>4.25</v>
      </c>
    </row>
    <row r="329" spans="1:4" x14ac:dyDescent="0.25">
      <c r="A329" s="11" t="s">
        <v>283</v>
      </c>
      <c r="B329" s="11">
        <v>3</v>
      </c>
      <c r="C329" s="13">
        <v>40513.472916666666</v>
      </c>
      <c r="D329" s="11">
        <v>4.95</v>
      </c>
    </row>
    <row r="330" spans="1:4" x14ac:dyDescent="0.25">
      <c r="A330" s="11" t="s">
        <v>284</v>
      </c>
      <c r="B330" s="11">
        <v>1</v>
      </c>
      <c r="C330" s="13">
        <v>40513.472916666666</v>
      </c>
      <c r="D330" s="11">
        <v>2.5499999999999998</v>
      </c>
    </row>
    <row r="331" spans="1:4" x14ac:dyDescent="0.25">
      <c r="A331" s="11" t="s">
        <v>285</v>
      </c>
      <c r="B331" s="11">
        <v>1</v>
      </c>
      <c r="C331" s="13">
        <v>40513.472916666666</v>
      </c>
      <c r="D331" s="11">
        <v>2.95</v>
      </c>
    </row>
    <row r="332" spans="1:4" x14ac:dyDescent="0.25">
      <c r="A332" s="11" t="s">
        <v>112</v>
      </c>
      <c r="B332" s="11">
        <v>2</v>
      </c>
      <c r="C332" s="13">
        <v>40513.472916666666</v>
      </c>
      <c r="D332" s="11">
        <v>1.69</v>
      </c>
    </row>
    <row r="333" spans="1:4" x14ac:dyDescent="0.25">
      <c r="A333" s="11" t="s">
        <v>286</v>
      </c>
      <c r="B333" s="11">
        <v>1</v>
      </c>
      <c r="C333" s="13">
        <v>40513.472916666666</v>
      </c>
      <c r="D333" s="11">
        <v>7.95</v>
      </c>
    </row>
    <row r="334" spans="1:4" x14ac:dyDescent="0.25">
      <c r="A334" s="11" t="s">
        <v>287</v>
      </c>
      <c r="B334" s="11">
        <v>1</v>
      </c>
      <c r="C334" s="13">
        <v>40513.472916666666</v>
      </c>
      <c r="D334" s="11">
        <v>0.55000000000000004</v>
      </c>
    </row>
    <row r="335" spans="1:4" x14ac:dyDescent="0.25">
      <c r="A335" s="11" t="s">
        <v>288</v>
      </c>
      <c r="B335" s="11">
        <v>1</v>
      </c>
      <c r="C335" s="13">
        <v>40513.472916666666</v>
      </c>
      <c r="D335" s="11">
        <v>0.55000000000000004</v>
      </c>
    </row>
    <row r="336" spans="1:4" x14ac:dyDescent="0.25">
      <c r="A336" s="11" t="s">
        <v>289</v>
      </c>
      <c r="B336" s="11">
        <v>2</v>
      </c>
      <c r="C336" s="13">
        <v>40513.472916666666</v>
      </c>
      <c r="D336" s="11">
        <v>0.55000000000000004</v>
      </c>
    </row>
    <row r="337" spans="1:4" x14ac:dyDescent="0.25">
      <c r="A337" s="11" t="s">
        <v>290</v>
      </c>
      <c r="B337" s="11">
        <v>4</v>
      </c>
      <c r="C337" s="13">
        <v>40513.472916666666</v>
      </c>
      <c r="D337" s="11">
        <v>2.95</v>
      </c>
    </row>
    <row r="338" spans="1:4" x14ac:dyDescent="0.25">
      <c r="A338" s="11" t="s">
        <v>291</v>
      </c>
      <c r="B338" s="11">
        <v>2</v>
      </c>
      <c r="C338" s="13">
        <v>40513.472916666666</v>
      </c>
      <c r="D338" s="11">
        <v>2.1</v>
      </c>
    </row>
    <row r="339" spans="1:4" x14ac:dyDescent="0.25">
      <c r="A339" s="11" t="s">
        <v>292</v>
      </c>
      <c r="B339" s="11">
        <v>1</v>
      </c>
      <c r="C339" s="13">
        <v>40513.472916666666</v>
      </c>
      <c r="D339" s="11">
        <v>2.1</v>
      </c>
    </row>
    <row r="340" spans="1:4" x14ac:dyDescent="0.25">
      <c r="A340" s="11" t="s">
        <v>293</v>
      </c>
      <c r="B340" s="11">
        <v>1</v>
      </c>
      <c r="C340" s="13">
        <v>40513.472916666666</v>
      </c>
      <c r="D340" s="11">
        <v>1.25</v>
      </c>
    </row>
    <row r="341" spans="1:4" x14ac:dyDescent="0.25">
      <c r="A341" s="11" t="s">
        <v>294</v>
      </c>
      <c r="B341" s="11">
        <v>1</v>
      </c>
      <c r="C341" s="13">
        <v>40513.472916666666</v>
      </c>
      <c r="D341" s="11">
        <v>0.85</v>
      </c>
    </row>
    <row r="342" spans="1:4" x14ac:dyDescent="0.25">
      <c r="A342" s="11" t="s">
        <v>91</v>
      </c>
      <c r="B342" s="11">
        <v>3</v>
      </c>
      <c r="C342" s="13">
        <v>40513.472916666666</v>
      </c>
      <c r="D342" s="11">
        <v>0.55000000000000004</v>
      </c>
    </row>
    <row r="343" spans="1:4" x14ac:dyDescent="0.25">
      <c r="A343" s="11" t="s">
        <v>295</v>
      </c>
      <c r="B343" s="11">
        <v>1</v>
      </c>
      <c r="C343" s="13">
        <v>40513.472916666666</v>
      </c>
      <c r="D343" s="11">
        <v>2.95</v>
      </c>
    </row>
    <row r="344" spans="1:4" x14ac:dyDescent="0.25">
      <c r="A344" s="11" t="s">
        <v>296</v>
      </c>
      <c r="B344" s="11">
        <v>1</v>
      </c>
      <c r="C344" s="13">
        <v>40513.472916666666</v>
      </c>
      <c r="D344" s="11">
        <v>2.95</v>
      </c>
    </row>
    <row r="345" spans="1:4" x14ac:dyDescent="0.25">
      <c r="A345" s="11" t="s">
        <v>297</v>
      </c>
      <c r="B345" s="11">
        <v>2</v>
      </c>
      <c r="C345" s="13">
        <v>40513.472916666666</v>
      </c>
      <c r="D345" s="11">
        <v>1.25</v>
      </c>
    </row>
    <row r="346" spans="1:4" x14ac:dyDescent="0.25">
      <c r="A346" s="11" t="s">
        <v>298</v>
      </c>
      <c r="B346" s="11">
        <v>3</v>
      </c>
      <c r="C346" s="13">
        <v>40513.472916666666</v>
      </c>
      <c r="D346" s="11">
        <v>1.25</v>
      </c>
    </row>
    <row r="347" spans="1:4" x14ac:dyDescent="0.25">
      <c r="A347" s="11" t="s">
        <v>299</v>
      </c>
      <c r="B347" s="11">
        <v>1</v>
      </c>
      <c r="C347" s="13">
        <v>40513.472916666666</v>
      </c>
      <c r="D347" s="11">
        <v>1.25</v>
      </c>
    </row>
    <row r="348" spans="1:4" x14ac:dyDescent="0.25">
      <c r="A348" s="11" t="s">
        <v>300</v>
      </c>
      <c r="B348" s="11">
        <v>1</v>
      </c>
      <c r="C348" s="13">
        <v>40513.472916666666</v>
      </c>
      <c r="D348" s="11">
        <v>1.25</v>
      </c>
    </row>
    <row r="349" spans="1:4" x14ac:dyDescent="0.25">
      <c r="A349" s="11" t="s">
        <v>301</v>
      </c>
      <c r="B349" s="11">
        <v>2</v>
      </c>
      <c r="C349" s="13">
        <v>40513.472916666666</v>
      </c>
      <c r="D349" s="11">
        <v>1.65</v>
      </c>
    </row>
    <row r="350" spans="1:4" x14ac:dyDescent="0.25">
      <c r="A350" s="11" t="s">
        <v>302</v>
      </c>
      <c r="B350" s="11">
        <v>2</v>
      </c>
      <c r="C350" s="13">
        <v>40513.472916666666</v>
      </c>
      <c r="D350" s="11">
        <v>2.95</v>
      </c>
    </row>
    <row r="351" spans="1:4" x14ac:dyDescent="0.25">
      <c r="A351" s="11" t="s">
        <v>303</v>
      </c>
      <c r="B351" s="11">
        <v>2</v>
      </c>
      <c r="C351" s="13">
        <v>40513.472916666666</v>
      </c>
      <c r="D351" s="11">
        <v>2.95</v>
      </c>
    </row>
    <row r="352" spans="1:4" x14ac:dyDescent="0.25">
      <c r="A352" s="11" t="s">
        <v>305</v>
      </c>
      <c r="B352" s="11">
        <v>1</v>
      </c>
      <c r="C352" s="13">
        <v>40513.472916666666</v>
      </c>
      <c r="D352" s="11">
        <v>5.95</v>
      </c>
    </row>
    <row r="353" spans="1:4" x14ac:dyDescent="0.25">
      <c r="A353" s="11" t="s">
        <v>306</v>
      </c>
      <c r="B353" s="11">
        <v>1</v>
      </c>
      <c r="C353" s="13">
        <v>40513.472916666666</v>
      </c>
      <c r="D353" s="11">
        <v>1.25</v>
      </c>
    </row>
    <row r="354" spans="1:4" x14ac:dyDescent="0.25">
      <c r="A354" s="11" t="s">
        <v>307</v>
      </c>
      <c r="B354" s="11">
        <v>2</v>
      </c>
      <c r="C354" s="13">
        <v>40513.472916666666</v>
      </c>
      <c r="D354" s="11">
        <v>2.5499999999999998</v>
      </c>
    </row>
    <row r="355" spans="1:4" x14ac:dyDescent="0.25">
      <c r="A355" s="11" t="s">
        <v>308</v>
      </c>
      <c r="B355" s="11">
        <v>9</v>
      </c>
      <c r="C355" s="13">
        <v>40513.472916666666</v>
      </c>
      <c r="D355" s="11">
        <v>0.85</v>
      </c>
    </row>
    <row r="356" spans="1:4" x14ac:dyDescent="0.25">
      <c r="A356" s="11" t="s">
        <v>170</v>
      </c>
      <c r="B356" s="11">
        <v>1</v>
      </c>
      <c r="C356" s="13">
        <v>40513.472916666666</v>
      </c>
      <c r="D356" s="11">
        <v>1.65</v>
      </c>
    </row>
    <row r="357" spans="1:4" x14ac:dyDescent="0.25">
      <c r="A357" s="11" t="s">
        <v>9</v>
      </c>
      <c r="B357" s="11">
        <v>4</v>
      </c>
      <c r="C357" s="13">
        <v>40513.472916666666</v>
      </c>
      <c r="D357" s="11">
        <v>2.95</v>
      </c>
    </row>
    <row r="358" spans="1:4" x14ac:dyDescent="0.25">
      <c r="A358" s="11" t="s">
        <v>309</v>
      </c>
      <c r="B358" s="11">
        <v>3</v>
      </c>
      <c r="C358" s="13">
        <v>40513.472916666666</v>
      </c>
      <c r="D358" s="11">
        <v>2.95</v>
      </c>
    </row>
    <row r="359" spans="1:4" x14ac:dyDescent="0.25">
      <c r="A359" s="11" t="s">
        <v>67</v>
      </c>
      <c r="B359" s="11">
        <v>1</v>
      </c>
      <c r="C359" s="13">
        <v>40513.472916666666</v>
      </c>
      <c r="D359" s="11">
        <v>5.95</v>
      </c>
    </row>
    <row r="360" spans="1:4" x14ac:dyDescent="0.25">
      <c r="A360" s="11" t="s">
        <v>310</v>
      </c>
      <c r="B360" s="11">
        <v>1</v>
      </c>
      <c r="C360" s="13">
        <v>40513.472916666666</v>
      </c>
      <c r="D360" s="11">
        <v>7.95</v>
      </c>
    </row>
    <row r="361" spans="1:4" x14ac:dyDescent="0.25">
      <c r="A361" s="11" t="s">
        <v>85</v>
      </c>
      <c r="B361" s="11">
        <v>1</v>
      </c>
      <c r="C361" s="13">
        <v>40513.472916666666</v>
      </c>
      <c r="D361" s="11">
        <v>1.65</v>
      </c>
    </row>
    <row r="362" spans="1:4" x14ac:dyDescent="0.25">
      <c r="A362" s="11" t="s">
        <v>311</v>
      </c>
      <c r="B362" s="11">
        <v>2</v>
      </c>
      <c r="C362" s="13">
        <v>40513.472916666666</v>
      </c>
      <c r="D362" s="11">
        <v>1.65</v>
      </c>
    </row>
    <row r="363" spans="1:4" x14ac:dyDescent="0.25">
      <c r="A363" s="11" t="s">
        <v>312</v>
      </c>
      <c r="B363" s="11">
        <v>1</v>
      </c>
      <c r="C363" s="13">
        <v>40513.472916666666</v>
      </c>
      <c r="D363" s="11">
        <v>1.65</v>
      </c>
    </row>
    <row r="364" spans="1:4" x14ac:dyDescent="0.25">
      <c r="A364" s="11" t="s">
        <v>313</v>
      </c>
      <c r="B364" s="11">
        <v>1</v>
      </c>
      <c r="C364" s="13">
        <v>40513.472916666666</v>
      </c>
      <c r="D364" s="11">
        <v>1.65</v>
      </c>
    </row>
    <row r="365" spans="1:4" x14ac:dyDescent="0.25">
      <c r="A365" s="11" t="s">
        <v>314</v>
      </c>
      <c r="B365" s="11">
        <v>5</v>
      </c>
      <c r="C365" s="13">
        <v>40513.472916666666</v>
      </c>
      <c r="D365" s="11">
        <v>2.5499999999999998</v>
      </c>
    </row>
    <row r="366" spans="1:4" x14ac:dyDescent="0.25">
      <c r="A366" s="11" t="s">
        <v>316</v>
      </c>
      <c r="B366" s="11">
        <v>3</v>
      </c>
      <c r="C366" s="13">
        <v>40513.472916666666</v>
      </c>
      <c r="D366" s="11">
        <v>2.95</v>
      </c>
    </row>
    <row r="367" spans="1:4" x14ac:dyDescent="0.25">
      <c r="A367" s="11" t="s">
        <v>318</v>
      </c>
      <c r="B367" s="11">
        <v>3</v>
      </c>
      <c r="C367" s="13">
        <v>40513.472916666666</v>
      </c>
      <c r="D367" s="11">
        <v>2.95</v>
      </c>
    </row>
    <row r="368" spans="1:4" x14ac:dyDescent="0.25">
      <c r="A368" s="11" t="s">
        <v>319</v>
      </c>
      <c r="B368" s="11">
        <v>9</v>
      </c>
      <c r="C368" s="13">
        <v>40513.472916666666</v>
      </c>
      <c r="D368" s="11">
        <v>2.5499999999999998</v>
      </c>
    </row>
    <row r="369" spans="1:4" x14ac:dyDescent="0.25">
      <c r="A369" s="11" t="s">
        <v>320</v>
      </c>
      <c r="B369" s="11">
        <v>1</v>
      </c>
      <c r="C369" s="13">
        <v>40513.472916666666</v>
      </c>
      <c r="D369" s="11">
        <v>16.95</v>
      </c>
    </row>
    <row r="370" spans="1:4" x14ac:dyDescent="0.25">
      <c r="A370" s="11" t="s">
        <v>78</v>
      </c>
      <c r="B370" s="11">
        <v>4</v>
      </c>
      <c r="C370" s="13">
        <v>40513.472916666666</v>
      </c>
      <c r="D370" s="11">
        <v>2.95</v>
      </c>
    </row>
    <row r="371" spans="1:4" x14ac:dyDescent="0.25">
      <c r="A371" s="11" t="s">
        <v>322</v>
      </c>
      <c r="B371" s="11">
        <v>1</v>
      </c>
      <c r="C371" s="13">
        <v>40513.472916666666</v>
      </c>
      <c r="D371" s="11">
        <v>10.65</v>
      </c>
    </row>
    <row r="372" spans="1:4" x14ac:dyDescent="0.25">
      <c r="A372" s="11" t="s">
        <v>216</v>
      </c>
      <c r="B372" s="11">
        <v>1</v>
      </c>
      <c r="C372" s="13">
        <v>40513.472916666666</v>
      </c>
      <c r="D372" s="11">
        <v>4.25</v>
      </c>
    </row>
    <row r="373" spans="1:4" x14ac:dyDescent="0.25">
      <c r="A373" s="11" t="s">
        <v>164</v>
      </c>
      <c r="B373" s="11">
        <v>2</v>
      </c>
      <c r="C373" s="13">
        <v>40513.472916666666</v>
      </c>
      <c r="D373" s="11">
        <v>6.95</v>
      </c>
    </row>
    <row r="374" spans="1:4" x14ac:dyDescent="0.25">
      <c r="A374" s="11" t="s">
        <v>233</v>
      </c>
      <c r="B374" s="11">
        <v>2</v>
      </c>
      <c r="C374" s="13">
        <v>40513.472916666666</v>
      </c>
      <c r="D374" s="11">
        <v>5.95</v>
      </c>
    </row>
    <row r="375" spans="1:4" x14ac:dyDescent="0.25">
      <c r="A375" s="11" t="s">
        <v>61</v>
      </c>
      <c r="B375" s="11">
        <v>40</v>
      </c>
      <c r="C375" s="13">
        <v>40513.473611111112</v>
      </c>
      <c r="D375" s="11">
        <v>2.5499999999999998</v>
      </c>
    </row>
    <row r="376" spans="1:4" x14ac:dyDescent="0.25">
      <c r="A376" s="11" t="s">
        <v>206</v>
      </c>
      <c r="B376" s="11">
        <v>40</v>
      </c>
      <c r="C376" s="13">
        <v>40513.473611111112</v>
      </c>
      <c r="D376" s="11">
        <v>2.5499999999999998</v>
      </c>
    </row>
    <row r="377" spans="1:4" x14ac:dyDescent="0.25">
      <c r="A377" s="11" t="s">
        <v>323</v>
      </c>
      <c r="B377" s="11">
        <v>36</v>
      </c>
      <c r="C377" s="13">
        <v>40513.473611111112</v>
      </c>
      <c r="D377" s="11">
        <v>4.25</v>
      </c>
    </row>
    <row r="378" spans="1:4" x14ac:dyDescent="0.25">
      <c r="A378" s="11" t="s">
        <v>248</v>
      </c>
      <c r="B378" s="11">
        <v>96</v>
      </c>
      <c r="C378" s="13">
        <v>40513.477083333331</v>
      </c>
      <c r="D378" s="11">
        <v>1.85</v>
      </c>
    </row>
    <row r="379" spans="1:4" x14ac:dyDescent="0.25">
      <c r="A379" s="11" t="s">
        <v>60</v>
      </c>
      <c r="B379" s="11">
        <v>1</v>
      </c>
      <c r="C379" s="13">
        <v>40513.477083333331</v>
      </c>
      <c r="D379" s="11">
        <v>15</v>
      </c>
    </row>
    <row r="380" spans="1:4" x14ac:dyDescent="0.25">
      <c r="A380" s="11" t="s">
        <v>325</v>
      </c>
      <c r="B380" s="11">
        <v>24</v>
      </c>
      <c r="C380" s="13">
        <v>40513.478472222225</v>
      </c>
      <c r="D380" s="11">
        <v>1.25</v>
      </c>
    </row>
    <row r="381" spans="1:4" x14ac:dyDescent="0.25">
      <c r="A381" s="11" t="s">
        <v>107</v>
      </c>
      <c r="B381" s="11">
        <v>12</v>
      </c>
      <c r="C381" s="13">
        <v>40513.478472222225</v>
      </c>
      <c r="D381" s="11">
        <v>1.25</v>
      </c>
    </row>
    <row r="382" spans="1:4" x14ac:dyDescent="0.25">
      <c r="A382" s="11" t="s">
        <v>326</v>
      </c>
      <c r="B382" s="11">
        <v>12</v>
      </c>
      <c r="C382" s="13">
        <v>40513.478472222225</v>
      </c>
      <c r="D382" s="11">
        <v>1.25</v>
      </c>
    </row>
    <row r="383" spans="1:4" x14ac:dyDescent="0.25">
      <c r="A383" s="11" t="s">
        <v>327</v>
      </c>
      <c r="B383" s="11">
        <v>12</v>
      </c>
      <c r="C383" s="13">
        <v>40513.478472222225</v>
      </c>
      <c r="D383" s="11">
        <v>1.25</v>
      </c>
    </row>
    <row r="384" spans="1:4" x14ac:dyDescent="0.25">
      <c r="A384" s="11" t="s">
        <v>328</v>
      </c>
      <c r="B384" s="11">
        <v>12</v>
      </c>
      <c r="C384" s="13">
        <v>40513.478472222225</v>
      </c>
      <c r="D384" s="11">
        <v>1.25</v>
      </c>
    </row>
    <row r="385" spans="1:4" x14ac:dyDescent="0.25">
      <c r="A385" s="11" t="s">
        <v>158</v>
      </c>
      <c r="B385" s="11">
        <v>12</v>
      </c>
      <c r="C385" s="13">
        <v>40513.478472222225</v>
      </c>
      <c r="D385" s="11">
        <v>1.65</v>
      </c>
    </row>
    <row r="386" spans="1:4" x14ac:dyDescent="0.25">
      <c r="A386" s="11" t="s">
        <v>208</v>
      </c>
      <c r="B386" s="11">
        <v>36</v>
      </c>
      <c r="C386" s="13">
        <v>40513.478472222225</v>
      </c>
      <c r="D386" s="11">
        <v>0.85</v>
      </c>
    </row>
    <row r="387" spans="1:4" x14ac:dyDescent="0.25">
      <c r="A387" s="11" t="s">
        <v>329</v>
      </c>
      <c r="B387" s="11">
        <v>12</v>
      </c>
      <c r="C387" s="13">
        <v>40513.478472222225</v>
      </c>
      <c r="D387" s="11">
        <v>1.25</v>
      </c>
    </row>
    <row r="388" spans="1:4" x14ac:dyDescent="0.25">
      <c r="A388" s="11" t="s">
        <v>330</v>
      </c>
      <c r="B388" s="11">
        <v>12</v>
      </c>
      <c r="C388" s="13">
        <v>40513.478472222225</v>
      </c>
      <c r="D388" s="11">
        <v>1.25</v>
      </c>
    </row>
    <row r="389" spans="1:4" x14ac:dyDescent="0.25">
      <c r="A389" s="11" t="s">
        <v>332</v>
      </c>
      <c r="B389" s="11">
        <v>12</v>
      </c>
      <c r="C389" s="13">
        <v>40513.478472222225</v>
      </c>
      <c r="D389" s="11">
        <v>1.25</v>
      </c>
    </row>
    <row r="390" spans="1:4" x14ac:dyDescent="0.25">
      <c r="A390" s="11" t="s">
        <v>334</v>
      </c>
      <c r="B390" s="11">
        <v>12</v>
      </c>
      <c r="C390" s="13">
        <v>40513.478472222225</v>
      </c>
      <c r="D390" s="11">
        <v>1.25</v>
      </c>
    </row>
    <row r="391" spans="1:4" x14ac:dyDescent="0.25">
      <c r="A391" s="11" t="s">
        <v>270</v>
      </c>
      <c r="B391" s="11">
        <v>12</v>
      </c>
      <c r="C391" s="13">
        <v>40513.478472222225</v>
      </c>
      <c r="D391" s="11">
        <v>1.25</v>
      </c>
    </row>
    <row r="392" spans="1:4" x14ac:dyDescent="0.25">
      <c r="A392" s="11" t="s">
        <v>336</v>
      </c>
      <c r="B392" s="11">
        <v>12</v>
      </c>
      <c r="C392" s="13">
        <v>40513.478472222225</v>
      </c>
      <c r="D392" s="11">
        <v>1.25</v>
      </c>
    </row>
    <row r="393" spans="1:4" x14ac:dyDescent="0.25">
      <c r="A393" s="11" t="s">
        <v>337</v>
      </c>
      <c r="B393" s="11">
        <v>12</v>
      </c>
      <c r="C393" s="13">
        <v>40513.478472222225</v>
      </c>
      <c r="D393" s="11">
        <v>0.85</v>
      </c>
    </row>
    <row r="394" spans="1:4" x14ac:dyDescent="0.25">
      <c r="A394" s="11" t="s">
        <v>338</v>
      </c>
      <c r="B394" s="11">
        <v>12</v>
      </c>
      <c r="C394" s="13">
        <v>40513.478472222225</v>
      </c>
      <c r="D394" s="11">
        <v>0.85</v>
      </c>
    </row>
    <row r="395" spans="1:4" x14ac:dyDescent="0.25">
      <c r="A395" s="11" t="s">
        <v>339</v>
      </c>
      <c r="B395" s="11">
        <v>12</v>
      </c>
      <c r="C395" s="13">
        <v>40513.478472222225</v>
      </c>
      <c r="D395" s="11">
        <v>0.85</v>
      </c>
    </row>
    <row r="396" spans="1:4" x14ac:dyDescent="0.25">
      <c r="A396" s="11" t="s">
        <v>340</v>
      </c>
      <c r="B396" s="11">
        <v>12</v>
      </c>
      <c r="C396" s="13">
        <v>40513.478472222225</v>
      </c>
      <c r="D396" s="11">
        <v>1.25</v>
      </c>
    </row>
    <row r="397" spans="1:4" x14ac:dyDescent="0.25">
      <c r="A397" s="11" t="s">
        <v>341</v>
      </c>
      <c r="B397" s="11">
        <v>12</v>
      </c>
      <c r="C397" s="13">
        <v>40513.478472222225</v>
      </c>
      <c r="D397" s="11">
        <v>1.25</v>
      </c>
    </row>
    <row r="398" spans="1:4" x14ac:dyDescent="0.25">
      <c r="A398" s="11" t="s">
        <v>342</v>
      </c>
      <c r="B398" s="11">
        <v>12</v>
      </c>
      <c r="C398" s="13">
        <v>40513.478472222225</v>
      </c>
      <c r="D398" s="11">
        <v>2.1</v>
      </c>
    </row>
    <row r="399" spans="1:4" x14ac:dyDescent="0.25">
      <c r="A399" s="11" t="s">
        <v>343</v>
      </c>
      <c r="B399" s="11">
        <v>24</v>
      </c>
      <c r="C399" s="13">
        <v>40513.478472222225</v>
      </c>
      <c r="D399" s="11">
        <v>0.55000000000000004</v>
      </c>
    </row>
    <row r="400" spans="1:4" x14ac:dyDescent="0.25">
      <c r="A400" s="11" t="s">
        <v>344</v>
      </c>
      <c r="B400" s="11">
        <v>24</v>
      </c>
      <c r="C400" s="13">
        <v>40513.478472222225</v>
      </c>
      <c r="D400" s="11">
        <v>0.55000000000000004</v>
      </c>
    </row>
    <row r="401" spans="1:4" x14ac:dyDescent="0.25">
      <c r="A401" s="11" t="s">
        <v>88</v>
      </c>
      <c r="B401" s="11">
        <v>24</v>
      </c>
      <c r="C401" s="13">
        <v>40513.478472222225</v>
      </c>
      <c r="D401" s="11">
        <v>0.55000000000000004</v>
      </c>
    </row>
    <row r="402" spans="1:4" x14ac:dyDescent="0.25">
      <c r="A402" s="11" t="s">
        <v>345</v>
      </c>
      <c r="B402" s="11">
        <v>24</v>
      </c>
      <c r="C402" s="13">
        <v>40513.478472222225</v>
      </c>
      <c r="D402" s="11">
        <v>0.55000000000000004</v>
      </c>
    </row>
    <row r="403" spans="1:4" x14ac:dyDescent="0.25">
      <c r="A403" s="11" t="s">
        <v>89</v>
      </c>
      <c r="B403" s="11">
        <v>24</v>
      </c>
      <c r="C403" s="13">
        <v>40513.478472222225</v>
      </c>
      <c r="D403" s="11">
        <v>0.55000000000000004</v>
      </c>
    </row>
    <row r="404" spans="1:4" x14ac:dyDescent="0.25">
      <c r="A404" s="11" t="s">
        <v>346</v>
      </c>
      <c r="B404" s="11">
        <v>10</v>
      </c>
      <c r="C404" s="13">
        <v>40513.478472222225</v>
      </c>
      <c r="D404" s="11">
        <v>1.65</v>
      </c>
    </row>
    <row r="405" spans="1:4" x14ac:dyDescent="0.25">
      <c r="A405" s="11" t="s">
        <v>347</v>
      </c>
      <c r="B405" s="11">
        <v>10</v>
      </c>
      <c r="C405" s="13">
        <v>40513.478472222225</v>
      </c>
      <c r="D405" s="11">
        <v>1.65</v>
      </c>
    </row>
    <row r="406" spans="1:4" x14ac:dyDescent="0.25">
      <c r="A406" s="11" t="s">
        <v>348</v>
      </c>
      <c r="B406" s="11">
        <v>10</v>
      </c>
      <c r="C406" s="13">
        <v>40513.478472222225</v>
      </c>
      <c r="D406" s="11">
        <v>1.65</v>
      </c>
    </row>
    <row r="407" spans="1:4" x14ac:dyDescent="0.25">
      <c r="A407" s="11" t="s">
        <v>349</v>
      </c>
      <c r="B407" s="11">
        <v>24</v>
      </c>
      <c r="C407" s="13">
        <v>40513.478472222225</v>
      </c>
      <c r="D407" s="11">
        <v>1.65</v>
      </c>
    </row>
    <row r="408" spans="1:4" x14ac:dyDescent="0.25">
      <c r="A408" s="11" t="s">
        <v>350</v>
      </c>
      <c r="B408" s="11">
        <v>128</v>
      </c>
      <c r="C408" s="13">
        <v>40513.480555555558</v>
      </c>
      <c r="D408" s="11">
        <v>2.5499999999999998</v>
      </c>
    </row>
    <row r="409" spans="1:4" x14ac:dyDescent="0.25">
      <c r="A409" s="11" t="s">
        <v>9</v>
      </c>
      <c r="B409" s="11">
        <v>8</v>
      </c>
      <c r="C409" s="13">
        <v>40513.481249999997</v>
      </c>
      <c r="D409" s="11">
        <v>2.5499999999999998</v>
      </c>
    </row>
    <row r="410" spans="1:4" x14ac:dyDescent="0.25">
      <c r="A410" s="11" t="s">
        <v>11</v>
      </c>
      <c r="B410" s="11">
        <v>8</v>
      </c>
      <c r="C410" s="13">
        <v>40513.481249999997</v>
      </c>
      <c r="D410" s="11">
        <v>3.39</v>
      </c>
    </row>
    <row r="411" spans="1:4" x14ac:dyDescent="0.25">
      <c r="A411" s="11" t="s">
        <v>13</v>
      </c>
      <c r="B411" s="11">
        <v>8</v>
      </c>
      <c r="C411" s="13">
        <v>40513.481249999997</v>
      </c>
      <c r="D411" s="11">
        <v>2.75</v>
      </c>
    </row>
    <row r="412" spans="1:4" x14ac:dyDescent="0.25">
      <c r="A412" s="11" t="s">
        <v>62</v>
      </c>
      <c r="B412" s="11">
        <v>6</v>
      </c>
      <c r="C412" s="13">
        <v>40513.481249999997</v>
      </c>
      <c r="D412" s="11">
        <v>4.95</v>
      </c>
    </row>
    <row r="413" spans="1:4" x14ac:dyDescent="0.25">
      <c r="A413" s="11" t="s">
        <v>63</v>
      </c>
      <c r="B413" s="11">
        <v>6</v>
      </c>
      <c r="C413" s="13">
        <v>40513.481249999997</v>
      </c>
      <c r="D413" s="11">
        <v>1.06</v>
      </c>
    </row>
    <row r="414" spans="1:4" x14ac:dyDescent="0.25">
      <c r="A414" s="11" t="s">
        <v>64</v>
      </c>
      <c r="B414" s="11">
        <v>6</v>
      </c>
      <c r="C414" s="13">
        <v>40513.481249999997</v>
      </c>
      <c r="D414" s="11">
        <v>1.06</v>
      </c>
    </row>
    <row r="415" spans="1:4" x14ac:dyDescent="0.25">
      <c r="A415" s="11" t="s">
        <v>65</v>
      </c>
      <c r="B415" s="11">
        <v>6</v>
      </c>
      <c r="C415" s="13">
        <v>40513.481249999997</v>
      </c>
      <c r="D415" s="11">
        <v>1.06</v>
      </c>
    </row>
    <row r="416" spans="1:4" x14ac:dyDescent="0.25">
      <c r="A416" s="11" t="s">
        <v>66</v>
      </c>
      <c r="B416" s="11">
        <v>6</v>
      </c>
      <c r="C416" s="13">
        <v>40513.481249999997</v>
      </c>
      <c r="D416" s="11">
        <v>1.06</v>
      </c>
    </row>
    <row r="417" spans="1:4" x14ac:dyDescent="0.25">
      <c r="A417" s="11" t="s">
        <v>67</v>
      </c>
      <c r="B417" s="11">
        <v>4</v>
      </c>
      <c r="C417" s="13">
        <v>40513.481249999997</v>
      </c>
      <c r="D417" s="11">
        <v>4.95</v>
      </c>
    </row>
    <row r="418" spans="1:4" x14ac:dyDescent="0.25">
      <c r="A418" s="11" t="s">
        <v>68</v>
      </c>
      <c r="B418" s="11">
        <v>4</v>
      </c>
      <c r="C418" s="13">
        <v>40513.481249999997</v>
      </c>
      <c r="D418" s="11">
        <v>6.95</v>
      </c>
    </row>
    <row r="419" spans="1:4" x14ac:dyDescent="0.25">
      <c r="A419" s="11" t="s">
        <v>69</v>
      </c>
      <c r="B419" s="11">
        <v>6</v>
      </c>
      <c r="C419" s="13">
        <v>40513.481249999997</v>
      </c>
      <c r="D419" s="11">
        <v>2.1</v>
      </c>
    </row>
    <row r="420" spans="1:4" x14ac:dyDescent="0.25">
      <c r="A420" s="11" t="s">
        <v>71</v>
      </c>
      <c r="B420" s="11">
        <v>6</v>
      </c>
      <c r="C420" s="13">
        <v>40513.481249999997</v>
      </c>
      <c r="D420" s="11">
        <v>2.5499999999999998</v>
      </c>
    </row>
    <row r="421" spans="1:4" x14ac:dyDescent="0.25">
      <c r="A421" s="11" t="s">
        <v>15</v>
      </c>
      <c r="B421" s="11">
        <v>6</v>
      </c>
      <c r="C421" s="13">
        <v>40513.481249999997</v>
      </c>
      <c r="D421" s="11">
        <v>3.39</v>
      </c>
    </row>
    <row r="422" spans="1:4" x14ac:dyDescent="0.25">
      <c r="A422" s="11" t="s">
        <v>17</v>
      </c>
      <c r="B422" s="11">
        <v>6</v>
      </c>
      <c r="C422" s="13">
        <v>40513.481249999997</v>
      </c>
      <c r="D422" s="11">
        <v>3.39</v>
      </c>
    </row>
    <row r="423" spans="1:4" x14ac:dyDescent="0.25">
      <c r="A423" s="11" t="s">
        <v>18</v>
      </c>
      <c r="B423" s="11">
        <v>2</v>
      </c>
      <c r="C423" s="13">
        <v>40513.481249999997</v>
      </c>
      <c r="D423" s="11">
        <v>7.65</v>
      </c>
    </row>
    <row r="424" spans="1:4" x14ac:dyDescent="0.25">
      <c r="A424" s="11" t="s">
        <v>249</v>
      </c>
      <c r="B424" s="11">
        <v>2</v>
      </c>
      <c r="C424" s="13">
        <v>40513.481249999997</v>
      </c>
      <c r="D424" s="11">
        <v>35.75</v>
      </c>
    </row>
    <row r="425" spans="1:4" x14ac:dyDescent="0.25">
      <c r="A425" s="11" t="s">
        <v>19</v>
      </c>
      <c r="B425" s="11">
        <v>6</v>
      </c>
      <c r="C425" s="13">
        <v>40513.481249999997</v>
      </c>
      <c r="D425" s="11">
        <v>4.25</v>
      </c>
    </row>
    <row r="426" spans="1:4" x14ac:dyDescent="0.25">
      <c r="A426" s="11" t="s">
        <v>21</v>
      </c>
      <c r="B426" s="11">
        <v>6</v>
      </c>
      <c r="C426" s="13">
        <v>40513.481944444444</v>
      </c>
      <c r="D426" s="11">
        <v>1.85</v>
      </c>
    </row>
    <row r="427" spans="1:4" x14ac:dyDescent="0.25">
      <c r="A427" s="11" t="s">
        <v>20</v>
      </c>
      <c r="B427" s="11">
        <v>6</v>
      </c>
      <c r="C427" s="13">
        <v>40513.481944444444</v>
      </c>
      <c r="D427" s="11">
        <v>1.85</v>
      </c>
    </row>
    <row r="428" spans="1:4" x14ac:dyDescent="0.25">
      <c r="A428" s="11" t="s">
        <v>351</v>
      </c>
      <c r="B428" s="11">
        <v>24</v>
      </c>
      <c r="C428" s="13">
        <v>40513.486805555556</v>
      </c>
      <c r="D428" s="11">
        <v>0.42</v>
      </c>
    </row>
    <row r="429" spans="1:4" x14ac:dyDescent="0.25">
      <c r="A429" s="11" t="s">
        <v>352</v>
      </c>
      <c r="B429" s="11">
        <v>24</v>
      </c>
      <c r="C429" s="13">
        <v>40513.486805555556</v>
      </c>
      <c r="D429" s="11">
        <v>0.42</v>
      </c>
    </row>
    <row r="430" spans="1:4" x14ac:dyDescent="0.25">
      <c r="A430" s="11" t="s">
        <v>353</v>
      </c>
      <c r="B430" s="11">
        <v>12</v>
      </c>
      <c r="C430" s="13">
        <v>40513.486805555556</v>
      </c>
      <c r="D430" s="11">
        <v>0.85</v>
      </c>
    </row>
    <row r="431" spans="1:4" x14ac:dyDescent="0.25">
      <c r="A431" s="11" t="s">
        <v>142</v>
      </c>
      <c r="B431" s="11">
        <v>12</v>
      </c>
      <c r="C431" s="13">
        <v>40513.486805555556</v>
      </c>
      <c r="D431" s="11">
        <v>1.65</v>
      </c>
    </row>
    <row r="432" spans="1:4" x14ac:dyDescent="0.25">
      <c r="A432" s="11" t="s">
        <v>354</v>
      </c>
      <c r="B432" s="11">
        <v>12</v>
      </c>
      <c r="C432" s="13">
        <v>40513.486805555556</v>
      </c>
      <c r="D432" s="11">
        <v>1.25</v>
      </c>
    </row>
    <row r="433" spans="1:4" x14ac:dyDescent="0.25">
      <c r="A433" s="11" t="s">
        <v>355</v>
      </c>
      <c r="B433" s="11">
        <v>12</v>
      </c>
      <c r="C433" s="13">
        <v>40513.486805555556</v>
      </c>
      <c r="D433" s="11">
        <v>1.25</v>
      </c>
    </row>
    <row r="434" spans="1:4" x14ac:dyDescent="0.25">
      <c r="A434" s="11" t="s">
        <v>356</v>
      </c>
      <c r="B434" s="11">
        <v>12</v>
      </c>
      <c r="C434" s="13">
        <v>40513.486805555556</v>
      </c>
      <c r="D434" s="11">
        <v>0.85</v>
      </c>
    </row>
    <row r="435" spans="1:4" x14ac:dyDescent="0.25">
      <c r="A435" s="11" t="s">
        <v>357</v>
      </c>
      <c r="B435" s="11">
        <v>12</v>
      </c>
      <c r="C435" s="13">
        <v>40513.486805555556</v>
      </c>
      <c r="D435" s="11">
        <v>1.95</v>
      </c>
    </row>
    <row r="436" spans="1:4" x14ac:dyDescent="0.25">
      <c r="A436" s="11" t="s">
        <v>73</v>
      </c>
      <c r="B436" s="11">
        <v>4</v>
      </c>
      <c r="C436" s="13">
        <v>40513.486805555556</v>
      </c>
      <c r="D436" s="11">
        <v>3.95</v>
      </c>
    </row>
    <row r="437" spans="1:4" x14ac:dyDescent="0.25">
      <c r="A437" s="11" t="s">
        <v>17</v>
      </c>
      <c r="B437" s="11">
        <v>4</v>
      </c>
      <c r="C437" s="13">
        <v>40513.486805555556</v>
      </c>
      <c r="D437" s="11">
        <v>3.75</v>
      </c>
    </row>
    <row r="438" spans="1:4" x14ac:dyDescent="0.25">
      <c r="A438" s="11" t="s">
        <v>260</v>
      </c>
      <c r="B438" s="11">
        <v>4</v>
      </c>
      <c r="C438" s="13">
        <v>40513.486805555556</v>
      </c>
      <c r="D438" s="11">
        <v>3.75</v>
      </c>
    </row>
    <row r="439" spans="1:4" x14ac:dyDescent="0.25">
      <c r="A439" s="11" t="s">
        <v>342</v>
      </c>
      <c r="B439" s="11">
        <v>6</v>
      </c>
      <c r="C439" s="13">
        <v>40513.486805555556</v>
      </c>
      <c r="D439" s="11">
        <v>2.1</v>
      </c>
    </row>
    <row r="440" spans="1:4" x14ac:dyDescent="0.25">
      <c r="A440" s="11" t="s">
        <v>358</v>
      </c>
      <c r="B440" s="11">
        <v>12</v>
      </c>
      <c r="C440" s="13">
        <v>40513.486805555556</v>
      </c>
      <c r="D440" s="11">
        <v>2.1</v>
      </c>
    </row>
    <row r="441" spans="1:4" x14ac:dyDescent="0.25">
      <c r="A441" s="11" t="s">
        <v>359</v>
      </c>
      <c r="B441" s="11">
        <v>24</v>
      </c>
      <c r="C441" s="13">
        <v>40513.486805555556</v>
      </c>
      <c r="D441" s="11">
        <v>0.85</v>
      </c>
    </row>
    <row r="442" spans="1:4" x14ac:dyDescent="0.25">
      <c r="A442" s="11" t="s">
        <v>360</v>
      </c>
      <c r="B442" s="11">
        <v>12</v>
      </c>
      <c r="C442" s="13">
        <v>40513.486805555556</v>
      </c>
      <c r="D442" s="11">
        <v>1.25</v>
      </c>
    </row>
    <row r="443" spans="1:4" x14ac:dyDescent="0.25">
      <c r="A443" s="11" t="s">
        <v>362</v>
      </c>
      <c r="B443" s="11">
        <v>12</v>
      </c>
      <c r="C443" s="13">
        <v>40513.486805555556</v>
      </c>
      <c r="D443" s="11">
        <v>0.95</v>
      </c>
    </row>
    <row r="444" spans="1:4" x14ac:dyDescent="0.25">
      <c r="A444" s="11" t="s">
        <v>74</v>
      </c>
      <c r="B444" s="11">
        <v>6</v>
      </c>
      <c r="C444" s="13">
        <v>40513.486805555556</v>
      </c>
      <c r="D444" s="11">
        <v>2.95</v>
      </c>
    </row>
    <row r="445" spans="1:4" x14ac:dyDescent="0.25">
      <c r="A445" s="11" t="s">
        <v>363</v>
      </c>
      <c r="B445" s="11">
        <v>12</v>
      </c>
      <c r="C445" s="13">
        <v>40513.486805555556</v>
      </c>
      <c r="D445" s="11">
        <v>1.65</v>
      </c>
    </row>
    <row r="446" spans="1:4" x14ac:dyDescent="0.25">
      <c r="A446" s="11" t="s">
        <v>364</v>
      </c>
      <c r="B446" s="11">
        <v>6</v>
      </c>
      <c r="C446" s="13">
        <v>40513.486805555556</v>
      </c>
      <c r="D446" s="11">
        <v>1.65</v>
      </c>
    </row>
    <row r="447" spans="1:4" x14ac:dyDescent="0.25">
      <c r="A447" s="11" t="s">
        <v>365</v>
      </c>
      <c r="B447" s="11">
        <v>2</v>
      </c>
      <c r="C447" s="13">
        <v>40513.486805555556</v>
      </c>
      <c r="D447" s="11">
        <v>7.95</v>
      </c>
    </row>
    <row r="448" spans="1:4" x14ac:dyDescent="0.25">
      <c r="A448" s="11" t="s">
        <v>366</v>
      </c>
      <c r="B448" s="11">
        <v>2</v>
      </c>
      <c r="C448" s="13">
        <v>40513.486805555556</v>
      </c>
      <c r="D448" s="11">
        <v>7.95</v>
      </c>
    </row>
    <row r="449" spans="1:4" x14ac:dyDescent="0.25">
      <c r="A449" s="11" t="s">
        <v>367</v>
      </c>
      <c r="B449" s="11">
        <v>12</v>
      </c>
      <c r="C449" s="13">
        <v>40513.486805555556</v>
      </c>
      <c r="D449" s="11">
        <v>1.65</v>
      </c>
    </row>
    <row r="450" spans="1:4" x14ac:dyDescent="0.25">
      <c r="A450" s="11" t="s">
        <v>368</v>
      </c>
      <c r="B450" s="11">
        <v>12</v>
      </c>
      <c r="C450" s="13">
        <v>40513.486805555556</v>
      </c>
      <c r="D450" s="11">
        <v>0.85</v>
      </c>
    </row>
    <row r="451" spans="1:4" x14ac:dyDescent="0.25">
      <c r="A451" s="11" t="s">
        <v>22</v>
      </c>
      <c r="B451" s="11">
        <v>8</v>
      </c>
      <c r="C451" s="13">
        <v>40513.486805555556</v>
      </c>
      <c r="D451" s="11">
        <v>1.69</v>
      </c>
    </row>
    <row r="452" spans="1:4" x14ac:dyDescent="0.25">
      <c r="A452" s="11" t="s">
        <v>30</v>
      </c>
      <c r="B452" s="11">
        <v>3</v>
      </c>
      <c r="C452" s="13">
        <v>40513.486805555556</v>
      </c>
      <c r="D452" s="11">
        <v>5.95</v>
      </c>
    </row>
    <row r="453" spans="1:4" x14ac:dyDescent="0.25">
      <c r="A453" s="11" t="s">
        <v>31</v>
      </c>
      <c r="B453" s="11">
        <v>3</v>
      </c>
      <c r="C453" s="13">
        <v>40513.486805555556</v>
      </c>
      <c r="D453" s="11">
        <v>5.95</v>
      </c>
    </row>
    <row r="454" spans="1:4" x14ac:dyDescent="0.25">
      <c r="A454" s="11" t="s">
        <v>265</v>
      </c>
      <c r="B454" s="11">
        <v>8</v>
      </c>
      <c r="C454" s="13">
        <v>40513.486805555556</v>
      </c>
      <c r="D454" s="11">
        <v>2.95</v>
      </c>
    </row>
    <row r="455" spans="1:4" x14ac:dyDescent="0.25">
      <c r="A455" s="11" t="s">
        <v>369</v>
      </c>
      <c r="B455" s="11">
        <v>36</v>
      </c>
      <c r="C455" s="13">
        <v>40513.486805555556</v>
      </c>
      <c r="D455" s="11">
        <v>0.85</v>
      </c>
    </row>
    <row r="456" spans="1:4" x14ac:dyDescent="0.25">
      <c r="A456" s="11" t="s">
        <v>370</v>
      </c>
      <c r="B456" s="11">
        <v>12</v>
      </c>
      <c r="C456" s="13">
        <v>40513.486805555556</v>
      </c>
      <c r="D456" s="11">
        <v>0.42</v>
      </c>
    </row>
    <row r="457" spans="1:4" x14ac:dyDescent="0.25">
      <c r="A457" s="11" t="s">
        <v>371</v>
      </c>
      <c r="B457" s="11">
        <v>25</v>
      </c>
      <c r="C457" s="13">
        <v>40513.486805555556</v>
      </c>
      <c r="D457" s="11">
        <v>0.42</v>
      </c>
    </row>
    <row r="458" spans="1:4" x14ac:dyDescent="0.25">
      <c r="A458" s="11" t="s">
        <v>372</v>
      </c>
      <c r="B458" s="11">
        <v>4</v>
      </c>
      <c r="C458" s="13">
        <v>40513.486805555556</v>
      </c>
      <c r="D458" s="11">
        <v>4.25</v>
      </c>
    </row>
    <row r="459" spans="1:4" x14ac:dyDescent="0.25">
      <c r="A459" s="11" t="s">
        <v>193</v>
      </c>
      <c r="B459" s="11">
        <v>3</v>
      </c>
      <c r="C459" s="13">
        <v>40513.486805555556</v>
      </c>
      <c r="D459" s="11">
        <v>5.95</v>
      </c>
    </row>
    <row r="460" spans="1:4" x14ac:dyDescent="0.25">
      <c r="A460" s="11" t="s">
        <v>195</v>
      </c>
      <c r="B460" s="11">
        <v>3</v>
      </c>
      <c r="C460" s="13">
        <v>40513.486805555556</v>
      </c>
      <c r="D460" s="11">
        <v>5.95</v>
      </c>
    </row>
    <row r="461" spans="1:4" x14ac:dyDescent="0.25">
      <c r="A461" s="11" t="s">
        <v>81</v>
      </c>
      <c r="B461" s="11">
        <v>6</v>
      </c>
      <c r="C461" s="13">
        <v>40513.486805555556</v>
      </c>
      <c r="D461" s="11">
        <v>3.75</v>
      </c>
    </row>
    <row r="462" spans="1:4" x14ac:dyDescent="0.25">
      <c r="A462" s="11" t="s">
        <v>88</v>
      </c>
      <c r="B462" s="11">
        <v>24</v>
      </c>
      <c r="C462" s="13">
        <v>40513.486805555556</v>
      </c>
      <c r="D462" s="11">
        <v>0.55000000000000004</v>
      </c>
    </row>
    <row r="463" spans="1:4" x14ac:dyDescent="0.25">
      <c r="A463" s="11" t="s">
        <v>373</v>
      </c>
      <c r="B463" s="11">
        <v>12</v>
      </c>
      <c r="C463" s="13">
        <v>40513.486805555556</v>
      </c>
      <c r="D463" s="11">
        <v>1.45</v>
      </c>
    </row>
    <row r="464" spans="1:4" x14ac:dyDescent="0.25">
      <c r="A464" s="11" t="s">
        <v>37</v>
      </c>
      <c r="B464" s="11">
        <v>3</v>
      </c>
      <c r="C464" s="13">
        <v>40513.486805555556</v>
      </c>
      <c r="D464" s="11">
        <v>4.95</v>
      </c>
    </row>
    <row r="465" spans="1:4" x14ac:dyDescent="0.25">
      <c r="A465" s="11" t="s">
        <v>225</v>
      </c>
      <c r="B465" s="11">
        <v>12</v>
      </c>
      <c r="C465" s="13">
        <v>40513.486805555556</v>
      </c>
      <c r="D465" s="11">
        <v>1.65</v>
      </c>
    </row>
    <row r="466" spans="1:4" x14ac:dyDescent="0.25">
      <c r="A466" s="11" t="s">
        <v>374</v>
      </c>
      <c r="B466" s="11">
        <v>30</v>
      </c>
      <c r="C466" s="13">
        <v>40513.486805555556</v>
      </c>
      <c r="D466" s="11">
        <v>0.21</v>
      </c>
    </row>
    <row r="467" spans="1:4" x14ac:dyDescent="0.25">
      <c r="A467" s="11" t="s">
        <v>375</v>
      </c>
      <c r="B467" s="11">
        <v>12</v>
      </c>
      <c r="C467" s="13">
        <v>40513.486805555556</v>
      </c>
      <c r="D467" s="11">
        <v>0.42</v>
      </c>
    </row>
    <row r="468" spans="1:4" x14ac:dyDescent="0.25">
      <c r="A468" s="11" t="s">
        <v>376</v>
      </c>
      <c r="B468" s="11">
        <v>12</v>
      </c>
      <c r="C468" s="13">
        <v>40513.486805555556</v>
      </c>
      <c r="D468" s="11">
        <v>1.95</v>
      </c>
    </row>
    <row r="469" spans="1:4" x14ac:dyDescent="0.25">
      <c r="A469" s="11" t="s">
        <v>377</v>
      </c>
      <c r="B469" s="11">
        <v>6</v>
      </c>
      <c r="C469" s="13">
        <v>40513.486805555556</v>
      </c>
      <c r="D469" s="11">
        <v>2.5499999999999998</v>
      </c>
    </row>
    <row r="470" spans="1:4" x14ac:dyDescent="0.25">
      <c r="A470" s="11" t="s">
        <v>307</v>
      </c>
      <c r="B470" s="11">
        <v>12</v>
      </c>
      <c r="C470" s="13">
        <v>40513.486805555556</v>
      </c>
      <c r="D470" s="11">
        <v>2.5499999999999998</v>
      </c>
    </row>
    <row r="471" spans="1:4" x14ac:dyDescent="0.25">
      <c r="A471" s="11" t="s">
        <v>378</v>
      </c>
      <c r="B471" s="11">
        <v>10</v>
      </c>
      <c r="C471" s="13">
        <v>40513.486805555556</v>
      </c>
      <c r="D471" s="11">
        <v>1.65</v>
      </c>
    </row>
    <row r="472" spans="1:4" x14ac:dyDescent="0.25">
      <c r="A472" s="11" t="s">
        <v>58</v>
      </c>
      <c r="B472" s="11">
        <v>36</v>
      </c>
      <c r="C472" s="13">
        <v>40513.486805555556</v>
      </c>
      <c r="D472" s="11">
        <v>0.65</v>
      </c>
    </row>
    <row r="473" spans="1:4" x14ac:dyDescent="0.25">
      <c r="A473" s="11" t="s">
        <v>379</v>
      </c>
      <c r="B473" s="11">
        <v>12</v>
      </c>
      <c r="C473" s="13">
        <v>40513.486805555556</v>
      </c>
      <c r="D473" s="11">
        <v>1.25</v>
      </c>
    </row>
    <row r="474" spans="1:4" x14ac:dyDescent="0.25">
      <c r="A474" s="11" t="s">
        <v>227</v>
      </c>
      <c r="B474" s="11">
        <v>4</v>
      </c>
      <c r="C474" s="13">
        <v>40513.486805555556</v>
      </c>
      <c r="D474" s="11">
        <v>3.75</v>
      </c>
    </row>
    <row r="475" spans="1:4" x14ac:dyDescent="0.25">
      <c r="A475" s="11" t="s">
        <v>380</v>
      </c>
      <c r="B475" s="11">
        <v>12</v>
      </c>
      <c r="C475" s="13">
        <v>40513.486805555556</v>
      </c>
      <c r="D475" s="11">
        <v>1.65</v>
      </c>
    </row>
    <row r="476" spans="1:4" x14ac:dyDescent="0.25">
      <c r="A476" s="11" t="s">
        <v>382</v>
      </c>
      <c r="B476" s="11">
        <v>3</v>
      </c>
      <c r="C476" s="13">
        <v>40513.489583333336</v>
      </c>
      <c r="D476" s="11">
        <v>6.35</v>
      </c>
    </row>
    <row r="477" spans="1:4" x14ac:dyDescent="0.25">
      <c r="A477" s="11" t="s">
        <v>260</v>
      </c>
      <c r="B477" s="11">
        <v>1</v>
      </c>
      <c r="C477" s="13">
        <v>40513.489583333336</v>
      </c>
      <c r="D477" s="11">
        <v>3.75</v>
      </c>
    </row>
    <row r="478" spans="1:4" x14ac:dyDescent="0.25">
      <c r="A478" s="11" t="s">
        <v>261</v>
      </c>
      <c r="B478" s="11">
        <v>1</v>
      </c>
      <c r="C478" s="13">
        <v>40513.489583333336</v>
      </c>
      <c r="D478" s="11">
        <v>4.95</v>
      </c>
    </row>
    <row r="479" spans="1:4" x14ac:dyDescent="0.25">
      <c r="A479" s="11" t="s">
        <v>383</v>
      </c>
      <c r="B479" s="11">
        <v>1</v>
      </c>
      <c r="C479" s="13">
        <v>40513.489583333336</v>
      </c>
      <c r="D479" s="11">
        <v>6.75</v>
      </c>
    </row>
    <row r="480" spans="1:4" x14ac:dyDescent="0.25">
      <c r="A480" s="11" t="s">
        <v>384</v>
      </c>
      <c r="B480" s="11">
        <v>1</v>
      </c>
      <c r="C480" s="13">
        <v>40513.489583333336</v>
      </c>
      <c r="D480" s="11">
        <v>1.25</v>
      </c>
    </row>
    <row r="481" spans="1:4" x14ac:dyDescent="0.25">
      <c r="A481" s="11" t="s">
        <v>385</v>
      </c>
      <c r="B481" s="11">
        <v>1</v>
      </c>
      <c r="C481" s="13">
        <v>40513.489583333336</v>
      </c>
      <c r="D481" s="11">
        <v>1.65</v>
      </c>
    </row>
    <row r="482" spans="1:4" x14ac:dyDescent="0.25">
      <c r="A482" s="11" t="s">
        <v>237</v>
      </c>
      <c r="B482" s="11">
        <v>1</v>
      </c>
      <c r="C482" s="13">
        <v>40513.489583333336</v>
      </c>
      <c r="D482" s="11">
        <v>2.1</v>
      </c>
    </row>
    <row r="483" spans="1:4" x14ac:dyDescent="0.25">
      <c r="A483" s="11" t="s">
        <v>386</v>
      </c>
      <c r="B483" s="11">
        <v>1</v>
      </c>
      <c r="C483" s="13">
        <v>40513.489583333336</v>
      </c>
      <c r="D483" s="11">
        <v>3.75</v>
      </c>
    </row>
    <row r="484" spans="1:4" x14ac:dyDescent="0.25">
      <c r="A484" s="11" t="s">
        <v>387</v>
      </c>
      <c r="B484" s="11">
        <v>1</v>
      </c>
      <c r="C484" s="13">
        <v>40513.489583333336</v>
      </c>
      <c r="D484" s="11">
        <v>2.1</v>
      </c>
    </row>
    <row r="485" spans="1:4" x14ac:dyDescent="0.25">
      <c r="A485" s="11" t="s">
        <v>388</v>
      </c>
      <c r="B485" s="11">
        <v>1</v>
      </c>
      <c r="C485" s="13">
        <v>40513.489583333336</v>
      </c>
      <c r="D485" s="11">
        <v>2.1</v>
      </c>
    </row>
    <row r="486" spans="1:4" x14ac:dyDescent="0.25">
      <c r="A486" s="11" t="s">
        <v>389</v>
      </c>
      <c r="B486" s="11">
        <v>1</v>
      </c>
      <c r="C486" s="13">
        <v>40513.489583333336</v>
      </c>
      <c r="D486" s="11">
        <v>2.95</v>
      </c>
    </row>
    <row r="487" spans="1:4" x14ac:dyDescent="0.25">
      <c r="A487" s="11" t="s">
        <v>390</v>
      </c>
      <c r="B487" s="11">
        <v>1</v>
      </c>
      <c r="C487" s="13">
        <v>40513.489583333336</v>
      </c>
      <c r="D487" s="11">
        <v>1.25</v>
      </c>
    </row>
    <row r="488" spans="1:4" x14ac:dyDescent="0.25">
      <c r="A488" s="11" t="s">
        <v>391</v>
      </c>
      <c r="B488" s="11">
        <v>1</v>
      </c>
      <c r="C488" s="13">
        <v>40513.489583333336</v>
      </c>
      <c r="D488" s="11">
        <v>1.25</v>
      </c>
    </row>
    <row r="489" spans="1:4" x14ac:dyDescent="0.25">
      <c r="A489" s="11" t="s">
        <v>393</v>
      </c>
      <c r="B489" s="11">
        <v>1</v>
      </c>
      <c r="C489" s="13">
        <v>40513.489583333336</v>
      </c>
      <c r="D489" s="11">
        <v>2.95</v>
      </c>
    </row>
    <row r="490" spans="1:4" x14ac:dyDescent="0.25">
      <c r="A490" s="11" t="s">
        <v>395</v>
      </c>
      <c r="B490" s="11">
        <v>1</v>
      </c>
      <c r="C490" s="13">
        <v>40513.489583333336</v>
      </c>
      <c r="D490" s="11">
        <v>2.95</v>
      </c>
    </row>
    <row r="491" spans="1:4" x14ac:dyDescent="0.25">
      <c r="A491" s="11" t="s">
        <v>382</v>
      </c>
      <c r="B491" s="11">
        <v>1</v>
      </c>
      <c r="C491" s="13">
        <v>40513.489583333336</v>
      </c>
      <c r="D491" s="11">
        <v>6.35</v>
      </c>
    </row>
    <row r="492" spans="1:4" x14ac:dyDescent="0.25">
      <c r="A492" s="11" t="s">
        <v>396</v>
      </c>
      <c r="B492" s="11">
        <v>1</v>
      </c>
      <c r="C492" s="13">
        <v>40513.489583333336</v>
      </c>
      <c r="D492" s="11">
        <v>7.95</v>
      </c>
    </row>
    <row r="493" spans="1:4" x14ac:dyDescent="0.25">
      <c r="A493" s="11" t="s">
        <v>398</v>
      </c>
      <c r="B493" s="11">
        <v>1</v>
      </c>
      <c r="C493" s="13">
        <v>40513.489583333336</v>
      </c>
      <c r="D493" s="11">
        <v>4.25</v>
      </c>
    </row>
    <row r="494" spans="1:4" x14ac:dyDescent="0.25">
      <c r="A494" s="11" t="s">
        <v>399</v>
      </c>
      <c r="B494" s="11">
        <v>1</v>
      </c>
      <c r="C494" s="13">
        <v>40513.489583333336</v>
      </c>
      <c r="D494" s="11">
        <v>3.75</v>
      </c>
    </row>
    <row r="495" spans="1:4" x14ac:dyDescent="0.25">
      <c r="A495" s="11" t="s">
        <v>387</v>
      </c>
      <c r="B495" s="11">
        <v>5</v>
      </c>
      <c r="C495" s="13">
        <v>40513.489583333336</v>
      </c>
      <c r="D495" s="11">
        <v>2.1</v>
      </c>
    </row>
    <row r="496" spans="1:4" x14ac:dyDescent="0.25">
      <c r="A496" s="11" t="s">
        <v>400</v>
      </c>
      <c r="B496" s="11">
        <v>1</v>
      </c>
      <c r="C496" s="13">
        <v>40513.489583333336</v>
      </c>
      <c r="D496" s="11">
        <v>0.42</v>
      </c>
    </row>
    <row r="497" spans="1:4" x14ac:dyDescent="0.25">
      <c r="A497" s="11" t="s">
        <v>401</v>
      </c>
      <c r="B497" s="11">
        <v>1</v>
      </c>
      <c r="C497" s="13">
        <v>40513.489583333336</v>
      </c>
      <c r="D497" s="11">
        <v>1.25</v>
      </c>
    </row>
    <row r="498" spans="1:4" x14ac:dyDescent="0.25">
      <c r="A498" s="11" t="s">
        <v>402</v>
      </c>
      <c r="B498" s="11">
        <v>1</v>
      </c>
      <c r="C498" s="13">
        <v>40513.489583333336</v>
      </c>
      <c r="D498" s="11">
        <v>6.75</v>
      </c>
    </row>
    <row r="499" spans="1:4" x14ac:dyDescent="0.25">
      <c r="A499" s="11" t="s">
        <v>403</v>
      </c>
      <c r="B499" s="11">
        <v>6</v>
      </c>
      <c r="C499" s="13">
        <v>40513.489583333336</v>
      </c>
      <c r="D499" s="11">
        <v>0.85</v>
      </c>
    </row>
    <row r="500" spans="1:4" x14ac:dyDescent="0.25">
      <c r="A500" s="11" t="s">
        <v>404</v>
      </c>
      <c r="B500" s="11">
        <v>6</v>
      </c>
      <c r="C500" s="13">
        <v>40513.489583333336</v>
      </c>
      <c r="D500" s="11">
        <v>0.85</v>
      </c>
    </row>
    <row r="501" spans="1:4" x14ac:dyDescent="0.25">
      <c r="A501" s="11" t="s">
        <v>318</v>
      </c>
      <c r="B501" s="11">
        <v>1</v>
      </c>
      <c r="C501" s="13">
        <v>40513.489583333336</v>
      </c>
      <c r="D501" s="11">
        <v>2.95</v>
      </c>
    </row>
    <row r="502" spans="1:4" x14ac:dyDescent="0.25">
      <c r="A502" s="11" t="s">
        <v>316</v>
      </c>
      <c r="B502" s="11">
        <v>3</v>
      </c>
      <c r="C502" s="13">
        <v>40513.489583333336</v>
      </c>
      <c r="D502" s="11">
        <v>2.95</v>
      </c>
    </row>
    <row r="503" spans="1:4" x14ac:dyDescent="0.25">
      <c r="A503" s="11" t="s">
        <v>98</v>
      </c>
      <c r="B503" s="11">
        <v>2</v>
      </c>
      <c r="C503" s="13">
        <v>40513.489583333336</v>
      </c>
      <c r="D503" s="11">
        <v>1.95</v>
      </c>
    </row>
    <row r="504" spans="1:4" x14ac:dyDescent="0.25">
      <c r="A504" s="11" t="s">
        <v>406</v>
      </c>
      <c r="B504" s="11">
        <v>12</v>
      </c>
      <c r="C504" s="13">
        <v>40513.489583333336</v>
      </c>
      <c r="D504" s="11">
        <v>1.25</v>
      </c>
    </row>
    <row r="505" spans="1:4" x14ac:dyDescent="0.25">
      <c r="A505" s="11" t="s">
        <v>407</v>
      </c>
      <c r="B505" s="11">
        <v>28</v>
      </c>
      <c r="C505" s="13">
        <v>40513.489583333336</v>
      </c>
      <c r="D505" s="11">
        <v>0.21</v>
      </c>
    </row>
    <row r="506" spans="1:4" x14ac:dyDescent="0.25">
      <c r="A506" s="11" t="s">
        <v>207</v>
      </c>
      <c r="B506" s="11">
        <v>24</v>
      </c>
      <c r="C506" s="13">
        <v>40513.489583333336</v>
      </c>
      <c r="D506" s="11">
        <v>0.12</v>
      </c>
    </row>
    <row r="507" spans="1:4" x14ac:dyDescent="0.25">
      <c r="A507" s="11" t="s">
        <v>408</v>
      </c>
      <c r="B507" s="11">
        <v>1</v>
      </c>
      <c r="C507" s="13">
        <v>40513.489583333336</v>
      </c>
      <c r="D507" s="11">
        <v>5.95</v>
      </c>
    </row>
    <row r="508" spans="1:4" x14ac:dyDescent="0.25">
      <c r="A508" s="11" t="s">
        <v>409</v>
      </c>
      <c r="B508" s="11">
        <v>1</v>
      </c>
      <c r="C508" s="13">
        <v>40513.489583333336</v>
      </c>
      <c r="D508" s="11">
        <v>1.25</v>
      </c>
    </row>
    <row r="509" spans="1:4" x14ac:dyDescent="0.25">
      <c r="A509" s="11" t="s">
        <v>410</v>
      </c>
      <c r="B509" s="11">
        <v>1</v>
      </c>
      <c r="C509" s="13">
        <v>40513.489583333336</v>
      </c>
      <c r="D509" s="11">
        <v>1.65</v>
      </c>
    </row>
    <row r="510" spans="1:4" x14ac:dyDescent="0.25">
      <c r="A510" s="11" t="s">
        <v>390</v>
      </c>
      <c r="B510" s="11">
        <v>1</v>
      </c>
      <c r="C510" s="13">
        <v>40513.489583333336</v>
      </c>
      <c r="D510" s="11">
        <v>1.25</v>
      </c>
    </row>
    <row r="511" spans="1:4" x14ac:dyDescent="0.25">
      <c r="A511" s="11" t="s">
        <v>411</v>
      </c>
      <c r="B511" s="11">
        <v>12</v>
      </c>
      <c r="C511" s="13">
        <v>40513.489583333336</v>
      </c>
      <c r="D511" s="11">
        <v>0.65</v>
      </c>
    </row>
    <row r="512" spans="1:4" x14ac:dyDescent="0.25">
      <c r="A512" s="11" t="s">
        <v>412</v>
      </c>
      <c r="B512" s="11">
        <v>1</v>
      </c>
      <c r="C512" s="13">
        <v>40513.489583333336</v>
      </c>
      <c r="D512" s="11">
        <v>5.95</v>
      </c>
    </row>
    <row r="513" spans="1:4" x14ac:dyDescent="0.25">
      <c r="A513" s="11" t="s">
        <v>413</v>
      </c>
      <c r="B513" s="11">
        <v>1</v>
      </c>
      <c r="C513" s="13">
        <v>40513.489583333336</v>
      </c>
      <c r="D513" s="11">
        <v>1.65</v>
      </c>
    </row>
    <row r="514" spans="1:4" x14ac:dyDescent="0.25">
      <c r="A514" s="11" t="s">
        <v>54</v>
      </c>
      <c r="B514" s="11">
        <v>1</v>
      </c>
      <c r="C514" s="13">
        <v>40513.489583333336</v>
      </c>
      <c r="D514" s="11">
        <v>2.95</v>
      </c>
    </row>
    <row r="515" spans="1:4" x14ac:dyDescent="0.25">
      <c r="A515" s="11" t="s">
        <v>414</v>
      </c>
      <c r="B515" s="11">
        <v>1</v>
      </c>
      <c r="C515" s="13">
        <v>40513.489583333336</v>
      </c>
      <c r="D515" s="11">
        <v>1.95</v>
      </c>
    </row>
    <row r="516" spans="1:4" x14ac:dyDescent="0.25">
      <c r="A516" s="11" t="s">
        <v>298</v>
      </c>
      <c r="B516" s="11">
        <v>2</v>
      </c>
      <c r="C516" s="13">
        <v>40513.489583333336</v>
      </c>
      <c r="D516" s="11">
        <v>1.25</v>
      </c>
    </row>
    <row r="517" spans="1:4" x14ac:dyDescent="0.25">
      <c r="A517" s="11" t="s">
        <v>415</v>
      </c>
      <c r="B517" s="11">
        <v>1</v>
      </c>
      <c r="C517" s="13">
        <v>40513.489583333336</v>
      </c>
      <c r="D517" s="11">
        <v>4.95</v>
      </c>
    </row>
    <row r="518" spans="1:4" x14ac:dyDescent="0.25">
      <c r="A518" s="11" t="s">
        <v>382</v>
      </c>
      <c r="B518" s="11">
        <v>2</v>
      </c>
      <c r="C518" s="13">
        <v>40513.489583333336</v>
      </c>
      <c r="D518" s="11">
        <v>6.35</v>
      </c>
    </row>
    <row r="519" spans="1:4" x14ac:dyDescent="0.25">
      <c r="A519" s="11" t="s">
        <v>20</v>
      </c>
      <c r="B519" s="11">
        <v>1</v>
      </c>
      <c r="C519" s="13">
        <v>40513.489583333336</v>
      </c>
      <c r="D519" s="11">
        <v>2.1</v>
      </c>
    </row>
    <row r="520" spans="1:4" x14ac:dyDescent="0.25">
      <c r="A520" s="11" t="s">
        <v>237</v>
      </c>
      <c r="B520" s="11">
        <v>1</v>
      </c>
      <c r="C520" s="13">
        <v>40513.489583333336</v>
      </c>
      <c r="D520" s="11">
        <v>2.1</v>
      </c>
    </row>
    <row r="521" spans="1:4" x14ac:dyDescent="0.25">
      <c r="A521" s="11" t="s">
        <v>209</v>
      </c>
      <c r="B521" s="11">
        <v>1</v>
      </c>
      <c r="C521" s="13">
        <v>40513.489583333336</v>
      </c>
      <c r="D521" s="11">
        <v>1.65</v>
      </c>
    </row>
    <row r="522" spans="1:4" x14ac:dyDescent="0.25">
      <c r="A522" s="11" t="s">
        <v>416</v>
      </c>
      <c r="B522" s="11">
        <v>3</v>
      </c>
      <c r="C522" s="13">
        <v>40513.489583333336</v>
      </c>
      <c r="D522" s="11">
        <v>1.45</v>
      </c>
    </row>
    <row r="523" spans="1:4" x14ac:dyDescent="0.25">
      <c r="A523" s="11" t="s">
        <v>417</v>
      </c>
      <c r="B523" s="11">
        <v>3</v>
      </c>
      <c r="C523" s="13">
        <v>40513.489583333336</v>
      </c>
      <c r="D523" s="11">
        <v>1.45</v>
      </c>
    </row>
    <row r="524" spans="1:4" x14ac:dyDescent="0.25">
      <c r="A524" s="11" t="s">
        <v>418</v>
      </c>
      <c r="B524" s="11">
        <v>6</v>
      </c>
      <c r="C524" s="13">
        <v>40513.489583333336</v>
      </c>
      <c r="D524" s="11">
        <v>0.42</v>
      </c>
    </row>
    <row r="525" spans="1:4" x14ac:dyDescent="0.25">
      <c r="A525" s="11" t="s">
        <v>208</v>
      </c>
      <c r="B525" s="11">
        <v>2</v>
      </c>
      <c r="C525" s="13">
        <v>40513.489583333336</v>
      </c>
      <c r="D525" s="11">
        <v>0.85</v>
      </c>
    </row>
    <row r="526" spans="1:4" x14ac:dyDescent="0.25">
      <c r="A526" s="11" t="s">
        <v>173</v>
      </c>
      <c r="B526" s="11">
        <v>2</v>
      </c>
      <c r="C526" s="13">
        <v>40513.489583333336</v>
      </c>
      <c r="D526" s="11">
        <v>1.95</v>
      </c>
    </row>
    <row r="527" spans="1:4" x14ac:dyDescent="0.25">
      <c r="A527" s="11" t="s">
        <v>420</v>
      </c>
      <c r="B527" s="11">
        <v>1</v>
      </c>
      <c r="C527" s="13">
        <v>40513.489583333336</v>
      </c>
      <c r="D527" s="11">
        <v>1.95</v>
      </c>
    </row>
    <row r="528" spans="1:4" x14ac:dyDescent="0.25">
      <c r="A528" s="11" t="s">
        <v>421</v>
      </c>
      <c r="B528" s="11">
        <v>1</v>
      </c>
      <c r="C528" s="13">
        <v>40513.489583333336</v>
      </c>
      <c r="D528" s="11">
        <v>1.25</v>
      </c>
    </row>
    <row r="529" spans="1:4" x14ac:dyDescent="0.25">
      <c r="A529" s="11" t="s">
        <v>79</v>
      </c>
      <c r="B529" s="11">
        <v>1</v>
      </c>
      <c r="C529" s="13">
        <v>40513.489583333336</v>
      </c>
      <c r="D529" s="11">
        <v>0.85</v>
      </c>
    </row>
    <row r="530" spans="1:4" x14ac:dyDescent="0.25">
      <c r="A530" s="11" t="s">
        <v>54</v>
      </c>
      <c r="B530" s="11">
        <v>1</v>
      </c>
      <c r="C530" s="13">
        <v>40513.489583333336</v>
      </c>
      <c r="D530" s="11">
        <v>2.95</v>
      </c>
    </row>
    <row r="531" spans="1:4" x14ac:dyDescent="0.25">
      <c r="A531" s="11" t="s">
        <v>222</v>
      </c>
      <c r="B531" s="11">
        <v>12</v>
      </c>
      <c r="C531" s="13">
        <v>40513.489583333336</v>
      </c>
      <c r="D531" s="11">
        <v>0.28999999999999998</v>
      </c>
    </row>
    <row r="532" spans="1:4" x14ac:dyDescent="0.25">
      <c r="A532" s="11" t="s">
        <v>261</v>
      </c>
      <c r="B532" s="11">
        <v>1</v>
      </c>
      <c r="C532" s="13">
        <v>40513.489583333336</v>
      </c>
      <c r="D532" s="11">
        <v>4.95</v>
      </c>
    </row>
    <row r="533" spans="1:4" x14ac:dyDescent="0.25">
      <c r="A533" s="11" t="s">
        <v>259</v>
      </c>
      <c r="B533" s="11">
        <v>1</v>
      </c>
      <c r="C533" s="13">
        <v>40513.489583333336</v>
      </c>
      <c r="D533" s="11">
        <v>4.95</v>
      </c>
    </row>
    <row r="534" spans="1:4" x14ac:dyDescent="0.25">
      <c r="A534" s="11" t="s">
        <v>347</v>
      </c>
      <c r="B534" s="11">
        <v>3</v>
      </c>
      <c r="C534" s="13">
        <v>40513.492361111108</v>
      </c>
      <c r="D534" s="11">
        <v>1.65</v>
      </c>
    </row>
    <row r="535" spans="1:4" x14ac:dyDescent="0.25">
      <c r="A535" s="11" t="s">
        <v>311</v>
      </c>
      <c r="B535" s="11">
        <v>3</v>
      </c>
      <c r="C535" s="13">
        <v>40513.492361111108</v>
      </c>
      <c r="D535" s="11">
        <v>1.65</v>
      </c>
    </row>
    <row r="536" spans="1:4" x14ac:dyDescent="0.25">
      <c r="A536" s="11" t="s">
        <v>48</v>
      </c>
      <c r="B536" s="11">
        <v>1</v>
      </c>
      <c r="C536" s="13">
        <v>40513.492361111108</v>
      </c>
      <c r="D536" s="11">
        <v>2.95</v>
      </c>
    </row>
    <row r="537" spans="1:4" x14ac:dyDescent="0.25">
      <c r="A537" s="11" t="s">
        <v>170</v>
      </c>
      <c r="B537" s="11">
        <v>4</v>
      </c>
      <c r="C537" s="13">
        <v>40513.492361111108</v>
      </c>
      <c r="D537" s="11">
        <v>1.65</v>
      </c>
    </row>
    <row r="538" spans="1:4" x14ac:dyDescent="0.25">
      <c r="A538" s="11" t="s">
        <v>346</v>
      </c>
      <c r="B538" s="11">
        <v>3</v>
      </c>
      <c r="C538" s="13">
        <v>40513.492361111108</v>
      </c>
      <c r="D538" s="11">
        <v>1.65</v>
      </c>
    </row>
    <row r="539" spans="1:4" x14ac:dyDescent="0.25">
      <c r="A539" s="11" t="s">
        <v>348</v>
      </c>
      <c r="B539" s="11">
        <v>3</v>
      </c>
      <c r="C539" s="13">
        <v>40513.492361111108</v>
      </c>
      <c r="D539" s="11">
        <v>1.65</v>
      </c>
    </row>
    <row r="540" spans="1:4" x14ac:dyDescent="0.25">
      <c r="A540" s="11" t="s">
        <v>422</v>
      </c>
      <c r="B540" s="11">
        <v>1</v>
      </c>
      <c r="C540" s="13">
        <v>40513.492361111108</v>
      </c>
      <c r="D540" s="11">
        <v>2.95</v>
      </c>
    </row>
    <row r="541" spans="1:4" x14ac:dyDescent="0.25">
      <c r="A541" s="11" t="s">
        <v>423</v>
      </c>
      <c r="B541" s="11">
        <v>1</v>
      </c>
      <c r="C541" s="13">
        <v>40513.492361111108</v>
      </c>
      <c r="D541" s="11">
        <v>2.95</v>
      </c>
    </row>
    <row r="542" spans="1:4" x14ac:dyDescent="0.25">
      <c r="A542" s="11" t="s">
        <v>424</v>
      </c>
      <c r="B542" s="11">
        <v>1</v>
      </c>
      <c r="C542" s="13">
        <v>40513.492361111108</v>
      </c>
      <c r="D542" s="11">
        <v>1.95</v>
      </c>
    </row>
    <row r="543" spans="1:4" x14ac:dyDescent="0.25">
      <c r="A543" s="11" t="s">
        <v>49</v>
      </c>
      <c r="B543" s="11">
        <v>1</v>
      </c>
      <c r="C543" s="13">
        <v>40513.492361111108</v>
      </c>
      <c r="D543" s="11">
        <v>1.95</v>
      </c>
    </row>
    <row r="544" spans="1:4" x14ac:dyDescent="0.25">
      <c r="A544" s="11" t="s">
        <v>425</v>
      </c>
      <c r="B544" s="11">
        <v>1</v>
      </c>
      <c r="C544" s="13">
        <v>40513.492361111108</v>
      </c>
      <c r="D544" s="11">
        <v>1.69</v>
      </c>
    </row>
    <row r="545" spans="1:4" x14ac:dyDescent="0.25">
      <c r="A545" s="11" t="s">
        <v>426</v>
      </c>
      <c r="B545" s="11">
        <v>1</v>
      </c>
      <c r="C545" s="13">
        <v>40513.492361111108</v>
      </c>
      <c r="D545" s="11">
        <v>1.69</v>
      </c>
    </row>
    <row r="546" spans="1:4" x14ac:dyDescent="0.25">
      <c r="A546" s="11" t="s">
        <v>427</v>
      </c>
      <c r="B546" s="11">
        <v>1</v>
      </c>
      <c r="C546" s="13">
        <v>40513.492361111108</v>
      </c>
      <c r="D546" s="11">
        <v>1.69</v>
      </c>
    </row>
    <row r="547" spans="1:4" x14ac:dyDescent="0.25">
      <c r="A547" s="11" t="s">
        <v>428</v>
      </c>
      <c r="B547" s="11">
        <v>1</v>
      </c>
      <c r="C547" s="13">
        <v>40513.492361111108</v>
      </c>
      <c r="D547" s="11">
        <v>1.69</v>
      </c>
    </row>
    <row r="548" spans="1:4" x14ac:dyDescent="0.25">
      <c r="A548" s="11" t="s">
        <v>423</v>
      </c>
      <c r="B548" s="11">
        <v>1</v>
      </c>
      <c r="C548" s="13">
        <v>40513.492361111108</v>
      </c>
      <c r="D548" s="11">
        <v>2.95</v>
      </c>
    </row>
    <row r="549" spans="1:4" x14ac:dyDescent="0.25">
      <c r="A549" s="11" t="s">
        <v>429</v>
      </c>
      <c r="B549" s="11">
        <v>1</v>
      </c>
      <c r="C549" s="13">
        <v>40513.492361111108</v>
      </c>
      <c r="D549" s="11">
        <v>2.95</v>
      </c>
    </row>
    <row r="550" spans="1:4" x14ac:dyDescent="0.25">
      <c r="A550" s="11" t="s">
        <v>430</v>
      </c>
      <c r="B550" s="11">
        <v>3</v>
      </c>
      <c r="C550" s="13">
        <v>40513.492361111108</v>
      </c>
      <c r="D550" s="11">
        <v>4.25</v>
      </c>
    </row>
    <row r="551" spans="1:4" x14ac:dyDescent="0.25">
      <c r="A551" s="11" t="s">
        <v>243</v>
      </c>
      <c r="B551" s="11">
        <v>5</v>
      </c>
      <c r="C551" s="13">
        <v>40513.492361111108</v>
      </c>
      <c r="D551" s="11">
        <v>1.65</v>
      </c>
    </row>
    <row r="552" spans="1:4" x14ac:dyDescent="0.25">
      <c r="A552" s="11" t="s">
        <v>431</v>
      </c>
      <c r="B552" s="11">
        <v>1</v>
      </c>
      <c r="C552" s="13">
        <v>40513.492361111108</v>
      </c>
      <c r="D552" s="11">
        <v>1.65</v>
      </c>
    </row>
    <row r="553" spans="1:4" x14ac:dyDescent="0.25">
      <c r="A553" s="11" t="s">
        <v>432</v>
      </c>
      <c r="B553" s="11">
        <v>10</v>
      </c>
      <c r="C553" s="13">
        <v>40513.492361111108</v>
      </c>
      <c r="D553" s="11">
        <v>0.65</v>
      </c>
    </row>
    <row r="554" spans="1:4" x14ac:dyDescent="0.25">
      <c r="A554" s="11" t="s">
        <v>433</v>
      </c>
      <c r="B554" s="11">
        <v>1</v>
      </c>
      <c r="C554" s="13">
        <v>40513.492361111108</v>
      </c>
      <c r="D554" s="11">
        <v>2.95</v>
      </c>
    </row>
    <row r="555" spans="1:4" x14ac:dyDescent="0.25">
      <c r="A555" s="11" t="s">
        <v>434</v>
      </c>
      <c r="B555" s="11">
        <v>1</v>
      </c>
      <c r="C555" s="13">
        <v>40513.492361111108</v>
      </c>
      <c r="D555" s="11">
        <v>1.65</v>
      </c>
    </row>
    <row r="556" spans="1:4" x14ac:dyDescent="0.25">
      <c r="A556" s="11" t="s">
        <v>270</v>
      </c>
      <c r="B556" s="11">
        <v>3</v>
      </c>
      <c r="C556" s="13">
        <v>40513.492361111108</v>
      </c>
      <c r="D556" s="11">
        <v>1.25</v>
      </c>
    </row>
    <row r="557" spans="1:4" x14ac:dyDescent="0.25">
      <c r="A557" s="11" t="s">
        <v>100</v>
      </c>
      <c r="B557" s="11">
        <v>24</v>
      </c>
      <c r="C557" s="13">
        <v>40513.492361111108</v>
      </c>
      <c r="D557" s="11">
        <v>1.45</v>
      </c>
    </row>
    <row r="558" spans="1:4" x14ac:dyDescent="0.25">
      <c r="A558" s="11" t="s">
        <v>435</v>
      </c>
      <c r="B558" s="11">
        <v>2</v>
      </c>
      <c r="C558" s="13">
        <v>40513.492361111108</v>
      </c>
      <c r="D558" s="11">
        <v>1.65</v>
      </c>
    </row>
    <row r="559" spans="1:4" x14ac:dyDescent="0.25">
      <c r="A559" s="11" t="s">
        <v>323</v>
      </c>
      <c r="B559" s="11">
        <v>3</v>
      </c>
      <c r="C559" s="13">
        <v>40513.492361111108</v>
      </c>
      <c r="D559" s="11">
        <v>4.6500000000000004</v>
      </c>
    </row>
    <row r="560" spans="1:4" x14ac:dyDescent="0.25">
      <c r="A560" s="11" t="s">
        <v>25</v>
      </c>
      <c r="B560" s="11">
        <v>2</v>
      </c>
      <c r="C560" s="13">
        <v>40513.492361111108</v>
      </c>
      <c r="D560" s="11">
        <v>3.75</v>
      </c>
    </row>
    <row r="561" spans="1:4" x14ac:dyDescent="0.25">
      <c r="A561" s="11" t="s">
        <v>430</v>
      </c>
      <c r="B561" s="11">
        <v>1</v>
      </c>
      <c r="C561" s="13">
        <v>40513.492361111108</v>
      </c>
      <c r="D561" s="11">
        <v>4.25</v>
      </c>
    </row>
    <row r="562" spans="1:4" x14ac:dyDescent="0.25">
      <c r="A562" s="11" t="s">
        <v>25</v>
      </c>
      <c r="B562" s="11">
        <v>1</v>
      </c>
      <c r="C562" s="13">
        <v>40513.492361111108</v>
      </c>
      <c r="D562" s="11">
        <v>3.75</v>
      </c>
    </row>
    <row r="563" spans="1:4" x14ac:dyDescent="0.25">
      <c r="A563" s="11" t="s">
        <v>434</v>
      </c>
      <c r="B563" s="11">
        <v>2</v>
      </c>
      <c r="C563" s="13">
        <v>40513.492361111108</v>
      </c>
      <c r="D563" s="11">
        <v>1.65</v>
      </c>
    </row>
    <row r="564" spans="1:4" x14ac:dyDescent="0.25">
      <c r="A564" s="11" t="s">
        <v>433</v>
      </c>
      <c r="B564" s="11">
        <v>2</v>
      </c>
      <c r="C564" s="13">
        <v>40513.492361111108</v>
      </c>
      <c r="D564" s="11">
        <v>2.95</v>
      </c>
    </row>
    <row r="565" spans="1:4" x14ac:dyDescent="0.25">
      <c r="A565" s="11" t="s">
        <v>270</v>
      </c>
      <c r="B565" s="11">
        <v>1</v>
      </c>
      <c r="C565" s="13">
        <v>40513.492361111108</v>
      </c>
      <c r="D565" s="11">
        <v>1.25</v>
      </c>
    </row>
    <row r="566" spans="1:4" x14ac:dyDescent="0.25">
      <c r="A566" s="11" t="s">
        <v>436</v>
      </c>
      <c r="B566" s="11">
        <v>6</v>
      </c>
      <c r="C566" s="13">
        <v>40513.492361111108</v>
      </c>
      <c r="D566" s="11">
        <v>1.65</v>
      </c>
    </row>
    <row r="567" spans="1:4" x14ac:dyDescent="0.25">
      <c r="A567" s="11" t="s">
        <v>437</v>
      </c>
      <c r="B567" s="11">
        <v>1</v>
      </c>
      <c r="C567" s="13">
        <v>40513.492361111108</v>
      </c>
      <c r="D567" s="11">
        <v>2.1</v>
      </c>
    </row>
    <row r="568" spans="1:4" x14ac:dyDescent="0.25">
      <c r="A568" s="11" t="s">
        <v>438</v>
      </c>
      <c r="B568" s="11">
        <v>2</v>
      </c>
      <c r="C568" s="13">
        <v>40513.492361111108</v>
      </c>
      <c r="D568" s="11">
        <v>2.1</v>
      </c>
    </row>
    <row r="569" spans="1:4" x14ac:dyDescent="0.25">
      <c r="A569" s="11" t="s">
        <v>436</v>
      </c>
      <c r="B569" s="11">
        <v>3</v>
      </c>
      <c r="C569" s="13">
        <v>40513.492361111108</v>
      </c>
      <c r="D569" s="11">
        <v>1.65</v>
      </c>
    </row>
    <row r="570" spans="1:4" x14ac:dyDescent="0.25">
      <c r="A570" s="11" t="s">
        <v>434</v>
      </c>
      <c r="B570" s="11">
        <v>7</v>
      </c>
      <c r="C570" s="13">
        <v>40513.492361111108</v>
      </c>
      <c r="D570" s="11">
        <v>1.65</v>
      </c>
    </row>
    <row r="571" spans="1:4" x14ac:dyDescent="0.25">
      <c r="A571" s="11" t="s">
        <v>435</v>
      </c>
      <c r="B571" s="11">
        <v>1</v>
      </c>
      <c r="C571" s="13">
        <v>40513.492361111108</v>
      </c>
      <c r="D571" s="11">
        <v>1.65</v>
      </c>
    </row>
    <row r="572" spans="1:4" x14ac:dyDescent="0.25">
      <c r="A572" s="11" t="s">
        <v>431</v>
      </c>
      <c r="B572" s="11">
        <v>5</v>
      </c>
      <c r="C572" s="13">
        <v>40513.492361111108</v>
      </c>
      <c r="D572" s="11">
        <v>1.65</v>
      </c>
    </row>
    <row r="573" spans="1:4" x14ac:dyDescent="0.25">
      <c r="A573" s="11" t="s">
        <v>186</v>
      </c>
      <c r="B573" s="11">
        <v>5</v>
      </c>
      <c r="C573" s="13">
        <v>40513.492361111108</v>
      </c>
      <c r="D573" s="11">
        <v>1.65</v>
      </c>
    </row>
    <row r="574" spans="1:4" x14ac:dyDescent="0.25">
      <c r="A574" s="11" t="s">
        <v>270</v>
      </c>
      <c r="B574" s="11">
        <v>12</v>
      </c>
      <c r="C574" s="13">
        <v>40513.492361111108</v>
      </c>
      <c r="D574" s="11">
        <v>1.25</v>
      </c>
    </row>
    <row r="575" spans="1:4" x14ac:dyDescent="0.25">
      <c r="A575" s="11" t="s">
        <v>53</v>
      </c>
      <c r="B575" s="11">
        <v>5</v>
      </c>
      <c r="C575" s="13">
        <v>40513.492361111108</v>
      </c>
      <c r="D575" s="11">
        <v>1.65</v>
      </c>
    </row>
    <row r="576" spans="1:4" x14ac:dyDescent="0.25">
      <c r="A576" s="11" t="s">
        <v>436</v>
      </c>
      <c r="B576" s="11">
        <v>1</v>
      </c>
      <c r="C576" s="13">
        <v>40513.492361111108</v>
      </c>
      <c r="D576" s="11">
        <v>1.65</v>
      </c>
    </row>
    <row r="577" spans="1:4" x14ac:dyDescent="0.25">
      <c r="A577" s="11" t="s">
        <v>439</v>
      </c>
      <c r="B577" s="11">
        <v>2</v>
      </c>
      <c r="C577" s="13">
        <v>40513.492361111108</v>
      </c>
      <c r="D577" s="11">
        <v>2.95</v>
      </c>
    </row>
    <row r="578" spans="1:4" x14ac:dyDescent="0.25">
      <c r="A578" s="11" t="s">
        <v>433</v>
      </c>
      <c r="B578" s="11">
        <v>5</v>
      </c>
      <c r="C578" s="13">
        <v>40513.492361111108</v>
      </c>
      <c r="D578" s="11">
        <v>2.95</v>
      </c>
    </row>
    <row r="579" spans="1:4" x14ac:dyDescent="0.25">
      <c r="A579" s="11" t="s">
        <v>440</v>
      </c>
      <c r="B579" s="11">
        <v>2</v>
      </c>
      <c r="C579" s="13">
        <v>40513.492361111108</v>
      </c>
      <c r="D579" s="11">
        <v>2.95</v>
      </c>
    </row>
    <row r="580" spans="1:4" x14ac:dyDescent="0.25">
      <c r="A580" s="11" t="s">
        <v>429</v>
      </c>
      <c r="B580" s="11">
        <v>1</v>
      </c>
      <c r="C580" s="13">
        <v>40513.492361111108</v>
      </c>
      <c r="D580" s="11">
        <v>2.95</v>
      </c>
    </row>
    <row r="581" spans="1:4" x14ac:dyDescent="0.25">
      <c r="A581" s="11" t="s">
        <v>441</v>
      </c>
      <c r="B581" s="11">
        <v>2</v>
      </c>
      <c r="C581" s="13">
        <v>40513.492361111108</v>
      </c>
      <c r="D581" s="11">
        <v>2.95</v>
      </c>
    </row>
    <row r="582" spans="1:4" x14ac:dyDescent="0.25">
      <c r="A582" s="11" t="s">
        <v>25</v>
      </c>
      <c r="B582" s="11">
        <v>1</v>
      </c>
      <c r="C582" s="13">
        <v>40513.492361111108</v>
      </c>
      <c r="D582" s="11">
        <v>3.75</v>
      </c>
    </row>
    <row r="583" spans="1:4" x14ac:dyDescent="0.25">
      <c r="A583" s="11" t="s">
        <v>442</v>
      </c>
      <c r="B583" s="11">
        <v>2</v>
      </c>
      <c r="C583" s="13">
        <v>40513.492361111108</v>
      </c>
      <c r="D583" s="11">
        <v>3.75</v>
      </c>
    </row>
    <row r="584" spans="1:4" x14ac:dyDescent="0.25">
      <c r="A584" s="11" t="s">
        <v>443</v>
      </c>
      <c r="B584" s="11">
        <v>1</v>
      </c>
      <c r="C584" s="13">
        <v>40513.492361111108</v>
      </c>
      <c r="D584" s="11">
        <v>0.95</v>
      </c>
    </row>
    <row r="585" spans="1:4" x14ac:dyDescent="0.25">
      <c r="A585" s="11" t="s">
        <v>429</v>
      </c>
      <c r="B585" s="11">
        <v>2</v>
      </c>
      <c r="C585" s="13">
        <v>40513.492361111108</v>
      </c>
      <c r="D585" s="11">
        <v>2.95</v>
      </c>
    </row>
    <row r="586" spans="1:4" x14ac:dyDescent="0.25">
      <c r="A586" s="11" t="s">
        <v>386</v>
      </c>
      <c r="B586" s="11">
        <v>3</v>
      </c>
      <c r="C586" s="13">
        <v>40513.492361111108</v>
      </c>
      <c r="D586" s="11">
        <v>3.75</v>
      </c>
    </row>
    <row r="587" spans="1:4" x14ac:dyDescent="0.25">
      <c r="A587" s="11" t="s">
        <v>437</v>
      </c>
      <c r="B587" s="11">
        <v>1</v>
      </c>
      <c r="C587" s="13">
        <v>40513.492361111108</v>
      </c>
      <c r="D587" s="11">
        <v>2.1</v>
      </c>
    </row>
    <row r="588" spans="1:4" x14ac:dyDescent="0.25">
      <c r="A588" s="11" t="s">
        <v>438</v>
      </c>
      <c r="B588" s="11">
        <v>1</v>
      </c>
      <c r="C588" s="13">
        <v>40513.492361111108</v>
      </c>
      <c r="D588" s="11">
        <v>2.1</v>
      </c>
    </row>
    <row r="589" spans="1:4" x14ac:dyDescent="0.25">
      <c r="A589" s="11" t="s">
        <v>444</v>
      </c>
      <c r="B589" s="11">
        <v>3</v>
      </c>
      <c r="C589" s="13">
        <v>40513.492361111108</v>
      </c>
      <c r="D589" s="11">
        <v>3.75</v>
      </c>
    </row>
    <row r="590" spans="1:4" x14ac:dyDescent="0.25">
      <c r="A590" s="11" t="s">
        <v>445</v>
      </c>
      <c r="B590" s="11">
        <v>2</v>
      </c>
      <c r="C590" s="13">
        <v>40513.492361111108</v>
      </c>
      <c r="D590" s="11">
        <v>3.75</v>
      </c>
    </row>
    <row r="591" spans="1:4" x14ac:dyDescent="0.25">
      <c r="A591" s="11" t="s">
        <v>435</v>
      </c>
      <c r="B591" s="11">
        <v>1</v>
      </c>
      <c r="C591" s="13">
        <v>40513.492361111108</v>
      </c>
      <c r="D591" s="11">
        <v>1.65</v>
      </c>
    </row>
    <row r="592" spans="1:4" x14ac:dyDescent="0.25">
      <c r="A592" s="11" t="s">
        <v>61</v>
      </c>
      <c r="B592" s="11">
        <v>1</v>
      </c>
      <c r="C592" s="13">
        <v>40513.492361111108</v>
      </c>
      <c r="D592" s="11">
        <v>2.95</v>
      </c>
    </row>
    <row r="593" spans="1:4" x14ac:dyDescent="0.25">
      <c r="A593" s="11" t="s">
        <v>445</v>
      </c>
      <c r="B593" s="11">
        <v>2</v>
      </c>
      <c r="C593" s="13">
        <v>40513.492361111108</v>
      </c>
      <c r="D593" s="11">
        <v>3.75</v>
      </c>
    </row>
    <row r="594" spans="1:4" x14ac:dyDescent="0.25">
      <c r="A594" s="11" t="s">
        <v>435</v>
      </c>
      <c r="B594" s="11">
        <v>2</v>
      </c>
      <c r="C594" s="13">
        <v>40513.492361111108</v>
      </c>
      <c r="D594" s="11">
        <v>1.65</v>
      </c>
    </row>
    <row r="595" spans="1:4" x14ac:dyDescent="0.25">
      <c r="A595" s="11" t="s">
        <v>203</v>
      </c>
      <c r="B595" s="11">
        <v>4</v>
      </c>
      <c r="C595" s="13">
        <v>40513.492361111108</v>
      </c>
      <c r="D595" s="11">
        <v>9.9499999999999993</v>
      </c>
    </row>
    <row r="596" spans="1:4" x14ac:dyDescent="0.25">
      <c r="A596" s="11" t="s">
        <v>446</v>
      </c>
      <c r="B596" s="11">
        <v>7</v>
      </c>
      <c r="C596" s="13">
        <v>40513.492361111108</v>
      </c>
      <c r="D596" s="11">
        <v>2.1</v>
      </c>
    </row>
    <row r="597" spans="1:4" x14ac:dyDescent="0.25">
      <c r="A597" s="11" t="s">
        <v>435</v>
      </c>
      <c r="B597" s="11">
        <v>2</v>
      </c>
      <c r="C597" s="13">
        <v>40513.492361111108</v>
      </c>
      <c r="D597" s="11">
        <v>1.65</v>
      </c>
    </row>
    <row r="598" spans="1:4" x14ac:dyDescent="0.25">
      <c r="A598" s="11" t="s">
        <v>446</v>
      </c>
      <c r="B598" s="11">
        <v>7</v>
      </c>
      <c r="C598" s="13">
        <v>40513.492361111108</v>
      </c>
      <c r="D598" s="11">
        <v>2.1</v>
      </c>
    </row>
    <row r="599" spans="1:4" x14ac:dyDescent="0.25">
      <c r="A599" s="11" t="s">
        <v>447</v>
      </c>
      <c r="B599" s="11">
        <v>1</v>
      </c>
      <c r="C599" s="13">
        <v>40513.492361111108</v>
      </c>
      <c r="D599" s="11">
        <v>4.95</v>
      </c>
    </row>
    <row r="600" spans="1:4" x14ac:dyDescent="0.25">
      <c r="A600" s="11" t="s">
        <v>448</v>
      </c>
      <c r="B600" s="11">
        <v>1</v>
      </c>
      <c r="C600" s="13">
        <v>40513.492361111108</v>
      </c>
      <c r="D600" s="11">
        <v>4.95</v>
      </c>
    </row>
    <row r="601" spans="1:4" x14ac:dyDescent="0.25">
      <c r="A601" s="11" t="s">
        <v>449</v>
      </c>
      <c r="B601" s="11">
        <v>1</v>
      </c>
      <c r="C601" s="13">
        <v>40513.492361111108</v>
      </c>
      <c r="D601" s="11">
        <v>4.95</v>
      </c>
    </row>
    <row r="602" spans="1:4" x14ac:dyDescent="0.25">
      <c r="A602" s="11" t="s">
        <v>450</v>
      </c>
      <c r="B602" s="11">
        <v>2</v>
      </c>
      <c r="C602" s="13">
        <v>40513.492361111108</v>
      </c>
      <c r="D602" s="11">
        <v>6.75</v>
      </c>
    </row>
    <row r="603" spans="1:4" x14ac:dyDescent="0.25">
      <c r="A603" s="11" t="s">
        <v>208</v>
      </c>
      <c r="B603" s="11">
        <v>5</v>
      </c>
      <c r="C603" s="13">
        <v>40513.492361111108</v>
      </c>
      <c r="D603" s="11">
        <v>0.85</v>
      </c>
    </row>
    <row r="604" spans="1:4" x14ac:dyDescent="0.25">
      <c r="A604" s="11" t="s">
        <v>54</v>
      </c>
      <c r="B604" s="11">
        <v>2</v>
      </c>
      <c r="C604" s="13">
        <v>40513.492361111108</v>
      </c>
      <c r="D604" s="11">
        <v>2.95</v>
      </c>
    </row>
    <row r="605" spans="1:4" x14ac:dyDescent="0.25">
      <c r="A605" s="11" t="s">
        <v>451</v>
      </c>
      <c r="B605" s="11">
        <v>1</v>
      </c>
      <c r="C605" s="13">
        <v>40513.492361111108</v>
      </c>
      <c r="D605" s="11">
        <v>4.95</v>
      </c>
    </row>
    <row r="606" spans="1:4" x14ac:dyDescent="0.25">
      <c r="A606" s="11" t="s">
        <v>253</v>
      </c>
      <c r="B606" s="11">
        <v>2</v>
      </c>
      <c r="C606" s="13">
        <v>40513.492361111108</v>
      </c>
      <c r="D606" s="11">
        <v>6.75</v>
      </c>
    </row>
    <row r="607" spans="1:4" x14ac:dyDescent="0.25">
      <c r="A607" s="11" t="s">
        <v>85</v>
      </c>
      <c r="B607" s="11">
        <v>1</v>
      </c>
      <c r="C607" s="13">
        <v>40513.492361111108</v>
      </c>
      <c r="D607" s="11">
        <v>1.65</v>
      </c>
    </row>
    <row r="608" spans="1:4" x14ac:dyDescent="0.25">
      <c r="A608" s="11" t="s">
        <v>453</v>
      </c>
      <c r="B608" s="11">
        <v>1</v>
      </c>
      <c r="C608" s="13">
        <v>40513.492361111108</v>
      </c>
      <c r="D608" s="11">
        <v>2.95</v>
      </c>
    </row>
    <row r="609" spans="1:4" x14ac:dyDescent="0.25">
      <c r="A609" s="11" t="s">
        <v>448</v>
      </c>
      <c r="B609" s="11">
        <v>1</v>
      </c>
      <c r="C609" s="13">
        <v>40513.492361111108</v>
      </c>
      <c r="D609" s="11">
        <v>4.95</v>
      </c>
    </row>
    <row r="610" spans="1:4" x14ac:dyDescent="0.25">
      <c r="A610" s="11" t="s">
        <v>54</v>
      </c>
      <c r="B610" s="11">
        <v>2</v>
      </c>
      <c r="C610" s="13">
        <v>40513.492361111108</v>
      </c>
      <c r="D610" s="11">
        <v>2.95</v>
      </c>
    </row>
    <row r="611" spans="1:4" x14ac:dyDescent="0.25">
      <c r="A611" s="11" t="s">
        <v>451</v>
      </c>
      <c r="B611" s="11">
        <v>1</v>
      </c>
      <c r="C611" s="13">
        <v>40513.492361111108</v>
      </c>
      <c r="D611" s="11">
        <v>4.95</v>
      </c>
    </row>
    <row r="612" spans="1:4" x14ac:dyDescent="0.25">
      <c r="A612" s="11" t="s">
        <v>454</v>
      </c>
      <c r="B612" s="11">
        <v>6</v>
      </c>
      <c r="C612" s="13">
        <v>40513.492361111108</v>
      </c>
      <c r="D612" s="11">
        <v>1.25</v>
      </c>
    </row>
    <row r="613" spans="1:4" x14ac:dyDescent="0.25">
      <c r="A613" s="11" t="s">
        <v>453</v>
      </c>
      <c r="B613" s="11">
        <v>1</v>
      </c>
      <c r="C613" s="13">
        <v>40513.492361111108</v>
      </c>
      <c r="D613" s="11">
        <v>2.95</v>
      </c>
    </row>
    <row r="614" spans="1:4" x14ac:dyDescent="0.25">
      <c r="A614" s="11" t="s">
        <v>455</v>
      </c>
      <c r="B614" s="11">
        <v>1</v>
      </c>
      <c r="C614" s="13">
        <v>40513.492361111108</v>
      </c>
      <c r="D614" s="11">
        <v>7.95</v>
      </c>
    </row>
    <row r="615" spans="1:4" x14ac:dyDescent="0.25">
      <c r="A615" s="11" t="s">
        <v>456</v>
      </c>
      <c r="B615" s="11">
        <v>10</v>
      </c>
      <c r="C615" s="13">
        <v>40513.497916666667</v>
      </c>
      <c r="D615" s="11">
        <v>0.55000000000000004</v>
      </c>
    </row>
    <row r="616" spans="1:4" x14ac:dyDescent="0.25">
      <c r="A616" s="11" t="s">
        <v>206</v>
      </c>
      <c r="B616" s="11">
        <v>5</v>
      </c>
      <c r="C616" s="13">
        <v>40513.497916666667</v>
      </c>
      <c r="D616" s="11">
        <v>2.95</v>
      </c>
    </row>
    <row r="617" spans="1:4" x14ac:dyDescent="0.25">
      <c r="A617" s="11" t="s">
        <v>457</v>
      </c>
      <c r="B617" s="11">
        <v>3</v>
      </c>
      <c r="C617" s="13">
        <v>40513.497916666667</v>
      </c>
      <c r="D617" s="11">
        <v>1.65</v>
      </c>
    </row>
    <row r="618" spans="1:4" x14ac:dyDescent="0.25">
      <c r="A618" s="11" t="s">
        <v>458</v>
      </c>
      <c r="B618" s="11">
        <v>3</v>
      </c>
      <c r="C618" s="13">
        <v>40513.497916666667</v>
      </c>
      <c r="D618" s="11">
        <v>1.65</v>
      </c>
    </row>
    <row r="619" spans="1:4" x14ac:dyDescent="0.25">
      <c r="A619" s="11" t="s">
        <v>378</v>
      </c>
      <c r="B619" s="11">
        <v>3</v>
      </c>
      <c r="C619" s="13">
        <v>40513.497916666667</v>
      </c>
      <c r="D619" s="11">
        <v>1.65</v>
      </c>
    </row>
    <row r="620" spans="1:4" x14ac:dyDescent="0.25">
      <c r="A620" s="11" t="s">
        <v>459</v>
      </c>
      <c r="B620" s="11">
        <v>5</v>
      </c>
      <c r="C620" s="13">
        <v>40513.497916666667</v>
      </c>
      <c r="D620" s="11">
        <v>0.85</v>
      </c>
    </row>
    <row r="621" spans="1:4" x14ac:dyDescent="0.25">
      <c r="A621" s="11" t="s">
        <v>461</v>
      </c>
      <c r="B621" s="11">
        <v>2</v>
      </c>
      <c r="C621" s="13">
        <v>40513.497916666667</v>
      </c>
      <c r="D621" s="11">
        <v>1.25</v>
      </c>
    </row>
    <row r="622" spans="1:4" x14ac:dyDescent="0.25">
      <c r="A622" s="11" t="s">
        <v>462</v>
      </c>
      <c r="B622" s="11">
        <v>5</v>
      </c>
      <c r="C622" s="13">
        <v>40513.497916666667</v>
      </c>
      <c r="D622" s="11">
        <v>2.95</v>
      </c>
    </row>
    <row r="623" spans="1:4" x14ac:dyDescent="0.25">
      <c r="A623" s="11" t="s">
        <v>463</v>
      </c>
      <c r="B623" s="11">
        <v>3</v>
      </c>
      <c r="C623" s="13">
        <v>40513.497916666667</v>
      </c>
      <c r="D623" s="11">
        <v>1.45</v>
      </c>
    </row>
    <row r="624" spans="1:4" x14ac:dyDescent="0.25">
      <c r="A624" s="11" t="s">
        <v>159</v>
      </c>
      <c r="B624" s="11">
        <v>1</v>
      </c>
      <c r="C624" s="13">
        <v>40513.497916666667</v>
      </c>
      <c r="D624" s="11">
        <v>2.95</v>
      </c>
    </row>
    <row r="625" spans="1:4" x14ac:dyDescent="0.25">
      <c r="A625" s="11" t="s">
        <v>464</v>
      </c>
      <c r="B625" s="11">
        <v>1</v>
      </c>
      <c r="C625" s="13">
        <v>40513.497916666667</v>
      </c>
      <c r="D625" s="11">
        <v>5.95</v>
      </c>
    </row>
    <row r="626" spans="1:4" x14ac:dyDescent="0.25">
      <c r="A626" s="11" t="s">
        <v>158</v>
      </c>
      <c r="B626" s="11">
        <v>5</v>
      </c>
      <c r="C626" s="13">
        <v>40513.497916666667</v>
      </c>
      <c r="D626" s="11">
        <v>1.65</v>
      </c>
    </row>
    <row r="627" spans="1:4" x14ac:dyDescent="0.25">
      <c r="A627" s="11" t="s">
        <v>465</v>
      </c>
      <c r="B627" s="11">
        <v>4</v>
      </c>
      <c r="C627" s="13">
        <v>40513.497916666667</v>
      </c>
      <c r="D627" s="11">
        <v>1.45</v>
      </c>
    </row>
    <row r="628" spans="1:4" x14ac:dyDescent="0.25">
      <c r="A628" s="11" t="s">
        <v>466</v>
      </c>
      <c r="B628" s="11">
        <v>6</v>
      </c>
      <c r="C628" s="13">
        <v>40513.497916666667</v>
      </c>
      <c r="D628" s="11">
        <v>0.85</v>
      </c>
    </row>
    <row r="629" spans="1:4" x14ac:dyDescent="0.25">
      <c r="A629" s="11" t="s">
        <v>46</v>
      </c>
      <c r="B629" s="11">
        <v>3</v>
      </c>
      <c r="C629" s="13">
        <v>40513.497916666667</v>
      </c>
      <c r="D629" s="11">
        <v>1.25</v>
      </c>
    </row>
    <row r="630" spans="1:4" x14ac:dyDescent="0.25">
      <c r="A630" s="11" t="s">
        <v>467</v>
      </c>
      <c r="B630" s="11">
        <v>5</v>
      </c>
      <c r="C630" s="13">
        <v>40513.497916666667</v>
      </c>
      <c r="D630" s="11">
        <v>2.1</v>
      </c>
    </row>
    <row r="631" spans="1:4" x14ac:dyDescent="0.25">
      <c r="A631" s="11" t="s">
        <v>468</v>
      </c>
      <c r="B631" s="11">
        <v>3</v>
      </c>
      <c r="C631" s="13">
        <v>40513.497916666667</v>
      </c>
      <c r="D631" s="11">
        <v>0.85</v>
      </c>
    </row>
    <row r="632" spans="1:4" x14ac:dyDescent="0.25">
      <c r="A632" s="11" t="s">
        <v>469</v>
      </c>
      <c r="B632" s="11">
        <v>4</v>
      </c>
      <c r="C632" s="13">
        <v>40513.497916666667</v>
      </c>
      <c r="D632" s="11">
        <v>2.1</v>
      </c>
    </row>
    <row r="633" spans="1:4" x14ac:dyDescent="0.25">
      <c r="A633" s="11" t="s">
        <v>54</v>
      </c>
      <c r="B633" s="11">
        <v>3</v>
      </c>
      <c r="C633" s="13">
        <v>40513.497916666667</v>
      </c>
      <c r="D633" s="11">
        <v>2.95</v>
      </c>
    </row>
    <row r="634" spans="1:4" x14ac:dyDescent="0.25">
      <c r="A634" s="11" t="s">
        <v>100</v>
      </c>
      <c r="B634" s="11">
        <v>3</v>
      </c>
      <c r="C634" s="13">
        <v>40513.497916666667</v>
      </c>
      <c r="D634" s="11">
        <v>1.45</v>
      </c>
    </row>
    <row r="635" spans="1:4" x14ac:dyDescent="0.25">
      <c r="A635" s="11" t="s">
        <v>470</v>
      </c>
      <c r="B635" s="11">
        <v>12</v>
      </c>
      <c r="C635" s="13">
        <v>40513.497916666667</v>
      </c>
      <c r="D635" s="11">
        <v>0.85</v>
      </c>
    </row>
    <row r="636" spans="1:4" x14ac:dyDescent="0.25">
      <c r="A636" s="11" t="s">
        <v>471</v>
      </c>
      <c r="B636" s="11">
        <v>5</v>
      </c>
      <c r="C636" s="13">
        <v>40513.497916666667</v>
      </c>
      <c r="D636" s="11">
        <v>0.85</v>
      </c>
    </row>
    <row r="637" spans="1:4" x14ac:dyDescent="0.25">
      <c r="A637" s="11" t="s">
        <v>472</v>
      </c>
      <c r="B637" s="11">
        <v>4</v>
      </c>
      <c r="C637" s="13">
        <v>40513.497916666667</v>
      </c>
      <c r="D637" s="11">
        <v>0.85</v>
      </c>
    </row>
    <row r="638" spans="1:4" x14ac:dyDescent="0.25">
      <c r="A638" s="11" t="s">
        <v>473</v>
      </c>
      <c r="B638" s="11">
        <v>6</v>
      </c>
      <c r="C638" s="13">
        <v>40513.497916666667</v>
      </c>
      <c r="D638" s="11">
        <v>0.85</v>
      </c>
    </row>
    <row r="639" spans="1:4" x14ac:dyDescent="0.25">
      <c r="A639" s="11" t="s">
        <v>474</v>
      </c>
      <c r="B639" s="11">
        <v>12</v>
      </c>
      <c r="C639" s="13">
        <v>40513.497916666667</v>
      </c>
      <c r="D639" s="11">
        <v>0.28999999999999998</v>
      </c>
    </row>
    <row r="640" spans="1:4" x14ac:dyDescent="0.25">
      <c r="A640" s="11" t="s">
        <v>475</v>
      </c>
      <c r="B640" s="11">
        <v>2</v>
      </c>
      <c r="C640" s="13">
        <v>40513.497916666667</v>
      </c>
      <c r="D640" s="11">
        <v>3.75</v>
      </c>
    </row>
    <row r="641" spans="1:4" x14ac:dyDescent="0.25">
      <c r="A641" s="11" t="s">
        <v>476</v>
      </c>
      <c r="B641" s="11">
        <v>12</v>
      </c>
      <c r="C641" s="13">
        <v>40513.497916666667</v>
      </c>
      <c r="D641" s="11">
        <v>0.28999999999999998</v>
      </c>
    </row>
    <row r="642" spans="1:4" x14ac:dyDescent="0.25">
      <c r="A642" s="11" t="s">
        <v>477</v>
      </c>
      <c r="B642" s="11">
        <v>1</v>
      </c>
      <c r="C642" s="13">
        <v>40513.497916666667</v>
      </c>
      <c r="D642" s="11">
        <v>1.25</v>
      </c>
    </row>
    <row r="643" spans="1:4" x14ac:dyDescent="0.25">
      <c r="A643" s="11" t="s">
        <v>478</v>
      </c>
      <c r="B643" s="11">
        <v>2</v>
      </c>
      <c r="C643" s="13">
        <v>40513.497916666667</v>
      </c>
      <c r="D643" s="11">
        <v>2.1</v>
      </c>
    </row>
    <row r="644" spans="1:4" x14ac:dyDescent="0.25">
      <c r="A644" s="11" t="s">
        <v>479</v>
      </c>
      <c r="B644" s="11">
        <v>3</v>
      </c>
      <c r="C644" s="13">
        <v>40513.497916666667</v>
      </c>
      <c r="D644" s="11">
        <v>1.95</v>
      </c>
    </row>
    <row r="645" spans="1:4" x14ac:dyDescent="0.25">
      <c r="A645" s="11" t="s">
        <v>480</v>
      </c>
      <c r="B645" s="11">
        <v>3</v>
      </c>
      <c r="C645" s="13">
        <v>40513.497916666667</v>
      </c>
      <c r="D645" s="11">
        <v>8.5</v>
      </c>
    </row>
    <row r="646" spans="1:4" x14ac:dyDescent="0.25">
      <c r="A646" s="11" t="s">
        <v>187</v>
      </c>
      <c r="B646" s="11">
        <v>3</v>
      </c>
      <c r="C646" s="13">
        <v>40513.497916666667</v>
      </c>
      <c r="D646" s="11">
        <v>8.5</v>
      </c>
    </row>
    <row r="647" spans="1:4" x14ac:dyDescent="0.25">
      <c r="A647" s="11" t="s">
        <v>61</v>
      </c>
      <c r="B647" s="11">
        <v>6</v>
      </c>
      <c r="C647" s="13">
        <v>40513.497916666667</v>
      </c>
      <c r="D647" s="11">
        <v>2.95</v>
      </c>
    </row>
    <row r="648" spans="1:4" x14ac:dyDescent="0.25">
      <c r="A648" s="11" t="s">
        <v>430</v>
      </c>
      <c r="B648" s="11">
        <v>2</v>
      </c>
      <c r="C648" s="13">
        <v>40513.497916666667</v>
      </c>
      <c r="D648" s="11">
        <v>4.25</v>
      </c>
    </row>
    <row r="649" spans="1:4" x14ac:dyDescent="0.25">
      <c r="A649" s="11" t="s">
        <v>88</v>
      </c>
      <c r="B649" s="11">
        <v>2</v>
      </c>
      <c r="C649" s="13">
        <v>40513.497916666667</v>
      </c>
      <c r="D649" s="11">
        <v>0.55000000000000004</v>
      </c>
    </row>
    <row r="650" spans="1:4" x14ac:dyDescent="0.25">
      <c r="A650" s="11" t="s">
        <v>481</v>
      </c>
      <c r="B650" s="11">
        <v>2</v>
      </c>
      <c r="C650" s="13">
        <v>40513.497916666667</v>
      </c>
      <c r="D650" s="11">
        <v>0.55000000000000004</v>
      </c>
    </row>
    <row r="651" spans="1:4" x14ac:dyDescent="0.25">
      <c r="A651" s="11" t="s">
        <v>482</v>
      </c>
      <c r="B651" s="11">
        <v>2</v>
      </c>
      <c r="C651" s="13">
        <v>40513.497916666667</v>
      </c>
      <c r="D651" s="11">
        <v>0.55000000000000004</v>
      </c>
    </row>
    <row r="652" spans="1:4" x14ac:dyDescent="0.25">
      <c r="A652" s="11" t="s">
        <v>90</v>
      </c>
      <c r="B652" s="11">
        <v>3</v>
      </c>
      <c r="C652" s="13">
        <v>40513.497916666667</v>
      </c>
      <c r="D652" s="11">
        <v>0.55000000000000004</v>
      </c>
    </row>
    <row r="653" spans="1:4" x14ac:dyDescent="0.25">
      <c r="A653" s="11" t="s">
        <v>483</v>
      </c>
      <c r="B653" s="11">
        <v>3</v>
      </c>
      <c r="C653" s="13">
        <v>40513.497916666667</v>
      </c>
      <c r="D653" s="11">
        <v>2.1</v>
      </c>
    </row>
    <row r="654" spans="1:4" x14ac:dyDescent="0.25">
      <c r="A654" s="11" t="s">
        <v>248</v>
      </c>
      <c r="B654" s="11">
        <v>3</v>
      </c>
      <c r="C654" s="13">
        <v>40513.497916666667</v>
      </c>
      <c r="D654" s="11">
        <v>2.1</v>
      </c>
    </row>
    <row r="655" spans="1:4" x14ac:dyDescent="0.25">
      <c r="A655" s="11" t="s">
        <v>238</v>
      </c>
      <c r="B655" s="11">
        <v>3</v>
      </c>
      <c r="C655" s="13">
        <v>40513.497916666667</v>
      </c>
      <c r="D655" s="11">
        <v>2.1</v>
      </c>
    </row>
    <row r="656" spans="1:4" x14ac:dyDescent="0.25">
      <c r="A656" s="11" t="s">
        <v>239</v>
      </c>
      <c r="B656" s="11">
        <v>3</v>
      </c>
      <c r="C656" s="13">
        <v>40513.497916666667</v>
      </c>
      <c r="D656" s="11">
        <v>2.1</v>
      </c>
    </row>
    <row r="657" spans="1:4" x14ac:dyDescent="0.25">
      <c r="A657" s="11" t="s">
        <v>484</v>
      </c>
      <c r="B657" s="11">
        <v>2</v>
      </c>
      <c r="C657" s="13">
        <v>40513.497916666667</v>
      </c>
      <c r="D657" s="11">
        <v>0.42</v>
      </c>
    </row>
    <row r="658" spans="1:4" x14ac:dyDescent="0.25">
      <c r="A658" s="11" t="s">
        <v>485</v>
      </c>
      <c r="B658" s="11">
        <v>4</v>
      </c>
      <c r="C658" s="13">
        <v>40513.497916666667</v>
      </c>
      <c r="D658" s="11">
        <v>0.85</v>
      </c>
    </row>
    <row r="659" spans="1:4" x14ac:dyDescent="0.25">
      <c r="A659" s="11" t="s">
        <v>486</v>
      </c>
      <c r="B659" s="11">
        <v>3</v>
      </c>
      <c r="C659" s="13">
        <v>40513.497916666667</v>
      </c>
      <c r="D659" s="11">
        <v>0.85</v>
      </c>
    </row>
    <row r="660" spans="1:4" x14ac:dyDescent="0.25">
      <c r="A660" s="11" t="s">
        <v>487</v>
      </c>
      <c r="B660" s="11">
        <v>3</v>
      </c>
      <c r="C660" s="13">
        <v>40513.497916666667</v>
      </c>
      <c r="D660" s="11">
        <v>0.85</v>
      </c>
    </row>
    <row r="661" spans="1:4" x14ac:dyDescent="0.25">
      <c r="A661" s="11" t="s">
        <v>488</v>
      </c>
      <c r="B661" s="11">
        <v>2</v>
      </c>
      <c r="C661" s="13">
        <v>40513.497916666667</v>
      </c>
      <c r="D661" s="11">
        <v>4.95</v>
      </c>
    </row>
    <row r="662" spans="1:4" x14ac:dyDescent="0.25">
      <c r="A662" s="11" t="s">
        <v>224</v>
      </c>
      <c r="B662" s="11">
        <v>3</v>
      </c>
      <c r="C662" s="13">
        <v>40513.497916666667</v>
      </c>
      <c r="D662" s="11">
        <v>1.65</v>
      </c>
    </row>
    <row r="663" spans="1:4" x14ac:dyDescent="0.25">
      <c r="A663" s="11" t="s">
        <v>489</v>
      </c>
      <c r="B663" s="11">
        <v>3</v>
      </c>
      <c r="C663" s="13">
        <v>40513.497916666667</v>
      </c>
      <c r="D663" s="11">
        <v>1.65</v>
      </c>
    </row>
    <row r="664" spans="1:4" x14ac:dyDescent="0.25">
      <c r="A664" s="11" t="s">
        <v>490</v>
      </c>
      <c r="B664" s="11">
        <v>3</v>
      </c>
      <c r="C664" s="13">
        <v>40513.497916666667</v>
      </c>
      <c r="D664" s="11">
        <v>1.65</v>
      </c>
    </row>
    <row r="665" spans="1:4" x14ac:dyDescent="0.25">
      <c r="A665" s="11" t="s">
        <v>491</v>
      </c>
      <c r="B665" s="11">
        <v>3</v>
      </c>
      <c r="C665" s="13">
        <v>40513.497916666667</v>
      </c>
      <c r="D665" s="11">
        <v>0.42</v>
      </c>
    </row>
    <row r="666" spans="1:4" x14ac:dyDescent="0.25">
      <c r="A666" s="11" t="s">
        <v>400</v>
      </c>
      <c r="B666" s="11">
        <v>3</v>
      </c>
      <c r="C666" s="13">
        <v>40513.497916666667</v>
      </c>
      <c r="D666" s="11">
        <v>0.42</v>
      </c>
    </row>
    <row r="667" spans="1:4" x14ac:dyDescent="0.25">
      <c r="A667" s="11" t="s">
        <v>492</v>
      </c>
      <c r="B667" s="11">
        <v>3</v>
      </c>
      <c r="C667" s="13">
        <v>40513.497916666667</v>
      </c>
      <c r="D667" s="11">
        <v>0.42</v>
      </c>
    </row>
    <row r="668" spans="1:4" x14ac:dyDescent="0.25">
      <c r="A668" s="11" t="s">
        <v>493</v>
      </c>
      <c r="B668" s="11">
        <v>3</v>
      </c>
      <c r="C668" s="13">
        <v>40513.497916666667</v>
      </c>
      <c r="D668" s="11">
        <v>0.42</v>
      </c>
    </row>
    <row r="669" spans="1:4" x14ac:dyDescent="0.25">
      <c r="A669" s="11" t="s">
        <v>495</v>
      </c>
      <c r="B669" s="11">
        <v>3</v>
      </c>
      <c r="C669" s="13">
        <v>40513.497916666667</v>
      </c>
      <c r="D669" s="11">
        <v>2.95</v>
      </c>
    </row>
    <row r="670" spans="1:4" x14ac:dyDescent="0.25">
      <c r="A670" s="11" t="s">
        <v>323</v>
      </c>
      <c r="B670" s="11">
        <v>3</v>
      </c>
      <c r="C670" s="13">
        <v>40513.497916666667</v>
      </c>
      <c r="D670" s="11">
        <v>4.6500000000000004</v>
      </c>
    </row>
    <row r="671" spans="1:4" x14ac:dyDescent="0.25">
      <c r="A671" s="11" t="s">
        <v>497</v>
      </c>
      <c r="B671" s="11">
        <v>2</v>
      </c>
      <c r="C671" s="13">
        <v>40513.497916666667</v>
      </c>
      <c r="D671" s="11">
        <v>1.25</v>
      </c>
    </row>
    <row r="672" spans="1:4" x14ac:dyDescent="0.25">
      <c r="A672" s="11" t="s">
        <v>25</v>
      </c>
      <c r="B672" s="11">
        <v>2</v>
      </c>
      <c r="C672" s="13">
        <v>40513.497916666667</v>
      </c>
      <c r="D672" s="11">
        <v>3.75</v>
      </c>
    </row>
    <row r="673" spans="1:4" x14ac:dyDescent="0.25">
      <c r="A673" s="11" t="s">
        <v>498</v>
      </c>
      <c r="B673" s="11">
        <v>12</v>
      </c>
      <c r="C673" s="13">
        <v>40513.497916666667</v>
      </c>
      <c r="D673" s="11">
        <v>2.95</v>
      </c>
    </row>
    <row r="674" spans="1:4" x14ac:dyDescent="0.25">
      <c r="A674" s="11" t="s">
        <v>499</v>
      </c>
      <c r="B674" s="11">
        <v>12</v>
      </c>
      <c r="C674" s="13">
        <v>40513.498611111114</v>
      </c>
      <c r="D674" s="11">
        <v>1.25</v>
      </c>
    </row>
    <row r="675" spans="1:4" x14ac:dyDescent="0.25">
      <c r="A675" s="11" t="s">
        <v>354</v>
      </c>
      <c r="B675" s="11">
        <v>72</v>
      </c>
      <c r="C675" s="13">
        <v>40513.498611111114</v>
      </c>
      <c r="D675" s="11">
        <v>1.25</v>
      </c>
    </row>
    <row r="676" spans="1:4" x14ac:dyDescent="0.25">
      <c r="A676" s="11" t="s">
        <v>500</v>
      </c>
      <c r="B676" s="11">
        <v>12</v>
      </c>
      <c r="C676" s="13">
        <v>40513.498611111114</v>
      </c>
      <c r="D676" s="11">
        <v>1.95</v>
      </c>
    </row>
    <row r="677" spans="1:4" x14ac:dyDescent="0.25">
      <c r="A677" s="11" t="s">
        <v>280</v>
      </c>
      <c r="B677" s="11">
        <v>4</v>
      </c>
      <c r="C677" s="13">
        <v>40513.498611111114</v>
      </c>
      <c r="D677" s="11">
        <v>9.9499999999999993</v>
      </c>
    </row>
    <row r="678" spans="1:4" x14ac:dyDescent="0.25">
      <c r="A678" s="11" t="s">
        <v>279</v>
      </c>
      <c r="B678" s="11">
        <v>4</v>
      </c>
      <c r="C678" s="13">
        <v>40513.498611111114</v>
      </c>
      <c r="D678" s="11">
        <v>9.9499999999999993</v>
      </c>
    </row>
    <row r="679" spans="1:4" x14ac:dyDescent="0.25">
      <c r="A679" s="11" t="s">
        <v>71</v>
      </c>
      <c r="B679" s="11">
        <v>6</v>
      </c>
      <c r="C679" s="13">
        <v>40513.498611111114</v>
      </c>
      <c r="D679" s="11">
        <v>2.95</v>
      </c>
    </row>
    <row r="680" spans="1:4" x14ac:dyDescent="0.25">
      <c r="A680" s="11" t="s">
        <v>229</v>
      </c>
      <c r="B680" s="11">
        <v>12</v>
      </c>
      <c r="C680" s="13">
        <v>40513.502083333333</v>
      </c>
      <c r="D680" s="11">
        <v>1.25</v>
      </c>
    </row>
    <row r="681" spans="1:4" x14ac:dyDescent="0.25">
      <c r="A681" s="11" t="s">
        <v>501</v>
      </c>
      <c r="B681" s="11">
        <v>12</v>
      </c>
      <c r="C681" s="13">
        <v>40513.502083333333</v>
      </c>
      <c r="D681" s="11">
        <v>1.25</v>
      </c>
    </row>
    <row r="682" spans="1:4" x14ac:dyDescent="0.25">
      <c r="A682" s="11" t="s">
        <v>228</v>
      </c>
      <c r="B682" s="11">
        <v>12</v>
      </c>
      <c r="C682" s="13">
        <v>40513.502083333333</v>
      </c>
      <c r="D682" s="11">
        <v>1.25</v>
      </c>
    </row>
    <row r="683" spans="1:4" x14ac:dyDescent="0.25">
      <c r="A683" s="11" t="s">
        <v>502</v>
      </c>
      <c r="B683" s="11">
        <v>6</v>
      </c>
      <c r="C683" s="13">
        <v>40513.502083333333</v>
      </c>
      <c r="D683" s="11">
        <v>2.95</v>
      </c>
    </row>
    <row r="684" spans="1:4" x14ac:dyDescent="0.25">
      <c r="A684" s="11" t="s">
        <v>503</v>
      </c>
      <c r="B684" s="11">
        <v>12</v>
      </c>
      <c r="C684" s="13">
        <v>40513.502083333333</v>
      </c>
      <c r="D684" s="11">
        <v>1.25</v>
      </c>
    </row>
    <row r="685" spans="1:4" x14ac:dyDescent="0.25">
      <c r="A685" s="11" t="s">
        <v>504</v>
      </c>
      <c r="B685" s="11">
        <v>8</v>
      </c>
      <c r="C685" s="13">
        <v>40513.502083333333</v>
      </c>
      <c r="D685" s="11">
        <v>2.5499999999999998</v>
      </c>
    </row>
    <row r="686" spans="1:4" x14ac:dyDescent="0.25">
      <c r="A686" s="11" t="s">
        <v>505</v>
      </c>
      <c r="B686" s="11">
        <v>8</v>
      </c>
      <c r="C686" s="13">
        <v>40513.502083333333</v>
      </c>
      <c r="D686" s="11">
        <v>2.5499999999999998</v>
      </c>
    </row>
    <row r="687" spans="1:4" x14ac:dyDescent="0.25">
      <c r="A687" s="11" t="s">
        <v>506</v>
      </c>
      <c r="B687" s="11">
        <v>4</v>
      </c>
      <c r="C687" s="13">
        <v>40513.502083333333</v>
      </c>
      <c r="D687" s="11">
        <v>3.75</v>
      </c>
    </row>
    <row r="688" spans="1:4" x14ac:dyDescent="0.25">
      <c r="A688" s="11" t="s">
        <v>261</v>
      </c>
      <c r="B688" s="11">
        <v>3</v>
      </c>
      <c r="C688" s="13">
        <v>40513.502083333333</v>
      </c>
      <c r="D688" s="11">
        <v>4.95</v>
      </c>
    </row>
    <row r="689" spans="1:4" x14ac:dyDescent="0.25">
      <c r="A689" s="11" t="s">
        <v>262</v>
      </c>
      <c r="B689" s="11">
        <v>6</v>
      </c>
      <c r="C689" s="13">
        <v>40513.502083333333</v>
      </c>
      <c r="D689" s="11">
        <v>2.5499999999999998</v>
      </c>
    </row>
    <row r="690" spans="1:4" x14ac:dyDescent="0.25">
      <c r="A690" s="11" t="s">
        <v>507</v>
      </c>
      <c r="B690" s="11">
        <v>6</v>
      </c>
      <c r="C690" s="13">
        <v>40513.502083333333</v>
      </c>
      <c r="D690" s="11">
        <v>2.95</v>
      </c>
    </row>
    <row r="691" spans="1:4" x14ac:dyDescent="0.25">
      <c r="A691" s="11" t="s">
        <v>508</v>
      </c>
      <c r="B691" s="11">
        <v>4</v>
      </c>
      <c r="C691" s="13">
        <v>40513.502083333333</v>
      </c>
      <c r="D691" s="11">
        <v>4.25</v>
      </c>
    </row>
    <row r="692" spans="1:4" x14ac:dyDescent="0.25">
      <c r="A692" s="11" t="s">
        <v>509</v>
      </c>
      <c r="B692" s="11">
        <v>6</v>
      </c>
      <c r="C692" s="13">
        <v>40513.502083333333</v>
      </c>
      <c r="D692" s="11">
        <v>2.95</v>
      </c>
    </row>
    <row r="693" spans="1:4" x14ac:dyDescent="0.25">
      <c r="A693" s="11" t="s">
        <v>183</v>
      </c>
      <c r="B693" s="11">
        <v>12</v>
      </c>
      <c r="C693" s="13">
        <v>40513.502083333333</v>
      </c>
      <c r="D693" s="11">
        <v>1.45</v>
      </c>
    </row>
    <row r="694" spans="1:4" x14ac:dyDescent="0.25">
      <c r="A694" s="11" t="s">
        <v>227</v>
      </c>
      <c r="B694" s="11">
        <v>4</v>
      </c>
      <c r="C694" s="13">
        <v>40513.505555555559</v>
      </c>
      <c r="D694" s="11">
        <v>3.75</v>
      </c>
    </row>
    <row r="695" spans="1:4" x14ac:dyDescent="0.25">
      <c r="A695" s="11" t="s">
        <v>510</v>
      </c>
      <c r="B695" s="11">
        <v>6</v>
      </c>
      <c r="C695" s="13">
        <v>40513.505555555559</v>
      </c>
      <c r="D695" s="11">
        <v>2.95</v>
      </c>
    </row>
    <row r="696" spans="1:4" x14ac:dyDescent="0.25">
      <c r="A696" s="11" t="s">
        <v>239</v>
      </c>
      <c r="B696" s="11">
        <v>12</v>
      </c>
      <c r="C696" s="13">
        <v>40513.505555555559</v>
      </c>
      <c r="D696" s="11">
        <v>2.1</v>
      </c>
    </row>
    <row r="697" spans="1:4" x14ac:dyDescent="0.25">
      <c r="A697" s="11" t="s">
        <v>323</v>
      </c>
      <c r="B697" s="11">
        <v>8</v>
      </c>
      <c r="C697" s="13">
        <v>40513.505555555559</v>
      </c>
      <c r="D697" s="11">
        <v>4.6500000000000004</v>
      </c>
    </row>
    <row r="698" spans="1:4" x14ac:dyDescent="0.25">
      <c r="A698" s="11" t="s">
        <v>260</v>
      </c>
      <c r="B698" s="11">
        <v>8</v>
      </c>
      <c r="C698" s="13">
        <v>40513.505555555559</v>
      </c>
      <c r="D698" s="11">
        <v>3.75</v>
      </c>
    </row>
    <row r="699" spans="1:4" x14ac:dyDescent="0.25">
      <c r="A699" s="11" t="s">
        <v>214</v>
      </c>
      <c r="B699" s="11">
        <v>8</v>
      </c>
      <c r="C699" s="13">
        <v>40513.505555555559</v>
      </c>
      <c r="D699" s="11">
        <v>4.95</v>
      </c>
    </row>
    <row r="700" spans="1:4" x14ac:dyDescent="0.25">
      <c r="A700" s="11" t="s">
        <v>17</v>
      </c>
      <c r="B700" s="11">
        <v>8</v>
      </c>
      <c r="C700" s="13">
        <v>40513.505555555559</v>
      </c>
      <c r="D700" s="11">
        <v>3.75</v>
      </c>
    </row>
    <row r="701" spans="1:4" x14ac:dyDescent="0.25">
      <c r="A701" s="11" t="s">
        <v>261</v>
      </c>
      <c r="B701" s="11">
        <v>16</v>
      </c>
      <c r="C701" s="13">
        <v>40513.505555555559</v>
      </c>
      <c r="D701" s="11">
        <v>4.95</v>
      </c>
    </row>
    <row r="702" spans="1:4" x14ac:dyDescent="0.25">
      <c r="A702" s="11" t="s">
        <v>506</v>
      </c>
      <c r="B702" s="11">
        <v>8</v>
      </c>
      <c r="C702" s="13">
        <v>40513.505555555559</v>
      </c>
      <c r="D702" s="11">
        <v>3.75</v>
      </c>
    </row>
    <row r="703" spans="1:4" x14ac:dyDescent="0.25">
      <c r="A703" s="11" t="s">
        <v>323</v>
      </c>
      <c r="B703" s="11">
        <v>8</v>
      </c>
      <c r="C703" s="13">
        <v>40513.505555555559</v>
      </c>
      <c r="D703" s="11">
        <v>4.6500000000000004</v>
      </c>
    </row>
    <row r="704" spans="1:4" x14ac:dyDescent="0.25">
      <c r="A704" s="11" t="s">
        <v>511</v>
      </c>
      <c r="B704" s="11">
        <v>12</v>
      </c>
      <c r="C704" s="13">
        <v>40513.505555555559</v>
      </c>
      <c r="D704" s="11">
        <v>1.25</v>
      </c>
    </row>
    <row r="705" spans="1:4" x14ac:dyDescent="0.25">
      <c r="A705" s="11" t="s">
        <v>174</v>
      </c>
      <c r="B705" s="11">
        <v>8</v>
      </c>
      <c r="C705" s="13">
        <v>40513.505555555559</v>
      </c>
      <c r="D705" s="11">
        <v>4.95</v>
      </c>
    </row>
    <row r="706" spans="1:4" x14ac:dyDescent="0.25">
      <c r="A706" s="11" t="s">
        <v>110</v>
      </c>
      <c r="B706" s="11">
        <v>12</v>
      </c>
      <c r="C706" s="13">
        <v>40513.505555555559</v>
      </c>
      <c r="D706" s="11">
        <v>2.5499999999999998</v>
      </c>
    </row>
    <row r="707" spans="1:4" x14ac:dyDescent="0.25">
      <c r="A707" s="11" t="s">
        <v>512</v>
      </c>
      <c r="B707" s="11">
        <v>6</v>
      </c>
      <c r="C707" s="13">
        <v>40513.505555555559</v>
      </c>
      <c r="D707" s="11">
        <v>2.5499999999999998</v>
      </c>
    </row>
    <row r="708" spans="1:4" x14ac:dyDescent="0.25">
      <c r="A708" s="11" t="s">
        <v>132</v>
      </c>
      <c r="B708" s="11">
        <v>12</v>
      </c>
      <c r="C708" s="13">
        <v>40513.505555555559</v>
      </c>
      <c r="D708" s="11">
        <v>1.45</v>
      </c>
    </row>
    <row r="709" spans="1:4" x14ac:dyDescent="0.25">
      <c r="A709" s="11" t="s">
        <v>125</v>
      </c>
      <c r="B709" s="11">
        <v>12</v>
      </c>
      <c r="C709" s="13">
        <v>40513.505555555559</v>
      </c>
      <c r="D709" s="11">
        <v>1.45</v>
      </c>
    </row>
    <row r="710" spans="1:4" x14ac:dyDescent="0.25">
      <c r="A710" s="11" t="s">
        <v>513</v>
      </c>
      <c r="B710" s="11">
        <v>12</v>
      </c>
      <c r="C710" s="13">
        <v>40513.505555555559</v>
      </c>
      <c r="D710" s="11">
        <v>1.45</v>
      </c>
    </row>
    <row r="711" spans="1:4" x14ac:dyDescent="0.25">
      <c r="A711" s="11" t="s">
        <v>514</v>
      </c>
      <c r="B711" s="11">
        <v>12</v>
      </c>
      <c r="C711" s="13">
        <v>40513.505555555559</v>
      </c>
      <c r="D711" s="11">
        <v>1.45</v>
      </c>
    </row>
    <row r="712" spans="1:4" x14ac:dyDescent="0.25">
      <c r="A712" s="11" t="s">
        <v>515</v>
      </c>
      <c r="B712" s="11">
        <v>8</v>
      </c>
      <c r="C712" s="13">
        <v>40513.505555555559</v>
      </c>
      <c r="D712" s="11">
        <v>3.75</v>
      </c>
    </row>
    <row r="713" spans="1:4" x14ac:dyDescent="0.25">
      <c r="A713" s="11" t="s">
        <v>179</v>
      </c>
      <c r="B713" s="11">
        <v>3</v>
      </c>
      <c r="C713" s="13">
        <v>40513.505555555559</v>
      </c>
      <c r="D713" s="11">
        <v>4.25</v>
      </c>
    </row>
    <row r="714" spans="1:4" x14ac:dyDescent="0.25">
      <c r="A714" s="11" t="s">
        <v>516</v>
      </c>
      <c r="B714" s="11">
        <v>4</v>
      </c>
      <c r="C714" s="13">
        <v>40513.505555555559</v>
      </c>
      <c r="D714" s="11">
        <v>3.75</v>
      </c>
    </row>
    <row r="715" spans="1:4" x14ac:dyDescent="0.25">
      <c r="A715" s="11" t="s">
        <v>266</v>
      </c>
      <c r="B715" s="11">
        <v>6</v>
      </c>
      <c r="C715" s="13">
        <v>40513.505555555559</v>
      </c>
      <c r="D715" s="11">
        <v>3.35</v>
      </c>
    </row>
    <row r="716" spans="1:4" x14ac:dyDescent="0.25">
      <c r="A716" s="11" t="s">
        <v>257</v>
      </c>
      <c r="B716" s="11">
        <v>6</v>
      </c>
      <c r="C716" s="13">
        <v>40513.505555555559</v>
      </c>
      <c r="D716" s="11">
        <v>3.35</v>
      </c>
    </row>
    <row r="717" spans="1:4" x14ac:dyDescent="0.25">
      <c r="A717" s="11" t="s">
        <v>280</v>
      </c>
      <c r="B717" s="11">
        <v>2</v>
      </c>
      <c r="C717" s="13">
        <v>40513.505555555559</v>
      </c>
      <c r="D717" s="11">
        <v>9.9499999999999993</v>
      </c>
    </row>
    <row r="718" spans="1:4" x14ac:dyDescent="0.25">
      <c r="A718" s="11" t="s">
        <v>517</v>
      </c>
      <c r="B718" s="11">
        <v>2</v>
      </c>
      <c r="C718" s="13">
        <v>40513.505555555559</v>
      </c>
      <c r="D718" s="11">
        <v>9.9499999999999993</v>
      </c>
    </row>
    <row r="719" spans="1:4" x14ac:dyDescent="0.25">
      <c r="A719" s="11" t="s">
        <v>100</v>
      </c>
      <c r="B719" s="11">
        <v>12</v>
      </c>
      <c r="C719" s="13">
        <v>40513.505555555559</v>
      </c>
      <c r="D719" s="11">
        <v>1.45</v>
      </c>
    </row>
    <row r="720" spans="1:4" x14ac:dyDescent="0.25">
      <c r="A720" s="11" t="s">
        <v>518</v>
      </c>
      <c r="B720" s="11">
        <v>200</v>
      </c>
      <c r="C720" s="13">
        <v>40513.508333333331</v>
      </c>
      <c r="D720" s="11">
        <v>1.06</v>
      </c>
    </row>
    <row r="721" spans="1:4" x14ac:dyDescent="0.25">
      <c r="A721" s="11" t="s">
        <v>162</v>
      </c>
      <c r="B721" s="11">
        <v>72</v>
      </c>
      <c r="C721" s="13">
        <v>40513.508333333331</v>
      </c>
      <c r="D721" s="11">
        <v>3.39</v>
      </c>
    </row>
    <row r="722" spans="1:4" x14ac:dyDescent="0.25">
      <c r="A722" s="11" t="s">
        <v>519</v>
      </c>
      <c r="B722" s="11">
        <v>600</v>
      </c>
      <c r="C722" s="13">
        <v>40513.508333333331</v>
      </c>
      <c r="D722" s="11">
        <v>0.24</v>
      </c>
    </row>
    <row r="723" spans="1:4" x14ac:dyDescent="0.25">
      <c r="A723" s="11" t="s">
        <v>520</v>
      </c>
      <c r="B723" s="11">
        <v>48</v>
      </c>
      <c r="C723" s="13">
        <v>40513.508333333331</v>
      </c>
      <c r="D723" s="11">
        <v>1.25</v>
      </c>
    </row>
    <row r="724" spans="1:4" x14ac:dyDescent="0.25">
      <c r="A724" s="11" t="s">
        <v>244</v>
      </c>
      <c r="B724" s="11">
        <v>36</v>
      </c>
      <c r="C724" s="13">
        <v>40513.508333333331</v>
      </c>
      <c r="D724" s="11">
        <v>3.39</v>
      </c>
    </row>
    <row r="725" spans="1:4" x14ac:dyDescent="0.25">
      <c r="A725" s="11" t="s">
        <v>521</v>
      </c>
      <c r="B725" s="11">
        <v>48</v>
      </c>
      <c r="C725" s="13">
        <v>40513.508333333331</v>
      </c>
      <c r="D725" s="11">
        <v>1.25</v>
      </c>
    </row>
    <row r="726" spans="1:4" x14ac:dyDescent="0.25">
      <c r="A726" s="11" t="s">
        <v>522</v>
      </c>
      <c r="B726" s="11">
        <v>32</v>
      </c>
      <c r="C726" s="13">
        <v>40513.510416666664</v>
      </c>
      <c r="D726" s="11">
        <v>0.42</v>
      </c>
    </row>
    <row r="727" spans="1:4" x14ac:dyDescent="0.25">
      <c r="A727" s="11" t="s">
        <v>523</v>
      </c>
      <c r="B727" s="11">
        <v>2</v>
      </c>
      <c r="C727" s="13">
        <v>40513.510416666664</v>
      </c>
      <c r="D727" s="11">
        <v>1.45</v>
      </c>
    </row>
    <row r="728" spans="1:4" x14ac:dyDescent="0.25">
      <c r="A728" s="11" t="s">
        <v>438</v>
      </c>
      <c r="B728" s="11">
        <v>2</v>
      </c>
      <c r="C728" s="13">
        <v>40513.510416666664</v>
      </c>
      <c r="D728" s="11">
        <v>2.1</v>
      </c>
    </row>
    <row r="729" spans="1:4" x14ac:dyDescent="0.25">
      <c r="A729" s="11" t="s">
        <v>524</v>
      </c>
      <c r="B729" s="11">
        <v>6</v>
      </c>
      <c r="C729" s="13">
        <v>40513.510416666664</v>
      </c>
      <c r="D729" s="11">
        <v>1.25</v>
      </c>
    </row>
    <row r="730" spans="1:4" x14ac:dyDescent="0.25">
      <c r="A730" s="11" t="s">
        <v>525</v>
      </c>
      <c r="B730" s="11">
        <v>12</v>
      </c>
      <c r="C730" s="13">
        <v>40513.510416666664</v>
      </c>
      <c r="D730" s="11">
        <v>1.25</v>
      </c>
    </row>
    <row r="731" spans="1:4" x14ac:dyDescent="0.25">
      <c r="A731" s="11" t="s">
        <v>526</v>
      </c>
      <c r="B731" s="11">
        <v>48</v>
      </c>
      <c r="C731" s="13">
        <v>40513.510416666664</v>
      </c>
      <c r="D731" s="11">
        <v>1.25</v>
      </c>
    </row>
    <row r="732" spans="1:4" x14ac:dyDescent="0.25">
      <c r="A732" s="11" t="s">
        <v>527</v>
      </c>
      <c r="B732" s="11">
        <v>1</v>
      </c>
      <c r="C732" s="13">
        <v>40513.510416666664</v>
      </c>
      <c r="D732" s="11">
        <v>1.95</v>
      </c>
    </row>
    <row r="733" spans="1:4" x14ac:dyDescent="0.25">
      <c r="A733" s="11" t="s">
        <v>528</v>
      </c>
      <c r="B733" s="11">
        <v>5</v>
      </c>
      <c r="C733" s="13">
        <v>40513.510416666664</v>
      </c>
      <c r="D733" s="11">
        <v>0.85</v>
      </c>
    </row>
    <row r="734" spans="1:4" x14ac:dyDescent="0.25">
      <c r="A734" s="11" t="s">
        <v>530</v>
      </c>
      <c r="B734" s="11">
        <v>6</v>
      </c>
      <c r="C734" s="13">
        <v>40513.510416666664</v>
      </c>
      <c r="D734" s="11">
        <v>2.5499999999999998</v>
      </c>
    </row>
    <row r="735" spans="1:4" x14ac:dyDescent="0.25">
      <c r="A735" s="11" t="s">
        <v>526</v>
      </c>
      <c r="B735" s="11">
        <v>24</v>
      </c>
      <c r="C735" s="13">
        <v>40513.510416666664</v>
      </c>
      <c r="D735" s="11">
        <v>1.25</v>
      </c>
    </row>
    <row r="736" spans="1:4" x14ac:dyDescent="0.25">
      <c r="A736" s="11" t="s">
        <v>531</v>
      </c>
      <c r="B736" s="11">
        <v>12</v>
      </c>
      <c r="C736" s="13">
        <v>40513.510416666664</v>
      </c>
      <c r="D736" s="11">
        <v>1.25</v>
      </c>
    </row>
    <row r="737" spans="1:4" x14ac:dyDescent="0.25">
      <c r="A737" s="11" t="s">
        <v>532</v>
      </c>
      <c r="B737" s="11">
        <v>2</v>
      </c>
      <c r="C737" s="13">
        <v>40513.510416666664</v>
      </c>
      <c r="D737" s="11">
        <v>1.65</v>
      </c>
    </row>
    <row r="738" spans="1:4" x14ac:dyDescent="0.25">
      <c r="A738" s="11" t="s">
        <v>533</v>
      </c>
      <c r="B738" s="11">
        <v>2</v>
      </c>
      <c r="C738" s="13">
        <v>40513.510416666664</v>
      </c>
      <c r="D738" s="11">
        <v>1.65</v>
      </c>
    </row>
    <row r="739" spans="1:4" x14ac:dyDescent="0.25">
      <c r="A739" s="11" t="s">
        <v>534</v>
      </c>
      <c r="B739" s="11">
        <v>2</v>
      </c>
      <c r="C739" s="13">
        <v>40513.510416666664</v>
      </c>
      <c r="D739" s="11">
        <v>1.65</v>
      </c>
    </row>
    <row r="740" spans="1:4" x14ac:dyDescent="0.25">
      <c r="A740" s="11" t="s">
        <v>535</v>
      </c>
      <c r="B740" s="11">
        <v>10</v>
      </c>
      <c r="C740" s="13">
        <v>40513.510416666664</v>
      </c>
      <c r="D740" s="11">
        <v>0.85</v>
      </c>
    </row>
    <row r="741" spans="1:4" x14ac:dyDescent="0.25">
      <c r="A741" s="11" t="s">
        <v>536</v>
      </c>
      <c r="B741" s="11">
        <v>10</v>
      </c>
      <c r="C741" s="13">
        <v>40513.510416666664</v>
      </c>
      <c r="D741" s="11">
        <v>0.42</v>
      </c>
    </row>
    <row r="742" spans="1:4" x14ac:dyDescent="0.25">
      <c r="A742" s="11" t="s">
        <v>502</v>
      </c>
      <c r="B742" s="11">
        <v>2</v>
      </c>
      <c r="C742" s="13">
        <v>40513.510416666664</v>
      </c>
      <c r="D742" s="11">
        <v>2.95</v>
      </c>
    </row>
    <row r="743" spans="1:4" x14ac:dyDescent="0.25">
      <c r="A743" s="11" t="s">
        <v>228</v>
      </c>
      <c r="B743" s="11">
        <v>2</v>
      </c>
      <c r="C743" s="13">
        <v>40513.510416666664</v>
      </c>
      <c r="D743" s="11">
        <v>1.25</v>
      </c>
    </row>
    <row r="744" spans="1:4" x14ac:dyDescent="0.25">
      <c r="A744" s="11" t="s">
        <v>227</v>
      </c>
      <c r="B744" s="11">
        <v>8</v>
      </c>
      <c r="C744" s="13">
        <v>40513.510416666664</v>
      </c>
      <c r="D744" s="11">
        <v>3.75</v>
      </c>
    </row>
    <row r="745" spans="1:4" x14ac:dyDescent="0.25">
      <c r="A745" s="11" t="s">
        <v>379</v>
      </c>
      <c r="B745" s="11">
        <v>6</v>
      </c>
      <c r="C745" s="13">
        <v>40513.510416666664</v>
      </c>
      <c r="D745" s="11">
        <v>1.25</v>
      </c>
    </row>
    <row r="746" spans="1:4" x14ac:dyDescent="0.25">
      <c r="A746" s="11" t="s">
        <v>377</v>
      </c>
      <c r="B746" s="11">
        <v>12</v>
      </c>
      <c r="C746" s="13">
        <v>40513.510416666664</v>
      </c>
      <c r="D746" s="11">
        <v>2.5499999999999998</v>
      </c>
    </row>
    <row r="747" spans="1:4" x14ac:dyDescent="0.25">
      <c r="A747" s="11" t="s">
        <v>406</v>
      </c>
      <c r="B747" s="11">
        <v>24</v>
      </c>
      <c r="C747" s="13">
        <v>40513.510416666664</v>
      </c>
      <c r="D747" s="11">
        <v>1.25</v>
      </c>
    </row>
    <row r="748" spans="1:4" x14ac:dyDescent="0.25">
      <c r="A748" s="11" t="s">
        <v>527</v>
      </c>
      <c r="B748" s="11">
        <v>3</v>
      </c>
      <c r="C748" s="13">
        <v>40513.510416666664</v>
      </c>
      <c r="D748" s="11">
        <v>1.95</v>
      </c>
    </row>
    <row r="749" spans="1:4" x14ac:dyDescent="0.25">
      <c r="A749" s="11" t="s">
        <v>537</v>
      </c>
      <c r="B749" s="11">
        <v>6</v>
      </c>
      <c r="C749" s="13">
        <v>40513.510416666664</v>
      </c>
      <c r="D749" s="11">
        <v>1.65</v>
      </c>
    </row>
    <row r="750" spans="1:4" x14ac:dyDescent="0.25">
      <c r="A750" s="11" t="s">
        <v>537</v>
      </c>
      <c r="B750" s="11">
        <v>6</v>
      </c>
      <c r="C750" s="13">
        <v>40513.510416666664</v>
      </c>
      <c r="D750" s="11">
        <v>1.65</v>
      </c>
    </row>
    <row r="751" spans="1:4" x14ac:dyDescent="0.25">
      <c r="A751" s="11" t="s">
        <v>316</v>
      </c>
      <c r="B751" s="11">
        <v>10</v>
      </c>
      <c r="C751" s="13">
        <v>40513.510416666664</v>
      </c>
      <c r="D751" s="11">
        <v>2.95</v>
      </c>
    </row>
    <row r="752" spans="1:4" x14ac:dyDescent="0.25">
      <c r="A752" s="11" t="s">
        <v>538</v>
      </c>
      <c r="B752" s="11">
        <v>2</v>
      </c>
      <c r="C752" s="13">
        <v>40513.510416666664</v>
      </c>
      <c r="D752" s="11">
        <v>9.9499999999999993</v>
      </c>
    </row>
    <row r="753" spans="1:4" x14ac:dyDescent="0.25">
      <c r="A753" s="11" t="s">
        <v>539</v>
      </c>
      <c r="B753" s="11">
        <v>4</v>
      </c>
      <c r="C753" s="13">
        <v>40513.510416666664</v>
      </c>
      <c r="D753" s="11">
        <v>2.5499999999999998</v>
      </c>
    </row>
    <row r="754" spans="1:4" x14ac:dyDescent="0.25">
      <c r="A754" s="11" t="s">
        <v>307</v>
      </c>
      <c r="B754" s="11">
        <v>4</v>
      </c>
      <c r="C754" s="13">
        <v>40513.510416666664</v>
      </c>
      <c r="D754" s="11">
        <v>2.5499999999999998</v>
      </c>
    </row>
    <row r="755" spans="1:4" x14ac:dyDescent="0.25">
      <c r="A755" s="11" t="s">
        <v>540</v>
      </c>
      <c r="B755" s="11">
        <v>24</v>
      </c>
      <c r="C755" s="13">
        <v>40513.510416666664</v>
      </c>
      <c r="D755" s="11">
        <v>0.42</v>
      </c>
    </row>
    <row r="756" spans="1:4" x14ac:dyDescent="0.25">
      <c r="A756" s="11" t="s">
        <v>522</v>
      </c>
      <c r="B756" s="11">
        <v>16</v>
      </c>
      <c r="C756" s="13">
        <v>40513.510416666664</v>
      </c>
      <c r="D756" s="11">
        <v>0.42</v>
      </c>
    </row>
    <row r="757" spans="1:4" x14ac:dyDescent="0.25">
      <c r="A757" s="11" t="s">
        <v>541</v>
      </c>
      <c r="B757" s="11">
        <v>24</v>
      </c>
      <c r="C757" s="13">
        <v>40513.510416666664</v>
      </c>
      <c r="D757" s="11">
        <v>1.25</v>
      </c>
    </row>
    <row r="758" spans="1:4" x14ac:dyDescent="0.25">
      <c r="A758" s="11" t="s">
        <v>542</v>
      </c>
      <c r="B758" s="11">
        <v>12</v>
      </c>
      <c r="C758" s="13">
        <v>40513.515277777777</v>
      </c>
      <c r="D758" s="11">
        <v>1.25</v>
      </c>
    </row>
    <row r="759" spans="1:4" x14ac:dyDescent="0.25">
      <c r="A759" s="11" t="s">
        <v>539</v>
      </c>
      <c r="B759" s="11">
        <v>12</v>
      </c>
      <c r="C759" s="13">
        <v>40513.515277777777</v>
      </c>
      <c r="D759" s="11">
        <v>2.5499999999999998</v>
      </c>
    </row>
    <row r="760" spans="1:4" x14ac:dyDescent="0.25">
      <c r="A760" s="11" t="s">
        <v>345</v>
      </c>
      <c r="B760" s="11">
        <v>24</v>
      </c>
      <c r="C760" s="13">
        <v>40513.515277777777</v>
      </c>
      <c r="D760" s="11">
        <v>0.55000000000000004</v>
      </c>
    </row>
    <row r="761" spans="1:4" x14ac:dyDescent="0.25">
      <c r="A761" s="11" t="s">
        <v>22</v>
      </c>
      <c r="B761" s="11">
        <v>24</v>
      </c>
      <c r="C761" s="13">
        <v>40513.515277777777</v>
      </c>
      <c r="D761" s="11">
        <v>1.69</v>
      </c>
    </row>
    <row r="762" spans="1:4" x14ac:dyDescent="0.25">
      <c r="A762" s="11" t="s">
        <v>544</v>
      </c>
      <c r="B762" s="11">
        <v>12</v>
      </c>
      <c r="C762" s="13">
        <v>40513.515277777777</v>
      </c>
      <c r="D762" s="11">
        <v>1.69</v>
      </c>
    </row>
    <row r="763" spans="1:4" x14ac:dyDescent="0.25">
      <c r="A763" s="11" t="s">
        <v>545</v>
      </c>
      <c r="B763" s="11">
        <v>2</v>
      </c>
      <c r="C763" s="13">
        <v>40513.515277777777</v>
      </c>
      <c r="D763" s="11">
        <v>5.95</v>
      </c>
    </row>
    <row r="764" spans="1:4" x14ac:dyDescent="0.25">
      <c r="A764" s="11" t="s">
        <v>146</v>
      </c>
      <c r="B764" s="11">
        <v>4</v>
      </c>
      <c r="C764" s="13">
        <v>40513.515277777777</v>
      </c>
      <c r="D764" s="11">
        <v>5.95</v>
      </c>
    </row>
    <row r="765" spans="1:4" x14ac:dyDescent="0.25">
      <c r="A765" s="11" t="s">
        <v>546</v>
      </c>
      <c r="B765" s="11">
        <v>2</v>
      </c>
      <c r="C765" s="13">
        <v>40513.515277777777</v>
      </c>
      <c r="D765" s="11">
        <v>5.95</v>
      </c>
    </row>
    <row r="766" spans="1:4" x14ac:dyDescent="0.25">
      <c r="A766" s="11" t="s">
        <v>90</v>
      </c>
      <c r="B766" s="11">
        <v>24</v>
      </c>
      <c r="C766" s="13">
        <v>40513.515277777777</v>
      </c>
      <c r="D766" s="11">
        <v>0.55000000000000004</v>
      </c>
    </row>
    <row r="767" spans="1:4" x14ac:dyDescent="0.25">
      <c r="A767" s="11" t="s">
        <v>214</v>
      </c>
      <c r="B767" s="11">
        <v>6</v>
      </c>
      <c r="C767" s="13">
        <v>40513.515277777777</v>
      </c>
      <c r="D767" s="11">
        <v>4.95</v>
      </c>
    </row>
    <row r="768" spans="1:4" x14ac:dyDescent="0.25">
      <c r="A768" s="11" t="s">
        <v>223</v>
      </c>
      <c r="B768" s="11">
        <v>8</v>
      </c>
      <c r="C768" s="13">
        <v>40513.515277777777</v>
      </c>
      <c r="D768" s="11">
        <v>3.45</v>
      </c>
    </row>
    <row r="769" spans="1:4" x14ac:dyDescent="0.25">
      <c r="A769" s="11" t="s">
        <v>547</v>
      </c>
      <c r="B769" s="11">
        <v>2</v>
      </c>
      <c r="C769" s="13">
        <v>40513.515277777777</v>
      </c>
      <c r="D769" s="11">
        <v>5.95</v>
      </c>
    </row>
    <row r="770" spans="1:4" x14ac:dyDescent="0.25">
      <c r="A770" s="11" t="s">
        <v>548</v>
      </c>
      <c r="B770" s="11">
        <v>2</v>
      </c>
      <c r="C770" s="13">
        <v>40513.515277777777</v>
      </c>
      <c r="D770" s="11">
        <v>7.95</v>
      </c>
    </row>
    <row r="771" spans="1:4" x14ac:dyDescent="0.25">
      <c r="A771" s="11" t="s">
        <v>549</v>
      </c>
      <c r="B771" s="11">
        <v>24</v>
      </c>
      <c r="C771" s="13">
        <v>40513.515277777777</v>
      </c>
      <c r="D771" s="11">
        <v>1.25</v>
      </c>
    </row>
    <row r="772" spans="1:4" x14ac:dyDescent="0.25">
      <c r="A772" s="11" t="s">
        <v>550</v>
      </c>
      <c r="B772" s="11">
        <v>12</v>
      </c>
      <c r="C772" s="13">
        <v>40513.515277777777</v>
      </c>
      <c r="D772" s="11">
        <v>1.45</v>
      </c>
    </row>
    <row r="773" spans="1:4" x14ac:dyDescent="0.25">
      <c r="A773" s="11" t="s">
        <v>552</v>
      </c>
      <c r="B773" s="11">
        <v>2</v>
      </c>
      <c r="C773" s="13">
        <v>40513.515972222223</v>
      </c>
      <c r="D773" s="11">
        <v>4.25</v>
      </c>
    </row>
    <row r="774" spans="1:4" x14ac:dyDescent="0.25">
      <c r="A774" s="11" t="s">
        <v>554</v>
      </c>
      <c r="B774" s="11">
        <v>2</v>
      </c>
      <c r="C774" s="13">
        <v>40513.515972222223</v>
      </c>
      <c r="D774" s="11">
        <v>1.65</v>
      </c>
    </row>
    <row r="775" spans="1:4" x14ac:dyDescent="0.25">
      <c r="A775" s="11" t="s">
        <v>556</v>
      </c>
      <c r="B775" s="11">
        <v>2</v>
      </c>
      <c r="C775" s="13">
        <v>40513.515972222223</v>
      </c>
      <c r="D775" s="11">
        <v>4.25</v>
      </c>
    </row>
    <row r="776" spans="1:4" x14ac:dyDescent="0.25">
      <c r="A776" s="11" t="s">
        <v>558</v>
      </c>
      <c r="B776" s="11">
        <v>3</v>
      </c>
      <c r="C776" s="13">
        <v>40513.515972222223</v>
      </c>
      <c r="D776" s="11">
        <v>1.65</v>
      </c>
    </row>
    <row r="777" spans="1:4" x14ac:dyDescent="0.25">
      <c r="A777" s="11" t="s">
        <v>560</v>
      </c>
      <c r="B777" s="11">
        <v>1</v>
      </c>
      <c r="C777" s="13">
        <v>40513.515972222223</v>
      </c>
      <c r="D777" s="11">
        <v>1.65</v>
      </c>
    </row>
    <row r="778" spans="1:4" x14ac:dyDescent="0.25">
      <c r="A778" s="11" t="s">
        <v>562</v>
      </c>
      <c r="B778" s="11">
        <v>1</v>
      </c>
      <c r="C778" s="13">
        <v>40513.515972222223</v>
      </c>
      <c r="D778" s="11">
        <v>4.25</v>
      </c>
    </row>
    <row r="779" spans="1:4" x14ac:dyDescent="0.25">
      <c r="A779" s="11" t="s">
        <v>564</v>
      </c>
      <c r="B779" s="11">
        <v>3</v>
      </c>
      <c r="C779" s="13">
        <v>40513.515972222223</v>
      </c>
      <c r="D779" s="11">
        <v>4.25</v>
      </c>
    </row>
    <row r="780" spans="1:4" x14ac:dyDescent="0.25">
      <c r="A780" s="11" t="s">
        <v>566</v>
      </c>
      <c r="B780" s="11">
        <v>1</v>
      </c>
      <c r="C780" s="13">
        <v>40513.515972222223</v>
      </c>
      <c r="D780" s="11">
        <v>4.25</v>
      </c>
    </row>
    <row r="781" spans="1:4" x14ac:dyDescent="0.25">
      <c r="A781" s="11" t="s">
        <v>75</v>
      </c>
      <c r="B781" s="11">
        <v>1</v>
      </c>
      <c r="C781" s="13">
        <v>40513.515972222223</v>
      </c>
      <c r="D781" s="11">
        <v>1.95</v>
      </c>
    </row>
    <row r="782" spans="1:4" x14ac:dyDescent="0.25">
      <c r="A782" s="11" t="s">
        <v>173</v>
      </c>
      <c r="B782" s="11">
        <v>1</v>
      </c>
      <c r="C782" s="13">
        <v>40513.515972222223</v>
      </c>
      <c r="D782" s="11">
        <v>1.95</v>
      </c>
    </row>
    <row r="783" spans="1:4" x14ac:dyDescent="0.25">
      <c r="A783" s="11" t="s">
        <v>22</v>
      </c>
      <c r="B783" s="11">
        <v>8</v>
      </c>
      <c r="C783" s="13">
        <v>40513.515972222223</v>
      </c>
      <c r="D783" s="11">
        <v>1.69</v>
      </c>
    </row>
    <row r="784" spans="1:4" x14ac:dyDescent="0.25">
      <c r="A784" s="11" t="s">
        <v>61</v>
      </c>
      <c r="B784" s="11">
        <v>1</v>
      </c>
      <c r="C784" s="13">
        <v>40513.515972222223</v>
      </c>
      <c r="D784" s="11">
        <v>2.95</v>
      </c>
    </row>
    <row r="785" spans="1:4" x14ac:dyDescent="0.25">
      <c r="A785" s="11" t="s">
        <v>567</v>
      </c>
      <c r="B785" s="11">
        <v>1</v>
      </c>
      <c r="C785" s="13">
        <v>40513.515972222223</v>
      </c>
      <c r="D785" s="11">
        <v>1.65</v>
      </c>
    </row>
    <row r="786" spans="1:4" x14ac:dyDescent="0.25">
      <c r="A786" s="11" t="s">
        <v>568</v>
      </c>
      <c r="B786" s="11">
        <v>1</v>
      </c>
      <c r="C786" s="13">
        <v>40513.515972222223</v>
      </c>
      <c r="D786" s="11">
        <v>3.25</v>
      </c>
    </row>
    <row r="787" spans="1:4" x14ac:dyDescent="0.25">
      <c r="A787" s="11" t="s">
        <v>569</v>
      </c>
      <c r="B787" s="11">
        <v>2</v>
      </c>
      <c r="C787" s="13">
        <v>40513.515972222223</v>
      </c>
      <c r="D787" s="11">
        <v>2.95</v>
      </c>
    </row>
    <row r="788" spans="1:4" x14ac:dyDescent="0.25">
      <c r="A788" s="11" t="s">
        <v>570</v>
      </c>
      <c r="B788" s="11">
        <v>1</v>
      </c>
      <c r="C788" s="13">
        <v>40513.515972222223</v>
      </c>
      <c r="D788" s="11">
        <v>0.28999999999999998</v>
      </c>
    </row>
    <row r="789" spans="1:4" x14ac:dyDescent="0.25">
      <c r="A789" s="11" t="s">
        <v>222</v>
      </c>
      <c r="B789" s="11">
        <v>1</v>
      </c>
      <c r="C789" s="13">
        <v>40513.515972222223</v>
      </c>
      <c r="D789" s="11">
        <v>0.28999999999999998</v>
      </c>
    </row>
    <row r="790" spans="1:4" x14ac:dyDescent="0.25">
      <c r="A790" s="11" t="s">
        <v>454</v>
      </c>
      <c r="B790" s="11">
        <v>1</v>
      </c>
      <c r="C790" s="13">
        <v>40513.515972222223</v>
      </c>
      <c r="D790" s="11">
        <v>1.25</v>
      </c>
    </row>
    <row r="791" spans="1:4" x14ac:dyDescent="0.25">
      <c r="A791" s="11" t="s">
        <v>325</v>
      </c>
      <c r="B791" s="11">
        <v>1</v>
      </c>
      <c r="C791" s="13">
        <v>40513.515972222223</v>
      </c>
      <c r="D791" s="11">
        <v>1.25</v>
      </c>
    </row>
    <row r="792" spans="1:4" x14ac:dyDescent="0.25">
      <c r="A792" s="11" t="s">
        <v>526</v>
      </c>
      <c r="B792" s="11">
        <v>1</v>
      </c>
      <c r="C792" s="13">
        <v>40513.515972222223</v>
      </c>
      <c r="D792" s="11">
        <v>1.25</v>
      </c>
    </row>
    <row r="793" spans="1:4" x14ac:dyDescent="0.25">
      <c r="A793" s="11" t="s">
        <v>571</v>
      </c>
      <c r="B793" s="11">
        <v>1</v>
      </c>
      <c r="C793" s="13">
        <v>40513.515972222223</v>
      </c>
      <c r="D793" s="11">
        <v>1.65</v>
      </c>
    </row>
    <row r="794" spans="1:4" x14ac:dyDescent="0.25">
      <c r="A794" s="11" t="s">
        <v>357</v>
      </c>
      <c r="B794" s="11">
        <v>2</v>
      </c>
      <c r="C794" s="13">
        <v>40513.515972222223</v>
      </c>
      <c r="D794" s="11">
        <v>1.95</v>
      </c>
    </row>
    <row r="795" spans="1:4" x14ac:dyDescent="0.25">
      <c r="A795" s="11" t="s">
        <v>376</v>
      </c>
      <c r="B795" s="11">
        <v>6</v>
      </c>
      <c r="C795" s="13">
        <v>40513.515972222223</v>
      </c>
      <c r="D795" s="11">
        <v>1.95</v>
      </c>
    </row>
    <row r="796" spans="1:4" x14ac:dyDescent="0.25">
      <c r="A796" s="11" t="s">
        <v>208</v>
      </c>
      <c r="B796" s="11">
        <v>5</v>
      </c>
      <c r="C796" s="13">
        <v>40513.515972222223</v>
      </c>
      <c r="D796" s="11">
        <v>0.85</v>
      </c>
    </row>
    <row r="797" spans="1:4" x14ac:dyDescent="0.25">
      <c r="A797" s="11" t="s">
        <v>90</v>
      </c>
      <c r="B797" s="11">
        <v>1</v>
      </c>
      <c r="C797" s="13">
        <v>40513.515972222223</v>
      </c>
      <c r="D797" s="11">
        <v>0.55000000000000004</v>
      </c>
    </row>
    <row r="798" spans="1:4" x14ac:dyDescent="0.25">
      <c r="A798" s="11" t="s">
        <v>227</v>
      </c>
      <c r="B798" s="11">
        <v>1</v>
      </c>
      <c r="C798" s="13">
        <v>40513.515972222223</v>
      </c>
      <c r="D798" s="11">
        <v>3.75</v>
      </c>
    </row>
    <row r="799" spans="1:4" x14ac:dyDescent="0.25">
      <c r="A799" s="11" t="s">
        <v>573</v>
      </c>
      <c r="B799" s="11">
        <v>1</v>
      </c>
      <c r="C799" s="13">
        <v>40513.515972222223</v>
      </c>
      <c r="D799" s="11">
        <v>0.42</v>
      </c>
    </row>
    <row r="800" spans="1:4" x14ac:dyDescent="0.25">
      <c r="A800" s="11" t="s">
        <v>574</v>
      </c>
      <c r="B800" s="11">
        <v>1</v>
      </c>
      <c r="C800" s="13">
        <v>40513.515972222223</v>
      </c>
      <c r="D800" s="11">
        <v>2.95</v>
      </c>
    </row>
    <row r="801" spans="1:4" x14ac:dyDescent="0.25">
      <c r="A801" s="11" t="s">
        <v>206</v>
      </c>
      <c r="B801" s="11">
        <v>1</v>
      </c>
      <c r="C801" s="13">
        <v>40513.515972222223</v>
      </c>
      <c r="D801" s="11">
        <v>2.95</v>
      </c>
    </row>
    <row r="802" spans="1:4" x14ac:dyDescent="0.25">
      <c r="A802" s="11" t="s">
        <v>575</v>
      </c>
      <c r="B802" s="11">
        <v>1</v>
      </c>
      <c r="C802" s="13">
        <v>40513.515972222223</v>
      </c>
      <c r="D802" s="11">
        <v>1.25</v>
      </c>
    </row>
    <row r="803" spans="1:4" x14ac:dyDescent="0.25">
      <c r="A803" s="11" t="s">
        <v>576</v>
      </c>
      <c r="B803" s="11">
        <v>2</v>
      </c>
      <c r="C803" s="13">
        <v>40513.515972222223</v>
      </c>
      <c r="D803" s="11">
        <v>1.65</v>
      </c>
    </row>
    <row r="804" spans="1:4" x14ac:dyDescent="0.25">
      <c r="A804" s="11" t="s">
        <v>456</v>
      </c>
      <c r="B804" s="11">
        <v>2</v>
      </c>
      <c r="C804" s="13">
        <v>40513.515972222223</v>
      </c>
      <c r="D804" s="11">
        <v>0.55000000000000004</v>
      </c>
    </row>
    <row r="805" spans="1:4" x14ac:dyDescent="0.25">
      <c r="A805" s="11" t="s">
        <v>577</v>
      </c>
      <c r="B805" s="11">
        <v>6</v>
      </c>
      <c r="C805" s="13">
        <v>40513.515972222223</v>
      </c>
      <c r="D805" s="11">
        <v>0.85</v>
      </c>
    </row>
    <row r="806" spans="1:4" x14ac:dyDescent="0.25">
      <c r="A806" s="11" t="s">
        <v>578</v>
      </c>
      <c r="B806" s="11">
        <v>2</v>
      </c>
      <c r="C806" s="13">
        <v>40513.515972222223</v>
      </c>
      <c r="D806" s="11">
        <v>1.45</v>
      </c>
    </row>
    <row r="807" spans="1:4" x14ac:dyDescent="0.25">
      <c r="A807" s="11" t="s">
        <v>579</v>
      </c>
      <c r="B807" s="11">
        <v>4</v>
      </c>
      <c r="C807" s="13">
        <v>40513.515972222223</v>
      </c>
      <c r="D807" s="11">
        <v>1.45</v>
      </c>
    </row>
    <row r="808" spans="1:4" x14ac:dyDescent="0.25">
      <c r="A808" s="11" t="s">
        <v>580</v>
      </c>
      <c r="B808" s="11">
        <v>2</v>
      </c>
      <c r="C808" s="13">
        <v>40513.515972222223</v>
      </c>
      <c r="D808" s="11">
        <v>1.45</v>
      </c>
    </row>
    <row r="809" spans="1:4" x14ac:dyDescent="0.25">
      <c r="A809" s="11" t="s">
        <v>581</v>
      </c>
      <c r="B809" s="11">
        <v>2</v>
      </c>
      <c r="C809" s="13">
        <v>40513.515972222223</v>
      </c>
      <c r="D809" s="11">
        <v>0.85</v>
      </c>
    </row>
    <row r="810" spans="1:4" x14ac:dyDescent="0.25">
      <c r="A810" s="11" t="s">
        <v>295</v>
      </c>
      <c r="B810" s="11">
        <v>1</v>
      </c>
      <c r="C810" s="13">
        <v>40513.515972222223</v>
      </c>
      <c r="D810" s="11">
        <v>2.95</v>
      </c>
    </row>
    <row r="811" spans="1:4" x14ac:dyDescent="0.25">
      <c r="A811" s="11" t="s">
        <v>582</v>
      </c>
      <c r="B811" s="11">
        <v>1</v>
      </c>
      <c r="C811" s="13">
        <v>40513.515972222223</v>
      </c>
      <c r="D811" s="11">
        <v>0.85</v>
      </c>
    </row>
    <row r="812" spans="1:4" x14ac:dyDescent="0.25">
      <c r="A812" s="11" t="s">
        <v>583</v>
      </c>
      <c r="B812" s="11">
        <v>1</v>
      </c>
      <c r="C812" s="13">
        <v>40513.515972222223</v>
      </c>
      <c r="D812" s="11">
        <v>0.85</v>
      </c>
    </row>
    <row r="813" spans="1:4" x14ac:dyDescent="0.25">
      <c r="A813" s="11" t="s">
        <v>584</v>
      </c>
      <c r="B813" s="11">
        <v>2</v>
      </c>
      <c r="C813" s="13">
        <v>40513.515972222223</v>
      </c>
      <c r="D813" s="11">
        <v>0.85</v>
      </c>
    </row>
    <row r="814" spans="1:4" x14ac:dyDescent="0.25">
      <c r="A814" s="11" t="s">
        <v>296</v>
      </c>
      <c r="B814" s="11">
        <v>1</v>
      </c>
      <c r="C814" s="13">
        <v>40513.515972222223</v>
      </c>
      <c r="D814" s="11">
        <v>2.95</v>
      </c>
    </row>
    <row r="815" spans="1:4" x14ac:dyDescent="0.25">
      <c r="A815" s="11" t="s">
        <v>585</v>
      </c>
      <c r="B815" s="11">
        <v>1</v>
      </c>
      <c r="C815" s="13">
        <v>40513.515972222223</v>
      </c>
      <c r="D815" s="11">
        <v>1.25</v>
      </c>
    </row>
    <row r="816" spans="1:4" x14ac:dyDescent="0.25">
      <c r="A816" s="11" t="s">
        <v>586</v>
      </c>
      <c r="B816" s="11">
        <v>1</v>
      </c>
      <c r="C816" s="13">
        <v>40513.515972222223</v>
      </c>
      <c r="D816" s="11">
        <v>1.25</v>
      </c>
    </row>
    <row r="817" spans="1:4" x14ac:dyDescent="0.25">
      <c r="A817" s="11" t="s">
        <v>587</v>
      </c>
      <c r="B817" s="11">
        <v>1</v>
      </c>
      <c r="C817" s="13">
        <v>40513.515972222223</v>
      </c>
      <c r="D817" s="11">
        <v>1.95</v>
      </c>
    </row>
    <row r="818" spans="1:4" x14ac:dyDescent="0.25">
      <c r="A818" s="11" t="s">
        <v>588</v>
      </c>
      <c r="B818" s="11">
        <v>1</v>
      </c>
      <c r="C818" s="13">
        <v>40513.515972222223</v>
      </c>
      <c r="D818" s="11">
        <v>1.65</v>
      </c>
    </row>
    <row r="819" spans="1:4" x14ac:dyDescent="0.25">
      <c r="A819" s="11" t="s">
        <v>224</v>
      </c>
      <c r="B819" s="11">
        <v>1</v>
      </c>
      <c r="C819" s="13">
        <v>40513.515972222223</v>
      </c>
      <c r="D819" s="11">
        <v>1.65</v>
      </c>
    </row>
    <row r="820" spans="1:4" x14ac:dyDescent="0.25">
      <c r="A820" s="11" t="s">
        <v>589</v>
      </c>
      <c r="B820" s="11">
        <v>1</v>
      </c>
      <c r="C820" s="13">
        <v>40513.515972222223</v>
      </c>
      <c r="D820" s="11">
        <v>1.65</v>
      </c>
    </row>
    <row r="821" spans="1:4" x14ac:dyDescent="0.25">
      <c r="A821" s="11" t="s">
        <v>237</v>
      </c>
      <c r="B821" s="11">
        <v>1</v>
      </c>
      <c r="C821" s="13">
        <v>40513.515972222223</v>
      </c>
      <c r="D821" s="11">
        <v>2.1</v>
      </c>
    </row>
    <row r="822" spans="1:4" x14ac:dyDescent="0.25">
      <c r="A822" s="11" t="s">
        <v>590</v>
      </c>
      <c r="B822" s="11">
        <v>2</v>
      </c>
      <c r="C822" s="13">
        <v>40513.515972222223</v>
      </c>
      <c r="D822" s="11">
        <v>1.25</v>
      </c>
    </row>
    <row r="823" spans="1:4" x14ac:dyDescent="0.25">
      <c r="A823" s="11" t="s">
        <v>237</v>
      </c>
      <c r="B823" s="11">
        <v>1</v>
      </c>
      <c r="C823" s="13">
        <v>40513.515972222223</v>
      </c>
      <c r="D823" s="11">
        <v>2.1</v>
      </c>
    </row>
    <row r="824" spans="1:4" x14ac:dyDescent="0.25">
      <c r="A824" s="11" t="s">
        <v>237</v>
      </c>
      <c r="B824" s="11">
        <v>3</v>
      </c>
      <c r="C824" s="13">
        <v>40513.515972222223</v>
      </c>
      <c r="D824" s="11">
        <v>2.1</v>
      </c>
    </row>
    <row r="825" spans="1:4" x14ac:dyDescent="0.25">
      <c r="A825" s="11" t="s">
        <v>241</v>
      </c>
      <c r="B825" s="11">
        <v>2</v>
      </c>
      <c r="C825" s="13">
        <v>40513.515972222223</v>
      </c>
      <c r="D825" s="11">
        <v>1.49</v>
      </c>
    </row>
    <row r="826" spans="1:4" x14ac:dyDescent="0.25">
      <c r="A826" s="11" t="s">
        <v>591</v>
      </c>
      <c r="B826" s="11">
        <v>1</v>
      </c>
      <c r="C826" s="13">
        <v>40513.515972222223</v>
      </c>
      <c r="D826" s="11">
        <v>2.1</v>
      </c>
    </row>
    <row r="827" spans="1:4" x14ac:dyDescent="0.25">
      <c r="A827" s="11" t="s">
        <v>577</v>
      </c>
      <c r="B827" s="11">
        <v>6</v>
      </c>
      <c r="C827" s="13">
        <v>40513.515972222223</v>
      </c>
      <c r="D827" s="11">
        <v>0.85</v>
      </c>
    </row>
    <row r="828" spans="1:4" x14ac:dyDescent="0.25">
      <c r="A828" s="11" t="s">
        <v>592</v>
      </c>
      <c r="B828" s="11">
        <v>1</v>
      </c>
      <c r="C828" s="13">
        <v>40513.515972222223</v>
      </c>
      <c r="D828" s="11">
        <v>2.5499999999999998</v>
      </c>
    </row>
    <row r="829" spans="1:4" x14ac:dyDescent="0.25">
      <c r="A829" s="11" t="s">
        <v>88</v>
      </c>
      <c r="B829" s="11">
        <v>1</v>
      </c>
      <c r="C829" s="13">
        <v>40513.515972222223</v>
      </c>
      <c r="D829" s="11">
        <v>0.55000000000000004</v>
      </c>
    </row>
    <row r="830" spans="1:4" x14ac:dyDescent="0.25">
      <c r="A830" s="11" t="s">
        <v>88</v>
      </c>
      <c r="B830" s="11">
        <v>2</v>
      </c>
      <c r="C830" s="13">
        <v>40513.515972222223</v>
      </c>
      <c r="D830" s="11">
        <v>0.55000000000000004</v>
      </c>
    </row>
    <row r="831" spans="1:4" x14ac:dyDescent="0.25">
      <c r="A831" s="11" t="s">
        <v>511</v>
      </c>
      <c r="B831" s="11">
        <v>3</v>
      </c>
      <c r="C831" s="13">
        <v>40513.515972222223</v>
      </c>
      <c r="D831" s="11">
        <v>1.25</v>
      </c>
    </row>
    <row r="832" spans="1:4" x14ac:dyDescent="0.25">
      <c r="A832" s="11" t="s">
        <v>549</v>
      </c>
      <c r="B832" s="11">
        <v>1</v>
      </c>
      <c r="C832" s="13">
        <v>40513.515972222223</v>
      </c>
      <c r="D832" s="11">
        <v>1.25</v>
      </c>
    </row>
    <row r="833" spans="1:4" x14ac:dyDescent="0.25">
      <c r="A833" s="11" t="s">
        <v>293</v>
      </c>
      <c r="B833" s="11">
        <v>1</v>
      </c>
      <c r="C833" s="13">
        <v>40513.515972222223</v>
      </c>
      <c r="D833" s="11">
        <v>1.25</v>
      </c>
    </row>
    <row r="834" spans="1:4" x14ac:dyDescent="0.25">
      <c r="A834" s="11" t="s">
        <v>431</v>
      </c>
      <c r="B834" s="11">
        <v>1</v>
      </c>
      <c r="C834" s="13">
        <v>40513.515972222223</v>
      </c>
      <c r="D834" s="11">
        <v>1.65</v>
      </c>
    </row>
    <row r="835" spans="1:4" x14ac:dyDescent="0.25">
      <c r="A835" s="11" t="s">
        <v>579</v>
      </c>
      <c r="B835" s="11">
        <v>1</v>
      </c>
      <c r="C835" s="13">
        <v>40513.515972222223</v>
      </c>
      <c r="D835" s="11">
        <v>1.45</v>
      </c>
    </row>
    <row r="836" spans="1:4" x14ac:dyDescent="0.25">
      <c r="A836" s="11" t="s">
        <v>594</v>
      </c>
      <c r="B836" s="11">
        <v>3</v>
      </c>
      <c r="C836" s="13">
        <v>40513.515972222223</v>
      </c>
      <c r="D836" s="11">
        <v>0.85</v>
      </c>
    </row>
    <row r="837" spans="1:4" x14ac:dyDescent="0.25">
      <c r="A837" s="11" t="s">
        <v>596</v>
      </c>
      <c r="B837" s="11">
        <v>5</v>
      </c>
      <c r="C837" s="13">
        <v>40513.515972222223</v>
      </c>
      <c r="D837" s="11">
        <v>0.85</v>
      </c>
    </row>
    <row r="838" spans="1:4" x14ac:dyDescent="0.25">
      <c r="A838" s="11" t="s">
        <v>597</v>
      </c>
      <c r="B838" s="11">
        <v>5</v>
      </c>
      <c r="C838" s="13">
        <v>40513.515972222223</v>
      </c>
      <c r="D838" s="11">
        <v>1.65</v>
      </c>
    </row>
    <row r="839" spans="1:4" x14ac:dyDescent="0.25">
      <c r="A839" s="11" t="s">
        <v>598</v>
      </c>
      <c r="B839" s="11">
        <v>2</v>
      </c>
      <c r="C839" s="13">
        <v>40513.515972222223</v>
      </c>
      <c r="D839" s="11">
        <v>4.95</v>
      </c>
    </row>
    <row r="840" spans="1:4" x14ac:dyDescent="0.25">
      <c r="A840" s="11" t="s">
        <v>599</v>
      </c>
      <c r="B840" s="11">
        <v>1</v>
      </c>
      <c r="C840" s="13">
        <v>40513.515972222223</v>
      </c>
      <c r="D840" s="11">
        <v>2.95</v>
      </c>
    </row>
    <row r="841" spans="1:4" x14ac:dyDescent="0.25">
      <c r="A841" s="11" t="s">
        <v>600</v>
      </c>
      <c r="B841" s="11">
        <v>1</v>
      </c>
      <c r="C841" s="13">
        <v>40513.515972222223</v>
      </c>
      <c r="D841" s="11">
        <v>1.65</v>
      </c>
    </row>
    <row r="842" spans="1:4" x14ac:dyDescent="0.25">
      <c r="A842" s="11" t="s">
        <v>271</v>
      </c>
      <c r="B842" s="11">
        <v>1</v>
      </c>
      <c r="C842" s="13">
        <v>40513.515972222223</v>
      </c>
      <c r="D842" s="11">
        <v>1.65</v>
      </c>
    </row>
    <row r="843" spans="1:4" x14ac:dyDescent="0.25">
      <c r="A843" s="11" t="s">
        <v>601</v>
      </c>
      <c r="B843" s="11">
        <v>1</v>
      </c>
      <c r="C843" s="13">
        <v>40513.515972222223</v>
      </c>
      <c r="D843" s="11">
        <v>1.65</v>
      </c>
    </row>
    <row r="844" spans="1:4" x14ac:dyDescent="0.25">
      <c r="A844" s="11" t="s">
        <v>574</v>
      </c>
      <c r="B844" s="11">
        <v>1</v>
      </c>
      <c r="C844" s="13">
        <v>40513.515972222223</v>
      </c>
      <c r="D844" s="11">
        <v>2.95</v>
      </c>
    </row>
    <row r="845" spans="1:4" x14ac:dyDescent="0.25">
      <c r="A845" s="11" t="s">
        <v>433</v>
      </c>
      <c r="B845" s="11">
        <v>1</v>
      </c>
      <c r="C845" s="13">
        <v>40513.515972222223</v>
      </c>
      <c r="D845" s="11">
        <v>2.95</v>
      </c>
    </row>
    <row r="846" spans="1:4" x14ac:dyDescent="0.25">
      <c r="A846" s="11" t="s">
        <v>603</v>
      </c>
      <c r="B846" s="11">
        <v>1</v>
      </c>
      <c r="C846" s="13">
        <v>40513.515972222223</v>
      </c>
      <c r="D846" s="11">
        <v>7.95</v>
      </c>
    </row>
    <row r="847" spans="1:4" x14ac:dyDescent="0.25">
      <c r="A847" s="11" t="s">
        <v>77</v>
      </c>
      <c r="B847" s="11">
        <v>1</v>
      </c>
      <c r="C847" s="13">
        <v>40513.515972222223</v>
      </c>
      <c r="D847" s="11">
        <v>1.95</v>
      </c>
    </row>
    <row r="848" spans="1:4" x14ac:dyDescent="0.25">
      <c r="A848" s="11" t="s">
        <v>34</v>
      </c>
      <c r="B848" s="11">
        <v>1</v>
      </c>
      <c r="C848" s="13">
        <v>40513.515972222223</v>
      </c>
      <c r="D848" s="11">
        <v>4.25</v>
      </c>
    </row>
    <row r="849" spans="1:4" x14ac:dyDescent="0.25">
      <c r="A849" s="11" t="s">
        <v>596</v>
      </c>
      <c r="B849" s="11">
        <v>1</v>
      </c>
      <c r="C849" s="13">
        <v>40513.515972222223</v>
      </c>
      <c r="D849" s="11">
        <v>0.85</v>
      </c>
    </row>
    <row r="850" spans="1:4" x14ac:dyDescent="0.25">
      <c r="A850" s="11" t="s">
        <v>594</v>
      </c>
      <c r="B850" s="11">
        <v>2</v>
      </c>
      <c r="C850" s="13">
        <v>40513.515972222223</v>
      </c>
      <c r="D850" s="11">
        <v>0.85</v>
      </c>
    </row>
    <row r="851" spans="1:4" x14ac:dyDescent="0.25">
      <c r="A851" s="11" t="s">
        <v>237</v>
      </c>
      <c r="B851" s="11">
        <v>1</v>
      </c>
      <c r="C851" s="13">
        <v>40513.515972222223</v>
      </c>
      <c r="D851" s="11">
        <v>2.1</v>
      </c>
    </row>
    <row r="852" spans="1:4" x14ac:dyDescent="0.25">
      <c r="A852" s="11" t="s">
        <v>604</v>
      </c>
      <c r="B852" s="11">
        <v>1</v>
      </c>
      <c r="C852" s="13">
        <v>40513.515972222223</v>
      </c>
      <c r="D852" s="11">
        <v>0.85</v>
      </c>
    </row>
    <row r="853" spans="1:4" x14ac:dyDescent="0.25">
      <c r="A853" s="11" t="s">
        <v>580</v>
      </c>
      <c r="B853" s="11">
        <v>8</v>
      </c>
      <c r="C853" s="13">
        <v>40513.515972222223</v>
      </c>
      <c r="D853" s="11">
        <v>1.45</v>
      </c>
    </row>
    <row r="854" spans="1:4" x14ac:dyDescent="0.25">
      <c r="A854" s="11" t="s">
        <v>292</v>
      </c>
      <c r="B854" s="11">
        <v>1</v>
      </c>
      <c r="C854" s="13">
        <v>40513.515972222223</v>
      </c>
      <c r="D854" s="11">
        <v>2.1</v>
      </c>
    </row>
    <row r="855" spans="1:4" x14ac:dyDescent="0.25">
      <c r="A855" s="11" t="s">
        <v>605</v>
      </c>
      <c r="B855" s="11">
        <v>1</v>
      </c>
      <c r="C855" s="13">
        <v>40513.515972222223</v>
      </c>
      <c r="D855" s="11">
        <v>2.95</v>
      </c>
    </row>
    <row r="856" spans="1:4" x14ac:dyDescent="0.25">
      <c r="A856" s="11" t="s">
        <v>208</v>
      </c>
      <c r="B856" s="11">
        <v>6</v>
      </c>
      <c r="C856" s="13">
        <v>40513.515972222223</v>
      </c>
      <c r="D856" s="11">
        <v>0.85</v>
      </c>
    </row>
    <row r="857" spans="1:4" x14ac:dyDescent="0.25">
      <c r="A857" s="11" t="s">
        <v>166</v>
      </c>
      <c r="B857" s="11">
        <v>1</v>
      </c>
      <c r="C857" s="13">
        <v>40513.515972222223</v>
      </c>
      <c r="D857" s="11">
        <v>1.95</v>
      </c>
    </row>
    <row r="858" spans="1:4" x14ac:dyDescent="0.25">
      <c r="A858" s="11" t="s">
        <v>34</v>
      </c>
      <c r="B858" s="11">
        <v>6</v>
      </c>
      <c r="C858" s="13">
        <v>40513.515972222223</v>
      </c>
      <c r="D858" s="11">
        <v>4.25</v>
      </c>
    </row>
    <row r="859" spans="1:4" x14ac:dyDescent="0.25">
      <c r="A859" s="11" t="s">
        <v>100</v>
      </c>
      <c r="B859" s="11">
        <v>12</v>
      </c>
      <c r="C859" s="13">
        <v>40513.515972222223</v>
      </c>
      <c r="D859" s="11">
        <v>1.45</v>
      </c>
    </row>
    <row r="860" spans="1:4" x14ac:dyDescent="0.25">
      <c r="A860" s="11" t="s">
        <v>245</v>
      </c>
      <c r="B860" s="11">
        <v>48</v>
      </c>
      <c r="C860" s="13">
        <v>40513.518750000003</v>
      </c>
      <c r="D860" s="11">
        <v>1.85</v>
      </c>
    </row>
    <row r="861" spans="1:4" x14ac:dyDescent="0.25">
      <c r="A861" s="11" t="s">
        <v>17</v>
      </c>
      <c r="B861" s="11">
        <v>24</v>
      </c>
      <c r="C861" s="13">
        <v>40513.518750000003</v>
      </c>
      <c r="D861" s="11">
        <v>3.39</v>
      </c>
    </row>
    <row r="862" spans="1:4" x14ac:dyDescent="0.25">
      <c r="A862" s="11" t="s">
        <v>606</v>
      </c>
      <c r="B862" s="11">
        <v>480</v>
      </c>
      <c r="C862" s="13">
        <v>40513.518750000003</v>
      </c>
      <c r="D862" s="11">
        <v>3.39</v>
      </c>
    </row>
    <row r="863" spans="1:4" x14ac:dyDescent="0.25">
      <c r="A863" s="11" t="s">
        <v>607</v>
      </c>
      <c r="B863" s="11">
        <v>48</v>
      </c>
      <c r="C863" s="13">
        <v>40513.518750000003</v>
      </c>
      <c r="D863" s="11">
        <v>2.1</v>
      </c>
    </row>
    <row r="864" spans="1:4" x14ac:dyDescent="0.25">
      <c r="A864" s="11" t="s">
        <v>608</v>
      </c>
      <c r="B864" s="11">
        <v>16</v>
      </c>
      <c r="C864" s="13">
        <v>40513.518750000003</v>
      </c>
      <c r="D864" s="11">
        <v>1.25</v>
      </c>
    </row>
    <row r="865" spans="1:4" x14ac:dyDescent="0.25">
      <c r="A865" s="11" t="s">
        <v>609</v>
      </c>
      <c r="B865" s="11">
        <v>16</v>
      </c>
      <c r="C865" s="13">
        <v>40513.518750000003</v>
      </c>
      <c r="D865" s="11">
        <v>1.25</v>
      </c>
    </row>
    <row r="866" spans="1:4" x14ac:dyDescent="0.25">
      <c r="A866" s="11" t="s">
        <v>227</v>
      </c>
      <c r="B866" s="11">
        <v>4</v>
      </c>
      <c r="C866" s="13">
        <v>40513.518750000003</v>
      </c>
      <c r="D866" s="11">
        <v>3.75</v>
      </c>
    </row>
    <row r="867" spans="1:4" x14ac:dyDescent="0.25">
      <c r="A867" s="11" t="s">
        <v>610</v>
      </c>
      <c r="B867" s="11">
        <v>96</v>
      </c>
      <c r="C867" s="13">
        <v>40513.518750000003</v>
      </c>
      <c r="D867" s="11">
        <v>0.72</v>
      </c>
    </row>
    <row r="868" spans="1:4" x14ac:dyDescent="0.25">
      <c r="A868" s="11" t="s">
        <v>473</v>
      </c>
      <c r="B868" s="11">
        <v>144</v>
      </c>
      <c r="C868" s="13">
        <v>40513.518750000003</v>
      </c>
      <c r="D868" s="11">
        <v>0.72</v>
      </c>
    </row>
    <row r="869" spans="1:4" x14ac:dyDescent="0.25">
      <c r="A869" s="11" t="s">
        <v>472</v>
      </c>
      <c r="B869" s="11">
        <v>144</v>
      </c>
      <c r="C869" s="13">
        <v>40513.518750000003</v>
      </c>
      <c r="D869" s="11">
        <v>0.72</v>
      </c>
    </row>
    <row r="870" spans="1:4" x14ac:dyDescent="0.25">
      <c r="A870" s="11" t="s">
        <v>20</v>
      </c>
      <c r="B870" s="11">
        <v>12</v>
      </c>
      <c r="C870" s="13">
        <v>40513.518750000003</v>
      </c>
      <c r="D870" s="11">
        <v>2.1</v>
      </c>
    </row>
    <row r="871" spans="1:4" x14ac:dyDescent="0.25">
      <c r="A871" s="11" t="s">
        <v>239</v>
      </c>
      <c r="B871" s="11">
        <v>12</v>
      </c>
      <c r="C871" s="13">
        <v>40513.518750000003</v>
      </c>
      <c r="D871" s="11">
        <v>2.1</v>
      </c>
    </row>
    <row r="872" spans="1:4" x14ac:dyDescent="0.25">
      <c r="A872" s="11" t="s">
        <v>611</v>
      </c>
      <c r="B872" s="11">
        <v>16</v>
      </c>
      <c r="C872" s="13">
        <v>40513.518750000003</v>
      </c>
      <c r="D872" s="11">
        <v>10.95</v>
      </c>
    </row>
    <row r="873" spans="1:4" x14ac:dyDescent="0.25">
      <c r="A873" s="11" t="s">
        <v>103</v>
      </c>
      <c r="B873" s="11">
        <v>10</v>
      </c>
      <c r="C873" s="13">
        <v>40513.518750000003</v>
      </c>
      <c r="D873" s="11">
        <v>1.95</v>
      </c>
    </row>
    <row r="874" spans="1:4" x14ac:dyDescent="0.25">
      <c r="A874" s="11" t="s">
        <v>458</v>
      </c>
      <c r="B874" s="11">
        <v>5</v>
      </c>
      <c r="C874" s="13">
        <v>40513.521527777775</v>
      </c>
      <c r="D874" s="11">
        <v>1.65</v>
      </c>
    </row>
    <row r="875" spans="1:4" x14ac:dyDescent="0.25">
      <c r="A875" s="11" t="s">
        <v>612</v>
      </c>
      <c r="B875" s="11">
        <v>1</v>
      </c>
      <c r="C875" s="13">
        <v>40513.521527777775</v>
      </c>
      <c r="D875" s="11">
        <v>8.5</v>
      </c>
    </row>
    <row r="876" spans="1:4" x14ac:dyDescent="0.25">
      <c r="A876" s="11" t="s">
        <v>34</v>
      </c>
      <c r="B876" s="11">
        <v>8</v>
      </c>
      <c r="C876" s="13">
        <v>40513.521527777775</v>
      </c>
      <c r="D876" s="11">
        <v>4.25</v>
      </c>
    </row>
    <row r="877" spans="1:4" x14ac:dyDescent="0.25">
      <c r="A877" s="11" t="s">
        <v>597</v>
      </c>
      <c r="B877" s="11">
        <v>5</v>
      </c>
      <c r="C877" s="13">
        <v>40513.521527777775</v>
      </c>
      <c r="D877" s="11">
        <v>1.65</v>
      </c>
    </row>
    <row r="878" spans="1:4" x14ac:dyDescent="0.25">
      <c r="A878" s="11" t="s">
        <v>614</v>
      </c>
      <c r="B878" s="11">
        <v>1</v>
      </c>
      <c r="C878" s="13">
        <v>40513.521527777775</v>
      </c>
      <c r="D878" s="11">
        <v>3.75</v>
      </c>
    </row>
    <row r="879" spans="1:4" x14ac:dyDescent="0.25">
      <c r="A879" s="11" t="s">
        <v>616</v>
      </c>
      <c r="B879" s="11">
        <v>1</v>
      </c>
      <c r="C879" s="13">
        <v>40513.521527777775</v>
      </c>
      <c r="D879" s="11">
        <v>2.95</v>
      </c>
    </row>
    <row r="880" spans="1:4" x14ac:dyDescent="0.25">
      <c r="A880" s="11" t="s">
        <v>306</v>
      </c>
      <c r="B880" s="11">
        <v>1</v>
      </c>
      <c r="C880" s="13">
        <v>40513.521527777775</v>
      </c>
      <c r="D880" s="11">
        <v>1.25</v>
      </c>
    </row>
    <row r="881" spans="1:4" x14ac:dyDescent="0.25">
      <c r="A881" s="11" t="s">
        <v>585</v>
      </c>
      <c r="B881" s="11">
        <v>2</v>
      </c>
      <c r="C881" s="13">
        <v>40513.521527777775</v>
      </c>
      <c r="D881" s="11">
        <v>1.25</v>
      </c>
    </row>
    <row r="882" spans="1:4" x14ac:dyDescent="0.25">
      <c r="A882" s="11" t="s">
        <v>377</v>
      </c>
      <c r="B882" s="11">
        <v>1</v>
      </c>
      <c r="C882" s="13">
        <v>40513.521527777775</v>
      </c>
      <c r="D882" s="11">
        <v>2.5499999999999998</v>
      </c>
    </row>
    <row r="883" spans="1:4" x14ac:dyDescent="0.25">
      <c r="A883" s="11" t="s">
        <v>377</v>
      </c>
      <c r="B883" s="11">
        <v>1</v>
      </c>
      <c r="C883" s="13">
        <v>40513.521527777775</v>
      </c>
      <c r="D883" s="11">
        <v>2.5499999999999998</v>
      </c>
    </row>
    <row r="884" spans="1:4" x14ac:dyDescent="0.25">
      <c r="A884" s="11" t="s">
        <v>617</v>
      </c>
      <c r="B884" s="11">
        <v>1</v>
      </c>
      <c r="C884" s="13">
        <v>40513.521527777775</v>
      </c>
      <c r="D884" s="11">
        <v>2.25</v>
      </c>
    </row>
    <row r="885" spans="1:4" x14ac:dyDescent="0.25">
      <c r="A885" s="11" t="s">
        <v>459</v>
      </c>
      <c r="B885" s="11">
        <v>1</v>
      </c>
      <c r="C885" s="13">
        <v>40513.521527777775</v>
      </c>
      <c r="D885" s="11">
        <v>0.85</v>
      </c>
    </row>
    <row r="886" spans="1:4" x14ac:dyDescent="0.25">
      <c r="A886" s="11" t="s">
        <v>618</v>
      </c>
      <c r="B886" s="11">
        <v>1</v>
      </c>
      <c r="C886" s="13">
        <v>40513.521527777775</v>
      </c>
      <c r="D886" s="11">
        <v>2.95</v>
      </c>
    </row>
    <row r="887" spans="1:4" x14ac:dyDescent="0.25">
      <c r="A887" s="11" t="s">
        <v>619</v>
      </c>
      <c r="B887" s="11">
        <v>2</v>
      </c>
      <c r="C887" s="13">
        <v>40513.521527777775</v>
      </c>
      <c r="D887" s="11">
        <v>0.85</v>
      </c>
    </row>
    <row r="888" spans="1:4" x14ac:dyDescent="0.25">
      <c r="A888" s="11" t="s">
        <v>620</v>
      </c>
      <c r="B888" s="11">
        <v>12</v>
      </c>
      <c r="C888" s="13">
        <v>40513.521527777775</v>
      </c>
      <c r="D888" s="11">
        <v>0.42</v>
      </c>
    </row>
    <row r="889" spans="1:4" x14ac:dyDescent="0.25">
      <c r="A889" s="11" t="s">
        <v>206</v>
      </c>
      <c r="B889" s="11">
        <v>1</v>
      </c>
      <c r="C889" s="13">
        <v>40513.521527777775</v>
      </c>
      <c r="D889" s="11">
        <v>2.95</v>
      </c>
    </row>
    <row r="890" spans="1:4" x14ac:dyDescent="0.25">
      <c r="A890" s="11" t="s">
        <v>621</v>
      </c>
      <c r="B890" s="11">
        <v>2</v>
      </c>
      <c r="C890" s="13">
        <v>40513.521527777775</v>
      </c>
      <c r="D890" s="11">
        <v>6.35</v>
      </c>
    </row>
    <row r="891" spans="1:4" x14ac:dyDescent="0.25">
      <c r="A891" s="11" t="s">
        <v>622</v>
      </c>
      <c r="B891" s="11">
        <v>1</v>
      </c>
      <c r="C891" s="13">
        <v>40513.521527777775</v>
      </c>
      <c r="D891" s="11">
        <v>2.5499999999999998</v>
      </c>
    </row>
    <row r="892" spans="1:4" x14ac:dyDescent="0.25">
      <c r="A892" s="11" t="s">
        <v>623</v>
      </c>
      <c r="B892" s="11">
        <v>1</v>
      </c>
      <c r="C892" s="13">
        <v>40513.521527777775</v>
      </c>
      <c r="D892" s="11">
        <v>4.25</v>
      </c>
    </row>
    <row r="893" spans="1:4" x14ac:dyDescent="0.25">
      <c r="A893" s="11" t="s">
        <v>100</v>
      </c>
      <c r="B893" s="11">
        <v>1</v>
      </c>
      <c r="C893" s="13">
        <v>40513.521527777775</v>
      </c>
      <c r="D893" s="11">
        <v>1.45</v>
      </c>
    </row>
    <row r="894" spans="1:4" x14ac:dyDescent="0.25">
      <c r="A894" s="11" t="s">
        <v>624</v>
      </c>
      <c r="B894" s="11">
        <v>1</v>
      </c>
      <c r="C894" s="13">
        <v>40513.521527777775</v>
      </c>
      <c r="D894" s="11">
        <v>4.25</v>
      </c>
    </row>
    <row r="895" spans="1:4" x14ac:dyDescent="0.25">
      <c r="A895" s="11" t="s">
        <v>253</v>
      </c>
      <c r="B895" s="11">
        <v>1</v>
      </c>
      <c r="C895" s="13">
        <v>40513.521527777775</v>
      </c>
      <c r="D895" s="11">
        <v>6.75</v>
      </c>
    </row>
    <row r="896" spans="1:4" x14ac:dyDescent="0.25">
      <c r="A896" s="11" t="s">
        <v>443</v>
      </c>
      <c r="B896" s="11">
        <v>1</v>
      </c>
      <c r="C896" s="13">
        <v>40513.521527777775</v>
      </c>
      <c r="D896" s="11">
        <v>0.95</v>
      </c>
    </row>
    <row r="897" spans="1:4" x14ac:dyDescent="0.25">
      <c r="A897" s="11" t="s">
        <v>625</v>
      </c>
      <c r="B897" s="11">
        <v>1</v>
      </c>
      <c r="C897" s="13">
        <v>40513.521527777775</v>
      </c>
      <c r="D897" s="11">
        <v>4.25</v>
      </c>
    </row>
    <row r="898" spans="1:4" x14ac:dyDescent="0.25">
      <c r="A898" s="11" t="s">
        <v>248</v>
      </c>
      <c r="B898" s="11">
        <v>1</v>
      </c>
      <c r="C898" s="13">
        <v>40513.521527777775</v>
      </c>
      <c r="D898" s="11">
        <v>2.1</v>
      </c>
    </row>
    <row r="899" spans="1:4" x14ac:dyDescent="0.25">
      <c r="A899" s="11" t="s">
        <v>438</v>
      </c>
      <c r="B899" s="11">
        <v>1</v>
      </c>
      <c r="C899" s="13">
        <v>40513.521527777775</v>
      </c>
      <c r="D899" s="11">
        <v>2.1</v>
      </c>
    </row>
    <row r="900" spans="1:4" x14ac:dyDescent="0.25">
      <c r="A900" s="11" t="s">
        <v>626</v>
      </c>
      <c r="B900" s="11">
        <v>1</v>
      </c>
      <c r="C900" s="13">
        <v>40513.521527777775</v>
      </c>
      <c r="D900" s="11">
        <v>1.65</v>
      </c>
    </row>
    <row r="901" spans="1:4" x14ac:dyDescent="0.25">
      <c r="A901" s="11" t="s">
        <v>627</v>
      </c>
      <c r="B901" s="11">
        <v>3</v>
      </c>
      <c r="C901" s="13">
        <v>40513.521527777775</v>
      </c>
      <c r="D901" s="11">
        <v>1.25</v>
      </c>
    </row>
    <row r="902" spans="1:4" x14ac:dyDescent="0.25">
      <c r="A902" s="11" t="s">
        <v>628</v>
      </c>
      <c r="B902" s="11">
        <v>3</v>
      </c>
      <c r="C902" s="13">
        <v>40513.521527777775</v>
      </c>
      <c r="D902" s="11">
        <v>1.65</v>
      </c>
    </row>
    <row r="903" spans="1:4" x14ac:dyDescent="0.25">
      <c r="A903" s="11" t="s">
        <v>430</v>
      </c>
      <c r="B903" s="11">
        <v>1</v>
      </c>
      <c r="C903" s="13">
        <v>40513.521527777775</v>
      </c>
      <c r="D903" s="11">
        <v>4.25</v>
      </c>
    </row>
    <row r="904" spans="1:4" x14ac:dyDescent="0.25">
      <c r="A904" s="11" t="s">
        <v>628</v>
      </c>
      <c r="B904" s="11">
        <v>1</v>
      </c>
      <c r="C904" s="13">
        <v>40513.521527777775</v>
      </c>
      <c r="D904" s="11">
        <v>1.65</v>
      </c>
    </row>
    <row r="905" spans="1:4" x14ac:dyDescent="0.25">
      <c r="A905" s="11" t="s">
        <v>377</v>
      </c>
      <c r="B905" s="11">
        <v>3</v>
      </c>
      <c r="C905" s="13">
        <v>40513.521527777775</v>
      </c>
      <c r="D905" s="11">
        <v>2.5499999999999998</v>
      </c>
    </row>
    <row r="906" spans="1:4" x14ac:dyDescent="0.25">
      <c r="A906" s="11" t="s">
        <v>226</v>
      </c>
      <c r="B906" s="11">
        <v>1</v>
      </c>
      <c r="C906" s="13">
        <v>40513.521527777775</v>
      </c>
      <c r="D906" s="11">
        <v>1.95</v>
      </c>
    </row>
    <row r="907" spans="1:4" x14ac:dyDescent="0.25">
      <c r="A907" s="11" t="s">
        <v>469</v>
      </c>
      <c r="B907" s="11">
        <v>2</v>
      </c>
      <c r="C907" s="13">
        <v>40513.521527777775</v>
      </c>
      <c r="D907" s="11">
        <v>2.1</v>
      </c>
    </row>
    <row r="908" spans="1:4" x14ac:dyDescent="0.25">
      <c r="A908" s="11" t="s">
        <v>438</v>
      </c>
      <c r="B908" s="11">
        <v>2</v>
      </c>
      <c r="C908" s="13">
        <v>40513.521527777775</v>
      </c>
      <c r="D908" s="11">
        <v>2.1</v>
      </c>
    </row>
    <row r="909" spans="1:4" x14ac:dyDescent="0.25">
      <c r="A909" s="11" t="s">
        <v>189</v>
      </c>
      <c r="B909" s="11">
        <v>10</v>
      </c>
      <c r="C909" s="13">
        <v>40513.524305555555</v>
      </c>
      <c r="D909" s="11">
        <v>4.95</v>
      </c>
    </row>
    <row r="910" spans="1:4" x14ac:dyDescent="0.25">
      <c r="A910" s="11" t="s">
        <v>630</v>
      </c>
      <c r="B910" s="11">
        <v>10</v>
      </c>
      <c r="C910" s="13">
        <v>40513.524305555555</v>
      </c>
      <c r="D910" s="11">
        <v>1.55</v>
      </c>
    </row>
    <row r="911" spans="1:4" x14ac:dyDescent="0.25">
      <c r="A911" s="11" t="s">
        <v>424</v>
      </c>
      <c r="B911" s="11">
        <v>2</v>
      </c>
      <c r="C911" s="13">
        <v>40513.524305555555</v>
      </c>
      <c r="D911" s="11">
        <v>1.95</v>
      </c>
    </row>
    <row r="912" spans="1:4" x14ac:dyDescent="0.25">
      <c r="A912" s="11" t="s">
        <v>476</v>
      </c>
      <c r="B912" s="11">
        <v>12</v>
      </c>
      <c r="C912" s="13">
        <v>40513.524305555555</v>
      </c>
      <c r="D912" s="11">
        <v>0.28999999999999998</v>
      </c>
    </row>
    <row r="913" spans="1:4" x14ac:dyDescent="0.25">
      <c r="A913" s="11" t="s">
        <v>631</v>
      </c>
      <c r="B913" s="11">
        <v>12</v>
      </c>
      <c r="C913" s="13">
        <v>40513.524305555555</v>
      </c>
      <c r="D913" s="11">
        <v>0.42</v>
      </c>
    </row>
    <row r="914" spans="1:4" x14ac:dyDescent="0.25">
      <c r="A914" s="11" t="s">
        <v>632</v>
      </c>
      <c r="B914" s="11">
        <v>12</v>
      </c>
      <c r="C914" s="13">
        <v>40513.524305555555</v>
      </c>
      <c r="D914" s="11">
        <v>0.42</v>
      </c>
    </row>
    <row r="915" spans="1:4" x14ac:dyDescent="0.25">
      <c r="A915" s="11" t="s">
        <v>633</v>
      </c>
      <c r="B915" s="11">
        <v>12</v>
      </c>
      <c r="C915" s="13">
        <v>40513.524305555555</v>
      </c>
      <c r="D915" s="11">
        <v>0.42</v>
      </c>
    </row>
    <row r="916" spans="1:4" x14ac:dyDescent="0.25">
      <c r="A916" s="11" t="s">
        <v>506</v>
      </c>
      <c r="B916" s="11">
        <v>3</v>
      </c>
      <c r="C916" s="13">
        <v>40513.524305555555</v>
      </c>
      <c r="D916" s="11">
        <v>3.75</v>
      </c>
    </row>
    <row r="917" spans="1:4" x14ac:dyDescent="0.25">
      <c r="A917" s="11" t="s">
        <v>17</v>
      </c>
      <c r="B917" s="11">
        <v>2</v>
      </c>
      <c r="C917" s="13">
        <v>40513.524305555555</v>
      </c>
      <c r="D917" s="11">
        <v>3.75</v>
      </c>
    </row>
    <row r="918" spans="1:4" x14ac:dyDescent="0.25">
      <c r="A918" s="11" t="s">
        <v>634</v>
      </c>
      <c r="B918" s="11">
        <v>2</v>
      </c>
      <c r="C918" s="13">
        <v>40513.524305555555</v>
      </c>
      <c r="D918" s="11">
        <v>3.95</v>
      </c>
    </row>
    <row r="919" spans="1:4" x14ac:dyDescent="0.25">
      <c r="A919" s="11" t="s">
        <v>54</v>
      </c>
      <c r="B919" s="11">
        <v>7</v>
      </c>
      <c r="C919" s="13">
        <v>40513.524305555555</v>
      </c>
      <c r="D919" s="11">
        <v>2.95</v>
      </c>
    </row>
    <row r="920" spans="1:4" x14ac:dyDescent="0.25">
      <c r="A920" s="11" t="s">
        <v>635</v>
      </c>
      <c r="B920" s="11">
        <v>3</v>
      </c>
      <c r="C920" s="13">
        <v>40513.524305555555</v>
      </c>
      <c r="D920" s="11">
        <v>2.95</v>
      </c>
    </row>
    <row r="921" spans="1:4" x14ac:dyDescent="0.25">
      <c r="A921" s="11" t="s">
        <v>47</v>
      </c>
      <c r="B921" s="11">
        <v>3</v>
      </c>
      <c r="C921" s="13">
        <v>40513.524305555555</v>
      </c>
      <c r="D921" s="11">
        <v>2.95</v>
      </c>
    </row>
    <row r="922" spans="1:4" x14ac:dyDescent="0.25">
      <c r="A922" s="11" t="s">
        <v>31</v>
      </c>
      <c r="B922" s="11">
        <v>6</v>
      </c>
      <c r="C922" s="13">
        <v>40513.524305555555</v>
      </c>
      <c r="D922" s="11">
        <v>5.95</v>
      </c>
    </row>
    <row r="923" spans="1:4" x14ac:dyDescent="0.25">
      <c r="A923" s="11" t="s">
        <v>30</v>
      </c>
      <c r="B923" s="11">
        <v>6</v>
      </c>
      <c r="C923" s="13">
        <v>40513.524305555555</v>
      </c>
      <c r="D923" s="11">
        <v>5.95</v>
      </c>
    </row>
    <row r="924" spans="1:4" x14ac:dyDescent="0.25">
      <c r="A924" s="11" t="s">
        <v>22</v>
      </c>
      <c r="B924" s="11">
        <v>16</v>
      </c>
      <c r="C924" s="13">
        <v>40513.525000000001</v>
      </c>
      <c r="D924" s="11">
        <v>1.69</v>
      </c>
    </row>
    <row r="925" spans="1:4" x14ac:dyDescent="0.25">
      <c r="A925" s="11" t="s">
        <v>636</v>
      </c>
      <c r="B925" s="11">
        <v>3</v>
      </c>
      <c r="C925" s="13">
        <v>40513.525000000001</v>
      </c>
      <c r="D925" s="11">
        <v>4.95</v>
      </c>
    </row>
    <row r="926" spans="1:4" x14ac:dyDescent="0.25">
      <c r="A926" s="11" t="s">
        <v>637</v>
      </c>
      <c r="B926" s="11">
        <v>12</v>
      </c>
      <c r="C926" s="13">
        <v>40513.525000000001</v>
      </c>
      <c r="D926" s="11">
        <v>0.85</v>
      </c>
    </row>
    <row r="927" spans="1:4" x14ac:dyDescent="0.25">
      <c r="A927" s="11" t="s">
        <v>9</v>
      </c>
      <c r="B927" s="11">
        <v>6</v>
      </c>
      <c r="C927" s="13">
        <v>40513.525000000001</v>
      </c>
      <c r="D927" s="11">
        <v>2.95</v>
      </c>
    </row>
    <row r="928" spans="1:4" x14ac:dyDescent="0.25">
      <c r="A928" s="11" t="s">
        <v>611</v>
      </c>
      <c r="B928" s="11">
        <v>2</v>
      </c>
      <c r="C928" s="13">
        <v>40513.525000000001</v>
      </c>
      <c r="D928" s="11">
        <v>12.75</v>
      </c>
    </row>
    <row r="929" spans="1:4" x14ac:dyDescent="0.25">
      <c r="A929" s="11" t="s">
        <v>638</v>
      </c>
      <c r="B929" s="11">
        <v>72</v>
      </c>
      <c r="C929" s="13">
        <v>40513.526388888888</v>
      </c>
      <c r="D929" s="11">
        <v>1.06</v>
      </c>
    </row>
    <row r="930" spans="1:4" x14ac:dyDescent="0.25">
      <c r="A930" s="11" t="s">
        <v>411</v>
      </c>
      <c r="B930" s="11">
        <v>144</v>
      </c>
      <c r="C930" s="13">
        <v>40513.526388888888</v>
      </c>
      <c r="D930" s="11">
        <v>0.55000000000000004</v>
      </c>
    </row>
    <row r="931" spans="1:4" x14ac:dyDescent="0.25">
      <c r="A931" s="11" t="s">
        <v>238</v>
      </c>
      <c r="B931" s="11">
        <v>36</v>
      </c>
      <c r="C931" s="13">
        <v>40513.527777777781</v>
      </c>
      <c r="D931" s="11">
        <v>2.1</v>
      </c>
    </row>
    <row r="932" spans="1:4" x14ac:dyDescent="0.25">
      <c r="A932" s="11" t="s">
        <v>640</v>
      </c>
      <c r="B932" s="11">
        <v>4</v>
      </c>
      <c r="C932" s="13">
        <v>40513.527777777781</v>
      </c>
      <c r="D932" s="11">
        <v>12.75</v>
      </c>
    </row>
    <row r="933" spans="1:4" x14ac:dyDescent="0.25">
      <c r="A933" s="11" t="s">
        <v>498</v>
      </c>
      <c r="B933" s="11">
        <v>6</v>
      </c>
      <c r="C933" s="13">
        <v>40513.527777777781</v>
      </c>
      <c r="D933" s="11">
        <v>2.95</v>
      </c>
    </row>
    <row r="934" spans="1:4" x14ac:dyDescent="0.25">
      <c r="A934" s="11" t="s">
        <v>20</v>
      </c>
      <c r="B934" s="11">
        <v>36</v>
      </c>
      <c r="C934" s="13">
        <v>40513.527777777781</v>
      </c>
      <c r="D934" s="11">
        <v>2.1</v>
      </c>
    </row>
    <row r="935" spans="1:4" x14ac:dyDescent="0.25">
      <c r="A935" s="11" t="s">
        <v>237</v>
      </c>
      <c r="B935" s="11">
        <v>36</v>
      </c>
      <c r="C935" s="13">
        <v>40513.527777777781</v>
      </c>
      <c r="D935" s="11">
        <v>2.1</v>
      </c>
    </row>
    <row r="936" spans="1:4" x14ac:dyDescent="0.25">
      <c r="A936" s="11" t="s">
        <v>641</v>
      </c>
      <c r="B936" s="11">
        <v>1</v>
      </c>
      <c r="C936" s="13">
        <v>40513.529861111114</v>
      </c>
      <c r="D936" s="11">
        <v>6.75</v>
      </c>
    </row>
    <row r="937" spans="1:4" x14ac:dyDescent="0.25">
      <c r="A937" s="11" t="s">
        <v>642</v>
      </c>
      <c r="B937" s="11">
        <v>1</v>
      </c>
      <c r="C937" s="13">
        <v>40513.529861111114</v>
      </c>
      <c r="D937" s="11">
        <v>1.25</v>
      </c>
    </row>
    <row r="938" spans="1:4" x14ac:dyDescent="0.25">
      <c r="A938" s="11" t="s">
        <v>114</v>
      </c>
      <c r="B938" s="11">
        <v>1</v>
      </c>
      <c r="C938" s="13">
        <v>40513.529861111114</v>
      </c>
      <c r="D938" s="11">
        <v>2.1</v>
      </c>
    </row>
    <row r="939" spans="1:4" x14ac:dyDescent="0.25">
      <c r="A939" s="11" t="s">
        <v>146</v>
      </c>
      <c r="B939" s="11">
        <v>1</v>
      </c>
      <c r="C939" s="13">
        <v>40513.529861111114</v>
      </c>
      <c r="D939" s="11">
        <v>5.95</v>
      </c>
    </row>
    <row r="940" spans="1:4" x14ac:dyDescent="0.25">
      <c r="A940" s="11" t="s">
        <v>643</v>
      </c>
      <c r="B940" s="11">
        <v>2</v>
      </c>
      <c r="C940" s="13">
        <v>40513.529861111114</v>
      </c>
      <c r="D940" s="11">
        <v>2.5499999999999998</v>
      </c>
    </row>
    <row r="941" spans="1:4" x14ac:dyDescent="0.25">
      <c r="A941" s="11" t="s">
        <v>644</v>
      </c>
      <c r="B941" s="11">
        <v>16</v>
      </c>
      <c r="C941" s="13">
        <v>40513.529861111114</v>
      </c>
      <c r="D941" s="11">
        <v>0.85</v>
      </c>
    </row>
    <row r="942" spans="1:4" x14ac:dyDescent="0.25">
      <c r="A942" s="11" t="s">
        <v>502</v>
      </c>
      <c r="B942" s="11">
        <v>1</v>
      </c>
      <c r="C942" s="13">
        <v>40513.529861111114</v>
      </c>
      <c r="D942" s="11">
        <v>2.95</v>
      </c>
    </row>
    <row r="943" spans="1:4" x14ac:dyDescent="0.25">
      <c r="A943" s="11" t="s">
        <v>239</v>
      </c>
      <c r="B943" s="11">
        <v>4</v>
      </c>
      <c r="C943" s="13">
        <v>40513.529861111114</v>
      </c>
      <c r="D943" s="11">
        <v>2.1</v>
      </c>
    </row>
    <row r="944" spans="1:4" x14ac:dyDescent="0.25">
      <c r="A944" s="11" t="s">
        <v>20</v>
      </c>
      <c r="B944" s="11">
        <v>3</v>
      </c>
      <c r="C944" s="13">
        <v>40513.529861111114</v>
      </c>
      <c r="D944" s="11">
        <v>2.1</v>
      </c>
    </row>
    <row r="945" spans="1:4" x14ac:dyDescent="0.25">
      <c r="A945" s="11" t="s">
        <v>542</v>
      </c>
      <c r="B945" s="11">
        <v>1</v>
      </c>
      <c r="C945" s="13">
        <v>40513.529861111114</v>
      </c>
      <c r="D945" s="11">
        <v>1.25</v>
      </c>
    </row>
    <row r="946" spans="1:4" x14ac:dyDescent="0.25">
      <c r="A946" s="11" t="s">
        <v>409</v>
      </c>
      <c r="B946" s="11">
        <v>1</v>
      </c>
      <c r="C946" s="13">
        <v>40513.529861111114</v>
      </c>
      <c r="D946" s="11">
        <v>1.25</v>
      </c>
    </row>
    <row r="947" spans="1:4" x14ac:dyDescent="0.25">
      <c r="A947" s="11" t="s">
        <v>645</v>
      </c>
      <c r="B947" s="11">
        <v>1</v>
      </c>
      <c r="C947" s="13">
        <v>40513.529861111114</v>
      </c>
      <c r="D947" s="11">
        <v>12.75</v>
      </c>
    </row>
    <row r="948" spans="1:4" x14ac:dyDescent="0.25">
      <c r="A948" s="11" t="s">
        <v>646</v>
      </c>
      <c r="B948" s="11">
        <v>2</v>
      </c>
      <c r="C948" s="13">
        <v>40513.529861111114</v>
      </c>
      <c r="D948" s="11">
        <v>3.75</v>
      </c>
    </row>
    <row r="949" spans="1:4" x14ac:dyDescent="0.25">
      <c r="A949" s="11" t="s">
        <v>159</v>
      </c>
      <c r="B949" s="11">
        <v>1</v>
      </c>
      <c r="C949" s="13">
        <v>40513.529861111114</v>
      </c>
      <c r="D949" s="11">
        <v>2.95</v>
      </c>
    </row>
    <row r="950" spans="1:4" x14ac:dyDescent="0.25">
      <c r="A950" s="11" t="s">
        <v>647</v>
      </c>
      <c r="B950" s="11">
        <v>1</v>
      </c>
      <c r="C950" s="13">
        <v>40513.529861111114</v>
      </c>
      <c r="D950" s="11">
        <v>3.75</v>
      </c>
    </row>
    <row r="951" spans="1:4" x14ac:dyDescent="0.25">
      <c r="A951" s="11" t="s">
        <v>648</v>
      </c>
      <c r="B951" s="11">
        <v>14</v>
      </c>
      <c r="C951" s="13">
        <v>40513.529861111114</v>
      </c>
      <c r="D951" s="11">
        <v>0.42</v>
      </c>
    </row>
    <row r="952" spans="1:4" x14ac:dyDescent="0.25">
      <c r="A952" s="11" t="s">
        <v>649</v>
      </c>
      <c r="B952" s="11">
        <v>4</v>
      </c>
      <c r="C952" s="13">
        <v>40513.529861111114</v>
      </c>
      <c r="D952" s="11">
        <v>2.5499999999999998</v>
      </c>
    </row>
    <row r="953" spans="1:4" x14ac:dyDescent="0.25">
      <c r="A953" s="11" t="s">
        <v>650</v>
      </c>
      <c r="B953" s="11">
        <v>4</v>
      </c>
      <c r="C953" s="13">
        <v>40513.529861111114</v>
      </c>
      <c r="D953" s="11">
        <v>2.5499999999999998</v>
      </c>
    </row>
    <row r="954" spans="1:4" x14ac:dyDescent="0.25">
      <c r="A954" s="11" t="s">
        <v>651</v>
      </c>
      <c r="B954" s="11">
        <v>3</v>
      </c>
      <c r="C954" s="13">
        <v>40513.529861111114</v>
      </c>
      <c r="D954" s="11">
        <v>2.5499999999999998</v>
      </c>
    </row>
    <row r="955" spans="1:4" x14ac:dyDescent="0.25">
      <c r="A955" s="11" t="s">
        <v>652</v>
      </c>
      <c r="B955" s="11">
        <v>2</v>
      </c>
      <c r="C955" s="13">
        <v>40513.529861111114</v>
      </c>
      <c r="D955" s="11">
        <v>1.25</v>
      </c>
    </row>
    <row r="956" spans="1:4" x14ac:dyDescent="0.25">
      <c r="A956" s="11" t="s">
        <v>225</v>
      </c>
      <c r="B956" s="11">
        <v>1</v>
      </c>
      <c r="C956" s="13">
        <v>40513.529861111114</v>
      </c>
      <c r="D956" s="11">
        <v>1.65</v>
      </c>
    </row>
    <row r="957" spans="1:4" x14ac:dyDescent="0.25">
      <c r="A957" s="11" t="s">
        <v>489</v>
      </c>
      <c r="B957" s="11">
        <v>1</v>
      </c>
      <c r="C957" s="13">
        <v>40513.529861111114</v>
      </c>
      <c r="D957" s="11">
        <v>1.65</v>
      </c>
    </row>
    <row r="958" spans="1:4" x14ac:dyDescent="0.25">
      <c r="A958" s="11" t="s">
        <v>653</v>
      </c>
      <c r="B958" s="11">
        <v>1</v>
      </c>
      <c r="C958" s="13">
        <v>40513.529861111114</v>
      </c>
      <c r="D958" s="11">
        <v>1.95</v>
      </c>
    </row>
    <row r="959" spans="1:4" x14ac:dyDescent="0.25">
      <c r="A959" s="11" t="s">
        <v>224</v>
      </c>
      <c r="B959" s="11">
        <v>2</v>
      </c>
      <c r="C959" s="13">
        <v>40513.529861111114</v>
      </c>
      <c r="D959" s="11">
        <v>1.65</v>
      </c>
    </row>
    <row r="960" spans="1:4" x14ac:dyDescent="0.25">
      <c r="A960" s="11" t="s">
        <v>654</v>
      </c>
      <c r="B960" s="11">
        <v>6</v>
      </c>
      <c r="C960" s="13">
        <v>40513.529861111114</v>
      </c>
      <c r="D960" s="11">
        <v>1.65</v>
      </c>
    </row>
    <row r="961" spans="1:4" x14ac:dyDescent="0.25">
      <c r="A961" s="11" t="s">
        <v>655</v>
      </c>
      <c r="B961" s="11">
        <v>1</v>
      </c>
      <c r="C961" s="13">
        <v>40513.529861111114</v>
      </c>
      <c r="D961" s="11">
        <v>0.85</v>
      </c>
    </row>
    <row r="962" spans="1:4" x14ac:dyDescent="0.25">
      <c r="A962" s="11" t="s">
        <v>500</v>
      </c>
      <c r="B962" s="11">
        <v>5</v>
      </c>
      <c r="C962" s="13">
        <v>40513.529861111114</v>
      </c>
      <c r="D962" s="11">
        <v>1.95</v>
      </c>
    </row>
    <row r="963" spans="1:4" x14ac:dyDescent="0.25">
      <c r="A963" s="11" t="s">
        <v>376</v>
      </c>
      <c r="B963" s="11">
        <v>3</v>
      </c>
      <c r="C963" s="13">
        <v>40513.529861111114</v>
      </c>
      <c r="D963" s="11">
        <v>1.95</v>
      </c>
    </row>
    <row r="964" spans="1:4" x14ac:dyDescent="0.25">
      <c r="A964" s="11" t="s">
        <v>656</v>
      </c>
      <c r="B964" s="11">
        <v>2</v>
      </c>
      <c r="C964" s="13">
        <v>40513.529861111114</v>
      </c>
      <c r="D964" s="11">
        <v>0.65</v>
      </c>
    </row>
    <row r="965" spans="1:4" x14ac:dyDescent="0.25">
      <c r="A965" s="11" t="s">
        <v>657</v>
      </c>
      <c r="B965" s="11">
        <v>1</v>
      </c>
      <c r="C965" s="13">
        <v>40513.529861111114</v>
      </c>
      <c r="D965" s="11">
        <v>0.65</v>
      </c>
    </row>
    <row r="966" spans="1:4" x14ac:dyDescent="0.25">
      <c r="A966" s="11" t="s">
        <v>658</v>
      </c>
      <c r="B966" s="11">
        <v>3</v>
      </c>
      <c r="C966" s="13">
        <v>40513.529861111114</v>
      </c>
      <c r="D966" s="11">
        <v>0.65</v>
      </c>
    </row>
    <row r="967" spans="1:4" x14ac:dyDescent="0.25">
      <c r="A967" s="11" t="s">
        <v>659</v>
      </c>
      <c r="B967" s="11">
        <v>2</v>
      </c>
      <c r="C967" s="13">
        <v>40513.529861111114</v>
      </c>
      <c r="D967" s="11">
        <v>0.65</v>
      </c>
    </row>
    <row r="968" spans="1:4" x14ac:dyDescent="0.25">
      <c r="A968" s="11" t="s">
        <v>660</v>
      </c>
      <c r="B968" s="11">
        <v>2</v>
      </c>
      <c r="C968" s="13">
        <v>40513.529861111114</v>
      </c>
      <c r="D968" s="11">
        <v>0.65</v>
      </c>
    </row>
    <row r="969" spans="1:4" x14ac:dyDescent="0.25">
      <c r="A969" s="11" t="s">
        <v>661</v>
      </c>
      <c r="B969" s="11">
        <v>1</v>
      </c>
      <c r="C969" s="13">
        <v>40513.529861111114</v>
      </c>
      <c r="D969" s="11">
        <v>0.65</v>
      </c>
    </row>
    <row r="970" spans="1:4" x14ac:dyDescent="0.25">
      <c r="A970" s="11" t="s">
        <v>9</v>
      </c>
      <c r="B970" s="11">
        <v>3</v>
      </c>
      <c r="C970" s="13">
        <v>40513.529861111114</v>
      </c>
      <c r="D970" s="11">
        <v>2.95</v>
      </c>
    </row>
    <row r="971" spans="1:4" x14ac:dyDescent="0.25">
      <c r="A971" s="11" t="s">
        <v>662</v>
      </c>
      <c r="B971" s="11">
        <v>1</v>
      </c>
      <c r="C971" s="13">
        <v>40513.529861111114</v>
      </c>
      <c r="D971" s="11">
        <v>1.95</v>
      </c>
    </row>
    <row r="972" spans="1:4" x14ac:dyDescent="0.25">
      <c r="A972" s="11" t="s">
        <v>663</v>
      </c>
      <c r="B972" s="11">
        <v>3</v>
      </c>
      <c r="C972" s="13">
        <v>40513.529861111114</v>
      </c>
      <c r="D972" s="11">
        <v>3.75</v>
      </c>
    </row>
    <row r="973" spans="1:4" x14ac:dyDescent="0.25">
      <c r="A973" s="11" t="s">
        <v>589</v>
      </c>
      <c r="B973" s="11">
        <v>12</v>
      </c>
      <c r="C973" s="13">
        <v>40513.529861111114</v>
      </c>
      <c r="D973" s="11">
        <v>1.65</v>
      </c>
    </row>
    <row r="974" spans="1:4" x14ac:dyDescent="0.25">
      <c r="A974" s="11" t="s">
        <v>664</v>
      </c>
      <c r="B974" s="11">
        <v>3</v>
      </c>
      <c r="C974" s="13">
        <v>40513.529861111114</v>
      </c>
      <c r="D974" s="11">
        <v>2.5499999999999998</v>
      </c>
    </row>
    <row r="975" spans="1:4" x14ac:dyDescent="0.25">
      <c r="A975" s="11" t="s">
        <v>540</v>
      </c>
      <c r="B975" s="11">
        <v>12</v>
      </c>
      <c r="C975" s="13">
        <v>40513.529861111114</v>
      </c>
      <c r="D975" s="11">
        <v>0.42</v>
      </c>
    </row>
    <row r="976" spans="1:4" x14ac:dyDescent="0.25">
      <c r="A976" s="11" t="s">
        <v>292</v>
      </c>
      <c r="B976" s="11">
        <v>1</v>
      </c>
      <c r="C976" s="13">
        <v>40513.529861111114</v>
      </c>
      <c r="D976" s="11">
        <v>2.1</v>
      </c>
    </row>
    <row r="977" spans="1:4" x14ac:dyDescent="0.25">
      <c r="A977" s="11" t="s">
        <v>665</v>
      </c>
      <c r="B977" s="11">
        <v>2</v>
      </c>
      <c r="C977" s="13">
        <v>40513.529861111114</v>
      </c>
      <c r="D977" s="11">
        <v>2.1</v>
      </c>
    </row>
    <row r="978" spans="1:4" x14ac:dyDescent="0.25">
      <c r="A978" s="11" t="s">
        <v>591</v>
      </c>
      <c r="B978" s="11">
        <v>2</v>
      </c>
      <c r="C978" s="13">
        <v>40513.529861111114</v>
      </c>
      <c r="D978" s="11">
        <v>2.1</v>
      </c>
    </row>
    <row r="979" spans="1:4" x14ac:dyDescent="0.25">
      <c r="A979" s="11" t="s">
        <v>592</v>
      </c>
      <c r="B979" s="11">
        <v>2</v>
      </c>
      <c r="C979" s="13">
        <v>40513.529861111114</v>
      </c>
      <c r="D979" s="11">
        <v>2.5499999999999998</v>
      </c>
    </row>
    <row r="980" spans="1:4" x14ac:dyDescent="0.25">
      <c r="A980" s="11" t="s">
        <v>666</v>
      </c>
      <c r="B980" s="11">
        <v>3</v>
      </c>
      <c r="C980" s="13">
        <v>40513.529861111114</v>
      </c>
      <c r="D980" s="11">
        <v>2.5499999999999998</v>
      </c>
    </row>
    <row r="981" spans="1:4" x14ac:dyDescent="0.25">
      <c r="A981" s="11" t="s">
        <v>667</v>
      </c>
      <c r="B981" s="11">
        <v>2</v>
      </c>
      <c r="C981" s="13">
        <v>40513.529861111114</v>
      </c>
      <c r="D981" s="11">
        <v>1.25</v>
      </c>
    </row>
    <row r="982" spans="1:4" x14ac:dyDescent="0.25">
      <c r="A982" s="11" t="s">
        <v>668</v>
      </c>
      <c r="B982" s="11">
        <v>3</v>
      </c>
      <c r="C982" s="13">
        <v>40513.529861111114</v>
      </c>
      <c r="D982" s="11">
        <v>2.95</v>
      </c>
    </row>
    <row r="983" spans="1:4" x14ac:dyDescent="0.25">
      <c r="A983" s="11" t="s">
        <v>669</v>
      </c>
      <c r="B983" s="11">
        <v>2</v>
      </c>
      <c r="C983" s="13">
        <v>40513.529861111114</v>
      </c>
      <c r="D983" s="11">
        <v>2.95</v>
      </c>
    </row>
    <row r="984" spans="1:4" x14ac:dyDescent="0.25">
      <c r="A984" s="11" t="s">
        <v>208</v>
      </c>
      <c r="B984" s="11">
        <v>3</v>
      </c>
      <c r="C984" s="13">
        <v>40513.529861111114</v>
      </c>
      <c r="D984" s="11">
        <v>0.85</v>
      </c>
    </row>
    <row r="985" spans="1:4" x14ac:dyDescent="0.25">
      <c r="A985" s="11" t="s">
        <v>670</v>
      </c>
      <c r="B985" s="11">
        <v>1</v>
      </c>
      <c r="C985" s="13">
        <v>40513.529861111114</v>
      </c>
      <c r="D985" s="11">
        <v>1.25</v>
      </c>
    </row>
    <row r="986" spans="1:4" x14ac:dyDescent="0.25">
      <c r="A986" s="11" t="s">
        <v>158</v>
      </c>
      <c r="B986" s="11">
        <v>1</v>
      </c>
      <c r="C986" s="13">
        <v>40513.529861111114</v>
      </c>
      <c r="D986" s="11">
        <v>1.65</v>
      </c>
    </row>
    <row r="987" spans="1:4" x14ac:dyDescent="0.25">
      <c r="A987" s="11" t="s">
        <v>264</v>
      </c>
      <c r="B987" s="11">
        <v>1</v>
      </c>
      <c r="C987" s="13">
        <v>40513.529861111114</v>
      </c>
      <c r="D987" s="11">
        <v>1.25</v>
      </c>
    </row>
    <row r="988" spans="1:4" x14ac:dyDescent="0.25">
      <c r="A988" s="11" t="s">
        <v>671</v>
      </c>
      <c r="B988" s="11">
        <v>1</v>
      </c>
      <c r="C988" s="13">
        <v>40513.529861111114</v>
      </c>
      <c r="D988" s="11">
        <v>1.25</v>
      </c>
    </row>
    <row r="989" spans="1:4" x14ac:dyDescent="0.25">
      <c r="A989" s="11" t="s">
        <v>666</v>
      </c>
      <c r="B989" s="11">
        <v>1</v>
      </c>
      <c r="C989" s="13">
        <v>40513.529861111114</v>
      </c>
      <c r="D989" s="11">
        <v>2.5499999999999998</v>
      </c>
    </row>
    <row r="990" spans="1:4" x14ac:dyDescent="0.25">
      <c r="A990" s="11" t="s">
        <v>672</v>
      </c>
      <c r="B990" s="11">
        <v>2</v>
      </c>
      <c r="C990" s="13">
        <v>40513.529861111114</v>
      </c>
      <c r="D990" s="11">
        <v>1.25</v>
      </c>
    </row>
    <row r="991" spans="1:4" x14ac:dyDescent="0.25">
      <c r="A991" s="11" t="s">
        <v>673</v>
      </c>
      <c r="B991" s="11">
        <v>1</v>
      </c>
      <c r="C991" s="13">
        <v>40513.529861111114</v>
      </c>
      <c r="D991" s="11">
        <v>1.25</v>
      </c>
    </row>
    <row r="992" spans="1:4" x14ac:dyDescent="0.25">
      <c r="A992" s="11" t="s">
        <v>575</v>
      </c>
      <c r="B992" s="11">
        <v>1</v>
      </c>
      <c r="C992" s="13">
        <v>40513.529861111114</v>
      </c>
      <c r="D992" s="11">
        <v>1.25</v>
      </c>
    </row>
    <row r="993" spans="1:4" x14ac:dyDescent="0.25">
      <c r="A993" s="11" t="s">
        <v>293</v>
      </c>
      <c r="B993" s="11">
        <v>1</v>
      </c>
      <c r="C993" s="13">
        <v>40513.529861111114</v>
      </c>
      <c r="D993" s="11">
        <v>1.25</v>
      </c>
    </row>
    <row r="994" spans="1:4" x14ac:dyDescent="0.25">
      <c r="A994" s="11" t="s">
        <v>341</v>
      </c>
      <c r="B994" s="11">
        <v>1</v>
      </c>
      <c r="C994" s="13">
        <v>40513.529861111114</v>
      </c>
      <c r="D994" s="11">
        <v>1.25</v>
      </c>
    </row>
    <row r="995" spans="1:4" x14ac:dyDescent="0.25">
      <c r="A995" s="11" t="s">
        <v>570</v>
      </c>
      <c r="B995" s="11">
        <v>12</v>
      </c>
      <c r="C995" s="13">
        <v>40513.529861111114</v>
      </c>
      <c r="D995" s="11">
        <v>0.28999999999999998</v>
      </c>
    </row>
    <row r="996" spans="1:4" x14ac:dyDescent="0.25">
      <c r="A996" s="11" t="s">
        <v>674</v>
      </c>
      <c r="B996" s="11">
        <v>2</v>
      </c>
      <c r="C996" s="13">
        <v>40513.529861111114</v>
      </c>
      <c r="D996" s="11">
        <v>2.1</v>
      </c>
    </row>
    <row r="997" spans="1:4" x14ac:dyDescent="0.25">
      <c r="A997" s="11" t="s">
        <v>443</v>
      </c>
      <c r="B997" s="11">
        <v>2</v>
      </c>
      <c r="C997" s="13">
        <v>40513.529861111114</v>
      </c>
      <c r="D997" s="11">
        <v>0.95</v>
      </c>
    </row>
    <row r="998" spans="1:4" x14ac:dyDescent="0.25">
      <c r="A998" s="11" t="s">
        <v>675</v>
      </c>
      <c r="B998" s="11">
        <v>1</v>
      </c>
      <c r="C998" s="13">
        <v>40513.529861111114</v>
      </c>
      <c r="D998" s="11">
        <v>1.95</v>
      </c>
    </row>
    <row r="999" spans="1:4" x14ac:dyDescent="0.25">
      <c r="A999" s="11" t="s">
        <v>676</v>
      </c>
      <c r="B999" s="11">
        <v>1</v>
      </c>
      <c r="C999" s="13">
        <v>40513.529861111114</v>
      </c>
      <c r="D999" s="11">
        <v>2.5499999999999998</v>
      </c>
    </row>
    <row r="1000" spans="1:4" x14ac:dyDescent="0.25">
      <c r="A1000" s="11" t="s">
        <v>158</v>
      </c>
      <c r="B1000" s="11">
        <v>2</v>
      </c>
      <c r="C1000" s="13">
        <v>40513.529861111114</v>
      </c>
      <c r="D1000" s="11">
        <v>1.65</v>
      </c>
    </row>
    <row r="1001" spans="1:4" x14ac:dyDescent="0.25">
      <c r="A1001" s="11" t="s">
        <v>678</v>
      </c>
      <c r="B1001" s="11">
        <v>12</v>
      </c>
      <c r="C1001" s="13">
        <v>40513.529861111114</v>
      </c>
      <c r="D1001" s="11">
        <v>0.42</v>
      </c>
    </row>
    <row r="1002" spans="1:4" x14ac:dyDescent="0.25">
      <c r="A1002" s="11" t="s">
        <v>680</v>
      </c>
      <c r="B1002" s="11">
        <v>1</v>
      </c>
      <c r="C1002" s="13">
        <v>40513.529861111114</v>
      </c>
      <c r="D1002" s="11">
        <v>1.45</v>
      </c>
    </row>
    <row r="1003" spans="1:4" x14ac:dyDescent="0.25">
      <c r="A1003" s="11" t="s">
        <v>681</v>
      </c>
      <c r="B1003" s="11">
        <v>1</v>
      </c>
      <c r="C1003" s="13">
        <v>40513.529861111114</v>
      </c>
      <c r="D1003" s="11">
        <v>2.1</v>
      </c>
    </row>
    <row r="1004" spans="1:4" x14ac:dyDescent="0.25">
      <c r="A1004" s="11" t="s">
        <v>683</v>
      </c>
      <c r="B1004" s="11">
        <v>1</v>
      </c>
      <c r="C1004" s="13">
        <v>40513.529861111114</v>
      </c>
      <c r="D1004" s="11">
        <v>1.25</v>
      </c>
    </row>
    <row r="1005" spans="1:4" x14ac:dyDescent="0.25">
      <c r="A1005" s="11" t="s">
        <v>684</v>
      </c>
      <c r="B1005" s="11">
        <v>1</v>
      </c>
      <c r="C1005" s="13">
        <v>40513.529861111114</v>
      </c>
      <c r="D1005" s="11">
        <v>2.95</v>
      </c>
    </row>
    <row r="1006" spans="1:4" x14ac:dyDescent="0.25">
      <c r="A1006" s="11" t="s">
        <v>685</v>
      </c>
      <c r="B1006" s="11">
        <v>1</v>
      </c>
      <c r="C1006" s="13">
        <v>40513.529861111114</v>
      </c>
      <c r="D1006" s="11">
        <v>9.9499999999999993</v>
      </c>
    </row>
    <row r="1007" spans="1:4" x14ac:dyDescent="0.25">
      <c r="A1007" s="11" t="s">
        <v>686</v>
      </c>
      <c r="B1007" s="11">
        <v>1</v>
      </c>
      <c r="C1007" s="13">
        <v>40513.533333333333</v>
      </c>
      <c r="D1007" s="11">
        <v>4.95</v>
      </c>
    </row>
    <row r="1008" spans="1:4" x14ac:dyDescent="0.25">
      <c r="A1008" s="11" t="s">
        <v>688</v>
      </c>
      <c r="B1008" s="11">
        <v>1</v>
      </c>
      <c r="C1008" s="13">
        <v>40513.53402777778</v>
      </c>
      <c r="D1008" s="11">
        <v>3.75</v>
      </c>
    </row>
    <row r="1009" spans="1:4" x14ac:dyDescent="0.25">
      <c r="A1009" s="11" t="s">
        <v>690</v>
      </c>
      <c r="B1009" s="11">
        <v>1</v>
      </c>
      <c r="C1009" s="13">
        <v>40513.53402777778</v>
      </c>
      <c r="D1009" s="11">
        <v>2.1</v>
      </c>
    </row>
    <row r="1010" spans="1:4" x14ac:dyDescent="0.25">
      <c r="A1010" s="11" t="s">
        <v>692</v>
      </c>
      <c r="B1010" s="11">
        <v>1</v>
      </c>
      <c r="C1010" s="13">
        <v>40513.53402777778</v>
      </c>
      <c r="D1010" s="11">
        <v>2.1</v>
      </c>
    </row>
    <row r="1011" spans="1:4" x14ac:dyDescent="0.25">
      <c r="A1011" s="11" t="s">
        <v>25</v>
      </c>
      <c r="B1011" s="11">
        <v>1</v>
      </c>
      <c r="C1011" s="13">
        <v>40513.53402777778</v>
      </c>
      <c r="D1011" s="11">
        <v>3.75</v>
      </c>
    </row>
    <row r="1012" spans="1:4" x14ac:dyDescent="0.25">
      <c r="A1012" s="11" t="s">
        <v>693</v>
      </c>
      <c r="B1012" s="11">
        <v>1</v>
      </c>
      <c r="C1012" s="13">
        <v>40513.53402777778</v>
      </c>
      <c r="D1012" s="11">
        <v>1.25</v>
      </c>
    </row>
    <row r="1013" spans="1:4" x14ac:dyDescent="0.25">
      <c r="A1013" s="11" t="s">
        <v>445</v>
      </c>
      <c r="B1013" s="11">
        <v>1</v>
      </c>
      <c r="C1013" s="13">
        <v>40513.53402777778</v>
      </c>
      <c r="D1013" s="11">
        <v>3.75</v>
      </c>
    </row>
    <row r="1014" spans="1:4" x14ac:dyDescent="0.25">
      <c r="A1014" s="11" t="s">
        <v>694</v>
      </c>
      <c r="B1014" s="11">
        <v>1</v>
      </c>
      <c r="C1014" s="13">
        <v>40513.53402777778</v>
      </c>
      <c r="D1014" s="11">
        <v>2.95</v>
      </c>
    </row>
    <row r="1015" spans="1:4" x14ac:dyDescent="0.25">
      <c r="A1015" s="11" t="s">
        <v>695</v>
      </c>
      <c r="B1015" s="11">
        <v>2</v>
      </c>
      <c r="C1015" s="13">
        <v>40513.53402777778</v>
      </c>
      <c r="D1015" s="11">
        <v>3.75</v>
      </c>
    </row>
    <row r="1016" spans="1:4" x14ac:dyDescent="0.25">
      <c r="A1016" s="11" t="s">
        <v>27</v>
      </c>
      <c r="B1016" s="11">
        <v>1</v>
      </c>
      <c r="C1016" s="13">
        <v>40513.53402777778</v>
      </c>
      <c r="D1016" s="11">
        <v>4.25</v>
      </c>
    </row>
    <row r="1017" spans="1:4" x14ac:dyDescent="0.25">
      <c r="A1017" s="11" t="s">
        <v>696</v>
      </c>
      <c r="B1017" s="11">
        <v>1</v>
      </c>
      <c r="C1017" s="13">
        <v>40513.53402777778</v>
      </c>
      <c r="D1017" s="11">
        <v>0.85</v>
      </c>
    </row>
    <row r="1018" spans="1:4" x14ac:dyDescent="0.25">
      <c r="A1018" s="11" t="s">
        <v>238</v>
      </c>
      <c r="B1018" s="11">
        <v>2</v>
      </c>
      <c r="C1018" s="13">
        <v>40513.53402777778</v>
      </c>
      <c r="D1018" s="11">
        <v>2.1</v>
      </c>
    </row>
    <row r="1019" spans="1:4" x14ac:dyDescent="0.25">
      <c r="A1019" s="11" t="s">
        <v>237</v>
      </c>
      <c r="B1019" s="11">
        <v>1</v>
      </c>
      <c r="C1019" s="13">
        <v>40513.53402777778</v>
      </c>
      <c r="D1019" s="11">
        <v>2.1</v>
      </c>
    </row>
    <row r="1020" spans="1:4" x14ac:dyDescent="0.25">
      <c r="A1020" s="11" t="s">
        <v>239</v>
      </c>
      <c r="B1020" s="11">
        <v>2</v>
      </c>
      <c r="C1020" s="13">
        <v>40513.53402777778</v>
      </c>
      <c r="D1020" s="11">
        <v>2.1</v>
      </c>
    </row>
    <row r="1021" spans="1:4" x14ac:dyDescent="0.25">
      <c r="A1021" s="11" t="s">
        <v>697</v>
      </c>
      <c r="B1021" s="11">
        <v>1</v>
      </c>
      <c r="C1021" s="13">
        <v>40513.53402777778</v>
      </c>
      <c r="D1021" s="11">
        <v>9.9499999999999993</v>
      </c>
    </row>
    <row r="1022" spans="1:4" x14ac:dyDescent="0.25">
      <c r="A1022" s="11" t="s">
        <v>234</v>
      </c>
      <c r="B1022" s="11">
        <v>2</v>
      </c>
      <c r="C1022" s="13">
        <v>40513.53402777778</v>
      </c>
      <c r="D1022" s="11">
        <v>0.65</v>
      </c>
    </row>
    <row r="1023" spans="1:4" x14ac:dyDescent="0.25">
      <c r="A1023" s="11" t="s">
        <v>698</v>
      </c>
      <c r="B1023" s="11">
        <v>2</v>
      </c>
      <c r="C1023" s="13">
        <v>40513.53402777778</v>
      </c>
      <c r="D1023" s="11">
        <v>1.25</v>
      </c>
    </row>
    <row r="1024" spans="1:4" x14ac:dyDescent="0.25">
      <c r="A1024" s="11" t="s">
        <v>257</v>
      </c>
      <c r="B1024" s="11">
        <v>1</v>
      </c>
      <c r="C1024" s="13">
        <v>40513.53402777778</v>
      </c>
      <c r="D1024" s="11">
        <v>3.35</v>
      </c>
    </row>
    <row r="1025" spans="1:4" x14ac:dyDescent="0.25">
      <c r="A1025" s="11" t="s">
        <v>699</v>
      </c>
      <c r="B1025" s="11">
        <v>1</v>
      </c>
      <c r="C1025" s="13">
        <v>40513.53402777778</v>
      </c>
      <c r="D1025" s="11">
        <v>1.65</v>
      </c>
    </row>
    <row r="1026" spans="1:4" x14ac:dyDescent="0.25">
      <c r="A1026" s="11" t="s">
        <v>596</v>
      </c>
      <c r="B1026" s="11">
        <v>1</v>
      </c>
      <c r="C1026" s="13">
        <v>40513.53402777778</v>
      </c>
      <c r="D1026" s="11">
        <v>0.85</v>
      </c>
    </row>
    <row r="1027" spans="1:4" x14ac:dyDescent="0.25">
      <c r="A1027" s="11" t="s">
        <v>549</v>
      </c>
      <c r="B1027" s="11">
        <v>1</v>
      </c>
      <c r="C1027" s="13">
        <v>40513.53402777778</v>
      </c>
      <c r="D1027" s="11">
        <v>1.25</v>
      </c>
    </row>
    <row r="1028" spans="1:4" x14ac:dyDescent="0.25">
      <c r="A1028" s="11" t="s">
        <v>648</v>
      </c>
      <c r="B1028" s="11">
        <v>2</v>
      </c>
      <c r="C1028" s="13">
        <v>40513.53402777778</v>
      </c>
      <c r="D1028" s="11">
        <v>0.42</v>
      </c>
    </row>
    <row r="1029" spans="1:4" x14ac:dyDescent="0.25">
      <c r="A1029" s="11" t="s">
        <v>531</v>
      </c>
      <c r="B1029" s="11">
        <v>2</v>
      </c>
      <c r="C1029" s="13">
        <v>40513.53402777778</v>
      </c>
      <c r="D1029" s="11">
        <v>1.25</v>
      </c>
    </row>
    <row r="1030" spans="1:4" x14ac:dyDescent="0.25">
      <c r="A1030" s="11" t="s">
        <v>411</v>
      </c>
      <c r="B1030" s="11">
        <v>12</v>
      </c>
      <c r="C1030" s="13">
        <v>40513.53402777778</v>
      </c>
      <c r="D1030" s="11">
        <v>0.65</v>
      </c>
    </row>
    <row r="1031" spans="1:4" x14ac:dyDescent="0.25">
      <c r="A1031" s="11" t="s">
        <v>701</v>
      </c>
      <c r="B1031" s="11">
        <v>1</v>
      </c>
      <c r="C1031" s="13">
        <v>40513.53402777778</v>
      </c>
      <c r="D1031" s="11">
        <v>4.25</v>
      </c>
    </row>
    <row r="1032" spans="1:4" x14ac:dyDescent="0.25">
      <c r="A1032" s="11" t="s">
        <v>703</v>
      </c>
      <c r="B1032" s="11">
        <v>1</v>
      </c>
      <c r="C1032" s="13">
        <v>40513.53402777778</v>
      </c>
      <c r="D1032" s="11">
        <v>12.75</v>
      </c>
    </row>
    <row r="1033" spans="1:4" x14ac:dyDescent="0.25">
      <c r="A1033" s="11" t="s">
        <v>594</v>
      </c>
      <c r="B1033" s="11">
        <v>1</v>
      </c>
      <c r="C1033" s="13">
        <v>40513.53402777778</v>
      </c>
      <c r="D1033" s="11">
        <v>0.85</v>
      </c>
    </row>
    <row r="1034" spans="1:4" x14ac:dyDescent="0.25">
      <c r="A1034" s="11" t="s">
        <v>457</v>
      </c>
      <c r="B1034" s="11">
        <v>5</v>
      </c>
      <c r="C1034" s="13">
        <v>40513.53402777778</v>
      </c>
      <c r="D1034" s="11">
        <v>1.65</v>
      </c>
    </row>
    <row r="1035" spans="1:4" x14ac:dyDescent="0.25">
      <c r="A1035" s="11" t="s">
        <v>63</v>
      </c>
      <c r="B1035" s="11">
        <v>2</v>
      </c>
      <c r="C1035" s="13">
        <v>40513.53402777778</v>
      </c>
      <c r="D1035" s="11">
        <v>1.25</v>
      </c>
    </row>
    <row r="1036" spans="1:4" x14ac:dyDescent="0.25">
      <c r="A1036" s="11" t="s">
        <v>187</v>
      </c>
      <c r="B1036" s="11">
        <v>1</v>
      </c>
      <c r="C1036" s="13">
        <v>40513.53402777778</v>
      </c>
      <c r="D1036" s="11">
        <v>8.5</v>
      </c>
    </row>
    <row r="1037" spans="1:4" x14ac:dyDescent="0.25">
      <c r="A1037" s="11" t="s">
        <v>704</v>
      </c>
      <c r="B1037" s="11">
        <v>2</v>
      </c>
      <c r="C1037" s="13">
        <v>40513.53402777778</v>
      </c>
      <c r="D1037" s="11">
        <v>1.25</v>
      </c>
    </row>
    <row r="1038" spans="1:4" x14ac:dyDescent="0.25">
      <c r="A1038" s="11" t="s">
        <v>648</v>
      </c>
      <c r="B1038" s="11">
        <v>1</v>
      </c>
      <c r="C1038" s="13">
        <v>40513.53402777778</v>
      </c>
      <c r="D1038" s="11">
        <v>0.42</v>
      </c>
    </row>
    <row r="1039" spans="1:4" x14ac:dyDescent="0.25">
      <c r="A1039" s="11" t="s">
        <v>531</v>
      </c>
      <c r="B1039" s="11">
        <v>1</v>
      </c>
      <c r="C1039" s="13">
        <v>40513.53402777778</v>
      </c>
      <c r="D1039" s="11">
        <v>1.25</v>
      </c>
    </row>
    <row r="1040" spans="1:4" x14ac:dyDescent="0.25">
      <c r="A1040" s="11" t="s">
        <v>350</v>
      </c>
      <c r="B1040" s="11">
        <v>1</v>
      </c>
      <c r="C1040" s="13">
        <v>40513.53402777778</v>
      </c>
      <c r="D1040" s="11">
        <v>2.95</v>
      </c>
    </row>
    <row r="1041" spans="1:4" x14ac:dyDescent="0.25">
      <c r="A1041" s="11" t="s">
        <v>25</v>
      </c>
      <c r="B1041" s="11">
        <v>2</v>
      </c>
      <c r="C1041" s="13">
        <v>40513.53402777778</v>
      </c>
      <c r="D1041" s="11">
        <v>3.75</v>
      </c>
    </row>
    <row r="1042" spans="1:4" x14ac:dyDescent="0.25">
      <c r="A1042" s="11" t="s">
        <v>626</v>
      </c>
      <c r="B1042" s="11">
        <v>1</v>
      </c>
      <c r="C1042" s="13">
        <v>40513.53402777778</v>
      </c>
      <c r="D1042" s="11">
        <v>1.65</v>
      </c>
    </row>
    <row r="1043" spans="1:4" x14ac:dyDescent="0.25">
      <c r="A1043" s="11" t="s">
        <v>83</v>
      </c>
      <c r="B1043" s="11">
        <v>1</v>
      </c>
      <c r="C1043" s="13">
        <v>40513.53402777778</v>
      </c>
      <c r="D1043" s="11">
        <v>3.75</v>
      </c>
    </row>
    <row r="1044" spans="1:4" x14ac:dyDescent="0.25">
      <c r="A1044" s="11" t="s">
        <v>698</v>
      </c>
      <c r="B1044" s="11">
        <v>1</v>
      </c>
      <c r="C1044" s="13">
        <v>40513.53402777778</v>
      </c>
      <c r="D1044" s="11">
        <v>1.25</v>
      </c>
    </row>
    <row r="1045" spans="1:4" x14ac:dyDescent="0.25">
      <c r="A1045" s="11" t="s">
        <v>705</v>
      </c>
      <c r="B1045" s="11">
        <v>3</v>
      </c>
      <c r="C1045" s="13">
        <v>40513.53402777778</v>
      </c>
      <c r="D1045" s="11">
        <v>1.65</v>
      </c>
    </row>
    <row r="1046" spans="1:4" x14ac:dyDescent="0.25">
      <c r="A1046" s="11" t="s">
        <v>195</v>
      </c>
      <c r="B1046" s="11">
        <v>1</v>
      </c>
      <c r="C1046" s="13">
        <v>40513.53402777778</v>
      </c>
      <c r="D1046" s="11">
        <v>5.95</v>
      </c>
    </row>
    <row r="1047" spans="1:4" x14ac:dyDescent="0.25">
      <c r="A1047" s="11" t="s">
        <v>575</v>
      </c>
      <c r="B1047" s="11">
        <v>2</v>
      </c>
      <c r="C1047" s="13">
        <v>40513.53402777778</v>
      </c>
      <c r="D1047" s="11">
        <v>1.25</v>
      </c>
    </row>
    <row r="1048" spans="1:4" x14ac:dyDescent="0.25">
      <c r="A1048" s="11" t="s">
        <v>707</v>
      </c>
      <c r="B1048" s="11">
        <v>2</v>
      </c>
      <c r="C1048" s="13">
        <v>40513.53402777778</v>
      </c>
      <c r="D1048" s="11">
        <v>2.5499999999999998</v>
      </c>
    </row>
    <row r="1049" spans="1:4" x14ac:dyDescent="0.25">
      <c r="A1049" s="11" t="s">
        <v>709</v>
      </c>
      <c r="B1049" s="11">
        <v>1</v>
      </c>
      <c r="C1049" s="13">
        <v>40513.53402777778</v>
      </c>
      <c r="D1049" s="11">
        <v>5.95</v>
      </c>
    </row>
    <row r="1050" spans="1:4" x14ac:dyDescent="0.25">
      <c r="A1050" s="11" t="s">
        <v>646</v>
      </c>
      <c r="B1050" s="11">
        <v>2</v>
      </c>
      <c r="C1050" s="13">
        <v>40513.53402777778</v>
      </c>
      <c r="D1050" s="11">
        <v>3.75</v>
      </c>
    </row>
    <row r="1051" spans="1:4" x14ac:dyDescent="0.25">
      <c r="A1051" s="11" t="s">
        <v>711</v>
      </c>
      <c r="B1051" s="11">
        <v>1</v>
      </c>
      <c r="C1051" s="13">
        <v>40513.53402777778</v>
      </c>
      <c r="D1051" s="11">
        <v>1.95</v>
      </c>
    </row>
    <row r="1052" spans="1:4" x14ac:dyDescent="0.25">
      <c r="A1052" s="11" t="s">
        <v>549</v>
      </c>
      <c r="B1052" s="11">
        <v>1</v>
      </c>
      <c r="C1052" s="13">
        <v>40513.53402777778</v>
      </c>
      <c r="D1052" s="11">
        <v>1.25</v>
      </c>
    </row>
    <row r="1053" spans="1:4" x14ac:dyDescent="0.25">
      <c r="A1053" s="11" t="s">
        <v>293</v>
      </c>
      <c r="B1053" s="11">
        <v>1</v>
      </c>
      <c r="C1053" s="13">
        <v>40513.53402777778</v>
      </c>
      <c r="D1053" s="11">
        <v>1.25</v>
      </c>
    </row>
    <row r="1054" spans="1:4" x14ac:dyDescent="0.25">
      <c r="A1054" s="11" t="s">
        <v>712</v>
      </c>
      <c r="B1054" s="11">
        <v>1</v>
      </c>
      <c r="C1054" s="13">
        <v>40513.53402777778</v>
      </c>
      <c r="D1054" s="11">
        <v>5.95</v>
      </c>
    </row>
    <row r="1055" spans="1:4" x14ac:dyDescent="0.25">
      <c r="A1055" s="11" t="s">
        <v>486</v>
      </c>
      <c r="B1055" s="11">
        <v>1</v>
      </c>
      <c r="C1055" s="13">
        <v>40513.53402777778</v>
      </c>
      <c r="D1055" s="11">
        <v>0.85</v>
      </c>
    </row>
    <row r="1056" spans="1:4" x14ac:dyDescent="0.25">
      <c r="A1056" s="11" t="s">
        <v>695</v>
      </c>
      <c r="B1056" s="11">
        <v>1</v>
      </c>
      <c r="C1056" s="13">
        <v>40513.53402777778</v>
      </c>
      <c r="D1056" s="11">
        <v>3.75</v>
      </c>
    </row>
    <row r="1057" spans="1:4" x14ac:dyDescent="0.25">
      <c r="A1057" s="11" t="s">
        <v>239</v>
      </c>
      <c r="B1057" s="11">
        <v>1</v>
      </c>
      <c r="C1057" s="13">
        <v>40513.53402777778</v>
      </c>
      <c r="D1057" s="11">
        <v>2.1</v>
      </c>
    </row>
    <row r="1058" spans="1:4" x14ac:dyDescent="0.25">
      <c r="A1058" s="11" t="s">
        <v>293</v>
      </c>
      <c r="B1058" s="11">
        <v>1</v>
      </c>
      <c r="C1058" s="13">
        <v>40513.53402777778</v>
      </c>
      <c r="D1058" s="11">
        <v>1.25</v>
      </c>
    </row>
    <row r="1059" spans="1:4" x14ac:dyDescent="0.25">
      <c r="A1059" s="11" t="s">
        <v>713</v>
      </c>
      <c r="B1059" s="11">
        <v>3</v>
      </c>
      <c r="C1059" s="13">
        <v>40513.53402777778</v>
      </c>
      <c r="D1059" s="11">
        <v>1.25</v>
      </c>
    </row>
    <row r="1060" spans="1:4" x14ac:dyDescent="0.25">
      <c r="A1060" s="11" t="s">
        <v>173</v>
      </c>
      <c r="B1060" s="11">
        <v>1</v>
      </c>
      <c r="C1060" s="13">
        <v>40513.53402777778</v>
      </c>
      <c r="D1060" s="11">
        <v>1.95</v>
      </c>
    </row>
    <row r="1061" spans="1:4" x14ac:dyDescent="0.25">
      <c r="A1061" s="11" t="s">
        <v>98</v>
      </c>
      <c r="B1061" s="11">
        <v>1</v>
      </c>
      <c r="C1061" s="13">
        <v>40513.53402777778</v>
      </c>
      <c r="D1061" s="11">
        <v>1.95</v>
      </c>
    </row>
    <row r="1062" spans="1:4" x14ac:dyDescent="0.25">
      <c r="A1062" s="11" t="s">
        <v>714</v>
      </c>
      <c r="B1062" s="11">
        <v>6</v>
      </c>
      <c r="C1062" s="13">
        <v>40513.534722222219</v>
      </c>
      <c r="D1062" s="11">
        <v>4.95</v>
      </c>
    </row>
    <row r="1063" spans="1:4" x14ac:dyDescent="0.25">
      <c r="A1063" s="11" t="s">
        <v>253</v>
      </c>
      <c r="B1063" s="11">
        <v>2</v>
      </c>
      <c r="C1063" s="13">
        <v>40513.534722222219</v>
      </c>
      <c r="D1063" s="11">
        <v>6.75</v>
      </c>
    </row>
    <row r="1064" spans="1:4" x14ac:dyDescent="0.25">
      <c r="A1064" s="11" t="s">
        <v>469</v>
      </c>
      <c r="B1064" s="11">
        <v>6</v>
      </c>
      <c r="C1064" s="13">
        <v>40513.534722222219</v>
      </c>
      <c r="D1064" s="11">
        <v>2.1</v>
      </c>
    </row>
    <row r="1065" spans="1:4" x14ac:dyDescent="0.25">
      <c r="A1065" s="11" t="s">
        <v>214</v>
      </c>
      <c r="B1065" s="11">
        <v>3</v>
      </c>
      <c r="C1065" s="13">
        <v>40513.534722222219</v>
      </c>
      <c r="D1065" s="11">
        <v>4.95</v>
      </c>
    </row>
    <row r="1066" spans="1:4" x14ac:dyDescent="0.25">
      <c r="A1066" s="11" t="s">
        <v>547</v>
      </c>
      <c r="B1066" s="11">
        <v>2</v>
      </c>
      <c r="C1066" s="13">
        <v>40513.534722222219</v>
      </c>
      <c r="D1066" s="11">
        <v>5.95</v>
      </c>
    </row>
    <row r="1067" spans="1:4" x14ac:dyDescent="0.25">
      <c r="A1067" s="11" t="s">
        <v>183</v>
      </c>
      <c r="B1067" s="11">
        <v>12</v>
      </c>
      <c r="C1067" s="13">
        <v>40513.534722222219</v>
      </c>
      <c r="D1067" s="11">
        <v>1.45</v>
      </c>
    </row>
    <row r="1068" spans="1:4" x14ac:dyDescent="0.25">
      <c r="A1068" s="11" t="s">
        <v>715</v>
      </c>
      <c r="B1068" s="11">
        <v>6</v>
      </c>
      <c r="C1068" s="13">
        <v>40513.534722222219</v>
      </c>
      <c r="D1068" s="11">
        <v>2.95</v>
      </c>
    </row>
    <row r="1069" spans="1:4" x14ac:dyDescent="0.25">
      <c r="A1069" s="11" t="s">
        <v>716</v>
      </c>
      <c r="B1069" s="11">
        <v>12</v>
      </c>
      <c r="C1069" s="13">
        <v>40513.534722222219</v>
      </c>
      <c r="D1069" s="11">
        <v>1.25</v>
      </c>
    </row>
    <row r="1070" spans="1:4" x14ac:dyDescent="0.25">
      <c r="A1070" s="11" t="s">
        <v>717</v>
      </c>
      <c r="B1070" s="11">
        <v>24</v>
      </c>
      <c r="C1070" s="13">
        <v>40513.534722222219</v>
      </c>
      <c r="D1070" s="11">
        <v>0.65</v>
      </c>
    </row>
    <row r="1071" spans="1:4" x14ac:dyDescent="0.25">
      <c r="A1071" s="11" t="s">
        <v>368</v>
      </c>
      <c r="B1071" s="11">
        <v>12</v>
      </c>
      <c r="C1071" s="13">
        <v>40513.534722222219</v>
      </c>
      <c r="D1071" s="11">
        <v>0.85</v>
      </c>
    </row>
    <row r="1072" spans="1:4" x14ac:dyDescent="0.25">
      <c r="A1072" s="11" t="s">
        <v>261</v>
      </c>
      <c r="B1072" s="11">
        <v>3</v>
      </c>
      <c r="C1072" s="13">
        <v>40513.534722222219</v>
      </c>
      <c r="D1072" s="11">
        <v>4.95</v>
      </c>
    </row>
    <row r="1073" spans="1:4" x14ac:dyDescent="0.25">
      <c r="A1073" s="11" t="s">
        <v>526</v>
      </c>
      <c r="B1073" s="11">
        <v>24</v>
      </c>
      <c r="C1073" s="13">
        <v>40513.534722222219</v>
      </c>
      <c r="D1073" s="11">
        <v>1.25</v>
      </c>
    </row>
    <row r="1074" spans="1:4" x14ac:dyDescent="0.25">
      <c r="A1074" s="11" t="s">
        <v>684</v>
      </c>
      <c r="B1074" s="11">
        <v>6</v>
      </c>
      <c r="C1074" s="13">
        <v>40513.535416666666</v>
      </c>
      <c r="D1074" s="11">
        <v>2.95</v>
      </c>
    </row>
    <row r="1075" spans="1:4" x14ac:dyDescent="0.25">
      <c r="A1075" s="11" t="s">
        <v>718</v>
      </c>
      <c r="B1075" s="11">
        <v>6</v>
      </c>
      <c r="C1075" s="13">
        <v>40513.535416666666</v>
      </c>
      <c r="D1075" s="11">
        <v>2.95</v>
      </c>
    </row>
    <row r="1076" spans="1:4" x14ac:dyDescent="0.25">
      <c r="A1076" s="11" t="s">
        <v>719</v>
      </c>
      <c r="B1076" s="11">
        <v>6</v>
      </c>
      <c r="C1076" s="13">
        <v>40513.535416666666</v>
      </c>
      <c r="D1076" s="11">
        <v>2.95</v>
      </c>
    </row>
    <row r="1077" spans="1:4" x14ac:dyDescent="0.25">
      <c r="A1077" s="11" t="s">
        <v>720</v>
      </c>
      <c r="B1077" s="11">
        <v>6</v>
      </c>
      <c r="C1077" s="13">
        <v>40513.535416666666</v>
      </c>
      <c r="D1077" s="11">
        <v>2.95</v>
      </c>
    </row>
    <row r="1078" spans="1:4" x14ac:dyDescent="0.25">
      <c r="A1078" s="11" t="s">
        <v>721</v>
      </c>
      <c r="B1078" s="11">
        <v>2</v>
      </c>
      <c r="C1078" s="13">
        <v>40513.537499999999</v>
      </c>
      <c r="D1078" s="11">
        <v>1.25</v>
      </c>
    </row>
    <row r="1079" spans="1:4" x14ac:dyDescent="0.25">
      <c r="A1079" s="11" t="s">
        <v>46</v>
      </c>
      <c r="B1079" s="11">
        <v>1</v>
      </c>
      <c r="C1079" s="13">
        <v>40513.537499999999</v>
      </c>
      <c r="D1079" s="11">
        <v>1.25</v>
      </c>
    </row>
    <row r="1080" spans="1:4" x14ac:dyDescent="0.25">
      <c r="A1080" s="11" t="s">
        <v>722</v>
      </c>
      <c r="B1080" s="11">
        <v>1</v>
      </c>
      <c r="C1080" s="13">
        <v>40513.537499999999</v>
      </c>
      <c r="D1080" s="11">
        <v>1.25</v>
      </c>
    </row>
    <row r="1081" spans="1:4" x14ac:dyDescent="0.25">
      <c r="A1081" s="11" t="s">
        <v>469</v>
      </c>
      <c r="B1081" s="11">
        <v>1</v>
      </c>
      <c r="C1081" s="13">
        <v>40513.537499999999</v>
      </c>
      <c r="D1081" s="11">
        <v>2.1</v>
      </c>
    </row>
    <row r="1082" spans="1:4" x14ac:dyDescent="0.25">
      <c r="A1082" s="11" t="s">
        <v>724</v>
      </c>
      <c r="B1082" s="11">
        <v>2</v>
      </c>
      <c r="C1082" s="13">
        <v>40513.537499999999</v>
      </c>
      <c r="D1082" s="11">
        <v>0.42</v>
      </c>
    </row>
    <row r="1083" spans="1:4" x14ac:dyDescent="0.25">
      <c r="A1083" s="11" t="s">
        <v>611</v>
      </c>
      <c r="B1083" s="11">
        <v>2</v>
      </c>
      <c r="C1083" s="13">
        <v>40513.537499999999</v>
      </c>
      <c r="D1083" s="11">
        <v>12.75</v>
      </c>
    </row>
    <row r="1084" spans="1:4" x14ac:dyDescent="0.25">
      <c r="A1084" s="11" t="s">
        <v>725</v>
      </c>
      <c r="B1084" s="11">
        <v>1</v>
      </c>
      <c r="C1084" s="13">
        <v>40513.537499999999</v>
      </c>
      <c r="D1084" s="11">
        <v>4.25</v>
      </c>
    </row>
    <row r="1085" spans="1:4" x14ac:dyDescent="0.25">
      <c r="A1085" s="11" t="s">
        <v>164</v>
      </c>
      <c r="B1085" s="11">
        <v>1</v>
      </c>
      <c r="C1085" s="13">
        <v>40513.537499999999</v>
      </c>
      <c r="D1085" s="11">
        <v>6.95</v>
      </c>
    </row>
    <row r="1086" spans="1:4" x14ac:dyDescent="0.25">
      <c r="A1086" s="11" t="s">
        <v>726</v>
      </c>
      <c r="B1086" s="11">
        <v>3</v>
      </c>
      <c r="C1086" s="13">
        <v>40513.537499999999</v>
      </c>
      <c r="D1086" s="11">
        <v>0.65</v>
      </c>
    </row>
    <row r="1087" spans="1:4" x14ac:dyDescent="0.25">
      <c r="A1087" s="11" t="s">
        <v>727</v>
      </c>
      <c r="B1087" s="11">
        <v>2</v>
      </c>
      <c r="C1087" s="13">
        <v>40513.537499999999</v>
      </c>
      <c r="D1087" s="11">
        <v>0.65</v>
      </c>
    </row>
    <row r="1088" spans="1:4" x14ac:dyDescent="0.25">
      <c r="A1088" s="11" t="s">
        <v>729</v>
      </c>
      <c r="B1088" s="11">
        <v>1</v>
      </c>
      <c r="C1088" s="13">
        <v>40513.537499999999</v>
      </c>
      <c r="D1088" s="11">
        <v>2.95</v>
      </c>
    </row>
    <row r="1089" spans="1:4" x14ac:dyDescent="0.25">
      <c r="A1089" s="11" t="s">
        <v>156</v>
      </c>
      <c r="B1089" s="11">
        <v>2</v>
      </c>
      <c r="C1089" s="13">
        <v>40513.537499999999</v>
      </c>
      <c r="D1089" s="11">
        <v>2.95</v>
      </c>
    </row>
    <row r="1090" spans="1:4" x14ac:dyDescent="0.25">
      <c r="A1090" s="11" t="s">
        <v>455</v>
      </c>
      <c r="B1090" s="11">
        <v>10</v>
      </c>
      <c r="C1090" s="13">
        <v>40513.537499999999</v>
      </c>
      <c r="D1090" s="11">
        <v>7.95</v>
      </c>
    </row>
    <row r="1091" spans="1:4" x14ac:dyDescent="0.25">
      <c r="A1091" s="11" t="s">
        <v>730</v>
      </c>
      <c r="B1091" s="11">
        <v>16</v>
      </c>
      <c r="C1091" s="13">
        <v>40513.540277777778</v>
      </c>
      <c r="D1091" s="11">
        <v>1.69</v>
      </c>
    </row>
    <row r="1092" spans="1:4" x14ac:dyDescent="0.25">
      <c r="A1092" s="11" t="s">
        <v>731</v>
      </c>
      <c r="B1092" s="11">
        <v>16</v>
      </c>
      <c r="C1092" s="13">
        <v>40513.540277777778</v>
      </c>
      <c r="D1092" s="11">
        <v>2.95</v>
      </c>
    </row>
    <row r="1093" spans="1:4" x14ac:dyDescent="0.25">
      <c r="A1093" s="11" t="s">
        <v>732</v>
      </c>
      <c r="B1093" s="11">
        <v>2</v>
      </c>
      <c r="C1093" s="13">
        <v>40513.540277777778</v>
      </c>
      <c r="D1093" s="11">
        <v>8.5</v>
      </c>
    </row>
    <row r="1094" spans="1:4" x14ac:dyDescent="0.25">
      <c r="A1094" s="11" t="s">
        <v>733</v>
      </c>
      <c r="B1094" s="11">
        <v>6</v>
      </c>
      <c r="C1094" s="13">
        <v>40513.540277777778</v>
      </c>
      <c r="D1094" s="11">
        <v>8.5</v>
      </c>
    </row>
    <row r="1095" spans="1:4" x14ac:dyDescent="0.25">
      <c r="A1095" s="11" t="s">
        <v>734</v>
      </c>
      <c r="B1095" s="11">
        <v>6</v>
      </c>
      <c r="C1095" s="13">
        <v>40513.540277777778</v>
      </c>
      <c r="D1095" s="11">
        <v>8.5</v>
      </c>
    </row>
    <row r="1096" spans="1:4" x14ac:dyDescent="0.25">
      <c r="A1096" s="11" t="s">
        <v>99</v>
      </c>
      <c r="B1096" s="11">
        <v>20</v>
      </c>
      <c r="C1096" s="13">
        <v>40513.540277777778</v>
      </c>
      <c r="D1096" s="11">
        <v>1.95</v>
      </c>
    </row>
    <row r="1097" spans="1:4" x14ac:dyDescent="0.25">
      <c r="A1097" s="11" t="s">
        <v>173</v>
      </c>
      <c r="B1097" s="11">
        <v>10</v>
      </c>
      <c r="C1097" s="13">
        <v>40513.540277777778</v>
      </c>
      <c r="D1097" s="11">
        <v>1.95</v>
      </c>
    </row>
    <row r="1098" spans="1:4" x14ac:dyDescent="0.25">
      <c r="A1098" s="11" t="s">
        <v>103</v>
      </c>
      <c r="B1098" s="11">
        <v>10</v>
      </c>
      <c r="C1098" s="13">
        <v>40513.540277777778</v>
      </c>
      <c r="D1098" s="11">
        <v>1.95</v>
      </c>
    </row>
    <row r="1099" spans="1:4" x14ac:dyDescent="0.25">
      <c r="A1099" s="11" t="s">
        <v>506</v>
      </c>
      <c r="B1099" s="11">
        <v>8</v>
      </c>
      <c r="C1099" s="13">
        <v>40513.540277777778</v>
      </c>
      <c r="D1099" s="11">
        <v>3.75</v>
      </c>
    </row>
    <row r="1100" spans="1:4" x14ac:dyDescent="0.25">
      <c r="A1100" s="11" t="s">
        <v>296</v>
      </c>
      <c r="B1100" s="11">
        <v>6</v>
      </c>
      <c r="C1100" s="13">
        <v>40513.544444444444</v>
      </c>
      <c r="D1100" s="11">
        <v>2.95</v>
      </c>
    </row>
    <row r="1101" spans="1:4" x14ac:dyDescent="0.25">
      <c r="A1101" s="11" t="s">
        <v>377</v>
      </c>
      <c r="B1101" s="11">
        <v>6</v>
      </c>
      <c r="C1101" s="13">
        <v>40513.544444444444</v>
      </c>
      <c r="D1101" s="11">
        <v>2.5499999999999998</v>
      </c>
    </row>
    <row r="1102" spans="1:4" x14ac:dyDescent="0.25">
      <c r="A1102" s="11" t="s">
        <v>736</v>
      </c>
      <c r="B1102" s="11">
        <v>12</v>
      </c>
      <c r="C1102" s="13">
        <v>40513.544444444444</v>
      </c>
      <c r="D1102" s="11">
        <v>0.85</v>
      </c>
    </row>
    <row r="1103" spans="1:4" x14ac:dyDescent="0.25">
      <c r="A1103" s="11" t="s">
        <v>186</v>
      </c>
      <c r="B1103" s="11">
        <v>12</v>
      </c>
      <c r="C1103" s="13">
        <v>40513.544444444444</v>
      </c>
      <c r="D1103" s="11">
        <v>1.65</v>
      </c>
    </row>
    <row r="1104" spans="1:4" x14ac:dyDescent="0.25">
      <c r="A1104" s="11" t="s">
        <v>737</v>
      </c>
      <c r="B1104" s="11">
        <v>12</v>
      </c>
      <c r="C1104" s="13">
        <v>40513.544444444444</v>
      </c>
      <c r="D1104" s="11">
        <v>1.95</v>
      </c>
    </row>
    <row r="1105" spans="1:4" x14ac:dyDescent="0.25">
      <c r="A1105" s="11" t="s">
        <v>436</v>
      </c>
      <c r="B1105" s="11">
        <v>12</v>
      </c>
      <c r="C1105" s="13">
        <v>40513.544444444444</v>
      </c>
      <c r="D1105" s="11">
        <v>1.65</v>
      </c>
    </row>
    <row r="1106" spans="1:4" x14ac:dyDescent="0.25">
      <c r="A1106" s="11" t="s">
        <v>738</v>
      </c>
      <c r="B1106" s="11">
        <v>24</v>
      </c>
      <c r="C1106" s="13">
        <v>40513.544444444444</v>
      </c>
      <c r="D1106" s="11">
        <v>0.42</v>
      </c>
    </row>
    <row r="1107" spans="1:4" x14ac:dyDescent="0.25">
      <c r="A1107" s="11" t="s">
        <v>739</v>
      </c>
      <c r="B1107" s="11">
        <v>10</v>
      </c>
      <c r="C1107" s="13">
        <v>40513.544444444444</v>
      </c>
      <c r="D1107" s="11">
        <v>1.95</v>
      </c>
    </row>
    <row r="1108" spans="1:4" x14ac:dyDescent="0.25">
      <c r="A1108" s="11" t="s">
        <v>414</v>
      </c>
      <c r="B1108" s="11">
        <v>10</v>
      </c>
      <c r="C1108" s="13">
        <v>40513.544444444444</v>
      </c>
      <c r="D1108" s="11">
        <v>1.95</v>
      </c>
    </row>
    <row r="1109" spans="1:4" x14ac:dyDescent="0.25">
      <c r="A1109" s="11" t="s">
        <v>323</v>
      </c>
      <c r="B1109" s="11">
        <v>4</v>
      </c>
      <c r="C1109" s="13">
        <v>40513.544444444444</v>
      </c>
      <c r="D1109" s="11">
        <v>4.6500000000000004</v>
      </c>
    </row>
    <row r="1110" spans="1:4" x14ac:dyDescent="0.25">
      <c r="A1110" s="11" t="s">
        <v>183</v>
      </c>
      <c r="B1110" s="11">
        <v>12</v>
      </c>
      <c r="C1110" s="13">
        <v>40513.544444444444</v>
      </c>
      <c r="D1110" s="11">
        <v>1.45</v>
      </c>
    </row>
    <row r="1111" spans="1:4" x14ac:dyDescent="0.25">
      <c r="A1111" s="11" t="s">
        <v>740</v>
      </c>
      <c r="B1111" s="11">
        <v>12</v>
      </c>
      <c r="C1111" s="13">
        <v>40513.544444444444</v>
      </c>
      <c r="D1111" s="11">
        <v>1.65</v>
      </c>
    </row>
    <row r="1112" spans="1:4" x14ac:dyDescent="0.25">
      <c r="A1112" s="11" t="s">
        <v>742</v>
      </c>
      <c r="B1112" s="11">
        <v>12</v>
      </c>
      <c r="C1112" s="13">
        <v>40513.544444444444</v>
      </c>
      <c r="D1112" s="11">
        <v>1.25</v>
      </c>
    </row>
    <row r="1113" spans="1:4" x14ac:dyDescent="0.25">
      <c r="A1113" s="11" t="s">
        <v>267</v>
      </c>
      <c r="B1113" s="11">
        <v>12</v>
      </c>
      <c r="C1113" s="13">
        <v>40513.544444444444</v>
      </c>
      <c r="D1113" s="11">
        <v>1.45</v>
      </c>
    </row>
    <row r="1114" spans="1:4" x14ac:dyDescent="0.25">
      <c r="A1114" s="11" t="s">
        <v>60</v>
      </c>
      <c r="B1114" s="11">
        <v>1</v>
      </c>
      <c r="C1114" s="13">
        <v>40513.544444444444</v>
      </c>
      <c r="D1114" s="11">
        <v>18</v>
      </c>
    </row>
    <row r="1115" spans="1:4" x14ac:dyDescent="0.25">
      <c r="A1115" s="11" t="s">
        <v>743</v>
      </c>
      <c r="B1115" s="11">
        <v>12</v>
      </c>
      <c r="C1115" s="13">
        <v>40513.553472222222</v>
      </c>
      <c r="D1115" s="11">
        <v>0.42</v>
      </c>
    </row>
    <row r="1116" spans="1:4" x14ac:dyDescent="0.25">
      <c r="A1116" s="11" t="s">
        <v>238</v>
      </c>
      <c r="B1116" s="11">
        <v>1</v>
      </c>
      <c r="C1116" s="13">
        <v>40513.553472222222</v>
      </c>
      <c r="D1116" s="11">
        <v>2.1</v>
      </c>
    </row>
    <row r="1117" spans="1:4" x14ac:dyDescent="0.25">
      <c r="A1117" s="11" t="s">
        <v>511</v>
      </c>
      <c r="B1117" s="11">
        <v>6</v>
      </c>
      <c r="C1117" s="13">
        <v>40513.553472222222</v>
      </c>
      <c r="D1117" s="11">
        <v>1.25</v>
      </c>
    </row>
    <row r="1118" spans="1:4" x14ac:dyDescent="0.25">
      <c r="A1118" s="11" t="s">
        <v>307</v>
      </c>
      <c r="B1118" s="11">
        <v>1</v>
      </c>
      <c r="C1118" s="13">
        <v>40513.553472222222</v>
      </c>
      <c r="D1118" s="11">
        <v>2.5499999999999998</v>
      </c>
    </row>
    <row r="1119" spans="1:4" x14ac:dyDescent="0.25">
      <c r="A1119" s="11" t="s">
        <v>680</v>
      </c>
      <c r="B1119" s="11">
        <v>1</v>
      </c>
      <c r="C1119" s="13">
        <v>40513.553472222222</v>
      </c>
      <c r="D1119" s="11">
        <v>1.45</v>
      </c>
    </row>
    <row r="1120" spans="1:4" x14ac:dyDescent="0.25">
      <c r="A1120" s="11" t="s">
        <v>745</v>
      </c>
      <c r="B1120" s="11">
        <v>1</v>
      </c>
      <c r="C1120" s="13">
        <v>40513.553472222222</v>
      </c>
      <c r="D1120" s="11">
        <v>1.65</v>
      </c>
    </row>
    <row r="1121" spans="1:4" x14ac:dyDescent="0.25">
      <c r="A1121" s="11" t="s">
        <v>357</v>
      </c>
      <c r="B1121" s="11">
        <v>3</v>
      </c>
      <c r="C1121" s="13">
        <v>40513.553472222222</v>
      </c>
      <c r="D1121" s="11">
        <v>1.95</v>
      </c>
    </row>
    <row r="1122" spans="1:4" x14ac:dyDescent="0.25">
      <c r="A1122" s="11" t="s">
        <v>232</v>
      </c>
      <c r="B1122" s="11">
        <v>6</v>
      </c>
      <c r="C1122" s="13">
        <v>40513.553472222222</v>
      </c>
      <c r="D1122" s="11">
        <v>1.25</v>
      </c>
    </row>
    <row r="1123" spans="1:4" x14ac:dyDescent="0.25">
      <c r="A1123" s="11" t="s">
        <v>147</v>
      </c>
      <c r="B1123" s="11">
        <v>1</v>
      </c>
      <c r="C1123" s="13">
        <v>40513.553472222222</v>
      </c>
      <c r="D1123" s="11">
        <v>14.95</v>
      </c>
    </row>
    <row r="1124" spans="1:4" x14ac:dyDescent="0.25">
      <c r="A1124" s="11" t="s">
        <v>746</v>
      </c>
      <c r="B1124" s="11">
        <v>2</v>
      </c>
      <c r="C1124" s="13">
        <v>40513.553472222222</v>
      </c>
      <c r="D1124" s="11">
        <v>2.5499999999999998</v>
      </c>
    </row>
    <row r="1125" spans="1:4" x14ac:dyDescent="0.25">
      <c r="A1125" s="11" t="s">
        <v>466</v>
      </c>
      <c r="B1125" s="11">
        <v>12</v>
      </c>
      <c r="C1125" s="13">
        <v>40513.553472222222</v>
      </c>
      <c r="D1125" s="11">
        <v>0.85</v>
      </c>
    </row>
    <row r="1126" spans="1:4" x14ac:dyDescent="0.25">
      <c r="A1126" s="11" t="s">
        <v>500</v>
      </c>
      <c r="B1126" s="11">
        <v>3</v>
      </c>
      <c r="C1126" s="13">
        <v>40513.553472222222</v>
      </c>
      <c r="D1126" s="11">
        <v>1.95</v>
      </c>
    </row>
    <row r="1127" spans="1:4" x14ac:dyDescent="0.25">
      <c r="A1127" s="11" t="s">
        <v>103</v>
      </c>
      <c r="B1127" s="11">
        <v>1</v>
      </c>
      <c r="C1127" s="13">
        <v>40513.553472222222</v>
      </c>
      <c r="D1127" s="11">
        <v>1.95</v>
      </c>
    </row>
    <row r="1128" spans="1:4" x14ac:dyDescent="0.25">
      <c r="A1128" s="11" t="s">
        <v>53</v>
      </c>
      <c r="B1128" s="11">
        <v>2</v>
      </c>
      <c r="C1128" s="13">
        <v>40513.553472222222</v>
      </c>
      <c r="D1128" s="11">
        <v>1.65</v>
      </c>
    </row>
    <row r="1129" spans="1:4" x14ac:dyDescent="0.25">
      <c r="A1129" s="11" t="s">
        <v>476</v>
      </c>
      <c r="B1129" s="11">
        <v>1</v>
      </c>
      <c r="C1129" s="13">
        <v>40513.553472222222</v>
      </c>
      <c r="D1129" s="11">
        <v>0.28999999999999998</v>
      </c>
    </row>
    <row r="1130" spans="1:4" x14ac:dyDescent="0.25">
      <c r="A1130" s="11" t="s">
        <v>747</v>
      </c>
      <c r="B1130" s="11">
        <v>1</v>
      </c>
      <c r="C1130" s="13">
        <v>40513.553472222222</v>
      </c>
      <c r="D1130" s="11">
        <v>2.95</v>
      </c>
    </row>
    <row r="1131" spans="1:4" x14ac:dyDescent="0.25">
      <c r="A1131" s="11" t="s">
        <v>238</v>
      </c>
      <c r="B1131" s="11">
        <v>1</v>
      </c>
      <c r="C1131" s="13">
        <v>40513.553472222222</v>
      </c>
      <c r="D1131" s="11">
        <v>2.1</v>
      </c>
    </row>
    <row r="1132" spans="1:4" x14ac:dyDescent="0.25">
      <c r="A1132" s="11" t="s">
        <v>574</v>
      </c>
      <c r="B1132" s="11">
        <v>1</v>
      </c>
      <c r="C1132" s="13">
        <v>40513.553472222222</v>
      </c>
      <c r="D1132" s="11">
        <v>2.95</v>
      </c>
    </row>
    <row r="1133" spans="1:4" x14ac:dyDescent="0.25">
      <c r="A1133" s="11" t="s">
        <v>48</v>
      </c>
      <c r="B1133" s="11">
        <v>4</v>
      </c>
      <c r="C1133" s="13">
        <v>40513.553472222222</v>
      </c>
      <c r="D1133" s="11">
        <v>2.95</v>
      </c>
    </row>
    <row r="1134" spans="1:4" x14ac:dyDescent="0.25">
      <c r="A1134" s="11" t="s">
        <v>597</v>
      </c>
      <c r="B1134" s="11">
        <v>1</v>
      </c>
      <c r="C1134" s="13">
        <v>40513.553472222222</v>
      </c>
      <c r="D1134" s="11">
        <v>1.65</v>
      </c>
    </row>
    <row r="1135" spans="1:4" x14ac:dyDescent="0.25">
      <c r="A1135" s="11" t="s">
        <v>270</v>
      </c>
      <c r="B1135" s="11">
        <v>1</v>
      </c>
      <c r="C1135" s="13">
        <v>40513.553472222222</v>
      </c>
      <c r="D1135" s="11">
        <v>1.25</v>
      </c>
    </row>
    <row r="1136" spans="1:4" x14ac:dyDescent="0.25">
      <c r="A1136" s="11" t="s">
        <v>434</v>
      </c>
      <c r="B1136" s="11">
        <v>2</v>
      </c>
      <c r="C1136" s="13">
        <v>40513.553472222222</v>
      </c>
      <c r="D1136" s="11">
        <v>1.65</v>
      </c>
    </row>
    <row r="1137" spans="1:4" x14ac:dyDescent="0.25">
      <c r="A1137" s="11" t="s">
        <v>168</v>
      </c>
      <c r="B1137" s="11">
        <v>1</v>
      </c>
      <c r="C1137" s="13">
        <v>40513.553472222222</v>
      </c>
      <c r="D1137" s="11">
        <v>1.25</v>
      </c>
    </row>
    <row r="1138" spans="1:4" x14ac:dyDescent="0.25">
      <c r="A1138" s="11" t="s">
        <v>238</v>
      </c>
      <c r="B1138" s="11">
        <v>2</v>
      </c>
      <c r="C1138" s="13">
        <v>40513.553472222222</v>
      </c>
      <c r="D1138" s="11">
        <v>2.1</v>
      </c>
    </row>
    <row r="1139" spans="1:4" x14ac:dyDescent="0.25">
      <c r="A1139" s="11" t="s">
        <v>248</v>
      </c>
      <c r="B1139" s="11">
        <v>3</v>
      </c>
      <c r="C1139" s="13">
        <v>40513.553472222222</v>
      </c>
      <c r="D1139" s="11">
        <v>2.1</v>
      </c>
    </row>
    <row r="1140" spans="1:4" x14ac:dyDescent="0.25">
      <c r="A1140" s="11" t="s">
        <v>206</v>
      </c>
      <c r="B1140" s="11">
        <v>3</v>
      </c>
      <c r="C1140" s="13">
        <v>40513.553472222222</v>
      </c>
      <c r="D1140" s="11">
        <v>2.95</v>
      </c>
    </row>
    <row r="1141" spans="1:4" x14ac:dyDescent="0.25">
      <c r="A1141" s="11" t="s">
        <v>202</v>
      </c>
      <c r="B1141" s="11">
        <v>2</v>
      </c>
      <c r="C1141" s="13">
        <v>40513.553472222222</v>
      </c>
      <c r="D1141" s="11">
        <v>0.85</v>
      </c>
    </row>
    <row r="1142" spans="1:4" x14ac:dyDescent="0.25">
      <c r="A1142" s="11" t="s">
        <v>34</v>
      </c>
      <c r="B1142" s="11">
        <v>1</v>
      </c>
      <c r="C1142" s="13">
        <v>40513.553472222222</v>
      </c>
      <c r="D1142" s="11">
        <v>4.25</v>
      </c>
    </row>
    <row r="1143" spans="1:4" x14ac:dyDescent="0.25">
      <c r="A1143" s="11" t="s">
        <v>749</v>
      </c>
      <c r="B1143" s="11">
        <v>1</v>
      </c>
      <c r="C1143" s="13">
        <v>40513.553472222222</v>
      </c>
      <c r="D1143" s="11">
        <v>1.65</v>
      </c>
    </row>
    <row r="1144" spans="1:4" x14ac:dyDescent="0.25">
      <c r="A1144" s="11" t="s">
        <v>745</v>
      </c>
      <c r="B1144" s="11">
        <v>1</v>
      </c>
      <c r="C1144" s="13">
        <v>40513.553472222222</v>
      </c>
      <c r="D1144" s="11">
        <v>1.65</v>
      </c>
    </row>
    <row r="1145" spans="1:4" x14ac:dyDescent="0.25">
      <c r="A1145" s="11" t="s">
        <v>750</v>
      </c>
      <c r="B1145" s="11">
        <v>2</v>
      </c>
      <c r="C1145" s="13">
        <v>40513.553472222222</v>
      </c>
      <c r="D1145" s="11">
        <v>1.65</v>
      </c>
    </row>
    <row r="1146" spans="1:4" x14ac:dyDescent="0.25">
      <c r="A1146" s="11" t="s">
        <v>611</v>
      </c>
      <c r="B1146" s="11">
        <v>1</v>
      </c>
      <c r="C1146" s="13">
        <v>40513.553472222222</v>
      </c>
      <c r="D1146" s="11">
        <v>12.75</v>
      </c>
    </row>
    <row r="1147" spans="1:4" x14ac:dyDescent="0.25">
      <c r="A1147" s="11" t="s">
        <v>751</v>
      </c>
      <c r="B1147" s="11">
        <v>2</v>
      </c>
      <c r="C1147" s="13">
        <v>40513.553472222222</v>
      </c>
      <c r="D1147" s="11">
        <v>2.95</v>
      </c>
    </row>
    <row r="1148" spans="1:4" x14ac:dyDescent="0.25">
      <c r="A1148" s="11" t="s">
        <v>500</v>
      </c>
      <c r="B1148" s="11">
        <v>1</v>
      </c>
      <c r="C1148" s="13">
        <v>40513.553472222222</v>
      </c>
      <c r="D1148" s="11">
        <v>1.95</v>
      </c>
    </row>
    <row r="1149" spans="1:4" x14ac:dyDescent="0.25">
      <c r="A1149" s="11" t="s">
        <v>376</v>
      </c>
      <c r="B1149" s="11">
        <v>3</v>
      </c>
      <c r="C1149" s="13">
        <v>40513.553472222222</v>
      </c>
      <c r="D1149" s="11">
        <v>1.95</v>
      </c>
    </row>
    <row r="1150" spans="1:4" x14ac:dyDescent="0.25">
      <c r="A1150" s="11" t="s">
        <v>746</v>
      </c>
      <c r="B1150" s="11">
        <v>2</v>
      </c>
      <c r="C1150" s="13">
        <v>40513.553472222222</v>
      </c>
      <c r="D1150" s="11">
        <v>2.5499999999999998</v>
      </c>
    </row>
    <row r="1151" spans="1:4" x14ac:dyDescent="0.25">
      <c r="A1151" s="11" t="s">
        <v>569</v>
      </c>
      <c r="B1151" s="11">
        <v>2</v>
      </c>
      <c r="C1151" s="13">
        <v>40513.553472222222</v>
      </c>
      <c r="D1151" s="11">
        <v>2.95</v>
      </c>
    </row>
    <row r="1152" spans="1:4" x14ac:dyDescent="0.25">
      <c r="A1152" s="11" t="s">
        <v>752</v>
      </c>
      <c r="B1152" s="11">
        <v>1</v>
      </c>
      <c r="C1152" s="13">
        <v>40513.553472222222</v>
      </c>
      <c r="D1152" s="11">
        <v>2.95</v>
      </c>
    </row>
    <row r="1153" spans="1:4" x14ac:dyDescent="0.25">
      <c r="A1153" s="11" t="s">
        <v>753</v>
      </c>
      <c r="B1153" s="11">
        <v>1</v>
      </c>
      <c r="C1153" s="13">
        <v>40513.553472222222</v>
      </c>
      <c r="D1153" s="11">
        <v>2.95</v>
      </c>
    </row>
    <row r="1154" spans="1:4" x14ac:dyDescent="0.25">
      <c r="A1154" s="11" t="s">
        <v>511</v>
      </c>
      <c r="B1154" s="11">
        <v>5</v>
      </c>
      <c r="C1154" s="13">
        <v>40513.553472222222</v>
      </c>
      <c r="D1154" s="11">
        <v>1.25</v>
      </c>
    </row>
    <row r="1155" spans="1:4" x14ac:dyDescent="0.25">
      <c r="A1155" s="11" t="s">
        <v>54</v>
      </c>
      <c r="B1155" s="11">
        <v>1</v>
      </c>
      <c r="C1155" s="13">
        <v>40513.553472222222</v>
      </c>
      <c r="D1155" s="11">
        <v>2.95</v>
      </c>
    </row>
    <row r="1156" spans="1:4" x14ac:dyDescent="0.25">
      <c r="A1156" s="11" t="s">
        <v>753</v>
      </c>
      <c r="B1156" s="11">
        <v>1</v>
      </c>
      <c r="C1156" s="13">
        <v>40513.553472222222</v>
      </c>
      <c r="D1156" s="11">
        <v>2.95</v>
      </c>
    </row>
    <row r="1157" spans="1:4" x14ac:dyDescent="0.25">
      <c r="A1157" s="11" t="s">
        <v>752</v>
      </c>
      <c r="B1157" s="11">
        <v>1</v>
      </c>
      <c r="C1157" s="13">
        <v>40513.553472222222</v>
      </c>
      <c r="D1157" s="11">
        <v>2.95</v>
      </c>
    </row>
    <row r="1158" spans="1:4" x14ac:dyDescent="0.25">
      <c r="A1158" s="11" t="s">
        <v>569</v>
      </c>
      <c r="B1158" s="11">
        <v>2</v>
      </c>
      <c r="C1158" s="13">
        <v>40513.553472222222</v>
      </c>
      <c r="D1158" s="11">
        <v>2.95</v>
      </c>
    </row>
    <row r="1159" spans="1:4" x14ac:dyDescent="0.25">
      <c r="A1159" s="11" t="s">
        <v>100</v>
      </c>
      <c r="B1159" s="11">
        <v>1</v>
      </c>
      <c r="C1159" s="13">
        <v>40513.553472222222</v>
      </c>
      <c r="D1159" s="11">
        <v>1.45</v>
      </c>
    </row>
    <row r="1160" spans="1:4" x14ac:dyDescent="0.25">
      <c r="A1160" s="11" t="s">
        <v>103</v>
      </c>
      <c r="B1160" s="11">
        <v>1</v>
      </c>
      <c r="C1160" s="13">
        <v>40513.553472222222</v>
      </c>
      <c r="D1160" s="11">
        <v>1.95</v>
      </c>
    </row>
    <row r="1161" spans="1:4" x14ac:dyDescent="0.25">
      <c r="A1161" s="11" t="s">
        <v>747</v>
      </c>
      <c r="B1161" s="11">
        <v>2</v>
      </c>
      <c r="C1161" s="13">
        <v>40513.553472222222</v>
      </c>
      <c r="D1161" s="11">
        <v>2.95</v>
      </c>
    </row>
    <row r="1162" spans="1:4" x14ac:dyDescent="0.25">
      <c r="A1162" s="11" t="s">
        <v>754</v>
      </c>
      <c r="B1162" s="11">
        <v>1</v>
      </c>
      <c r="C1162" s="13">
        <v>40513.553472222222</v>
      </c>
      <c r="D1162" s="11">
        <v>2.95</v>
      </c>
    </row>
    <row r="1163" spans="1:4" x14ac:dyDescent="0.25">
      <c r="A1163" s="11" t="s">
        <v>680</v>
      </c>
      <c r="B1163" s="11">
        <v>1</v>
      </c>
      <c r="C1163" s="13">
        <v>40513.553472222222</v>
      </c>
      <c r="D1163" s="11">
        <v>1.45</v>
      </c>
    </row>
    <row r="1164" spans="1:4" x14ac:dyDescent="0.25">
      <c r="A1164" s="11" t="s">
        <v>755</v>
      </c>
      <c r="B1164" s="11">
        <v>4</v>
      </c>
      <c r="C1164" s="13">
        <v>40513.553472222222</v>
      </c>
      <c r="D1164" s="11">
        <v>2.95</v>
      </c>
    </row>
    <row r="1165" spans="1:4" x14ac:dyDescent="0.25">
      <c r="A1165" s="11" t="s">
        <v>386</v>
      </c>
      <c r="B1165" s="11">
        <v>3</v>
      </c>
      <c r="C1165" s="13">
        <v>40513.553472222222</v>
      </c>
      <c r="D1165" s="11">
        <v>3.75</v>
      </c>
    </row>
    <row r="1166" spans="1:4" x14ac:dyDescent="0.25">
      <c r="A1166" s="11" t="s">
        <v>444</v>
      </c>
      <c r="B1166" s="11">
        <v>1</v>
      </c>
      <c r="C1166" s="13">
        <v>40513.553472222222</v>
      </c>
      <c r="D1166" s="11">
        <v>3.75</v>
      </c>
    </row>
    <row r="1167" spans="1:4" x14ac:dyDescent="0.25">
      <c r="A1167" s="11" t="s">
        <v>756</v>
      </c>
      <c r="B1167" s="11">
        <v>1</v>
      </c>
      <c r="C1167" s="13">
        <v>40513.553472222222</v>
      </c>
      <c r="D1167" s="11">
        <v>9.9499999999999993</v>
      </c>
    </row>
    <row r="1168" spans="1:4" x14ac:dyDescent="0.25">
      <c r="A1168" s="11" t="s">
        <v>757</v>
      </c>
      <c r="B1168" s="11">
        <v>1</v>
      </c>
      <c r="C1168" s="13">
        <v>40513.553472222222</v>
      </c>
      <c r="D1168" s="11">
        <v>9.9499999999999993</v>
      </c>
    </row>
    <row r="1169" spans="1:4" x14ac:dyDescent="0.25">
      <c r="A1169" s="11" t="s">
        <v>758</v>
      </c>
      <c r="B1169" s="11">
        <v>1</v>
      </c>
      <c r="C1169" s="13">
        <v>40513.553472222222</v>
      </c>
      <c r="D1169" s="11">
        <v>9.9499999999999993</v>
      </c>
    </row>
    <row r="1170" spans="1:4" x14ac:dyDescent="0.25">
      <c r="A1170" s="11" t="s">
        <v>147</v>
      </c>
      <c r="B1170" s="11">
        <v>1</v>
      </c>
      <c r="C1170" s="13">
        <v>40513.553472222222</v>
      </c>
      <c r="D1170" s="11">
        <v>14.95</v>
      </c>
    </row>
    <row r="1171" spans="1:4" x14ac:dyDescent="0.25">
      <c r="A1171" s="11" t="s">
        <v>203</v>
      </c>
      <c r="B1171" s="11">
        <v>3</v>
      </c>
      <c r="C1171" s="13">
        <v>40513.553472222222</v>
      </c>
      <c r="D1171" s="11">
        <v>9.9499999999999993</v>
      </c>
    </row>
    <row r="1172" spans="1:4" x14ac:dyDescent="0.25">
      <c r="A1172" s="11" t="s">
        <v>759</v>
      </c>
      <c r="B1172" s="11">
        <v>3</v>
      </c>
      <c r="C1172" s="13">
        <v>40513.555555555555</v>
      </c>
      <c r="D1172" s="11">
        <v>4.95</v>
      </c>
    </row>
    <row r="1173" spans="1:4" x14ac:dyDescent="0.25">
      <c r="A1173" s="11" t="s">
        <v>760</v>
      </c>
      <c r="B1173" s="11">
        <v>2</v>
      </c>
      <c r="C1173" s="13">
        <v>40513.555555555555</v>
      </c>
      <c r="D1173" s="11">
        <v>16.95</v>
      </c>
    </row>
    <row r="1174" spans="1:4" x14ac:dyDescent="0.25">
      <c r="A1174" s="11" t="s">
        <v>302</v>
      </c>
      <c r="B1174" s="11">
        <v>6</v>
      </c>
      <c r="C1174" s="13">
        <v>40513.555555555555</v>
      </c>
      <c r="D1174" s="11">
        <v>2.95</v>
      </c>
    </row>
    <row r="1175" spans="1:4" x14ac:dyDescent="0.25">
      <c r="A1175" s="11" t="s">
        <v>761</v>
      </c>
      <c r="B1175" s="11">
        <v>4</v>
      </c>
      <c r="C1175" s="13">
        <v>40513.555555555555</v>
      </c>
      <c r="D1175" s="11">
        <v>4.25</v>
      </c>
    </row>
    <row r="1176" spans="1:4" x14ac:dyDescent="0.25">
      <c r="A1176" s="11" t="s">
        <v>762</v>
      </c>
      <c r="B1176" s="11">
        <v>6</v>
      </c>
      <c r="C1176" s="13">
        <v>40513.555555555555</v>
      </c>
      <c r="D1176" s="11">
        <v>2.95</v>
      </c>
    </row>
    <row r="1177" spans="1:4" x14ac:dyDescent="0.25">
      <c r="A1177" s="11" t="s">
        <v>763</v>
      </c>
      <c r="B1177" s="11">
        <v>12</v>
      </c>
      <c r="C1177" s="13">
        <v>40513.555555555555</v>
      </c>
      <c r="D1177" s="11">
        <v>0.85</v>
      </c>
    </row>
    <row r="1178" spans="1:4" x14ac:dyDescent="0.25">
      <c r="A1178" s="11" t="s">
        <v>72</v>
      </c>
      <c r="B1178" s="11">
        <v>1</v>
      </c>
      <c r="C1178" s="13">
        <v>40513.555555555555</v>
      </c>
      <c r="D1178" s="11">
        <v>12.75</v>
      </c>
    </row>
    <row r="1179" spans="1:4" x14ac:dyDescent="0.25">
      <c r="A1179" s="11" t="s">
        <v>764</v>
      </c>
      <c r="B1179" s="11">
        <v>2</v>
      </c>
      <c r="C1179" s="13">
        <v>40513.555555555555</v>
      </c>
      <c r="D1179" s="11">
        <v>8.5</v>
      </c>
    </row>
    <row r="1180" spans="1:4" x14ac:dyDescent="0.25">
      <c r="A1180" s="11" t="s">
        <v>765</v>
      </c>
      <c r="B1180" s="11">
        <v>2</v>
      </c>
      <c r="C1180" s="13">
        <v>40513.555555555555</v>
      </c>
      <c r="D1180" s="11">
        <v>9.9499999999999993</v>
      </c>
    </row>
    <row r="1181" spans="1:4" x14ac:dyDescent="0.25">
      <c r="A1181" s="11" t="s">
        <v>766</v>
      </c>
      <c r="B1181" s="11">
        <v>2</v>
      </c>
      <c r="C1181" s="13">
        <v>40513.556250000001</v>
      </c>
      <c r="D1181" s="11">
        <v>2.95</v>
      </c>
    </row>
    <row r="1182" spans="1:4" x14ac:dyDescent="0.25">
      <c r="A1182" s="11" t="s">
        <v>767</v>
      </c>
      <c r="B1182" s="11">
        <v>1</v>
      </c>
      <c r="C1182" s="13">
        <v>40513.556250000001</v>
      </c>
      <c r="D1182" s="11">
        <v>2.95</v>
      </c>
    </row>
    <row r="1183" spans="1:4" x14ac:dyDescent="0.25">
      <c r="A1183" s="11" t="s">
        <v>768</v>
      </c>
      <c r="B1183" s="11">
        <v>1</v>
      </c>
      <c r="C1183" s="13">
        <v>40513.556250000001</v>
      </c>
      <c r="D1183" s="11">
        <v>6.95</v>
      </c>
    </row>
    <row r="1184" spans="1:4" x14ac:dyDescent="0.25">
      <c r="A1184" s="11" t="s">
        <v>715</v>
      </c>
      <c r="B1184" s="11">
        <v>4</v>
      </c>
      <c r="C1184" s="13">
        <v>40513.556250000001</v>
      </c>
      <c r="D1184" s="11">
        <v>2.95</v>
      </c>
    </row>
    <row r="1185" spans="1:4" x14ac:dyDescent="0.25">
      <c r="A1185" s="11" t="s">
        <v>65</v>
      </c>
      <c r="B1185" s="11">
        <v>24</v>
      </c>
      <c r="C1185" s="13">
        <v>40513.556250000001</v>
      </c>
      <c r="D1185" s="11">
        <v>1.25</v>
      </c>
    </row>
    <row r="1186" spans="1:4" x14ac:dyDescent="0.25">
      <c r="A1186" s="11" t="s">
        <v>187</v>
      </c>
      <c r="B1186" s="11">
        <v>1</v>
      </c>
      <c r="C1186" s="13">
        <v>40513.556250000001</v>
      </c>
      <c r="D1186" s="11">
        <v>8.5</v>
      </c>
    </row>
    <row r="1187" spans="1:4" x14ac:dyDescent="0.25">
      <c r="A1187" s="11" t="s">
        <v>769</v>
      </c>
      <c r="B1187" s="11">
        <v>1</v>
      </c>
      <c r="C1187" s="13">
        <v>40513.556250000001</v>
      </c>
      <c r="D1187" s="11">
        <v>9.9499999999999993</v>
      </c>
    </row>
    <row r="1188" spans="1:4" x14ac:dyDescent="0.25">
      <c r="A1188" s="11" t="s">
        <v>611</v>
      </c>
      <c r="B1188" s="11">
        <v>1</v>
      </c>
      <c r="C1188" s="13">
        <v>40513.556250000001</v>
      </c>
      <c r="D1188" s="11">
        <v>12.75</v>
      </c>
    </row>
    <row r="1189" spans="1:4" x14ac:dyDescent="0.25">
      <c r="A1189" s="11" t="s">
        <v>770</v>
      </c>
      <c r="B1189" s="11">
        <v>1</v>
      </c>
      <c r="C1189" s="13">
        <v>40513.556250000001</v>
      </c>
      <c r="D1189" s="11">
        <v>2.95</v>
      </c>
    </row>
    <row r="1190" spans="1:4" x14ac:dyDescent="0.25">
      <c r="A1190" s="11" t="s">
        <v>771</v>
      </c>
      <c r="B1190" s="11">
        <v>1</v>
      </c>
      <c r="C1190" s="13">
        <v>40513.556250000001</v>
      </c>
      <c r="D1190" s="11">
        <v>6.95</v>
      </c>
    </row>
    <row r="1191" spans="1:4" x14ac:dyDescent="0.25">
      <c r="A1191" s="11" t="s">
        <v>149</v>
      </c>
      <c r="B1191" s="11">
        <v>1</v>
      </c>
      <c r="C1191" s="13">
        <v>40513.556250000001</v>
      </c>
      <c r="D1191" s="11">
        <v>19.95</v>
      </c>
    </row>
    <row r="1192" spans="1:4" x14ac:dyDescent="0.25">
      <c r="A1192" s="11" t="s">
        <v>772</v>
      </c>
      <c r="B1192" s="11">
        <v>1</v>
      </c>
      <c r="C1192" s="13">
        <v>40513.556250000001</v>
      </c>
      <c r="D1192" s="11">
        <v>1.25</v>
      </c>
    </row>
    <row r="1193" spans="1:4" x14ac:dyDescent="0.25">
      <c r="A1193" s="11" t="s">
        <v>550</v>
      </c>
      <c r="B1193" s="11">
        <v>1</v>
      </c>
      <c r="C1193" s="13">
        <v>40513.556250000001</v>
      </c>
      <c r="D1193" s="11">
        <v>1.45</v>
      </c>
    </row>
    <row r="1194" spans="1:4" x14ac:dyDescent="0.25">
      <c r="A1194" s="11" t="s">
        <v>773</v>
      </c>
      <c r="B1194" s="11">
        <v>1</v>
      </c>
      <c r="C1194" s="13">
        <v>40513.556250000001</v>
      </c>
      <c r="D1194" s="11">
        <v>1.25</v>
      </c>
    </row>
    <row r="1195" spans="1:4" x14ac:dyDescent="0.25">
      <c r="A1195" s="11" t="s">
        <v>774</v>
      </c>
      <c r="B1195" s="11">
        <v>4</v>
      </c>
      <c r="C1195" s="13">
        <v>40513.556250000001</v>
      </c>
      <c r="D1195" s="11">
        <v>1.65</v>
      </c>
    </row>
    <row r="1196" spans="1:4" x14ac:dyDescent="0.25">
      <c r="A1196" s="11" t="s">
        <v>772</v>
      </c>
      <c r="B1196" s="11">
        <v>1</v>
      </c>
      <c r="C1196" s="13">
        <v>40513.556250000001</v>
      </c>
      <c r="D1196" s="11">
        <v>1.25</v>
      </c>
    </row>
    <row r="1197" spans="1:4" x14ac:dyDescent="0.25">
      <c r="A1197" s="11" t="s">
        <v>775</v>
      </c>
      <c r="B1197" s="11">
        <v>1</v>
      </c>
      <c r="C1197" s="13">
        <v>40513.556250000001</v>
      </c>
      <c r="D1197" s="11">
        <v>5.95</v>
      </c>
    </row>
    <row r="1198" spans="1:4" x14ac:dyDescent="0.25">
      <c r="A1198" s="11" t="s">
        <v>776</v>
      </c>
      <c r="B1198" s="11">
        <v>8</v>
      </c>
      <c r="C1198" s="13">
        <v>40513.556250000001</v>
      </c>
      <c r="D1198" s="11">
        <v>2.95</v>
      </c>
    </row>
    <row r="1199" spans="1:4" x14ac:dyDescent="0.25">
      <c r="A1199" s="11" t="s">
        <v>777</v>
      </c>
      <c r="B1199" s="11">
        <v>6</v>
      </c>
      <c r="C1199" s="13">
        <v>40513.556250000001</v>
      </c>
      <c r="D1199" s="11">
        <v>1.45</v>
      </c>
    </row>
    <row r="1200" spans="1:4" x14ac:dyDescent="0.25">
      <c r="A1200" s="11" t="s">
        <v>778</v>
      </c>
      <c r="B1200" s="11">
        <v>1</v>
      </c>
      <c r="C1200" s="13">
        <v>40513.556250000001</v>
      </c>
      <c r="D1200" s="11">
        <v>3.95</v>
      </c>
    </row>
    <row r="1201" spans="1:4" x14ac:dyDescent="0.25">
      <c r="A1201" s="11" t="s">
        <v>695</v>
      </c>
      <c r="B1201" s="11">
        <v>2</v>
      </c>
      <c r="C1201" s="13">
        <v>40513.556250000001</v>
      </c>
      <c r="D1201" s="11">
        <v>3.75</v>
      </c>
    </row>
    <row r="1202" spans="1:4" x14ac:dyDescent="0.25">
      <c r="A1202" s="11" t="s">
        <v>714</v>
      </c>
      <c r="B1202" s="11">
        <v>2</v>
      </c>
      <c r="C1202" s="13">
        <v>40513.556250000001</v>
      </c>
      <c r="D1202" s="11">
        <v>4.95</v>
      </c>
    </row>
    <row r="1203" spans="1:4" x14ac:dyDescent="0.25">
      <c r="A1203" s="11" t="s">
        <v>103</v>
      </c>
      <c r="B1203" s="11">
        <v>6</v>
      </c>
      <c r="C1203" s="13">
        <v>40513.556250000001</v>
      </c>
      <c r="D1203" s="11">
        <v>1.95</v>
      </c>
    </row>
    <row r="1204" spans="1:4" x14ac:dyDescent="0.25">
      <c r="A1204" s="11" t="s">
        <v>779</v>
      </c>
      <c r="B1204" s="11">
        <v>24</v>
      </c>
      <c r="C1204" s="13">
        <v>40513.557638888888</v>
      </c>
      <c r="D1204" s="11">
        <v>0.42</v>
      </c>
    </row>
    <row r="1205" spans="1:4" x14ac:dyDescent="0.25">
      <c r="A1205" s="11" t="s">
        <v>780</v>
      </c>
      <c r="B1205" s="11">
        <v>24</v>
      </c>
      <c r="C1205" s="13">
        <v>40513.557638888888</v>
      </c>
      <c r="D1205" s="11">
        <v>0.42</v>
      </c>
    </row>
    <row r="1206" spans="1:4" x14ac:dyDescent="0.25">
      <c r="A1206" s="11" t="s">
        <v>236</v>
      </c>
      <c r="B1206" s="11">
        <v>24</v>
      </c>
      <c r="C1206" s="13">
        <v>40513.557638888888</v>
      </c>
      <c r="D1206" s="11">
        <v>0.42</v>
      </c>
    </row>
    <row r="1207" spans="1:4" x14ac:dyDescent="0.25">
      <c r="A1207" s="11" t="s">
        <v>781</v>
      </c>
      <c r="B1207" s="11">
        <v>25</v>
      </c>
      <c r="C1207" s="13">
        <v>40513.557638888888</v>
      </c>
      <c r="D1207" s="11">
        <v>0.42</v>
      </c>
    </row>
    <row r="1208" spans="1:4" x14ac:dyDescent="0.25">
      <c r="A1208" s="11" t="s">
        <v>782</v>
      </c>
      <c r="B1208" s="11">
        <v>25</v>
      </c>
      <c r="C1208" s="13">
        <v>40513.557638888888</v>
      </c>
      <c r="D1208" s="11">
        <v>0.42</v>
      </c>
    </row>
    <row r="1209" spans="1:4" x14ac:dyDescent="0.25">
      <c r="A1209" s="11" t="s">
        <v>131</v>
      </c>
      <c r="B1209" s="11">
        <v>12</v>
      </c>
      <c r="C1209" s="13">
        <v>40513.557638888888</v>
      </c>
      <c r="D1209" s="11">
        <v>5.95</v>
      </c>
    </row>
    <row r="1210" spans="1:4" x14ac:dyDescent="0.25">
      <c r="A1210" s="11" t="s">
        <v>129</v>
      </c>
      <c r="B1210" s="11">
        <v>12</v>
      </c>
      <c r="C1210" s="13">
        <v>40513.557638888888</v>
      </c>
      <c r="D1210" s="11">
        <v>5.95</v>
      </c>
    </row>
    <row r="1211" spans="1:4" x14ac:dyDescent="0.25">
      <c r="A1211" s="11" t="s">
        <v>62</v>
      </c>
      <c r="B1211" s="11">
        <v>12</v>
      </c>
      <c r="C1211" s="13">
        <v>40513.557638888888</v>
      </c>
      <c r="D1211" s="11">
        <v>5.95</v>
      </c>
    </row>
    <row r="1212" spans="1:4" x14ac:dyDescent="0.25">
      <c r="A1212" s="11" t="s">
        <v>783</v>
      </c>
      <c r="B1212" s="11">
        <v>25</v>
      </c>
      <c r="C1212" s="13">
        <v>40513.557638888888</v>
      </c>
      <c r="D1212" s="11">
        <v>0.42</v>
      </c>
    </row>
    <row r="1213" spans="1:4" x14ac:dyDescent="0.25">
      <c r="A1213" s="11" t="s">
        <v>782</v>
      </c>
      <c r="B1213" s="11">
        <v>25</v>
      </c>
      <c r="C1213" s="13">
        <v>40513.557638888888</v>
      </c>
      <c r="D1213" s="11">
        <v>0.42</v>
      </c>
    </row>
    <row r="1214" spans="1:4" x14ac:dyDescent="0.25">
      <c r="A1214" s="11" t="s">
        <v>784</v>
      </c>
      <c r="B1214" s="11">
        <v>25</v>
      </c>
      <c r="C1214" s="13">
        <v>40513.557638888888</v>
      </c>
      <c r="D1214" s="11">
        <v>0.42</v>
      </c>
    </row>
    <row r="1215" spans="1:4" x14ac:dyDescent="0.25">
      <c r="A1215" s="11" t="s">
        <v>785</v>
      </c>
      <c r="B1215" s="11">
        <v>12</v>
      </c>
      <c r="C1215" s="13">
        <v>40513.557638888888</v>
      </c>
      <c r="D1215" s="11">
        <v>2.95</v>
      </c>
    </row>
    <row r="1216" spans="1:4" x14ac:dyDescent="0.25">
      <c r="A1216" s="11" t="s">
        <v>41</v>
      </c>
      <c r="B1216" s="11">
        <v>9</v>
      </c>
      <c r="C1216" s="13">
        <v>40513.557638888888</v>
      </c>
      <c r="D1216" s="11">
        <v>3.75</v>
      </c>
    </row>
    <row r="1217" spans="1:4" x14ac:dyDescent="0.25">
      <c r="A1217" s="11" t="s">
        <v>42</v>
      </c>
      <c r="B1217" s="11">
        <v>9</v>
      </c>
      <c r="C1217" s="13">
        <v>40513.557638888888</v>
      </c>
      <c r="D1217" s="11">
        <v>3.75</v>
      </c>
    </row>
    <row r="1218" spans="1:4" x14ac:dyDescent="0.25">
      <c r="A1218" s="11" t="s">
        <v>246</v>
      </c>
      <c r="B1218" s="11">
        <v>9</v>
      </c>
      <c r="C1218" s="13">
        <v>40513.557638888888</v>
      </c>
      <c r="D1218" s="11">
        <v>3.75</v>
      </c>
    </row>
    <row r="1219" spans="1:4" x14ac:dyDescent="0.25">
      <c r="A1219" s="11" t="s">
        <v>61</v>
      </c>
      <c r="B1219" s="11">
        <v>80</v>
      </c>
      <c r="C1219" s="13">
        <v>40513.557638888888</v>
      </c>
      <c r="D1219" s="11">
        <v>2.5499999999999998</v>
      </c>
    </row>
    <row r="1220" spans="1:4" x14ac:dyDescent="0.25">
      <c r="A1220" s="11" t="s">
        <v>206</v>
      </c>
      <c r="B1220" s="11">
        <v>40</v>
      </c>
      <c r="C1220" s="13">
        <v>40513.557638888888</v>
      </c>
      <c r="D1220" s="11">
        <v>2.5499999999999998</v>
      </c>
    </row>
    <row r="1221" spans="1:4" x14ac:dyDescent="0.25">
      <c r="A1221" s="11" t="s">
        <v>786</v>
      </c>
      <c r="B1221" s="11">
        <v>2</v>
      </c>
      <c r="C1221" s="13">
        <v>40513.557638888888</v>
      </c>
      <c r="D1221" s="11">
        <v>8.5</v>
      </c>
    </row>
    <row r="1222" spans="1:4" x14ac:dyDescent="0.25">
      <c r="A1222" s="11" t="s">
        <v>197</v>
      </c>
      <c r="B1222" s="11">
        <v>4</v>
      </c>
      <c r="C1222" s="13">
        <v>40513.557638888888</v>
      </c>
      <c r="D1222" s="11">
        <v>8.5</v>
      </c>
    </row>
    <row r="1223" spans="1:4" x14ac:dyDescent="0.25">
      <c r="A1223" s="11" t="s">
        <v>196</v>
      </c>
      <c r="B1223" s="11">
        <v>4</v>
      </c>
      <c r="C1223" s="13">
        <v>40513.557638888888</v>
      </c>
      <c r="D1223" s="11">
        <v>8.5</v>
      </c>
    </row>
    <row r="1224" spans="1:4" x14ac:dyDescent="0.25">
      <c r="A1224" s="11" t="s">
        <v>198</v>
      </c>
      <c r="B1224" s="11">
        <v>4</v>
      </c>
      <c r="C1224" s="13">
        <v>40513.557638888888</v>
      </c>
      <c r="D1224" s="11">
        <v>8.5</v>
      </c>
    </row>
    <row r="1225" spans="1:4" x14ac:dyDescent="0.25">
      <c r="A1225" s="11" t="s">
        <v>787</v>
      </c>
      <c r="B1225" s="11">
        <v>4</v>
      </c>
      <c r="C1225" s="13">
        <v>40513.557638888888</v>
      </c>
      <c r="D1225" s="11">
        <v>7.95</v>
      </c>
    </row>
    <row r="1226" spans="1:4" x14ac:dyDescent="0.25">
      <c r="A1226" s="11" t="s">
        <v>280</v>
      </c>
      <c r="B1226" s="11">
        <v>6</v>
      </c>
      <c r="C1226" s="13">
        <v>40513.557638888888</v>
      </c>
      <c r="D1226" s="11">
        <v>9.9499999999999993</v>
      </c>
    </row>
    <row r="1227" spans="1:4" x14ac:dyDescent="0.25">
      <c r="A1227" s="11" t="s">
        <v>788</v>
      </c>
      <c r="B1227" s="11">
        <v>50</v>
      </c>
      <c r="C1227" s="13">
        <v>40513.558333333334</v>
      </c>
      <c r="D1227" s="11">
        <v>0.42</v>
      </c>
    </row>
    <row r="1228" spans="1:4" x14ac:dyDescent="0.25">
      <c r="A1228" s="11" t="s">
        <v>790</v>
      </c>
      <c r="B1228" s="11">
        <v>96</v>
      </c>
      <c r="C1228" s="13">
        <v>40513.558333333334</v>
      </c>
      <c r="D1228" s="11">
        <v>1.06</v>
      </c>
    </row>
    <row r="1229" spans="1:4" x14ac:dyDescent="0.25">
      <c r="A1229" s="11" t="s">
        <v>478</v>
      </c>
      <c r="B1229" s="11">
        <v>8</v>
      </c>
      <c r="C1229" s="13">
        <v>40513.558333333334</v>
      </c>
      <c r="D1229" s="11">
        <v>2.1</v>
      </c>
    </row>
    <row r="1230" spans="1:4" x14ac:dyDescent="0.25">
      <c r="A1230" s="11" t="s">
        <v>527</v>
      </c>
      <c r="B1230" s="11">
        <v>8</v>
      </c>
      <c r="C1230" s="13">
        <v>40513.558333333334</v>
      </c>
      <c r="D1230" s="11">
        <v>1.95</v>
      </c>
    </row>
    <row r="1231" spans="1:4" x14ac:dyDescent="0.25">
      <c r="A1231" s="11" t="s">
        <v>219</v>
      </c>
      <c r="B1231" s="11">
        <v>24</v>
      </c>
      <c r="C1231" s="13">
        <v>40513.558333333334</v>
      </c>
      <c r="D1231" s="11">
        <v>1.65</v>
      </c>
    </row>
    <row r="1232" spans="1:4" x14ac:dyDescent="0.25">
      <c r="A1232" s="11" t="s">
        <v>791</v>
      </c>
      <c r="B1232" s="11">
        <v>36</v>
      </c>
      <c r="C1232" s="13">
        <v>40513.558333333334</v>
      </c>
      <c r="D1232" s="11">
        <v>1.65</v>
      </c>
    </row>
    <row r="1233" spans="1:4" x14ac:dyDescent="0.25">
      <c r="A1233" s="11" t="s">
        <v>490</v>
      </c>
      <c r="B1233" s="11">
        <v>24</v>
      </c>
      <c r="C1233" s="13">
        <v>40513.558333333334</v>
      </c>
      <c r="D1233" s="11">
        <v>1.65</v>
      </c>
    </row>
    <row r="1234" spans="1:4" x14ac:dyDescent="0.25">
      <c r="A1234" s="11" t="s">
        <v>225</v>
      </c>
      <c r="B1234" s="11">
        <v>24</v>
      </c>
      <c r="C1234" s="13">
        <v>40513.558333333334</v>
      </c>
      <c r="D1234" s="11">
        <v>1.65</v>
      </c>
    </row>
    <row r="1235" spans="1:4" x14ac:dyDescent="0.25">
      <c r="A1235" s="11" t="s">
        <v>489</v>
      </c>
      <c r="B1235" s="11">
        <v>24</v>
      </c>
      <c r="C1235" s="13">
        <v>40513.558333333334</v>
      </c>
      <c r="D1235" s="11">
        <v>1.65</v>
      </c>
    </row>
    <row r="1236" spans="1:4" x14ac:dyDescent="0.25">
      <c r="A1236" s="11" t="s">
        <v>792</v>
      </c>
      <c r="B1236" s="11">
        <v>24</v>
      </c>
      <c r="C1236" s="13">
        <v>40513.558333333334</v>
      </c>
      <c r="D1236" s="11">
        <v>0.42</v>
      </c>
    </row>
    <row r="1237" spans="1:4" x14ac:dyDescent="0.25">
      <c r="A1237" s="11" t="s">
        <v>57</v>
      </c>
      <c r="B1237" s="11">
        <v>24</v>
      </c>
      <c r="C1237" s="13">
        <v>40513.558333333334</v>
      </c>
      <c r="D1237" s="11">
        <v>0.42</v>
      </c>
    </row>
    <row r="1238" spans="1:4" x14ac:dyDescent="0.25">
      <c r="A1238" s="11" t="s">
        <v>793</v>
      </c>
      <c r="B1238" s="11">
        <v>24</v>
      </c>
      <c r="C1238" s="13">
        <v>40513.558333333334</v>
      </c>
      <c r="D1238" s="11">
        <v>0.42</v>
      </c>
    </row>
    <row r="1239" spans="1:4" x14ac:dyDescent="0.25">
      <c r="A1239" s="11" t="s">
        <v>56</v>
      </c>
      <c r="B1239" s="11">
        <v>24</v>
      </c>
      <c r="C1239" s="13">
        <v>40513.558333333334</v>
      </c>
      <c r="D1239" s="11">
        <v>0.42</v>
      </c>
    </row>
    <row r="1240" spans="1:4" x14ac:dyDescent="0.25">
      <c r="A1240" s="11" t="s">
        <v>794</v>
      </c>
      <c r="B1240" s="11">
        <v>24</v>
      </c>
      <c r="C1240" s="13">
        <v>40513.558333333334</v>
      </c>
      <c r="D1240" s="11">
        <v>0.42</v>
      </c>
    </row>
    <row r="1241" spans="1:4" x14ac:dyDescent="0.25">
      <c r="A1241" s="11" t="s">
        <v>491</v>
      </c>
      <c r="B1241" s="11">
        <v>24</v>
      </c>
      <c r="C1241" s="13">
        <v>40513.558333333334</v>
      </c>
      <c r="D1241" s="11">
        <v>0.42</v>
      </c>
    </row>
    <row r="1242" spans="1:4" x14ac:dyDescent="0.25">
      <c r="A1242" s="11" t="s">
        <v>493</v>
      </c>
      <c r="B1242" s="11">
        <v>24</v>
      </c>
      <c r="C1242" s="13">
        <v>40513.558333333334</v>
      </c>
      <c r="D1242" s="11">
        <v>0.42</v>
      </c>
    </row>
    <row r="1243" spans="1:4" x14ac:dyDescent="0.25">
      <c r="A1243" s="11" t="s">
        <v>400</v>
      </c>
      <c r="B1243" s="11">
        <v>24</v>
      </c>
      <c r="C1243" s="13">
        <v>40513.558333333334</v>
      </c>
      <c r="D1243" s="11">
        <v>0.42</v>
      </c>
    </row>
    <row r="1244" spans="1:4" x14ac:dyDescent="0.25">
      <c r="A1244" s="11" t="s">
        <v>795</v>
      </c>
      <c r="B1244" s="11">
        <v>24</v>
      </c>
      <c r="C1244" s="13">
        <v>40513.558333333334</v>
      </c>
      <c r="D1244" s="11">
        <v>1.65</v>
      </c>
    </row>
    <row r="1245" spans="1:4" x14ac:dyDescent="0.25">
      <c r="A1245" s="11" t="s">
        <v>796</v>
      </c>
      <c r="B1245" s="11">
        <v>24</v>
      </c>
      <c r="C1245" s="13">
        <v>40513.558333333334</v>
      </c>
      <c r="D1245" s="11">
        <v>0.42</v>
      </c>
    </row>
    <row r="1246" spans="1:4" x14ac:dyDescent="0.25">
      <c r="A1246" s="11" t="s">
        <v>797</v>
      </c>
      <c r="B1246" s="11">
        <v>12</v>
      </c>
      <c r="C1246" s="13">
        <v>40513.558333333334</v>
      </c>
      <c r="D1246" s="11">
        <v>0.42</v>
      </c>
    </row>
    <row r="1247" spans="1:4" x14ac:dyDescent="0.25">
      <c r="A1247" s="11" t="s">
        <v>798</v>
      </c>
      <c r="B1247" s="11">
        <v>12</v>
      </c>
      <c r="C1247" s="13">
        <v>40513.558333333334</v>
      </c>
      <c r="D1247" s="11">
        <v>0.42</v>
      </c>
    </row>
    <row r="1248" spans="1:4" x14ac:dyDescent="0.25">
      <c r="A1248" s="11" t="s">
        <v>236</v>
      </c>
      <c r="B1248" s="11">
        <v>12</v>
      </c>
      <c r="C1248" s="13">
        <v>40513.558333333334</v>
      </c>
      <c r="D1248" s="11">
        <v>0.42</v>
      </c>
    </row>
    <row r="1249" spans="1:4" x14ac:dyDescent="0.25">
      <c r="A1249" s="11" t="s">
        <v>370</v>
      </c>
      <c r="B1249" s="11">
        <v>12</v>
      </c>
      <c r="C1249" s="13">
        <v>40513.558333333334</v>
      </c>
      <c r="D1249" s="11">
        <v>0.42</v>
      </c>
    </row>
    <row r="1250" spans="1:4" x14ac:dyDescent="0.25">
      <c r="A1250" s="11" t="s">
        <v>237</v>
      </c>
      <c r="B1250" s="11">
        <v>12</v>
      </c>
      <c r="C1250" s="13">
        <v>40513.558333333334</v>
      </c>
      <c r="D1250" s="11">
        <v>2.1</v>
      </c>
    </row>
    <row r="1251" spans="1:4" x14ac:dyDescent="0.25">
      <c r="A1251" s="11" t="s">
        <v>239</v>
      </c>
      <c r="B1251" s="11">
        <v>12</v>
      </c>
      <c r="C1251" s="13">
        <v>40513.558333333334</v>
      </c>
      <c r="D1251" s="11">
        <v>2.1</v>
      </c>
    </row>
    <row r="1252" spans="1:4" x14ac:dyDescent="0.25">
      <c r="A1252" s="11" t="s">
        <v>238</v>
      </c>
      <c r="B1252" s="11">
        <v>12</v>
      </c>
      <c r="C1252" s="13">
        <v>40513.558333333334</v>
      </c>
      <c r="D1252" s="11">
        <v>2.1</v>
      </c>
    </row>
    <row r="1253" spans="1:4" x14ac:dyDescent="0.25">
      <c r="A1253" s="11" t="s">
        <v>73</v>
      </c>
      <c r="B1253" s="11">
        <v>8</v>
      </c>
      <c r="C1253" s="13">
        <v>40513.558333333334</v>
      </c>
      <c r="D1253" s="11">
        <v>3.95</v>
      </c>
    </row>
    <row r="1254" spans="1:4" x14ac:dyDescent="0.25">
      <c r="A1254" s="11" t="s">
        <v>799</v>
      </c>
      <c r="B1254" s="11">
        <v>48</v>
      </c>
      <c r="C1254" s="13">
        <v>40513.558333333334</v>
      </c>
      <c r="D1254" s="11">
        <v>0.28999999999999998</v>
      </c>
    </row>
    <row r="1255" spans="1:4" x14ac:dyDescent="0.25">
      <c r="A1255" s="11" t="s">
        <v>800</v>
      </c>
      <c r="B1255" s="11">
        <v>48</v>
      </c>
      <c r="C1255" s="13">
        <v>40513.558333333334</v>
      </c>
      <c r="D1255" s="11">
        <v>0.28999999999999998</v>
      </c>
    </row>
    <row r="1256" spans="1:4" x14ac:dyDescent="0.25">
      <c r="A1256" s="11" t="s">
        <v>801</v>
      </c>
      <c r="B1256" s="11">
        <v>48</v>
      </c>
      <c r="C1256" s="13">
        <v>40513.558333333334</v>
      </c>
      <c r="D1256" s="11">
        <v>0.28999999999999998</v>
      </c>
    </row>
    <row r="1257" spans="1:4" x14ac:dyDescent="0.25">
      <c r="A1257" s="11" t="s">
        <v>670</v>
      </c>
      <c r="B1257" s="11">
        <v>12</v>
      </c>
      <c r="C1257" s="13">
        <v>40513.558333333334</v>
      </c>
      <c r="D1257" s="11">
        <v>1.25</v>
      </c>
    </row>
    <row r="1258" spans="1:4" x14ac:dyDescent="0.25">
      <c r="A1258" s="11" t="s">
        <v>221</v>
      </c>
      <c r="B1258" s="11">
        <v>48</v>
      </c>
      <c r="C1258" s="13">
        <v>40513.558333333334</v>
      </c>
      <c r="D1258" s="11">
        <v>0.28999999999999998</v>
      </c>
    </row>
    <row r="1259" spans="1:4" x14ac:dyDescent="0.25">
      <c r="A1259" s="11" t="s">
        <v>802</v>
      </c>
      <c r="B1259" s="11">
        <v>48</v>
      </c>
      <c r="C1259" s="13">
        <v>40513.558333333334</v>
      </c>
      <c r="D1259" s="11">
        <v>0.28999999999999998</v>
      </c>
    </row>
    <row r="1260" spans="1:4" x14ac:dyDescent="0.25">
      <c r="A1260" s="11" t="s">
        <v>222</v>
      </c>
      <c r="B1260" s="11">
        <v>48</v>
      </c>
      <c r="C1260" s="13">
        <v>40513.558333333334</v>
      </c>
      <c r="D1260" s="11">
        <v>0.28999999999999998</v>
      </c>
    </row>
    <row r="1261" spans="1:4" x14ac:dyDescent="0.25">
      <c r="A1261" s="11" t="s">
        <v>803</v>
      </c>
      <c r="B1261" s="11">
        <v>48</v>
      </c>
      <c r="C1261" s="13">
        <v>40513.558333333334</v>
      </c>
      <c r="D1261" s="11">
        <v>0.28999999999999998</v>
      </c>
    </row>
    <row r="1262" spans="1:4" x14ac:dyDescent="0.25">
      <c r="A1262" s="11" t="s">
        <v>804</v>
      </c>
      <c r="B1262" s="11">
        <v>12</v>
      </c>
      <c r="C1262" s="13">
        <v>40513.558333333334</v>
      </c>
      <c r="D1262" s="11">
        <v>1.25</v>
      </c>
    </row>
    <row r="1263" spans="1:4" x14ac:dyDescent="0.25">
      <c r="A1263" s="11" t="s">
        <v>805</v>
      </c>
      <c r="B1263" s="11">
        <v>12</v>
      </c>
      <c r="C1263" s="13">
        <v>40513.558333333334</v>
      </c>
      <c r="D1263" s="11">
        <v>1.25</v>
      </c>
    </row>
    <row r="1264" spans="1:4" x14ac:dyDescent="0.25">
      <c r="A1264" s="11" t="s">
        <v>220</v>
      </c>
      <c r="B1264" s="11">
        <v>48</v>
      </c>
      <c r="C1264" s="13">
        <v>40513.558333333334</v>
      </c>
      <c r="D1264" s="11">
        <v>0.28999999999999998</v>
      </c>
    </row>
    <row r="1265" spans="1:4" x14ac:dyDescent="0.25">
      <c r="A1265" s="11" t="s">
        <v>224</v>
      </c>
      <c r="B1265" s="11">
        <v>36</v>
      </c>
      <c r="C1265" s="13">
        <v>40513.558333333334</v>
      </c>
      <c r="D1265" s="11">
        <v>1.65</v>
      </c>
    </row>
    <row r="1266" spans="1:4" x14ac:dyDescent="0.25">
      <c r="A1266" s="11" t="s">
        <v>212</v>
      </c>
      <c r="B1266" s="11">
        <v>24</v>
      </c>
      <c r="C1266" s="13">
        <v>40513.558333333334</v>
      </c>
      <c r="D1266" s="11">
        <v>0.42</v>
      </c>
    </row>
    <row r="1267" spans="1:4" x14ac:dyDescent="0.25">
      <c r="A1267" s="11" t="s">
        <v>210</v>
      </c>
      <c r="B1267" s="11">
        <v>36</v>
      </c>
      <c r="C1267" s="13">
        <v>40513.558333333334</v>
      </c>
      <c r="D1267" s="11">
        <v>0.85</v>
      </c>
    </row>
    <row r="1268" spans="1:4" x14ac:dyDescent="0.25">
      <c r="A1268" s="11" t="s">
        <v>202</v>
      </c>
      <c r="B1268" s="11">
        <v>12</v>
      </c>
      <c r="C1268" s="13">
        <v>40513.558333333334</v>
      </c>
      <c r="D1268" s="11">
        <v>0.85</v>
      </c>
    </row>
    <row r="1269" spans="1:4" x14ac:dyDescent="0.25">
      <c r="A1269" s="11" t="s">
        <v>201</v>
      </c>
      <c r="B1269" s="11">
        <v>12</v>
      </c>
      <c r="C1269" s="13">
        <v>40513.558333333334</v>
      </c>
      <c r="D1269" s="11">
        <v>0.85</v>
      </c>
    </row>
    <row r="1270" spans="1:4" x14ac:dyDescent="0.25">
      <c r="A1270" s="11" t="s">
        <v>100</v>
      </c>
      <c r="B1270" s="11">
        <v>24</v>
      </c>
      <c r="C1270" s="13">
        <v>40513.558333333334</v>
      </c>
      <c r="D1270" s="11">
        <v>1.45</v>
      </c>
    </row>
    <row r="1271" spans="1:4" x14ac:dyDescent="0.25">
      <c r="A1271" s="11" t="s">
        <v>358</v>
      </c>
      <c r="B1271" s="11">
        <v>24</v>
      </c>
      <c r="C1271" s="13">
        <v>40513.558333333334</v>
      </c>
      <c r="D1271" s="11">
        <v>2.1</v>
      </c>
    </row>
    <row r="1272" spans="1:4" x14ac:dyDescent="0.25">
      <c r="A1272" s="11" t="s">
        <v>806</v>
      </c>
      <c r="B1272" s="11">
        <v>24</v>
      </c>
      <c r="C1272" s="13">
        <v>40513.558333333334</v>
      </c>
      <c r="D1272" s="11">
        <v>1.25</v>
      </c>
    </row>
    <row r="1273" spans="1:4" x14ac:dyDescent="0.25">
      <c r="A1273" s="11" t="s">
        <v>807</v>
      </c>
      <c r="B1273" s="11">
        <v>24</v>
      </c>
      <c r="C1273" s="13">
        <v>40513.558333333334</v>
      </c>
      <c r="D1273" s="11">
        <v>1.25</v>
      </c>
    </row>
    <row r="1274" spans="1:4" x14ac:dyDescent="0.25">
      <c r="A1274" s="11" t="s">
        <v>808</v>
      </c>
      <c r="B1274" s="11">
        <v>24</v>
      </c>
      <c r="C1274" s="13">
        <v>40513.558333333334</v>
      </c>
      <c r="D1274" s="11">
        <v>1.25</v>
      </c>
    </row>
    <row r="1275" spans="1:4" x14ac:dyDescent="0.25">
      <c r="A1275" s="11" t="s">
        <v>809</v>
      </c>
      <c r="B1275" s="11">
        <v>24</v>
      </c>
      <c r="C1275" s="13">
        <v>40513.558333333334</v>
      </c>
      <c r="D1275" s="11">
        <v>1.25</v>
      </c>
    </row>
    <row r="1276" spans="1:4" x14ac:dyDescent="0.25">
      <c r="A1276" s="11" t="s">
        <v>591</v>
      </c>
      <c r="B1276" s="11">
        <v>12</v>
      </c>
      <c r="C1276" s="13">
        <v>40513.558333333334</v>
      </c>
      <c r="D1276" s="11">
        <v>2.1</v>
      </c>
    </row>
    <row r="1277" spans="1:4" x14ac:dyDescent="0.25">
      <c r="A1277" s="11" t="s">
        <v>810</v>
      </c>
      <c r="B1277" s="11">
        <v>72</v>
      </c>
      <c r="C1277" s="13">
        <v>40513.558333333334</v>
      </c>
      <c r="D1277" s="11">
        <v>1.25</v>
      </c>
    </row>
    <row r="1278" spans="1:4" x14ac:dyDescent="0.25">
      <c r="A1278" s="11" t="s">
        <v>91</v>
      </c>
      <c r="B1278" s="11">
        <v>24</v>
      </c>
      <c r="C1278" s="13">
        <v>40513.558333333334</v>
      </c>
      <c r="D1278" s="11">
        <v>0.55000000000000004</v>
      </c>
    </row>
    <row r="1279" spans="1:4" x14ac:dyDescent="0.25">
      <c r="A1279" s="11" t="s">
        <v>345</v>
      </c>
      <c r="B1279" s="11">
        <v>24</v>
      </c>
      <c r="C1279" s="13">
        <v>40513.558333333334</v>
      </c>
      <c r="D1279" s="11">
        <v>0.55000000000000004</v>
      </c>
    </row>
    <row r="1280" spans="1:4" x14ac:dyDescent="0.25">
      <c r="A1280" s="11" t="s">
        <v>343</v>
      </c>
      <c r="B1280" s="11">
        <v>24</v>
      </c>
      <c r="C1280" s="13">
        <v>40513.558333333334</v>
      </c>
      <c r="D1280" s="11">
        <v>0.55000000000000004</v>
      </c>
    </row>
    <row r="1281" spans="1:4" x14ac:dyDescent="0.25">
      <c r="A1281" s="11" t="s">
        <v>90</v>
      </c>
      <c r="B1281" s="11">
        <v>24</v>
      </c>
      <c r="C1281" s="13">
        <v>40513.558333333334</v>
      </c>
      <c r="D1281" s="11">
        <v>0.55000000000000004</v>
      </c>
    </row>
    <row r="1282" spans="1:4" x14ac:dyDescent="0.25">
      <c r="A1282" s="11" t="s">
        <v>88</v>
      </c>
      <c r="B1282" s="11">
        <v>24</v>
      </c>
      <c r="C1282" s="13">
        <v>40513.558333333334</v>
      </c>
      <c r="D1282" s="11">
        <v>0.55000000000000004</v>
      </c>
    </row>
    <row r="1283" spans="1:4" x14ac:dyDescent="0.25">
      <c r="A1283" s="11" t="s">
        <v>209</v>
      </c>
      <c r="B1283" s="11">
        <v>48</v>
      </c>
      <c r="C1283" s="13">
        <v>40513.558333333334</v>
      </c>
      <c r="D1283" s="11">
        <v>1.65</v>
      </c>
    </row>
    <row r="1284" spans="1:4" x14ac:dyDescent="0.25">
      <c r="A1284" s="11" t="s">
        <v>208</v>
      </c>
      <c r="B1284" s="11">
        <v>72</v>
      </c>
      <c r="C1284" s="13">
        <v>40513.558333333334</v>
      </c>
      <c r="D1284" s="11">
        <v>0.85</v>
      </c>
    </row>
    <row r="1285" spans="1:4" x14ac:dyDescent="0.25">
      <c r="A1285" s="11" t="s">
        <v>811</v>
      </c>
      <c r="B1285" s="11">
        <v>12</v>
      </c>
      <c r="C1285" s="13">
        <v>40513.558333333334</v>
      </c>
      <c r="D1285" s="11">
        <v>1.25</v>
      </c>
    </row>
    <row r="1286" spans="1:4" x14ac:dyDescent="0.25">
      <c r="A1286" s="11" t="s">
        <v>812</v>
      </c>
      <c r="B1286" s="11">
        <v>12</v>
      </c>
      <c r="C1286" s="13">
        <v>40513.558333333334</v>
      </c>
      <c r="D1286" s="11">
        <v>2.95</v>
      </c>
    </row>
    <row r="1287" spans="1:4" x14ac:dyDescent="0.25">
      <c r="A1287" s="11" t="s">
        <v>813</v>
      </c>
      <c r="B1287" s="11">
        <v>12</v>
      </c>
      <c r="C1287" s="13">
        <v>40513.558333333334</v>
      </c>
      <c r="D1287" s="11">
        <v>2.95</v>
      </c>
    </row>
    <row r="1288" spans="1:4" x14ac:dyDescent="0.25">
      <c r="A1288" s="11" t="s">
        <v>814</v>
      </c>
      <c r="B1288" s="11">
        <v>12</v>
      </c>
      <c r="C1288" s="13">
        <v>40513.558333333334</v>
      </c>
      <c r="D1288" s="11">
        <v>2.95</v>
      </c>
    </row>
    <row r="1289" spans="1:4" x14ac:dyDescent="0.25">
      <c r="A1289" s="11" t="s">
        <v>241</v>
      </c>
      <c r="B1289" s="11">
        <v>24</v>
      </c>
      <c r="C1289" s="13">
        <v>40513.558333333334</v>
      </c>
      <c r="D1289" s="11">
        <v>1.49</v>
      </c>
    </row>
    <row r="1290" spans="1:4" x14ac:dyDescent="0.25">
      <c r="A1290" s="11" t="s">
        <v>815</v>
      </c>
      <c r="B1290" s="11">
        <v>24</v>
      </c>
      <c r="C1290" s="13">
        <v>40513.558333333334</v>
      </c>
      <c r="D1290" s="11">
        <v>1.25</v>
      </c>
    </row>
    <row r="1291" spans="1:4" x14ac:dyDescent="0.25">
      <c r="A1291" s="11" t="s">
        <v>284</v>
      </c>
      <c r="B1291" s="11">
        <v>12</v>
      </c>
      <c r="C1291" s="13">
        <v>40513.558333333334</v>
      </c>
      <c r="D1291" s="11">
        <v>2.5499999999999998</v>
      </c>
    </row>
    <row r="1292" spans="1:4" x14ac:dyDescent="0.25">
      <c r="A1292" s="11" t="s">
        <v>113</v>
      </c>
      <c r="B1292" s="11">
        <v>12</v>
      </c>
      <c r="C1292" s="13">
        <v>40513.558333333334</v>
      </c>
      <c r="D1292" s="11">
        <v>1.95</v>
      </c>
    </row>
    <row r="1293" spans="1:4" x14ac:dyDescent="0.25">
      <c r="A1293" s="11" t="s">
        <v>242</v>
      </c>
      <c r="B1293" s="11">
        <v>24</v>
      </c>
      <c r="C1293" s="13">
        <v>40513.558333333334</v>
      </c>
      <c r="D1293" s="11">
        <v>2.1</v>
      </c>
    </row>
    <row r="1294" spans="1:4" x14ac:dyDescent="0.25">
      <c r="A1294" s="11" t="s">
        <v>816</v>
      </c>
      <c r="B1294" s="11">
        <v>24</v>
      </c>
      <c r="C1294" s="13">
        <v>40513.558333333334</v>
      </c>
      <c r="D1294" s="11">
        <v>2.1</v>
      </c>
    </row>
    <row r="1295" spans="1:4" x14ac:dyDescent="0.25">
      <c r="A1295" s="11" t="s">
        <v>74</v>
      </c>
      <c r="B1295" s="11">
        <v>6</v>
      </c>
      <c r="C1295" s="13">
        <v>40513.558333333334</v>
      </c>
      <c r="D1295" s="11">
        <v>2.95</v>
      </c>
    </row>
    <row r="1296" spans="1:4" x14ac:dyDescent="0.25">
      <c r="A1296" s="11" t="s">
        <v>365</v>
      </c>
      <c r="B1296" s="11">
        <v>2</v>
      </c>
      <c r="C1296" s="13">
        <v>40513.558333333334</v>
      </c>
      <c r="D1296" s="11">
        <v>7.95</v>
      </c>
    </row>
    <row r="1297" spans="1:4" x14ac:dyDescent="0.25">
      <c r="A1297" s="11" t="s">
        <v>817</v>
      </c>
      <c r="B1297" s="11">
        <v>6</v>
      </c>
      <c r="C1297" s="13">
        <v>40513.558333333334</v>
      </c>
      <c r="D1297" s="11">
        <v>6.75</v>
      </c>
    </row>
    <row r="1298" spans="1:4" x14ac:dyDescent="0.25">
      <c r="A1298" s="11" t="s">
        <v>818</v>
      </c>
      <c r="B1298" s="11">
        <v>24</v>
      </c>
      <c r="C1298" s="13">
        <v>40513.558333333334</v>
      </c>
      <c r="D1298" s="11">
        <v>1.25</v>
      </c>
    </row>
    <row r="1299" spans="1:4" x14ac:dyDescent="0.25">
      <c r="A1299" s="11" t="s">
        <v>568</v>
      </c>
      <c r="B1299" s="11">
        <v>12</v>
      </c>
      <c r="C1299" s="13">
        <v>40513.558333333334</v>
      </c>
      <c r="D1299" s="11">
        <v>3.25</v>
      </c>
    </row>
    <row r="1300" spans="1:4" x14ac:dyDescent="0.25">
      <c r="A1300" s="11" t="s">
        <v>681</v>
      </c>
      <c r="B1300" s="11">
        <v>6</v>
      </c>
      <c r="C1300" s="13">
        <v>40513.563194444447</v>
      </c>
      <c r="D1300" s="11">
        <v>2.1</v>
      </c>
    </row>
    <row r="1301" spans="1:4" x14ac:dyDescent="0.25">
      <c r="A1301" s="11" t="s">
        <v>819</v>
      </c>
      <c r="B1301" s="11">
        <v>48</v>
      </c>
      <c r="C1301" s="13">
        <v>40513.563194444447</v>
      </c>
      <c r="D1301" s="11">
        <v>0.85</v>
      </c>
    </row>
    <row r="1302" spans="1:4" x14ac:dyDescent="0.25">
      <c r="A1302" s="11" t="s">
        <v>820</v>
      </c>
      <c r="B1302" s="11">
        <v>2</v>
      </c>
      <c r="C1302" s="13">
        <v>40513.563194444447</v>
      </c>
      <c r="D1302" s="11">
        <v>7.95</v>
      </c>
    </row>
    <row r="1303" spans="1:4" x14ac:dyDescent="0.25">
      <c r="A1303" s="11" t="s">
        <v>821</v>
      </c>
      <c r="B1303" s="11">
        <v>20</v>
      </c>
      <c r="C1303" s="13">
        <v>40513.563194444447</v>
      </c>
      <c r="D1303" s="11">
        <v>1.25</v>
      </c>
    </row>
    <row r="1304" spans="1:4" x14ac:dyDescent="0.25">
      <c r="A1304" s="11" t="s">
        <v>822</v>
      </c>
      <c r="B1304" s="11">
        <v>3</v>
      </c>
      <c r="C1304" s="13">
        <v>40513.563194444447</v>
      </c>
      <c r="D1304" s="11">
        <v>16.95</v>
      </c>
    </row>
    <row r="1305" spans="1:4" x14ac:dyDescent="0.25">
      <c r="A1305" s="11" t="s">
        <v>823</v>
      </c>
      <c r="B1305" s="11">
        <v>1</v>
      </c>
      <c r="C1305" s="13">
        <v>40513.563194444447</v>
      </c>
      <c r="D1305" s="11">
        <v>10.95</v>
      </c>
    </row>
    <row r="1306" spans="1:4" x14ac:dyDescent="0.25">
      <c r="A1306" s="11" t="s">
        <v>237</v>
      </c>
      <c r="B1306" s="11">
        <v>12</v>
      </c>
      <c r="C1306" s="13">
        <v>40513.564583333333</v>
      </c>
      <c r="D1306" s="11">
        <v>2.1</v>
      </c>
    </row>
    <row r="1307" spans="1:4" x14ac:dyDescent="0.25">
      <c r="A1307" s="11" t="s">
        <v>483</v>
      </c>
      <c r="B1307" s="11">
        <v>12</v>
      </c>
      <c r="C1307" s="13">
        <v>40513.564583333333</v>
      </c>
      <c r="D1307" s="11">
        <v>2.1</v>
      </c>
    </row>
    <row r="1308" spans="1:4" x14ac:dyDescent="0.25">
      <c r="A1308" s="11" t="s">
        <v>238</v>
      </c>
      <c r="B1308" s="11">
        <v>12</v>
      </c>
      <c r="C1308" s="13">
        <v>40513.564583333333</v>
      </c>
      <c r="D1308" s="11">
        <v>2.1</v>
      </c>
    </row>
    <row r="1309" spans="1:4" x14ac:dyDescent="0.25">
      <c r="A1309" s="11" t="s">
        <v>248</v>
      </c>
      <c r="B1309" s="11">
        <v>12</v>
      </c>
      <c r="C1309" s="13">
        <v>40513.564583333333</v>
      </c>
      <c r="D1309" s="11">
        <v>2.1</v>
      </c>
    </row>
    <row r="1310" spans="1:4" x14ac:dyDescent="0.25">
      <c r="A1310" s="11" t="s">
        <v>259</v>
      </c>
      <c r="B1310" s="11">
        <v>3</v>
      </c>
      <c r="C1310" s="13">
        <v>40513.564583333333</v>
      </c>
      <c r="D1310" s="11">
        <v>4.95</v>
      </c>
    </row>
    <row r="1311" spans="1:4" x14ac:dyDescent="0.25">
      <c r="A1311" s="11" t="s">
        <v>714</v>
      </c>
      <c r="B1311" s="11">
        <v>3</v>
      </c>
      <c r="C1311" s="13">
        <v>40513.568055555559</v>
      </c>
      <c r="D1311" s="11">
        <v>4.95</v>
      </c>
    </row>
    <row r="1312" spans="1:4" x14ac:dyDescent="0.25">
      <c r="A1312" s="11" t="s">
        <v>824</v>
      </c>
      <c r="B1312" s="11">
        <v>3</v>
      </c>
      <c r="C1312" s="13">
        <v>40513.568055555559</v>
      </c>
      <c r="D1312" s="11">
        <v>4.95</v>
      </c>
    </row>
    <row r="1313" spans="1:4" x14ac:dyDescent="0.25">
      <c r="A1313" s="11" t="s">
        <v>825</v>
      </c>
      <c r="B1313" s="11">
        <v>3</v>
      </c>
      <c r="C1313" s="13">
        <v>40513.568055555559</v>
      </c>
      <c r="D1313" s="11">
        <v>5.95</v>
      </c>
    </row>
    <row r="1314" spans="1:4" x14ac:dyDescent="0.25">
      <c r="A1314" s="11" t="s">
        <v>826</v>
      </c>
      <c r="B1314" s="11">
        <v>3</v>
      </c>
      <c r="C1314" s="13">
        <v>40513.568055555559</v>
      </c>
      <c r="D1314" s="11">
        <v>6.95</v>
      </c>
    </row>
    <row r="1315" spans="1:4" x14ac:dyDescent="0.25">
      <c r="A1315" s="11" t="s">
        <v>214</v>
      </c>
      <c r="B1315" s="11">
        <v>3</v>
      </c>
      <c r="C1315" s="13">
        <v>40513.568055555559</v>
      </c>
      <c r="D1315" s="11">
        <v>4.95</v>
      </c>
    </row>
    <row r="1316" spans="1:4" x14ac:dyDescent="0.25">
      <c r="A1316" s="11" t="s">
        <v>368</v>
      </c>
      <c r="B1316" s="11">
        <v>12</v>
      </c>
      <c r="C1316" s="13">
        <v>40513.568055555559</v>
      </c>
      <c r="D1316" s="11">
        <v>0.85</v>
      </c>
    </row>
    <row r="1317" spans="1:4" x14ac:dyDescent="0.25">
      <c r="A1317" s="11" t="s">
        <v>137</v>
      </c>
      <c r="B1317" s="11">
        <v>2</v>
      </c>
      <c r="C1317" s="13">
        <v>40513.568055555559</v>
      </c>
      <c r="D1317" s="11">
        <v>7.95</v>
      </c>
    </row>
    <row r="1318" spans="1:4" x14ac:dyDescent="0.25">
      <c r="A1318" s="11" t="s">
        <v>366</v>
      </c>
      <c r="B1318" s="11">
        <v>2</v>
      </c>
      <c r="C1318" s="13">
        <v>40513.568055555559</v>
      </c>
      <c r="D1318" s="11">
        <v>7.95</v>
      </c>
    </row>
    <row r="1319" spans="1:4" x14ac:dyDescent="0.25">
      <c r="A1319" s="11" t="s">
        <v>365</v>
      </c>
      <c r="B1319" s="11">
        <v>2</v>
      </c>
      <c r="C1319" s="13">
        <v>40513.568055555559</v>
      </c>
      <c r="D1319" s="11">
        <v>7.95</v>
      </c>
    </row>
    <row r="1320" spans="1:4" x14ac:dyDescent="0.25">
      <c r="A1320" s="11" t="s">
        <v>527</v>
      </c>
      <c r="B1320" s="11">
        <v>8</v>
      </c>
      <c r="C1320" s="13">
        <v>40513.568055555559</v>
      </c>
      <c r="D1320" s="11">
        <v>1.95</v>
      </c>
    </row>
    <row r="1321" spans="1:4" x14ac:dyDescent="0.25">
      <c r="A1321" s="11" t="s">
        <v>359</v>
      </c>
      <c r="B1321" s="11">
        <v>24</v>
      </c>
      <c r="C1321" s="13">
        <v>40513.568055555559</v>
      </c>
      <c r="D1321" s="11">
        <v>0.85</v>
      </c>
    </row>
    <row r="1322" spans="1:4" x14ac:dyDescent="0.25">
      <c r="A1322" s="11" t="s">
        <v>827</v>
      </c>
      <c r="B1322" s="11">
        <v>6</v>
      </c>
      <c r="C1322" s="13">
        <v>40513.568055555559</v>
      </c>
      <c r="D1322" s="11">
        <v>2.95</v>
      </c>
    </row>
    <row r="1323" spans="1:4" x14ac:dyDescent="0.25">
      <c r="A1323" s="11" t="s">
        <v>214</v>
      </c>
      <c r="B1323" s="11">
        <v>3</v>
      </c>
      <c r="C1323" s="13">
        <v>40513.572916666664</v>
      </c>
      <c r="D1323" s="11">
        <v>4.95</v>
      </c>
    </row>
    <row r="1324" spans="1:4" x14ac:dyDescent="0.25">
      <c r="A1324" s="11" t="s">
        <v>22</v>
      </c>
      <c r="B1324" s="11">
        <v>80</v>
      </c>
      <c r="C1324" s="13">
        <v>40513.572916666664</v>
      </c>
      <c r="D1324" s="11">
        <v>1.69</v>
      </c>
    </row>
    <row r="1325" spans="1:4" x14ac:dyDescent="0.25">
      <c r="A1325" s="11" t="s">
        <v>828</v>
      </c>
      <c r="B1325" s="11">
        <v>12</v>
      </c>
      <c r="C1325" s="13">
        <v>40513.572916666664</v>
      </c>
      <c r="D1325" s="11">
        <v>1.25</v>
      </c>
    </row>
    <row r="1326" spans="1:4" x14ac:dyDescent="0.25">
      <c r="A1326" s="11" t="s">
        <v>829</v>
      </c>
      <c r="B1326" s="11">
        <v>36</v>
      </c>
      <c r="C1326" s="13">
        <v>40513.57708333333</v>
      </c>
      <c r="D1326" s="11">
        <v>2.1</v>
      </c>
    </row>
    <row r="1327" spans="1:4" x14ac:dyDescent="0.25">
      <c r="A1327" s="11" t="s">
        <v>588</v>
      </c>
      <c r="B1327" s="11">
        <v>8</v>
      </c>
      <c r="C1327" s="13">
        <v>40513.57708333333</v>
      </c>
      <c r="D1327" s="11">
        <v>1.65</v>
      </c>
    </row>
    <row r="1328" spans="1:4" x14ac:dyDescent="0.25">
      <c r="A1328" s="11" t="s">
        <v>830</v>
      </c>
      <c r="B1328" s="11">
        <v>36</v>
      </c>
      <c r="C1328" s="13">
        <v>40513.57708333333</v>
      </c>
      <c r="D1328" s="11">
        <v>1.25</v>
      </c>
    </row>
    <row r="1329" spans="1:4" x14ac:dyDescent="0.25">
      <c r="A1329" s="11" t="s">
        <v>831</v>
      </c>
      <c r="B1329" s="11">
        <v>12</v>
      </c>
      <c r="C1329" s="13">
        <v>40513.57708333333</v>
      </c>
      <c r="D1329" s="11">
        <v>2.95</v>
      </c>
    </row>
    <row r="1330" spans="1:4" x14ac:dyDescent="0.25">
      <c r="A1330" s="11" t="s">
        <v>832</v>
      </c>
      <c r="B1330" s="11">
        <v>12</v>
      </c>
      <c r="C1330" s="13">
        <v>40513.57708333333</v>
      </c>
      <c r="D1330" s="11">
        <v>2.95</v>
      </c>
    </row>
    <row r="1331" spans="1:4" x14ac:dyDescent="0.25">
      <c r="A1331" s="11" t="s">
        <v>402</v>
      </c>
      <c r="B1331" s="11">
        <v>6</v>
      </c>
      <c r="C1331" s="13">
        <v>40513.57708333333</v>
      </c>
      <c r="D1331" s="11">
        <v>6.75</v>
      </c>
    </row>
    <row r="1332" spans="1:4" x14ac:dyDescent="0.25">
      <c r="A1332" s="11" t="s">
        <v>611</v>
      </c>
      <c r="B1332" s="11">
        <v>2</v>
      </c>
      <c r="C1332" s="13">
        <v>40513.57708333333</v>
      </c>
      <c r="D1332" s="11">
        <v>12.75</v>
      </c>
    </row>
    <row r="1333" spans="1:4" x14ac:dyDescent="0.25">
      <c r="A1333" s="11" t="s">
        <v>145</v>
      </c>
      <c r="B1333" s="11">
        <v>8</v>
      </c>
      <c r="C1333" s="13">
        <v>40513.57708333333</v>
      </c>
      <c r="D1333" s="11">
        <v>2.95</v>
      </c>
    </row>
    <row r="1334" spans="1:4" x14ac:dyDescent="0.25">
      <c r="A1334" s="11" t="s">
        <v>833</v>
      </c>
      <c r="B1334" s="11">
        <v>8</v>
      </c>
      <c r="C1334" s="13">
        <v>40513.57708333333</v>
      </c>
      <c r="D1334" s="11">
        <v>3.75</v>
      </c>
    </row>
    <row r="1335" spans="1:4" x14ac:dyDescent="0.25">
      <c r="A1335" s="11" t="s">
        <v>834</v>
      </c>
      <c r="B1335" s="11">
        <v>8</v>
      </c>
      <c r="C1335" s="13">
        <v>40513.57708333333</v>
      </c>
      <c r="D1335" s="11">
        <v>3.75</v>
      </c>
    </row>
    <row r="1336" spans="1:4" x14ac:dyDescent="0.25">
      <c r="A1336" s="11" t="s">
        <v>835</v>
      </c>
      <c r="B1336" s="11">
        <v>2</v>
      </c>
      <c r="C1336" s="13">
        <v>40513.57708333333</v>
      </c>
      <c r="D1336" s="11">
        <v>7.65</v>
      </c>
    </row>
    <row r="1337" spans="1:4" x14ac:dyDescent="0.25">
      <c r="A1337" s="11" t="s">
        <v>836</v>
      </c>
      <c r="B1337" s="11">
        <v>1</v>
      </c>
      <c r="C1337" s="13">
        <v>40513.57916666667</v>
      </c>
      <c r="D1337" s="11">
        <v>3.75</v>
      </c>
    </row>
    <row r="1338" spans="1:4" x14ac:dyDescent="0.25">
      <c r="A1338" s="11" t="s">
        <v>837</v>
      </c>
      <c r="B1338" s="11">
        <v>1</v>
      </c>
      <c r="C1338" s="13">
        <v>40513.57916666667</v>
      </c>
      <c r="D1338" s="11">
        <v>3.75</v>
      </c>
    </row>
    <row r="1339" spans="1:4" x14ac:dyDescent="0.25">
      <c r="A1339" s="11" t="s">
        <v>838</v>
      </c>
      <c r="B1339" s="11">
        <v>1</v>
      </c>
      <c r="C1339" s="13">
        <v>40513.57916666667</v>
      </c>
      <c r="D1339" s="11">
        <v>3.75</v>
      </c>
    </row>
    <row r="1340" spans="1:4" x14ac:dyDescent="0.25">
      <c r="A1340" s="11" t="s">
        <v>839</v>
      </c>
      <c r="B1340" s="11">
        <v>1</v>
      </c>
      <c r="C1340" s="13">
        <v>40513.57916666667</v>
      </c>
      <c r="D1340" s="11">
        <v>3.75</v>
      </c>
    </row>
    <row r="1341" spans="1:4" x14ac:dyDescent="0.25">
      <c r="A1341" s="11" t="s">
        <v>137</v>
      </c>
      <c r="B1341" s="11">
        <v>1</v>
      </c>
      <c r="C1341" s="13">
        <v>40513.57916666667</v>
      </c>
      <c r="D1341" s="11">
        <v>7.95</v>
      </c>
    </row>
    <row r="1342" spans="1:4" x14ac:dyDescent="0.25">
      <c r="A1342" s="11" t="s">
        <v>286</v>
      </c>
      <c r="B1342" s="11">
        <v>1</v>
      </c>
      <c r="C1342" s="13">
        <v>40513.57916666667</v>
      </c>
      <c r="D1342" s="11">
        <v>7.95</v>
      </c>
    </row>
    <row r="1343" spans="1:4" x14ac:dyDescent="0.25">
      <c r="A1343" s="11" t="s">
        <v>840</v>
      </c>
      <c r="B1343" s="11">
        <v>1</v>
      </c>
      <c r="C1343" s="13">
        <v>40513.57916666667</v>
      </c>
      <c r="D1343" s="11">
        <v>7.95</v>
      </c>
    </row>
    <row r="1344" spans="1:4" x14ac:dyDescent="0.25">
      <c r="A1344" s="11" t="s">
        <v>841</v>
      </c>
      <c r="B1344" s="11">
        <v>12</v>
      </c>
      <c r="C1344" s="13">
        <v>40513.57916666667</v>
      </c>
      <c r="D1344" s="11">
        <v>1.25</v>
      </c>
    </row>
    <row r="1345" spans="1:4" x14ac:dyDescent="0.25">
      <c r="A1345" s="11" t="s">
        <v>364</v>
      </c>
      <c r="B1345" s="11">
        <v>6</v>
      </c>
      <c r="C1345" s="13">
        <v>40513.57916666667</v>
      </c>
      <c r="D1345" s="11">
        <v>1.65</v>
      </c>
    </row>
    <row r="1346" spans="1:4" x14ac:dyDescent="0.25">
      <c r="A1346" s="11" t="s">
        <v>61</v>
      </c>
      <c r="B1346" s="11">
        <v>5</v>
      </c>
      <c r="C1346" s="13">
        <v>40513.57916666667</v>
      </c>
      <c r="D1346" s="11">
        <v>2.95</v>
      </c>
    </row>
    <row r="1347" spans="1:4" x14ac:dyDescent="0.25">
      <c r="A1347" s="11" t="s">
        <v>206</v>
      </c>
      <c r="B1347" s="11">
        <v>5</v>
      </c>
      <c r="C1347" s="13">
        <v>40513.57916666667</v>
      </c>
      <c r="D1347" s="11">
        <v>2.95</v>
      </c>
    </row>
    <row r="1348" spans="1:4" x14ac:dyDescent="0.25">
      <c r="A1348" s="11" t="s">
        <v>157</v>
      </c>
      <c r="B1348" s="11">
        <v>2</v>
      </c>
      <c r="C1348" s="13">
        <v>40513.57916666667</v>
      </c>
      <c r="D1348" s="11">
        <v>2.95</v>
      </c>
    </row>
    <row r="1349" spans="1:4" x14ac:dyDescent="0.25">
      <c r="A1349" s="11" t="s">
        <v>842</v>
      </c>
      <c r="B1349" s="11">
        <v>4</v>
      </c>
      <c r="C1349" s="13">
        <v>40513.57916666667</v>
      </c>
      <c r="D1349" s="11">
        <v>3.75</v>
      </c>
    </row>
    <row r="1350" spans="1:4" x14ac:dyDescent="0.25">
      <c r="A1350" s="11" t="s">
        <v>18</v>
      </c>
      <c r="B1350" s="11">
        <v>2</v>
      </c>
      <c r="C1350" s="13">
        <v>40513.57916666667</v>
      </c>
      <c r="D1350" s="11">
        <v>8.5</v>
      </c>
    </row>
    <row r="1351" spans="1:4" x14ac:dyDescent="0.25">
      <c r="A1351" s="11" t="s">
        <v>843</v>
      </c>
      <c r="B1351" s="11">
        <v>6</v>
      </c>
      <c r="C1351" s="13">
        <v>40513.57916666667</v>
      </c>
      <c r="D1351" s="11">
        <v>1.65</v>
      </c>
    </row>
    <row r="1352" spans="1:4" x14ac:dyDescent="0.25">
      <c r="A1352" s="11" t="s">
        <v>844</v>
      </c>
      <c r="B1352" s="11">
        <v>1</v>
      </c>
      <c r="C1352" s="13">
        <v>40513.57916666667</v>
      </c>
      <c r="D1352" s="11">
        <v>2.95</v>
      </c>
    </row>
    <row r="1353" spans="1:4" x14ac:dyDescent="0.25">
      <c r="A1353" s="11" t="s">
        <v>199</v>
      </c>
      <c r="B1353" s="11">
        <v>5</v>
      </c>
      <c r="C1353" s="13">
        <v>40513.57916666667</v>
      </c>
      <c r="D1353" s="11">
        <v>1.65</v>
      </c>
    </row>
    <row r="1354" spans="1:4" x14ac:dyDescent="0.25">
      <c r="A1354" s="11" t="s">
        <v>159</v>
      </c>
      <c r="B1354" s="11">
        <v>2</v>
      </c>
      <c r="C1354" s="13">
        <v>40513.57916666667</v>
      </c>
      <c r="D1354" s="11">
        <v>2.95</v>
      </c>
    </row>
    <row r="1355" spans="1:4" x14ac:dyDescent="0.25">
      <c r="A1355" s="11" t="s">
        <v>158</v>
      </c>
      <c r="B1355" s="11">
        <v>8</v>
      </c>
      <c r="C1355" s="13">
        <v>40513.57916666667</v>
      </c>
      <c r="D1355" s="11">
        <v>1.65</v>
      </c>
    </row>
    <row r="1356" spans="1:4" x14ac:dyDescent="0.25">
      <c r="A1356" s="11" t="s">
        <v>731</v>
      </c>
      <c r="B1356" s="11">
        <v>2</v>
      </c>
      <c r="C1356" s="13">
        <v>40513.57916666667</v>
      </c>
      <c r="D1356" s="11">
        <v>2.95</v>
      </c>
    </row>
    <row r="1357" spans="1:4" x14ac:dyDescent="0.25">
      <c r="A1357" s="11" t="s">
        <v>746</v>
      </c>
      <c r="B1357" s="11">
        <v>2</v>
      </c>
      <c r="C1357" s="13">
        <v>40513.57916666667</v>
      </c>
      <c r="D1357" s="11">
        <v>2.5499999999999998</v>
      </c>
    </row>
    <row r="1358" spans="1:4" x14ac:dyDescent="0.25">
      <c r="A1358" s="11" t="s">
        <v>666</v>
      </c>
      <c r="B1358" s="11">
        <v>2</v>
      </c>
      <c r="C1358" s="13">
        <v>40513.57916666667</v>
      </c>
      <c r="D1358" s="11">
        <v>2.5499999999999998</v>
      </c>
    </row>
    <row r="1359" spans="1:4" x14ac:dyDescent="0.25">
      <c r="A1359" s="11" t="s">
        <v>845</v>
      </c>
      <c r="B1359" s="11">
        <v>3</v>
      </c>
      <c r="C1359" s="13">
        <v>40513.57916666667</v>
      </c>
      <c r="D1359" s="11">
        <v>1.95</v>
      </c>
    </row>
    <row r="1360" spans="1:4" x14ac:dyDescent="0.25">
      <c r="A1360" s="11" t="s">
        <v>846</v>
      </c>
      <c r="B1360" s="11">
        <v>2</v>
      </c>
      <c r="C1360" s="13">
        <v>40513.57916666667</v>
      </c>
      <c r="D1360" s="11">
        <v>4.25</v>
      </c>
    </row>
    <row r="1361" spans="1:4" x14ac:dyDescent="0.25">
      <c r="A1361" s="11" t="s">
        <v>847</v>
      </c>
      <c r="B1361" s="11">
        <v>10</v>
      </c>
      <c r="C1361" s="13">
        <v>40513.57916666667</v>
      </c>
      <c r="D1361" s="11">
        <v>0.85</v>
      </c>
    </row>
    <row r="1362" spans="1:4" x14ac:dyDescent="0.25">
      <c r="A1362" s="11" t="s">
        <v>584</v>
      </c>
      <c r="B1362" s="11">
        <v>10</v>
      </c>
      <c r="C1362" s="13">
        <v>40513.57916666667</v>
      </c>
      <c r="D1362" s="11">
        <v>0.85</v>
      </c>
    </row>
    <row r="1363" spans="1:4" x14ac:dyDescent="0.25">
      <c r="A1363" s="11" t="s">
        <v>848</v>
      </c>
      <c r="B1363" s="11">
        <v>10</v>
      </c>
      <c r="C1363" s="13">
        <v>40513.57916666667</v>
      </c>
      <c r="D1363" s="11">
        <v>0.85</v>
      </c>
    </row>
    <row r="1364" spans="1:4" x14ac:dyDescent="0.25">
      <c r="A1364" s="11" t="s">
        <v>849</v>
      </c>
      <c r="B1364" s="11">
        <v>10</v>
      </c>
      <c r="C1364" s="13">
        <v>40513.57916666667</v>
      </c>
      <c r="D1364" s="11">
        <v>0.85</v>
      </c>
    </row>
    <row r="1365" spans="1:4" x14ac:dyDescent="0.25">
      <c r="A1365" s="11" t="s">
        <v>582</v>
      </c>
      <c r="B1365" s="11">
        <v>10</v>
      </c>
      <c r="C1365" s="13">
        <v>40513.57916666667</v>
      </c>
      <c r="D1365" s="11">
        <v>0.85</v>
      </c>
    </row>
    <row r="1366" spans="1:4" x14ac:dyDescent="0.25">
      <c r="A1366" s="11" t="s">
        <v>851</v>
      </c>
      <c r="B1366" s="11">
        <v>10</v>
      </c>
      <c r="C1366" s="13">
        <v>40513.57916666667</v>
      </c>
      <c r="D1366" s="11">
        <v>0.65</v>
      </c>
    </row>
    <row r="1367" spans="1:4" x14ac:dyDescent="0.25">
      <c r="A1367" s="11" t="s">
        <v>853</v>
      </c>
      <c r="B1367" s="11">
        <v>10</v>
      </c>
      <c r="C1367" s="13">
        <v>40513.57916666667</v>
      </c>
      <c r="D1367" s="11">
        <v>0.42</v>
      </c>
    </row>
    <row r="1368" spans="1:4" x14ac:dyDescent="0.25">
      <c r="A1368" s="11" t="s">
        <v>183</v>
      </c>
      <c r="B1368" s="11">
        <v>12</v>
      </c>
      <c r="C1368" s="13">
        <v>40513.585416666669</v>
      </c>
      <c r="D1368" s="11">
        <v>1.45</v>
      </c>
    </row>
    <row r="1369" spans="1:4" x14ac:dyDescent="0.25">
      <c r="A1369" s="11" t="s">
        <v>854</v>
      </c>
      <c r="B1369" s="11">
        <v>18</v>
      </c>
      <c r="C1369" s="13">
        <v>40513.585416666669</v>
      </c>
      <c r="D1369" s="11">
        <v>1.45</v>
      </c>
    </row>
    <row r="1370" spans="1:4" x14ac:dyDescent="0.25">
      <c r="A1370" s="11" t="s">
        <v>855</v>
      </c>
      <c r="B1370" s="11">
        <v>4</v>
      </c>
      <c r="C1370" s="13">
        <v>40513.585416666669</v>
      </c>
      <c r="D1370" s="11">
        <v>3.75</v>
      </c>
    </row>
    <row r="1371" spans="1:4" x14ac:dyDescent="0.25">
      <c r="A1371" s="11" t="s">
        <v>498</v>
      </c>
      <c r="B1371" s="11">
        <v>6</v>
      </c>
      <c r="C1371" s="13">
        <v>40513.585416666669</v>
      </c>
      <c r="D1371" s="11">
        <v>2.95</v>
      </c>
    </row>
    <row r="1372" spans="1:4" x14ac:dyDescent="0.25">
      <c r="A1372" s="11" t="s">
        <v>856</v>
      </c>
      <c r="B1372" s="11">
        <v>2</v>
      </c>
      <c r="C1372" s="13">
        <v>40513.585416666669</v>
      </c>
      <c r="D1372" s="11">
        <v>8.5</v>
      </c>
    </row>
    <row r="1373" spans="1:4" x14ac:dyDescent="0.25">
      <c r="A1373" s="11" t="s">
        <v>68</v>
      </c>
      <c r="B1373" s="11">
        <v>2</v>
      </c>
      <c r="C1373" s="13">
        <v>40513.585416666669</v>
      </c>
      <c r="D1373" s="11">
        <v>7.95</v>
      </c>
    </row>
    <row r="1374" spans="1:4" x14ac:dyDescent="0.25">
      <c r="A1374" s="11" t="s">
        <v>731</v>
      </c>
      <c r="B1374" s="11">
        <v>8</v>
      </c>
      <c r="C1374" s="13">
        <v>40513.585416666669</v>
      </c>
      <c r="D1374" s="11">
        <v>2.95</v>
      </c>
    </row>
    <row r="1375" spans="1:4" x14ac:dyDescent="0.25">
      <c r="A1375" s="11" t="s">
        <v>857</v>
      </c>
      <c r="B1375" s="11">
        <v>1</v>
      </c>
      <c r="C1375" s="13">
        <v>40513.585416666669</v>
      </c>
      <c r="D1375" s="11">
        <v>18.95</v>
      </c>
    </row>
    <row r="1376" spans="1:4" x14ac:dyDescent="0.25">
      <c r="A1376" s="11" t="s">
        <v>858</v>
      </c>
      <c r="B1376" s="11">
        <v>2</v>
      </c>
      <c r="C1376" s="13">
        <v>40513.585416666669</v>
      </c>
      <c r="D1376" s="11">
        <v>7.95</v>
      </c>
    </row>
    <row r="1377" spans="1:4" x14ac:dyDescent="0.25">
      <c r="A1377" s="11" t="s">
        <v>859</v>
      </c>
      <c r="B1377" s="11">
        <v>2</v>
      </c>
      <c r="C1377" s="13">
        <v>40513.585416666669</v>
      </c>
      <c r="D1377" s="11">
        <v>7.95</v>
      </c>
    </row>
    <row r="1378" spans="1:4" x14ac:dyDescent="0.25">
      <c r="A1378" s="11" t="s">
        <v>286</v>
      </c>
      <c r="B1378" s="11">
        <v>2</v>
      </c>
      <c r="C1378" s="13">
        <v>40513.585416666669</v>
      </c>
      <c r="D1378" s="11">
        <v>7.95</v>
      </c>
    </row>
    <row r="1379" spans="1:4" x14ac:dyDescent="0.25">
      <c r="A1379" s="11" t="s">
        <v>771</v>
      </c>
      <c r="B1379" s="11">
        <v>3</v>
      </c>
      <c r="C1379" s="13">
        <v>40513.585416666669</v>
      </c>
      <c r="D1379" s="11">
        <v>6.95</v>
      </c>
    </row>
    <row r="1380" spans="1:4" x14ac:dyDescent="0.25">
      <c r="A1380" s="11" t="s">
        <v>48</v>
      </c>
      <c r="B1380" s="11">
        <v>6</v>
      </c>
      <c r="C1380" s="13">
        <v>40513.585416666669</v>
      </c>
      <c r="D1380" s="11">
        <v>2.95</v>
      </c>
    </row>
    <row r="1381" spans="1:4" x14ac:dyDescent="0.25">
      <c r="A1381" s="11" t="s">
        <v>611</v>
      </c>
      <c r="B1381" s="11">
        <v>2</v>
      </c>
      <c r="C1381" s="13">
        <v>40513.585416666669</v>
      </c>
      <c r="D1381" s="11">
        <v>12.75</v>
      </c>
    </row>
    <row r="1382" spans="1:4" x14ac:dyDescent="0.25">
      <c r="A1382" s="11" t="s">
        <v>302</v>
      </c>
      <c r="B1382" s="11">
        <v>6</v>
      </c>
      <c r="C1382" s="13">
        <v>40513.585416666669</v>
      </c>
      <c r="D1382" s="11">
        <v>2.95</v>
      </c>
    </row>
    <row r="1383" spans="1:4" x14ac:dyDescent="0.25">
      <c r="A1383" s="11" t="s">
        <v>224</v>
      </c>
      <c r="B1383" s="11">
        <v>12</v>
      </c>
      <c r="C1383" s="13">
        <v>40513.585416666669</v>
      </c>
      <c r="D1383" s="11">
        <v>1.65</v>
      </c>
    </row>
    <row r="1384" spans="1:4" x14ac:dyDescent="0.25">
      <c r="A1384" s="11" t="s">
        <v>490</v>
      </c>
      <c r="B1384" s="11">
        <v>12</v>
      </c>
      <c r="C1384" s="13">
        <v>40513.585416666669</v>
      </c>
      <c r="D1384" s="11">
        <v>1.65</v>
      </c>
    </row>
    <row r="1385" spans="1:4" x14ac:dyDescent="0.25">
      <c r="A1385" s="11" t="s">
        <v>861</v>
      </c>
      <c r="B1385" s="11">
        <v>4</v>
      </c>
      <c r="C1385" s="13">
        <v>40513.585416666669</v>
      </c>
      <c r="D1385" s="11">
        <v>4.25</v>
      </c>
    </row>
    <row r="1386" spans="1:4" x14ac:dyDescent="0.25">
      <c r="A1386" s="11" t="s">
        <v>863</v>
      </c>
      <c r="B1386" s="11">
        <v>3</v>
      </c>
      <c r="C1386" s="13">
        <v>40513.585416666669</v>
      </c>
      <c r="D1386" s="11">
        <v>4.25</v>
      </c>
    </row>
    <row r="1387" spans="1:4" x14ac:dyDescent="0.25">
      <c r="A1387" s="11" t="s">
        <v>864</v>
      </c>
      <c r="B1387" s="11">
        <v>2</v>
      </c>
      <c r="C1387" s="13">
        <v>40513.585416666669</v>
      </c>
      <c r="D1387" s="11">
        <v>6.35</v>
      </c>
    </row>
    <row r="1388" spans="1:4" x14ac:dyDescent="0.25">
      <c r="A1388" s="11" t="s">
        <v>865</v>
      </c>
      <c r="B1388" s="11">
        <v>8</v>
      </c>
      <c r="C1388" s="13">
        <v>40513.585416666669</v>
      </c>
      <c r="D1388" s="11">
        <v>1.65</v>
      </c>
    </row>
    <row r="1389" spans="1:4" x14ac:dyDescent="0.25">
      <c r="A1389" s="11" t="s">
        <v>248</v>
      </c>
      <c r="B1389" s="11">
        <v>12</v>
      </c>
      <c r="C1389" s="13">
        <v>40513.585416666669</v>
      </c>
      <c r="D1389" s="11">
        <v>2.1</v>
      </c>
    </row>
    <row r="1390" spans="1:4" x14ac:dyDescent="0.25">
      <c r="A1390" s="11" t="s">
        <v>239</v>
      </c>
      <c r="B1390" s="11">
        <v>12</v>
      </c>
      <c r="C1390" s="13">
        <v>40513.585416666669</v>
      </c>
      <c r="D1390" s="11">
        <v>2.1</v>
      </c>
    </row>
    <row r="1391" spans="1:4" x14ac:dyDescent="0.25">
      <c r="A1391" s="11" t="s">
        <v>216</v>
      </c>
      <c r="B1391" s="11">
        <v>4</v>
      </c>
      <c r="C1391" s="13">
        <v>40513.585416666669</v>
      </c>
      <c r="D1391" s="11">
        <v>4.25</v>
      </c>
    </row>
    <row r="1392" spans="1:4" x14ac:dyDescent="0.25">
      <c r="A1392" s="11" t="s">
        <v>73</v>
      </c>
      <c r="B1392" s="11">
        <v>4</v>
      </c>
      <c r="C1392" s="13">
        <v>40513.585416666669</v>
      </c>
      <c r="D1392" s="11">
        <v>3.95</v>
      </c>
    </row>
    <row r="1393" spans="1:4" x14ac:dyDescent="0.25">
      <c r="A1393" s="11" t="s">
        <v>510</v>
      </c>
      <c r="B1393" s="11">
        <v>6</v>
      </c>
      <c r="C1393" s="13">
        <v>40513.585416666669</v>
      </c>
      <c r="D1393" s="11">
        <v>2.95</v>
      </c>
    </row>
    <row r="1394" spans="1:4" x14ac:dyDescent="0.25">
      <c r="A1394" s="11" t="s">
        <v>143</v>
      </c>
      <c r="B1394" s="11">
        <v>5</v>
      </c>
      <c r="C1394" s="13">
        <v>40513.585416666669</v>
      </c>
      <c r="D1394" s="11">
        <v>2.1</v>
      </c>
    </row>
    <row r="1395" spans="1:4" x14ac:dyDescent="0.25">
      <c r="A1395" s="11" t="s">
        <v>203</v>
      </c>
      <c r="B1395" s="11">
        <v>4</v>
      </c>
      <c r="C1395" s="13">
        <v>40513.586805555555</v>
      </c>
      <c r="D1395" s="11">
        <v>9.9499999999999993</v>
      </c>
    </row>
    <row r="1396" spans="1:4" x14ac:dyDescent="0.25">
      <c r="A1396" s="11" t="s">
        <v>868</v>
      </c>
      <c r="B1396" s="11">
        <v>6</v>
      </c>
      <c r="C1396" s="13">
        <v>40513.586805555555</v>
      </c>
      <c r="D1396" s="11">
        <v>2.95</v>
      </c>
    </row>
    <row r="1397" spans="1:4" x14ac:dyDescent="0.25">
      <c r="A1397" s="11" t="s">
        <v>870</v>
      </c>
      <c r="B1397" s="11">
        <v>6</v>
      </c>
      <c r="C1397" s="13">
        <v>40513.586805555555</v>
      </c>
      <c r="D1397" s="11">
        <v>2.5499999999999998</v>
      </c>
    </row>
    <row r="1398" spans="1:4" x14ac:dyDescent="0.25">
      <c r="A1398" s="11" t="s">
        <v>871</v>
      </c>
      <c r="B1398" s="11">
        <v>50</v>
      </c>
      <c r="C1398" s="13">
        <v>40513.586805555555</v>
      </c>
      <c r="D1398" s="11">
        <v>0.85</v>
      </c>
    </row>
    <row r="1399" spans="1:4" x14ac:dyDescent="0.25">
      <c r="A1399" s="11" t="s">
        <v>872</v>
      </c>
      <c r="B1399" s="11">
        <v>6</v>
      </c>
      <c r="C1399" s="13">
        <v>40513.586805555555</v>
      </c>
      <c r="D1399" s="11">
        <v>2.25</v>
      </c>
    </row>
    <row r="1400" spans="1:4" x14ac:dyDescent="0.25">
      <c r="A1400" s="11" t="s">
        <v>873</v>
      </c>
      <c r="B1400" s="11">
        <v>6</v>
      </c>
      <c r="C1400" s="13">
        <v>40513.586805555555</v>
      </c>
      <c r="D1400" s="11">
        <v>2.25</v>
      </c>
    </row>
    <row r="1401" spans="1:4" x14ac:dyDescent="0.25">
      <c r="A1401" s="11" t="s">
        <v>465</v>
      </c>
      <c r="B1401" s="11">
        <v>12</v>
      </c>
      <c r="C1401" s="13">
        <v>40513.586805555555</v>
      </c>
      <c r="D1401" s="11">
        <v>1.45</v>
      </c>
    </row>
    <row r="1402" spans="1:4" x14ac:dyDescent="0.25">
      <c r="A1402" s="11" t="s">
        <v>226</v>
      </c>
      <c r="B1402" s="11">
        <v>12</v>
      </c>
      <c r="C1402" s="13">
        <v>40513.586805555555</v>
      </c>
      <c r="D1402" s="11">
        <v>1.95</v>
      </c>
    </row>
    <row r="1403" spans="1:4" x14ac:dyDescent="0.25">
      <c r="A1403" s="11" t="s">
        <v>58</v>
      </c>
      <c r="B1403" s="11">
        <v>36</v>
      </c>
      <c r="C1403" s="13">
        <v>40513.586805555555</v>
      </c>
      <c r="D1403" s="11">
        <v>0.65</v>
      </c>
    </row>
    <row r="1404" spans="1:4" x14ac:dyDescent="0.25">
      <c r="A1404" s="11" t="s">
        <v>874</v>
      </c>
      <c r="B1404" s="11">
        <v>24</v>
      </c>
      <c r="C1404" s="13">
        <v>40513.586805555555</v>
      </c>
      <c r="D1404" s="11">
        <v>1.65</v>
      </c>
    </row>
    <row r="1405" spans="1:4" x14ac:dyDescent="0.25">
      <c r="A1405" s="11" t="s">
        <v>875</v>
      </c>
      <c r="B1405" s="11">
        <v>12</v>
      </c>
      <c r="C1405" s="13">
        <v>40513.586805555555</v>
      </c>
      <c r="D1405" s="11">
        <v>1.69</v>
      </c>
    </row>
    <row r="1406" spans="1:4" x14ac:dyDescent="0.25">
      <c r="A1406" s="11" t="s">
        <v>877</v>
      </c>
      <c r="B1406" s="11">
        <v>2</v>
      </c>
      <c r="C1406" s="13">
        <v>40513.586805555555</v>
      </c>
      <c r="D1406" s="11">
        <v>7.95</v>
      </c>
    </row>
    <row r="1407" spans="1:4" x14ac:dyDescent="0.25">
      <c r="A1407" s="11" t="s">
        <v>879</v>
      </c>
      <c r="B1407" s="11">
        <v>2</v>
      </c>
      <c r="C1407" s="13">
        <v>40513.586805555555</v>
      </c>
      <c r="D1407" s="11">
        <v>7.95</v>
      </c>
    </row>
    <row r="1408" spans="1:4" x14ac:dyDescent="0.25">
      <c r="A1408" s="11" t="s">
        <v>881</v>
      </c>
      <c r="B1408" s="11">
        <v>2</v>
      </c>
      <c r="C1408" s="13">
        <v>40513.586805555555</v>
      </c>
      <c r="D1408" s="11">
        <v>7.95</v>
      </c>
    </row>
    <row r="1409" spans="1:4" x14ac:dyDescent="0.25">
      <c r="A1409" s="11" t="s">
        <v>882</v>
      </c>
      <c r="B1409" s="11">
        <v>4</v>
      </c>
      <c r="C1409" s="13">
        <v>40513.586805555555</v>
      </c>
      <c r="D1409" s="11">
        <v>8.9499999999999993</v>
      </c>
    </row>
    <row r="1410" spans="1:4" x14ac:dyDescent="0.25">
      <c r="A1410" s="11" t="s">
        <v>883</v>
      </c>
      <c r="B1410" s="11">
        <v>4</v>
      </c>
      <c r="C1410" s="13">
        <v>40513.586805555555</v>
      </c>
      <c r="D1410" s="11">
        <v>8.9499999999999993</v>
      </c>
    </row>
    <row r="1411" spans="1:4" x14ac:dyDescent="0.25">
      <c r="A1411" s="11" t="s">
        <v>229</v>
      </c>
      <c r="B1411" s="11">
        <v>24</v>
      </c>
      <c r="C1411" s="13">
        <v>40513.586805555555</v>
      </c>
      <c r="D1411" s="11">
        <v>1.25</v>
      </c>
    </row>
    <row r="1412" spans="1:4" x14ac:dyDescent="0.25">
      <c r="A1412" s="11" t="s">
        <v>228</v>
      </c>
      <c r="B1412" s="11">
        <v>12</v>
      </c>
      <c r="C1412" s="13">
        <v>40513.586805555555</v>
      </c>
      <c r="D1412" s="11">
        <v>1.25</v>
      </c>
    </row>
    <row r="1413" spans="1:4" x14ac:dyDescent="0.25">
      <c r="A1413" s="11" t="s">
        <v>29</v>
      </c>
      <c r="B1413" s="11">
        <v>6</v>
      </c>
      <c r="C1413" s="13">
        <v>40513.586805555555</v>
      </c>
      <c r="D1413" s="11">
        <v>9.9499999999999993</v>
      </c>
    </row>
    <row r="1414" spans="1:4" x14ac:dyDescent="0.25">
      <c r="A1414" s="11" t="s">
        <v>885</v>
      </c>
      <c r="B1414" s="11">
        <v>1</v>
      </c>
      <c r="C1414" s="13">
        <v>40513.586805555555</v>
      </c>
      <c r="D1414" s="11">
        <v>50</v>
      </c>
    </row>
    <row r="1415" spans="1:4" x14ac:dyDescent="0.25">
      <c r="A1415" s="11" t="s">
        <v>354</v>
      </c>
      <c r="B1415" s="11">
        <v>12</v>
      </c>
      <c r="C1415" s="13">
        <v>40513.586805555555</v>
      </c>
      <c r="D1415" s="11">
        <v>1.25</v>
      </c>
    </row>
    <row r="1416" spans="1:4" x14ac:dyDescent="0.25">
      <c r="A1416" s="11" t="s">
        <v>311</v>
      </c>
      <c r="B1416" s="11">
        <v>10</v>
      </c>
      <c r="C1416" s="13">
        <v>40513.59097222222</v>
      </c>
      <c r="D1416" s="11">
        <v>1.65</v>
      </c>
    </row>
    <row r="1417" spans="1:4" x14ac:dyDescent="0.25">
      <c r="A1417" s="11" t="s">
        <v>348</v>
      </c>
      <c r="B1417" s="11">
        <v>10</v>
      </c>
      <c r="C1417" s="13">
        <v>40513.59097222222</v>
      </c>
      <c r="D1417" s="11">
        <v>1.65</v>
      </c>
    </row>
    <row r="1418" spans="1:4" x14ac:dyDescent="0.25">
      <c r="A1418" s="11" t="s">
        <v>346</v>
      </c>
      <c r="B1418" s="11">
        <v>20</v>
      </c>
      <c r="C1418" s="13">
        <v>40513.59097222222</v>
      </c>
      <c r="D1418" s="11">
        <v>1.65</v>
      </c>
    </row>
    <row r="1419" spans="1:4" x14ac:dyDescent="0.25">
      <c r="A1419" s="11" t="s">
        <v>75</v>
      </c>
      <c r="B1419" s="11">
        <v>30</v>
      </c>
      <c r="C1419" s="13">
        <v>40513.59097222222</v>
      </c>
      <c r="D1419" s="11">
        <v>1.95</v>
      </c>
    </row>
    <row r="1420" spans="1:4" x14ac:dyDescent="0.25">
      <c r="A1420" s="11" t="s">
        <v>173</v>
      </c>
      <c r="B1420" s="11">
        <v>40</v>
      </c>
      <c r="C1420" s="13">
        <v>40513.59097222222</v>
      </c>
      <c r="D1420" s="11">
        <v>1.95</v>
      </c>
    </row>
    <row r="1421" spans="1:4" x14ac:dyDescent="0.25">
      <c r="A1421" s="11" t="s">
        <v>143</v>
      </c>
      <c r="B1421" s="11">
        <v>20</v>
      </c>
      <c r="C1421" s="13">
        <v>40513.59097222222</v>
      </c>
      <c r="D1421" s="11">
        <v>2.1</v>
      </c>
    </row>
    <row r="1422" spans="1:4" x14ac:dyDescent="0.25">
      <c r="A1422" s="11" t="s">
        <v>739</v>
      </c>
      <c r="B1422" s="11">
        <v>20</v>
      </c>
      <c r="C1422" s="13">
        <v>40513.59097222222</v>
      </c>
      <c r="D1422" s="11">
        <v>1.95</v>
      </c>
    </row>
    <row r="1423" spans="1:4" x14ac:dyDescent="0.25">
      <c r="A1423" s="11" t="s">
        <v>420</v>
      </c>
      <c r="B1423" s="11">
        <v>30</v>
      </c>
      <c r="C1423" s="13">
        <v>40513.59097222222</v>
      </c>
      <c r="D1423" s="11">
        <v>1.95</v>
      </c>
    </row>
    <row r="1424" spans="1:4" x14ac:dyDescent="0.25">
      <c r="A1424" s="11" t="s">
        <v>77</v>
      </c>
      <c r="B1424" s="11">
        <v>20</v>
      </c>
      <c r="C1424" s="13">
        <v>40513.59097222222</v>
      </c>
      <c r="D1424" s="11">
        <v>1.95</v>
      </c>
    </row>
    <row r="1425" spans="1:4" x14ac:dyDescent="0.25">
      <c r="A1425" s="11" t="s">
        <v>675</v>
      </c>
      <c r="B1425" s="11">
        <v>20</v>
      </c>
      <c r="C1425" s="13">
        <v>40513.59097222222</v>
      </c>
      <c r="D1425" s="11">
        <v>1.95</v>
      </c>
    </row>
    <row r="1426" spans="1:4" x14ac:dyDescent="0.25">
      <c r="A1426" s="11" t="s">
        <v>886</v>
      </c>
      <c r="B1426" s="11">
        <v>20</v>
      </c>
      <c r="C1426" s="13">
        <v>40513.59097222222</v>
      </c>
      <c r="D1426" s="11">
        <v>1.95</v>
      </c>
    </row>
    <row r="1427" spans="1:4" x14ac:dyDescent="0.25">
      <c r="A1427" s="11" t="s">
        <v>103</v>
      </c>
      <c r="B1427" s="11">
        <v>30</v>
      </c>
      <c r="C1427" s="13">
        <v>40513.59097222222</v>
      </c>
      <c r="D1427" s="11">
        <v>1.95</v>
      </c>
    </row>
    <row r="1428" spans="1:4" x14ac:dyDescent="0.25">
      <c r="A1428" s="11" t="s">
        <v>98</v>
      </c>
      <c r="B1428" s="11">
        <v>40</v>
      </c>
      <c r="C1428" s="13">
        <v>40513.59097222222</v>
      </c>
      <c r="D1428" s="11">
        <v>1.95</v>
      </c>
    </row>
    <row r="1429" spans="1:4" x14ac:dyDescent="0.25">
      <c r="A1429" s="11" t="s">
        <v>887</v>
      </c>
      <c r="B1429" s="11">
        <v>20</v>
      </c>
      <c r="C1429" s="13">
        <v>40513.59097222222</v>
      </c>
      <c r="D1429" s="11">
        <v>1.95</v>
      </c>
    </row>
    <row r="1430" spans="1:4" x14ac:dyDescent="0.25">
      <c r="A1430" s="11" t="s">
        <v>414</v>
      </c>
      <c r="B1430" s="11">
        <v>30</v>
      </c>
      <c r="C1430" s="13">
        <v>40513.59097222222</v>
      </c>
      <c r="D1430" s="11">
        <v>1.95</v>
      </c>
    </row>
    <row r="1431" spans="1:4" x14ac:dyDescent="0.25">
      <c r="A1431" s="11" t="s">
        <v>9</v>
      </c>
      <c r="B1431" s="11">
        <v>32</v>
      </c>
      <c r="C1431" s="13">
        <v>40513.59097222222</v>
      </c>
      <c r="D1431" s="11">
        <v>2.95</v>
      </c>
    </row>
    <row r="1432" spans="1:4" x14ac:dyDescent="0.25">
      <c r="A1432" s="11" t="s">
        <v>362</v>
      </c>
      <c r="B1432" s="11">
        <v>1</v>
      </c>
      <c r="C1432" s="13">
        <v>40513.606944444444</v>
      </c>
      <c r="D1432" s="11">
        <v>0.95</v>
      </c>
    </row>
    <row r="1433" spans="1:4" x14ac:dyDescent="0.25">
      <c r="A1433" s="11" t="s">
        <v>205</v>
      </c>
      <c r="B1433" s="11">
        <v>2</v>
      </c>
      <c r="C1433" s="13">
        <v>40513.606944444444</v>
      </c>
      <c r="D1433" s="11">
        <v>0.85</v>
      </c>
    </row>
    <row r="1434" spans="1:4" x14ac:dyDescent="0.25">
      <c r="A1434" s="11" t="s">
        <v>177</v>
      </c>
      <c r="B1434" s="11">
        <v>6</v>
      </c>
      <c r="C1434" s="13">
        <v>40513.606944444444</v>
      </c>
      <c r="D1434" s="11">
        <v>1.95</v>
      </c>
    </row>
    <row r="1435" spans="1:4" x14ac:dyDescent="0.25">
      <c r="A1435" s="11" t="s">
        <v>733</v>
      </c>
      <c r="B1435" s="11">
        <v>1</v>
      </c>
      <c r="C1435" s="13">
        <v>40513.606944444444</v>
      </c>
      <c r="D1435" s="11">
        <v>8.5</v>
      </c>
    </row>
    <row r="1436" spans="1:4" x14ac:dyDescent="0.25">
      <c r="A1436" s="11" t="s">
        <v>350</v>
      </c>
      <c r="B1436" s="11">
        <v>3</v>
      </c>
      <c r="C1436" s="13">
        <v>40513.606944444444</v>
      </c>
      <c r="D1436" s="11">
        <v>2.95</v>
      </c>
    </row>
    <row r="1437" spans="1:4" x14ac:dyDescent="0.25">
      <c r="A1437" s="11" t="s">
        <v>258</v>
      </c>
      <c r="B1437" s="11">
        <v>2</v>
      </c>
      <c r="C1437" s="13">
        <v>40513.606944444444</v>
      </c>
      <c r="D1437" s="11">
        <v>4.6500000000000004</v>
      </c>
    </row>
    <row r="1438" spans="1:4" x14ac:dyDescent="0.25">
      <c r="A1438" s="11" t="s">
        <v>323</v>
      </c>
      <c r="B1438" s="11">
        <v>2</v>
      </c>
      <c r="C1438" s="13">
        <v>40513.606944444444</v>
      </c>
      <c r="D1438" s="11">
        <v>4.6500000000000004</v>
      </c>
    </row>
    <row r="1439" spans="1:4" x14ac:dyDescent="0.25">
      <c r="A1439" s="11" t="s">
        <v>54</v>
      </c>
      <c r="B1439" s="11">
        <v>1</v>
      </c>
      <c r="C1439" s="13">
        <v>40513.606944444444</v>
      </c>
      <c r="D1439" s="11">
        <v>2.95</v>
      </c>
    </row>
    <row r="1440" spans="1:4" x14ac:dyDescent="0.25">
      <c r="A1440" s="11" t="s">
        <v>217</v>
      </c>
      <c r="B1440" s="11">
        <v>3</v>
      </c>
      <c r="C1440" s="13">
        <v>40513.606944444444</v>
      </c>
      <c r="D1440" s="11">
        <v>1.65</v>
      </c>
    </row>
    <row r="1441" spans="1:4" x14ac:dyDescent="0.25">
      <c r="A1441" s="11" t="s">
        <v>259</v>
      </c>
      <c r="B1441" s="11">
        <v>1</v>
      </c>
      <c r="C1441" s="13">
        <v>40513.606944444444</v>
      </c>
      <c r="D1441" s="11">
        <v>4.95</v>
      </c>
    </row>
    <row r="1442" spans="1:4" x14ac:dyDescent="0.25">
      <c r="A1442" s="11" t="s">
        <v>635</v>
      </c>
      <c r="B1442" s="11">
        <v>1</v>
      </c>
      <c r="C1442" s="13">
        <v>40513.606944444444</v>
      </c>
      <c r="D1442" s="11">
        <v>2.95</v>
      </c>
    </row>
    <row r="1443" spans="1:4" x14ac:dyDescent="0.25">
      <c r="A1443" s="11" t="s">
        <v>306</v>
      </c>
      <c r="B1443" s="11">
        <v>2</v>
      </c>
      <c r="C1443" s="13">
        <v>40513.606944444444</v>
      </c>
      <c r="D1443" s="11">
        <v>1.25</v>
      </c>
    </row>
    <row r="1444" spans="1:4" x14ac:dyDescent="0.25">
      <c r="A1444" s="11" t="s">
        <v>1225</v>
      </c>
      <c r="B1444" s="11">
        <v>2</v>
      </c>
      <c r="C1444" s="13">
        <v>40513.606944444444</v>
      </c>
      <c r="D1444" s="11">
        <v>0.42</v>
      </c>
    </row>
    <row r="1445" spans="1:4" x14ac:dyDescent="0.25">
      <c r="A1445" s="11" t="s">
        <v>54</v>
      </c>
      <c r="B1445" s="11">
        <v>1</v>
      </c>
      <c r="C1445" s="13">
        <v>40513.606944444444</v>
      </c>
      <c r="D1445" s="11">
        <v>2.95</v>
      </c>
    </row>
    <row r="1446" spans="1:4" x14ac:dyDescent="0.25">
      <c r="A1446" s="11" t="s">
        <v>489</v>
      </c>
      <c r="B1446" s="11">
        <v>1</v>
      </c>
      <c r="C1446" s="13">
        <v>40513.606944444444</v>
      </c>
      <c r="D1446" s="11">
        <v>1.65</v>
      </c>
    </row>
    <row r="1447" spans="1:4" x14ac:dyDescent="0.25">
      <c r="A1447" s="11" t="s">
        <v>26</v>
      </c>
      <c r="B1447" s="11">
        <v>2</v>
      </c>
      <c r="C1447" s="13">
        <v>40513.606944444444</v>
      </c>
      <c r="D1447" s="11">
        <v>1.65</v>
      </c>
    </row>
    <row r="1448" spans="1:4" x14ac:dyDescent="0.25">
      <c r="A1448" s="11" t="s">
        <v>224</v>
      </c>
      <c r="B1448" s="11">
        <v>1</v>
      </c>
      <c r="C1448" s="13">
        <v>40513.606944444444</v>
      </c>
      <c r="D1448" s="11">
        <v>1.65</v>
      </c>
    </row>
    <row r="1449" spans="1:4" x14ac:dyDescent="0.25">
      <c r="A1449" s="11" t="s">
        <v>791</v>
      </c>
      <c r="B1449" s="11">
        <v>1</v>
      </c>
      <c r="C1449" s="13">
        <v>40513.606944444444</v>
      </c>
      <c r="D1449" s="11">
        <v>1.65</v>
      </c>
    </row>
    <row r="1450" spans="1:4" x14ac:dyDescent="0.25">
      <c r="A1450" s="11" t="s">
        <v>525</v>
      </c>
      <c r="B1450" s="11">
        <v>2</v>
      </c>
      <c r="C1450" s="13">
        <v>40513.606944444444</v>
      </c>
      <c r="D1450" s="11">
        <v>1.25</v>
      </c>
    </row>
    <row r="1451" spans="1:4" x14ac:dyDescent="0.25">
      <c r="A1451" s="11" t="s">
        <v>1226</v>
      </c>
      <c r="B1451" s="11">
        <v>2</v>
      </c>
      <c r="C1451" s="13">
        <v>40513.606944444444</v>
      </c>
      <c r="D1451" s="11">
        <v>1.25</v>
      </c>
    </row>
    <row r="1452" spans="1:4" x14ac:dyDescent="0.25">
      <c r="A1452" s="11" t="s">
        <v>713</v>
      </c>
      <c r="B1452" s="11">
        <v>2</v>
      </c>
      <c r="C1452" s="13">
        <v>40513.606944444444</v>
      </c>
      <c r="D1452" s="11">
        <v>1.25</v>
      </c>
    </row>
    <row r="1453" spans="1:4" x14ac:dyDescent="0.25">
      <c r="A1453" s="11" t="s">
        <v>166</v>
      </c>
      <c r="B1453" s="11">
        <v>4</v>
      </c>
      <c r="C1453" s="13">
        <v>40513.606944444444</v>
      </c>
      <c r="D1453" s="11">
        <v>1.95</v>
      </c>
    </row>
    <row r="1454" spans="1:4" x14ac:dyDescent="0.25">
      <c r="A1454" s="11" t="s">
        <v>50</v>
      </c>
      <c r="B1454" s="11">
        <v>1</v>
      </c>
      <c r="C1454" s="13">
        <v>40513.606944444444</v>
      </c>
      <c r="D1454" s="11">
        <v>1.95</v>
      </c>
    </row>
    <row r="1455" spans="1:4" x14ac:dyDescent="0.25">
      <c r="A1455" s="11" t="s">
        <v>364</v>
      </c>
      <c r="B1455" s="11">
        <v>6</v>
      </c>
      <c r="C1455" s="13">
        <v>40513.606944444444</v>
      </c>
      <c r="D1455" s="11">
        <v>1.65</v>
      </c>
    </row>
    <row r="1456" spans="1:4" x14ac:dyDescent="0.25">
      <c r="A1456" s="11" t="s">
        <v>411</v>
      </c>
      <c r="B1456" s="11">
        <v>12</v>
      </c>
      <c r="C1456" s="13">
        <v>40513.606944444444</v>
      </c>
      <c r="D1456" s="11">
        <v>0.65</v>
      </c>
    </row>
    <row r="1457" spans="1:4" x14ac:dyDescent="0.25">
      <c r="A1457" s="11" t="s">
        <v>620</v>
      </c>
      <c r="B1457" s="11">
        <v>12</v>
      </c>
      <c r="C1457" s="13">
        <v>40513.606944444444</v>
      </c>
      <c r="D1457" s="11">
        <v>0.42</v>
      </c>
    </row>
    <row r="1458" spans="1:4" x14ac:dyDescent="0.25">
      <c r="A1458" s="11" t="s">
        <v>489</v>
      </c>
      <c r="B1458" s="11">
        <v>1</v>
      </c>
      <c r="C1458" s="13">
        <v>40513.606944444444</v>
      </c>
      <c r="D1458" s="11">
        <v>1.65</v>
      </c>
    </row>
    <row r="1459" spans="1:4" x14ac:dyDescent="0.25">
      <c r="A1459" s="11" t="s">
        <v>26</v>
      </c>
      <c r="B1459" s="11">
        <v>4</v>
      </c>
      <c r="C1459" s="13">
        <v>40513.606944444444</v>
      </c>
      <c r="D1459" s="11">
        <v>1.65</v>
      </c>
    </row>
    <row r="1460" spans="1:4" x14ac:dyDescent="0.25">
      <c r="A1460" s="11" t="s">
        <v>261</v>
      </c>
      <c r="B1460" s="11">
        <v>1</v>
      </c>
      <c r="C1460" s="13">
        <v>40513.606944444444</v>
      </c>
      <c r="D1460" s="11">
        <v>4.95</v>
      </c>
    </row>
    <row r="1461" spans="1:4" x14ac:dyDescent="0.25">
      <c r="A1461" s="11" t="s">
        <v>306</v>
      </c>
      <c r="B1461" s="11">
        <v>1</v>
      </c>
      <c r="C1461" s="13">
        <v>40513.606944444444</v>
      </c>
      <c r="D1461" s="11">
        <v>1.25</v>
      </c>
    </row>
    <row r="1462" spans="1:4" x14ac:dyDescent="0.25">
      <c r="A1462" s="11" t="s">
        <v>259</v>
      </c>
      <c r="B1462" s="11">
        <v>1</v>
      </c>
      <c r="C1462" s="13">
        <v>40513.606944444444</v>
      </c>
      <c r="D1462" s="11">
        <v>4.95</v>
      </c>
    </row>
    <row r="1463" spans="1:4" x14ac:dyDescent="0.25">
      <c r="A1463" s="11" t="s">
        <v>635</v>
      </c>
      <c r="B1463" s="11">
        <v>1</v>
      </c>
      <c r="C1463" s="13">
        <v>40513.606944444444</v>
      </c>
      <c r="D1463" s="11">
        <v>2.95</v>
      </c>
    </row>
    <row r="1464" spans="1:4" x14ac:dyDescent="0.25">
      <c r="A1464" s="11" t="s">
        <v>49</v>
      </c>
      <c r="B1464" s="11">
        <v>1</v>
      </c>
      <c r="C1464" s="13">
        <v>40513.606944444444</v>
      </c>
      <c r="D1464" s="11">
        <v>1.95</v>
      </c>
    </row>
    <row r="1465" spans="1:4" x14ac:dyDescent="0.25">
      <c r="A1465" s="11" t="s">
        <v>484</v>
      </c>
      <c r="B1465" s="11">
        <v>3</v>
      </c>
      <c r="C1465" s="13">
        <v>40513.606944444444</v>
      </c>
      <c r="D1465" s="11">
        <v>0.42</v>
      </c>
    </row>
    <row r="1466" spans="1:4" x14ac:dyDescent="0.25">
      <c r="A1466" s="11" t="s">
        <v>1227</v>
      </c>
      <c r="B1466" s="11">
        <v>1</v>
      </c>
      <c r="C1466" s="13">
        <v>40513.606944444444</v>
      </c>
      <c r="D1466" s="11">
        <v>0.42</v>
      </c>
    </row>
    <row r="1467" spans="1:4" x14ac:dyDescent="0.25">
      <c r="A1467" s="11" t="s">
        <v>1229</v>
      </c>
      <c r="B1467" s="11">
        <v>12</v>
      </c>
      <c r="C1467" s="13">
        <v>40513.609722222223</v>
      </c>
      <c r="D1467" s="11">
        <v>0.85</v>
      </c>
    </row>
    <row r="1468" spans="1:4" x14ac:dyDescent="0.25">
      <c r="A1468" s="11" t="s">
        <v>1230</v>
      </c>
      <c r="B1468" s="11">
        <v>12</v>
      </c>
      <c r="C1468" s="13">
        <v>40513.609722222223</v>
      </c>
      <c r="D1468" s="11">
        <v>0.85</v>
      </c>
    </row>
    <row r="1469" spans="1:4" x14ac:dyDescent="0.25">
      <c r="A1469" s="11" t="s">
        <v>941</v>
      </c>
      <c r="B1469" s="11">
        <v>24</v>
      </c>
      <c r="C1469" s="13">
        <v>40513.609722222223</v>
      </c>
      <c r="D1469" s="11">
        <v>0.65</v>
      </c>
    </row>
    <row r="1470" spans="1:4" x14ac:dyDescent="0.25">
      <c r="A1470" s="11" t="s">
        <v>903</v>
      </c>
      <c r="B1470" s="11">
        <v>2</v>
      </c>
      <c r="C1470" s="13">
        <v>40513.609722222223</v>
      </c>
      <c r="D1470" s="11">
        <v>7.95</v>
      </c>
    </row>
    <row r="1471" spans="1:4" x14ac:dyDescent="0.25">
      <c r="A1471" s="11" t="s">
        <v>1007</v>
      </c>
      <c r="B1471" s="11">
        <v>12</v>
      </c>
      <c r="C1471" s="13">
        <v>40513.609722222223</v>
      </c>
      <c r="D1471" s="11">
        <v>0.85</v>
      </c>
    </row>
    <row r="1472" spans="1:4" x14ac:dyDescent="0.25">
      <c r="A1472" s="11" t="s">
        <v>823</v>
      </c>
      <c r="B1472" s="11">
        <v>1</v>
      </c>
      <c r="C1472" s="13">
        <v>40513.609722222223</v>
      </c>
      <c r="D1472" s="11">
        <v>10.95</v>
      </c>
    </row>
    <row r="1473" spans="1:4" x14ac:dyDescent="0.25">
      <c r="A1473" s="11" t="s">
        <v>310</v>
      </c>
      <c r="B1473" s="11">
        <v>2</v>
      </c>
      <c r="C1473" s="13">
        <v>40513.609722222223</v>
      </c>
      <c r="D1473" s="11">
        <v>7.95</v>
      </c>
    </row>
    <row r="1474" spans="1:4" x14ac:dyDescent="0.25">
      <c r="A1474" s="11" t="s">
        <v>467</v>
      </c>
      <c r="B1474" s="11">
        <v>6</v>
      </c>
      <c r="C1474" s="13">
        <v>40513.609722222223</v>
      </c>
      <c r="D1474" s="11">
        <v>2.1</v>
      </c>
    </row>
    <row r="1475" spans="1:4" x14ac:dyDescent="0.25">
      <c r="A1475" s="11" t="s">
        <v>1231</v>
      </c>
      <c r="B1475" s="11">
        <v>25</v>
      </c>
      <c r="C1475" s="13">
        <v>40513.611805555556</v>
      </c>
      <c r="D1475" s="11">
        <v>0.42</v>
      </c>
    </row>
    <row r="1476" spans="1:4" x14ac:dyDescent="0.25">
      <c r="A1476" s="11" t="s">
        <v>1233</v>
      </c>
      <c r="B1476" s="11">
        <v>2</v>
      </c>
      <c r="C1476" s="13">
        <v>40513.611805555556</v>
      </c>
      <c r="D1476" s="11">
        <v>1.45</v>
      </c>
    </row>
    <row r="1477" spans="1:4" x14ac:dyDescent="0.25">
      <c r="A1477" s="11" t="s">
        <v>1235</v>
      </c>
      <c r="B1477" s="11">
        <v>1</v>
      </c>
      <c r="C1477" s="13">
        <v>40513.611805555556</v>
      </c>
      <c r="D1477" s="11">
        <v>1.45</v>
      </c>
    </row>
    <row r="1478" spans="1:4" x14ac:dyDescent="0.25">
      <c r="A1478" s="11" t="s">
        <v>590</v>
      </c>
      <c r="B1478" s="11">
        <v>1</v>
      </c>
      <c r="C1478" s="13">
        <v>40513.611805555556</v>
      </c>
      <c r="D1478" s="11">
        <v>1.25</v>
      </c>
    </row>
    <row r="1479" spans="1:4" x14ac:dyDescent="0.25">
      <c r="A1479" s="11" t="s">
        <v>72</v>
      </c>
      <c r="B1479" s="11">
        <v>1</v>
      </c>
      <c r="C1479" s="13">
        <v>40513.611805555556</v>
      </c>
      <c r="D1479" s="11">
        <v>12.75</v>
      </c>
    </row>
    <row r="1480" spans="1:4" x14ac:dyDescent="0.25">
      <c r="A1480" s="11" t="s">
        <v>694</v>
      </c>
      <c r="B1480" s="11">
        <v>1</v>
      </c>
      <c r="C1480" s="13">
        <v>40513.611805555556</v>
      </c>
      <c r="D1480" s="11">
        <v>2.95</v>
      </c>
    </row>
    <row r="1481" spans="1:4" x14ac:dyDescent="0.25">
      <c r="A1481" s="11" t="s">
        <v>1236</v>
      </c>
      <c r="B1481" s="11">
        <v>1</v>
      </c>
      <c r="C1481" s="13">
        <v>40513.611805555556</v>
      </c>
      <c r="D1481" s="11">
        <v>3.75</v>
      </c>
    </row>
    <row r="1482" spans="1:4" x14ac:dyDescent="0.25">
      <c r="A1482" s="11" t="s">
        <v>731</v>
      </c>
      <c r="B1482" s="11">
        <v>1</v>
      </c>
      <c r="C1482" s="13">
        <v>40513.611805555556</v>
      </c>
      <c r="D1482" s="11">
        <v>2.95</v>
      </c>
    </row>
    <row r="1483" spans="1:4" x14ac:dyDescent="0.25">
      <c r="A1483" s="11" t="s">
        <v>1237</v>
      </c>
      <c r="B1483" s="11">
        <v>1</v>
      </c>
      <c r="C1483" s="13">
        <v>40513.611805555556</v>
      </c>
      <c r="D1483" s="11">
        <v>1.25</v>
      </c>
    </row>
    <row r="1484" spans="1:4" x14ac:dyDescent="0.25">
      <c r="A1484" s="11" t="s">
        <v>1239</v>
      </c>
      <c r="B1484" s="11">
        <v>1</v>
      </c>
      <c r="C1484" s="13">
        <v>40513.611805555556</v>
      </c>
      <c r="D1484" s="11">
        <v>2.5499999999999998</v>
      </c>
    </row>
    <row r="1485" spans="1:4" x14ac:dyDescent="0.25">
      <c r="A1485" s="11" t="s">
        <v>957</v>
      </c>
      <c r="B1485" s="11">
        <v>1</v>
      </c>
      <c r="C1485" s="13">
        <v>40513.611805555556</v>
      </c>
      <c r="D1485" s="11">
        <v>4.95</v>
      </c>
    </row>
    <row r="1486" spans="1:4" x14ac:dyDescent="0.25">
      <c r="A1486" s="11" t="s">
        <v>904</v>
      </c>
      <c r="B1486" s="11">
        <v>4</v>
      </c>
      <c r="C1486" s="13">
        <v>40513.611805555556</v>
      </c>
      <c r="D1486" s="11">
        <v>1.65</v>
      </c>
    </row>
    <row r="1487" spans="1:4" x14ac:dyDescent="0.25">
      <c r="A1487" s="11" t="s">
        <v>1240</v>
      </c>
      <c r="B1487" s="11">
        <v>6</v>
      </c>
      <c r="C1487" s="13">
        <v>40513.611805555556</v>
      </c>
      <c r="D1487" s="11">
        <v>1.25</v>
      </c>
    </row>
    <row r="1488" spans="1:4" x14ac:dyDescent="0.25">
      <c r="A1488" s="11" t="s">
        <v>207</v>
      </c>
      <c r="B1488" s="11">
        <v>24</v>
      </c>
      <c r="C1488" s="13">
        <v>40513.611805555556</v>
      </c>
      <c r="D1488" s="11">
        <v>0.12</v>
      </c>
    </row>
    <row r="1489" spans="1:4" x14ac:dyDescent="0.25">
      <c r="A1489" s="11" t="s">
        <v>105</v>
      </c>
      <c r="B1489" s="11">
        <v>1</v>
      </c>
      <c r="C1489" s="13">
        <v>40513.611805555556</v>
      </c>
      <c r="D1489" s="11">
        <v>1.25</v>
      </c>
    </row>
    <row r="1490" spans="1:4" x14ac:dyDescent="0.25">
      <c r="A1490" s="11" t="s">
        <v>225</v>
      </c>
      <c r="B1490" s="11">
        <v>1</v>
      </c>
      <c r="C1490" s="13">
        <v>40513.611805555556</v>
      </c>
      <c r="D1490" s="11">
        <v>1.65</v>
      </c>
    </row>
    <row r="1491" spans="1:4" x14ac:dyDescent="0.25">
      <c r="A1491" s="11" t="s">
        <v>607</v>
      </c>
      <c r="B1491" s="11">
        <v>4</v>
      </c>
      <c r="C1491" s="13">
        <v>40513.611805555556</v>
      </c>
      <c r="D1491" s="11">
        <v>2.5499999999999998</v>
      </c>
    </row>
    <row r="1492" spans="1:4" x14ac:dyDescent="0.25">
      <c r="A1492" s="11" t="s">
        <v>693</v>
      </c>
      <c r="B1492" s="11">
        <v>2</v>
      </c>
      <c r="C1492" s="13">
        <v>40513.611805555556</v>
      </c>
      <c r="D1492" s="11">
        <v>1.25</v>
      </c>
    </row>
    <row r="1493" spans="1:4" x14ac:dyDescent="0.25">
      <c r="A1493" s="11" t="s">
        <v>386</v>
      </c>
      <c r="B1493" s="11">
        <v>1</v>
      </c>
      <c r="C1493" s="13">
        <v>40513.611805555556</v>
      </c>
      <c r="D1493" s="11">
        <v>3.75</v>
      </c>
    </row>
    <row r="1494" spans="1:4" x14ac:dyDescent="0.25">
      <c r="A1494" s="11" t="s">
        <v>444</v>
      </c>
      <c r="B1494" s="11">
        <v>1</v>
      </c>
      <c r="C1494" s="13">
        <v>40513.611805555556</v>
      </c>
      <c r="D1494" s="11">
        <v>3.75</v>
      </c>
    </row>
    <row r="1495" spans="1:4" x14ac:dyDescent="0.25">
      <c r="A1495" s="11" t="s">
        <v>246</v>
      </c>
      <c r="B1495" s="11">
        <v>1</v>
      </c>
      <c r="C1495" s="13">
        <v>40513.611805555556</v>
      </c>
      <c r="D1495" s="11">
        <v>3.75</v>
      </c>
    </row>
    <row r="1496" spans="1:4" x14ac:dyDescent="0.25">
      <c r="A1496" s="11" t="s">
        <v>310</v>
      </c>
      <c r="B1496" s="11">
        <v>1</v>
      </c>
      <c r="C1496" s="13">
        <v>40513.611805555556</v>
      </c>
      <c r="D1496" s="11">
        <v>7.95</v>
      </c>
    </row>
    <row r="1497" spans="1:4" x14ac:dyDescent="0.25">
      <c r="A1497" s="11" t="s">
        <v>383</v>
      </c>
      <c r="B1497" s="11">
        <v>1</v>
      </c>
      <c r="C1497" s="13">
        <v>40513.611805555556</v>
      </c>
      <c r="D1497" s="11">
        <v>6.75</v>
      </c>
    </row>
    <row r="1498" spans="1:4" x14ac:dyDescent="0.25">
      <c r="A1498" s="11" t="s">
        <v>1241</v>
      </c>
      <c r="B1498" s="11">
        <v>2</v>
      </c>
      <c r="C1498" s="13">
        <v>40513.611805555556</v>
      </c>
      <c r="D1498" s="11">
        <v>5.95</v>
      </c>
    </row>
    <row r="1499" spans="1:4" x14ac:dyDescent="0.25">
      <c r="A1499" s="11" t="s">
        <v>1065</v>
      </c>
      <c r="B1499" s="11">
        <v>2</v>
      </c>
      <c r="C1499" s="13">
        <v>40513.611805555556</v>
      </c>
      <c r="D1499" s="11">
        <v>5.45</v>
      </c>
    </row>
    <row r="1500" spans="1:4" x14ac:dyDescent="0.25">
      <c r="A1500" s="11" t="s">
        <v>1242</v>
      </c>
      <c r="B1500" s="11">
        <v>1</v>
      </c>
      <c r="C1500" s="13">
        <v>40513.611805555556</v>
      </c>
      <c r="D1500" s="11">
        <v>2.1</v>
      </c>
    </row>
    <row r="1501" spans="1:4" x14ac:dyDescent="0.25">
      <c r="A1501" s="11" t="s">
        <v>647</v>
      </c>
      <c r="B1501" s="11">
        <v>2</v>
      </c>
      <c r="C1501" s="13">
        <v>40513.611805555556</v>
      </c>
      <c r="D1501" s="11">
        <v>3.75</v>
      </c>
    </row>
    <row r="1502" spans="1:4" x14ac:dyDescent="0.25">
      <c r="A1502" s="11" t="s">
        <v>73</v>
      </c>
      <c r="B1502" s="11">
        <v>2</v>
      </c>
      <c r="C1502" s="13">
        <v>40513.611805555556</v>
      </c>
      <c r="D1502" s="11">
        <v>3.95</v>
      </c>
    </row>
    <row r="1503" spans="1:4" x14ac:dyDescent="0.25">
      <c r="A1503" s="11" t="s">
        <v>214</v>
      </c>
      <c r="B1503" s="11">
        <v>1</v>
      </c>
      <c r="C1503" s="13">
        <v>40513.611805555556</v>
      </c>
      <c r="D1503" s="11">
        <v>4.95</v>
      </c>
    </row>
    <row r="1504" spans="1:4" x14ac:dyDescent="0.25">
      <c r="A1504" s="11" t="s">
        <v>17</v>
      </c>
      <c r="B1504" s="11">
        <v>1</v>
      </c>
      <c r="C1504" s="13">
        <v>40513.611805555556</v>
      </c>
      <c r="D1504" s="11">
        <v>3.75</v>
      </c>
    </row>
    <row r="1505" spans="1:4" x14ac:dyDescent="0.25">
      <c r="A1505" s="11" t="s">
        <v>1243</v>
      </c>
      <c r="B1505" s="11">
        <v>3</v>
      </c>
      <c r="C1505" s="13">
        <v>40513.611805555556</v>
      </c>
      <c r="D1505" s="11">
        <v>1.25</v>
      </c>
    </row>
    <row r="1506" spans="1:4" x14ac:dyDescent="0.25">
      <c r="A1506" s="11" t="s">
        <v>1244</v>
      </c>
      <c r="B1506" s="11">
        <v>1</v>
      </c>
      <c r="C1506" s="13">
        <v>40513.611805555556</v>
      </c>
      <c r="D1506" s="11">
        <v>1.25</v>
      </c>
    </row>
    <row r="1507" spans="1:4" x14ac:dyDescent="0.25">
      <c r="A1507" s="11" t="s">
        <v>253</v>
      </c>
      <c r="B1507" s="11">
        <v>1</v>
      </c>
      <c r="C1507" s="13">
        <v>40513.611805555556</v>
      </c>
      <c r="D1507" s="11">
        <v>6.75</v>
      </c>
    </row>
    <row r="1508" spans="1:4" x14ac:dyDescent="0.25">
      <c r="A1508" s="11" t="s">
        <v>1081</v>
      </c>
      <c r="B1508" s="11">
        <v>1</v>
      </c>
      <c r="C1508" s="13">
        <v>40513.611805555556</v>
      </c>
      <c r="D1508" s="11">
        <v>4.95</v>
      </c>
    </row>
    <row r="1509" spans="1:4" x14ac:dyDescent="0.25">
      <c r="A1509" s="11" t="s">
        <v>260</v>
      </c>
      <c r="B1509" s="11">
        <v>5</v>
      </c>
      <c r="C1509" s="13">
        <v>40513.611805555556</v>
      </c>
      <c r="D1509" s="11">
        <v>3.75</v>
      </c>
    </row>
    <row r="1510" spans="1:4" x14ac:dyDescent="0.25">
      <c r="A1510" s="11" t="s">
        <v>15</v>
      </c>
      <c r="B1510" s="11">
        <v>2</v>
      </c>
      <c r="C1510" s="13">
        <v>40513.611805555556</v>
      </c>
      <c r="D1510" s="11">
        <v>3.75</v>
      </c>
    </row>
    <row r="1511" spans="1:4" x14ac:dyDescent="0.25">
      <c r="A1511" s="11" t="s">
        <v>323</v>
      </c>
      <c r="B1511" s="11">
        <v>5</v>
      </c>
      <c r="C1511" s="13">
        <v>40513.611805555556</v>
      </c>
      <c r="D1511" s="11">
        <v>4.6500000000000004</v>
      </c>
    </row>
    <row r="1512" spans="1:4" x14ac:dyDescent="0.25">
      <c r="A1512" s="11" t="s">
        <v>259</v>
      </c>
      <c r="B1512" s="11">
        <v>2</v>
      </c>
      <c r="C1512" s="13">
        <v>40513.611805555556</v>
      </c>
      <c r="D1512" s="11">
        <v>4.95</v>
      </c>
    </row>
    <row r="1513" spans="1:4" x14ac:dyDescent="0.25">
      <c r="A1513" s="11" t="s">
        <v>258</v>
      </c>
      <c r="B1513" s="11">
        <v>1</v>
      </c>
      <c r="C1513" s="13">
        <v>40513.611805555556</v>
      </c>
      <c r="D1513" s="11">
        <v>4.6500000000000004</v>
      </c>
    </row>
    <row r="1514" spans="1:4" x14ac:dyDescent="0.25">
      <c r="A1514" s="11" t="s">
        <v>214</v>
      </c>
      <c r="B1514" s="11">
        <v>2</v>
      </c>
      <c r="C1514" s="13">
        <v>40513.611805555556</v>
      </c>
      <c r="D1514" s="11">
        <v>4.95</v>
      </c>
    </row>
    <row r="1515" spans="1:4" x14ac:dyDescent="0.25">
      <c r="A1515" s="11" t="s">
        <v>261</v>
      </c>
      <c r="B1515" s="11">
        <v>7</v>
      </c>
      <c r="C1515" s="13">
        <v>40513.611805555556</v>
      </c>
      <c r="D1515" s="11">
        <v>4.95</v>
      </c>
    </row>
    <row r="1516" spans="1:4" x14ac:dyDescent="0.25">
      <c r="A1516" s="11" t="s">
        <v>812</v>
      </c>
      <c r="B1516" s="11">
        <v>1</v>
      </c>
      <c r="C1516" s="13">
        <v>40513.611805555556</v>
      </c>
      <c r="D1516" s="11">
        <v>2.95</v>
      </c>
    </row>
    <row r="1517" spans="1:4" x14ac:dyDescent="0.25">
      <c r="A1517" s="11" t="s">
        <v>813</v>
      </c>
      <c r="B1517" s="11">
        <v>1</v>
      </c>
      <c r="C1517" s="13">
        <v>40513.611805555556</v>
      </c>
      <c r="D1517" s="11">
        <v>2.95</v>
      </c>
    </row>
    <row r="1518" spans="1:4" x14ac:dyDescent="0.25">
      <c r="A1518" s="11" t="s">
        <v>547</v>
      </c>
      <c r="B1518" s="11">
        <v>4</v>
      </c>
      <c r="C1518" s="13">
        <v>40513.611805555556</v>
      </c>
      <c r="D1518" s="11">
        <v>5.95</v>
      </c>
    </row>
    <row r="1519" spans="1:4" x14ac:dyDescent="0.25">
      <c r="A1519" s="11" t="s">
        <v>187</v>
      </c>
      <c r="B1519" s="11">
        <v>1</v>
      </c>
      <c r="C1519" s="13">
        <v>40513.611805555556</v>
      </c>
      <c r="D1519" s="11">
        <v>8.5</v>
      </c>
    </row>
    <row r="1520" spans="1:4" x14ac:dyDescent="0.25">
      <c r="A1520" s="11" t="s">
        <v>153</v>
      </c>
      <c r="B1520" s="11">
        <v>1</v>
      </c>
      <c r="C1520" s="13">
        <v>40513.611805555556</v>
      </c>
      <c r="D1520" s="11">
        <v>6.45</v>
      </c>
    </row>
    <row r="1521" spans="1:4" x14ac:dyDescent="0.25">
      <c r="A1521" s="11" t="s">
        <v>1245</v>
      </c>
      <c r="B1521" s="11">
        <v>1</v>
      </c>
      <c r="C1521" s="13">
        <v>40513.611805555556</v>
      </c>
      <c r="D1521" s="11">
        <v>3.75</v>
      </c>
    </row>
    <row r="1522" spans="1:4" x14ac:dyDescent="0.25">
      <c r="A1522" s="11" t="s">
        <v>178</v>
      </c>
      <c r="B1522" s="11">
        <v>1</v>
      </c>
      <c r="C1522" s="13">
        <v>40513.611805555556</v>
      </c>
      <c r="D1522" s="11">
        <v>4.95</v>
      </c>
    </row>
    <row r="1523" spans="1:4" x14ac:dyDescent="0.25">
      <c r="A1523" s="11" t="s">
        <v>1081</v>
      </c>
      <c r="B1523" s="11">
        <v>1</v>
      </c>
      <c r="C1523" s="13">
        <v>40513.611805555556</v>
      </c>
      <c r="D1523" s="11">
        <v>4.95</v>
      </c>
    </row>
    <row r="1524" spans="1:4" x14ac:dyDescent="0.25">
      <c r="A1524" s="11" t="s">
        <v>976</v>
      </c>
      <c r="B1524" s="11">
        <v>11</v>
      </c>
      <c r="C1524" s="13">
        <v>40513.611805555556</v>
      </c>
      <c r="D1524" s="11">
        <v>0.85</v>
      </c>
    </row>
    <row r="1525" spans="1:4" x14ac:dyDescent="0.25">
      <c r="A1525" s="11" t="s">
        <v>1246</v>
      </c>
      <c r="B1525" s="11">
        <v>2</v>
      </c>
      <c r="C1525" s="13">
        <v>40513.611805555556</v>
      </c>
      <c r="D1525" s="11">
        <v>2.1</v>
      </c>
    </row>
    <row r="1526" spans="1:4" x14ac:dyDescent="0.25">
      <c r="A1526" s="11" t="s">
        <v>266</v>
      </c>
      <c r="B1526" s="11">
        <v>3</v>
      </c>
      <c r="C1526" s="13">
        <v>40513.611805555556</v>
      </c>
      <c r="D1526" s="11">
        <v>3.35</v>
      </c>
    </row>
    <row r="1527" spans="1:4" x14ac:dyDescent="0.25">
      <c r="A1527" s="11" t="s">
        <v>73</v>
      </c>
      <c r="B1527" s="11">
        <v>1</v>
      </c>
      <c r="C1527" s="13">
        <v>40513.611805555556</v>
      </c>
      <c r="D1527" s="11">
        <v>3.95</v>
      </c>
    </row>
    <row r="1528" spans="1:4" x14ac:dyDescent="0.25">
      <c r="A1528" s="11" t="s">
        <v>1247</v>
      </c>
      <c r="B1528" s="11">
        <v>9</v>
      </c>
      <c r="C1528" s="13">
        <v>40513.611805555556</v>
      </c>
      <c r="D1528" s="11">
        <v>0.85</v>
      </c>
    </row>
    <row r="1529" spans="1:4" x14ac:dyDescent="0.25">
      <c r="A1529" s="11" t="s">
        <v>1249</v>
      </c>
      <c r="B1529" s="11">
        <v>1</v>
      </c>
      <c r="C1529" s="13">
        <v>40513.611805555556</v>
      </c>
      <c r="D1529" s="11">
        <v>0.85</v>
      </c>
    </row>
    <row r="1530" spans="1:4" x14ac:dyDescent="0.25">
      <c r="A1530" s="11" t="s">
        <v>1250</v>
      </c>
      <c r="B1530" s="11">
        <v>1</v>
      </c>
      <c r="C1530" s="13">
        <v>40513.611805555556</v>
      </c>
      <c r="D1530" s="11">
        <v>7.95</v>
      </c>
    </row>
    <row r="1531" spans="1:4" x14ac:dyDescent="0.25">
      <c r="A1531" s="11" t="s">
        <v>1251</v>
      </c>
      <c r="B1531" s="11">
        <v>1</v>
      </c>
      <c r="C1531" s="13">
        <v>40513.611805555556</v>
      </c>
      <c r="D1531" s="11">
        <v>3.75</v>
      </c>
    </row>
    <row r="1532" spans="1:4" x14ac:dyDescent="0.25">
      <c r="A1532" s="11" t="s">
        <v>1252</v>
      </c>
      <c r="B1532" s="11">
        <v>1</v>
      </c>
      <c r="C1532" s="13">
        <v>40513.611805555556</v>
      </c>
      <c r="D1532" s="11">
        <v>16.95</v>
      </c>
    </row>
    <row r="1533" spans="1:4" x14ac:dyDescent="0.25">
      <c r="A1533" s="11" t="s">
        <v>174</v>
      </c>
      <c r="B1533" s="11">
        <v>24</v>
      </c>
      <c r="C1533" s="13">
        <v>40513.611805555556</v>
      </c>
      <c r="D1533" s="11">
        <v>4.25</v>
      </c>
    </row>
    <row r="1534" spans="1:4" x14ac:dyDescent="0.25">
      <c r="A1534" s="11" t="s">
        <v>467</v>
      </c>
      <c r="B1534" s="11">
        <v>2</v>
      </c>
      <c r="C1534" s="13">
        <v>40513.611805555556</v>
      </c>
      <c r="D1534" s="11">
        <v>2.1</v>
      </c>
    </row>
    <row r="1535" spans="1:4" x14ac:dyDescent="0.25">
      <c r="A1535" s="11" t="s">
        <v>704</v>
      </c>
      <c r="B1535" s="11">
        <v>2</v>
      </c>
      <c r="C1535" s="13">
        <v>40513.611805555556</v>
      </c>
      <c r="D1535" s="11">
        <v>1.25</v>
      </c>
    </row>
    <row r="1536" spans="1:4" x14ac:dyDescent="0.25">
      <c r="A1536" s="11" t="s">
        <v>159</v>
      </c>
      <c r="B1536" s="11">
        <v>2</v>
      </c>
      <c r="C1536" s="13">
        <v>40513.611805555556</v>
      </c>
      <c r="D1536" s="11">
        <v>2.95</v>
      </c>
    </row>
    <row r="1537" spans="1:4" x14ac:dyDescent="0.25">
      <c r="A1537" s="11" t="s">
        <v>1253</v>
      </c>
      <c r="B1537" s="11">
        <v>2</v>
      </c>
      <c r="C1537" s="13">
        <v>40513.611805555556</v>
      </c>
      <c r="D1537" s="11">
        <v>6.75</v>
      </c>
    </row>
    <row r="1538" spans="1:4" x14ac:dyDescent="0.25">
      <c r="A1538" s="11" t="s">
        <v>299</v>
      </c>
      <c r="B1538" s="11">
        <v>1</v>
      </c>
      <c r="C1538" s="13">
        <v>40513.611805555556</v>
      </c>
      <c r="D1538" s="11">
        <v>1.25</v>
      </c>
    </row>
    <row r="1539" spans="1:4" x14ac:dyDescent="0.25">
      <c r="A1539" s="11" t="s">
        <v>1254</v>
      </c>
      <c r="B1539" s="11">
        <v>1</v>
      </c>
      <c r="C1539" s="13">
        <v>40513.611805555556</v>
      </c>
      <c r="D1539" s="11">
        <v>4.95</v>
      </c>
    </row>
    <row r="1540" spans="1:4" x14ac:dyDescent="0.25">
      <c r="A1540" s="11" t="s">
        <v>1257</v>
      </c>
      <c r="B1540" s="11">
        <v>10</v>
      </c>
      <c r="C1540" s="13">
        <v>40513.620833333334</v>
      </c>
      <c r="D1540" s="11">
        <v>3.95</v>
      </c>
    </row>
    <row r="1541" spans="1:4" x14ac:dyDescent="0.25">
      <c r="A1541" s="11" t="s">
        <v>1259</v>
      </c>
      <c r="B1541" s="11">
        <v>24</v>
      </c>
      <c r="C1541" s="13">
        <v>40513.620833333334</v>
      </c>
      <c r="D1541" s="11">
        <v>0.85</v>
      </c>
    </row>
    <row r="1542" spans="1:4" x14ac:dyDescent="0.25">
      <c r="A1542" s="11" t="s">
        <v>1261</v>
      </c>
      <c r="B1542" s="11">
        <v>12</v>
      </c>
      <c r="C1542" s="13">
        <v>40513.620833333334</v>
      </c>
      <c r="D1542" s="11">
        <v>0.85</v>
      </c>
    </row>
    <row r="1543" spans="1:4" x14ac:dyDescent="0.25">
      <c r="A1543" s="11" t="s">
        <v>1261</v>
      </c>
      <c r="B1543" s="11">
        <v>12</v>
      </c>
      <c r="C1543" s="13">
        <v>40513.620833333334</v>
      </c>
      <c r="D1543" s="11">
        <v>0.85</v>
      </c>
    </row>
    <row r="1544" spans="1:4" x14ac:dyDescent="0.25">
      <c r="A1544" s="11" t="s">
        <v>1259</v>
      </c>
      <c r="B1544" s="11">
        <v>12</v>
      </c>
      <c r="C1544" s="13">
        <v>40513.620833333334</v>
      </c>
      <c r="D1544" s="11">
        <v>0.85</v>
      </c>
    </row>
    <row r="1545" spans="1:4" x14ac:dyDescent="0.25">
      <c r="A1545" s="11" t="s">
        <v>1263</v>
      </c>
      <c r="B1545" s="11">
        <v>12</v>
      </c>
      <c r="C1545" s="13">
        <v>40513.620833333334</v>
      </c>
      <c r="D1545" s="11">
        <v>0.85</v>
      </c>
    </row>
    <row r="1546" spans="1:4" x14ac:dyDescent="0.25">
      <c r="A1546" s="11" t="s">
        <v>1264</v>
      </c>
      <c r="B1546" s="11">
        <v>10</v>
      </c>
      <c r="C1546" s="13">
        <v>40513.620833333334</v>
      </c>
      <c r="D1546" s="11">
        <v>6.75</v>
      </c>
    </row>
    <row r="1547" spans="1:4" x14ac:dyDescent="0.25">
      <c r="A1547" s="11" t="s">
        <v>987</v>
      </c>
      <c r="B1547" s="11">
        <v>1</v>
      </c>
      <c r="C1547" s="13">
        <v>40513.620833333334</v>
      </c>
      <c r="D1547" s="11">
        <v>1.95</v>
      </c>
    </row>
    <row r="1548" spans="1:4" x14ac:dyDescent="0.25">
      <c r="A1548" s="11" t="s">
        <v>1237</v>
      </c>
      <c r="B1548" s="11">
        <v>36</v>
      </c>
      <c r="C1548" s="13">
        <v>40513.620833333334</v>
      </c>
      <c r="D1548" s="11">
        <v>1.25</v>
      </c>
    </row>
    <row r="1549" spans="1:4" x14ac:dyDescent="0.25">
      <c r="A1549" s="11" t="s">
        <v>174</v>
      </c>
      <c r="B1549" s="11">
        <v>48</v>
      </c>
      <c r="C1549" s="13">
        <v>40513.625</v>
      </c>
      <c r="D1549" s="11">
        <v>4.25</v>
      </c>
    </row>
    <row r="1550" spans="1:4" x14ac:dyDescent="0.25">
      <c r="A1550" s="11" t="s">
        <v>286</v>
      </c>
      <c r="B1550" s="11">
        <v>10</v>
      </c>
      <c r="C1550" s="13">
        <v>40513.625</v>
      </c>
      <c r="D1550" s="11">
        <v>6.75</v>
      </c>
    </row>
    <row r="1551" spans="1:4" x14ac:dyDescent="0.25">
      <c r="A1551" s="11" t="s">
        <v>1265</v>
      </c>
      <c r="B1551" s="11">
        <v>10</v>
      </c>
      <c r="C1551" s="13">
        <v>40513.625</v>
      </c>
      <c r="D1551" s="11">
        <v>6.75</v>
      </c>
    </row>
    <row r="1552" spans="1:4" x14ac:dyDescent="0.25">
      <c r="A1552" s="11" t="s">
        <v>34</v>
      </c>
      <c r="B1552" s="11">
        <v>12</v>
      </c>
      <c r="C1552" s="13">
        <v>40513.625</v>
      </c>
      <c r="D1552" s="11">
        <v>3.75</v>
      </c>
    </row>
    <row r="1553" spans="1:4" x14ac:dyDescent="0.25">
      <c r="A1553" s="11" t="s">
        <v>985</v>
      </c>
      <c r="B1553" s="11">
        <v>4</v>
      </c>
      <c r="C1553" s="13">
        <v>40513.625</v>
      </c>
      <c r="D1553" s="11">
        <v>14.95</v>
      </c>
    </row>
    <row r="1554" spans="1:4" x14ac:dyDescent="0.25">
      <c r="A1554" s="11" t="s">
        <v>1266</v>
      </c>
      <c r="B1554" s="11">
        <v>4</v>
      </c>
      <c r="C1554" s="13">
        <v>40513.625</v>
      </c>
      <c r="D1554" s="11">
        <v>14.95</v>
      </c>
    </row>
    <row r="1555" spans="1:4" x14ac:dyDescent="0.25">
      <c r="A1555" s="11" t="s">
        <v>814</v>
      </c>
      <c r="B1555" s="11">
        <v>6</v>
      </c>
      <c r="C1555" s="13">
        <v>40513.625</v>
      </c>
      <c r="D1555" s="11">
        <v>2.95</v>
      </c>
    </row>
    <row r="1556" spans="1:4" x14ac:dyDescent="0.25">
      <c r="A1556" s="11" t="s">
        <v>243</v>
      </c>
      <c r="B1556" s="11">
        <v>10</v>
      </c>
      <c r="C1556" s="13">
        <v>40513.625</v>
      </c>
      <c r="D1556" s="11">
        <v>1.65</v>
      </c>
    </row>
    <row r="1557" spans="1:4" x14ac:dyDescent="0.25">
      <c r="A1557" s="11" t="s">
        <v>359</v>
      </c>
      <c r="B1557" s="11">
        <v>96</v>
      </c>
      <c r="C1557" s="13">
        <v>40513.625</v>
      </c>
      <c r="D1557" s="11">
        <v>0.85</v>
      </c>
    </row>
    <row r="1558" spans="1:4" x14ac:dyDescent="0.25">
      <c r="A1558" s="11" t="s">
        <v>1267</v>
      </c>
      <c r="B1558" s="11">
        <v>12</v>
      </c>
      <c r="C1558" s="13">
        <v>40513.625</v>
      </c>
      <c r="D1558" s="11">
        <v>1.25</v>
      </c>
    </row>
    <row r="1559" spans="1:4" x14ac:dyDescent="0.25">
      <c r="A1559" s="11" t="s">
        <v>1268</v>
      </c>
      <c r="B1559" s="11">
        <v>12</v>
      </c>
      <c r="C1559" s="13">
        <v>40513.625</v>
      </c>
      <c r="D1559" s="11">
        <v>1.25</v>
      </c>
    </row>
    <row r="1560" spans="1:4" x14ac:dyDescent="0.25">
      <c r="A1560" s="11" t="s">
        <v>1269</v>
      </c>
      <c r="B1560" s="11">
        <v>12</v>
      </c>
      <c r="C1560" s="13">
        <v>40513.625</v>
      </c>
      <c r="D1560" s="11">
        <v>1.25</v>
      </c>
    </row>
    <row r="1561" spans="1:4" x14ac:dyDescent="0.25">
      <c r="A1561" s="11" t="s">
        <v>365</v>
      </c>
      <c r="B1561" s="11">
        <v>20</v>
      </c>
      <c r="C1561" s="13">
        <v>40513.625</v>
      </c>
      <c r="D1561" s="11">
        <v>6.75</v>
      </c>
    </row>
    <row r="1562" spans="1:4" x14ac:dyDescent="0.25">
      <c r="A1562" s="11" t="s">
        <v>180</v>
      </c>
      <c r="B1562" s="11">
        <v>6</v>
      </c>
      <c r="C1562" s="13">
        <v>40513.629166666666</v>
      </c>
      <c r="D1562" s="11">
        <v>2.95</v>
      </c>
    </row>
    <row r="1563" spans="1:4" x14ac:dyDescent="0.25">
      <c r="A1563" s="11" t="s">
        <v>489</v>
      </c>
      <c r="B1563" s="11">
        <v>12</v>
      </c>
      <c r="C1563" s="13">
        <v>40513.629166666666</v>
      </c>
      <c r="D1563" s="11">
        <v>1.65</v>
      </c>
    </row>
    <row r="1564" spans="1:4" x14ac:dyDescent="0.25">
      <c r="A1564" s="11" t="s">
        <v>24</v>
      </c>
      <c r="B1564" s="11">
        <v>6</v>
      </c>
      <c r="C1564" s="13">
        <v>40513.629166666666</v>
      </c>
      <c r="D1564" s="11">
        <v>2.1</v>
      </c>
    </row>
    <row r="1565" spans="1:4" x14ac:dyDescent="0.25">
      <c r="A1565" s="11" t="s">
        <v>23</v>
      </c>
      <c r="B1565" s="11">
        <v>6</v>
      </c>
      <c r="C1565" s="13">
        <v>40513.629166666666</v>
      </c>
      <c r="D1565" s="11">
        <v>2.1</v>
      </c>
    </row>
    <row r="1566" spans="1:4" x14ac:dyDescent="0.25">
      <c r="A1566" s="11" t="s">
        <v>53</v>
      </c>
      <c r="B1566" s="11">
        <v>12</v>
      </c>
      <c r="C1566" s="13">
        <v>40513.629166666666</v>
      </c>
      <c r="D1566" s="11">
        <v>1.65</v>
      </c>
    </row>
    <row r="1567" spans="1:4" x14ac:dyDescent="0.25">
      <c r="A1567" s="11" t="s">
        <v>177</v>
      </c>
      <c r="B1567" s="11">
        <v>12</v>
      </c>
      <c r="C1567" s="13">
        <v>40513.629166666666</v>
      </c>
      <c r="D1567" s="11">
        <v>1.95</v>
      </c>
    </row>
    <row r="1568" spans="1:4" x14ac:dyDescent="0.25">
      <c r="A1568" s="11" t="s">
        <v>693</v>
      </c>
      <c r="B1568" s="11">
        <v>12</v>
      </c>
      <c r="C1568" s="13">
        <v>40513.629166666666</v>
      </c>
      <c r="D1568" s="11">
        <v>1.25</v>
      </c>
    </row>
    <row r="1569" spans="1:4" x14ac:dyDescent="0.25">
      <c r="A1569" s="11" t="s">
        <v>441</v>
      </c>
      <c r="B1569" s="11">
        <v>6</v>
      </c>
      <c r="C1569" s="13">
        <v>40513.629166666666</v>
      </c>
      <c r="D1569" s="11">
        <v>2.95</v>
      </c>
    </row>
    <row r="1570" spans="1:4" x14ac:dyDescent="0.25">
      <c r="A1570" s="11" t="s">
        <v>475</v>
      </c>
      <c r="B1570" s="11">
        <v>4</v>
      </c>
      <c r="C1570" s="13">
        <v>40513.629166666666</v>
      </c>
      <c r="D1570" s="11">
        <v>3.75</v>
      </c>
    </row>
    <row r="1571" spans="1:4" x14ac:dyDescent="0.25">
      <c r="A1571" s="11" t="s">
        <v>175</v>
      </c>
      <c r="B1571" s="11">
        <v>8</v>
      </c>
      <c r="C1571" s="13">
        <v>40513.629166666666</v>
      </c>
      <c r="D1571" s="11">
        <v>4.25</v>
      </c>
    </row>
    <row r="1572" spans="1:4" x14ac:dyDescent="0.25">
      <c r="A1572" s="11" t="s">
        <v>176</v>
      </c>
      <c r="B1572" s="11">
        <v>8</v>
      </c>
      <c r="C1572" s="13">
        <v>40513.629166666666</v>
      </c>
      <c r="D1572" s="11">
        <v>4.25</v>
      </c>
    </row>
    <row r="1573" spans="1:4" x14ac:dyDescent="0.25">
      <c r="A1573" s="11" t="s">
        <v>237</v>
      </c>
      <c r="B1573" s="11">
        <v>12</v>
      </c>
      <c r="C1573" s="13">
        <v>40513.629166666666</v>
      </c>
      <c r="D1573" s="11">
        <v>2.1</v>
      </c>
    </row>
    <row r="1574" spans="1:4" x14ac:dyDescent="0.25">
      <c r="A1574" s="11" t="s">
        <v>248</v>
      </c>
      <c r="B1574" s="11">
        <v>12</v>
      </c>
      <c r="C1574" s="13">
        <v>40513.629166666666</v>
      </c>
      <c r="D1574" s="11">
        <v>2.1</v>
      </c>
    </row>
    <row r="1575" spans="1:4" x14ac:dyDescent="0.25">
      <c r="A1575" s="11" t="s">
        <v>238</v>
      </c>
      <c r="B1575" s="11">
        <v>12</v>
      </c>
      <c r="C1575" s="13">
        <v>40513.629166666666</v>
      </c>
      <c r="D1575" s="11">
        <v>2.1</v>
      </c>
    </row>
    <row r="1576" spans="1:4" x14ac:dyDescent="0.25">
      <c r="A1576" s="11" t="s">
        <v>239</v>
      </c>
      <c r="B1576" s="11">
        <v>12</v>
      </c>
      <c r="C1576" s="13">
        <v>40513.629166666666</v>
      </c>
      <c r="D1576" s="11">
        <v>2.1</v>
      </c>
    </row>
    <row r="1577" spans="1:4" x14ac:dyDescent="0.25">
      <c r="A1577" s="11" t="s">
        <v>32</v>
      </c>
      <c r="B1577" s="11">
        <v>2</v>
      </c>
      <c r="C1577" s="13">
        <v>40513.630555555559</v>
      </c>
      <c r="D1577" s="11">
        <v>7.95</v>
      </c>
    </row>
    <row r="1578" spans="1:4" x14ac:dyDescent="0.25">
      <c r="A1578" s="11" t="s">
        <v>1271</v>
      </c>
      <c r="B1578" s="11">
        <v>6</v>
      </c>
      <c r="C1578" s="13">
        <v>40513.630555555559</v>
      </c>
      <c r="D1578" s="11">
        <v>2.95</v>
      </c>
    </row>
    <row r="1579" spans="1:4" x14ac:dyDescent="0.25">
      <c r="A1579" s="11" t="s">
        <v>18</v>
      </c>
      <c r="B1579" s="11">
        <v>2</v>
      </c>
      <c r="C1579" s="13">
        <v>40513.630555555559</v>
      </c>
      <c r="D1579" s="11">
        <v>8.5</v>
      </c>
    </row>
    <row r="1580" spans="1:4" x14ac:dyDescent="0.25">
      <c r="A1580" s="11" t="s">
        <v>389</v>
      </c>
      <c r="B1580" s="11">
        <v>6</v>
      </c>
      <c r="C1580" s="13">
        <v>40513.630555555559</v>
      </c>
      <c r="D1580" s="11">
        <v>2.95</v>
      </c>
    </row>
    <row r="1581" spans="1:4" x14ac:dyDescent="0.25">
      <c r="A1581" s="11" t="s">
        <v>365</v>
      </c>
      <c r="B1581" s="11">
        <v>2</v>
      </c>
      <c r="C1581" s="13">
        <v>40513.630555555559</v>
      </c>
      <c r="D1581" s="11">
        <v>7.95</v>
      </c>
    </row>
    <row r="1582" spans="1:4" x14ac:dyDescent="0.25">
      <c r="A1582" s="11" t="s">
        <v>254</v>
      </c>
      <c r="B1582" s="11">
        <v>2</v>
      </c>
      <c r="C1582" s="13">
        <v>40513.630555555559</v>
      </c>
      <c r="D1582" s="11">
        <v>7.95</v>
      </c>
    </row>
    <row r="1583" spans="1:4" x14ac:dyDescent="0.25">
      <c r="A1583" s="11" t="s">
        <v>366</v>
      </c>
      <c r="B1583" s="11">
        <v>2</v>
      </c>
      <c r="C1583" s="13">
        <v>40513.630555555559</v>
      </c>
      <c r="D1583" s="11">
        <v>7.95</v>
      </c>
    </row>
    <row r="1584" spans="1:4" x14ac:dyDescent="0.25">
      <c r="A1584" s="11" t="s">
        <v>611</v>
      </c>
      <c r="B1584" s="11">
        <v>2</v>
      </c>
      <c r="C1584" s="13">
        <v>40513.630555555559</v>
      </c>
      <c r="D1584" s="11">
        <v>12.75</v>
      </c>
    </row>
    <row r="1585" spans="1:4" x14ac:dyDescent="0.25">
      <c r="A1585" s="11" t="s">
        <v>1272</v>
      </c>
      <c r="B1585" s="11">
        <v>8</v>
      </c>
      <c r="C1585" s="13">
        <v>40513.630555555559</v>
      </c>
      <c r="D1585" s="11">
        <v>1.45</v>
      </c>
    </row>
    <row r="1586" spans="1:4" x14ac:dyDescent="0.25">
      <c r="A1586" s="11" t="s">
        <v>1009</v>
      </c>
      <c r="B1586" s="11">
        <v>2</v>
      </c>
      <c r="C1586" s="13">
        <v>40513.630555555559</v>
      </c>
      <c r="D1586" s="11">
        <v>9.9499999999999993</v>
      </c>
    </row>
    <row r="1587" spans="1:4" x14ac:dyDescent="0.25">
      <c r="A1587" s="11" t="s">
        <v>1193</v>
      </c>
      <c r="B1587" s="11">
        <v>12</v>
      </c>
      <c r="C1587" s="13">
        <v>40513.630555555559</v>
      </c>
      <c r="D1587" s="11">
        <v>1.25</v>
      </c>
    </row>
    <row r="1588" spans="1:4" x14ac:dyDescent="0.25">
      <c r="A1588" s="11" t="s">
        <v>255</v>
      </c>
      <c r="B1588" s="11">
        <v>12</v>
      </c>
      <c r="C1588" s="13">
        <v>40513.630555555559</v>
      </c>
      <c r="D1588" s="11">
        <v>1.25</v>
      </c>
    </row>
    <row r="1589" spans="1:4" x14ac:dyDescent="0.25">
      <c r="A1589" s="11" t="s">
        <v>1274</v>
      </c>
      <c r="B1589" s="11">
        <v>4</v>
      </c>
      <c r="C1589" s="13">
        <v>40513.630555555559</v>
      </c>
      <c r="D1589" s="11">
        <v>3.75</v>
      </c>
    </row>
    <row r="1590" spans="1:4" x14ac:dyDescent="0.25">
      <c r="A1590" s="11" t="s">
        <v>1275</v>
      </c>
      <c r="B1590" s="11">
        <v>6</v>
      </c>
      <c r="C1590" s="13">
        <v>40513.630555555559</v>
      </c>
      <c r="D1590" s="11">
        <v>2.95</v>
      </c>
    </row>
    <row r="1591" spans="1:4" x14ac:dyDescent="0.25">
      <c r="A1591" s="11" t="s">
        <v>939</v>
      </c>
      <c r="B1591" s="11">
        <v>6</v>
      </c>
      <c r="C1591" s="13">
        <v>40513.630555555559</v>
      </c>
      <c r="D1591" s="11">
        <v>2.95</v>
      </c>
    </row>
    <row r="1592" spans="1:4" x14ac:dyDescent="0.25">
      <c r="A1592" s="11" t="s">
        <v>1276</v>
      </c>
      <c r="B1592" s="11">
        <v>12</v>
      </c>
      <c r="C1592" s="13">
        <v>40513.630555555559</v>
      </c>
      <c r="D1592" s="11">
        <v>2.1</v>
      </c>
    </row>
    <row r="1593" spans="1:4" x14ac:dyDescent="0.25">
      <c r="A1593" s="11" t="s">
        <v>854</v>
      </c>
      <c r="B1593" s="11">
        <v>9</v>
      </c>
      <c r="C1593" s="13">
        <v>40513.630555555559</v>
      </c>
      <c r="D1593" s="11">
        <v>1.45</v>
      </c>
    </row>
    <row r="1594" spans="1:4" x14ac:dyDescent="0.25">
      <c r="A1594" s="11" t="s">
        <v>761</v>
      </c>
      <c r="B1594" s="11">
        <v>4</v>
      </c>
      <c r="C1594" s="13">
        <v>40513.630555555559</v>
      </c>
      <c r="D1594" s="11">
        <v>4.25</v>
      </c>
    </row>
    <row r="1595" spans="1:4" x14ac:dyDescent="0.25">
      <c r="A1595" s="11" t="s">
        <v>853</v>
      </c>
      <c r="B1595" s="11">
        <v>72</v>
      </c>
      <c r="C1595" s="13">
        <v>40513.630555555559</v>
      </c>
      <c r="D1595" s="11">
        <v>0.42</v>
      </c>
    </row>
    <row r="1596" spans="1:4" x14ac:dyDescent="0.25">
      <c r="A1596" s="11" t="s">
        <v>459</v>
      </c>
      <c r="B1596" s="11">
        <v>10</v>
      </c>
      <c r="C1596" s="13">
        <v>40513.630555555559</v>
      </c>
      <c r="D1596" s="11">
        <v>0.85</v>
      </c>
    </row>
    <row r="1597" spans="1:4" x14ac:dyDescent="0.25">
      <c r="A1597" s="11" t="s">
        <v>145</v>
      </c>
      <c r="B1597" s="11">
        <v>4</v>
      </c>
      <c r="C1597" s="13">
        <v>40513.630555555559</v>
      </c>
      <c r="D1597" s="11">
        <v>2.95</v>
      </c>
    </row>
    <row r="1598" spans="1:4" x14ac:dyDescent="0.25">
      <c r="A1598" s="11" t="s">
        <v>833</v>
      </c>
      <c r="B1598" s="11">
        <v>4</v>
      </c>
      <c r="C1598" s="13">
        <v>40513.630555555559</v>
      </c>
      <c r="D1598" s="11">
        <v>3.75</v>
      </c>
    </row>
    <row r="1599" spans="1:4" x14ac:dyDescent="0.25">
      <c r="A1599" s="11" t="s">
        <v>1277</v>
      </c>
      <c r="B1599" s="11">
        <v>36</v>
      </c>
      <c r="C1599" s="13">
        <v>40513.630555555559</v>
      </c>
      <c r="D1599" s="11">
        <v>0.85</v>
      </c>
    </row>
    <row r="1600" spans="1:4" x14ac:dyDescent="0.25">
      <c r="A1600" s="11" t="s">
        <v>991</v>
      </c>
      <c r="B1600" s="11">
        <v>24</v>
      </c>
      <c r="C1600" s="13">
        <v>40513.630555555559</v>
      </c>
      <c r="D1600" s="11">
        <v>1.25</v>
      </c>
    </row>
    <row r="1601" spans="1:4" x14ac:dyDescent="0.25">
      <c r="A1601" s="11" t="s">
        <v>751</v>
      </c>
      <c r="B1601" s="11">
        <v>10</v>
      </c>
      <c r="C1601" s="13">
        <v>40513.630555555559</v>
      </c>
      <c r="D1601" s="11">
        <v>2.95</v>
      </c>
    </row>
    <row r="1602" spans="1:4" x14ac:dyDescent="0.25">
      <c r="A1602" s="11" t="s">
        <v>342</v>
      </c>
      <c r="B1602" s="11">
        <v>4</v>
      </c>
      <c r="C1602" s="13">
        <v>40513.630555555559</v>
      </c>
      <c r="D1602" s="11">
        <v>2.1</v>
      </c>
    </row>
    <row r="1603" spans="1:4" x14ac:dyDescent="0.25">
      <c r="A1603" s="11" t="s">
        <v>187</v>
      </c>
      <c r="B1603" s="11">
        <v>1</v>
      </c>
      <c r="C1603" s="13">
        <v>40513.630555555559</v>
      </c>
      <c r="D1603" s="11">
        <v>8.5</v>
      </c>
    </row>
    <row r="1604" spans="1:4" x14ac:dyDescent="0.25">
      <c r="A1604" s="11" t="s">
        <v>1272</v>
      </c>
      <c r="B1604" s="11">
        <v>8</v>
      </c>
      <c r="C1604" s="13">
        <v>40513.630555555559</v>
      </c>
      <c r="D1604" s="11">
        <v>1.45</v>
      </c>
    </row>
    <row r="1605" spans="1:4" x14ac:dyDescent="0.25">
      <c r="A1605" s="11" t="s">
        <v>1009</v>
      </c>
      <c r="B1605" s="11">
        <v>4</v>
      </c>
      <c r="C1605" s="13">
        <v>40513.630555555559</v>
      </c>
      <c r="D1605" s="11">
        <v>9.9499999999999993</v>
      </c>
    </row>
    <row r="1606" spans="1:4" x14ac:dyDescent="0.25">
      <c r="A1606" s="11" t="s">
        <v>1278</v>
      </c>
      <c r="B1606" s="11">
        <v>6</v>
      </c>
      <c r="C1606" s="13">
        <v>40513.63958333333</v>
      </c>
      <c r="D1606" s="11">
        <v>1.25</v>
      </c>
    </row>
    <row r="1607" spans="1:4" x14ac:dyDescent="0.25">
      <c r="A1607" s="11" t="s">
        <v>107</v>
      </c>
      <c r="B1607" s="11">
        <v>10</v>
      </c>
      <c r="C1607" s="13">
        <v>40513.63958333333</v>
      </c>
      <c r="D1607" s="11">
        <v>1.25</v>
      </c>
    </row>
    <row r="1608" spans="1:4" x14ac:dyDescent="0.25">
      <c r="A1608" s="11" t="s">
        <v>328</v>
      </c>
      <c r="B1608" s="11">
        <v>9</v>
      </c>
      <c r="C1608" s="13">
        <v>40513.63958333333</v>
      </c>
      <c r="D1608" s="11">
        <v>1.25</v>
      </c>
    </row>
    <row r="1609" spans="1:4" x14ac:dyDescent="0.25">
      <c r="A1609" s="11" t="s">
        <v>326</v>
      </c>
      <c r="B1609" s="11">
        <v>20</v>
      </c>
      <c r="C1609" s="13">
        <v>40513.63958333333</v>
      </c>
      <c r="D1609" s="11">
        <v>1.25</v>
      </c>
    </row>
    <row r="1610" spans="1:4" x14ac:dyDescent="0.25">
      <c r="A1610" s="11" t="s">
        <v>106</v>
      </c>
      <c r="B1610" s="11">
        <v>36</v>
      </c>
      <c r="C1610" s="13">
        <v>40513.63958333333</v>
      </c>
      <c r="D1610" s="11">
        <v>1.25</v>
      </c>
    </row>
    <row r="1611" spans="1:4" x14ac:dyDescent="0.25">
      <c r="A1611" s="11" t="s">
        <v>327</v>
      </c>
      <c r="B1611" s="11">
        <v>12</v>
      </c>
      <c r="C1611" s="13">
        <v>40513.63958333333</v>
      </c>
      <c r="D1611" s="11">
        <v>1.25</v>
      </c>
    </row>
    <row r="1612" spans="1:4" x14ac:dyDescent="0.25">
      <c r="A1612" s="11" t="s">
        <v>248</v>
      </c>
      <c r="B1612" s="11">
        <v>24</v>
      </c>
      <c r="C1612" s="13">
        <v>40513.643750000003</v>
      </c>
      <c r="D1612" s="11">
        <v>2.1</v>
      </c>
    </row>
    <row r="1613" spans="1:4" x14ac:dyDescent="0.25">
      <c r="A1613" s="11" t="s">
        <v>237</v>
      </c>
      <c r="B1613" s="11">
        <v>24</v>
      </c>
      <c r="C1613" s="13">
        <v>40513.643750000003</v>
      </c>
      <c r="D1613" s="11">
        <v>2.1</v>
      </c>
    </row>
    <row r="1614" spans="1:4" x14ac:dyDescent="0.25">
      <c r="A1614" s="11" t="s">
        <v>238</v>
      </c>
      <c r="B1614" s="11">
        <v>24</v>
      </c>
      <c r="C1614" s="13">
        <v>40513.643750000003</v>
      </c>
      <c r="D1614" s="11">
        <v>2.1</v>
      </c>
    </row>
    <row r="1615" spans="1:4" x14ac:dyDescent="0.25">
      <c r="A1615" s="11" t="s">
        <v>1193</v>
      </c>
      <c r="B1615" s="11">
        <v>12</v>
      </c>
      <c r="C1615" s="13">
        <v>40513.643750000003</v>
      </c>
      <c r="D1615" s="11">
        <v>1.25</v>
      </c>
    </row>
    <row r="1616" spans="1:4" x14ac:dyDescent="0.25">
      <c r="A1616" s="11" t="s">
        <v>513</v>
      </c>
      <c r="B1616" s="11">
        <v>12</v>
      </c>
      <c r="C1616" s="13">
        <v>40513.643750000003</v>
      </c>
      <c r="D1616" s="11">
        <v>1.45</v>
      </c>
    </row>
    <row r="1617" spans="1:4" x14ac:dyDescent="0.25">
      <c r="A1617" s="11" t="s">
        <v>132</v>
      </c>
      <c r="B1617" s="11">
        <v>12</v>
      </c>
      <c r="C1617" s="13">
        <v>40513.643750000003</v>
      </c>
      <c r="D1617" s="11">
        <v>1.45</v>
      </c>
    </row>
    <row r="1618" spans="1:4" x14ac:dyDescent="0.25">
      <c r="A1618" s="11" t="s">
        <v>239</v>
      </c>
      <c r="B1618" s="11">
        <v>24</v>
      </c>
      <c r="C1618" s="13">
        <v>40513.643750000003</v>
      </c>
      <c r="D1618" s="11">
        <v>2.1</v>
      </c>
    </row>
    <row r="1619" spans="1:4" x14ac:dyDescent="0.25">
      <c r="A1619" s="11" t="s">
        <v>181</v>
      </c>
      <c r="B1619" s="11">
        <v>12</v>
      </c>
      <c r="C1619" s="13">
        <v>40513.644444444442</v>
      </c>
      <c r="D1619" s="11">
        <v>0.42</v>
      </c>
    </row>
    <row r="1620" spans="1:4" x14ac:dyDescent="0.25">
      <c r="A1620" s="11" t="s">
        <v>856</v>
      </c>
      <c r="B1620" s="11">
        <v>1</v>
      </c>
      <c r="C1620" s="13">
        <v>40513.649305555555</v>
      </c>
      <c r="D1620" s="11">
        <v>8.5</v>
      </c>
    </row>
    <row r="1621" spans="1:4" x14ac:dyDescent="0.25">
      <c r="A1621" s="11" t="s">
        <v>1279</v>
      </c>
      <c r="B1621" s="11">
        <v>1</v>
      </c>
      <c r="C1621" s="13">
        <v>40513.649305555555</v>
      </c>
      <c r="D1621" s="11">
        <v>6.75</v>
      </c>
    </row>
    <row r="1622" spans="1:4" x14ac:dyDescent="0.25">
      <c r="A1622" s="11" t="s">
        <v>29</v>
      </c>
      <c r="B1622" s="11">
        <v>1</v>
      </c>
      <c r="C1622" s="13">
        <v>40513.649305555555</v>
      </c>
      <c r="D1622" s="11">
        <v>9.9499999999999993</v>
      </c>
    </row>
    <row r="1623" spans="1:4" x14ac:dyDescent="0.25">
      <c r="A1623" s="11" t="s">
        <v>476</v>
      </c>
      <c r="B1623" s="11">
        <v>12</v>
      </c>
      <c r="C1623" s="13">
        <v>40513.649305555555</v>
      </c>
      <c r="D1623" s="11">
        <v>0.28999999999999998</v>
      </c>
    </row>
    <row r="1624" spans="1:4" x14ac:dyDescent="0.25">
      <c r="A1624" s="11" t="s">
        <v>620</v>
      </c>
      <c r="B1624" s="11">
        <v>12</v>
      </c>
      <c r="C1624" s="13">
        <v>40513.649305555555</v>
      </c>
      <c r="D1624" s="11">
        <v>0.42</v>
      </c>
    </row>
    <row r="1625" spans="1:4" x14ac:dyDescent="0.25">
      <c r="A1625" s="11" t="s">
        <v>261</v>
      </c>
      <c r="B1625" s="11">
        <v>1</v>
      </c>
      <c r="C1625" s="13">
        <v>40513.649305555555</v>
      </c>
      <c r="D1625" s="11">
        <v>4.95</v>
      </c>
    </row>
    <row r="1626" spans="1:4" x14ac:dyDescent="0.25">
      <c r="A1626" s="11" t="s">
        <v>1280</v>
      </c>
      <c r="B1626" s="11">
        <v>1</v>
      </c>
      <c r="C1626" s="13">
        <v>40513.649305555555</v>
      </c>
      <c r="D1626" s="11">
        <v>2.95</v>
      </c>
    </row>
    <row r="1627" spans="1:4" x14ac:dyDescent="0.25">
      <c r="A1627" s="11" t="s">
        <v>1282</v>
      </c>
      <c r="B1627" s="11">
        <v>1</v>
      </c>
      <c r="C1627" s="13">
        <v>40513.649305555555</v>
      </c>
      <c r="D1627" s="11">
        <v>3.75</v>
      </c>
    </row>
    <row r="1628" spans="1:4" x14ac:dyDescent="0.25">
      <c r="A1628" s="11" t="s">
        <v>50</v>
      </c>
      <c r="B1628" s="11">
        <v>1</v>
      </c>
      <c r="C1628" s="13">
        <v>40513.649305555555</v>
      </c>
      <c r="D1628" s="11">
        <v>1.95</v>
      </c>
    </row>
    <row r="1629" spans="1:4" x14ac:dyDescent="0.25">
      <c r="A1629" s="11" t="s">
        <v>818</v>
      </c>
      <c r="B1629" s="11">
        <v>1</v>
      </c>
      <c r="C1629" s="13">
        <v>40513.649305555555</v>
      </c>
      <c r="D1629" s="11">
        <v>1.25</v>
      </c>
    </row>
    <row r="1630" spans="1:4" x14ac:dyDescent="0.25">
      <c r="A1630" s="11" t="s">
        <v>261</v>
      </c>
      <c r="B1630" s="11">
        <v>1</v>
      </c>
      <c r="C1630" s="13">
        <v>40513.649305555555</v>
      </c>
      <c r="D1630" s="11">
        <v>4.95</v>
      </c>
    </row>
    <row r="1631" spans="1:4" x14ac:dyDescent="0.25">
      <c r="A1631" s="11" t="s">
        <v>506</v>
      </c>
      <c r="B1631" s="11">
        <v>1</v>
      </c>
      <c r="C1631" s="13">
        <v>40513.649305555555</v>
      </c>
      <c r="D1631" s="11">
        <v>3.75</v>
      </c>
    </row>
    <row r="1632" spans="1:4" x14ac:dyDescent="0.25">
      <c r="A1632" s="11" t="s">
        <v>1284</v>
      </c>
      <c r="B1632" s="11">
        <v>1</v>
      </c>
      <c r="C1632" s="13">
        <v>40513.649305555555</v>
      </c>
      <c r="D1632" s="11">
        <v>3.75</v>
      </c>
    </row>
    <row r="1633" spans="1:4" x14ac:dyDescent="0.25">
      <c r="A1633" s="11" t="s">
        <v>826</v>
      </c>
      <c r="B1633" s="11">
        <v>1</v>
      </c>
      <c r="C1633" s="13">
        <v>40513.649305555555</v>
      </c>
      <c r="D1633" s="11">
        <v>6.95</v>
      </c>
    </row>
    <row r="1634" spans="1:4" x14ac:dyDescent="0.25">
      <c r="A1634" s="11" t="s">
        <v>825</v>
      </c>
      <c r="B1634" s="11">
        <v>1</v>
      </c>
      <c r="C1634" s="13">
        <v>40513.649305555555</v>
      </c>
      <c r="D1634" s="11">
        <v>5.95</v>
      </c>
    </row>
    <row r="1635" spans="1:4" x14ac:dyDescent="0.25">
      <c r="A1635" s="11" t="s">
        <v>1285</v>
      </c>
      <c r="B1635" s="11">
        <v>1</v>
      </c>
      <c r="C1635" s="13">
        <v>40513.649305555555</v>
      </c>
      <c r="D1635" s="11">
        <v>14.95</v>
      </c>
    </row>
    <row r="1636" spans="1:4" x14ac:dyDescent="0.25">
      <c r="A1636" s="11" t="s">
        <v>1286</v>
      </c>
      <c r="B1636" s="11">
        <v>2</v>
      </c>
      <c r="C1636" s="13">
        <v>40513.649305555555</v>
      </c>
      <c r="D1636" s="11">
        <v>6.75</v>
      </c>
    </row>
    <row r="1637" spans="1:4" x14ac:dyDescent="0.25">
      <c r="A1637" s="11" t="s">
        <v>466</v>
      </c>
      <c r="B1637" s="11">
        <v>12</v>
      </c>
      <c r="C1637" s="13">
        <v>40513.649305555555</v>
      </c>
      <c r="D1637" s="11">
        <v>0.85</v>
      </c>
    </row>
    <row r="1638" spans="1:4" x14ac:dyDescent="0.25">
      <c r="A1638" s="11" t="s">
        <v>1188</v>
      </c>
      <c r="B1638" s="11">
        <v>2</v>
      </c>
      <c r="C1638" s="13">
        <v>40513.649305555555</v>
      </c>
      <c r="D1638" s="11">
        <v>2.1</v>
      </c>
    </row>
    <row r="1639" spans="1:4" x14ac:dyDescent="0.25">
      <c r="A1639" s="11" t="s">
        <v>577</v>
      </c>
      <c r="B1639" s="11">
        <v>12</v>
      </c>
      <c r="C1639" s="13">
        <v>40513.649305555555</v>
      </c>
      <c r="D1639" s="11">
        <v>0.85</v>
      </c>
    </row>
    <row r="1640" spans="1:4" x14ac:dyDescent="0.25">
      <c r="A1640" s="11" t="s">
        <v>1287</v>
      </c>
      <c r="B1640" s="11">
        <v>3</v>
      </c>
      <c r="C1640" s="13">
        <v>40513.649305555555</v>
      </c>
      <c r="D1640" s="11">
        <v>0.85</v>
      </c>
    </row>
    <row r="1641" spans="1:4" x14ac:dyDescent="0.25">
      <c r="A1641" s="11" t="s">
        <v>971</v>
      </c>
      <c r="B1641" s="11">
        <v>1</v>
      </c>
      <c r="C1641" s="13">
        <v>40513.649305555555</v>
      </c>
      <c r="D1641" s="11">
        <v>2.5499999999999998</v>
      </c>
    </row>
    <row r="1642" spans="1:4" x14ac:dyDescent="0.25">
      <c r="A1642" s="11" t="s">
        <v>1288</v>
      </c>
      <c r="B1642" s="11">
        <v>1</v>
      </c>
      <c r="C1642" s="13">
        <v>40513.649305555555</v>
      </c>
      <c r="D1642" s="11">
        <v>0.85</v>
      </c>
    </row>
    <row r="1643" spans="1:4" x14ac:dyDescent="0.25">
      <c r="A1643" s="11" t="s">
        <v>1289</v>
      </c>
      <c r="B1643" s="11">
        <v>1</v>
      </c>
      <c r="C1643" s="13">
        <v>40513.649305555555</v>
      </c>
      <c r="D1643" s="11">
        <v>0.85</v>
      </c>
    </row>
    <row r="1644" spans="1:4" x14ac:dyDescent="0.25">
      <c r="A1644" s="11" t="s">
        <v>895</v>
      </c>
      <c r="B1644" s="11">
        <v>1</v>
      </c>
      <c r="C1644" s="13">
        <v>40513.649305555555</v>
      </c>
      <c r="D1644" s="11">
        <v>1.25</v>
      </c>
    </row>
    <row r="1645" spans="1:4" x14ac:dyDescent="0.25">
      <c r="A1645" s="11" t="s">
        <v>1277</v>
      </c>
      <c r="B1645" s="11">
        <v>1</v>
      </c>
      <c r="C1645" s="13">
        <v>40513.649305555555</v>
      </c>
      <c r="D1645" s="11">
        <v>0.85</v>
      </c>
    </row>
    <row r="1646" spans="1:4" x14ac:dyDescent="0.25">
      <c r="A1646" s="11" t="s">
        <v>610</v>
      </c>
      <c r="B1646" s="11">
        <v>4</v>
      </c>
      <c r="C1646" s="13">
        <v>40513.649305555555</v>
      </c>
      <c r="D1646" s="11">
        <v>0.85</v>
      </c>
    </row>
    <row r="1647" spans="1:4" x14ac:dyDescent="0.25">
      <c r="A1647" s="11" t="s">
        <v>698</v>
      </c>
      <c r="B1647" s="11">
        <v>2</v>
      </c>
      <c r="C1647" s="13">
        <v>40513.649305555555</v>
      </c>
      <c r="D1647" s="11">
        <v>1.25</v>
      </c>
    </row>
    <row r="1648" spans="1:4" x14ac:dyDescent="0.25">
      <c r="A1648" s="11" t="s">
        <v>895</v>
      </c>
      <c r="B1648" s="11">
        <v>1</v>
      </c>
      <c r="C1648" s="13">
        <v>40513.649305555555</v>
      </c>
      <c r="D1648" s="11">
        <v>1.25</v>
      </c>
    </row>
    <row r="1649" spans="1:4" x14ac:dyDescent="0.25">
      <c r="A1649" s="11" t="s">
        <v>1183</v>
      </c>
      <c r="B1649" s="11">
        <v>2</v>
      </c>
      <c r="C1649" s="13">
        <v>40513.649305555555</v>
      </c>
      <c r="D1649" s="11">
        <v>2.1</v>
      </c>
    </row>
    <row r="1650" spans="1:4" x14ac:dyDescent="0.25">
      <c r="A1650" s="11" t="s">
        <v>401</v>
      </c>
      <c r="B1650" s="11">
        <v>2</v>
      </c>
      <c r="C1650" s="13">
        <v>40513.649305555555</v>
      </c>
      <c r="D1650" s="11">
        <v>1.25</v>
      </c>
    </row>
    <row r="1651" spans="1:4" x14ac:dyDescent="0.25">
      <c r="A1651" s="11" t="s">
        <v>1290</v>
      </c>
      <c r="B1651" s="11">
        <v>1</v>
      </c>
      <c r="C1651" s="13">
        <v>40513.649305555555</v>
      </c>
      <c r="D1651" s="11">
        <v>2.5499999999999998</v>
      </c>
    </row>
    <row r="1652" spans="1:4" x14ac:dyDescent="0.25">
      <c r="A1652" s="11" t="s">
        <v>1291</v>
      </c>
      <c r="B1652" s="11">
        <v>2</v>
      </c>
      <c r="C1652" s="13">
        <v>40513.649305555555</v>
      </c>
      <c r="D1652" s="11">
        <v>2.5499999999999998</v>
      </c>
    </row>
    <row r="1653" spans="1:4" x14ac:dyDescent="0.25">
      <c r="A1653" s="11" t="s">
        <v>1292</v>
      </c>
      <c r="B1653" s="11">
        <v>1</v>
      </c>
      <c r="C1653" s="13">
        <v>40513.649305555555</v>
      </c>
      <c r="D1653" s="11">
        <v>2.5499999999999998</v>
      </c>
    </row>
    <row r="1654" spans="1:4" x14ac:dyDescent="0.25">
      <c r="A1654" s="11" t="s">
        <v>582</v>
      </c>
      <c r="B1654" s="11">
        <v>1</v>
      </c>
      <c r="C1654" s="13">
        <v>40513.649305555555</v>
      </c>
      <c r="D1654" s="11">
        <v>0.85</v>
      </c>
    </row>
    <row r="1655" spans="1:4" x14ac:dyDescent="0.25">
      <c r="A1655" s="11" t="s">
        <v>1293</v>
      </c>
      <c r="B1655" s="11">
        <v>3</v>
      </c>
      <c r="C1655" s="13">
        <v>40513.649305555555</v>
      </c>
      <c r="D1655" s="11">
        <v>0.85</v>
      </c>
    </row>
    <row r="1656" spans="1:4" x14ac:dyDescent="0.25">
      <c r="A1656" s="11" t="s">
        <v>584</v>
      </c>
      <c r="B1656" s="11">
        <v>1</v>
      </c>
      <c r="C1656" s="13">
        <v>40513.649305555555</v>
      </c>
      <c r="D1656" s="11">
        <v>0.85</v>
      </c>
    </row>
    <row r="1657" spans="1:4" x14ac:dyDescent="0.25">
      <c r="A1657" s="11" t="s">
        <v>1294</v>
      </c>
      <c r="B1657" s="11">
        <v>1</v>
      </c>
      <c r="C1657" s="13">
        <v>40513.649305555555</v>
      </c>
      <c r="D1657" s="11">
        <v>0.85</v>
      </c>
    </row>
    <row r="1658" spans="1:4" x14ac:dyDescent="0.25">
      <c r="A1658" s="11" t="s">
        <v>1295</v>
      </c>
      <c r="B1658" s="11">
        <v>1</v>
      </c>
      <c r="C1658" s="13">
        <v>40513.649305555555</v>
      </c>
      <c r="D1658" s="11">
        <v>4.95</v>
      </c>
    </row>
    <row r="1659" spans="1:4" x14ac:dyDescent="0.25">
      <c r="A1659" s="11" t="s">
        <v>1296</v>
      </c>
      <c r="B1659" s="11">
        <v>1</v>
      </c>
      <c r="C1659" s="13">
        <v>40513.649305555555</v>
      </c>
      <c r="D1659" s="11">
        <v>3.75</v>
      </c>
    </row>
    <row r="1660" spans="1:4" x14ac:dyDescent="0.25">
      <c r="A1660" s="11" t="s">
        <v>663</v>
      </c>
      <c r="B1660" s="11">
        <v>1</v>
      </c>
      <c r="C1660" s="13">
        <v>40513.649305555555</v>
      </c>
      <c r="D1660" s="11">
        <v>3.75</v>
      </c>
    </row>
    <row r="1661" spans="1:4" x14ac:dyDescent="0.25">
      <c r="A1661" s="11" t="s">
        <v>1297</v>
      </c>
      <c r="B1661" s="11">
        <v>2</v>
      </c>
      <c r="C1661" s="13">
        <v>40513.649305555555</v>
      </c>
      <c r="D1661" s="11">
        <v>0.85</v>
      </c>
    </row>
    <row r="1662" spans="1:4" x14ac:dyDescent="0.25">
      <c r="A1662" s="11" t="s">
        <v>417</v>
      </c>
      <c r="B1662" s="11">
        <v>4</v>
      </c>
      <c r="C1662" s="13">
        <v>40513.649305555555</v>
      </c>
      <c r="D1662" s="11">
        <v>1.45</v>
      </c>
    </row>
    <row r="1663" spans="1:4" x14ac:dyDescent="0.25">
      <c r="A1663" s="11" t="s">
        <v>61</v>
      </c>
      <c r="B1663" s="11">
        <v>1</v>
      </c>
      <c r="C1663" s="13">
        <v>40513.649305555555</v>
      </c>
      <c r="D1663" s="11">
        <v>2.95</v>
      </c>
    </row>
    <row r="1664" spans="1:4" x14ac:dyDescent="0.25">
      <c r="A1664" s="11" t="s">
        <v>1298</v>
      </c>
      <c r="B1664" s="11">
        <v>2</v>
      </c>
      <c r="C1664" s="13">
        <v>40513.649305555555</v>
      </c>
      <c r="D1664" s="11">
        <v>0.85</v>
      </c>
    </row>
    <row r="1665" spans="1:4" x14ac:dyDescent="0.25">
      <c r="A1665" s="11" t="s">
        <v>457</v>
      </c>
      <c r="B1665" s="11">
        <v>1</v>
      </c>
      <c r="C1665" s="13">
        <v>40513.649305555555</v>
      </c>
      <c r="D1665" s="11">
        <v>1.65</v>
      </c>
    </row>
    <row r="1666" spans="1:4" x14ac:dyDescent="0.25">
      <c r="A1666" s="11" t="s">
        <v>458</v>
      </c>
      <c r="B1666" s="11">
        <v>1</v>
      </c>
      <c r="C1666" s="13">
        <v>40513.649305555555</v>
      </c>
      <c r="D1666" s="11">
        <v>1.65</v>
      </c>
    </row>
    <row r="1667" spans="1:4" x14ac:dyDescent="0.25">
      <c r="A1667" s="11" t="s">
        <v>757</v>
      </c>
      <c r="B1667" s="11">
        <v>1</v>
      </c>
      <c r="C1667" s="13">
        <v>40513.649305555555</v>
      </c>
      <c r="D1667" s="11">
        <v>9.9499999999999993</v>
      </c>
    </row>
    <row r="1668" spans="1:4" x14ac:dyDescent="0.25">
      <c r="A1668" s="11" t="s">
        <v>590</v>
      </c>
      <c r="B1668" s="11">
        <v>2</v>
      </c>
      <c r="C1668" s="13">
        <v>40513.649305555555</v>
      </c>
      <c r="D1668" s="11">
        <v>1.25</v>
      </c>
    </row>
    <row r="1669" spans="1:4" x14ac:dyDescent="0.25">
      <c r="A1669" s="11" t="s">
        <v>164</v>
      </c>
      <c r="B1669" s="11">
        <v>1</v>
      </c>
      <c r="C1669" s="13">
        <v>40513.649305555555</v>
      </c>
      <c r="D1669" s="11">
        <v>6.95</v>
      </c>
    </row>
    <row r="1670" spans="1:4" x14ac:dyDescent="0.25">
      <c r="A1670" s="11" t="s">
        <v>1299</v>
      </c>
      <c r="B1670" s="11">
        <v>1</v>
      </c>
      <c r="C1670" s="13">
        <v>40513.649305555555</v>
      </c>
      <c r="D1670" s="11">
        <v>16.95</v>
      </c>
    </row>
    <row r="1671" spans="1:4" x14ac:dyDescent="0.25">
      <c r="A1671" s="11" t="s">
        <v>820</v>
      </c>
      <c r="B1671" s="11">
        <v>1</v>
      </c>
      <c r="C1671" s="13">
        <v>40513.649305555555</v>
      </c>
      <c r="D1671" s="11">
        <v>7.95</v>
      </c>
    </row>
    <row r="1672" spans="1:4" x14ac:dyDescent="0.25">
      <c r="A1672" s="11" t="s">
        <v>64</v>
      </c>
      <c r="B1672" s="11">
        <v>1</v>
      </c>
      <c r="C1672" s="13">
        <v>40513.649305555555</v>
      </c>
      <c r="D1672" s="11">
        <v>1.25</v>
      </c>
    </row>
    <row r="1673" spans="1:4" x14ac:dyDescent="0.25">
      <c r="A1673" s="11" t="s">
        <v>65</v>
      </c>
      <c r="B1673" s="11">
        <v>1</v>
      </c>
      <c r="C1673" s="13">
        <v>40513.649305555555</v>
      </c>
      <c r="D1673" s="11">
        <v>1.25</v>
      </c>
    </row>
    <row r="1674" spans="1:4" x14ac:dyDescent="0.25">
      <c r="A1674" s="11" t="s">
        <v>1301</v>
      </c>
      <c r="B1674" s="11">
        <v>1</v>
      </c>
      <c r="C1674" s="13">
        <v>40513.649305555555</v>
      </c>
      <c r="D1674" s="11">
        <v>1.25</v>
      </c>
    </row>
    <row r="1675" spans="1:4" x14ac:dyDescent="0.25">
      <c r="A1675" s="11" t="s">
        <v>161</v>
      </c>
      <c r="B1675" s="11">
        <v>1</v>
      </c>
      <c r="C1675" s="13">
        <v>40513.649305555555</v>
      </c>
      <c r="D1675" s="11">
        <v>12.75</v>
      </c>
    </row>
    <row r="1676" spans="1:4" x14ac:dyDescent="0.25">
      <c r="A1676" s="11" t="s">
        <v>981</v>
      </c>
      <c r="B1676" s="11">
        <v>12</v>
      </c>
      <c r="C1676" s="13">
        <v>40513.649305555555</v>
      </c>
      <c r="D1676" s="11">
        <v>0.42</v>
      </c>
    </row>
    <row r="1677" spans="1:4" x14ac:dyDescent="0.25">
      <c r="A1677" s="11" t="s">
        <v>982</v>
      </c>
      <c r="B1677" s="11">
        <v>12</v>
      </c>
      <c r="C1677" s="13">
        <v>40513.649305555555</v>
      </c>
      <c r="D1677" s="11">
        <v>0.42</v>
      </c>
    </row>
    <row r="1678" spans="1:4" x14ac:dyDescent="0.25">
      <c r="A1678" s="11" t="s">
        <v>524</v>
      </c>
      <c r="B1678" s="11">
        <v>2</v>
      </c>
      <c r="C1678" s="13">
        <v>40513.649305555555</v>
      </c>
      <c r="D1678" s="11">
        <v>1.25</v>
      </c>
    </row>
    <row r="1679" spans="1:4" x14ac:dyDescent="0.25">
      <c r="A1679" s="11" t="s">
        <v>307</v>
      </c>
      <c r="B1679" s="11">
        <v>3</v>
      </c>
      <c r="C1679" s="13">
        <v>40513.649305555555</v>
      </c>
      <c r="D1679" s="11">
        <v>2.5499999999999998</v>
      </c>
    </row>
    <row r="1680" spans="1:4" x14ac:dyDescent="0.25">
      <c r="A1680" s="11" t="s">
        <v>475</v>
      </c>
      <c r="B1680" s="11">
        <v>1</v>
      </c>
      <c r="C1680" s="13">
        <v>40513.649305555555</v>
      </c>
      <c r="D1680" s="11">
        <v>3.75</v>
      </c>
    </row>
    <row r="1681" spans="1:4" x14ac:dyDescent="0.25">
      <c r="A1681" s="11" t="s">
        <v>279</v>
      </c>
      <c r="B1681" s="11">
        <v>1</v>
      </c>
      <c r="C1681" s="13">
        <v>40513.649305555555</v>
      </c>
      <c r="D1681" s="11">
        <v>9.9499999999999993</v>
      </c>
    </row>
    <row r="1682" spans="1:4" x14ac:dyDescent="0.25">
      <c r="A1682" s="11" t="s">
        <v>1302</v>
      </c>
      <c r="B1682" s="11">
        <v>1</v>
      </c>
      <c r="C1682" s="13">
        <v>40513.649305555555</v>
      </c>
      <c r="D1682" s="11">
        <v>7.95</v>
      </c>
    </row>
    <row r="1683" spans="1:4" x14ac:dyDescent="0.25">
      <c r="A1683" s="11" t="s">
        <v>1081</v>
      </c>
      <c r="B1683" s="11">
        <v>1</v>
      </c>
      <c r="C1683" s="13">
        <v>40513.649305555555</v>
      </c>
      <c r="D1683" s="11">
        <v>4.95</v>
      </c>
    </row>
    <row r="1684" spans="1:4" x14ac:dyDescent="0.25">
      <c r="A1684" s="11" t="s">
        <v>187</v>
      </c>
      <c r="B1684" s="11">
        <v>1</v>
      </c>
      <c r="C1684" s="13">
        <v>40513.649305555555</v>
      </c>
      <c r="D1684" s="11">
        <v>8.5</v>
      </c>
    </row>
    <row r="1685" spans="1:4" x14ac:dyDescent="0.25">
      <c r="A1685" s="11" t="s">
        <v>1301</v>
      </c>
      <c r="B1685" s="11">
        <v>1</v>
      </c>
      <c r="C1685" s="13">
        <v>40513.649305555555</v>
      </c>
      <c r="D1685" s="11">
        <v>18.95</v>
      </c>
    </row>
    <row r="1686" spans="1:4" x14ac:dyDescent="0.25">
      <c r="A1686" s="11" t="s">
        <v>1303</v>
      </c>
      <c r="B1686" s="11">
        <v>1</v>
      </c>
      <c r="C1686" s="13">
        <v>40513.649305555555</v>
      </c>
      <c r="D1686" s="11">
        <v>29.95</v>
      </c>
    </row>
    <row r="1687" spans="1:4" x14ac:dyDescent="0.25">
      <c r="A1687" s="11" t="s">
        <v>531</v>
      </c>
      <c r="B1687" s="11">
        <v>12</v>
      </c>
      <c r="C1687" s="13">
        <v>40513.649305555555</v>
      </c>
      <c r="D1687" s="11">
        <v>1.25</v>
      </c>
    </row>
    <row r="1688" spans="1:4" x14ac:dyDescent="0.25">
      <c r="A1688" s="11" t="s">
        <v>1304</v>
      </c>
      <c r="B1688" s="11">
        <v>2</v>
      </c>
      <c r="C1688" s="13">
        <v>40513.649305555555</v>
      </c>
      <c r="D1688" s="11">
        <v>14.95</v>
      </c>
    </row>
    <row r="1689" spans="1:4" x14ac:dyDescent="0.25">
      <c r="A1689" s="11" t="s">
        <v>157</v>
      </c>
      <c r="B1689" s="11">
        <v>12</v>
      </c>
      <c r="C1689" s="13">
        <v>40513.649305555555</v>
      </c>
      <c r="D1689" s="11">
        <v>2.95</v>
      </c>
    </row>
    <row r="1690" spans="1:4" x14ac:dyDescent="0.25">
      <c r="A1690" s="11" t="s">
        <v>506</v>
      </c>
      <c r="B1690" s="11">
        <v>36</v>
      </c>
      <c r="C1690" s="13">
        <v>40513.649305555555</v>
      </c>
      <c r="D1690" s="11">
        <v>3.39</v>
      </c>
    </row>
    <row r="1691" spans="1:4" x14ac:dyDescent="0.25">
      <c r="A1691" s="11" t="s">
        <v>258</v>
      </c>
      <c r="B1691" s="11">
        <v>24</v>
      </c>
      <c r="C1691" s="13">
        <v>40513.649305555555</v>
      </c>
      <c r="D1691" s="11">
        <v>4.25</v>
      </c>
    </row>
    <row r="1692" spans="1:4" x14ac:dyDescent="0.25">
      <c r="A1692" s="11" t="s">
        <v>1061</v>
      </c>
      <c r="B1692" s="11">
        <v>6</v>
      </c>
      <c r="C1692" s="13">
        <v>40513.650694444441</v>
      </c>
      <c r="D1692" s="11">
        <v>2.1</v>
      </c>
    </row>
    <row r="1693" spans="1:4" x14ac:dyDescent="0.25">
      <c r="A1693" s="11" t="s">
        <v>1305</v>
      </c>
      <c r="B1693" s="11">
        <v>6</v>
      </c>
      <c r="C1693" s="13">
        <v>40513.650694444441</v>
      </c>
      <c r="D1693" s="11">
        <v>1.95</v>
      </c>
    </row>
    <row r="1694" spans="1:4" x14ac:dyDescent="0.25">
      <c r="A1694" s="11" t="s">
        <v>468</v>
      </c>
      <c r="B1694" s="11">
        <v>12</v>
      </c>
      <c r="C1694" s="13">
        <v>40513.650694444441</v>
      </c>
      <c r="D1694" s="11">
        <v>0.85</v>
      </c>
    </row>
    <row r="1695" spans="1:4" x14ac:dyDescent="0.25">
      <c r="A1695" s="11" t="s">
        <v>1306</v>
      </c>
      <c r="B1695" s="11">
        <v>2</v>
      </c>
      <c r="C1695" s="13">
        <v>40513.650694444441</v>
      </c>
      <c r="D1695" s="11">
        <v>5.95</v>
      </c>
    </row>
    <row r="1696" spans="1:4" x14ac:dyDescent="0.25">
      <c r="A1696" s="11" t="s">
        <v>1307</v>
      </c>
      <c r="B1696" s="11">
        <v>48</v>
      </c>
      <c r="C1696" s="13">
        <v>40513.650694444441</v>
      </c>
      <c r="D1696" s="11">
        <v>0.42</v>
      </c>
    </row>
    <row r="1697" spans="1:4" x14ac:dyDescent="0.25">
      <c r="A1697" s="11" t="s">
        <v>1006</v>
      </c>
      <c r="B1697" s="11">
        <v>48</v>
      </c>
      <c r="C1697" s="13">
        <v>40513.650694444441</v>
      </c>
      <c r="D1697" s="11">
        <v>0.42</v>
      </c>
    </row>
    <row r="1698" spans="1:4" x14ac:dyDescent="0.25">
      <c r="A1698" s="11" t="s">
        <v>1309</v>
      </c>
      <c r="B1698" s="11">
        <v>12</v>
      </c>
      <c r="C1698" s="13">
        <v>40513.650694444441</v>
      </c>
      <c r="D1698" s="11">
        <v>1.45</v>
      </c>
    </row>
    <row r="1699" spans="1:4" x14ac:dyDescent="0.25">
      <c r="A1699" s="11" t="s">
        <v>1032</v>
      </c>
      <c r="B1699" s="11">
        <v>12</v>
      </c>
      <c r="C1699" s="13">
        <v>40513.650694444441</v>
      </c>
      <c r="D1699" s="11">
        <v>1.25</v>
      </c>
    </row>
    <row r="1700" spans="1:4" x14ac:dyDescent="0.25">
      <c r="A1700" s="11" t="s">
        <v>541</v>
      </c>
      <c r="B1700" s="11">
        <v>12</v>
      </c>
      <c r="C1700" s="13">
        <v>40513.650694444441</v>
      </c>
      <c r="D1700" s="11">
        <v>1.25</v>
      </c>
    </row>
    <row r="1701" spans="1:4" x14ac:dyDescent="0.25">
      <c r="A1701" s="11" t="s">
        <v>790</v>
      </c>
      <c r="B1701" s="11">
        <v>24</v>
      </c>
      <c r="C1701" s="13">
        <v>40513.650694444441</v>
      </c>
      <c r="D1701" s="11">
        <v>1.25</v>
      </c>
    </row>
    <row r="1702" spans="1:4" x14ac:dyDescent="0.25">
      <c r="A1702" s="11" t="s">
        <v>999</v>
      </c>
      <c r="B1702" s="11">
        <v>24</v>
      </c>
      <c r="C1702" s="13">
        <v>40513.650694444441</v>
      </c>
      <c r="D1702" s="11">
        <v>0.65</v>
      </c>
    </row>
    <row r="1703" spans="1:4" x14ac:dyDescent="0.25">
      <c r="A1703" s="11" t="s">
        <v>1310</v>
      </c>
      <c r="B1703" s="11">
        <v>4</v>
      </c>
      <c r="C1703" s="13">
        <v>40513.650694444441</v>
      </c>
      <c r="D1703" s="11">
        <v>4.95</v>
      </c>
    </row>
    <row r="1704" spans="1:4" x14ac:dyDescent="0.25">
      <c r="A1704" s="11" t="s">
        <v>1199</v>
      </c>
      <c r="B1704" s="11">
        <v>2</v>
      </c>
      <c r="C1704" s="13">
        <v>40513.650694444441</v>
      </c>
      <c r="D1704" s="11">
        <v>6.75</v>
      </c>
    </row>
    <row r="1705" spans="1:4" x14ac:dyDescent="0.25">
      <c r="A1705" s="11" t="s">
        <v>913</v>
      </c>
      <c r="B1705" s="11">
        <v>12</v>
      </c>
      <c r="C1705" s="13">
        <v>40513.650694444441</v>
      </c>
      <c r="D1705" s="11">
        <v>1.45</v>
      </c>
    </row>
    <row r="1706" spans="1:4" x14ac:dyDescent="0.25">
      <c r="A1706" s="11" t="s">
        <v>1312</v>
      </c>
      <c r="B1706" s="11">
        <v>24</v>
      </c>
      <c r="C1706" s="13">
        <v>40513.650694444441</v>
      </c>
      <c r="D1706" s="11">
        <v>0.65</v>
      </c>
    </row>
    <row r="1707" spans="1:4" x14ac:dyDescent="0.25">
      <c r="A1707" s="11" t="s">
        <v>77</v>
      </c>
      <c r="B1707" s="11">
        <v>10</v>
      </c>
      <c r="C1707" s="13">
        <v>40513.650694444441</v>
      </c>
      <c r="D1707" s="11">
        <v>1.95</v>
      </c>
    </row>
    <row r="1708" spans="1:4" x14ac:dyDescent="0.25">
      <c r="A1708" s="11" t="s">
        <v>456</v>
      </c>
      <c r="B1708" s="11">
        <v>24</v>
      </c>
      <c r="C1708" s="13">
        <v>40513.650694444441</v>
      </c>
      <c r="D1708" s="11">
        <v>0.55000000000000004</v>
      </c>
    </row>
    <row r="1709" spans="1:4" x14ac:dyDescent="0.25">
      <c r="A1709" s="11" t="s">
        <v>1064</v>
      </c>
      <c r="B1709" s="11">
        <v>2</v>
      </c>
      <c r="C1709" s="13">
        <v>40513.650694444441</v>
      </c>
      <c r="D1709" s="11">
        <v>7.95</v>
      </c>
    </row>
    <row r="1710" spans="1:4" x14ac:dyDescent="0.25">
      <c r="A1710" s="11" t="s">
        <v>969</v>
      </c>
      <c r="B1710" s="11">
        <v>6</v>
      </c>
      <c r="C1710" s="13">
        <v>40513.652777777781</v>
      </c>
      <c r="D1710" s="11">
        <v>2.5499999999999998</v>
      </c>
    </row>
    <row r="1711" spans="1:4" x14ac:dyDescent="0.25">
      <c r="A1711" s="11" t="s">
        <v>825</v>
      </c>
      <c r="B1711" s="11">
        <v>3</v>
      </c>
      <c r="C1711" s="13">
        <v>40513.652777777781</v>
      </c>
      <c r="D1711" s="11">
        <v>5.95</v>
      </c>
    </row>
    <row r="1712" spans="1:4" x14ac:dyDescent="0.25">
      <c r="A1712" s="11" t="s">
        <v>826</v>
      </c>
      <c r="B1712" s="11">
        <v>3</v>
      </c>
      <c r="C1712" s="13">
        <v>40513.652777777781</v>
      </c>
      <c r="D1712" s="11">
        <v>6.95</v>
      </c>
    </row>
    <row r="1713" spans="1:4" x14ac:dyDescent="0.25">
      <c r="A1713" s="11" t="s">
        <v>582</v>
      </c>
      <c r="B1713" s="11">
        <v>24</v>
      </c>
      <c r="C1713" s="13">
        <v>40513.652777777781</v>
      </c>
      <c r="D1713" s="11">
        <v>0.85</v>
      </c>
    </row>
    <row r="1714" spans="1:4" x14ac:dyDescent="0.25">
      <c r="A1714" s="11" t="s">
        <v>849</v>
      </c>
      <c r="B1714" s="11">
        <v>24</v>
      </c>
      <c r="C1714" s="13">
        <v>40513.652777777781</v>
      </c>
      <c r="D1714" s="11">
        <v>0.85</v>
      </c>
    </row>
    <row r="1715" spans="1:4" x14ac:dyDescent="0.25">
      <c r="A1715" s="11" t="s">
        <v>583</v>
      </c>
      <c r="B1715" s="11">
        <v>24</v>
      </c>
      <c r="C1715" s="13">
        <v>40513.652777777781</v>
      </c>
      <c r="D1715" s="11">
        <v>0.85</v>
      </c>
    </row>
    <row r="1716" spans="1:4" x14ac:dyDescent="0.25">
      <c r="A1716" s="11" t="s">
        <v>1313</v>
      </c>
      <c r="B1716" s="11">
        <v>24</v>
      </c>
      <c r="C1716" s="13">
        <v>40513.652777777781</v>
      </c>
      <c r="D1716" s="11">
        <v>0.85</v>
      </c>
    </row>
    <row r="1717" spans="1:4" x14ac:dyDescent="0.25">
      <c r="A1717" s="11" t="s">
        <v>1288</v>
      </c>
      <c r="B1717" s="11">
        <v>24</v>
      </c>
      <c r="C1717" s="13">
        <v>40513.652777777781</v>
      </c>
      <c r="D1717" s="11">
        <v>0.85</v>
      </c>
    </row>
    <row r="1718" spans="1:4" x14ac:dyDescent="0.25">
      <c r="A1718" s="11" t="s">
        <v>472</v>
      </c>
      <c r="B1718" s="11">
        <v>24</v>
      </c>
      <c r="C1718" s="13">
        <v>40513.652777777781</v>
      </c>
      <c r="D1718" s="11">
        <v>0.85</v>
      </c>
    </row>
    <row r="1719" spans="1:4" x14ac:dyDescent="0.25">
      <c r="A1719" s="11" t="s">
        <v>471</v>
      </c>
      <c r="B1719" s="11">
        <v>24</v>
      </c>
      <c r="C1719" s="13">
        <v>40513.652777777781</v>
      </c>
      <c r="D1719" s="11">
        <v>0.85</v>
      </c>
    </row>
    <row r="1720" spans="1:4" x14ac:dyDescent="0.25">
      <c r="A1720" s="11" t="s">
        <v>473</v>
      </c>
      <c r="B1720" s="11">
        <v>24</v>
      </c>
      <c r="C1720" s="13">
        <v>40513.652777777781</v>
      </c>
      <c r="D1720" s="11">
        <v>0.85</v>
      </c>
    </row>
    <row r="1721" spans="1:4" x14ac:dyDescent="0.25">
      <c r="A1721" s="11" t="s">
        <v>698</v>
      </c>
      <c r="B1721" s="11">
        <v>12</v>
      </c>
      <c r="C1721" s="13">
        <v>40513.652777777781</v>
      </c>
      <c r="D1721" s="11">
        <v>1.25</v>
      </c>
    </row>
    <row r="1722" spans="1:4" x14ac:dyDescent="0.25">
      <c r="A1722" s="11" t="s">
        <v>401</v>
      </c>
      <c r="B1722" s="11">
        <v>12</v>
      </c>
      <c r="C1722" s="13">
        <v>40513.652777777781</v>
      </c>
      <c r="D1722" s="11">
        <v>1.25</v>
      </c>
    </row>
    <row r="1723" spans="1:4" x14ac:dyDescent="0.25">
      <c r="A1723" s="11" t="s">
        <v>1294</v>
      </c>
      <c r="B1723" s="11">
        <v>12</v>
      </c>
      <c r="C1723" s="13">
        <v>40513.652777777781</v>
      </c>
      <c r="D1723" s="11">
        <v>0.85</v>
      </c>
    </row>
    <row r="1724" spans="1:4" x14ac:dyDescent="0.25">
      <c r="A1724" s="11" t="s">
        <v>463</v>
      </c>
      <c r="B1724" s="11">
        <v>12</v>
      </c>
      <c r="C1724" s="13">
        <v>40513.652777777781</v>
      </c>
      <c r="D1724" s="11">
        <v>1.45</v>
      </c>
    </row>
    <row r="1725" spans="1:4" x14ac:dyDescent="0.25">
      <c r="A1725" s="11" t="s">
        <v>1305</v>
      </c>
      <c r="B1725" s="11">
        <v>6</v>
      </c>
      <c r="C1725" s="13">
        <v>40513.652777777781</v>
      </c>
      <c r="D1725" s="11">
        <v>1.95</v>
      </c>
    </row>
    <row r="1726" spans="1:4" x14ac:dyDescent="0.25">
      <c r="A1726" s="11" t="s">
        <v>137</v>
      </c>
      <c r="B1726" s="11">
        <v>10</v>
      </c>
      <c r="C1726" s="13">
        <v>40513.652777777781</v>
      </c>
      <c r="D1726" s="11">
        <v>6.75</v>
      </c>
    </row>
    <row r="1727" spans="1:4" x14ac:dyDescent="0.25">
      <c r="A1727" s="11" t="s">
        <v>158</v>
      </c>
      <c r="B1727" s="11">
        <v>12</v>
      </c>
      <c r="C1727" s="13">
        <v>40513.652777777781</v>
      </c>
      <c r="D1727" s="11">
        <v>1.65</v>
      </c>
    </row>
    <row r="1728" spans="1:4" x14ac:dyDescent="0.25">
      <c r="A1728" s="11" t="s">
        <v>1314</v>
      </c>
      <c r="B1728" s="11">
        <v>12</v>
      </c>
      <c r="C1728" s="13">
        <v>40513.652777777781</v>
      </c>
      <c r="D1728" s="11">
        <v>1.25</v>
      </c>
    </row>
    <row r="1729" spans="1:4" x14ac:dyDescent="0.25">
      <c r="A1729" s="11" t="s">
        <v>30</v>
      </c>
      <c r="B1729" s="11">
        <v>6</v>
      </c>
      <c r="C1729" s="13">
        <v>40513.652777777781</v>
      </c>
      <c r="D1729" s="11">
        <v>5.95</v>
      </c>
    </row>
    <row r="1730" spans="1:4" x14ac:dyDescent="0.25">
      <c r="A1730" s="11" t="s">
        <v>38</v>
      </c>
      <c r="B1730" s="11">
        <v>3</v>
      </c>
      <c r="C1730" s="13">
        <v>40513.652777777781</v>
      </c>
      <c r="D1730" s="11">
        <v>5.95</v>
      </c>
    </row>
    <row r="1731" spans="1:4" x14ac:dyDescent="0.25">
      <c r="A1731" s="11" t="s">
        <v>154</v>
      </c>
      <c r="B1731" s="11">
        <v>16</v>
      </c>
      <c r="C1731" s="13">
        <v>40513.65625</v>
      </c>
      <c r="D1731" s="11">
        <v>0.65</v>
      </c>
    </row>
    <row r="1732" spans="1:4" x14ac:dyDescent="0.25">
      <c r="A1732" s="11" t="s">
        <v>362</v>
      </c>
      <c r="B1732" s="11">
        <v>12</v>
      </c>
      <c r="C1732" s="13">
        <v>40513.65625</v>
      </c>
      <c r="D1732" s="11">
        <v>0.95</v>
      </c>
    </row>
    <row r="1733" spans="1:4" x14ac:dyDescent="0.25">
      <c r="A1733" s="11" t="s">
        <v>360</v>
      </c>
      <c r="B1733" s="11">
        <v>36</v>
      </c>
      <c r="C1733" s="13">
        <v>40513.65625</v>
      </c>
      <c r="D1733" s="11">
        <v>1.25</v>
      </c>
    </row>
    <row r="1734" spans="1:4" x14ac:dyDescent="0.25">
      <c r="A1734" s="11" t="s">
        <v>841</v>
      </c>
      <c r="B1734" s="11">
        <v>72</v>
      </c>
      <c r="C1734" s="13">
        <v>40513.65625</v>
      </c>
      <c r="D1734" s="11">
        <v>1.06</v>
      </c>
    </row>
    <row r="1735" spans="1:4" x14ac:dyDescent="0.25">
      <c r="A1735" s="11" t="s">
        <v>38</v>
      </c>
      <c r="B1735" s="11">
        <v>3</v>
      </c>
      <c r="C1735" s="13">
        <v>40513.656944444447</v>
      </c>
      <c r="D1735" s="11">
        <v>5.95</v>
      </c>
    </row>
    <row r="1736" spans="1:4" x14ac:dyDescent="0.25">
      <c r="A1736" s="11" t="s">
        <v>1315</v>
      </c>
      <c r="B1736" s="11">
        <v>72</v>
      </c>
      <c r="C1736" s="13">
        <v>40513.667361111111</v>
      </c>
      <c r="D1736" s="11">
        <v>1.69</v>
      </c>
    </row>
    <row r="1737" spans="1:4" x14ac:dyDescent="0.25">
      <c r="A1737" s="11" t="s">
        <v>719</v>
      </c>
      <c r="B1737" s="11">
        <v>72</v>
      </c>
      <c r="C1737" s="13">
        <v>40513.667361111111</v>
      </c>
      <c r="D1737" s="11">
        <v>2.5499999999999998</v>
      </c>
    </row>
    <row r="1738" spans="1:4" x14ac:dyDescent="0.25">
      <c r="A1738" s="11" t="s">
        <v>255</v>
      </c>
      <c r="B1738" s="11">
        <v>144</v>
      </c>
      <c r="C1738" s="13">
        <v>40513.667361111111</v>
      </c>
      <c r="D1738" s="11">
        <v>1.25</v>
      </c>
    </row>
    <row r="1739" spans="1:4" x14ac:dyDescent="0.25">
      <c r="A1739" s="11" t="s">
        <v>810</v>
      </c>
      <c r="B1739" s="11">
        <v>72</v>
      </c>
      <c r="C1739" s="13">
        <v>40513.667361111111</v>
      </c>
      <c r="D1739" s="11">
        <v>1.25</v>
      </c>
    </row>
    <row r="1740" spans="1:4" x14ac:dyDescent="0.25">
      <c r="A1740" s="11" t="s">
        <v>173</v>
      </c>
      <c r="B1740" s="11">
        <v>70</v>
      </c>
      <c r="C1740" s="13">
        <v>40513.667361111111</v>
      </c>
      <c r="D1740" s="11">
        <v>1.65</v>
      </c>
    </row>
    <row r="1741" spans="1:4" x14ac:dyDescent="0.25">
      <c r="A1741" s="11" t="s">
        <v>9</v>
      </c>
      <c r="B1741" s="11">
        <v>128</v>
      </c>
      <c r="C1741" s="13">
        <v>40513.667361111111</v>
      </c>
      <c r="D1741" s="11">
        <v>2.5499999999999998</v>
      </c>
    </row>
    <row r="1742" spans="1:4" x14ac:dyDescent="0.25">
      <c r="A1742" s="11" t="s">
        <v>1317</v>
      </c>
      <c r="B1742" s="11">
        <v>48</v>
      </c>
      <c r="C1742" s="13">
        <v>40513.667361111111</v>
      </c>
      <c r="D1742" s="11">
        <v>4.5999999999999996</v>
      </c>
    </row>
    <row r="1743" spans="1:4" x14ac:dyDescent="0.25">
      <c r="A1743" s="11" t="s">
        <v>804</v>
      </c>
      <c r="B1743" s="11">
        <v>252</v>
      </c>
      <c r="C1743" s="13">
        <v>40513.667361111111</v>
      </c>
      <c r="D1743" s="11">
        <v>1.25</v>
      </c>
    </row>
    <row r="1744" spans="1:4" x14ac:dyDescent="0.25">
      <c r="A1744" s="11" t="s">
        <v>607</v>
      </c>
      <c r="B1744" s="11">
        <v>144</v>
      </c>
      <c r="C1744" s="13">
        <v>40513.674305555556</v>
      </c>
      <c r="D1744" s="11">
        <v>2.1</v>
      </c>
    </row>
    <row r="1745" spans="1:4" x14ac:dyDescent="0.25">
      <c r="A1745" s="11" t="s">
        <v>1318</v>
      </c>
      <c r="B1745" s="11">
        <v>16</v>
      </c>
      <c r="C1745" s="13">
        <v>40513.674305555556</v>
      </c>
      <c r="D1745" s="11">
        <v>4.25</v>
      </c>
    </row>
    <row r="1746" spans="1:4" x14ac:dyDescent="0.25">
      <c r="A1746" s="11" t="s">
        <v>810</v>
      </c>
      <c r="B1746" s="11">
        <v>96</v>
      </c>
      <c r="C1746" s="13">
        <v>40513.674305555556</v>
      </c>
      <c r="D1746" s="11">
        <v>1.25</v>
      </c>
    </row>
    <row r="1747" spans="1:4" x14ac:dyDescent="0.25">
      <c r="A1747" s="11" t="s">
        <v>17</v>
      </c>
      <c r="B1747" s="11">
        <v>96</v>
      </c>
      <c r="C1747" s="13">
        <v>40513.674305555556</v>
      </c>
      <c r="D1747" s="11">
        <v>2.95</v>
      </c>
    </row>
    <row r="1748" spans="1:4" x14ac:dyDescent="0.25">
      <c r="A1748" s="11" t="s">
        <v>1319</v>
      </c>
      <c r="B1748" s="11">
        <v>36</v>
      </c>
      <c r="C1748" s="13">
        <v>40513.674305555556</v>
      </c>
      <c r="D1748" s="11">
        <v>2.5499999999999998</v>
      </c>
    </row>
    <row r="1749" spans="1:4" x14ac:dyDescent="0.25">
      <c r="A1749" s="11" t="s">
        <v>527</v>
      </c>
      <c r="B1749" s="11">
        <v>12</v>
      </c>
      <c r="C1749" s="13">
        <v>40513.674305555556</v>
      </c>
      <c r="D1749" s="11">
        <v>1.65</v>
      </c>
    </row>
    <row r="1750" spans="1:4" x14ac:dyDescent="0.25">
      <c r="A1750" s="11" t="s">
        <v>348</v>
      </c>
      <c r="B1750" s="11">
        <v>60</v>
      </c>
      <c r="C1750" s="13">
        <v>40513.674305555556</v>
      </c>
      <c r="D1750" s="11">
        <v>1.45</v>
      </c>
    </row>
    <row r="1751" spans="1:4" x14ac:dyDescent="0.25">
      <c r="A1751" s="11" t="s">
        <v>152</v>
      </c>
      <c r="B1751" s="11">
        <v>120</v>
      </c>
      <c r="C1751" s="13">
        <v>40513.674305555556</v>
      </c>
      <c r="D1751" s="11">
        <v>4.6500000000000004</v>
      </c>
    </row>
    <row r="1752" spans="1:4" x14ac:dyDescent="0.25">
      <c r="A1752" s="11" t="s">
        <v>173</v>
      </c>
      <c r="B1752" s="11">
        <v>30</v>
      </c>
      <c r="C1752" s="13">
        <v>40513.674305555556</v>
      </c>
      <c r="D1752" s="11">
        <v>1.65</v>
      </c>
    </row>
    <row r="1753" spans="1:4" x14ac:dyDescent="0.25">
      <c r="A1753" s="11" t="s">
        <v>9</v>
      </c>
      <c r="B1753" s="11">
        <v>128</v>
      </c>
      <c r="C1753" s="13">
        <v>40513.674305555556</v>
      </c>
      <c r="D1753" s="11">
        <v>2.5499999999999998</v>
      </c>
    </row>
    <row r="1754" spans="1:4" x14ac:dyDescent="0.25">
      <c r="A1754" s="11" t="s">
        <v>804</v>
      </c>
      <c r="B1754" s="11">
        <v>72</v>
      </c>
      <c r="C1754" s="13">
        <v>40513.674305555556</v>
      </c>
      <c r="D1754" s="11">
        <v>1.25</v>
      </c>
    </row>
    <row r="1755" spans="1:4" x14ac:dyDescent="0.25">
      <c r="A1755" s="11" t="s">
        <v>1320</v>
      </c>
      <c r="B1755" s="11">
        <v>72</v>
      </c>
      <c r="C1755" s="13">
        <v>40513.674305555556</v>
      </c>
      <c r="D1755" s="11">
        <v>1.69</v>
      </c>
    </row>
    <row r="1756" spans="1:4" x14ac:dyDescent="0.25">
      <c r="A1756" s="11" t="s">
        <v>131</v>
      </c>
      <c r="B1756" s="11">
        <v>36</v>
      </c>
      <c r="C1756" s="13">
        <v>40513.674305555556</v>
      </c>
      <c r="D1756" s="11">
        <v>4.25</v>
      </c>
    </row>
    <row r="1757" spans="1:4" x14ac:dyDescent="0.25">
      <c r="A1757" s="11" t="s">
        <v>1175</v>
      </c>
      <c r="B1757" s="11">
        <v>144</v>
      </c>
      <c r="C1757" s="13">
        <v>40513.674305555556</v>
      </c>
      <c r="D1757" s="11">
        <v>1.06</v>
      </c>
    </row>
    <row r="1758" spans="1:4" x14ac:dyDescent="0.25">
      <c r="A1758" s="11" t="s">
        <v>1200</v>
      </c>
      <c r="B1758" s="11">
        <v>12</v>
      </c>
      <c r="C1758" s="13">
        <v>40513.674305555556</v>
      </c>
      <c r="D1758" s="11">
        <v>1.05</v>
      </c>
    </row>
    <row r="1759" spans="1:4" x14ac:dyDescent="0.25">
      <c r="A1759" s="11" t="s">
        <v>719</v>
      </c>
      <c r="B1759" s="11">
        <v>48</v>
      </c>
      <c r="C1759" s="13">
        <v>40513.674305555556</v>
      </c>
      <c r="D1759" s="11">
        <v>2.5499999999999998</v>
      </c>
    </row>
    <row r="1760" spans="1:4" x14ac:dyDescent="0.25">
      <c r="A1760" s="11" t="s">
        <v>85</v>
      </c>
      <c r="B1760" s="11">
        <v>60</v>
      </c>
      <c r="C1760" s="13">
        <v>40513.675694444442</v>
      </c>
      <c r="D1760" s="11">
        <v>1.45</v>
      </c>
    </row>
    <row r="1761" spans="1:4" x14ac:dyDescent="0.25">
      <c r="A1761" s="11" t="s">
        <v>255</v>
      </c>
      <c r="B1761" s="11">
        <v>144</v>
      </c>
      <c r="C1761" s="13">
        <v>40513.675694444442</v>
      </c>
      <c r="D1761" s="11">
        <v>1.25</v>
      </c>
    </row>
    <row r="1762" spans="1:4" x14ac:dyDescent="0.25">
      <c r="A1762" s="11" t="s">
        <v>132</v>
      </c>
      <c r="B1762" s="11">
        <v>144</v>
      </c>
      <c r="C1762" s="13">
        <v>40513.675694444442</v>
      </c>
      <c r="D1762" s="11">
        <v>1.25</v>
      </c>
    </row>
    <row r="1763" spans="1:4" x14ac:dyDescent="0.25">
      <c r="A1763" s="11" t="s">
        <v>465</v>
      </c>
      <c r="B1763" s="11">
        <v>40</v>
      </c>
      <c r="C1763" s="13">
        <v>40513.675694444442</v>
      </c>
      <c r="D1763" s="11">
        <v>1.25</v>
      </c>
    </row>
    <row r="1764" spans="1:4" x14ac:dyDescent="0.25">
      <c r="A1764" s="11" t="s">
        <v>323</v>
      </c>
      <c r="B1764" s="11">
        <v>12</v>
      </c>
      <c r="C1764" s="13">
        <v>40513.677083333336</v>
      </c>
      <c r="D1764" s="11">
        <v>4.6500000000000004</v>
      </c>
    </row>
    <row r="1765" spans="1:4" x14ac:dyDescent="0.25">
      <c r="A1765" s="11" t="s">
        <v>223</v>
      </c>
      <c r="B1765" s="11">
        <v>8</v>
      </c>
      <c r="C1765" s="13">
        <v>40513.677083333336</v>
      </c>
      <c r="D1765" s="11">
        <v>3.45</v>
      </c>
    </row>
    <row r="1766" spans="1:4" x14ac:dyDescent="0.25">
      <c r="A1766" s="11" t="s">
        <v>238</v>
      </c>
      <c r="B1766" s="11">
        <v>24</v>
      </c>
      <c r="C1766" s="13">
        <v>40513.677083333336</v>
      </c>
      <c r="D1766" s="11">
        <v>2.1</v>
      </c>
    </row>
    <row r="1767" spans="1:4" x14ac:dyDescent="0.25">
      <c r="A1767" s="11" t="s">
        <v>237</v>
      </c>
      <c r="B1767" s="11">
        <v>24</v>
      </c>
      <c r="C1767" s="13">
        <v>40513.677083333336</v>
      </c>
      <c r="D1767" s="11">
        <v>2.1</v>
      </c>
    </row>
    <row r="1768" spans="1:4" x14ac:dyDescent="0.25">
      <c r="A1768" s="11" t="s">
        <v>483</v>
      </c>
      <c r="B1768" s="11">
        <v>24</v>
      </c>
      <c r="C1768" s="13">
        <v>40513.677083333336</v>
      </c>
      <c r="D1768" s="11">
        <v>2.1</v>
      </c>
    </row>
    <row r="1769" spans="1:4" x14ac:dyDescent="0.25">
      <c r="A1769" s="11" t="s">
        <v>42</v>
      </c>
      <c r="B1769" s="11">
        <v>4</v>
      </c>
      <c r="C1769" s="13">
        <v>40513.677083333336</v>
      </c>
      <c r="D1769" s="11">
        <v>3.75</v>
      </c>
    </row>
    <row r="1770" spans="1:4" x14ac:dyDescent="0.25">
      <c r="A1770" s="11" t="s">
        <v>39</v>
      </c>
      <c r="B1770" s="11">
        <v>4</v>
      </c>
      <c r="C1770" s="13">
        <v>40513.677083333336</v>
      </c>
      <c r="D1770" s="11">
        <v>3.75</v>
      </c>
    </row>
    <row r="1771" spans="1:4" x14ac:dyDescent="0.25">
      <c r="A1771" s="11" t="s">
        <v>247</v>
      </c>
      <c r="B1771" s="11">
        <v>4</v>
      </c>
      <c r="C1771" s="13">
        <v>40513.677083333336</v>
      </c>
      <c r="D1771" s="11">
        <v>3.75</v>
      </c>
    </row>
    <row r="1772" spans="1:4" x14ac:dyDescent="0.25">
      <c r="A1772" s="11" t="s">
        <v>255</v>
      </c>
      <c r="B1772" s="11">
        <v>216</v>
      </c>
      <c r="C1772" s="13">
        <v>40513.677777777775</v>
      </c>
      <c r="D1772" s="11">
        <v>1.06</v>
      </c>
    </row>
    <row r="1773" spans="1:4" x14ac:dyDescent="0.25">
      <c r="A1773" s="11" t="s">
        <v>348</v>
      </c>
      <c r="B1773" s="11">
        <v>60</v>
      </c>
      <c r="C1773" s="13">
        <v>40513.677777777775</v>
      </c>
      <c r="D1773" s="11">
        <v>1.45</v>
      </c>
    </row>
    <row r="1774" spans="1:4" x14ac:dyDescent="0.25">
      <c r="A1774" s="11" t="s">
        <v>806</v>
      </c>
      <c r="B1774" s="11">
        <v>12</v>
      </c>
      <c r="C1774" s="13">
        <v>40513.678472222222</v>
      </c>
      <c r="D1774" s="11">
        <v>1.25</v>
      </c>
    </row>
    <row r="1775" spans="1:4" x14ac:dyDescent="0.25">
      <c r="A1775" s="11" t="s">
        <v>1321</v>
      </c>
      <c r="B1775" s="11">
        <v>6</v>
      </c>
      <c r="C1775" s="13">
        <v>40513.678472222222</v>
      </c>
      <c r="D1775" s="11">
        <v>2.1</v>
      </c>
    </row>
    <row r="1776" spans="1:4" x14ac:dyDescent="0.25">
      <c r="A1776" s="11" t="s">
        <v>384</v>
      </c>
      <c r="B1776" s="11">
        <v>12</v>
      </c>
      <c r="C1776" s="13">
        <v>40513.678472222222</v>
      </c>
      <c r="D1776" s="11">
        <v>1.25</v>
      </c>
    </row>
    <row r="1777" spans="1:4" x14ac:dyDescent="0.25">
      <c r="A1777" s="11" t="s">
        <v>454</v>
      </c>
      <c r="B1777" s="11">
        <v>12</v>
      </c>
      <c r="C1777" s="13">
        <v>40513.678472222222</v>
      </c>
      <c r="D1777" s="11">
        <v>1.25</v>
      </c>
    </row>
    <row r="1778" spans="1:4" x14ac:dyDescent="0.25">
      <c r="A1778" s="11" t="s">
        <v>1322</v>
      </c>
      <c r="B1778" s="11">
        <v>12</v>
      </c>
      <c r="C1778" s="13">
        <v>40513.678472222222</v>
      </c>
      <c r="D1778" s="11">
        <v>1.65</v>
      </c>
    </row>
    <row r="1779" spans="1:4" x14ac:dyDescent="0.25">
      <c r="A1779" s="11" t="s">
        <v>750</v>
      </c>
      <c r="B1779" s="11">
        <v>12</v>
      </c>
      <c r="C1779" s="13">
        <v>40513.678472222222</v>
      </c>
      <c r="D1779" s="11">
        <v>1.65</v>
      </c>
    </row>
    <row r="1780" spans="1:4" x14ac:dyDescent="0.25">
      <c r="A1780" s="11" t="s">
        <v>173</v>
      </c>
      <c r="B1780" s="11">
        <v>200</v>
      </c>
      <c r="C1780" s="13">
        <v>40513.679861111108</v>
      </c>
      <c r="D1780" s="11">
        <v>1.65</v>
      </c>
    </row>
    <row r="1781" spans="1:4" x14ac:dyDescent="0.25">
      <c r="A1781" s="11" t="s">
        <v>1278</v>
      </c>
      <c r="B1781" s="11">
        <v>12</v>
      </c>
      <c r="C1781" s="13">
        <v>40513.681250000001</v>
      </c>
      <c r="D1781" s="11">
        <v>1.25</v>
      </c>
    </row>
    <row r="1782" spans="1:4" x14ac:dyDescent="0.25">
      <c r="A1782" s="11" t="s">
        <v>105</v>
      </c>
      <c r="B1782" s="11">
        <v>12</v>
      </c>
      <c r="C1782" s="13">
        <v>40513.681250000001</v>
      </c>
      <c r="D1782" s="11">
        <v>1.25</v>
      </c>
    </row>
    <row r="1783" spans="1:4" x14ac:dyDescent="0.25">
      <c r="A1783" s="11" t="s">
        <v>107</v>
      </c>
      <c r="B1783" s="11">
        <v>24</v>
      </c>
      <c r="C1783" s="13">
        <v>40513.681250000001</v>
      </c>
      <c r="D1783" s="11">
        <v>1.25</v>
      </c>
    </row>
    <row r="1784" spans="1:4" x14ac:dyDescent="0.25">
      <c r="A1784" s="11" t="s">
        <v>493</v>
      </c>
      <c r="B1784" s="11">
        <v>24</v>
      </c>
      <c r="C1784" s="13">
        <v>40513.681250000001</v>
      </c>
      <c r="D1784" s="11">
        <v>0.42</v>
      </c>
    </row>
    <row r="1785" spans="1:4" x14ac:dyDescent="0.25">
      <c r="A1785" s="11" t="s">
        <v>491</v>
      </c>
      <c r="B1785" s="11">
        <v>24</v>
      </c>
      <c r="C1785" s="13">
        <v>40513.681250000001</v>
      </c>
      <c r="D1785" s="11">
        <v>0.42</v>
      </c>
    </row>
    <row r="1786" spans="1:4" x14ac:dyDescent="0.25">
      <c r="A1786" s="11" t="s">
        <v>1323</v>
      </c>
      <c r="B1786" s="11">
        <v>4</v>
      </c>
      <c r="C1786" s="13">
        <v>40513.681250000001</v>
      </c>
      <c r="D1786" s="11">
        <v>3.75</v>
      </c>
    </row>
    <row r="1787" spans="1:4" x14ac:dyDescent="0.25">
      <c r="A1787" s="11" t="s">
        <v>1201</v>
      </c>
      <c r="B1787" s="11">
        <v>6</v>
      </c>
      <c r="C1787" s="13">
        <v>40513.681250000001</v>
      </c>
      <c r="D1787" s="11">
        <v>2.95</v>
      </c>
    </row>
    <row r="1788" spans="1:4" x14ac:dyDescent="0.25">
      <c r="A1788" s="11" t="s">
        <v>260</v>
      </c>
      <c r="B1788" s="11">
        <v>8</v>
      </c>
      <c r="C1788" s="13">
        <v>40513.681250000001</v>
      </c>
      <c r="D1788" s="11">
        <v>3.75</v>
      </c>
    </row>
    <row r="1789" spans="1:4" x14ac:dyDescent="0.25">
      <c r="A1789" s="11" t="s">
        <v>510</v>
      </c>
      <c r="B1789" s="11">
        <v>6</v>
      </c>
      <c r="C1789" s="13">
        <v>40513.681250000001</v>
      </c>
      <c r="D1789" s="11">
        <v>2.95</v>
      </c>
    </row>
    <row r="1790" spans="1:4" x14ac:dyDescent="0.25">
      <c r="A1790" s="11" t="s">
        <v>1049</v>
      </c>
      <c r="B1790" s="11">
        <v>6</v>
      </c>
      <c r="C1790" s="13">
        <v>40513.681250000001</v>
      </c>
      <c r="D1790" s="11">
        <v>2.95</v>
      </c>
    </row>
    <row r="1791" spans="1:4" x14ac:dyDescent="0.25">
      <c r="A1791" s="11" t="s">
        <v>1045</v>
      </c>
      <c r="B1791" s="11">
        <v>6</v>
      </c>
      <c r="C1791" s="13">
        <v>40513.681250000001</v>
      </c>
      <c r="D1791" s="11">
        <v>4.6500000000000004</v>
      </c>
    </row>
    <row r="1792" spans="1:4" x14ac:dyDescent="0.25">
      <c r="A1792" s="11" t="s">
        <v>1324</v>
      </c>
      <c r="B1792" s="11">
        <v>12</v>
      </c>
      <c r="C1792" s="13">
        <v>40513.681250000001</v>
      </c>
      <c r="D1792" s="11">
        <v>0.42</v>
      </c>
    </row>
    <row r="1793" spans="1:4" x14ac:dyDescent="0.25">
      <c r="A1793" s="11" t="s">
        <v>1325</v>
      </c>
      <c r="B1793" s="11">
        <v>12</v>
      </c>
      <c r="C1793" s="13">
        <v>40513.681250000001</v>
      </c>
      <c r="D1793" s="11">
        <v>0.42</v>
      </c>
    </row>
    <row r="1794" spans="1:4" x14ac:dyDescent="0.25">
      <c r="A1794" s="11" t="s">
        <v>514</v>
      </c>
      <c r="B1794" s="11">
        <v>12</v>
      </c>
      <c r="C1794" s="13">
        <v>40513.681250000001</v>
      </c>
      <c r="D1794" s="11">
        <v>1.45</v>
      </c>
    </row>
    <row r="1795" spans="1:4" x14ac:dyDescent="0.25">
      <c r="A1795" s="11" t="s">
        <v>110</v>
      </c>
      <c r="B1795" s="11">
        <v>12</v>
      </c>
      <c r="C1795" s="13">
        <v>40513.681250000001</v>
      </c>
      <c r="D1795" s="11">
        <v>2.5499999999999998</v>
      </c>
    </row>
    <row r="1796" spans="1:4" x14ac:dyDescent="0.25">
      <c r="A1796" s="11" t="s">
        <v>758</v>
      </c>
      <c r="B1796" s="11">
        <v>2</v>
      </c>
      <c r="C1796" s="13">
        <v>40513.681250000001</v>
      </c>
      <c r="D1796" s="11">
        <v>9.9499999999999993</v>
      </c>
    </row>
    <row r="1797" spans="1:4" x14ac:dyDescent="0.25">
      <c r="A1797" s="11" t="s">
        <v>757</v>
      </c>
      <c r="B1797" s="11">
        <v>2</v>
      </c>
      <c r="C1797" s="13">
        <v>40513.681250000001</v>
      </c>
      <c r="D1797" s="11">
        <v>9.9499999999999993</v>
      </c>
    </row>
    <row r="1798" spans="1:4" x14ac:dyDescent="0.25">
      <c r="A1798" s="11" t="s">
        <v>527</v>
      </c>
      <c r="B1798" s="11">
        <v>120</v>
      </c>
      <c r="C1798" s="13">
        <v>40513.681250000001</v>
      </c>
      <c r="D1798" s="11">
        <v>1.65</v>
      </c>
    </row>
    <row r="1799" spans="1:4" x14ac:dyDescent="0.25">
      <c r="A1799" s="11" t="s">
        <v>17</v>
      </c>
      <c r="B1799" s="11">
        <v>384</v>
      </c>
      <c r="C1799" s="13">
        <v>40513.681944444441</v>
      </c>
      <c r="D1799" s="11">
        <v>2.95</v>
      </c>
    </row>
    <row r="1800" spans="1:4" x14ac:dyDescent="0.25">
      <c r="A1800" s="11" t="s">
        <v>1009</v>
      </c>
      <c r="B1800" s="11">
        <v>2</v>
      </c>
      <c r="C1800" s="13">
        <v>40513.683333333334</v>
      </c>
      <c r="D1800" s="11">
        <v>9.9499999999999993</v>
      </c>
    </row>
    <row r="1801" spans="1:4" x14ac:dyDescent="0.25">
      <c r="A1801" s="11" t="s">
        <v>1266</v>
      </c>
      <c r="B1801" s="11">
        <v>8</v>
      </c>
      <c r="C1801" s="13">
        <v>40513.684027777781</v>
      </c>
      <c r="D1801" s="11">
        <v>14.95</v>
      </c>
    </row>
    <row r="1802" spans="1:4" x14ac:dyDescent="0.25">
      <c r="A1802" s="11" t="s">
        <v>320</v>
      </c>
      <c r="B1802" s="11">
        <v>8</v>
      </c>
      <c r="C1802" s="13">
        <v>40513.684027777781</v>
      </c>
      <c r="D1802" s="11">
        <v>14.95</v>
      </c>
    </row>
    <row r="1803" spans="1:4" x14ac:dyDescent="0.25">
      <c r="A1803" s="11" t="s">
        <v>42</v>
      </c>
      <c r="B1803" s="11">
        <v>8</v>
      </c>
      <c r="C1803" s="13">
        <v>40513.684027777781</v>
      </c>
      <c r="D1803" s="11">
        <v>3.75</v>
      </c>
    </row>
    <row r="1804" spans="1:4" x14ac:dyDescent="0.25">
      <c r="A1804" s="11" t="s">
        <v>39</v>
      </c>
      <c r="B1804" s="11">
        <v>8</v>
      </c>
      <c r="C1804" s="13">
        <v>40513.684027777781</v>
      </c>
      <c r="D1804" s="11">
        <v>3.75</v>
      </c>
    </row>
    <row r="1805" spans="1:4" x14ac:dyDescent="0.25">
      <c r="A1805" s="11" t="s">
        <v>1326</v>
      </c>
      <c r="B1805" s="11">
        <v>4</v>
      </c>
      <c r="C1805" s="13">
        <v>40513.684027777781</v>
      </c>
      <c r="D1805" s="11">
        <v>3.75</v>
      </c>
    </row>
    <row r="1806" spans="1:4" x14ac:dyDescent="0.25">
      <c r="A1806" s="11" t="s">
        <v>247</v>
      </c>
      <c r="B1806" s="11">
        <v>4</v>
      </c>
      <c r="C1806" s="13">
        <v>40513.684027777781</v>
      </c>
      <c r="D1806" s="11">
        <v>3.75</v>
      </c>
    </row>
    <row r="1807" spans="1:4" x14ac:dyDescent="0.25">
      <c r="A1807" s="11" t="s">
        <v>246</v>
      </c>
      <c r="B1807" s="11">
        <v>4</v>
      </c>
      <c r="C1807" s="13">
        <v>40513.684027777781</v>
      </c>
      <c r="D1807" s="11">
        <v>3.75</v>
      </c>
    </row>
    <row r="1808" spans="1:4" x14ac:dyDescent="0.25">
      <c r="A1808" s="11" t="s">
        <v>1327</v>
      </c>
      <c r="B1808" s="11">
        <v>12</v>
      </c>
      <c r="C1808" s="13">
        <v>40513.689583333333</v>
      </c>
      <c r="D1808" s="11">
        <v>1.49</v>
      </c>
    </row>
    <row r="1809" spans="1:4" x14ac:dyDescent="0.25">
      <c r="A1809" s="11" t="s">
        <v>569</v>
      </c>
      <c r="B1809" s="11">
        <v>6</v>
      </c>
      <c r="C1809" s="13">
        <v>40513.689583333333</v>
      </c>
      <c r="D1809" s="11">
        <v>2.95</v>
      </c>
    </row>
    <row r="1810" spans="1:4" x14ac:dyDescent="0.25">
      <c r="A1810" s="11" t="s">
        <v>752</v>
      </c>
      <c r="B1810" s="11">
        <v>6</v>
      </c>
      <c r="C1810" s="13">
        <v>40513.689583333333</v>
      </c>
      <c r="D1810" s="11">
        <v>2.95</v>
      </c>
    </row>
    <row r="1811" spans="1:4" x14ac:dyDescent="0.25">
      <c r="A1811" s="11" t="s">
        <v>132</v>
      </c>
      <c r="B1811" s="11">
        <v>12</v>
      </c>
      <c r="C1811" s="13">
        <v>40513.689583333333</v>
      </c>
      <c r="D1811" s="11">
        <v>1.45</v>
      </c>
    </row>
    <row r="1812" spans="1:4" x14ac:dyDescent="0.25">
      <c r="A1812" s="11" t="s">
        <v>255</v>
      </c>
      <c r="B1812" s="11">
        <v>12</v>
      </c>
      <c r="C1812" s="13">
        <v>40513.689583333333</v>
      </c>
      <c r="D1812" s="11">
        <v>1.25</v>
      </c>
    </row>
    <row r="1813" spans="1:4" x14ac:dyDescent="0.25">
      <c r="A1813" s="11" t="s">
        <v>177</v>
      </c>
      <c r="B1813" s="11">
        <v>12</v>
      </c>
      <c r="C1813" s="13">
        <v>40513.689583333333</v>
      </c>
      <c r="D1813" s="11">
        <v>1.95</v>
      </c>
    </row>
    <row r="1814" spans="1:4" x14ac:dyDescent="0.25">
      <c r="A1814" s="11" t="s">
        <v>56</v>
      </c>
      <c r="B1814" s="11">
        <v>24</v>
      </c>
      <c r="C1814" s="13">
        <v>40513.689583333333</v>
      </c>
      <c r="D1814" s="11">
        <v>0.42</v>
      </c>
    </row>
    <row r="1815" spans="1:4" x14ac:dyDescent="0.25">
      <c r="A1815" s="11" t="s">
        <v>400</v>
      </c>
      <c r="B1815" s="11">
        <v>24</v>
      </c>
      <c r="C1815" s="13">
        <v>40513.689583333333</v>
      </c>
      <c r="D1815" s="11">
        <v>0.42</v>
      </c>
    </row>
    <row r="1816" spans="1:4" x14ac:dyDescent="0.25">
      <c r="A1816" s="11" t="s">
        <v>374</v>
      </c>
      <c r="B1816" s="11">
        <v>30</v>
      </c>
      <c r="C1816" s="13">
        <v>40513.689583333333</v>
      </c>
      <c r="D1816" s="11">
        <v>0.21</v>
      </c>
    </row>
    <row r="1817" spans="1:4" x14ac:dyDescent="0.25">
      <c r="A1817" s="11" t="s">
        <v>18</v>
      </c>
      <c r="B1817" s="11">
        <v>2</v>
      </c>
      <c r="C1817" s="13">
        <v>40513.689583333333</v>
      </c>
      <c r="D1817" s="11">
        <v>8.5</v>
      </c>
    </row>
    <row r="1818" spans="1:4" x14ac:dyDescent="0.25">
      <c r="A1818" s="11" t="s">
        <v>73</v>
      </c>
      <c r="B1818" s="11">
        <v>4</v>
      </c>
      <c r="C1818" s="13">
        <v>40513.689583333333</v>
      </c>
      <c r="D1818" s="11">
        <v>3.95</v>
      </c>
    </row>
    <row r="1819" spans="1:4" x14ac:dyDescent="0.25">
      <c r="A1819" s="11" t="s">
        <v>319</v>
      </c>
      <c r="B1819" s="11">
        <v>9</v>
      </c>
      <c r="C1819" s="13">
        <v>40513.689583333333</v>
      </c>
      <c r="D1819" s="11">
        <v>2.5499999999999998</v>
      </c>
    </row>
    <row r="1820" spans="1:4" x14ac:dyDescent="0.25">
      <c r="A1820" s="11" t="s">
        <v>871</v>
      </c>
      <c r="B1820" s="11">
        <v>10</v>
      </c>
      <c r="C1820" s="13">
        <v>40513.689583333333</v>
      </c>
      <c r="D1820" s="11">
        <v>0.85</v>
      </c>
    </row>
    <row r="1821" spans="1:4" x14ac:dyDescent="0.25">
      <c r="A1821" s="11" t="s">
        <v>257</v>
      </c>
      <c r="B1821" s="11">
        <v>6</v>
      </c>
      <c r="C1821" s="13">
        <v>40513.689583333333</v>
      </c>
      <c r="D1821" s="11">
        <v>3.35</v>
      </c>
    </row>
    <row r="1822" spans="1:4" x14ac:dyDescent="0.25">
      <c r="A1822" s="11" t="s">
        <v>248</v>
      </c>
      <c r="B1822" s="11">
        <v>12</v>
      </c>
      <c r="C1822" s="13">
        <v>40513.689583333333</v>
      </c>
      <c r="D1822" s="11">
        <v>2.1</v>
      </c>
    </row>
    <row r="1823" spans="1:4" x14ac:dyDescent="0.25">
      <c r="A1823" s="11" t="s">
        <v>474</v>
      </c>
      <c r="B1823" s="11">
        <v>24</v>
      </c>
      <c r="C1823" s="13">
        <v>40513.689583333333</v>
      </c>
      <c r="D1823" s="11">
        <v>0.28999999999999998</v>
      </c>
    </row>
    <row r="1824" spans="1:4" x14ac:dyDescent="0.25">
      <c r="A1824" s="11" t="s">
        <v>799</v>
      </c>
      <c r="B1824" s="11">
        <v>24</v>
      </c>
      <c r="C1824" s="13">
        <v>40513.689583333333</v>
      </c>
      <c r="D1824" s="11">
        <v>0.28999999999999998</v>
      </c>
    </row>
    <row r="1825" spans="1:4" x14ac:dyDescent="0.25">
      <c r="A1825" s="11" t="s">
        <v>1328</v>
      </c>
      <c r="B1825" s="11">
        <v>12</v>
      </c>
      <c r="C1825" s="13">
        <v>40513.689583333333</v>
      </c>
      <c r="D1825" s="11">
        <v>0.42</v>
      </c>
    </row>
    <row r="1826" spans="1:4" x14ac:dyDescent="0.25">
      <c r="A1826" s="11" t="s">
        <v>1141</v>
      </c>
      <c r="B1826" s="11">
        <v>36</v>
      </c>
      <c r="C1826" s="13">
        <v>40513.689583333333</v>
      </c>
      <c r="D1826" s="11">
        <v>0.21</v>
      </c>
    </row>
    <row r="1827" spans="1:4" x14ac:dyDescent="0.25">
      <c r="A1827" s="11" t="s">
        <v>704</v>
      </c>
      <c r="B1827" s="11">
        <v>12</v>
      </c>
      <c r="C1827" s="13">
        <v>40513.689583333333</v>
      </c>
      <c r="D1827" s="11">
        <v>1.25</v>
      </c>
    </row>
    <row r="1828" spans="1:4" x14ac:dyDescent="0.25">
      <c r="A1828" s="11" t="s">
        <v>722</v>
      </c>
      <c r="B1828" s="11">
        <v>12</v>
      </c>
      <c r="C1828" s="13">
        <v>40513.689583333333</v>
      </c>
      <c r="D1828" s="11">
        <v>1.25</v>
      </c>
    </row>
    <row r="1829" spans="1:4" x14ac:dyDescent="0.25">
      <c r="A1829" s="11" t="s">
        <v>468</v>
      </c>
      <c r="B1829" s="11">
        <v>12</v>
      </c>
      <c r="C1829" s="13">
        <v>40513.689583333333</v>
      </c>
      <c r="D1829" s="11">
        <v>0.85</v>
      </c>
    </row>
    <row r="1830" spans="1:4" x14ac:dyDescent="0.25">
      <c r="A1830" s="11" t="s">
        <v>34</v>
      </c>
      <c r="B1830" s="11">
        <v>6</v>
      </c>
      <c r="C1830" s="13">
        <v>40513.700694444444</v>
      </c>
      <c r="D1830" s="11">
        <v>4.25</v>
      </c>
    </row>
    <row r="1831" spans="1:4" x14ac:dyDescent="0.25">
      <c r="A1831" s="11" t="s">
        <v>100</v>
      </c>
      <c r="B1831" s="11">
        <v>12</v>
      </c>
      <c r="C1831" s="13">
        <v>40513.700694444444</v>
      </c>
      <c r="D1831" s="11">
        <v>1.45</v>
      </c>
    </row>
    <row r="1832" spans="1:4" x14ac:dyDescent="0.25">
      <c r="A1832" s="11" t="s">
        <v>201</v>
      </c>
      <c r="B1832" s="11">
        <v>12</v>
      </c>
      <c r="C1832" s="13">
        <v>40513.700694444444</v>
      </c>
      <c r="D1832" s="11">
        <v>0.85</v>
      </c>
    </row>
    <row r="1833" spans="1:4" x14ac:dyDescent="0.25">
      <c r="A1833" s="11" t="s">
        <v>202</v>
      </c>
      <c r="B1833" s="11">
        <v>12</v>
      </c>
      <c r="C1833" s="13">
        <v>40513.700694444444</v>
      </c>
      <c r="D1833" s="11">
        <v>0.85</v>
      </c>
    </row>
    <row r="1834" spans="1:4" x14ac:dyDescent="0.25">
      <c r="A1834" s="11" t="s">
        <v>32</v>
      </c>
      <c r="B1834" s="11">
        <v>1</v>
      </c>
      <c r="C1834" s="13">
        <v>40513.700694444444</v>
      </c>
      <c r="D1834" s="11">
        <v>7.95</v>
      </c>
    </row>
    <row r="1835" spans="1:4" x14ac:dyDescent="0.25">
      <c r="A1835" s="11" t="s">
        <v>813</v>
      </c>
      <c r="B1835" s="11">
        <v>12</v>
      </c>
      <c r="C1835" s="13">
        <v>40513.700694444444</v>
      </c>
      <c r="D1835" s="11">
        <v>2.95</v>
      </c>
    </row>
    <row r="1836" spans="1:4" x14ac:dyDescent="0.25">
      <c r="A1836" s="11" t="s">
        <v>812</v>
      </c>
      <c r="B1836" s="11">
        <v>12</v>
      </c>
      <c r="C1836" s="13">
        <v>40513.700694444444</v>
      </c>
      <c r="D1836" s="11">
        <v>2.95</v>
      </c>
    </row>
    <row r="1837" spans="1:4" x14ac:dyDescent="0.25">
      <c r="A1837" s="11" t="s">
        <v>1330</v>
      </c>
      <c r="B1837" s="11">
        <v>6</v>
      </c>
      <c r="C1837" s="13">
        <v>40513.700694444444</v>
      </c>
      <c r="D1837" s="11">
        <v>3.75</v>
      </c>
    </row>
    <row r="1838" spans="1:4" x14ac:dyDescent="0.25">
      <c r="A1838" s="11" t="s">
        <v>81</v>
      </c>
      <c r="B1838" s="11">
        <v>6</v>
      </c>
      <c r="C1838" s="13">
        <v>40513.700694444444</v>
      </c>
      <c r="D1838" s="11">
        <v>3.75</v>
      </c>
    </row>
    <row r="1839" spans="1:4" x14ac:dyDescent="0.25">
      <c r="A1839" s="11" t="s">
        <v>83</v>
      </c>
      <c r="B1839" s="11">
        <v>12</v>
      </c>
      <c r="C1839" s="13">
        <v>40513.700694444444</v>
      </c>
      <c r="D1839" s="11">
        <v>3.75</v>
      </c>
    </row>
    <row r="1840" spans="1:4" x14ac:dyDescent="0.25">
      <c r="A1840" s="11" t="s">
        <v>688</v>
      </c>
      <c r="B1840" s="11">
        <v>12</v>
      </c>
      <c r="C1840" s="13">
        <v>40513.700694444444</v>
      </c>
      <c r="D1840" s="11">
        <v>3.75</v>
      </c>
    </row>
    <row r="1841" spans="1:4" x14ac:dyDescent="0.25">
      <c r="A1841" s="11" t="s">
        <v>183</v>
      </c>
      <c r="B1841" s="11">
        <v>12</v>
      </c>
      <c r="C1841" s="13">
        <v>40513.702777777777</v>
      </c>
      <c r="D1841" s="11">
        <v>1.45</v>
      </c>
    </row>
    <row r="1842" spans="1:4" x14ac:dyDescent="0.25">
      <c r="A1842" s="11" t="s">
        <v>9</v>
      </c>
      <c r="B1842" s="11">
        <v>6</v>
      </c>
      <c r="C1842" s="13">
        <v>40513.702777777777</v>
      </c>
      <c r="D1842" s="11">
        <v>2.95</v>
      </c>
    </row>
    <row r="1843" spans="1:4" x14ac:dyDescent="0.25">
      <c r="A1843" s="11" t="s">
        <v>259</v>
      </c>
      <c r="B1843" s="11">
        <v>3</v>
      </c>
      <c r="C1843" s="13">
        <v>40513.702777777777</v>
      </c>
      <c r="D1843" s="11">
        <v>4.95</v>
      </c>
    </row>
    <row r="1844" spans="1:4" x14ac:dyDescent="0.25">
      <c r="A1844" s="11" t="s">
        <v>73</v>
      </c>
      <c r="B1844" s="11">
        <v>4</v>
      </c>
      <c r="C1844" s="13">
        <v>40513.702777777777</v>
      </c>
      <c r="D1844" s="11">
        <v>3.95</v>
      </c>
    </row>
    <row r="1845" spans="1:4" x14ac:dyDescent="0.25">
      <c r="A1845" s="11" t="s">
        <v>161</v>
      </c>
      <c r="B1845" s="11">
        <v>1</v>
      </c>
      <c r="C1845" s="13">
        <v>40513.702777777777</v>
      </c>
      <c r="D1845" s="11">
        <v>12.75</v>
      </c>
    </row>
    <row r="1846" spans="1:4" x14ac:dyDescent="0.25">
      <c r="A1846" s="11" t="s">
        <v>157</v>
      </c>
      <c r="B1846" s="11">
        <v>6</v>
      </c>
      <c r="C1846" s="13">
        <v>40513.702777777777</v>
      </c>
      <c r="D1846" s="11">
        <v>2.95</v>
      </c>
    </row>
    <row r="1847" spans="1:4" x14ac:dyDescent="0.25">
      <c r="A1847" s="11" t="s">
        <v>1331</v>
      </c>
      <c r="B1847" s="11">
        <v>8</v>
      </c>
      <c r="C1847" s="13">
        <v>40513.702777777777</v>
      </c>
      <c r="D1847" s="11">
        <v>1.69</v>
      </c>
    </row>
    <row r="1848" spans="1:4" x14ac:dyDescent="0.25">
      <c r="A1848" s="11" t="s">
        <v>697</v>
      </c>
      <c r="B1848" s="11">
        <v>1</v>
      </c>
      <c r="C1848" s="13">
        <v>40513.702777777777</v>
      </c>
      <c r="D1848" s="11">
        <v>9.9499999999999993</v>
      </c>
    </row>
    <row r="1849" spans="1:4" x14ac:dyDescent="0.25">
      <c r="A1849" s="11" t="s">
        <v>113</v>
      </c>
      <c r="B1849" s="11">
        <v>12</v>
      </c>
      <c r="C1849" s="13">
        <v>40513.702777777777</v>
      </c>
      <c r="D1849" s="11">
        <v>1.95</v>
      </c>
    </row>
    <row r="1850" spans="1:4" x14ac:dyDescent="0.25">
      <c r="A1850" s="11" t="s">
        <v>1250</v>
      </c>
      <c r="B1850" s="11">
        <v>2</v>
      </c>
      <c r="C1850" s="13">
        <v>40513.702777777777</v>
      </c>
      <c r="D1850" s="11">
        <v>7.95</v>
      </c>
    </row>
    <row r="1851" spans="1:4" x14ac:dyDescent="0.25">
      <c r="A1851" s="11" t="s">
        <v>1332</v>
      </c>
      <c r="B1851" s="11">
        <v>4</v>
      </c>
      <c r="C1851" s="13">
        <v>40513.702777777777</v>
      </c>
      <c r="D1851" s="11">
        <v>3.25</v>
      </c>
    </row>
    <row r="1852" spans="1:4" x14ac:dyDescent="0.25">
      <c r="A1852" s="11" t="s">
        <v>1333</v>
      </c>
      <c r="B1852" s="11">
        <v>12</v>
      </c>
      <c r="C1852" s="13">
        <v>40513.702777777777</v>
      </c>
      <c r="D1852" s="11">
        <v>0.42</v>
      </c>
    </row>
    <row r="1853" spans="1:4" x14ac:dyDescent="0.25">
      <c r="A1853" s="11" t="s">
        <v>29</v>
      </c>
      <c r="B1853" s="11">
        <v>2</v>
      </c>
      <c r="C1853" s="13">
        <v>40513.702777777777</v>
      </c>
      <c r="D1853" s="11">
        <v>9.9499999999999993</v>
      </c>
    </row>
    <row r="1854" spans="1:4" x14ac:dyDescent="0.25">
      <c r="A1854" s="11" t="s">
        <v>882</v>
      </c>
      <c r="B1854" s="11">
        <v>1</v>
      </c>
      <c r="C1854" s="13">
        <v>40513.702777777777</v>
      </c>
      <c r="D1854" s="11">
        <v>8.9499999999999993</v>
      </c>
    </row>
    <row r="1855" spans="1:4" x14ac:dyDescent="0.25">
      <c r="A1855" s="11" t="s">
        <v>674</v>
      </c>
      <c r="B1855" s="11">
        <v>1</v>
      </c>
      <c r="C1855" s="13">
        <v>40513.706250000003</v>
      </c>
      <c r="D1855" s="11">
        <v>2.1</v>
      </c>
    </row>
    <row r="1856" spans="1:4" x14ac:dyDescent="0.25">
      <c r="A1856" s="11" t="s">
        <v>922</v>
      </c>
      <c r="B1856" s="11">
        <v>1</v>
      </c>
      <c r="C1856" s="13">
        <v>40513.706250000003</v>
      </c>
      <c r="D1856" s="11">
        <v>0.42</v>
      </c>
    </row>
    <row r="1857" spans="1:4" x14ac:dyDescent="0.25">
      <c r="A1857" s="11" t="s">
        <v>1335</v>
      </c>
      <c r="B1857" s="11">
        <v>1</v>
      </c>
      <c r="C1857" s="13">
        <v>40513.706250000003</v>
      </c>
      <c r="D1857" s="11">
        <v>1.25</v>
      </c>
    </row>
    <row r="1858" spans="1:4" x14ac:dyDescent="0.25">
      <c r="A1858" s="11" t="s">
        <v>1337</v>
      </c>
      <c r="B1858" s="11">
        <v>1</v>
      </c>
      <c r="C1858" s="13">
        <v>40513.706250000003</v>
      </c>
      <c r="D1858" s="11">
        <v>1.25</v>
      </c>
    </row>
    <row r="1859" spans="1:4" x14ac:dyDescent="0.25">
      <c r="A1859" s="11" t="s">
        <v>1339</v>
      </c>
      <c r="B1859" s="11">
        <v>1</v>
      </c>
      <c r="C1859" s="13">
        <v>40513.706250000003</v>
      </c>
      <c r="D1859" s="11">
        <v>1.25</v>
      </c>
    </row>
    <row r="1860" spans="1:4" x14ac:dyDescent="0.25">
      <c r="A1860" s="11" t="s">
        <v>1110</v>
      </c>
      <c r="B1860" s="11">
        <v>2</v>
      </c>
      <c r="C1860" s="13">
        <v>40513.706250000003</v>
      </c>
      <c r="D1860" s="11">
        <v>1.25</v>
      </c>
    </row>
    <row r="1861" spans="1:4" x14ac:dyDescent="0.25">
      <c r="A1861" s="11" t="s">
        <v>75</v>
      </c>
      <c r="B1861" s="11">
        <v>1</v>
      </c>
      <c r="C1861" s="13">
        <v>40513.706250000003</v>
      </c>
      <c r="D1861" s="11">
        <v>1.95</v>
      </c>
    </row>
    <row r="1862" spans="1:4" x14ac:dyDescent="0.25">
      <c r="A1862" s="11" t="s">
        <v>948</v>
      </c>
      <c r="B1862" s="11">
        <v>1</v>
      </c>
      <c r="C1862" s="13">
        <v>40513.706250000003</v>
      </c>
      <c r="D1862" s="11">
        <v>2.1</v>
      </c>
    </row>
    <row r="1863" spans="1:4" x14ac:dyDescent="0.25">
      <c r="A1863" s="11" t="s">
        <v>455</v>
      </c>
      <c r="B1863" s="11">
        <v>1</v>
      </c>
      <c r="C1863" s="13">
        <v>40513.706250000003</v>
      </c>
      <c r="D1863" s="11">
        <v>7.95</v>
      </c>
    </row>
    <row r="1864" spans="1:4" x14ac:dyDescent="0.25">
      <c r="A1864" s="11" t="s">
        <v>901</v>
      </c>
      <c r="B1864" s="11">
        <v>1</v>
      </c>
      <c r="C1864" s="13">
        <v>40513.706250000003</v>
      </c>
      <c r="D1864" s="11">
        <v>3.75</v>
      </c>
    </row>
    <row r="1865" spans="1:4" x14ac:dyDescent="0.25">
      <c r="A1865" s="11" t="s">
        <v>470</v>
      </c>
      <c r="B1865" s="11">
        <v>1</v>
      </c>
      <c r="C1865" s="13">
        <v>40513.706250000003</v>
      </c>
      <c r="D1865" s="11">
        <v>0.85</v>
      </c>
    </row>
    <row r="1866" spans="1:4" x14ac:dyDescent="0.25">
      <c r="A1866" s="11" t="s">
        <v>1340</v>
      </c>
      <c r="B1866" s="11">
        <v>1</v>
      </c>
      <c r="C1866" s="13">
        <v>40513.706250000003</v>
      </c>
      <c r="D1866" s="11">
        <v>0.85</v>
      </c>
    </row>
    <row r="1867" spans="1:4" x14ac:dyDescent="0.25">
      <c r="A1867" s="11" t="s">
        <v>1194</v>
      </c>
      <c r="B1867" s="11">
        <v>1</v>
      </c>
      <c r="C1867" s="13">
        <v>40513.706250000003</v>
      </c>
      <c r="D1867" s="11">
        <v>0.85</v>
      </c>
    </row>
    <row r="1868" spans="1:4" x14ac:dyDescent="0.25">
      <c r="A1868" s="11" t="s">
        <v>1341</v>
      </c>
      <c r="B1868" s="11">
        <v>1</v>
      </c>
      <c r="C1868" s="13">
        <v>40513.706250000003</v>
      </c>
      <c r="D1868" s="11">
        <v>7.95</v>
      </c>
    </row>
    <row r="1869" spans="1:4" x14ac:dyDescent="0.25">
      <c r="A1869" s="11" t="s">
        <v>143</v>
      </c>
      <c r="B1869" s="11">
        <v>1</v>
      </c>
      <c r="C1869" s="13">
        <v>40513.706250000003</v>
      </c>
      <c r="D1869" s="11">
        <v>2.1</v>
      </c>
    </row>
    <row r="1870" spans="1:4" x14ac:dyDescent="0.25">
      <c r="A1870" s="11" t="s">
        <v>1031</v>
      </c>
      <c r="B1870" s="11">
        <v>2</v>
      </c>
      <c r="C1870" s="13">
        <v>40513.706250000003</v>
      </c>
      <c r="D1870" s="11">
        <v>4.25</v>
      </c>
    </row>
    <row r="1871" spans="1:4" x14ac:dyDescent="0.25">
      <c r="A1871" s="11" t="s">
        <v>962</v>
      </c>
      <c r="B1871" s="11">
        <v>1</v>
      </c>
      <c r="C1871" s="13">
        <v>40513.706250000003</v>
      </c>
      <c r="D1871" s="11">
        <v>4.25</v>
      </c>
    </row>
    <row r="1872" spans="1:4" x14ac:dyDescent="0.25">
      <c r="A1872" s="11" t="s">
        <v>1342</v>
      </c>
      <c r="B1872" s="11">
        <v>1</v>
      </c>
      <c r="C1872" s="13">
        <v>40513.706250000003</v>
      </c>
      <c r="D1872" s="11">
        <v>4.95</v>
      </c>
    </row>
    <row r="1873" spans="1:4" x14ac:dyDescent="0.25">
      <c r="A1873" s="11" t="s">
        <v>1343</v>
      </c>
      <c r="B1873" s="11">
        <v>2</v>
      </c>
      <c r="C1873" s="13">
        <v>40513.706250000003</v>
      </c>
      <c r="D1873" s="11">
        <v>1.25</v>
      </c>
    </row>
    <row r="1874" spans="1:4" x14ac:dyDescent="0.25">
      <c r="A1874" s="11" t="s">
        <v>1344</v>
      </c>
      <c r="B1874" s="11">
        <v>1</v>
      </c>
      <c r="C1874" s="13">
        <v>40513.706250000003</v>
      </c>
      <c r="D1874" s="11">
        <v>2.5499999999999998</v>
      </c>
    </row>
    <row r="1875" spans="1:4" x14ac:dyDescent="0.25">
      <c r="A1875" s="11" t="s">
        <v>919</v>
      </c>
      <c r="B1875" s="11">
        <v>1</v>
      </c>
      <c r="C1875" s="13">
        <v>40513.706250000003</v>
      </c>
      <c r="D1875" s="11">
        <v>1.65</v>
      </c>
    </row>
    <row r="1876" spans="1:4" x14ac:dyDescent="0.25">
      <c r="A1876" s="11" t="s">
        <v>1345</v>
      </c>
      <c r="B1876" s="11">
        <v>1</v>
      </c>
      <c r="C1876" s="13">
        <v>40513.706250000003</v>
      </c>
      <c r="D1876" s="11">
        <v>5.49</v>
      </c>
    </row>
    <row r="1877" spans="1:4" x14ac:dyDescent="0.25">
      <c r="A1877" s="11" t="s">
        <v>1259</v>
      </c>
      <c r="B1877" s="11">
        <v>12</v>
      </c>
      <c r="C1877" s="13">
        <v>40513.706250000003</v>
      </c>
      <c r="D1877" s="11">
        <v>0.85</v>
      </c>
    </row>
    <row r="1878" spans="1:4" x14ac:dyDescent="0.25">
      <c r="A1878" s="11" t="s">
        <v>1346</v>
      </c>
      <c r="B1878" s="11">
        <v>1</v>
      </c>
      <c r="C1878" s="13">
        <v>40513.706250000003</v>
      </c>
      <c r="D1878" s="11">
        <v>2.1</v>
      </c>
    </row>
    <row r="1879" spans="1:4" x14ac:dyDescent="0.25">
      <c r="A1879" s="11" t="s">
        <v>958</v>
      </c>
      <c r="B1879" s="11">
        <v>2</v>
      </c>
      <c r="C1879" s="13">
        <v>40513.706250000003</v>
      </c>
      <c r="D1879" s="11">
        <v>4.95</v>
      </c>
    </row>
    <row r="1880" spans="1:4" x14ac:dyDescent="0.25">
      <c r="A1880" s="11" t="s">
        <v>1347</v>
      </c>
      <c r="B1880" s="11">
        <v>3</v>
      </c>
      <c r="C1880" s="13">
        <v>40513.706250000003</v>
      </c>
      <c r="D1880" s="11">
        <v>1.25</v>
      </c>
    </row>
    <row r="1881" spans="1:4" x14ac:dyDescent="0.25">
      <c r="A1881" s="11" t="s">
        <v>854</v>
      </c>
      <c r="B1881" s="11">
        <v>27</v>
      </c>
      <c r="C1881" s="13">
        <v>40513.706250000003</v>
      </c>
      <c r="D1881" s="11">
        <v>1.45</v>
      </c>
    </row>
    <row r="1882" spans="1:4" x14ac:dyDescent="0.25">
      <c r="A1882" s="11" t="s">
        <v>1348</v>
      </c>
      <c r="B1882" s="11">
        <v>1</v>
      </c>
      <c r="C1882" s="13">
        <v>40513.706250000003</v>
      </c>
      <c r="D1882" s="11">
        <v>3.75</v>
      </c>
    </row>
    <row r="1883" spans="1:4" x14ac:dyDescent="0.25">
      <c r="A1883" s="11" t="s">
        <v>1009</v>
      </c>
      <c r="B1883" s="11">
        <v>1</v>
      </c>
      <c r="C1883" s="13">
        <v>40513.706250000003</v>
      </c>
      <c r="D1883" s="11">
        <v>9.9499999999999993</v>
      </c>
    </row>
    <row r="1884" spans="1:4" x14ac:dyDescent="0.25">
      <c r="A1884" s="11" t="s">
        <v>1349</v>
      </c>
      <c r="B1884" s="11">
        <v>5</v>
      </c>
      <c r="C1884" s="13">
        <v>40513.706250000003</v>
      </c>
      <c r="D1884" s="11">
        <v>0.85</v>
      </c>
    </row>
    <row r="1885" spans="1:4" x14ac:dyDescent="0.25">
      <c r="A1885" s="11" t="s">
        <v>1350</v>
      </c>
      <c r="B1885" s="11">
        <v>1</v>
      </c>
      <c r="C1885" s="13">
        <v>40513.706250000003</v>
      </c>
      <c r="D1885" s="11">
        <v>1.65</v>
      </c>
    </row>
    <row r="1886" spans="1:4" x14ac:dyDescent="0.25">
      <c r="A1886" s="11" t="s">
        <v>1014</v>
      </c>
      <c r="B1886" s="11">
        <v>1</v>
      </c>
      <c r="C1886" s="13">
        <v>40513.706250000003</v>
      </c>
      <c r="D1886" s="11">
        <v>1.65</v>
      </c>
    </row>
    <row r="1887" spans="1:4" x14ac:dyDescent="0.25">
      <c r="A1887" s="11" t="s">
        <v>694</v>
      </c>
      <c r="B1887" s="11">
        <v>1</v>
      </c>
      <c r="C1887" s="13">
        <v>40513.706250000003</v>
      </c>
      <c r="D1887" s="11">
        <v>2.95</v>
      </c>
    </row>
    <row r="1888" spans="1:4" x14ac:dyDescent="0.25">
      <c r="A1888" s="11" t="s">
        <v>47</v>
      </c>
      <c r="B1888" s="11">
        <v>1</v>
      </c>
      <c r="C1888" s="13">
        <v>40513.706250000003</v>
      </c>
      <c r="D1888" s="11">
        <v>2.95</v>
      </c>
    </row>
    <row r="1889" spans="1:4" x14ac:dyDescent="0.25">
      <c r="A1889" s="11" t="s">
        <v>1065</v>
      </c>
      <c r="B1889" s="11">
        <v>2</v>
      </c>
      <c r="C1889" s="13">
        <v>40513.706944444442</v>
      </c>
      <c r="D1889" s="11">
        <v>5.45</v>
      </c>
    </row>
    <row r="1890" spans="1:4" x14ac:dyDescent="0.25">
      <c r="A1890" s="11" t="s">
        <v>825</v>
      </c>
      <c r="B1890" s="11">
        <v>2</v>
      </c>
      <c r="C1890" s="13">
        <v>40513.706944444442</v>
      </c>
      <c r="D1890" s="11">
        <v>5.95</v>
      </c>
    </row>
    <row r="1891" spans="1:4" x14ac:dyDescent="0.25">
      <c r="A1891" s="11" t="s">
        <v>634</v>
      </c>
      <c r="B1891" s="11">
        <v>1</v>
      </c>
      <c r="C1891" s="13">
        <v>40513.706944444442</v>
      </c>
      <c r="D1891" s="11">
        <v>3.95</v>
      </c>
    </row>
    <row r="1892" spans="1:4" x14ac:dyDescent="0.25">
      <c r="A1892" s="11" t="s">
        <v>223</v>
      </c>
      <c r="B1892" s="11">
        <v>2</v>
      </c>
      <c r="C1892" s="13">
        <v>40513.706944444442</v>
      </c>
      <c r="D1892" s="11">
        <v>3.45</v>
      </c>
    </row>
    <row r="1893" spans="1:4" x14ac:dyDescent="0.25">
      <c r="A1893" s="11" t="s">
        <v>508</v>
      </c>
      <c r="B1893" s="11">
        <v>1</v>
      </c>
      <c r="C1893" s="13">
        <v>40513.706944444442</v>
      </c>
      <c r="D1893" s="11">
        <v>4.25</v>
      </c>
    </row>
    <row r="1894" spans="1:4" x14ac:dyDescent="0.25">
      <c r="A1894" s="11" t="s">
        <v>570</v>
      </c>
      <c r="B1894" s="11">
        <v>4</v>
      </c>
      <c r="C1894" s="13">
        <v>40513.706944444442</v>
      </c>
      <c r="D1894" s="11">
        <v>0.28999999999999998</v>
      </c>
    </row>
    <row r="1895" spans="1:4" x14ac:dyDescent="0.25">
      <c r="A1895" s="11" t="s">
        <v>840</v>
      </c>
      <c r="B1895" s="11">
        <v>2</v>
      </c>
      <c r="C1895" s="13">
        <v>40513.71875</v>
      </c>
      <c r="D1895" s="11">
        <v>7.95</v>
      </c>
    </row>
    <row r="1896" spans="1:4" x14ac:dyDescent="0.25">
      <c r="A1896" s="11" t="s">
        <v>1264</v>
      </c>
      <c r="B1896" s="11">
        <v>2</v>
      </c>
      <c r="C1896" s="13">
        <v>40513.71875</v>
      </c>
      <c r="D1896" s="11">
        <v>7.95</v>
      </c>
    </row>
    <row r="1897" spans="1:4" x14ac:dyDescent="0.25">
      <c r="A1897" s="11" t="s">
        <v>965</v>
      </c>
      <c r="B1897" s="11">
        <v>6</v>
      </c>
      <c r="C1897" s="13">
        <v>40513.71875</v>
      </c>
      <c r="D1897" s="11">
        <v>2.1</v>
      </c>
    </row>
    <row r="1898" spans="1:4" x14ac:dyDescent="0.25">
      <c r="A1898" s="11" t="s">
        <v>759</v>
      </c>
      <c r="B1898" s="11">
        <v>3</v>
      </c>
      <c r="C1898" s="13">
        <v>40513.71875</v>
      </c>
      <c r="D1898" s="11">
        <v>4.95</v>
      </c>
    </row>
    <row r="1899" spans="1:4" x14ac:dyDescent="0.25">
      <c r="A1899" s="11" t="s">
        <v>1573</v>
      </c>
      <c r="B1899" s="11">
        <v>6</v>
      </c>
      <c r="C1899" s="13">
        <v>40513.71875</v>
      </c>
      <c r="D1899" s="11">
        <v>3.75</v>
      </c>
    </row>
    <row r="1900" spans="1:4" x14ac:dyDescent="0.25">
      <c r="A1900" s="11" t="s">
        <v>74</v>
      </c>
      <c r="B1900" s="11">
        <v>6</v>
      </c>
      <c r="C1900" s="13">
        <v>40513.723611111112</v>
      </c>
      <c r="D1900" s="11">
        <v>2.95</v>
      </c>
    </row>
    <row r="1901" spans="1:4" x14ac:dyDescent="0.25">
      <c r="A1901" s="11" t="s">
        <v>506</v>
      </c>
      <c r="B1901" s="11">
        <v>4</v>
      </c>
      <c r="C1901" s="13">
        <v>40513.723611111112</v>
      </c>
      <c r="D1901" s="11">
        <v>3.75</v>
      </c>
    </row>
    <row r="1902" spans="1:4" x14ac:dyDescent="0.25">
      <c r="A1902" s="11" t="s">
        <v>309</v>
      </c>
      <c r="B1902" s="11">
        <v>6</v>
      </c>
      <c r="C1902" s="13">
        <v>40513.723611111112</v>
      </c>
      <c r="D1902" s="11">
        <v>2.95</v>
      </c>
    </row>
    <row r="1903" spans="1:4" x14ac:dyDescent="0.25">
      <c r="A1903" s="11" t="s">
        <v>362</v>
      </c>
      <c r="B1903" s="11">
        <v>12</v>
      </c>
      <c r="C1903" s="13">
        <v>40513.723611111112</v>
      </c>
      <c r="D1903" s="11">
        <v>0.95</v>
      </c>
    </row>
    <row r="1904" spans="1:4" x14ac:dyDescent="0.25">
      <c r="A1904" s="11" t="s">
        <v>9</v>
      </c>
      <c r="B1904" s="11">
        <v>6</v>
      </c>
      <c r="C1904" s="13">
        <v>40513.723611111112</v>
      </c>
      <c r="D1904" s="11">
        <v>2.95</v>
      </c>
    </row>
    <row r="1905" spans="1:4" x14ac:dyDescent="0.25">
      <c r="A1905" s="11" t="s">
        <v>1574</v>
      </c>
      <c r="B1905" s="11">
        <v>1</v>
      </c>
      <c r="C1905" s="13">
        <v>40513.724999999999</v>
      </c>
      <c r="D1905" s="11">
        <v>1.25</v>
      </c>
    </row>
    <row r="1906" spans="1:4" x14ac:dyDescent="0.25">
      <c r="A1906" s="11" t="s">
        <v>606</v>
      </c>
      <c r="B1906" s="11">
        <v>60</v>
      </c>
      <c r="C1906" s="13">
        <v>40513.724999999999</v>
      </c>
      <c r="D1906" s="11">
        <v>3.39</v>
      </c>
    </row>
    <row r="1907" spans="1:4" x14ac:dyDescent="0.25">
      <c r="A1907" s="11" t="s">
        <v>607</v>
      </c>
      <c r="B1907" s="11">
        <v>24</v>
      </c>
      <c r="C1907" s="13">
        <v>40513.724999999999</v>
      </c>
      <c r="D1907" s="11">
        <v>2.5499999999999998</v>
      </c>
    </row>
    <row r="1908" spans="1:4" x14ac:dyDescent="0.25">
      <c r="A1908" s="11" t="s">
        <v>825</v>
      </c>
      <c r="B1908" s="11">
        <v>4</v>
      </c>
      <c r="C1908" s="13">
        <v>40513.724999999999</v>
      </c>
      <c r="D1908" s="11">
        <v>5.95</v>
      </c>
    </row>
    <row r="1909" spans="1:4" x14ac:dyDescent="0.25">
      <c r="A1909" s="11" t="s">
        <v>38</v>
      </c>
      <c r="B1909" s="11">
        <v>4</v>
      </c>
      <c r="C1909" s="13">
        <v>40513.724999999999</v>
      </c>
      <c r="D1909" s="11">
        <v>5.95</v>
      </c>
    </row>
    <row r="1910" spans="1:4" x14ac:dyDescent="0.25">
      <c r="A1910" s="11" t="s">
        <v>380</v>
      </c>
      <c r="B1910" s="11">
        <v>5</v>
      </c>
      <c r="C1910" s="13">
        <v>40513.724999999999</v>
      </c>
      <c r="D1910" s="11">
        <v>1.65</v>
      </c>
    </row>
    <row r="1911" spans="1:4" x14ac:dyDescent="0.25">
      <c r="A1911" s="11" t="s">
        <v>467</v>
      </c>
      <c r="B1911" s="11">
        <v>5</v>
      </c>
      <c r="C1911" s="13">
        <v>40513.724999999999</v>
      </c>
      <c r="D1911" s="11">
        <v>2.1</v>
      </c>
    </row>
    <row r="1912" spans="1:4" x14ac:dyDescent="0.25">
      <c r="A1912" s="11" t="s">
        <v>62</v>
      </c>
      <c r="B1912" s="11">
        <v>1</v>
      </c>
      <c r="C1912" s="13">
        <v>40513.724999999999</v>
      </c>
      <c r="D1912" s="11">
        <v>5.95</v>
      </c>
    </row>
    <row r="1913" spans="1:4" x14ac:dyDescent="0.25">
      <c r="A1913" s="11" t="s">
        <v>617</v>
      </c>
      <c r="B1913" s="11">
        <v>1</v>
      </c>
      <c r="C1913" s="13">
        <v>40513.724999999999</v>
      </c>
      <c r="D1913" s="11">
        <v>2.25</v>
      </c>
    </row>
    <row r="1914" spans="1:4" x14ac:dyDescent="0.25">
      <c r="A1914" s="11" t="s">
        <v>1575</v>
      </c>
      <c r="B1914" s="11">
        <v>1</v>
      </c>
      <c r="C1914" s="13">
        <v>40513.724999999999</v>
      </c>
      <c r="D1914" s="11">
        <v>1.25</v>
      </c>
    </row>
    <row r="1915" spans="1:4" x14ac:dyDescent="0.25">
      <c r="A1915" s="11" t="s">
        <v>1576</v>
      </c>
      <c r="B1915" s="11">
        <v>2</v>
      </c>
      <c r="C1915" s="13">
        <v>40513.724999999999</v>
      </c>
      <c r="D1915" s="11">
        <v>3.75</v>
      </c>
    </row>
    <row r="1916" spans="1:4" x14ac:dyDescent="0.25">
      <c r="A1916" s="11" t="s">
        <v>456</v>
      </c>
      <c r="B1916" s="11">
        <v>4</v>
      </c>
      <c r="C1916" s="13">
        <v>40513.732638888891</v>
      </c>
      <c r="D1916" s="11">
        <v>0.55000000000000004</v>
      </c>
    </row>
    <row r="1917" spans="1:4" x14ac:dyDescent="0.25">
      <c r="A1917" s="11" t="s">
        <v>1215</v>
      </c>
      <c r="B1917" s="11">
        <v>1</v>
      </c>
      <c r="C1917" s="13">
        <v>40513.732638888891</v>
      </c>
      <c r="D1917" s="11">
        <v>0.85</v>
      </c>
    </row>
    <row r="1918" spans="1:4" x14ac:dyDescent="0.25">
      <c r="A1918" s="11" t="s">
        <v>1214</v>
      </c>
      <c r="B1918" s="11">
        <v>4</v>
      </c>
      <c r="C1918" s="13">
        <v>40513.732638888891</v>
      </c>
      <c r="D1918" s="11">
        <v>0.42</v>
      </c>
    </row>
    <row r="1919" spans="1:4" x14ac:dyDescent="0.25">
      <c r="A1919" s="11" t="s">
        <v>380</v>
      </c>
      <c r="B1919" s="11">
        <v>2</v>
      </c>
      <c r="C1919" s="13">
        <v>40513.732638888891</v>
      </c>
      <c r="D1919" s="11">
        <v>1.65</v>
      </c>
    </row>
    <row r="1920" spans="1:4" x14ac:dyDescent="0.25">
      <c r="A1920" s="11" t="s">
        <v>1581</v>
      </c>
      <c r="B1920" s="11">
        <v>1</v>
      </c>
      <c r="C1920" s="13">
        <v>40513.732638888891</v>
      </c>
      <c r="D1920" s="11">
        <v>4.25</v>
      </c>
    </row>
    <row r="1921" spans="1:4" x14ac:dyDescent="0.25">
      <c r="A1921" s="11" t="s">
        <v>1583</v>
      </c>
      <c r="B1921" s="11">
        <v>1</v>
      </c>
      <c r="C1921" s="13">
        <v>40513.732638888891</v>
      </c>
      <c r="D1921" s="11">
        <v>4.25</v>
      </c>
    </row>
    <row r="1922" spans="1:4" x14ac:dyDescent="0.25">
      <c r="A1922" s="11" t="s">
        <v>61</v>
      </c>
      <c r="B1922" s="11">
        <v>1</v>
      </c>
      <c r="C1922" s="13">
        <v>40513.732638888891</v>
      </c>
      <c r="D1922" s="11">
        <v>2.95</v>
      </c>
    </row>
    <row r="1923" spans="1:4" x14ac:dyDescent="0.25">
      <c r="A1923" s="11" t="s">
        <v>206</v>
      </c>
      <c r="B1923" s="11">
        <v>1</v>
      </c>
      <c r="C1923" s="13">
        <v>40513.732638888891</v>
      </c>
      <c r="D1923" s="11">
        <v>2.95</v>
      </c>
    </row>
    <row r="1924" spans="1:4" x14ac:dyDescent="0.25">
      <c r="A1924" s="11" t="s">
        <v>666</v>
      </c>
      <c r="B1924" s="11">
        <v>2</v>
      </c>
      <c r="C1924" s="13">
        <v>40513.732638888891</v>
      </c>
      <c r="D1924" s="11">
        <v>2.5499999999999998</v>
      </c>
    </row>
    <row r="1925" spans="1:4" x14ac:dyDescent="0.25">
      <c r="A1925" s="11" t="s">
        <v>590</v>
      </c>
      <c r="B1925" s="11">
        <v>1</v>
      </c>
      <c r="C1925" s="13">
        <v>40513.732638888891</v>
      </c>
      <c r="D1925" s="11">
        <v>1.25</v>
      </c>
    </row>
    <row r="1926" spans="1:4" x14ac:dyDescent="0.25">
      <c r="A1926" s="11" t="s">
        <v>1363</v>
      </c>
      <c r="B1926" s="11">
        <v>1</v>
      </c>
      <c r="C1926" s="13">
        <v>40513.732638888891</v>
      </c>
      <c r="D1926" s="11">
        <v>3.25</v>
      </c>
    </row>
    <row r="1927" spans="1:4" x14ac:dyDescent="0.25">
      <c r="A1927" s="11" t="s">
        <v>398</v>
      </c>
      <c r="B1927" s="11">
        <v>3</v>
      </c>
      <c r="C1927" s="13">
        <v>40513.732638888891</v>
      </c>
      <c r="D1927" s="11">
        <v>4.25</v>
      </c>
    </row>
    <row r="1928" spans="1:4" x14ac:dyDescent="0.25">
      <c r="A1928" s="11" t="s">
        <v>313</v>
      </c>
      <c r="B1928" s="11">
        <v>1</v>
      </c>
      <c r="C1928" s="13">
        <v>40513.732638888891</v>
      </c>
      <c r="D1928" s="11">
        <v>1.65</v>
      </c>
    </row>
    <row r="1929" spans="1:4" x14ac:dyDescent="0.25">
      <c r="A1929" s="11" t="s">
        <v>1584</v>
      </c>
      <c r="B1929" s="11">
        <v>4</v>
      </c>
      <c r="C1929" s="13">
        <v>40513.732638888891</v>
      </c>
      <c r="D1929" s="11">
        <v>0.85</v>
      </c>
    </row>
    <row r="1930" spans="1:4" x14ac:dyDescent="0.25">
      <c r="A1930" s="11" t="s">
        <v>1585</v>
      </c>
      <c r="B1930" s="11">
        <v>1</v>
      </c>
      <c r="C1930" s="13">
        <v>40513.732638888891</v>
      </c>
      <c r="D1930" s="11">
        <v>4.95</v>
      </c>
    </row>
    <row r="1931" spans="1:4" x14ac:dyDescent="0.25">
      <c r="A1931" s="11" t="s">
        <v>1586</v>
      </c>
      <c r="B1931" s="11">
        <v>1</v>
      </c>
      <c r="C1931" s="13">
        <v>40513.732638888891</v>
      </c>
      <c r="D1931" s="11">
        <v>9.9499999999999993</v>
      </c>
    </row>
    <row r="1932" spans="1:4" x14ac:dyDescent="0.25">
      <c r="A1932" s="11" t="s">
        <v>439</v>
      </c>
      <c r="B1932" s="11">
        <v>1</v>
      </c>
      <c r="C1932" s="13">
        <v>40513.732638888891</v>
      </c>
      <c r="D1932" s="11">
        <v>2.95</v>
      </c>
    </row>
    <row r="1933" spans="1:4" x14ac:dyDescent="0.25">
      <c r="A1933" s="11" t="s">
        <v>1588</v>
      </c>
      <c r="B1933" s="11">
        <v>1</v>
      </c>
      <c r="C1933" s="13">
        <v>40513.732638888891</v>
      </c>
      <c r="D1933" s="11">
        <v>4.25</v>
      </c>
    </row>
    <row r="1934" spans="1:4" x14ac:dyDescent="0.25">
      <c r="A1934" s="11" t="s">
        <v>604</v>
      </c>
      <c r="B1934" s="11">
        <v>4</v>
      </c>
      <c r="C1934" s="13">
        <v>40513.732638888891</v>
      </c>
      <c r="D1934" s="11">
        <v>0.85</v>
      </c>
    </row>
    <row r="1935" spans="1:4" x14ac:dyDescent="0.25">
      <c r="A1935" s="11" t="s">
        <v>1590</v>
      </c>
      <c r="B1935" s="11">
        <v>1</v>
      </c>
      <c r="C1935" s="13">
        <v>40513.732638888891</v>
      </c>
      <c r="D1935" s="11">
        <v>1.65</v>
      </c>
    </row>
    <row r="1936" spans="1:4" x14ac:dyDescent="0.25">
      <c r="A1936" s="11" t="s">
        <v>208</v>
      </c>
      <c r="B1936" s="11">
        <v>6</v>
      </c>
      <c r="C1936" s="13">
        <v>40513.732638888891</v>
      </c>
      <c r="D1936" s="11">
        <v>0.85</v>
      </c>
    </row>
    <row r="1937" spans="1:4" x14ac:dyDescent="0.25">
      <c r="A1937" s="11" t="s">
        <v>312</v>
      </c>
      <c r="B1937" s="11">
        <v>1</v>
      </c>
      <c r="C1937" s="13">
        <v>40513.732638888891</v>
      </c>
      <c r="D1937" s="11">
        <v>1.65</v>
      </c>
    </row>
    <row r="1938" spans="1:4" x14ac:dyDescent="0.25">
      <c r="A1938" s="11" t="s">
        <v>268</v>
      </c>
      <c r="B1938" s="11">
        <v>1</v>
      </c>
      <c r="C1938" s="13">
        <v>40513.732638888891</v>
      </c>
      <c r="D1938" s="11">
        <v>1.25</v>
      </c>
    </row>
    <row r="1939" spans="1:4" x14ac:dyDescent="0.25">
      <c r="A1939" s="11" t="s">
        <v>1592</v>
      </c>
      <c r="B1939" s="11">
        <v>14</v>
      </c>
      <c r="C1939" s="13">
        <v>40513.732638888891</v>
      </c>
      <c r="D1939" s="11">
        <v>0.19</v>
      </c>
    </row>
    <row r="1940" spans="1:4" x14ac:dyDescent="0.25">
      <c r="A1940" s="11" t="s">
        <v>1593</v>
      </c>
      <c r="B1940" s="11">
        <v>1</v>
      </c>
      <c r="C1940" s="13">
        <v>40513.732638888891</v>
      </c>
      <c r="D1940" s="11">
        <v>2.95</v>
      </c>
    </row>
    <row r="1941" spans="1:4" x14ac:dyDescent="0.25">
      <c r="A1941" s="11" t="s">
        <v>459</v>
      </c>
      <c r="B1941" s="11">
        <v>1</v>
      </c>
      <c r="C1941" s="13">
        <v>40513.732638888891</v>
      </c>
      <c r="D1941" s="11">
        <v>0.85</v>
      </c>
    </row>
    <row r="1942" spans="1:4" x14ac:dyDescent="0.25">
      <c r="A1942" s="11" t="s">
        <v>1594</v>
      </c>
      <c r="B1942" s="11">
        <v>5</v>
      </c>
      <c r="C1942" s="13">
        <v>40513.732638888891</v>
      </c>
      <c r="D1942" s="11">
        <v>1.25</v>
      </c>
    </row>
    <row r="1943" spans="1:4" x14ac:dyDescent="0.25">
      <c r="A1943" s="11" t="s">
        <v>1595</v>
      </c>
      <c r="B1943" s="11">
        <v>6</v>
      </c>
      <c r="C1943" s="13">
        <v>40513.732638888891</v>
      </c>
      <c r="D1943" s="11">
        <v>0.85</v>
      </c>
    </row>
    <row r="1944" spans="1:4" x14ac:dyDescent="0.25">
      <c r="A1944" s="11" t="s">
        <v>1596</v>
      </c>
      <c r="B1944" s="11">
        <v>12</v>
      </c>
      <c r="C1944" s="13">
        <v>40514.324999999997</v>
      </c>
      <c r="D1944" s="11">
        <v>1.25</v>
      </c>
    </row>
    <row r="1945" spans="1:4" x14ac:dyDescent="0.25">
      <c r="A1945" s="11" t="s">
        <v>1597</v>
      </c>
      <c r="B1945" s="11">
        <v>16</v>
      </c>
      <c r="C1945" s="13">
        <v>40514.324999999997</v>
      </c>
      <c r="D1945" s="11">
        <v>0.85</v>
      </c>
    </row>
    <row r="1946" spans="1:4" x14ac:dyDescent="0.25">
      <c r="A1946" s="11" t="s">
        <v>360</v>
      </c>
      <c r="B1946" s="11">
        <v>24</v>
      </c>
      <c r="C1946" s="13">
        <v>40514.324999999997</v>
      </c>
      <c r="D1946" s="11">
        <v>1.25</v>
      </c>
    </row>
    <row r="1947" spans="1:4" x14ac:dyDescent="0.25">
      <c r="A1947" s="11" t="s">
        <v>1598</v>
      </c>
      <c r="B1947" s="11">
        <v>24</v>
      </c>
      <c r="C1947" s="13">
        <v>40514.324999999997</v>
      </c>
      <c r="D1947" s="11">
        <v>4.25</v>
      </c>
    </row>
    <row r="1948" spans="1:4" x14ac:dyDescent="0.25">
      <c r="A1948" s="11" t="s">
        <v>203</v>
      </c>
      <c r="B1948" s="11">
        <v>8</v>
      </c>
      <c r="C1948" s="13">
        <v>40514.325694444444</v>
      </c>
      <c r="D1948" s="11">
        <v>8.5</v>
      </c>
    </row>
    <row r="1949" spans="1:4" x14ac:dyDescent="0.25">
      <c r="A1949" s="11" t="s">
        <v>41</v>
      </c>
      <c r="B1949" s="11">
        <v>4</v>
      </c>
      <c r="C1949" s="13">
        <v>40514.325694444444</v>
      </c>
      <c r="D1949" s="11">
        <v>3.75</v>
      </c>
    </row>
    <row r="1950" spans="1:4" x14ac:dyDescent="0.25">
      <c r="A1950" s="11" t="s">
        <v>42</v>
      </c>
      <c r="B1950" s="11">
        <v>12</v>
      </c>
      <c r="C1950" s="13">
        <v>40514.325694444444</v>
      </c>
      <c r="D1950" s="11">
        <v>3.75</v>
      </c>
    </row>
    <row r="1951" spans="1:4" x14ac:dyDescent="0.25">
      <c r="A1951" s="11" t="s">
        <v>736</v>
      </c>
      <c r="B1951" s="11">
        <v>36</v>
      </c>
      <c r="C1951" s="13">
        <v>40514.325694444444</v>
      </c>
      <c r="D1951" s="11">
        <v>0.85</v>
      </c>
    </row>
    <row r="1952" spans="1:4" x14ac:dyDescent="0.25">
      <c r="A1952" s="11" t="s">
        <v>310</v>
      </c>
      <c r="B1952" s="11">
        <v>12</v>
      </c>
      <c r="C1952" s="13">
        <v>40514.325694444444</v>
      </c>
      <c r="D1952" s="11">
        <v>6.35</v>
      </c>
    </row>
    <row r="1953" spans="1:4" x14ac:dyDescent="0.25">
      <c r="A1953" s="11" t="s">
        <v>883</v>
      </c>
      <c r="B1953" s="11">
        <v>8</v>
      </c>
      <c r="C1953" s="13">
        <v>40514.325694444444</v>
      </c>
      <c r="D1953" s="11">
        <v>8.9499999999999993</v>
      </c>
    </row>
    <row r="1954" spans="1:4" x14ac:dyDescent="0.25">
      <c r="A1954" s="11" t="s">
        <v>9</v>
      </c>
      <c r="B1954" s="11">
        <v>6</v>
      </c>
      <c r="C1954" s="13">
        <v>40514.355555555558</v>
      </c>
      <c r="D1954" s="11">
        <v>2.5499999999999998</v>
      </c>
    </row>
    <row r="1955" spans="1:4" x14ac:dyDescent="0.25">
      <c r="A1955" s="11" t="s">
        <v>11</v>
      </c>
      <c r="B1955" s="11">
        <v>6</v>
      </c>
      <c r="C1955" s="13">
        <v>40514.355555555558</v>
      </c>
      <c r="D1955" s="11">
        <v>3.39</v>
      </c>
    </row>
    <row r="1956" spans="1:4" x14ac:dyDescent="0.25">
      <c r="A1956" s="11" t="s">
        <v>67</v>
      </c>
      <c r="B1956" s="11">
        <v>4</v>
      </c>
      <c r="C1956" s="13">
        <v>40514.355555555558</v>
      </c>
      <c r="D1956" s="11">
        <v>4.95</v>
      </c>
    </row>
    <row r="1957" spans="1:4" x14ac:dyDescent="0.25">
      <c r="A1957" s="11" t="s">
        <v>68</v>
      </c>
      <c r="B1957" s="11">
        <v>2</v>
      </c>
      <c r="C1957" s="13">
        <v>40514.355555555558</v>
      </c>
      <c r="D1957" s="11">
        <v>6.95</v>
      </c>
    </row>
    <row r="1958" spans="1:4" x14ac:dyDescent="0.25">
      <c r="A1958" s="11" t="s">
        <v>69</v>
      </c>
      <c r="B1958" s="11">
        <v>6</v>
      </c>
      <c r="C1958" s="13">
        <v>40514.355555555558</v>
      </c>
      <c r="D1958" s="11">
        <v>2.1</v>
      </c>
    </row>
    <row r="1959" spans="1:4" x14ac:dyDescent="0.25">
      <c r="A1959" s="11" t="s">
        <v>71</v>
      </c>
      <c r="B1959" s="11">
        <v>6</v>
      </c>
      <c r="C1959" s="13">
        <v>40514.355555555558</v>
      </c>
      <c r="D1959" s="11">
        <v>2.5499999999999998</v>
      </c>
    </row>
    <row r="1960" spans="1:4" x14ac:dyDescent="0.25">
      <c r="A1960" s="11" t="s">
        <v>103</v>
      </c>
      <c r="B1960" s="11">
        <v>6</v>
      </c>
      <c r="C1960" s="13">
        <v>40514.355555555558</v>
      </c>
      <c r="D1960" s="11">
        <v>1.65</v>
      </c>
    </row>
    <row r="1961" spans="1:4" x14ac:dyDescent="0.25">
      <c r="A1961" s="11" t="s">
        <v>15</v>
      </c>
      <c r="B1961" s="11">
        <v>6</v>
      </c>
      <c r="C1961" s="13">
        <v>40514.355555555558</v>
      </c>
      <c r="D1961" s="11">
        <v>3.39</v>
      </c>
    </row>
    <row r="1962" spans="1:4" x14ac:dyDescent="0.25">
      <c r="A1962" s="11" t="s">
        <v>17</v>
      </c>
      <c r="B1962" s="11">
        <v>6</v>
      </c>
      <c r="C1962" s="13">
        <v>40514.355555555558</v>
      </c>
      <c r="D1962" s="11">
        <v>3.39</v>
      </c>
    </row>
    <row r="1963" spans="1:4" x14ac:dyDescent="0.25">
      <c r="A1963" s="11" t="s">
        <v>18</v>
      </c>
      <c r="B1963" s="11">
        <v>2</v>
      </c>
      <c r="C1963" s="13">
        <v>40514.355555555558</v>
      </c>
      <c r="D1963" s="11">
        <v>7.65</v>
      </c>
    </row>
    <row r="1964" spans="1:4" x14ac:dyDescent="0.25">
      <c r="A1964" s="11" t="s">
        <v>249</v>
      </c>
      <c r="B1964" s="11">
        <v>2</v>
      </c>
      <c r="C1964" s="13">
        <v>40514.355555555558</v>
      </c>
      <c r="D1964" s="11">
        <v>35.75</v>
      </c>
    </row>
    <row r="1965" spans="1:4" x14ac:dyDescent="0.25">
      <c r="A1965" s="11" t="s">
        <v>19</v>
      </c>
      <c r="B1965" s="11">
        <v>4</v>
      </c>
      <c r="C1965" s="13">
        <v>40514.355555555558</v>
      </c>
      <c r="D1965" s="11">
        <v>4.25</v>
      </c>
    </row>
    <row r="1966" spans="1:4" x14ac:dyDescent="0.25">
      <c r="A1966" s="11" t="s">
        <v>21</v>
      </c>
      <c r="B1966" s="11">
        <v>6</v>
      </c>
      <c r="C1966" s="13">
        <v>40514.356249999997</v>
      </c>
      <c r="D1966" s="11">
        <v>1.85</v>
      </c>
    </row>
    <row r="1967" spans="1:4" x14ac:dyDescent="0.25">
      <c r="A1967" s="11" t="s">
        <v>20</v>
      </c>
      <c r="B1967" s="11">
        <v>6</v>
      </c>
      <c r="C1967" s="13">
        <v>40514.356249999997</v>
      </c>
      <c r="D1967" s="11">
        <v>1.85</v>
      </c>
    </row>
    <row r="1968" spans="1:4" x14ac:dyDescent="0.25">
      <c r="A1968" s="11" t="s">
        <v>63</v>
      </c>
      <c r="B1968" s="11">
        <v>6</v>
      </c>
      <c r="C1968" s="13">
        <v>40514.356944444444</v>
      </c>
      <c r="D1968" s="11">
        <v>1.06</v>
      </c>
    </row>
    <row r="1969" spans="1:4" x14ac:dyDescent="0.25">
      <c r="A1969" s="11" t="s">
        <v>64</v>
      </c>
      <c r="B1969" s="11">
        <v>6</v>
      </c>
      <c r="C1969" s="13">
        <v>40514.356944444444</v>
      </c>
      <c r="D1969" s="11">
        <v>1.06</v>
      </c>
    </row>
    <row r="1970" spans="1:4" x14ac:dyDescent="0.25">
      <c r="A1970" s="11" t="s">
        <v>65</v>
      </c>
      <c r="B1970" s="11">
        <v>6</v>
      </c>
      <c r="C1970" s="13">
        <v>40514.356944444444</v>
      </c>
      <c r="D1970" s="11">
        <v>1.06</v>
      </c>
    </row>
    <row r="1971" spans="1:4" x14ac:dyDescent="0.25">
      <c r="A1971" s="11" t="s">
        <v>66</v>
      </c>
      <c r="B1971" s="11">
        <v>6</v>
      </c>
      <c r="C1971" s="13">
        <v>40514.356944444444</v>
      </c>
      <c r="D1971" s="11">
        <v>1.06</v>
      </c>
    </row>
    <row r="1972" spans="1:4" x14ac:dyDescent="0.25">
      <c r="A1972" s="11" t="s">
        <v>67</v>
      </c>
      <c r="B1972" s="11">
        <v>4</v>
      </c>
      <c r="C1972" s="13">
        <v>40514.356944444444</v>
      </c>
      <c r="D1972" s="11">
        <v>4.95</v>
      </c>
    </row>
    <row r="1973" spans="1:4" x14ac:dyDescent="0.25">
      <c r="A1973" s="11" t="s">
        <v>103</v>
      </c>
      <c r="B1973" s="11">
        <v>6</v>
      </c>
      <c r="C1973" s="13">
        <v>40514.356944444444</v>
      </c>
      <c r="D1973" s="11">
        <v>1.65</v>
      </c>
    </row>
    <row r="1974" spans="1:4" x14ac:dyDescent="0.25">
      <c r="A1974" s="11" t="s">
        <v>15</v>
      </c>
      <c r="B1974" s="11">
        <v>6</v>
      </c>
      <c r="C1974" s="13">
        <v>40514.356944444444</v>
      </c>
      <c r="D1974" s="11">
        <v>3.39</v>
      </c>
    </row>
    <row r="1975" spans="1:4" x14ac:dyDescent="0.25">
      <c r="A1975" s="11" t="s">
        <v>17</v>
      </c>
      <c r="B1975" s="11">
        <v>6</v>
      </c>
      <c r="C1975" s="13">
        <v>40514.356944444444</v>
      </c>
      <c r="D1975" s="11">
        <v>3.39</v>
      </c>
    </row>
    <row r="1976" spans="1:4" x14ac:dyDescent="0.25">
      <c r="A1976" s="11" t="s">
        <v>19</v>
      </c>
      <c r="B1976" s="11">
        <v>4</v>
      </c>
      <c r="C1976" s="13">
        <v>40514.356944444444</v>
      </c>
      <c r="D1976" s="11">
        <v>4.25</v>
      </c>
    </row>
    <row r="1977" spans="1:4" x14ac:dyDescent="0.25">
      <c r="A1977" s="11" t="s">
        <v>18</v>
      </c>
      <c r="B1977" s="11">
        <v>2</v>
      </c>
      <c r="C1977" s="13">
        <v>40514.356944444444</v>
      </c>
      <c r="D1977" s="11">
        <v>7.65</v>
      </c>
    </row>
    <row r="1978" spans="1:4" x14ac:dyDescent="0.25">
      <c r="A1978" s="11" t="s">
        <v>9</v>
      </c>
      <c r="B1978" s="11">
        <v>6</v>
      </c>
      <c r="C1978" s="13">
        <v>40514.356944444444</v>
      </c>
      <c r="D1978" s="11">
        <v>2.5499999999999998</v>
      </c>
    </row>
    <row r="1979" spans="1:4" x14ac:dyDescent="0.25">
      <c r="A1979" s="11" t="s">
        <v>11</v>
      </c>
      <c r="B1979" s="11">
        <v>6</v>
      </c>
      <c r="C1979" s="13">
        <v>40514.356944444444</v>
      </c>
      <c r="D1979" s="11">
        <v>3.39</v>
      </c>
    </row>
    <row r="1980" spans="1:4" x14ac:dyDescent="0.25">
      <c r="A1980" s="11" t="s">
        <v>21</v>
      </c>
      <c r="B1980" s="11">
        <v>6</v>
      </c>
      <c r="C1980" s="13">
        <v>40514.361111111109</v>
      </c>
      <c r="D1980" s="11">
        <v>1.85</v>
      </c>
    </row>
    <row r="1981" spans="1:4" x14ac:dyDescent="0.25">
      <c r="A1981" s="11" t="s">
        <v>20</v>
      </c>
      <c r="B1981" s="11">
        <v>6</v>
      </c>
      <c r="C1981" s="13">
        <v>40514.361111111109</v>
      </c>
      <c r="D1981" s="11">
        <v>1.85</v>
      </c>
    </row>
    <row r="1982" spans="1:4" x14ac:dyDescent="0.25">
      <c r="A1982" s="11" t="s">
        <v>124</v>
      </c>
      <c r="B1982" s="11">
        <v>12</v>
      </c>
      <c r="C1982" s="13">
        <v>40514.363194444442</v>
      </c>
      <c r="D1982" s="11">
        <v>0.85</v>
      </c>
    </row>
    <row r="1983" spans="1:4" x14ac:dyDescent="0.25">
      <c r="A1983" s="11" t="s">
        <v>594</v>
      </c>
      <c r="B1983" s="11">
        <v>12</v>
      </c>
      <c r="C1983" s="13">
        <v>40514.363194444442</v>
      </c>
      <c r="D1983" s="11">
        <v>0.85</v>
      </c>
    </row>
    <row r="1984" spans="1:4" x14ac:dyDescent="0.25">
      <c r="A1984" s="11" t="s">
        <v>162</v>
      </c>
      <c r="B1984" s="11">
        <v>12</v>
      </c>
      <c r="C1984" s="13">
        <v>40514.363194444442</v>
      </c>
      <c r="D1984" s="11">
        <v>3.95</v>
      </c>
    </row>
    <row r="1985" spans="1:4" x14ac:dyDescent="0.25">
      <c r="A1985" s="11" t="s">
        <v>157</v>
      </c>
      <c r="B1985" s="11">
        <v>6</v>
      </c>
      <c r="C1985" s="13">
        <v>40514.363194444442</v>
      </c>
      <c r="D1985" s="11">
        <v>2.95</v>
      </c>
    </row>
    <row r="1986" spans="1:4" x14ac:dyDescent="0.25">
      <c r="A1986" s="11" t="s">
        <v>1450</v>
      </c>
      <c r="B1986" s="11">
        <v>6</v>
      </c>
      <c r="C1986" s="13">
        <v>40514.363194444442</v>
      </c>
      <c r="D1986" s="11">
        <v>2.95</v>
      </c>
    </row>
    <row r="1987" spans="1:4" x14ac:dyDescent="0.25">
      <c r="A1987" s="11" t="s">
        <v>980</v>
      </c>
      <c r="B1987" s="11">
        <v>12</v>
      </c>
      <c r="C1987" s="13">
        <v>40514.363194444442</v>
      </c>
      <c r="D1987" s="11">
        <v>0.85</v>
      </c>
    </row>
    <row r="1988" spans="1:4" x14ac:dyDescent="0.25">
      <c r="A1988" s="11" t="s">
        <v>205</v>
      </c>
      <c r="B1988" s="11">
        <v>12</v>
      </c>
      <c r="C1988" s="13">
        <v>40514.363194444442</v>
      </c>
      <c r="D1988" s="11">
        <v>0.85</v>
      </c>
    </row>
    <row r="1989" spans="1:4" x14ac:dyDescent="0.25">
      <c r="A1989" s="11" t="s">
        <v>854</v>
      </c>
      <c r="B1989" s="11">
        <v>18</v>
      </c>
      <c r="C1989" s="13">
        <v>40514.363194444442</v>
      </c>
      <c r="D1989" s="11">
        <v>1.45</v>
      </c>
    </row>
    <row r="1990" spans="1:4" x14ac:dyDescent="0.25">
      <c r="A1990" s="11" t="s">
        <v>100</v>
      </c>
      <c r="B1990" s="11">
        <v>24</v>
      </c>
      <c r="C1990" s="13">
        <v>40514.363194444442</v>
      </c>
      <c r="D1990" s="11">
        <v>1.45</v>
      </c>
    </row>
    <row r="1991" spans="1:4" x14ac:dyDescent="0.25">
      <c r="A1991" s="11" t="s">
        <v>1599</v>
      </c>
      <c r="B1991" s="11">
        <v>2</v>
      </c>
      <c r="C1991" s="13">
        <v>40514.369444444441</v>
      </c>
      <c r="D1991" s="11">
        <v>6.75</v>
      </c>
    </row>
    <row r="1992" spans="1:4" x14ac:dyDescent="0.25">
      <c r="A1992" s="11" t="s">
        <v>368</v>
      </c>
      <c r="B1992" s="11">
        <v>12</v>
      </c>
      <c r="C1992" s="13">
        <v>40514.369444444441</v>
      </c>
      <c r="D1992" s="11">
        <v>0.85</v>
      </c>
    </row>
    <row r="1993" spans="1:4" x14ac:dyDescent="0.25">
      <c r="A1993" s="11" t="s">
        <v>298</v>
      </c>
      <c r="B1993" s="11">
        <v>10</v>
      </c>
      <c r="C1993" s="13">
        <v>40514.369444444441</v>
      </c>
      <c r="D1993" s="11">
        <v>1.25</v>
      </c>
    </row>
    <row r="1994" spans="1:4" x14ac:dyDescent="0.25">
      <c r="A1994" s="11" t="s">
        <v>646</v>
      </c>
      <c r="B1994" s="11">
        <v>8</v>
      </c>
      <c r="C1994" s="13">
        <v>40514.369444444441</v>
      </c>
      <c r="D1994" s="11">
        <v>3.75</v>
      </c>
    </row>
    <row r="1995" spans="1:4" x14ac:dyDescent="0.25">
      <c r="A1995" s="11" t="s">
        <v>399</v>
      </c>
      <c r="B1995" s="11">
        <v>8</v>
      </c>
      <c r="C1995" s="13">
        <v>40514.369444444441</v>
      </c>
      <c r="D1995" s="11">
        <v>3.75</v>
      </c>
    </row>
    <row r="1996" spans="1:4" x14ac:dyDescent="0.25">
      <c r="A1996" s="11" t="s">
        <v>1276</v>
      </c>
      <c r="B1996" s="11">
        <v>12</v>
      </c>
      <c r="C1996" s="13">
        <v>40514.369444444441</v>
      </c>
      <c r="D1996" s="11">
        <v>2.1</v>
      </c>
    </row>
    <row r="1997" spans="1:4" x14ac:dyDescent="0.25">
      <c r="A1997" s="11" t="s">
        <v>1600</v>
      </c>
      <c r="B1997" s="11">
        <v>3</v>
      </c>
      <c r="C1997" s="13">
        <v>40514.369444444441</v>
      </c>
      <c r="D1997" s="11">
        <v>5.95</v>
      </c>
    </row>
    <row r="1998" spans="1:4" x14ac:dyDescent="0.25">
      <c r="A1998" s="11" t="s">
        <v>1476</v>
      </c>
      <c r="B1998" s="11">
        <v>3</v>
      </c>
      <c r="C1998" s="13">
        <v>40514.369444444441</v>
      </c>
      <c r="D1998" s="11">
        <v>5.95</v>
      </c>
    </row>
    <row r="1999" spans="1:4" x14ac:dyDescent="0.25">
      <c r="A1999" s="11" t="s">
        <v>261</v>
      </c>
      <c r="B1999" s="11">
        <v>3</v>
      </c>
      <c r="C1999" s="13">
        <v>40514.369444444441</v>
      </c>
      <c r="D1999" s="11">
        <v>4.95</v>
      </c>
    </row>
    <row r="2000" spans="1:4" x14ac:dyDescent="0.25">
      <c r="A2000" s="11" t="s">
        <v>440</v>
      </c>
      <c r="B2000" s="11">
        <v>6</v>
      </c>
      <c r="C2000" s="13">
        <v>40514.369444444441</v>
      </c>
      <c r="D2000" s="11">
        <v>2.95</v>
      </c>
    </row>
    <row r="2001" spans="1:4" x14ac:dyDescent="0.25">
      <c r="A2001" s="11" t="s">
        <v>1601</v>
      </c>
      <c r="B2001" s="11">
        <v>6</v>
      </c>
      <c r="C2001" s="13">
        <v>40514.369444444441</v>
      </c>
      <c r="D2001" s="11">
        <v>2.95</v>
      </c>
    </row>
    <row r="2002" spans="1:4" x14ac:dyDescent="0.25">
      <c r="A2002" s="11" t="s">
        <v>429</v>
      </c>
      <c r="B2002" s="11">
        <v>6</v>
      </c>
      <c r="C2002" s="13">
        <v>40514.369444444441</v>
      </c>
      <c r="D2002" s="11">
        <v>2.95</v>
      </c>
    </row>
    <row r="2003" spans="1:4" x14ac:dyDescent="0.25">
      <c r="A2003" s="11" t="s">
        <v>441</v>
      </c>
      <c r="B2003" s="11">
        <v>6</v>
      </c>
      <c r="C2003" s="13">
        <v>40514.369444444441</v>
      </c>
      <c r="D2003" s="11">
        <v>2.95</v>
      </c>
    </row>
    <row r="2004" spans="1:4" x14ac:dyDescent="0.25">
      <c r="A2004" s="11" t="s">
        <v>299</v>
      </c>
      <c r="B2004" s="11">
        <v>10</v>
      </c>
      <c r="C2004" s="13">
        <v>40514.369444444441</v>
      </c>
      <c r="D2004" s="11">
        <v>1.25</v>
      </c>
    </row>
    <row r="2005" spans="1:4" x14ac:dyDescent="0.25">
      <c r="A2005" s="11" t="s">
        <v>1602</v>
      </c>
      <c r="B2005" s="11">
        <v>12</v>
      </c>
      <c r="C2005" s="13">
        <v>40514.369444444441</v>
      </c>
      <c r="D2005" s="11">
        <v>1.45</v>
      </c>
    </row>
    <row r="2006" spans="1:4" x14ac:dyDescent="0.25">
      <c r="A2006" s="11" t="s">
        <v>1605</v>
      </c>
      <c r="B2006" s="11">
        <v>2</v>
      </c>
      <c r="C2006" s="13">
        <v>40514.395138888889</v>
      </c>
      <c r="D2006" s="11">
        <v>9.9499999999999993</v>
      </c>
    </row>
    <row r="2007" spans="1:4" x14ac:dyDescent="0.25">
      <c r="A2007" s="11" t="s">
        <v>1439</v>
      </c>
      <c r="B2007" s="11">
        <v>12</v>
      </c>
      <c r="C2007" s="13">
        <v>40514.395138888889</v>
      </c>
      <c r="D2007" s="11">
        <v>0.85</v>
      </c>
    </row>
    <row r="2008" spans="1:4" x14ac:dyDescent="0.25">
      <c r="A2008" s="11" t="s">
        <v>30</v>
      </c>
      <c r="B2008" s="11">
        <v>3</v>
      </c>
      <c r="C2008" s="13">
        <v>40514.395138888889</v>
      </c>
      <c r="D2008" s="11">
        <v>5.95</v>
      </c>
    </row>
    <row r="2009" spans="1:4" x14ac:dyDescent="0.25">
      <c r="A2009" s="11" t="s">
        <v>38</v>
      </c>
      <c r="B2009" s="11">
        <v>3</v>
      </c>
      <c r="C2009" s="13">
        <v>40514.395138888889</v>
      </c>
      <c r="D2009" s="11">
        <v>5.95</v>
      </c>
    </row>
    <row r="2010" spans="1:4" x14ac:dyDescent="0.25">
      <c r="A2010" s="11" t="s">
        <v>510</v>
      </c>
      <c r="B2010" s="11">
        <v>6</v>
      </c>
      <c r="C2010" s="13">
        <v>40514.395138888889</v>
      </c>
      <c r="D2010" s="11">
        <v>2.95</v>
      </c>
    </row>
    <row r="2011" spans="1:4" x14ac:dyDescent="0.25">
      <c r="A2011" s="11" t="s">
        <v>73</v>
      </c>
      <c r="B2011" s="11">
        <v>4</v>
      </c>
      <c r="C2011" s="13">
        <v>40514.395138888889</v>
      </c>
      <c r="D2011" s="11">
        <v>3.95</v>
      </c>
    </row>
    <row r="2012" spans="1:4" x14ac:dyDescent="0.25">
      <c r="A2012" s="11" t="s">
        <v>75</v>
      </c>
      <c r="B2012" s="11">
        <v>10</v>
      </c>
      <c r="C2012" s="13">
        <v>40514.395138888889</v>
      </c>
      <c r="D2012" s="11">
        <v>1.95</v>
      </c>
    </row>
    <row r="2013" spans="1:4" x14ac:dyDescent="0.25">
      <c r="A2013" s="11" t="s">
        <v>173</v>
      </c>
      <c r="B2013" s="11">
        <v>10</v>
      </c>
      <c r="C2013" s="13">
        <v>40514.395138888889</v>
      </c>
      <c r="D2013" s="11">
        <v>1.95</v>
      </c>
    </row>
    <row r="2014" spans="1:4" x14ac:dyDescent="0.25">
      <c r="A2014" s="11" t="s">
        <v>1606</v>
      </c>
      <c r="B2014" s="11">
        <v>2</v>
      </c>
      <c r="C2014" s="13">
        <v>40514.395138888889</v>
      </c>
      <c r="D2014" s="11">
        <v>7.95</v>
      </c>
    </row>
    <row r="2015" spans="1:4" x14ac:dyDescent="0.25">
      <c r="A2015" s="11" t="s">
        <v>396</v>
      </c>
      <c r="B2015" s="11">
        <v>2</v>
      </c>
      <c r="C2015" s="13">
        <v>40514.395138888889</v>
      </c>
      <c r="D2015" s="11">
        <v>7.95</v>
      </c>
    </row>
    <row r="2016" spans="1:4" x14ac:dyDescent="0.25">
      <c r="A2016" s="11" t="s">
        <v>74</v>
      </c>
      <c r="B2016" s="11">
        <v>6</v>
      </c>
      <c r="C2016" s="13">
        <v>40514.395138888889</v>
      </c>
      <c r="D2016" s="11">
        <v>2.95</v>
      </c>
    </row>
    <row r="2017" spans="1:4" x14ac:dyDescent="0.25">
      <c r="A2017" s="11" t="s">
        <v>22</v>
      </c>
      <c r="B2017" s="11">
        <v>8</v>
      </c>
      <c r="C2017" s="13">
        <v>40514.395138888889</v>
      </c>
      <c r="D2017" s="11">
        <v>1.69</v>
      </c>
    </row>
    <row r="2018" spans="1:4" x14ac:dyDescent="0.25">
      <c r="A2018" s="11" t="s">
        <v>611</v>
      </c>
      <c r="B2018" s="11">
        <v>1</v>
      </c>
      <c r="C2018" s="13">
        <v>40514.395138888889</v>
      </c>
      <c r="D2018" s="11">
        <v>12.75</v>
      </c>
    </row>
    <row r="2019" spans="1:4" x14ac:dyDescent="0.25">
      <c r="A2019" s="11" t="s">
        <v>734</v>
      </c>
      <c r="B2019" s="11">
        <v>2</v>
      </c>
      <c r="C2019" s="13">
        <v>40514.395138888889</v>
      </c>
      <c r="D2019" s="11">
        <v>8.5</v>
      </c>
    </row>
    <row r="2020" spans="1:4" x14ac:dyDescent="0.25">
      <c r="A2020" s="11" t="s">
        <v>1607</v>
      </c>
      <c r="B2020" s="11">
        <v>4</v>
      </c>
      <c r="C2020" s="13">
        <v>40514.395138888889</v>
      </c>
      <c r="D2020" s="11">
        <v>4.95</v>
      </c>
    </row>
    <row r="2021" spans="1:4" x14ac:dyDescent="0.25">
      <c r="A2021" s="11" t="s">
        <v>157</v>
      </c>
      <c r="B2021" s="11">
        <v>6</v>
      </c>
      <c r="C2021" s="13">
        <v>40514.395138888889</v>
      </c>
      <c r="D2021" s="11">
        <v>2.95</v>
      </c>
    </row>
    <row r="2022" spans="1:4" x14ac:dyDescent="0.25">
      <c r="A2022" s="11" t="s">
        <v>309</v>
      </c>
      <c r="B2022" s="11">
        <v>6</v>
      </c>
      <c r="C2022" s="13">
        <v>40514.395138888889</v>
      </c>
      <c r="D2022" s="11">
        <v>2.95</v>
      </c>
    </row>
    <row r="2023" spans="1:4" x14ac:dyDescent="0.25">
      <c r="A2023" s="11" t="s">
        <v>9</v>
      </c>
      <c r="B2023" s="11">
        <v>6</v>
      </c>
      <c r="C2023" s="13">
        <v>40514.395138888889</v>
      </c>
      <c r="D2023" s="11">
        <v>2.95</v>
      </c>
    </row>
    <row r="2024" spans="1:4" x14ac:dyDescent="0.25">
      <c r="A2024" s="11" t="s">
        <v>1450</v>
      </c>
      <c r="B2024" s="11">
        <v>6</v>
      </c>
      <c r="C2024" s="13">
        <v>40514.400694444441</v>
      </c>
      <c r="D2024" s="11">
        <v>2.95</v>
      </c>
    </row>
    <row r="2025" spans="1:4" x14ac:dyDescent="0.25">
      <c r="A2025" s="11" t="s">
        <v>201</v>
      </c>
      <c r="B2025" s="11">
        <v>12</v>
      </c>
      <c r="C2025" s="13">
        <v>40514.400694444441</v>
      </c>
      <c r="D2025" s="11">
        <v>0.85</v>
      </c>
    </row>
    <row r="2026" spans="1:4" x14ac:dyDescent="0.25">
      <c r="A2026" s="11" t="s">
        <v>202</v>
      </c>
      <c r="B2026" s="11">
        <v>12</v>
      </c>
      <c r="C2026" s="13">
        <v>40514.400694444441</v>
      </c>
      <c r="D2026" s="11">
        <v>0.85</v>
      </c>
    </row>
    <row r="2027" spans="1:4" x14ac:dyDescent="0.25">
      <c r="A2027" s="11" t="s">
        <v>9</v>
      </c>
      <c r="B2027" s="11">
        <v>6</v>
      </c>
      <c r="C2027" s="13">
        <v>40514.40347222222</v>
      </c>
      <c r="D2027" s="11">
        <v>2.5499999999999998</v>
      </c>
    </row>
    <row r="2028" spans="1:4" x14ac:dyDescent="0.25">
      <c r="A2028" s="11" t="s">
        <v>11</v>
      </c>
      <c r="B2028" s="11">
        <v>6</v>
      </c>
      <c r="C2028" s="13">
        <v>40514.40347222222</v>
      </c>
      <c r="D2028" s="11">
        <v>3.39</v>
      </c>
    </row>
    <row r="2029" spans="1:4" x14ac:dyDescent="0.25">
      <c r="A2029" s="11" t="s">
        <v>13</v>
      </c>
      <c r="B2029" s="11">
        <v>6</v>
      </c>
      <c r="C2029" s="13">
        <v>40514.40347222222</v>
      </c>
      <c r="D2029" s="11">
        <v>2.75</v>
      </c>
    </row>
    <row r="2030" spans="1:4" x14ac:dyDescent="0.25">
      <c r="A2030" s="11" t="s">
        <v>63</v>
      </c>
      <c r="B2030" s="11">
        <v>6</v>
      </c>
      <c r="C2030" s="13">
        <v>40514.40347222222</v>
      </c>
      <c r="D2030" s="11">
        <v>1.06</v>
      </c>
    </row>
    <row r="2031" spans="1:4" x14ac:dyDescent="0.25">
      <c r="A2031" s="11" t="s">
        <v>64</v>
      </c>
      <c r="B2031" s="11">
        <v>6</v>
      </c>
      <c r="C2031" s="13">
        <v>40514.40347222222</v>
      </c>
      <c r="D2031" s="11">
        <v>1.06</v>
      </c>
    </row>
    <row r="2032" spans="1:4" x14ac:dyDescent="0.25">
      <c r="A2032" s="11" t="s">
        <v>65</v>
      </c>
      <c r="B2032" s="11">
        <v>6</v>
      </c>
      <c r="C2032" s="13">
        <v>40514.40347222222</v>
      </c>
      <c r="D2032" s="11">
        <v>1.06</v>
      </c>
    </row>
    <row r="2033" spans="1:4" x14ac:dyDescent="0.25">
      <c r="A2033" s="11" t="s">
        <v>66</v>
      </c>
      <c r="B2033" s="11">
        <v>6</v>
      </c>
      <c r="C2033" s="13">
        <v>40514.40347222222</v>
      </c>
      <c r="D2033" s="11">
        <v>1.06</v>
      </c>
    </row>
    <row r="2034" spans="1:4" x14ac:dyDescent="0.25">
      <c r="A2034" s="11" t="s">
        <v>67</v>
      </c>
      <c r="B2034" s="11">
        <v>4</v>
      </c>
      <c r="C2034" s="13">
        <v>40514.40347222222</v>
      </c>
      <c r="D2034" s="11">
        <v>4.95</v>
      </c>
    </row>
    <row r="2035" spans="1:4" x14ac:dyDescent="0.25">
      <c r="A2035" s="11" t="s">
        <v>68</v>
      </c>
      <c r="B2035" s="11">
        <v>4</v>
      </c>
      <c r="C2035" s="13">
        <v>40514.40347222222</v>
      </c>
      <c r="D2035" s="11">
        <v>6.95</v>
      </c>
    </row>
    <row r="2036" spans="1:4" x14ac:dyDescent="0.25">
      <c r="A2036" s="11" t="s">
        <v>69</v>
      </c>
      <c r="B2036" s="11">
        <v>6</v>
      </c>
      <c r="C2036" s="13">
        <v>40514.40347222222</v>
      </c>
      <c r="D2036" s="11">
        <v>2.1</v>
      </c>
    </row>
    <row r="2037" spans="1:4" x14ac:dyDescent="0.25">
      <c r="A2037" s="11" t="s">
        <v>71</v>
      </c>
      <c r="B2037" s="11">
        <v>6</v>
      </c>
      <c r="C2037" s="13">
        <v>40514.40347222222</v>
      </c>
      <c r="D2037" s="11">
        <v>2.5499999999999998</v>
      </c>
    </row>
    <row r="2038" spans="1:4" x14ac:dyDescent="0.25">
      <c r="A2038" s="11" t="s">
        <v>103</v>
      </c>
      <c r="B2038" s="11">
        <v>6</v>
      </c>
      <c r="C2038" s="13">
        <v>40514.40347222222</v>
      </c>
      <c r="D2038" s="11">
        <v>1.65</v>
      </c>
    </row>
    <row r="2039" spans="1:4" x14ac:dyDescent="0.25">
      <c r="A2039" s="11" t="s">
        <v>15</v>
      </c>
      <c r="B2039" s="11">
        <v>6</v>
      </c>
      <c r="C2039" s="13">
        <v>40514.40347222222</v>
      </c>
      <c r="D2039" s="11">
        <v>3.39</v>
      </c>
    </row>
    <row r="2040" spans="1:4" x14ac:dyDescent="0.25">
      <c r="A2040" s="11" t="s">
        <v>17</v>
      </c>
      <c r="B2040" s="11">
        <v>6</v>
      </c>
      <c r="C2040" s="13">
        <v>40514.40347222222</v>
      </c>
      <c r="D2040" s="11">
        <v>3.39</v>
      </c>
    </row>
    <row r="2041" spans="1:4" x14ac:dyDescent="0.25">
      <c r="A2041" s="11" t="s">
        <v>18</v>
      </c>
      <c r="B2041" s="11">
        <v>2</v>
      </c>
      <c r="C2041" s="13">
        <v>40514.40347222222</v>
      </c>
      <c r="D2041" s="11">
        <v>7.65</v>
      </c>
    </row>
    <row r="2042" spans="1:4" x14ac:dyDescent="0.25">
      <c r="A2042" s="11" t="s">
        <v>19</v>
      </c>
      <c r="B2042" s="11">
        <v>6</v>
      </c>
      <c r="C2042" s="13">
        <v>40514.40347222222</v>
      </c>
      <c r="D2042" s="11">
        <v>4.25</v>
      </c>
    </row>
    <row r="2043" spans="1:4" x14ac:dyDescent="0.25">
      <c r="A2043" s="11" t="s">
        <v>21</v>
      </c>
      <c r="B2043" s="11">
        <v>6</v>
      </c>
      <c r="C2043" s="13">
        <v>40514.404166666667</v>
      </c>
      <c r="D2043" s="11">
        <v>1.85</v>
      </c>
    </row>
    <row r="2044" spans="1:4" x14ac:dyDescent="0.25">
      <c r="A2044" s="11" t="s">
        <v>20</v>
      </c>
      <c r="B2044" s="11">
        <v>6</v>
      </c>
      <c r="C2044" s="13">
        <v>40514.404166666667</v>
      </c>
      <c r="D2044" s="11">
        <v>1.85</v>
      </c>
    </row>
    <row r="2045" spans="1:4" x14ac:dyDescent="0.25">
      <c r="A2045" s="11" t="s">
        <v>238</v>
      </c>
      <c r="B2045" s="11">
        <v>12</v>
      </c>
      <c r="C2045" s="13">
        <v>40514.404861111114</v>
      </c>
      <c r="D2045" s="11">
        <v>2.1</v>
      </c>
    </row>
    <row r="2046" spans="1:4" x14ac:dyDescent="0.25">
      <c r="A2046" s="11" t="s">
        <v>237</v>
      </c>
      <c r="B2046" s="11">
        <v>12</v>
      </c>
      <c r="C2046" s="13">
        <v>40514.404861111114</v>
      </c>
      <c r="D2046" s="11">
        <v>2.1</v>
      </c>
    </row>
    <row r="2047" spans="1:4" x14ac:dyDescent="0.25">
      <c r="A2047" s="11" t="s">
        <v>239</v>
      </c>
      <c r="B2047" s="11">
        <v>24</v>
      </c>
      <c r="C2047" s="13">
        <v>40514.404861111114</v>
      </c>
      <c r="D2047" s="11">
        <v>2.1</v>
      </c>
    </row>
    <row r="2048" spans="1:4" x14ac:dyDescent="0.25">
      <c r="A2048" s="11" t="s">
        <v>20</v>
      </c>
      <c r="B2048" s="11">
        <v>12</v>
      </c>
      <c r="C2048" s="13">
        <v>40514.404861111114</v>
      </c>
      <c r="D2048" s="11">
        <v>2.1</v>
      </c>
    </row>
    <row r="2049" spans="1:4" x14ac:dyDescent="0.25">
      <c r="A2049" s="11" t="s">
        <v>468</v>
      </c>
      <c r="B2049" s="11">
        <v>12</v>
      </c>
      <c r="C2049" s="13">
        <v>40514.404861111114</v>
      </c>
      <c r="D2049" s="11">
        <v>0.85</v>
      </c>
    </row>
    <row r="2050" spans="1:4" x14ac:dyDescent="0.25">
      <c r="A2050" s="11" t="s">
        <v>229</v>
      </c>
      <c r="B2050" s="11">
        <v>12</v>
      </c>
      <c r="C2050" s="13">
        <v>40514.404861111114</v>
      </c>
      <c r="D2050" s="11">
        <v>1.25</v>
      </c>
    </row>
    <row r="2051" spans="1:4" x14ac:dyDescent="0.25">
      <c r="A2051" s="11" t="s">
        <v>267</v>
      </c>
      <c r="B2051" s="11">
        <v>12</v>
      </c>
      <c r="C2051" s="13">
        <v>40514.404861111114</v>
      </c>
      <c r="D2051" s="11">
        <v>1.45</v>
      </c>
    </row>
    <row r="2052" spans="1:4" x14ac:dyDescent="0.25">
      <c r="A2052" s="11" t="s">
        <v>1045</v>
      </c>
      <c r="B2052" s="11">
        <v>3</v>
      </c>
      <c r="C2052" s="13">
        <v>40514.404861111114</v>
      </c>
      <c r="D2052" s="11">
        <v>4.6500000000000004</v>
      </c>
    </row>
    <row r="2053" spans="1:4" x14ac:dyDescent="0.25">
      <c r="A2053" s="11" t="s">
        <v>1049</v>
      </c>
      <c r="B2053" s="11">
        <v>6</v>
      </c>
      <c r="C2053" s="13">
        <v>40514.404861111114</v>
      </c>
      <c r="D2053" s="11">
        <v>2.95</v>
      </c>
    </row>
    <row r="2054" spans="1:4" x14ac:dyDescent="0.25">
      <c r="A2054" s="11" t="s">
        <v>1609</v>
      </c>
      <c r="B2054" s="11">
        <v>6</v>
      </c>
      <c r="C2054" s="13">
        <v>40514.404861111114</v>
      </c>
      <c r="D2054" s="11">
        <v>1.25</v>
      </c>
    </row>
    <row r="2055" spans="1:4" x14ac:dyDescent="0.25">
      <c r="A2055" s="11" t="s">
        <v>1611</v>
      </c>
      <c r="B2055" s="11">
        <v>6</v>
      </c>
      <c r="C2055" s="13">
        <v>40514.404861111114</v>
      </c>
      <c r="D2055" s="11">
        <v>2.5499999999999998</v>
      </c>
    </row>
    <row r="2056" spans="1:4" x14ac:dyDescent="0.25">
      <c r="A2056" s="11" t="s">
        <v>354</v>
      </c>
      <c r="B2056" s="11">
        <v>12</v>
      </c>
      <c r="C2056" s="13">
        <v>40514.404861111114</v>
      </c>
      <c r="D2056" s="11">
        <v>1.25</v>
      </c>
    </row>
    <row r="2057" spans="1:4" x14ac:dyDescent="0.25">
      <c r="A2057" s="11" t="s">
        <v>287</v>
      </c>
      <c r="B2057" s="11">
        <v>12</v>
      </c>
      <c r="C2057" s="13">
        <v>40514.404861111114</v>
      </c>
      <c r="D2057" s="11">
        <v>0.55000000000000004</v>
      </c>
    </row>
    <row r="2058" spans="1:4" x14ac:dyDescent="0.25">
      <c r="A2058" s="11" t="s">
        <v>1382</v>
      </c>
      <c r="B2058" s="11">
        <v>12</v>
      </c>
      <c r="C2058" s="13">
        <v>40514.404861111114</v>
      </c>
      <c r="D2058" s="11">
        <v>1.25</v>
      </c>
    </row>
    <row r="2059" spans="1:4" x14ac:dyDescent="0.25">
      <c r="A2059" s="11" t="s">
        <v>9</v>
      </c>
      <c r="B2059" s="11">
        <v>6</v>
      </c>
      <c r="C2059" s="13">
        <v>40514.405555555553</v>
      </c>
      <c r="D2059" s="11">
        <v>2.5499999999999998</v>
      </c>
    </row>
    <row r="2060" spans="1:4" x14ac:dyDescent="0.25">
      <c r="A2060" s="11" t="s">
        <v>11</v>
      </c>
      <c r="B2060" s="11">
        <v>6</v>
      </c>
      <c r="C2060" s="13">
        <v>40514.405555555553</v>
      </c>
      <c r="D2060" s="11">
        <v>3.39</v>
      </c>
    </row>
    <row r="2061" spans="1:4" x14ac:dyDescent="0.25">
      <c r="A2061" s="11" t="s">
        <v>13</v>
      </c>
      <c r="B2061" s="11">
        <v>6</v>
      </c>
      <c r="C2061" s="13">
        <v>40514.405555555553</v>
      </c>
      <c r="D2061" s="11">
        <v>2.75</v>
      </c>
    </row>
    <row r="2062" spans="1:4" x14ac:dyDescent="0.25">
      <c r="A2062" s="11" t="s">
        <v>63</v>
      </c>
      <c r="B2062" s="11">
        <v>6</v>
      </c>
      <c r="C2062" s="13">
        <v>40514.405555555553</v>
      </c>
      <c r="D2062" s="11">
        <v>1.06</v>
      </c>
    </row>
    <row r="2063" spans="1:4" x14ac:dyDescent="0.25">
      <c r="A2063" s="11" t="s">
        <v>64</v>
      </c>
      <c r="B2063" s="11">
        <v>6</v>
      </c>
      <c r="C2063" s="13">
        <v>40514.405555555553</v>
      </c>
      <c r="D2063" s="11">
        <v>1.06</v>
      </c>
    </row>
    <row r="2064" spans="1:4" x14ac:dyDescent="0.25">
      <c r="A2064" s="11" t="s">
        <v>65</v>
      </c>
      <c r="B2064" s="11">
        <v>6</v>
      </c>
      <c r="C2064" s="13">
        <v>40514.405555555553</v>
      </c>
      <c r="D2064" s="11">
        <v>1.06</v>
      </c>
    </row>
    <row r="2065" spans="1:4" x14ac:dyDescent="0.25">
      <c r="A2065" s="11" t="s">
        <v>66</v>
      </c>
      <c r="B2065" s="11">
        <v>6</v>
      </c>
      <c r="C2065" s="13">
        <v>40514.405555555553</v>
      </c>
      <c r="D2065" s="11">
        <v>1.06</v>
      </c>
    </row>
    <row r="2066" spans="1:4" x14ac:dyDescent="0.25">
      <c r="A2066" s="11" t="s">
        <v>67</v>
      </c>
      <c r="B2066" s="11">
        <v>4</v>
      </c>
      <c r="C2066" s="13">
        <v>40514.405555555553</v>
      </c>
      <c r="D2066" s="11">
        <v>4.95</v>
      </c>
    </row>
    <row r="2067" spans="1:4" x14ac:dyDescent="0.25">
      <c r="A2067" s="11" t="s">
        <v>68</v>
      </c>
      <c r="B2067" s="11">
        <v>2</v>
      </c>
      <c r="C2067" s="13">
        <v>40514.405555555553</v>
      </c>
      <c r="D2067" s="11">
        <v>6.95</v>
      </c>
    </row>
    <row r="2068" spans="1:4" x14ac:dyDescent="0.25">
      <c r="A2068" s="11" t="s">
        <v>69</v>
      </c>
      <c r="B2068" s="11">
        <v>6</v>
      </c>
      <c r="C2068" s="13">
        <v>40514.405555555553</v>
      </c>
      <c r="D2068" s="11">
        <v>2.1</v>
      </c>
    </row>
    <row r="2069" spans="1:4" x14ac:dyDescent="0.25">
      <c r="A2069" s="11" t="s">
        <v>71</v>
      </c>
      <c r="B2069" s="11">
        <v>6</v>
      </c>
      <c r="C2069" s="13">
        <v>40514.405555555553</v>
      </c>
      <c r="D2069" s="11">
        <v>2.5499999999999998</v>
      </c>
    </row>
    <row r="2070" spans="1:4" x14ac:dyDescent="0.25">
      <c r="A2070" s="11" t="s">
        <v>103</v>
      </c>
      <c r="B2070" s="11">
        <v>6</v>
      </c>
      <c r="C2070" s="13">
        <v>40514.405555555553</v>
      </c>
      <c r="D2070" s="11">
        <v>1.65</v>
      </c>
    </row>
    <row r="2071" spans="1:4" x14ac:dyDescent="0.25">
      <c r="A2071" s="11" t="s">
        <v>15</v>
      </c>
      <c r="B2071" s="11">
        <v>6</v>
      </c>
      <c r="C2071" s="13">
        <v>40514.405555555553</v>
      </c>
      <c r="D2071" s="11">
        <v>3.39</v>
      </c>
    </row>
    <row r="2072" spans="1:4" x14ac:dyDescent="0.25">
      <c r="A2072" s="11" t="s">
        <v>17</v>
      </c>
      <c r="B2072" s="11">
        <v>6</v>
      </c>
      <c r="C2072" s="13">
        <v>40514.405555555553</v>
      </c>
      <c r="D2072" s="11">
        <v>3.39</v>
      </c>
    </row>
    <row r="2073" spans="1:4" x14ac:dyDescent="0.25">
      <c r="A2073" s="11" t="s">
        <v>19</v>
      </c>
      <c r="B2073" s="11">
        <v>4</v>
      </c>
      <c r="C2073" s="13">
        <v>40514.405555555553</v>
      </c>
      <c r="D2073" s="11">
        <v>4.25</v>
      </c>
    </row>
    <row r="2074" spans="1:4" x14ac:dyDescent="0.25">
      <c r="A2074" s="11" t="s">
        <v>469</v>
      </c>
      <c r="B2074" s="11">
        <v>6</v>
      </c>
      <c r="C2074" s="13">
        <v>40514.405555555553</v>
      </c>
      <c r="D2074" s="11">
        <v>2.1</v>
      </c>
    </row>
    <row r="2075" spans="1:4" x14ac:dyDescent="0.25">
      <c r="A2075" s="11" t="s">
        <v>982</v>
      </c>
      <c r="B2075" s="11">
        <v>12</v>
      </c>
      <c r="C2075" s="13">
        <v>40514.405555555553</v>
      </c>
      <c r="D2075" s="11">
        <v>0.42</v>
      </c>
    </row>
    <row r="2076" spans="1:4" x14ac:dyDescent="0.25">
      <c r="A2076" s="11" t="s">
        <v>1612</v>
      </c>
      <c r="B2076" s="11">
        <v>12</v>
      </c>
      <c r="C2076" s="13">
        <v>40514.405555555553</v>
      </c>
      <c r="D2076" s="11">
        <v>0.42</v>
      </c>
    </row>
    <row r="2077" spans="1:4" x14ac:dyDescent="0.25">
      <c r="A2077" s="11" t="s">
        <v>468</v>
      </c>
      <c r="B2077" s="11">
        <v>12</v>
      </c>
      <c r="C2077" s="13">
        <v>40514.405555555553</v>
      </c>
      <c r="D2077" s="11">
        <v>0.85</v>
      </c>
    </row>
    <row r="2078" spans="1:4" x14ac:dyDescent="0.25">
      <c r="A2078" s="11" t="s">
        <v>227</v>
      </c>
      <c r="B2078" s="11">
        <v>8</v>
      </c>
      <c r="C2078" s="13">
        <v>40514.405555555553</v>
      </c>
      <c r="D2078" s="11">
        <v>3.75</v>
      </c>
    </row>
    <row r="2079" spans="1:4" x14ac:dyDescent="0.25">
      <c r="A2079" s="11" t="s">
        <v>379</v>
      </c>
      <c r="B2079" s="11">
        <v>12</v>
      </c>
      <c r="C2079" s="13">
        <v>40514.405555555553</v>
      </c>
      <c r="D2079" s="11">
        <v>1.25</v>
      </c>
    </row>
    <row r="2080" spans="1:4" x14ac:dyDescent="0.25">
      <c r="A2080" s="11" t="s">
        <v>1613</v>
      </c>
      <c r="B2080" s="11">
        <v>24</v>
      </c>
      <c r="C2080" s="13">
        <v>40514.405555555553</v>
      </c>
      <c r="D2080" s="11">
        <v>0.42</v>
      </c>
    </row>
    <row r="2081" spans="1:4" x14ac:dyDescent="0.25">
      <c r="A2081" s="11" t="s">
        <v>57</v>
      </c>
      <c r="B2081" s="11">
        <v>24</v>
      </c>
      <c r="C2081" s="13">
        <v>40514.405555555553</v>
      </c>
      <c r="D2081" s="11">
        <v>0.42</v>
      </c>
    </row>
    <row r="2082" spans="1:4" x14ac:dyDescent="0.25">
      <c r="A2082" s="11" t="s">
        <v>46</v>
      </c>
      <c r="B2082" s="11">
        <v>12</v>
      </c>
      <c r="C2082" s="13">
        <v>40514.405555555553</v>
      </c>
      <c r="D2082" s="11">
        <v>1.25</v>
      </c>
    </row>
    <row r="2083" spans="1:4" x14ac:dyDescent="0.25">
      <c r="A2083" s="11" t="s">
        <v>1614</v>
      </c>
      <c r="B2083" s="11">
        <v>12</v>
      </c>
      <c r="C2083" s="13">
        <v>40514.405555555553</v>
      </c>
      <c r="D2083" s="11">
        <v>0.42</v>
      </c>
    </row>
    <row r="2084" spans="1:4" x14ac:dyDescent="0.25">
      <c r="A2084" s="11" t="s">
        <v>911</v>
      </c>
      <c r="B2084" s="11">
        <v>12</v>
      </c>
      <c r="C2084" s="13">
        <v>40514.405555555553</v>
      </c>
      <c r="D2084" s="11">
        <v>0.42</v>
      </c>
    </row>
    <row r="2085" spans="1:4" x14ac:dyDescent="0.25">
      <c r="A2085" s="11" t="s">
        <v>243</v>
      </c>
      <c r="B2085" s="11">
        <v>10</v>
      </c>
      <c r="C2085" s="13">
        <v>40514.405555555553</v>
      </c>
      <c r="D2085" s="11">
        <v>1.65</v>
      </c>
    </row>
    <row r="2086" spans="1:4" x14ac:dyDescent="0.25">
      <c r="A2086" s="11" t="s">
        <v>531</v>
      </c>
      <c r="B2086" s="11">
        <v>12</v>
      </c>
      <c r="C2086" s="13">
        <v>40514.405555555553</v>
      </c>
      <c r="D2086" s="11">
        <v>1.25</v>
      </c>
    </row>
    <row r="2087" spans="1:4" x14ac:dyDescent="0.25">
      <c r="A2087" s="11" t="s">
        <v>206</v>
      </c>
      <c r="B2087" s="11">
        <v>6</v>
      </c>
      <c r="C2087" s="13">
        <v>40514.405555555553</v>
      </c>
      <c r="D2087" s="11">
        <v>2.95</v>
      </c>
    </row>
    <row r="2088" spans="1:4" x14ac:dyDescent="0.25">
      <c r="A2088" s="11" t="s">
        <v>378</v>
      </c>
      <c r="B2088" s="11">
        <v>10</v>
      </c>
      <c r="C2088" s="13">
        <v>40514.405555555553</v>
      </c>
      <c r="D2088" s="11">
        <v>1.65</v>
      </c>
    </row>
    <row r="2089" spans="1:4" x14ac:dyDescent="0.25">
      <c r="A2089" s="11" t="s">
        <v>1615</v>
      </c>
      <c r="B2089" s="11">
        <v>1</v>
      </c>
      <c r="C2089" s="13">
        <v>40514.405555555553</v>
      </c>
      <c r="D2089" s="11">
        <v>9.9499999999999993</v>
      </c>
    </row>
    <row r="2090" spans="1:4" x14ac:dyDescent="0.25">
      <c r="A2090" s="11" t="s">
        <v>577</v>
      </c>
      <c r="B2090" s="11">
        <v>12</v>
      </c>
      <c r="C2090" s="13">
        <v>40514.405555555553</v>
      </c>
      <c r="D2090" s="11">
        <v>0.85</v>
      </c>
    </row>
    <row r="2091" spans="1:4" x14ac:dyDescent="0.25">
      <c r="A2091" s="11" t="s">
        <v>21</v>
      </c>
      <c r="B2091" s="11">
        <v>6</v>
      </c>
      <c r="C2091" s="13">
        <v>40514.405555555553</v>
      </c>
      <c r="D2091" s="11">
        <v>1.85</v>
      </c>
    </row>
    <row r="2092" spans="1:4" x14ac:dyDescent="0.25">
      <c r="A2092" s="11" t="s">
        <v>20</v>
      </c>
      <c r="B2092" s="11">
        <v>6</v>
      </c>
      <c r="C2092" s="13">
        <v>40514.405555555553</v>
      </c>
      <c r="D2092" s="11">
        <v>1.85</v>
      </c>
    </row>
    <row r="2093" spans="1:4" x14ac:dyDescent="0.25">
      <c r="A2093" s="11" t="s">
        <v>479</v>
      </c>
      <c r="B2093" s="11">
        <v>8</v>
      </c>
      <c r="C2093" s="13">
        <v>40514.42291666667</v>
      </c>
      <c r="D2093" s="11">
        <v>1.95</v>
      </c>
    </row>
    <row r="2094" spans="1:4" x14ac:dyDescent="0.25">
      <c r="A2094" s="11" t="s">
        <v>1616</v>
      </c>
      <c r="B2094" s="11">
        <v>48</v>
      </c>
      <c r="C2094" s="13">
        <v>40514.42291666667</v>
      </c>
      <c r="D2094" s="11">
        <v>0.28999999999999998</v>
      </c>
    </row>
    <row r="2095" spans="1:4" x14ac:dyDescent="0.25">
      <c r="A2095" s="11" t="s">
        <v>538</v>
      </c>
      <c r="B2095" s="11">
        <v>2</v>
      </c>
      <c r="C2095" s="13">
        <v>40514.42291666667</v>
      </c>
      <c r="D2095" s="11">
        <v>9.9499999999999993</v>
      </c>
    </row>
    <row r="2096" spans="1:4" x14ac:dyDescent="0.25">
      <c r="A2096" s="11" t="s">
        <v>18</v>
      </c>
      <c r="B2096" s="11">
        <v>4</v>
      </c>
      <c r="C2096" s="13">
        <v>40514.42291666667</v>
      </c>
      <c r="D2096" s="11">
        <v>8.5</v>
      </c>
    </row>
    <row r="2097" spans="1:4" x14ac:dyDescent="0.25">
      <c r="A2097" s="11" t="s">
        <v>323</v>
      </c>
      <c r="B2097" s="11">
        <v>8</v>
      </c>
      <c r="C2097" s="13">
        <v>40514.42291666667</v>
      </c>
      <c r="D2097" s="11">
        <v>4.6500000000000004</v>
      </c>
    </row>
    <row r="2098" spans="1:4" x14ac:dyDescent="0.25">
      <c r="A2098" s="11" t="s">
        <v>758</v>
      </c>
      <c r="B2098" s="11">
        <v>2</v>
      </c>
      <c r="C2098" s="13">
        <v>40514.42291666667</v>
      </c>
      <c r="D2098" s="11">
        <v>9.9499999999999993</v>
      </c>
    </row>
    <row r="2099" spans="1:4" x14ac:dyDescent="0.25">
      <c r="A2099" s="11" t="s">
        <v>1454</v>
      </c>
      <c r="B2099" s="11">
        <v>8</v>
      </c>
      <c r="C2099" s="13">
        <v>40514.42291666667</v>
      </c>
      <c r="D2099" s="11">
        <v>1.95</v>
      </c>
    </row>
    <row r="2100" spans="1:4" x14ac:dyDescent="0.25">
      <c r="A2100" s="11" t="s">
        <v>835</v>
      </c>
      <c r="B2100" s="11">
        <v>2</v>
      </c>
      <c r="C2100" s="13">
        <v>40514.42291666667</v>
      </c>
      <c r="D2100" s="11">
        <v>7.65</v>
      </c>
    </row>
    <row r="2101" spans="1:4" x14ac:dyDescent="0.25">
      <c r="A2101" s="11" t="s">
        <v>314</v>
      </c>
      <c r="B2101" s="11">
        <v>12</v>
      </c>
      <c r="C2101" s="13">
        <v>40514.42291666667</v>
      </c>
      <c r="D2101" s="11">
        <v>2.5499999999999998</v>
      </c>
    </row>
    <row r="2102" spans="1:4" x14ac:dyDescent="0.25">
      <c r="A2102" s="11" t="s">
        <v>1617</v>
      </c>
      <c r="B2102" s="11">
        <v>8</v>
      </c>
      <c r="C2102" s="13">
        <v>40514.42291666667</v>
      </c>
      <c r="D2102" s="11">
        <v>4.6500000000000004</v>
      </c>
    </row>
    <row r="2103" spans="1:4" x14ac:dyDescent="0.25">
      <c r="A2103" s="11" t="s">
        <v>30</v>
      </c>
      <c r="B2103" s="11">
        <v>3</v>
      </c>
      <c r="C2103" s="13">
        <v>40514.42291666667</v>
      </c>
      <c r="D2103" s="11">
        <v>5.95</v>
      </c>
    </row>
    <row r="2104" spans="1:4" x14ac:dyDescent="0.25">
      <c r="A2104" s="11" t="s">
        <v>769</v>
      </c>
      <c r="B2104" s="11">
        <v>3</v>
      </c>
      <c r="C2104" s="13">
        <v>40514.42291666667</v>
      </c>
      <c r="D2104" s="11">
        <v>9.9499999999999993</v>
      </c>
    </row>
    <row r="2105" spans="1:4" x14ac:dyDescent="0.25">
      <c r="A2105" s="11" t="s">
        <v>606</v>
      </c>
      <c r="B2105" s="11">
        <v>72</v>
      </c>
      <c r="C2105" s="13">
        <v>40514.423611111109</v>
      </c>
      <c r="D2105" s="11">
        <v>3.39</v>
      </c>
    </row>
    <row r="2106" spans="1:4" x14ac:dyDescent="0.25">
      <c r="A2106" s="11" t="s">
        <v>1386</v>
      </c>
      <c r="B2106" s="11">
        <v>12</v>
      </c>
      <c r="C2106" s="13">
        <v>40514.428472222222</v>
      </c>
      <c r="D2106" s="11">
        <v>1.25</v>
      </c>
    </row>
    <row r="2107" spans="1:4" x14ac:dyDescent="0.25">
      <c r="A2107" s="11" t="s">
        <v>1200</v>
      </c>
      <c r="B2107" s="11">
        <v>12</v>
      </c>
      <c r="C2107" s="13">
        <v>40514.428472222222</v>
      </c>
      <c r="D2107" s="11">
        <v>1.25</v>
      </c>
    </row>
    <row r="2108" spans="1:4" x14ac:dyDescent="0.25">
      <c r="A2108" s="11" t="s">
        <v>174</v>
      </c>
      <c r="B2108" s="11">
        <v>24</v>
      </c>
      <c r="C2108" s="13">
        <v>40514.428472222222</v>
      </c>
      <c r="D2108" s="11">
        <v>4.25</v>
      </c>
    </row>
    <row r="2109" spans="1:4" x14ac:dyDescent="0.25">
      <c r="A2109" s="11" t="s">
        <v>854</v>
      </c>
      <c r="B2109" s="11">
        <v>144</v>
      </c>
      <c r="C2109" s="13">
        <v>40514.428472222222</v>
      </c>
      <c r="D2109" s="11">
        <v>1.25</v>
      </c>
    </row>
    <row r="2110" spans="1:4" x14ac:dyDescent="0.25">
      <c r="A2110" s="11" t="s">
        <v>450</v>
      </c>
      <c r="B2110" s="11">
        <v>24</v>
      </c>
      <c r="C2110" s="13">
        <v>40514.428472222222</v>
      </c>
      <c r="D2110" s="11">
        <v>5.95</v>
      </c>
    </row>
    <row r="2111" spans="1:4" x14ac:dyDescent="0.25">
      <c r="A2111" s="11" t="s">
        <v>387</v>
      </c>
      <c r="B2111" s="11">
        <v>96</v>
      </c>
      <c r="C2111" s="13">
        <v>40514.428472222222</v>
      </c>
      <c r="D2111" s="11">
        <v>0.65</v>
      </c>
    </row>
    <row r="2112" spans="1:4" x14ac:dyDescent="0.25">
      <c r="A2112" s="11" t="s">
        <v>329</v>
      </c>
      <c r="B2112" s="11">
        <v>12</v>
      </c>
      <c r="C2112" s="13">
        <v>40514.428472222222</v>
      </c>
      <c r="D2112" s="11">
        <v>1.25</v>
      </c>
    </row>
    <row r="2113" spans="1:4" x14ac:dyDescent="0.25">
      <c r="A2113" s="11" t="s">
        <v>1618</v>
      </c>
      <c r="B2113" s="11">
        <v>96</v>
      </c>
      <c r="C2113" s="13">
        <v>40514.428472222222</v>
      </c>
      <c r="D2113" s="11">
        <v>0.42</v>
      </c>
    </row>
    <row r="2114" spans="1:4" x14ac:dyDescent="0.25">
      <c r="A2114" s="11" t="s">
        <v>1271</v>
      </c>
      <c r="B2114" s="11">
        <v>20</v>
      </c>
      <c r="C2114" s="13">
        <v>40514.428472222222</v>
      </c>
      <c r="D2114" s="11">
        <v>2.5499999999999998</v>
      </c>
    </row>
    <row r="2115" spans="1:4" x14ac:dyDescent="0.25">
      <c r="A2115" s="11" t="s">
        <v>1619</v>
      </c>
      <c r="B2115" s="11">
        <v>108</v>
      </c>
      <c r="C2115" s="13">
        <v>40514.428472222222</v>
      </c>
      <c r="D2115" s="11">
        <v>2.1</v>
      </c>
    </row>
    <row r="2116" spans="1:4" x14ac:dyDescent="0.25">
      <c r="A2116" s="11" t="s">
        <v>302</v>
      </c>
      <c r="B2116" s="11">
        <v>96</v>
      </c>
      <c r="C2116" s="13">
        <v>40514.428472222222</v>
      </c>
      <c r="D2116" s="11">
        <v>2.5499999999999998</v>
      </c>
    </row>
    <row r="2117" spans="1:4" x14ac:dyDescent="0.25">
      <c r="A2117" s="11" t="s">
        <v>1176</v>
      </c>
      <c r="B2117" s="11">
        <v>24</v>
      </c>
      <c r="C2117" s="13">
        <v>40514.428472222222</v>
      </c>
      <c r="D2117" s="11">
        <v>0.65</v>
      </c>
    </row>
    <row r="2118" spans="1:4" x14ac:dyDescent="0.25">
      <c r="A2118" s="11" t="s">
        <v>306</v>
      </c>
      <c r="B2118" s="11">
        <v>24</v>
      </c>
      <c r="C2118" s="13">
        <v>40514.428472222222</v>
      </c>
      <c r="D2118" s="11">
        <v>1.25</v>
      </c>
    </row>
    <row r="2119" spans="1:4" x14ac:dyDescent="0.25">
      <c r="A2119" s="11" t="s">
        <v>489</v>
      </c>
      <c r="B2119" s="11">
        <v>24</v>
      </c>
      <c r="C2119" s="13">
        <v>40514.428472222222</v>
      </c>
      <c r="D2119" s="11">
        <v>1.65</v>
      </c>
    </row>
    <row r="2120" spans="1:4" x14ac:dyDescent="0.25">
      <c r="A2120" s="11" t="s">
        <v>791</v>
      </c>
      <c r="B2120" s="11">
        <v>24</v>
      </c>
      <c r="C2120" s="13">
        <v>40514.428472222222</v>
      </c>
      <c r="D2120" s="11">
        <v>1.65</v>
      </c>
    </row>
    <row r="2121" spans="1:4" x14ac:dyDescent="0.25">
      <c r="A2121" s="11" t="s">
        <v>219</v>
      </c>
      <c r="B2121" s="11">
        <v>24</v>
      </c>
      <c r="C2121" s="13">
        <v>40514.428472222222</v>
      </c>
      <c r="D2121" s="11">
        <v>1.65</v>
      </c>
    </row>
    <row r="2122" spans="1:4" x14ac:dyDescent="0.25">
      <c r="A2122" s="11" t="s">
        <v>208</v>
      </c>
      <c r="B2122" s="11">
        <v>48</v>
      </c>
      <c r="C2122" s="13">
        <v>40514.428472222222</v>
      </c>
      <c r="D2122" s="11">
        <v>0.85</v>
      </c>
    </row>
    <row r="2123" spans="1:4" x14ac:dyDescent="0.25">
      <c r="A2123" s="11" t="s">
        <v>209</v>
      </c>
      <c r="B2123" s="11">
        <v>24</v>
      </c>
      <c r="C2123" s="13">
        <v>40514.428472222222</v>
      </c>
      <c r="D2123" s="11">
        <v>1.65</v>
      </c>
    </row>
    <row r="2124" spans="1:4" x14ac:dyDescent="0.25">
      <c r="A2124" s="11" t="s">
        <v>359</v>
      </c>
      <c r="B2124" s="11">
        <v>24</v>
      </c>
      <c r="C2124" s="13">
        <v>40514.428472222222</v>
      </c>
      <c r="D2124" s="11">
        <v>0.85</v>
      </c>
    </row>
    <row r="2125" spans="1:4" x14ac:dyDescent="0.25">
      <c r="A2125" s="11" t="s">
        <v>46</v>
      </c>
      <c r="B2125" s="11">
        <v>24</v>
      </c>
      <c r="C2125" s="13">
        <v>40514.428472222222</v>
      </c>
      <c r="D2125" s="11">
        <v>1.25</v>
      </c>
    </row>
    <row r="2126" spans="1:4" x14ac:dyDescent="0.25">
      <c r="A2126" s="11" t="s">
        <v>355</v>
      </c>
      <c r="B2126" s="11">
        <v>36</v>
      </c>
      <c r="C2126" s="13">
        <v>40514.428472222222</v>
      </c>
      <c r="D2126" s="11">
        <v>1.25</v>
      </c>
    </row>
    <row r="2127" spans="1:4" x14ac:dyDescent="0.25">
      <c r="A2127" s="11" t="s">
        <v>354</v>
      </c>
      <c r="B2127" s="11">
        <v>24</v>
      </c>
      <c r="C2127" s="13">
        <v>40514.428472222222</v>
      </c>
      <c r="D2127" s="11">
        <v>1.25</v>
      </c>
    </row>
    <row r="2128" spans="1:4" x14ac:dyDescent="0.25">
      <c r="A2128" s="11" t="s">
        <v>1620</v>
      </c>
      <c r="B2128" s="11">
        <v>40</v>
      </c>
      <c r="C2128" s="13">
        <v>40514.428472222222</v>
      </c>
      <c r="D2128" s="11">
        <v>0.42</v>
      </c>
    </row>
    <row r="2129" spans="1:4" x14ac:dyDescent="0.25">
      <c r="A2129" s="11" t="s">
        <v>1621</v>
      </c>
      <c r="B2129" s="11">
        <v>16</v>
      </c>
      <c r="C2129" s="13">
        <v>40514.428472222222</v>
      </c>
      <c r="D2129" s="11">
        <v>1.95</v>
      </c>
    </row>
    <row r="2130" spans="1:4" x14ac:dyDescent="0.25">
      <c r="A2130" s="11" t="s">
        <v>177</v>
      </c>
      <c r="B2130" s="11">
        <v>24</v>
      </c>
      <c r="C2130" s="13">
        <v>40514.428472222222</v>
      </c>
      <c r="D2130" s="11">
        <v>1.95</v>
      </c>
    </row>
    <row r="2131" spans="1:4" x14ac:dyDescent="0.25">
      <c r="A2131" s="11" t="s">
        <v>1622</v>
      </c>
      <c r="B2131" s="11">
        <v>12</v>
      </c>
      <c r="C2131" s="13">
        <v>40514.428472222222</v>
      </c>
      <c r="D2131" s="11">
        <v>1.25</v>
      </c>
    </row>
    <row r="2132" spans="1:4" x14ac:dyDescent="0.25">
      <c r="A2132" s="11" t="s">
        <v>1616</v>
      </c>
      <c r="B2132" s="11">
        <v>48</v>
      </c>
      <c r="C2132" s="13">
        <v>40514.428472222222</v>
      </c>
      <c r="D2132" s="11">
        <v>0.28999999999999998</v>
      </c>
    </row>
    <row r="2133" spans="1:4" x14ac:dyDescent="0.25">
      <c r="A2133" s="11" t="s">
        <v>358</v>
      </c>
      <c r="B2133" s="11">
        <v>12</v>
      </c>
      <c r="C2133" s="13">
        <v>40514.428472222222</v>
      </c>
      <c r="D2133" s="11">
        <v>2.1</v>
      </c>
    </row>
    <row r="2134" spans="1:4" x14ac:dyDescent="0.25">
      <c r="A2134" s="11" t="s">
        <v>459</v>
      </c>
      <c r="B2134" s="11">
        <v>36</v>
      </c>
      <c r="C2134" s="13">
        <v>40514.428472222222</v>
      </c>
      <c r="D2134" s="11">
        <v>0.85</v>
      </c>
    </row>
    <row r="2135" spans="1:4" x14ac:dyDescent="0.25">
      <c r="A2135" s="11" t="s">
        <v>206</v>
      </c>
      <c r="B2135" s="11">
        <v>40</v>
      </c>
      <c r="C2135" s="13">
        <v>40514.428472222222</v>
      </c>
      <c r="D2135" s="11">
        <v>2.5499999999999998</v>
      </c>
    </row>
    <row r="2136" spans="1:4" x14ac:dyDescent="0.25">
      <c r="A2136" s="11" t="s">
        <v>714</v>
      </c>
      <c r="B2136" s="11">
        <v>24</v>
      </c>
      <c r="C2136" s="13">
        <v>40514.428472222222</v>
      </c>
      <c r="D2136" s="11">
        <v>4.25</v>
      </c>
    </row>
    <row r="2137" spans="1:4" x14ac:dyDescent="0.25">
      <c r="A2137" s="11" t="s">
        <v>456</v>
      </c>
      <c r="B2137" s="11">
        <v>48</v>
      </c>
      <c r="C2137" s="13">
        <v>40514.428472222222</v>
      </c>
      <c r="D2137" s="11">
        <v>0.55000000000000004</v>
      </c>
    </row>
    <row r="2138" spans="1:4" x14ac:dyDescent="0.25">
      <c r="A2138" s="11" t="s">
        <v>34</v>
      </c>
      <c r="B2138" s="11">
        <v>12</v>
      </c>
      <c r="C2138" s="13">
        <v>40514.429166666669</v>
      </c>
      <c r="D2138" s="11">
        <v>3.75</v>
      </c>
    </row>
    <row r="2139" spans="1:4" x14ac:dyDescent="0.25">
      <c r="A2139" s="11" t="s">
        <v>100</v>
      </c>
      <c r="B2139" s="11">
        <v>36</v>
      </c>
      <c r="C2139" s="13">
        <v>40514.429166666669</v>
      </c>
      <c r="D2139" s="11">
        <v>1.45</v>
      </c>
    </row>
    <row r="2140" spans="1:4" x14ac:dyDescent="0.25">
      <c r="A2140" s="11" t="s">
        <v>1623</v>
      </c>
      <c r="B2140" s="11">
        <v>6</v>
      </c>
      <c r="C2140" s="13">
        <v>40514.435416666667</v>
      </c>
      <c r="D2140" s="11">
        <v>2.1</v>
      </c>
    </row>
    <row r="2141" spans="1:4" x14ac:dyDescent="0.25">
      <c r="A2141" s="11" t="s">
        <v>1624</v>
      </c>
      <c r="B2141" s="11">
        <v>120</v>
      </c>
      <c r="C2141" s="13">
        <v>40514.435416666667</v>
      </c>
      <c r="D2141" s="11">
        <v>0.42</v>
      </c>
    </row>
    <row r="2142" spans="1:4" x14ac:dyDescent="0.25">
      <c r="A2142" s="11" t="s">
        <v>88</v>
      </c>
      <c r="B2142" s="11">
        <v>120</v>
      </c>
      <c r="C2142" s="13">
        <v>40514.435416666667</v>
      </c>
      <c r="D2142" s="11">
        <v>0.42</v>
      </c>
    </row>
    <row r="2143" spans="1:4" x14ac:dyDescent="0.25">
      <c r="A2143" s="11" t="s">
        <v>90</v>
      </c>
      <c r="B2143" s="11">
        <v>120</v>
      </c>
      <c r="C2143" s="13">
        <v>40514.435416666667</v>
      </c>
      <c r="D2143" s="11">
        <v>0.42</v>
      </c>
    </row>
    <row r="2144" spans="1:4" x14ac:dyDescent="0.25">
      <c r="A2144" s="11" t="s">
        <v>91</v>
      </c>
      <c r="B2144" s="11">
        <v>120</v>
      </c>
      <c r="C2144" s="13">
        <v>40514.435416666667</v>
      </c>
      <c r="D2144" s="11">
        <v>0.42</v>
      </c>
    </row>
    <row r="2145" spans="1:4" x14ac:dyDescent="0.25">
      <c r="A2145" s="11" t="s">
        <v>100</v>
      </c>
      <c r="B2145" s="11">
        <v>12</v>
      </c>
      <c r="C2145" s="13">
        <v>40514.435416666667</v>
      </c>
      <c r="D2145" s="11">
        <v>1.45</v>
      </c>
    </row>
    <row r="2146" spans="1:4" x14ac:dyDescent="0.25">
      <c r="A2146" s="11" t="s">
        <v>569</v>
      </c>
      <c r="B2146" s="11">
        <v>6</v>
      </c>
      <c r="C2146" s="13">
        <v>40514.435416666667</v>
      </c>
      <c r="D2146" s="11">
        <v>2.95</v>
      </c>
    </row>
    <row r="2147" spans="1:4" x14ac:dyDescent="0.25">
      <c r="A2147" s="11" t="s">
        <v>752</v>
      </c>
      <c r="B2147" s="11">
        <v>6</v>
      </c>
      <c r="C2147" s="13">
        <v>40514.435416666667</v>
      </c>
      <c r="D2147" s="11">
        <v>2.95</v>
      </c>
    </row>
    <row r="2148" spans="1:4" x14ac:dyDescent="0.25">
      <c r="A2148" s="11" t="s">
        <v>270</v>
      </c>
      <c r="B2148" s="11">
        <v>12</v>
      </c>
      <c r="C2148" s="13">
        <v>40514.435416666667</v>
      </c>
      <c r="D2148" s="11">
        <v>1.25</v>
      </c>
    </row>
    <row r="2149" spans="1:4" x14ac:dyDescent="0.25">
      <c r="A2149" s="11" t="s">
        <v>336</v>
      </c>
      <c r="B2149" s="11">
        <v>12</v>
      </c>
      <c r="C2149" s="13">
        <v>40514.435416666667</v>
      </c>
      <c r="D2149" s="11">
        <v>1.25</v>
      </c>
    </row>
    <row r="2150" spans="1:4" x14ac:dyDescent="0.25">
      <c r="A2150" s="11" t="s">
        <v>271</v>
      </c>
      <c r="B2150" s="11">
        <v>12</v>
      </c>
      <c r="C2150" s="13">
        <v>40514.435416666667</v>
      </c>
      <c r="D2150" s="11">
        <v>1.65</v>
      </c>
    </row>
    <row r="2151" spans="1:4" x14ac:dyDescent="0.25">
      <c r="A2151" s="11" t="s">
        <v>1625</v>
      </c>
      <c r="B2151" s="11">
        <v>12</v>
      </c>
      <c r="C2151" s="13">
        <v>40514.435416666667</v>
      </c>
      <c r="D2151" s="11">
        <v>0.85</v>
      </c>
    </row>
    <row r="2152" spans="1:4" x14ac:dyDescent="0.25">
      <c r="A2152" s="11" t="s">
        <v>1626</v>
      </c>
      <c r="B2152" s="11">
        <v>12</v>
      </c>
      <c r="C2152" s="13">
        <v>40514.435416666667</v>
      </c>
      <c r="D2152" s="11">
        <v>0.85</v>
      </c>
    </row>
    <row r="2153" spans="1:4" x14ac:dyDescent="0.25">
      <c r="A2153" s="11" t="s">
        <v>337</v>
      </c>
      <c r="B2153" s="11">
        <v>12</v>
      </c>
      <c r="C2153" s="13">
        <v>40514.435416666667</v>
      </c>
      <c r="D2153" s="11">
        <v>0.85</v>
      </c>
    </row>
    <row r="2154" spans="1:4" x14ac:dyDescent="0.25">
      <c r="A2154" s="11" t="s">
        <v>339</v>
      </c>
      <c r="B2154" s="11">
        <v>12</v>
      </c>
      <c r="C2154" s="13">
        <v>40514.435416666667</v>
      </c>
      <c r="D2154" s="11">
        <v>0.85</v>
      </c>
    </row>
    <row r="2155" spans="1:4" x14ac:dyDescent="0.25">
      <c r="A2155" s="11" t="s">
        <v>1627</v>
      </c>
      <c r="B2155" s="11">
        <v>12</v>
      </c>
      <c r="C2155" s="13">
        <v>40514.435416666667</v>
      </c>
      <c r="D2155" s="11">
        <v>0.85</v>
      </c>
    </row>
    <row r="2156" spans="1:4" x14ac:dyDescent="0.25">
      <c r="A2156" s="11" t="s">
        <v>1217</v>
      </c>
      <c r="B2156" s="11">
        <v>12</v>
      </c>
      <c r="C2156" s="13">
        <v>40514.435416666667</v>
      </c>
      <c r="D2156" s="11">
        <v>0.85</v>
      </c>
    </row>
    <row r="2157" spans="1:4" x14ac:dyDescent="0.25">
      <c r="A2157" s="11" t="s">
        <v>43</v>
      </c>
      <c r="B2157" s="11">
        <v>12</v>
      </c>
      <c r="C2157" s="13">
        <v>40514.435416666667</v>
      </c>
      <c r="D2157" s="11">
        <v>0.85</v>
      </c>
    </row>
    <row r="2158" spans="1:4" x14ac:dyDescent="0.25">
      <c r="A2158" s="11" t="s">
        <v>1628</v>
      </c>
      <c r="B2158" s="11">
        <v>60</v>
      </c>
      <c r="C2158" s="13">
        <v>40514.435416666667</v>
      </c>
      <c r="D2158" s="11">
        <v>0.85</v>
      </c>
    </row>
    <row r="2159" spans="1:4" x14ac:dyDescent="0.25">
      <c r="A2159" s="11" t="s">
        <v>44</v>
      </c>
      <c r="B2159" s="11">
        <v>24</v>
      </c>
      <c r="C2159" s="13">
        <v>40514.435416666667</v>
      </c>
      <c r="D2159" s="11">
        <v>0.65</v>
      </c>
    </row>
    <row r="2160" spans="1:4" x14ac:dyDescent="0.25">
      <c r="A2160" s="11" t="s">
        <v>1629</v>
      </c>
      <c r="B2160" s="11">
        <v>12</v>
      </c>
      <c r="C2160" s="13">
        <v>40514.435416666667</v>
      </c>
      <c r="D2160" s="11">
        <v>0.65</v>
      </c>
    </row>
    <row r="2161" spans="1:4" x14ac:dyDescent="0.25">
      <c r="A2161" s="11" t="s">
        <v>432</v>
      </c>
      <c r="B2161" s="11">
        <v>12</v>
      </c>
      <c r="C2161" s="13">
        <v>40514.435416666667</v>
      </c>
      <c r="D2161" s="11">
        <v>0.65</v>
      </c>
    </row>
    <row r="2162" spans="1:4" x14ac:dyDescent="0.25">
      <c r="A2162" s="11" t="s">
        <v>714</v>
      </c>
      <c r="B2162" s="11">
        <v>3</v>
      </c>
      <c r="C2162" s="13">
        <v>40514.435416666667</v>
      </c>
      <c r="D2162" s="11">
        <v>4.95</v>
      </c>
    </row>
    <row r="2163" spans="1:4" x14ac:dyDescent="0.25">
      <c r="A2163" s="11" t="s">
        <v>267</v>
      </c>
      <c r="B2163" s="11">
        <v>24</v>
      </c>
      <c r="C2163" s="13">
        <v>40514.440972222219</v>
      </c>
      <c r="D2163" s="11">
        <v>1.45</v>
      </c>
    </row>
    <row r="2164" spans="1:4" x14ac:dyDescent="0.25">
      <c r="A2164" s="11" t="s">
        <v>58</v>
      </c>
      <c r="B2164" s="11">
        <v>72</v>
      </c>
      <c r="C2164" s="13">
        <v>40514.440972222219</v>
      </c>
      <c r="D2164" s="11">
        <v>0.65</v>
      </c>
    </row>
    <row r="2165" spans="1:4" x14ac:dyDescent="0.25">
      <c r="A2165" s="11" t="s">
        <v>528</v>
      </c>
      <c r="B2165" s="11">
        <v>10</v>
      </c>
      <c r="C2165" s="13">
        <v>40514.440972222219</v>
      </c>
      <c r="D2165" s="11">
        <v>1.25</v>
      </c>
    </row>
    <row r="2166" spans="1:4" x14ac:dyDescent="0.25">
      <c r="A2166" s="11" t="s">
        <v>953</v>
      </c>
      <c r="B2166" s="11">
        <v>12</v>
      </c>
      <c r="C2166" s="13">
        <v>40514.440972222219</v>
      </c>
      <c r="D2166" s="11">
        <v>0.65</v>
      </c>
    </row>
    <row r="2167" spans="1:4" x14ac:dyDescent="0.25">
      <c r="A2167" s="11" t="s">
        <v>468</v>
      </c>
      <c r="B2167" s="11">
        <v>48</v>
      </c>
      <c r="C2167" s="13">
        <v>40514.440972222219</v>
      </c>
      <c r="D2167" s="11">
        <v>0.85</v>
      </c>
    </row>
    <row r="2168" spans="1:4" x14ac:dyDescent="0.25">
      <c r="A2168" s="11" t="s">
        <v>1437</v>
      </c>
      <c r="B2168" s="11">
        <v>48</v>
      </c>
      <c r="C2168" s="13">
        <v>40514.440972222219</v>
      </c>
      <c r="D2168" s="11">
        <v>0.42</v>
      </c>
    </row>
    <row r="2169" spans="1:4" x14ac:dyDescent="0.25">
      <c r="A2169" s="11" t="s">
        <v>795</v>
      </c>
      <c r="B2169" s="11">
        <v>12</v>
      </c>
      <c r="C2169" s="13">
        <v>40514.440972222219</v>
      </c>
      <c r="D2169" s="11">
        <v>1.65</v>
      </c>
    </row>
    <row r="2170" spans="1:4" x14ac:dyDescent="0.25">
      <c r="A2170" s="11" t="s">
        <v>18</v>
      </c>
      <c r="B2170" s="11">
        <v>12</v>
      </c>
      <c r="C2170" s="13">
        <v>40514.440972222219</v>
      </c>
      <c r="D2170" s="11">
        <v>8.5</v>
      </c>
    </row>
    <row r="2171" spans="1:4" x14ac:dyDescent="0.25">
      <c r="A2171" s="11" t="s">
        <v>46</v>
      </c>
      <c r="B2171" s="11">
        <v>36</v>
      </c>
      <c r="C2171" s="13">
        <v>40514.440972222219</v>
      </c>
      <c r="D2171" s="11">
        <v>1.25</v>
      </c>
    </row>
    <row r="2172" spans="1:4" x14ac:dyDescent="0.25">
      <c r="A2172" s="11" t="s">
        <v>1630</v>
      </c>
      <c r="B2172" s="11">
        <v>24</v>
      </c>
      <c r="C2172" s="13">
        <v>40514.440972222219</v>
      </c>
      <c r="D2172" s="11">
        <v>0.85</v>
      </c>
    </row>
    <row r="2173" spans="1:4" x14ac:dyDescent="0.25">
      <c r="A2173" s="11" t="s">
        <v>1632</v>
      </c>
      <c r="B2173" s="11">
        <v>24</v>
      </c>
      <c r="C2173" s="13">
        <v>40514.443749999999</v>
      </c>
      <c r="D2173" s="11">
        <v>1.25</v>
      </c>
    </row>
    <row r="2174" spans="1:4" x14ac:dyDescent="0.25">
      <c r="A2174" s="11" t="s">
        <v>38</v>
      </c>
      <c r="B2174" s="11">
        <v>6</v>
      </c>
      <c r="C2174" s="13">
        <v>40514.443749999999</v>
      </c>
      <c r="D2174" s="11">
        <v>5.95</v>
      </c>
    </row>
    <row r="2175" spans="1:4" x14ac:dyDescent="0.25">
      <c r="A2175" s="11" t="s">
        <v>1633</v>
      </c>
      <c r="B2175" s="11">
        <v>12</v>
      </c>
      <c r="C2175" s="13">
        <v>40514.443749999999</v>
      </c>
      <c r="D2175" s="11">
        <v>0.42</v>
      </c>
    </row>
    <row r="2176" spans="1:4" x14ac:dyDescent="0.25">
      <c r="A2176" s="11" t="s">
        <v>798</v>
      </c>
      <c r="B2176" s="11">
        <v>12</v>
      </c>
      <c r="C2176" s="13">
        <v>40514.443749999999</v>
      </c>
      <c r="D2176" s="11">
        <v>0.42</v>
      </c>
    </row>
    <row r="2177" spans="1:4" x14ac:dyDescent="0.25">
      <c r="A2177" s="11" t="s">
        <v>236</v>
      </c>
      <c r="B2177" s="11">
        <v>12</v>
      </c>
      <c r="C2177" s="13">
        <v>40514.443749999999</v>
      </c>
      <c r="D2177" s="11">
        <v>0.42</v>
      </c>
    </row>
    <row r="2178" spans="1:4" x14ac:dyDescent="0.25">
      <c r="A2178" s="11" t="s">
        <v>1634</v>
      </c>
      <c r="B2178" s="11">
        <v>12</v>
      </c>
      <c r="C2178" s="13">
        <v>40514.443749999999</v>
      </c>
      <c r="D2178" s="11">
        <v>0.42</v>
      </c>
    </row>
    <row r="2179" spans="1:4" x14ac:dyDescent="0.25">
      <c r="A2179" s="11" t="s">
        <v>779</v>
      </c>
      <c r="B2179" s="11">
        <v>12</v>
      </c>
      <c r="C2179" s="13">
        <v>40514.443749999999</v>
      </c>
      <c r="D2179" s="11">
        <v>0.42</v>
      </c>
    </row>
    <row r="2180" spans="1:4" x14ac:dyDescent="0.25">
      <c r="A2180" s="11" t="s">
        <v>911</v>
      </c>
      <c r="B2180" s="11">
        <v>12</v>
      </c>
      <c r="C2180" s="13">
        <v>40514.443749999999</v>
      </c>
      <c r="D2180" s="11">
        <v>0.42</v>
      </c>
    </row>
    <row r="2181" spans="1:4" x14ac:dyDescent="0.25">
      <c r="A2181" s="11" t="s">
        <v>1614</v>
      </c>
      <c r="B2181" s="11">
        <v>12</v>
      </c>
      <c r="C2181" s="13">
        <v>40514.443749999999</v>
      </c>
      <c r="D2181" s="11">
        <v>0.42</v>
      </c>
    </row>
    <row r="2182" spans="1:4" x14ac:dyDescent="0.25">
      <c r="A2182" s="11" t="s">
        <v>1333</v>
      </c>
      <c r="B2182" s="11">
        <v>12</v>
      </c>
      <c r="C2182" s="13">
        <v>40514.443749999999</v>
      </c>
      <c r="D2182" s="11">
        <v>0.42</v>
      </c>
    </row>
    <row r="2183" spans="1:4" x14ac:dyDescent="0.25">
      <c r="A2183" s="11" t="s">
        <v>1635</v>
      </c>
      <c r="B2183" s="11">
        <v>12</v>
      </c>
      <c r="C2183" s="13">
        <v>40514.443749999999</v>
      </c>
      <c r="D2183" s="11">
        <v>0.42</v>
      </c>
    </row>
    <row r="2184" spans="1:4" x14ac:dyDescent="0.25">
      <c r="A2184" s="11" t="s">
        <v>632</v>
      </c>
      <c r="B2184" s="11">
        <v>24</v>
      </c>
      <c r="C2184" s="13">
        <v>40514.443749999999</v>
      </c>
      <c r="D2184" s="11">
        <v>0.42</v>
      </c>
    </row>
    <row r="2185" spans="1:4" x14ac:dyDescent="0.25">
      <c r="A2185" s="11" t="s">
        <v>1636</v>
      </c>
      <c r="B2185" s="11">
        <v>24</v>
      </c>
      <c r="C2185" s="13">
        <v>40514.443749999999</v>
      </c>
      <c r="D2185" s="11">
        <v>0.42</v>
      </c>
    </row>
    <row r="2186" spans="1:4" x14ac:dyDescent="0.25">
      <c r="A2186" s="11" t="s">
        <v>1637</v>
      </c>
      <c r="B2186" s="11">
        <v>12</v>
      </c>
      <c r="C2186" s="13">
        <v>40514.443749999999</v>
      </c>
      <c r="D2186" s="11">
        <v>0.42</v>
      </c>
    </row>
    <row r="2187" spans="1:4" x14ac:dyDescent="0.25">
      <c r="A2187" s="11" t="s">
        <v>631</v>
      </c>
      <c r="B2187" s="11">
        <v>24</v>
      </c>
      <c r="C2187" s="13">
        <v>40514.443749999999</v>
      </c>
      <c r="D2187" s="11">
        <v>0.42</v>
      </c>
    </row>
    <row r="2188" spans="1:4" x14ac:dyDescent="0.25">
      <c r="A2188" s="11" t="s">
        <v>1638</v>
      </c>
      <c r="B2188" s="11">
        <v>12</v>
      </c>
      <c r="C2188" s="13">
        <v>40514.443749999999</v>
      </c>
      <c r="D2188" s="11">
        <v>0.42</v>
      </c>
    </row>
    <row r="2189" spans="1:4" x14ac:dyDescent="0.25">
      <c r="A2189" s="11" t="s">
        <v>743</v>
      </c>
      <c r="B2189" s="11">
        <v>24</v>
      </c>
      <c r="C2189" s="13">
        <v>40514.443749999999</v>
      </c>
      <c r="D2189" s="11">
        <v>0.42</v>
      </c>
    </row>
    <row r="2190" spans="1:4" x14ac:dyDescent="0.25">
      <c r="A2190" s="11" t="s">
        <v>604</v>
      </c>
      <c r="B2190" s="11">
        <v>24</v>
      </c>
      <c r="C2190" s="13">
        <v>40514.443749999999</v>
      </c>
      <c r="D2190" s="11">
        <v>0.85</v>
      </c>
    </row>
    <row r="2191" spans="1:4" x14ac:dyDescent="0.25">
      <c r="A2191" s="11" t="s">
        <v>720</v>
      </c>
      <c r="B2191" s="11">
        <v>12</v>
      </c>
      <c r="C2191" s="13">
        <v>40514.443749999999</v>
      </c>
      <c r="D2191" s="11">
        <v>2.95</v>
      </c>
    </row>
    <row r="2192" spans="1:4" x14ac:dyDescent="0.25">
      <c r="A2192" s="11" t="s">
        <v>1240</v>
      </c>
      <c r="B2192" s="11">
        <v>12</v>
      </c>
      <c r="C2192" s="13">
        <v>40514.443749999999</v>
      </c>
      <c r="D2192" s="11">
        <v>1.25</v>
      </c>
    </row>
    <row r="2193" spans="1:4" x14ac:dyDescent="0.25">
      <c r="A2193" s="11" t="s">
        <v>1639</v>
      </c>
      <c r="B2193" s="11">
        <v>12</v>
      </c>
      <c r="C2193" s="13">
        <v>40514.443749999999</v>
      </c>
      <c r="D2193" s="11">
        <v>1.25</v>
      </c>
    </row>
    <row r="2194" spans="1:4" x14ac:dyDescent="0.25">
      <c r="A2194" s="11" t="s">
        <v>1395</v>
      </c>
      <c r="B2194" s="11">
        <v>12</v>
      </c>
      <c r="C2194" s="13">
        <v>40514.443749999999</v>
      </c>
      <c r="D2194" s="11">
        <v>1.25</v>
      </c>
    </row>
    <row r="2195" spans="1:4" x14ac:dyDescent="0.25">
      <c r="A2195" s="11" t="s">
        <v>1640</v>
      </c>
      <c r="B2195" s="11">
        <v>12</v>
      </c>
      <c r="C2195" s="13">
        <v>40514.443749999999</v>
      </c>
      <c r="D2195" s="11">
        <v>1.25</v>
      </c>
    </row>
    <row r="2196" spans="1:4" x14ac:dyDescent="0.25">
      <c r="A2196" s="11" t="s">
        <v>105</v>
      </c>
      <c r="B2196" s="11">
        <v>12</v>
      </c>
      <c r="C2196" s="13">
        <v>40514.443749999999</v>
      </c>
      <c r="D2196" s="11">
        <v>1.25</v>
      </c>
    </row>
    <row r="2197" spans="1:4" x14ac:dyDescent="0.25">
      <c r="A2197" s="11" t="s">
        <v>107</v>
      </c>
      <c r="B2197" s="11">
        <v>12</v>
      </c>
      <c r="C2197" s="13">
        <v>40514.443749999999</v>
      </c>
      <c r="D2197" s="11">
        <v>1.25</v>
      </c>
    </row>
    <row r="2198" spans="1:4" x14ac:dyDescent="0.25">
      <c r="A2198" s="11" t="s">
        <v>477</v>
      </c>
      <c r="B2198" s="11">
        <v>12</v>
      </c>
      <c r="C2198" s="13">
        <v>40514.443749999999</v>
      </c>
      <c r="D2198" s="11">
        <v>1.25</v>
      </c>
    </row>
    <row r="2199" spans="1:4" x14ac:dyDescent="0.25">
      <c r="A2199" s="11" t="s">
        <v>326</v>
      </c>
      <c r="B2199" s="11">
        <v>12</v>
      </c>
      <c r="C2199" s="13">
        <v>40514.443749999999</v>
      </c>
      <c r="D2199" s="11">
        <v>1.25</v>
      </c>
    </row>
    <row r="2200" spans="1:4" x14ac:dyDescent="0.25">
      <c r="A2200" s="11" t="s">
        <v>106</v>
      </c>
      <c r="B2200" s="11">
        <v>12</v>
      </c>
      <c r="C2200" s="13">
        <v>40514.443749999999</v>
      </c>
      <c r="D2200" s="11">
        <v>1.25</v>
      </c>
    </row>
    <row r="2201" spans="1:4" x14ac:dyDescent="0.25">
      <c r="A2201" s="11" t="s">
        <v>254</v>
      </c>
      <c r="B2201" s="11">
        <v>4</v>
      </c>
      <c r="C2201" s="13">
        <v>40514.443749999999</v>
      </c>
      <c r="D2201" s="11">
        <v>7.95</v>
      </c>
    </row>
    <row r="2202" spans="1:4" x14ac:dyDescent="0.25">
      <c r="A2202" s="11" t="s">
        <v>33</v>
      </c>
      <c r="B2202" s="11">
        <v>4</v>
      </c>
      <c r="C2202" s="13">
        <v>40514.443749999999</v>
      </c>
      <c r="D2202" s="11">
        <v>7.95</v>
      </c>
    </row>
    <row r="2203" spans="1:4" x14ac:dyDescent="0.25">
      <c r="A2203" s="11" t="s">
        <v>71</v>
      </c>
      <c r="B2203" s="11">
        <v>12</v>
      </c>
      <c r="C2203" s="13">
        <v>40514.443749999999</v>
      </c>
      <c r="D2203" s="11">
        <v>2.95</v>
      </c>
    </row>
    <row r="2204" spans="1:4" x14ac:dyDescent="0.25">
      <c r="A2204" s="11" t="s">
        <v>1221</v>
      </c>
      <c r="B2204" s="11">
        <v>24</v>
      </c>
      <c r="C2204" s="13">
        <v>40514.443749999999</v>
      </c>
      <c r="D2204" s="11">
        <v>0.85</v>
      </c>
    </row>
    <row r="2205" spans="1:4" x14ac:dyDescent="0.25">
      <c r="A2205" s="11" t="s">
        <v>154</v>
      </c>
      <c r="B2205" s="11">
        <v>32</v>
      </c>
      <c r="C2205" s="13">
        <v>40514.443749999999</v>
      </c>
      <c r="D2205" s="11">
        <v>0.65</v>
      </c>
    </row>
    <row r="2206" spans="1:4" x14ac:dyDescent="0.25">
      <c r="A2206" s="11" t="s">
        <v>1641</v>
      </c>
      <c r="B2206" s="11">
        <v>24</v>
      </c>
      <c r="C2206" s="13">
        <v>40514.443749999999</v>
      </c>
      <c r="D2206" s="11">
        <v>1.25</v>
      </c>
    </row>
    <row r="2207" spans="1:4" x14ac:dyDescent="0.25">
      <c r="A2207" s="11" t="s">
        <v>362</v>
      </c>
      <c r="B2207" s="11">
        <v>24</v>
      </c>
      <c r="C2207" s="13">
        <v>40514.443749999999</v>
      </c>
      <c r="D2207" s="11">
        <v>0.95</v>
      </c>
    </row>
    <row r="2208" spans="1:4" x14ac:dyDescent="0.25">
      <c r="A2208" s="11" t="s">
        <v>955</v>
      </c>
      <c r="B2208" s="11">
        <v>6</v>
      </c>
      <c r="C2208" s="13">
        <v>40514.443749999999</v>
      </c>
      <c r="D2208" s="11">
        <v>1.95</v>
      </c>
    </row>
    <row r="2209" spans="1:4" x14ac:dyDescent="0.25">
      <c r="A2209" s="11" t="s">
        <v>1642</v>
      </c>
      <c r="B2209" s="11">
        <v>6</v>
      </c>
      <c r="C2209" s="13">
        <v>40514.443749999999</v>
      </c>
      <c r="D2209" s="11">
        <v>1.95</v>
      </c>
    </row>
    <row r="2210" spans="1:4" x14ac:dyDescent="0.25">
      <c r="A2210" s="11" t="s">
        <v>1643</v>
      </c>
      <c r="B2210" s="11">
        <v>6</v>
      </c>
      <c r="C2210" s="13">
        <v>40514.443749999999</v>
      </c>
      <c r="D2210" s="11">
        <v>1.95</v>
      </c>
    </row>
    <row r="2211" spans="1:4" x14ac:dyDescent="0.25">
      <c r="A2211" s="11" t="s">
        <v>1644</v>
      </c>
      <c r="B2211" s="11">
        <v>6</v>
      </c>
      <c r="C2211" s="13">
        <v>40514.443749999999</v>
      </c>
      <c r="D2211" s="11">
        <v>2.95</v>
      </c>
    </row>
    <row r="2212" spans="1:4" x14ac:dyDescent="0.25">
      <c r="A2212" s="11" t="s">
        <v>68</v>
      </c>
      <c r="B2212" s="11">
        <v>4</v>
      </c>
      <c r="C2212" s="13">
        <v>40514.443749999999</v>
      </c>
      <c r="D2212" s="11">
        <v>7.95</v>
      </c>
    </row>
    <row r="2213" spans="1:4" x14ac:dyDescent="0.25">
      <c r="A2213" s="11" t="s">
        <v>67</v>
      </c>
      <c r="B2213" s="11">
        <v>4</v>
      </c>
      <c r="C2213" s="13">
        <v>40514.443749999999</v>
      </c>
      <c r="D2213" s="11">
        <v>5.95</v>
      </c>
    </row>
    <row r="2214" spans="1:4" x14ac:dyDescent="0.25">
      <c r="A2214" s="11" t="s">
        <v>66</v>
      </c>
      <c r="B2214" s="11">
        <v>12</v>
      </c>
      <c r="C2214" s="13">
        <v>40514.443749999999</v>
      </c>
      <c r="D2214" s="11">
        <v>1.25</v>
      </c>
    </row>
    <row r="2215" spans="1:4" x14ac:dyDescent="0.25">
      <c r="A2215" s="11" t="s">
        <v>1181</v>
      </c>
      <c r="B2215" s="11">
        <v>12</v>
      </c>
      <c r="C2215" s="13">
        <v>40514.443749999999</v>
      </c>
      <c r="D2215" s="11">
        <v>1.25</v>
      </c>
    </row>
    <row r="2216" spans="1:4" x14ac:dyDescent="0.25">
      <c r="A2216" s="11" t="s">
        <v>1182</v>
      </c>
      <c r="B2216" s="11">
        <v>12</v>
      </c>
      <c r="C2216" s="13">
        <v>40514.443749999999</v>
      </c>
      <c r="D2216" s="11">
        <v>1.25</v>
      </c>
    </row>
    <row r="2217" spans="1:4" x14ac:dyDescent="0.25">
      <c r="A2217" s="11" t="s">
        <v>385</v>
      </c>
      <c r="B2217" s="11">
        <v>12</v>
      </c>
      <c r="C2217" s="13">
        <v>40514.443749999999</v>
      </c>
      <c r="D2217" s="11">
        <v>1.65</v>
      </c>
    </row>
    <row r="2218" spans="1:4" x14ac:dyDescent="0.25">
      <c r="A2218" s="11" t="s">
        <v>750</v>
      </c>
      <c r="B2218" s="11">
        <v>12</v>
      </c>
      <c r="C2218" s="13">
        <v>40514.443749999999</v>
      </c>
      <c r="D2218" s="11">
        <v>1.65</v>
      </c>
    </row>
    <row r="2219" spans="1:4" x14ac:dyDescent="0.25">
      <c r="A2219" s="11" t="s">
        <v>952</v>
      </c>
      <c r="B2219" s="11">
        <v>36</v>
      </c>
      <c r="C2219" s="13">
        <v>40514.443749999999</v>
      </c>
      <c r="D2219" s="11">
        <v>0.42</v>
      </c>
    </row>
    <row r="2220" spans="1:4" x14ac:dyDescent="0.25">
      <c r="A2220" s="11" t="s">
        <v>65</v>
      </c>
      <c r="B2220" s="11">
        <v>12</v>
      </c>
      <c r="C2220" s="13">
        <v>40514.443749999999</v>
      </c>
      <c r="D2220" s="11">
        <v>1.25</v>
      </c>
    </row>
    <row r="2221" spans="1:4" x14ac:dyDescent="0.25">
      <c r="A2221" s="11" t="s">
        <v>1645</v>
      </c>
      <c r="B2221" s="11">
        <v>10</v>
      </c>
      <c r="C2221" s="13">
        <v>40514.447916666664</v>
      </c>
      <c r="D2221" s="11">
        <v>1.25</v>
      </c>
    </row>
    <row r="2222" spans="1:4" x14ac:dyDescent="0.25">
      <c r="A2222" s="11" t="s">
        <v>41</v>
      </c>
      <c r="B2222" s="11">
        <v>24</v>
      </c>
      <c r="C2222" s="13">
        <v>40514.447916666664</v>
      </c>
      <c r="D2222" s="11">
        <v>3.75</v>
      </c>
    </row>
    <row r="2223" spans="1:4" x14ac:dyDescent="0.25">
      <c r="A2223" s="11" t="s">
        <v>42</v>
      </c>
      <c r="B2223" s="11">
        <v>24</v>
      </c>
      <c r="C2223" s="13">
        <v>40514.447916666664</v>
      </c>
      <c r="D2223" s="11">
        <v>3.75</v>
      </c>
    </row>
    <row r="2224" spans="1:4" x14ac:dyDescent="0.25">
      <c r="A2224" s="11" t="s">
        <v>246</v>
      </c>
      <c r="B2224" s="11">
        <v>8</v>
      </c>
      <c r="C2224" s="13">
        <v>40514.447916666664</v>
      </c>
      <c r="D2224" s="11">
        <v>3.75</v>
      </c>
    </row>
    <row r="2225" spans="1:4" x14ac:dyDescent="0.25">
      <c r="A2225" s="11" t="s">
        <v>1326</v>
      </c>
      <c r="B2225" s="11">
        <v>8</v>
      </c>
      <c r="C2225" s="13">
        <v>40514.447916666664</v>
      </c>
      <c r="D2225" s="11">
        <v>3.75</v>
      </c>
    </row>
    <row r="2226" spans="1:4" x14ac:dyDescent="0.25">
      <c r="A2226" s="11" t="s">
        <v>1646</v>
      </c>
      <c r="B2226" s="11">
        <v>12</v>
      </c>
      <c r="C2226" s="13">
        <v>40514.447916666664</v>
      </c>
      <c r="D2226" s="11">
        <v>1.65</v>
      </c>
    </row>
    <row r="2227" spans="1:4" x14ac:dyDescent="0.25">
      <c r="A2227" s="11" t="s">
        <v>399</v>
      </c>
      <c r="B2227" s="11">
        <v>16</v>
      </c>
      <c r="C2227" s="13">
        <v>40514.447916666664</v>
      </c>
      <c r="D2227" s="11">
        <v>3.39</v>
      </c>
    </row>
    <row r="2228" spans="1:4" x14ac:dyDescent="0.25">
      <c r="A2228" s="11" t="s">
        <v>546</v>
      </c>
      <c r="B2228" s="11">
        <v>2</v>
      </c>
      <c r="C2228" s="13">
        <v>40514.447916666664</v>
      </c>
      <c r="D2228" s="11">
        <v>5.95</v>
      </c>
    </row>
    <row r="2229" spans="1:4" x14ac:dyDescent="0.25">
      <c r="A2229" s="11" t="s">
        <v>146</v>
      </c>
      <c r="B2229" s="11">
        <v>2</v>
      </c>
      <c r="C2229" s="13">
        <v>40514.447916666664</v>
      </c>
      <c r="D2229" s="11">
        <v>5.95</v>
      </c>
    </row>
    <row r="2230" spans="1:4" x14ac:dyDescent="0.25">
      <c r="A2230" s="11" t="s">
        <v>545</v>
      </c>
      <c r="B2230" s="11">
        <v>2</v>
      </c>
      <c r="C2230" s="13">
        <v>40514.447916666664</v>
      </c>
      <c r="D2230" s="11">
        <v>5.95</v>
      </c>
    </row>
    <row r="2231" spans="1:4" x14ac:dyDescent="0.25">
      <c r="A2231" s="11" t="s">
        <v>715</v>
      </c>
      <c r="B2231" s="11">
        <v>6</v>
      </c>
      <c r="C2231" s="13">
        <v>40514.447916666664</v>
      </c>
      <c r="D2231" s="11">
        <v>2.95</v>
      </c>
    </row>
    <row r="2232" spans="1:4" x14ac:dyDescent="0.25">
      <c r="A2232" s="11" t="s">
        <v>350</v>
      </c>
      <c r="B2232" s="11">
        <v>6</v>
      </c>
      <c r="C2232" s="13">
        <v>40514.447916666664</v>
      </c>
      <c r="D2232" s="11">
        <v>2.95</v>
      </c>
    </row>
    <row r="2233" spans="1:4" x14ac:dyDescent="0.25">
      <c r="A2233" s="11" t="s">
        <v>88</v>
      </c>
      <c r="B2233" s="11">
        <v>24</v>
      </c>
      <c r="C2233" s="13">
        <v>40514.447916666664</v>
      </c>
      <c r="D2233" s="11">
        <v>0.55000000000000004</v>
      </c>
    </row>
    <row r="2234" spans="1:4" x14ac:dyDescent="0.25">
      <c r="A2234" s="11" t="s">
        <v>823</v>
      </c>
      <c r="B2234" s="11">
        <v>4</v>
      </c>
      <c r="C2234" s="13">
        <v>40514.447916666664</v>
      </c>
      <c r="D2234" s="11">
        <v>10.95</v>
      </c>
    </row>
    <row r="2235" spans="1:4" x14ac:dyDescent="0.25">
      <c r="A2235" s="11" t="s">
        <v>664</v>
      </c>
      <c r="B2235" s="11">
        <v>12</v>
      </c>
      <c r="C2235" s="13">
        <v>40514.447916666664</v>
      </c>
      <c r="D2235" s="11">
        <v>2.5499999999999998</v>
      </c>
    </row>
    <row r="2236" spans="1:4" x14ac:dyDescent="0.25">
      <c r="A2236" s="11" t="s">
        <v>589</v>
      </c>
      <c r="B2236" s="11">
        <v>20</v>
      </c>
      <c r="C2236" s="13">
        <v>40514.447916666664</v>
      </c>
      <c r="D2236" s="11">
        <v>1.65</v>
      </c>
    </row>
    <row r="2237" spans="1:4" x14ac:dyDescent="0.25">
      <c r="A2237" s="11" t="s">
        <v>386</v>
      </c>
      <c r="B2237" s="11">
        <v>4</v>
      </c>
      <c r="C2237" s="13">
        <v>40514.447916666664</v>
      </c>
      <c r="D2237" s="11">
        <v>3.75</v>
      </c>
    </row>
    <row r="2238" spans="1:4" x14ac:dyDescent="0.25">
      <c r="A2238" s="11" t="s">
        <v>445</v>
      </c>
      <c r="B2238" s="11">
        <v>4</v>
      </c>
      <c r="C2238" s="13">
        <v>40514.447916666664</v>
      </c>
      <c r="D2238" s="11">
        <v>3.75</v>
      </c>
    </row>
    <row r="2239" spans="1:4" x14ac:dyDescent="0.25">
      <c r="A2239" s="11" t="s">
        <v>444</v>
      </c>
      <c r="B2239" s="11">
        <v>4</v>
      </c>
      <c r="C2239" s="13">
        <v>40514.447916666664</v>
      </c>
      <c r="D2239" s="11">
        <v>3.75</v>
      </c>
    </row>
    <row r="2240" spans="1:4" x14ac:dyDescent="0.25">
      <c r="A2240" s="11" t="s">
        <v>355</v>
      </c>
      <c r="B2240" s="11">
        <v>12</v>
      </c>
      <c r="C2240" s="13">
        <v>40514.447916666664</v>
      </c>
      <c r="D2240" s="11">
        <v>1.25</v>
      </c>
    </row>
    <row r="2241" spans="1:4" x14ac:dyDescent="0.25">
      <c r="A2241" s="11" t="s">
        <v>354</v>
      </c>
      <c r="B2241" s="11">
        <v>12</v>
      </c>
      <c r="C2241" s="13">
        <v>40514.447916666664</v>
      </c>
      <c r="D2241" s="11">
        <v>1.25</v>
      </c>
    </row>
    <row r="2242" spans="1:4" x14ac:dyDescent="0.25">
      <c r="A2242" s="11" t="s">
        <v>267</v>
      </c>
      <c r="B2242" s="11">
        <v>12</v>
      </c>
      <c r="C2242" s="13">
        <v>40514.447916666664</v>
      </c>
      <c r="D2242" s="11">
        <v>1.45</v>
      </c>
    </row>
    <row r="2243" spans="1:4" x14ac:dyDescent="0.25">
      <c r="A2243" s="11" t="s">
        <v>1623</v>
      </c>
      <c r="B2243" s="11">
        <v>6</v>
      </c>
      <c r="C2243" s="13">
        <v>40514.448611111111</v>
      </c>
      <c r="D2243" s="11">
        <v>2.1</v>
      </c>
    </row>
    <row r="2244" spans="1:4" x14ac:dyDescent="0.25">
      <c r="A2244" s="11" t="s">
        <v>545</v>
      </c>
      <c r="B2244" s="11">
        <v>2</v>
      </c>
      <c r="C2244" s="13">
        <v>40514.453472222223</v>
      </c>
      <c r="D2244" s="11">
        <v>5.95</v>
      </c>
    </row>
    <row r="2245" spans="1:4" x14ac:dyDescent="0.25">
      <c r="A2245" s="11" t="s">
        <v>988</v>
      </c>
      <c r="B2245" s="11">
        <v>2</v>
      </c>
      <c r="C2245" s="13">
        <v>40514.453472222223</v>
      </c>
      <c r="D2245" s="11">
        <v>5.95</v>
      </c>
    </row>
    <row r="2246" spans="1:4" x14ac:dyDescent="0.25">
      <c r="A2246" s="11" t="s">
        <v>146</v>
      </c>
      <c r="B2246" s="11">
        <v>2</v>
      </c>
      <c r="C2246" s="13">
        <v>40514.453472222223</v>
      </c>
      <c r="D2246" s="11">
        <v>5.95</v>
      </c>
    </row>
    <row r="2247" spans="1:4" x14ac:dyDescent="0.25">
      <c r="A2247" s="11" t="s">
        <v>1648</v>
      </c>
      <c r="B2247" s="11">
        <v>2</v>
      </c>
      <c r="C2247" s="13">
        <v>40514.453472222223</v>
      </c>
      <c r="D2247" s="11">
        <v>9.9499999999999993</v>
      </c>
    </row>
    <row r="2248" spans="1:4" x14ac:dyDescent="0.25">
      <c r="A2248" s="11" t="s">
        <v>1649</v>
      </c>
      <c r="B2248" s="11">
        <v>4</v>
      </c>
      <c r="C2248" s="13">
        <v>40514.453472222223</v>
      </c>
      <c r="D2248" s="11">
        <v>3.95</v>
      </c>
    </row>
    <row r="2249" spans="1:4" x14ac:dyDescent="0.25">
      <c r="A2249" s="11" t="s">
        <v>1650</v>
      </c>
      <c r="B2249" s="11">
        <v>2</v>
      </c>
      <c r="C2249" s="13">
        <v>40514.453472222223</v>
      </c>
      <c r="D2249" s="11">
        <v>8.5</v>
      </c>
    </row>
    <row r="2250" spans="1:4" x14ac:dyDescent="0.25">
      <c r="A2250" s="11" t="s">
        <v>149</v>
      </c>
      <c r="B2250" s="11">
        <v>1</v>
      </c>
      <c r="C2250" s="13">
        <v>40514.453472222223</v>
      </c>
      <c r="D2250" s="11">
        <v>19.95</v>
      </c>
    </row>
    <row r="2251" spans="1:4" x14ac:dyDescent="0.25">
      <c r="A2251" s="11" t="s">
        <v>187</v>
      </c>
      <c r="B2251" s="11">
        <v>2</v>
      </c>
      <c r="C2251" s="13">
        <v>40514.453472222223</v>
      </c>
      <c r="D2251" s="11">
        <v>8.5</v>
      </c>
    </row>
    <row r="2252" spans="1:4" x14ac:dyDescent="0.25">
      <c r="A2252" s="11" t="s">
        <v>38</v>
      </c>
      <c r="B2252" s="11">
        <v>3</v>
      </c>
      <c r="C2252" s="13">
        <v>40514.453472222223</v>
      </c>
      <c r="D2252" s="11">
        <v>5.95</v>
      </c>
    </row>
    <row r="2253" spans="1:4" x14ac:dyDescent="0.25">
      <c r="A2253" s="11" t="s">
        <v>100</v>
      </c>
      <c r="B2253" s="11">
        <v>12</v>
      </c>
      <c r="C2253" s="13">
        <v>40514.453472222223</v>
      </c>
      <c r="D2253" s="11">
        <v>1.45</v>
      </c>
    </row>
    <row r="2254" spans="1:4" x14ac:dyDescent="0.25">
      <c r="A2254" s="11" t="s">
        <v>611</v>
      </c>
      <c r="B2254" s="11">
        <v>4</v>
      </c>
      <c r="C2254" s="13">
        <v>40514.453472222223</v>
      </c>
      <c r="D2254" s="11">
        <v>12.75</v>
      </c>
    </row>
    <row r="2255" spans="1:4" x14ac:dyDescent="0.25">
      <c r="A2255" s="11" t="s">
        <v>720</v>
      </c>
      <c r="B2255" s="11">
        <v>12</v>
      </c>
      <c r="C2255" s="13">
        <v>40514.453472222223</v>
      </c>
      <c r="D2255" s="11">
        <v>2.95</v>
      </c>
    </row>
    <row r="2256" spans="1:4" x14ac:dyDescent="0.25">
      <c r="A2256" s="11" t="s">
        <v>715</v>
      </c>
      <c r="B2256" s="11">
        <v>12</v>
      </c>
      <c r="C2256" s="13">
        <v>40514.453472222223</v>
      </c>
      <c r="D2256" s="11">
        <v>2.95</v>
      </c>
    </row>
    <row r="2257" spans="1:4" x14ac:dyDescent="0.25">
      <c r="A2257" s="11" t="s">
        <v>31</v>
      </c>
      <c r="B2257" s="11">
        <v>4</v>
      </c>
      <c r="C2257" s="13">
        <v>40514.453472222223</v>
      </c>
      <c r="D2257" s="11">
        <v>5.95</v>
      </c>
    </row>
    <row r="2258" spans="1:4" x14ac:dyDescent="0.25">
      <c r="A2258" s="11" t="s">
        <v>9</v>
      </c>
      <c r="B2258" s="11">
        <v>6</v>
      </c>
      <c r="C2258" s="13">
        <v>40514.45416666667</v>
      </c>
      <c r="D2258" s="11">
        <v>2.5499999999999998</v>
      </c>
    </row>
    <row r="2259" spans="1:4" x14ac:dyDescent="0.25">
      <c r="A2259" s="11" t="s">
        <v>11</v>
      </c>
      <c r="B2259" s="11">
        <v>6</v>
      </c>
      <c r="C2259" s="13">
        <v>40514.45416666667</v>
      </c>
      <c r="D2259" s="11">
        <v>3.39</v>
      </c>
    </row>
    <row r="2260" spans="1:4" x14ac:dyDescent="0.25">
      <c r="A2260" s="11" t="s">
        <v>13</v>
      </c>
      <c r="B2260" s="11">
        <v>6</v>
      </c>
      <c r="C2260" s="13">
        <v>40514.45416666667</v>
      </c>
      <c r="D2260" s="11">
        <v>2.75</v>
      </c>
    </row>
    <row r="2261" spans="1:4" x14ac:dyDescent="0.25">
      <c r="A2261" s="11" t="s">
        <v>63</v>
      </c>
      <c r="B2261" s="11">
        <v>6</v>
      </c>
      <c r="C2261" s="13">
        <v>40514.45416666667</v>
      </c>
      <c r="D2261" s="11">
        <v>1.06</v>
      </c>
    </row>
    <row r="2262" spans="1:4" x14ac:dyDescent="0.25">
      <c r="A2262" s="11" t="s">
        <v>64</v>
      </c>
      <c r="B2262" s="11">
        <v>6</v>
      </c>
      <c r="C2262" s="13">
        <v>40514.45416666667</v>
      </c>
      <c r="D2262" s="11">
        <v>1.06</v>
      </c>
    </row>
    <row r="2263" spans="1:4" x14ac:dyDescent="0.25">
      <c r="A2263" s="11" t="s">
        <v>65</v>
      </c>
      <c r="B2263" s="11">
        <v>6</v>
      </c>
      <c r="C2263" s="13">
        <v>40514.45416666667</v>
      </c>
      <c r="D2263" s="11">
        <v>1.06</v>
      </c>
    </row>
    <row r="2264" spans="1:4" x14ac:dyDescent="0.25">
      <c r="A2264" s="11" t="s">
        <v>66</v>
      </c>
      <c r="B2264" s="11">
        <v>6</v>
      </c>
      <c r="C2264" s="13">
        <v>40514.45416666667</v>
      </c>
      <c r="D2264" s="11">
        <v>1.06</v>
      </c>
    </row>
    <row r="2265" spans="1:4" x14ac:dyDescent="0.25">
      <c r="A2265" s="11" t="s">
        <v>67</v>
      </c>
      <c r="B2265" s="11">
        <v>4</v>
      </c>
      <c r="C2265" s="13">
        <v>40514.45416666667</v>
      </c>
      <c r="D2265" s="11">
        <v>4.95</v>
      </c>
    </row>
    <row r="2266" spans="1:4" x14ac:dyDescent="0.25">
      <c r="A2266" s="11" t="s">
        <v>68</v>
      </c>
      <c r="B2266" s="11">
        <v>2</v>
      </c>
      <c r="C2266" s="13">
        <v>40514.45416666667</v>
      </c>
      <c r="D2266" s="11">
        <v>6.95</v>
      </c>
    </row>
    <row r="2267" spans="1:4" x14ac:dyDescent="0.25">
      <c r="A2267" s="11" t="s">
        <v>69</v>
      </c>
      <c r="B2267" s="11">
        <v>6</v>
      </c>
      <c r="C2267" s="13">
        <v>40514.45416666667</v>
      </c>
      <c r="D2267" s="11">
        <v>2.1</v>
      </c>
    </row>
    <row r="2268" spans="1:4" x14ac:dyDescent="0.25">
      <c r="A2268" s="11" t="s">
        <v>71</v>
      </c>
      <c r="B2268" s="11">
        <v>6</v>
      </c>
      <c r="C2268" s="13">
        <v>40514.45416666667</v>
      </c>
      <c r="D2268" s="11">
        <v>2.5499999999999998</v>
      </c>
    </row>
    <row r="2269" spans="1:4" x14ac:dyDescent="0.25">
      <c r="A2269" s="11" t="s">
        <v>103</v>
      </c>
      <c r="B2269" s="11">
        <v>6</v>
      </c>
      <c r="C2269" s="13">
        <v>40514.45416666667</v>
      </c>
      <c r="D2269" s="11">
        <v>1.65</v>
      </c>
    </row>
    <row r="2270" spans="1:4" x14ac:dyDescent="0.25">
      <c r="A2270" s="11" t="s">
        <v>15</v>
      </c>
      <c r="B2270" s="11">
        <v>6</v>
      </c>
      <c r="C2270" s="13">
        <v>40514.45416666667</v>
      </c>
      <c r="D2270" s="11">
        <v>3.39</v>
      </c>
    </row>
    <row r="2271" spans="1:4" x14ac:dyDescent="0.25">
      <c r="A2271" s="11" t="s">
        <v>17</v>
      </c>
      <c r="B2271" s="11">
        <v>6</v>
      </c>
      <c r="C2271" s="13">
        <v>40514.45416666667</v>
      </c>
      <c r="D2271" s="11">
        <v>3.39</v>
      </c>
    </row>
    <row r="2272" spans="1:4" x14ac:dyDescent="0.25">
      <c r="A2272" s="11" t="s">
        <v>18</v>
      </c>
      <c r="B2272" s="11">
        <v>2</v>
      </c>
      <c r="C2272" s="13">
        <v>40514.45416666667</v>
      </c>
      <c r="D2272" s="11">
        <v>7.65</v>
      </c>
    </row>
    <row r="2273" spans="1:4" x14ac:dyDescent="0.25">
      <c r="A2273" s="11" t="s">
        <v>19</v>
      </c>
      <c r="B2273" s="11">
        <v>6</v>
      </c>
      <c r="C2273" s="13">
        <v>40514.45416666667</v>
      </c>
      <c r="D2273" s="11">
        <v>4.25</v>
      </c>
    </row>
    <row r="2274" spans="1:4" x14ac:dyDescent="0.25">
      <c r="A2274" s="11" t="s">
        <v>21</v>
      </c>
      <c r="B2274" s="11">
        <v>6</v>
      </c>
      <c r="C2274" s="13">
        <v>40514.454861111109</v>
      </c>
      <c r="D2274" s="11">
        <v>1.85</v>
      </c>
    </row>
    <row r="2275" spans="1:4" x14ac:dyDescent="0.25">
      <c r="A2275" s="11" t="s">
        <v>20</v>
      </c>
      <c r="B2275" s="11">
        <v>6</v>
      </c>
      <c r="C2275" s="13">
        <v>40514.454861111109</v>
      </c>
      <c r="D2275" s="11">
        <v>1.85</v>
      </c>
    </row>
    <row r="2276" spans="1:4" x14ac:dyDescent="0.25">
      <c r="A2276" s="11" t="s">
        <v>9</v>
      </c>
      <c r="B2276" s="11">
        <v>6</v>
      </c>
      <c r="C2276" s="13">
        <v>40514.455555555556</v>
      </c>
      <c r="D2276" s="11">
        <v>2.5499999999999998</v>
      </c>
    </row>
    <row r="2277" spans="1:4" x14ac:dyDescent="0.25">
      <c r="A2277" s="11" t="s">
        <v>11</v>
      </c>
      <c r="B2277" s="11">
        <v>6</v>
      </c>
      <c r="C2277" s="13">
        <v>40514.455555555556</v>
      </c>
      <c r="D2277" s="11">
        <v>3.39</v>
      </c>
    </row>
    <row r="2278" spans="1:4" x14ac:dyDescent="0.25">
      <c r="A2278" s="11" t="s">
        <v>13</v>
      </c>
      <c r="B2278" s="11">
        <v>6</v>
      </c>
      <c r="C2278" s="13">
        <v>40514.455555555556</v>
      </c>
      <c r="D2278" s="11">
        <v>2.75</v>
      </c>
    </row>
    <row r="2279" spans="1:4" x14ac:dyDescent="0.25">
      <c r="A2279" s="11" t="s">
        <v>63</v>
      </c>
      <c r="B2279" s="11">
        <v>6</v>
      </c>
      <c r="C2279" s="13">
        <v>40514.455555555556</v>
      </c>
      <c r="D2279" s="11">
        <v>1.06</v>
      </c>
    </row>
    <row r="2280" spans="1:4" x14ac:dyDescent="0.25">
      <c r="A2280" s="11" t="s">
        <v>64</v>
      </c>
      <c r="B2280" s="11">
        <v>6</v>
      </c>
      <c r="C2280" s="13">
        <v>40514.455555555556</v>
      </c>
      <c r="D2280" s="11">
        <v>1.06</v>
      </c>
    </row>
    <row r="2281" spans="1:4" x14ac:dyDescent="0.25">
      <c r="A2281" s="11" t="s">
        <v>65</v>
      </c>
      <c r="B2281" s="11">
        <v>6</v>
      </c>
      <c r="C2281" s="13">
        <v>40514.455555555556</v>
      </c>
      <c r="D2281" s="11">
        <v>1.06</v>
      </c>
    </row>
    <row r="2282" spans="1:4" x14ac:dyDescent="0.25">
      <c r="A2282" s="11" t="s">
        <v>66</v>
      </c>
      <c r="B2282" s="11">
        <v>6</v>
      </c>
      <c r="C2282" s="13">
        <v>40514.455555555556</v>
      </c>
      <c r="D2282" s="11">
        <v>1.06</v>
      </c>
    </row>
    <row r="2283" spans="1:4" x14ac:dyDescent="0.25">
      <c r="A2283" s="11" t="s">
        <v>67</v>
      </c>
      <c r="B2283" s="11">
        <v>4</v>
      </c>
      <c r="C2283" s="13">
        <v>40514.455555555556</v>
      </c>
      <c r="D2283" s="11">
        <v>4.95</v>
      </c>
    </row>
    <row r="2284" spans="1:4" x14ac:dyDescent="0.25">
      <c r="A2284" s="11" t="s">
        <v>68</v>
      </c>
      <c r="B2284" s="11">
        <v>4</v>
      </c>
      <c r="C2284" s="13">
        <v>40514.455555555556</v>
      </c>
      <c r="D2284" s="11">
        <v>6.95</v>
      </c>
    </row>
    <row r="2285" spans="1:4" x14ac:dyDescent="0.25">
      <c r="A2285" s="11" t="s">
        <v>69</v>
      </c>
      <c r="B2285" s="11">
        <v>6</v>
      </c>
      <c r="C2285" s="13">
        <v>40514.455555555556</v>
      </c>
      <c r="D2285" s="11">
        <v>2.1</v>
      </c>
    </row>
    <row r="2286" spans="1:4" x14ac:dyDescent="0.25">
      <c r="A2286" s="11" t="s">
        <v>71</v>
      </c>
      <c r="B2286" s="11">
        <v>6</v>
      </c>
      <c r="C2286" s="13">
        <v>40514.455555555556</v>
      </c>
      <c r="D2286" s="11">
        <v>2.5499999999999998</v>
      </c>
    </row>
    <row r="2287" spans="1:4" x14ac:dyDescent="0.25">
      <c r="A2287" s="11" t="s">
        <v>103</v>
      </c>
      <c r="B2287" s="11">
        <v>6</v>
      </c>
      <c r="C2287" s="13">
        <v>40514.455555555556</v>
      </c>
      <c r="D2287" s="11">
        <v>1.65</v>
      </c>
    </row>
    <row r="2288" spans="1:4" x14ac:dyDescent="0.25">
      <c r="A2288" s="11" t="s">
        <v>15</v>
      </c>
      <c r="B2288" s="11">
        <v>6</v>
      </c>
      <c r="C2288" s="13">
        <v>40514.455555555556</v>
      </c>
      <c r="D2288" s="11">
        <v>3.39</v>
      </c>
    </row>
    <row r="2289" spans="1:4" x14ac:dyDescent="0.25">
      <c r="A2289" s="11" t="s">
        <v>17</v>
      </c>
      <c r="B2289" s="11">
        <v>6</v>
      </c>
      <c r="C2289" s="13">
        <v>40514.455555555556</v>
      </c>
      <c r="D2289" s="11">
        <v>3.39</v>
      </c>
    </row>
    <row r="2290" spans="1:4" x14ac:dyDescent="0.25">
      <c r="A2290" s="11" t="s">
        <v>18</v>
      </c>
      <c r="B2290" s="11">
        <v>2</v>
      </c>
      <c r="C2290" s="13">
        <v>40514.455555555556</v>
      </c>
      <c r="D2290" s="11">
        <v>7.65</v>
      </c>
    </row>
    <row r="2291" spans="1:4" x14ac:dyDescent="0.25">
      <c r="A2291" s="11" t="s">
        <v>19</v>
      </c>
      <c r="B2291" s="11">
        <v>6</v>
      </c>
      <c r="C2291" s="13">
        <v>40514.455555555556</v>
      </c>
      <c r="D2291" s="11">
        <v>4.25</v>
      </c>
    </row>
    <row r="2292" spans="1:4" x14ac:dyDescent="0.25">
      <c r="A2292" s="11" t="s">
        <v>21</v>
      </c>
      <c r="B2292" s="11">
        <v>6</v>
      </c>
      <c r="C2292" s="13">
        <v>40514.456944444442</v>
      </c>
      <c r="D2292" s="11">
        <v>1.85</v>
      </c>
    </row>
    <row r="2293" spans="1:4" x14ac:dyDescent="0.25">
      <c r="A2293" s="11" t="s">
        <v>20</v>
      </c>
      <c r="B2293" s="11">
        <v>6</v>
      </c>
      <c r="C2293" s="13">
        <v>40514.456944444442</v>
      </c>
      <c r="D2293" s="11">
        <v>1.85</v>
      </c>
    </row>
    <row r="2294" spans="1:4" x14ac:dyDescent="0.25">
      <c r="A2294" s="11" t="s">
        <v>98</v>
      </c>
      <c r="B2294" s="11">
        <v>10</v>
      </c>
      <c r="C2294" s="13">
        <v>40514.459722222222</v>
      </c>
      <c r="D2294" s="11">
        <v>1.95</v>
      </c>
    </row>
    <row r="2295" spans="1:4" x14ac:dyDescent="0.25">
      <c r="A2295" s="11" t="s">
        <v>173</v>
      </c>
      <c r="B2295" s="11">
        <v>10</v>
      </c>
      <c r="C2295" s="13">
        <v>40514.459722222222</v>
      </c>
      <c r="D2295" s="11">
        <v>1.95</v>
      </c>
    </row>
    <row r="2296" spans="1:4" x14ac:dyDescent="0.25">
      <c r="A2296" s="11" t="s">
        <v>75</v>
      </c>
      <c r="B2296" s="11">
        <v>10</v>
      </c>
      <c r="C2296" s="13">
        <v>40514.459722222222</v>
      </c>
      <c r="D2296" s="11">
        <v>1.95</v>
      </c>
    </row>
    <row r="2297" spans="1:4" x14ac:dyDescent="0.25">
      <c r="A2297" s="11" t="s">
        <v>959</v>
      </c>
      <c r="B2297" s="11">
        <v>10</v>
      </c>
      <c r="C2297" s="13">
        <v>40514.459722222222</v>
      </c>
      <c r="D2297" s="11">
        <v>1.25</v>
      </c>
    </row>
    <row r="2298" spans="1:4" x14ac:dyDescent="0.25">
      <c r="A2298" s="11" t="s">
        <v>1405</v>
      </c>
      <c r="B2298" s="11">
        <v>12</v>
      </c>
      <c r="C2298" s="13">
        <v>40514.459722222222</v>
      </c>
      <c r="D2298" s="11">
        <v>1.25</v>
      </c>
    </row>
    <row r="2299" spans="1:4" x14ac:dyDescent="0.25">
      <c r="A2299" s="11" t="s">
        <v>63</v>
      </c>
      <c r="B2299" s="11">
        <v>12</v>
      </c>
      <c r="C2299" s="13">
        <v>40514.459722222222</v>
      </c>
      <c r="D2299" s="11">
        <v>1.25</v>
      </c>
    </row>
    <row r="2300" spans="1:4" x14ac:dyDescent="0.25">
      <c r="A2300" s="11" t="s">
        <v>260</v>
      </c>
      <c r="B2300" s="11">
        <v>4</v>
      </c>
      <c r="C2300" s="13">
        <v>40514.459722222222</v>
      </c>
      <c r="D2300" s="11">
        <v>3.75</v>
      </c>
    </row>
    <row r="2301" spans="1:4" x14ac:dyDescent="0.25">
      <c r="A2301" s="11" t="s">
        <v>223</v>
      </c>
      <c r="B2301" s="11">
        <v>4</v>
      </c>
      <c r="C2301" s="13">
        <v>40514.459722222222</v>
      </c>
      <c r="D2301" s="11">
        <v>3.45</v>
      </c>
    </row>
    <row r="2302" spans="1:4" x14ac:dyDescent="0.25">
      <c r="A2302" s="11" t="s">
        <v>214</v>
      </c>
      <c r="B2302" s="11">
        <v>3</v>
      </c>
      <c r="C2302" s="13">
        <v>40514.459722222222</v>
      </c>
      <c r="D2302" s="11">
        <v>4.95</v>
      </c>
    </row>
    <row r="2303" spans="1:4" x14ac:dyDescent="0.25">
      <c r="A2303" s="11" t="s">
        <v>261</v>
      </c>
      <c r="B2303" s="11">
        <v>3</v>
      </c>
      <c r="C2303" s="13">
        <v>40514.459722222222</v>
      </c>
      <c r="D2303" s="11">
        <v>4.95</v>
      </c>
    </row>
    <row r="2304" spans="1:4" x14ac:dyDescent="0.25">
      <c r="A2304" s="11" t="s">
        <v>323</v>
      </c>
      <c r="B2304" s="11">
        <v>4</v>
      </c>
      <c r="C2304" s="13">
        <v>40514.459722222222</v>
      </c>
      <c r="D2304" s="11">
        <v>4.6500000000000004</v>
      </c>
    </row>
    <row r="2305" spans="1:4" x14ac:dyDescent="0.25">
      <c r="A2305" s="11" t="s">
        <v>376</v>
      </c>
      <c r="B2305" s="11">
        <v>12</v>
      </c>
      <c r="C2305" s="13">
        <v>40514.459722222222</v>
      </c>
      <c r="D2305" s="11">
        <v>1.95</v>
      </c>
    </row>
    <row r="2306" spans="1:4" x14ac:dyDescent="0.25">
      <c r="A2306" s="11" t="s">
        <v>457</v>
      </c>
      <c r="B2306" s="11">
        <v>10</v>
      </c>
      <c r="C2306" s="13">
        <v>40514.459722222222</v>
      </c>
      <c r="D2306" s="11">
        <v>1.65</v>
      </c>
    </row>
    <row r="2307" spans="1:4" x14ac:dyDescent="0.25">
      <c r="A2307" s="11" t="s">
        <v>1651</v>
      </c>
      <c r="B2307" s="11">
        <v>12</v>
      </c>
      <c r="C2307" s="13">
        <v>40514.459722222222</v>
      </c>
      <c r="D2307" s="11">
        <v>0.85</v>
      </c>
    </row>
    <row r="2308" spans="1:4" x14ac:dyDescent="0.25">
      <c r="A2308" s="11" t="s">
        <v>184</v>
      </c>
      <c r="B2308" s="11">
        <v>12</v>
      </c>
      <c r="C2308" s="13">
        <v>40514.459722222222</v>
      </c>
      <c r="D2308" s="11">
        <v>0.85</v>
      </c>
    </row>
    <row r="2309" spans="1:4" x14ac:dyDescent="0.25">
      <c r="A2309" s="11" t="s">
        <v>100</v>
      </c>
      <c r="B2309" s="11">
        <v>12</v>
      </c>
      <c r="C2309" s="13">
        <v>40514.459722222222</v>
      </c>
      <c r="D2309" s="11">
        <v>1.45</v>
      </c>
    </row>
    <row r="2310" spans="1:4" x14ac:dyDescent="0.25">
      <c r="A2310" s="11" t="s">
        <v>342</v>
      </c>
      <c r="B2310" s="11">
        <v>6</v>
      </c>
      <c r="C2310" s="13">
        <v>40514.459722222222</v>
      </c>
      <c r="D2310" s="11">
        <v>2.1</v>
      </c>
    </row>
    <row r="2311" spans="1:4" x14ac:dyDescent="0.25">
      <c r="A2311" s="11" t="s">
        <v>454</v>
      </c>
      <c r="B2311" s="11">
        <v>12</v>
      </c>
      <c r="C2311" s="13">
        <v>40514.459722222222</v>
      </c>
      <c r="D2311" s="11">
        <v>1.25</v>
      </c>
    </row>
    <row r="2312" spans="1:4" x14ac:dyDescent="0.25">
      <c r="A2312" s="11" t="s">
        <v>823</v>
      </c>
      <c r="B2312" s="11">
        <v>1</v>
      </c>
      <c r="C2312" s="13">
        <v>40514.459722222222</v>
      </c>
      <c r="D2312" s="11">
        <v>10.95</v>
      </c>
    </row>
    <row r="2313" spans="1:4" x14ac:dyDescent="0.25">
      <c r="A2313" s="11" t="s">
        <v>1192</v>
      </c>
      <c r="B2313" s="11">
        <v>1</v>
      </c>
      <c r="C2313" s="13">
        <v>40514.459722222222</v>
      </c>
      <c r="D2313" s="11">
        <v>9.9499999999999993</v>
      </c>
    </row>
    <row r="2314" spans="1:4" x14ac:dyDescent="0.25">
      <c r="A2314" s="11" t="s">
        <v>1249</v>
      </c>
      <c r="B2314" s="11">
        <v>10</v>
      </c>
      <c r="C2314" s="13">
        <v>40514.459722222222</v>
      </c>
      <c r="D2314" s="11">
        <v>0.85</v>
      </c>
    </row>
    <row r="2315" spans="1:4" x14ac:dyDescent="0.25">
      <c r="A2315" s="11" t="s">
        <v>456</v>
      </c>
      <c r="B2315" s="11">
        <v>24</v>
      </c>
      <c r="C2315" s="13">
        <v>40514.472222222219</v>
      </c>
      <c r="D2315" s="11">
        <v>0.55000000000000004</v>
      </c>
    </row>
    <row r="2316" spans="1:4" x14ac:dyDescent="0.25">
      <c r="A2316" s="11" t="s">
        <v>937</v>
      </c>
      <c r="B2316" s="11">
        <v>1</v>
      </c>
      <c r="C2316" s="13">
        <v>40514.472222222219</v>
      </c>
      <c r="D2316" s="11">
        <v>2.5499999999999998</v>
      </c>
    </row>
    <row r="2317" spans="1:4" x14ac:dyDescent="0.25">
      <c r="A2317" s="11" t="s">
        <v>34</v>
      </c>
      <c r="B2317" s="11">
        <v>6</v>
      </c>
      <c r="C2317" s="13">
        <v>40514.472222222219</v>
      </c>
      <c r="D2317" s="11">
        <v>4.25</v>
      </c>
    </row>
    <row r="2318" spans="1:4" x14ac:dyDescent="0.25">
      <c r="A2318" s="11" t="s">
        <v>1571</v>
      </c>
      <c r="B2318" s="11">
        <v>3</v>
      </c>
      <c r="C2318" s="13">
        <v>40514.472222222219</v>
      </c>
      <c r="D2318" s="11">
        <v>3.35</v>
      </c>
    </row>
    <row r="2319" spans="1:4" x14ac:dyDescent="0.25">
      <c r="A2319" s="11" t="s">
        <v>61</v>
      </c>
      <c r="B2319" s="11">
        <v>10</v>
      </c>
      <c r="C2319" s="13">
        <v>40514.472222222219</v>
      </c>
      <c r="D2319" s="11">
        <v>2.95</v>
      </c>
    </row>
    <row r="2320" spans="1:4" x14ac:dyDescent="0.25">
      <c r="A2320" s="11" t="s">
        <v>100</v>
      </c>
      <c r="B2320" s="11">
        <v>6</v>
      </c>
      <c r="C2320" s="13">
        <v>40514.472222222219</v>
      </c>
      <c r="D2320" s="11">
        <v>1.45</v>
      </c>
    </row>
    <row r="2321" spans="1:4" x14ac:dyDescent="0.25">
      <c r="A2321" s="11" t="s">
        <v>39</v>
      </c>
      <c r="B2321" s="11">
        <v>4</v>
      </c>
      <c r="C2321" s="13">
        <v>40514.472222222219</v>
      </c>
      <c r="D2321" s="11">
        <v>3.75</v>
      </c>
    </row>
    <row r="2322" spans="1:4" x14ac:dyDescent="0.25">
      <c r="A2322" s="11" t="s">
        <v>246</v>
      </c>
      <c r="B2322" s="11">
        <v>4</v>
      </c>
      <c r="C2322" s="13">
        <v>40514.472222222219</v>
      </c>
      <c r="D2322" s="11">
        <v>3.75</v>
      </c>
    </row>
    <row r="2323" spans="1:4" x14ac:dyDescent="0.25">
      <c r="A2323" s="11" t="s">
        <v>340</v>
      </c>
      <c r="B2323" s="11">
        <v>6</v>
      </c>
      <c r="C2323" s="13">
        <v>40514.472222222219</v>
      </c>
      <c r="D2323" s="11">
        <v>1.25</v>
      </c>
    </row>
    <row r="2324" spans="1:4" x14ac:dyDescent="0.25">
      <c r="A2324" s="11" t="s">
        <v>1652</v>
      </c>
      <c r="B2324" s="11">
        <v>4</v>
      </c>
      <c r="C2324" s="13">
        <v>40514.472222222219</v>
      </c>
      <c r="D2324" s="11">
        <v>10.75</v>
      </c>
    </row>
    <row r="2325" spans="1:4" x14ac:dyDescent="0.25">
      <c r="A2325" s="11" t="s">
        <v>146</v>
      </c>
      <c r="B2325" s="11">
        <v>1</v>
      </c>
      <c r="C2325" s="13">
        <v>40514.472222222219</v>
      </c>
      <c r="D2325" s="11">
        <v>5.95</v>
      </c>
    </row>
    <row r="2326" spans="1:4" x14ac:dyDescent="0.25">
      <c r="A2326" s="11" t="s">
        <v>658</v>
      </c>
      <c r="B2326" s="11">
        <v>2</v>
      </c>
      <c r="C2326" s="13">
        <v>40514.472222222219</v>
      </c>
      <c r="D2326" s="11">
        <v>0.65</v>
      </c>
    </row>
    <row r="2327" spans="1:4" x14ac:dyDescent="0.25">
      <c r="A2327" s="11" t="s">
        <v>661</v>
      </c>
      <c r="B2327" s="11">
        <v>2</v>
      </c>
      <c r="C2327" s="13">
        <v>40514.472222222219</v>
      </c>
      <c r="D2327" s="11">
        <v>0.65</v>
      </c>
    </row>
    <row r="2328" spans="1:4" x14ac:dyDescent="0.25">
      <c r="A2328" s="11" t="s">
        <v>656</v>
      </c>
      <c r="B2328" s="11">
        <v>2</v>
      </c>
      <c r="C2328" s="13">
        <v>40514.472222222219</v>
      </c>
      <c r="D2328" s="11">
        <v>0.65</v>
      </c>
    </row>
    <row r="2329" spans="1:4" x14ac:dyDescent="0.25">
      <c r="A2329" s="11" t="s">
        <v>657</v>
      </c>
      <c r="B2329" s="11">
        <v>2</v>
      </c>
      <c r="C2329" s="13">
        <v>40514.472222222219</v>
      </c>
      <c r="D2329" s="11">
        <v>0.65</v>
      </c>
    </row>
    <row r="2330" spans="1:4" x14ac:dyDescent="0.25">
      <c r="A2330" s="11" t="s">
        <v>659</v>
      </c>
      <c r="B2330" s="11">
        <v>2</v>
      </c>
      <c r="C2330" s="13">
        <v>40514.472222222219</v>
      </c>
      <c r="D2330" s="11">
        <v>0.65</v>
      </c>
    </row>
    <row r="2331" spans="1:4" x14ac:dyDescent="0.25">
      <c r="A2331" s="11" t="s">
        <v>660</v>
      </c>
      <c r="B2331" s="11">
        <v>2</v>
      </c>
      <c r="C2331" s="13">
        <v>40514.472222222219</v>
      </c>
      <c r="D2331" s="11">
        <v>0.65</v>
      </c>
    </row>
    <row r="2332" spans="1:4" x14ac:dyDescent="0.25">
      <c r="A2332" s="11" t="s">
        <v>459</v>
      </c>
      <c r="B2332" s="11">
        <v>24</v>
      </c>
      <c r="C2332" s="13">
        <v>40514.472222222219</v>
      </c>
      <c r="D2332" s="11">
        <v>0.85</v>
      </c>
    </row>
    <row r="2333" spans="1:4" x14ac:dyDescent="0.25">
      <c r="A2333" s="11" t="s">
        <v>157</v>
      </c>
      <c r="B2333" s="11">
        <v>4</v>
      </c>
      <c r="C2333" s="13">
        <v>40514.472916666666</v>
      </c>
      <c r="D2333" s="11">
        <v>2.95</v>
      </c>
    </row>
    <row r="2334" spans="1:4" x14ac:dyDescent="0.25">
      <c r="A2334" s="11" t="s">
        <v>1653</v>
      </c>
      <c r="B2334" s="11">
        <v>12</v>
      </c>
      <c r="C2334" s="13">
        <v>40514.472916666666</v>
      </c>
      <c r="D2334" s="11">
        <v>1.25</v>
      </c>
    </row>
    <row r="2335" spans="1:4" x14ac:dyDescent="0.25">
      <c r="A2335" s="11" t="s">
        <v>1163</v>
      </c>
      <c r="B2335" s="11">
        <v>12</v>
      </c>
      <c r="C2335" s="13">
        <v>40514.472916666666</v>
      </c>
      <c r="D2335" s="11">
        <v>1.25</v>
      </c>
    </row>
    <row r="2336" spans="1:4" x14ac:dyDescent="0.25">
      <c r="A2336" s="11" t="s">
        <v>348</v>
      </c>
      <c r="B2336" s="11">
        <v>20</v>
      </c>
      <c r="C2336" s="13">
        <v>40514.472916666666</v>
      </c>
      <c r="D2336" s="11">
        <v>1.65</v>
      </c>
    </row>
    <row r="2337" spans="1:4" x14ac:dyDescent="0.25">
      <c r="A2337" s="11" t="s">
        <v>1488</v>
      </c>
      <c r="B2337" s="11">
        <v>1</v>
      </c>
      <c r="C2337" s="13">
        <v>40514.472916666666</v>
      </c>
      <c r="D2337" s="11">
        <v>2.1</v>
      </c>
    </row>
    <row r="2338" spans="1:4" x14ac:dyDescent="0.25">
      <c r="A2338" s="11" t="s">
        <v>1276</v>
      </c>
      <c r="B2338" s="11">
        <v>2</v>
      </c>
      <c r="C2338" s="13">
        <v>40514.472916666666</v>
      </c>
      <c r="D2338" s="11">
        <v>2.1</v>
      </c>
    </row>
    <row r="2339" spans="1:4" x14ac:dyDescent="0.25">
      <c r="A2339" s="11" t="s">
        <v>54</v>
      </c>
      <c r="B2339" s="11">
        <v>1</v>
      </c>
      <c r="C2339" s="13">
        <v>40514.472916666666</v>
      </c>
      <c r="D2339" s="11">
        <v>2.95</v>
      </c>
    </row>
    <row r="2340" spans="1:4" x14ac:dyDescent="0.25">
      <c r="A2340" s="11" t="s">
        <v>71</v>
      </c>
      <c r="B2340" s="11">
        <v>2</v>
      </c>
      <c r="C2340" s="13">
        <v>40514.472916666666</v>
      </c>
      <c r="D2340" s="11">
        <v>2.95</v>
      </c>
    </row>
    <row r="2341" spans="1:4" x14ac:dyDescent="0.25">
      <c r="A2341" s="11" t="s">
        <v>801</v>
      </c>
      <c r="B2341" s="11">
        <v>12</v>
      </c>
      <c r="C2341" s="13">
        <v>40514.472916666666</v>
      </c>
      <c r="D2341" s="11">
        <v>0.28999999999999998</v>
      </c>
    </row>
    <row r="2342" spans="1:4" x14ac:dyDescent="0.25">
      <c r="A2342" s="11" t="s">
        <v>1654</v>
      </c>
      <c r="B2342" s="11">
        <v>3</v>
      </c>
      <c r="C2342" s="13">
        <v>40514.472916666666</v>
      </c>
      <c r="D2342" s="11">
        <v>6.75</v>
      </c>
    </row>
    <row r="2343" spans="1:4" x14ac:dyDescent="0.25">
      <c r="A2343" s="11" t="s">
        <v>373</v>
      </c>
      <c r="B2343" s="11">
        <v>2</v>
      </c>
      <c r="C2343" s="13">
        <v>40514.472916666666</v>
      </c>
      <c r="D2343" s="11">
        <v>1.45</v>
      </c>
    </row>
    <row r="2344" spans="1:4" x14ac:dyDescent="0.25">
      <c r="A2344" s="11" t="s">
        <v>1213</v>
      </c>
      <c r="B2344" s="11">
        <v>30</v>
      </c>
      <c r="C2344" s="13">
        <v>40514.472916666666</v>
      </c>
      <c r="D2344" s="11">
        <v>0.85</v>
      </c>
    </row>
    <row r="2345" spans="1:4" x14ac:dyDescent="0.25">
      <c r="A2345" s="11" t="s">
        <v>805</v>
      </c>
      <c r="B2345" s="11">
        <v>6</v>
      </c>
      <c r="C2345" s="13">
        <v>40514.472916666666</v>
      </c>
      <c r="D2345" s="11">
        <v>1.25</v>
      </c>
    </row>
    <row r="2346" spans="1:4" x14ac:dyDescent="0.25">
      <c r="A2346" s="11" t="s">
        <v>210</v>
      </c>
      <c r="B2346" s="11">
        <v>52</v>
      </c>
      <c r="C2346" s="13">
        <v>40514.472916666666</v>
      </c>
      <c r="D2346" s="11">
        <v>0.85</v>
      </c>
    </row>
    <row r="2347" spans="1:4" x14ac:dyDescent="0.25">
      <c r="A2347" s="11" t="s">
        <v>865</v>
      </c>
      <c r="B2347" s="11">
        <v>16</v>
      </c>
      <c r="C2347" s="13">
        <v>40514.473611111112</v>
      </c>
      <c r="D2347" s="11">
        <v>1.65</v>
      </c>
    </row>
    <row r="2348" spans="1:4" x14ac:dyDescent="0.25">
      <c r="A2348" s="11" t="s">
        <v>1655</v>
      </c>
      <c r="B2348" s="11">
        <v>8</v>
      </c>
      <c r="C2348" s="13">
        <v>40514.473611111112</v>
      </c>
      <c r="D2348" s="11">
        <v>4.25</v>
      </c>
    </row>
    <row r="2349" spans="1:4" x14ac:dyDescent="0.25">
      <c r="A2349" s="11" t="s">
        <v>100</v>
      </c>
      <c r="B2349" s="11">
        <v>12</v>
      </c>
      <c r="C2349" s="13">
        <v>40514.473611111112</v>
      </c>
      <c r="D2349" s="11">
        <v>1.45</v>
      </c>
    </row>
    <row r="2350" spans="1:4" x14ac:dyDescent="0.25">
      <c r="A2350" s="11" t="s">
        <v>358</v>
      </c>
      <c r="B2350" s="11">
        <v>12</v>
      </c>
      <c r="C2350" s="13">
        <v>40514.473611111112</v>
      </c>
      <c r="D2350" s="11">
        <v>2.1</v>
      </c>
    </row>
    <row r="2351" spans="1:4" x14ac:dyDescent="0.25">
      <c r="A2351" s="11" t="s">
        <v>1574</v>
      </c>
      <c r="B2351" s="11">
        <v>12</v>
      </c>
      <c r="C2351" s="13">
        <v>40514.473611111112</v>
      </c>
      <c r="D2351" s="11">
        <v>1.25</v>
      </c>
    </row>
    <row r="2352" spans="1:4" x14ac:dyDescent="0.25">
      <c r="A2352" s="11" t="s">
        <v>809</v>
      </c>
      <c r="B2352" s="11">
        <v>12</v>
      </c>
      <c r="C2352" s="13">
        <v>40514.473611111112</v>
      </c>
      <c r="D2352" s="11">
        <v>1.25</v>
      </c>
    </row>
    <row r="2353" spans="1:4" x14ac:dyDescent="0.25">
      <c r="A2353" s="11" t="s">
        <v>1404</v>
      </c>
      <c r="B2353" s="11">
        <v>12</v>
      </c>
      <c r="C2353" s="13">
        <v>40514.473611111112</v>
      </c>
      <c r="D2353" s="11">
        <v>1.25</v>
      </c>
    </row>
    <row r="2354" spans="1:4" x14ac:dyDescent="0.25">
      <c r="A2354" s="11" t="s">
        <v>284</v>
      </c>
      <c r="B2354" s="11">
        <v>12</v>
      </c>
      <c r="C2354" s="13">
        <v>40514.473611111112</v>
      </c>
      <c r="D2354" s="11">
        <v>2.5499999999999998</v>
      </c>
    </row>
    <row r="2355" spans="1:4" x14ac:dyDescent="0.25">
      <c r="A2355" s="11" t="s">
        <v>242</v>
      </c>
      <c r="B2355" s="11">
        <v>12</v>
      </c>
      <c r="C2355" s="13">
        <v>40514.473611111112</v>
      </c>
      <c r="D2355" s="11">
        <v>2.1</v>
      </c>
    </row>
    <row r="2356" spans="1:4" x14ac:dyDescent="0.25">
      <c r="A2356" s="11" t="s">
        <v>1276</v>
      </c>
      <c r="B2356" s="11">
        <v>12</v>
      </c>
      <c r="C2356" s="13">
        <v>40514.473611111112</v>
      </c>
      <c r="D2356" s="11">
        <v>2.1</v>
      </c>
    </row>
    <row r="2357" spans="1:4" x14ac:dyDescent="0.25">
      <c r="A2357" s="11" t="s">
        <v>292</v>
      </c>
      <c r="B2357" s="11">
        <v>8</v>
      </c>
      <c r="C2357" s="13">
        <v>40514.473611111112</v>
      </c>
      <c r="D2357" s="11">
        <v>2.1</v>
      </c>
    </row>
    <row r="2358" spans="1:4" x14ac:dyDescent="0.25">
      <c r="A2358" s="11" t="s">
        <v>1656</v>
      </c>
      <c r="B2358" s="11">
        <v>4</v>
      </c>
      <c r="C2358" s="13">
        <v>40514.473611111112</v>
      </c>
      <c r="D2358" s="11">
        <v>7.95</v>
      </c>
    </row>
    <row r="2359" spans="1:4" x14ac:dyDescent="0.25">
      <c r="A2359" s="11" t="s">
        <v>233</v>
      </c>
      <c r="B2359" s="11">
        <v>8</v>
      </c>
      <c r="C2359" s="13">
        <v>40514.473611111112</v>
      </c>
      <c r="D2359" s="11">
        <v>5.95</v>
      </c>
    </row>
    <row r="2360" spans="1:4" x14ac:dyDescent="0.25">
      <c r="A2360" s="11" t="s">
        <v>1314</v>
      </c>
      <c r="B2360" s="11">
        <v>48</v>
      </c>
      <c r="C2360" s="13">
        <v>40514.473611111112</v>
      </c>
      <c r="D2360" s="11">
        <v>1.06</v>
      </c>
    </row>
    <row r="2361" spans="1:4" x14ac:dyDescent="0.25">
      <c r="A2361" s="11" t="s">
        <v>30</v>
      </c>
      <c r="B2361" s="11">
        <v>6</v>
      </c>
      <c r="C2361" s="13">
        <v>40514.473611111112</v>
      </c>
      <c r="D2361" s="11">
        <v>5.95</v>
      </c>
    </row>
    <row r="2362" spans="1:4" x14ac:dyDescent="0.25">
      <c r="A2362" s="11" t="s">
        <v>224</v>
      </c>
      <c r="B2362" s="11">
        <v>12</v>
      </c>
      <c r="C2362" s="13">
        <v>40514.473611111112</v>
      </c>
      <c r="D2362" s="11">
        <v>1.65</v>
      </c>
    </row>
    <row r="2363" spans="1:4" x14ac:dyDescent="0.25">
      <c r="A2363" s="11" t="s">
        <v>431</v>
      </c>
      <c r="B2363" s="11">
        <v>12</v>
      </c>
      <c r="C2363" s="13">
        <v>40514.473611111112</v>
      </c>
      <c r="D2363" s="11">
        <v>1.65</v>
      </c>
    </row>
    <row r="2364" spans="1:4" x14ac:dyDescent="0.25">
      <c r="A2364" s="11" t="s">
        <v>17</v>
      </c>
      <c r="B2364" s="11">
        <v>8</v>
      </c>
      <c r="C2364" s="13">
        <v>40514.473611111112</v>
      </c>
      <c r="D2364" s="11">
        <v>3.75</v>
      </c>
    </row>
    <row r="2365" spans="1:4" x14ac:dyDescent="0.25">
      <c r="A2365" s="11" t="s">
        <v>73</v>
      </c>
      <c r="B2365" s="11">
        <v>8</v>
      </c>
      <c r="C2365" s="13">
        <v>40514.473611111112</v>
      </c>
      <c r="D2365" s="11">
        <v>3.95</v>
      </c>
    </row>
    <row r="2366" spans="1:4" x14ac:dyDescent="0.25">
      <c r="A2366" s="11" t="s">
        <v>259</v>
      </c>
      <c r="B2366" s="11">
        <v>12</v>
      </c>
      <c r="C2366" s="13">
        <v>40514.473611111112</v>
      </c>
      <c r="D2366" s="11">
        <v>4.95</v>
      </c>
    </row>
    <row r="2367" spans="1:4" x14ac:dyDescent="0.25">
      <c r="A2367" s="11" t="s">
        <v>61</v>
      </c>
      <c r="B2367" s="11">
        <v>36</v>
      </c>
      <c r="C2367" s="13">
        <v>40514.474305555559</v>
      </c>
      <c r="D2367" s="11">
        <v>2.95</v>
      </c>
    </row>
    <row r="2368" spans="1:4" x14ac:dyDescent="0.25">
      <c r="A2368" s="11" t="s">
        <v>209</v>
      </c>
      <c r="B2368" s="11">
        <v>2</v>
      </c>
      <c r="C2368" s="13">
        <v>40514.482638888891</v>
      </c>
      <c r="D2368" s="11">
        <v>1.65</v>
      </c>
    </row>
    <row r="2369" spans="1:4" x14ac:dyDescent="0.25">
      <c r="A2369" s="11" t="s">
        <v>466</v>
      </c>
      <c r="B2369" s="11">
        <v>12</v>
      </c>
      <c r="C2369" s="13">
        <v>40514.482638888891</v>
      </c>
      <c r="D2369" s="11">
        <v>0.85</v>
      </c>
    </row>
    <row r="2370" spans="1:4" x14ac:dyDescent="0.25">
      <c r="A2370" s="11" t="s">
        <v>1658</v>
      </c>
      <c r="B2370" s="11">
        <v>1</v>
      </c>
      <c r="C2370" s="13">
        <v>40514.482638888891</v>
      </c>
      <c r="D2370" s="11">
        <v>0.85</v>
      </c>
    </row>
    <row r="2371" spans="1:4" x14ac:dyDescent="0.25">
      <c r="A2371" s="11" t="s">
        <v>1167</v>
      </c>
      <c r="B2371" s="11">
        <v>1</v>
      </c>
      <c r="C2371" s="13">
        <v>40514.482638888891</v>
      </c>
      <c r="D2371" s="11">
        <v>0.85</v>
      </c>
    </row>
    <row r="2372" spans="1:4" x14ac:dyDescent="0.25">
      <c r="A2372" s="11" t="s">
        <v>248</v>
      </c>
      <c r="B2372" s="11">
        <v>1</v>
      </c>
      <c r="C2372" s="13">
        <v>40514.482638888891</v>
      </c>
      <c r="D2372" s="11">
        <v>2.1</v>
      </c>
    </row>
    <row r="2373" spans="1:4" x14ac:dyDescent="0.25">
      <c r="A2373" s="11" t="s">
        <v>20</v>
      </c>
      <c r="B2373" s="11">
        <v>2</v>
      </c>
      <c r="C2373" s="13">
        <v>40514.482638888891</v>
      </c>
      <c r="D2373" s="11">
        <v>2.1</v>
      </c>
    </row>
    <row r="2374" spans="1:4" x14ac:dyDescent="0.25">
      <c r="A2374" s="11" t="s">
        <v>1167</v>
      </c>
      <c r="B2374" s="11">
        <v>1</v>
      </c>
      <c r="C2374" s="13">
        <v>40514.482638888891</v>
      </c>
      <c r="D2374" s="11">
        <v>0.85</v>
      </c>
    </row>
    <row r="2375" spans="1:4" x14ac:dyDescent="0.25">
      <c r="A2375" s="11" t="s">
        <v>1659</v>
      </c>
      <c r="B2375" s="11">
        <v>1</v>
      </c>
      <c r="C2375" s="13">
        <v>40514.482638888891</v>
      </c>
      <c r="D2375" s="11">
        <v>0.65</v>
      </c>
    </row>
    <row r="2376" spans="1:4" x14ac:dyDescent="0.25">
      <c r="A2376" s="11" t="s">
        <v>594</v>
      </c>
      <c r="B2376" s="11">
        <v>1</v>
      </c>
      <c r="C2376" s="13">
        <v>40514.482638888891</v>
      </c>
      <c r="D2376" s="11">
        <v>0.85</v>
      </c>
    </row>
    <row r="2377" spans="1:4" x14ac:dyDescent="0.25">
      <c r="A2377" s="11" t="s">
        <v>596</v>
      </c>
      <c r="B2377" s="11">
        <v>1</v>
      </c>
      <c r="C2377" s="13">
        <v>40514.482638888891</v>
      </c>
      <c r="D2377" s="11">
        <v>0.85</v>
      </c>
    </row>
    <row r="2378" spans="1:4" x14ac:dyDescent="0.25">
      <c r="A2378" s="11" t="s">
        <v>88</v>
      </c>
      <c r="B2378" s="11">
        <v>1</v>
      </c>
      <c r="C2378" s="13">
        <v>40514.482638888891</v>
      </c>
      <c r="D2378" s="11">
        <v>0.55000000000000004</v>
      </c>
    </row>
    <row r="2379" spans="1:4" x14ac:dyDescent="0.25">
      <c r="A2379" s="11" t="s">
        <v>20</v>
      </c>
      <c r="B2379" s="11">
        <v>1</v>
      </c>
      <c r="C2379" s="13">
        <v>40514.482638888891</v>
      </c>
      <c r="D2379" s="11">
        <v>2.1</v>
      </c>
    </row>
    <row r="2380" spans="1:4" x14ac:dyDescent="0.25">
      <c r="A2380" s="11" t="s">
        <v>1660</v>
      </c>
      <c r="B2380" s="11">
        <v>1</v>
      </c>
      <c r="C2380" s="13">
        <v>40514.482638888891</v>
      </c>
      <c r="D2380" s="11">
        <v>0.85</v>
      </c>
    </row>
    <row r="2381" spans="1:4" x14ac:dyDescent="0.25">
      <c r="A2381" s="11" t="s">
        <v>213</v>
      </c>
      <c r="B2381" s="11">
        <v>1</v>
      </c>
      <c r="C2381" s="13">
        <v>40514.482638888891</v>
      </c>
      <c r="D2381" s="11">
        <v>5.95</v>
      </c>
    </row>
    <row r="2382" spans="1:4" x14ac:dyDescent="0.25">
      <c r="A2382" s="11" t="s">
        <v>243</v>
      </c>
      <c r="B2382" s="11">
        <v>1</v>
      </c>
      <c r="C2382" s="13">
        <v>40514.482638888891</v>
      </c>
      <c r="D2382" s="11">
        <v>1.65</v>
      </c>
    </row>
    <row r="2383" spans="1:4" x14ac:dyDescent="0.25">
      <c r="A2383" s="11" t="s">
        <v>653</v>
      </c>
      <c r="B2383" s="11">
        <v>2</v>
      </c>
      <c r="C2383" s="13">
        <v>40514.482638888891</v>
      </c>
      <c r="D2383" s="11">
        <v>1.95</v>
      </c>
    </row>
    <row r="2384" spans="1:4" x14ac:dyDescent="0.25">
      <c r="A2384" s="11" t="s">
        <v>355</v>
      </c>
      <c r="B2384" s="11">
        <v>1</v>
      </c>
      <c r="C2384" s="13">
        <v>40514.482638888891</v>
      </c>
      <c r="D2384" s="11">
        <v>1.25</v>
      </c>
    </row>
    <row r="2385" spans="1:4" x14ac:dyDescent="0.25">
      <c r="A2385" s="11" t="s">
        <v>100</v>
      </c>
      <c r="B2385" s="11">
        <v>2</v>
      </c>
      <c r="C2385" s="13">
        <v>40514.482638888891</v>
      </c>
      <c r="D2385" s="11">
        <v>1.45</v>
      </c>
    </row>
    <row r="2386" spans="1:4" x14ac:dyDescent="0.25">
      <c r="A2386" s="11" t="s">
        <v>20</v>
      </c>
      <c r="B2386" s="11">
        <v>1</v>
      </c>
      <c r="C2386" s="13">
        <v>40514.482638888891</v>
      </c>
      <c r="D2386" s="11">
        <v>2.1</v>
      </c>
    </row>
    <row r="2387" spans="1:4" x14ac:dyDescent="0.25">
      <c r="A2387" s="11" t="s">
        <v>476</v>
      </c>
      <c r="B2387" s="11">
        <v>12</v>
      </c>
      <c r="C2387" s="13">
        <v>40514.482638888891</v>
      </c>
      <c r="D2387" s="11">
        <v>0.28999999999999998</v>
      </c>
    </row>
    <row r="2388" spans="1:4" x14ac:dyDescent="0.25">
      <c r="A2388" s="11" t="s">
        <v>877</v>
      </c>
      <c r="B2388" s="11">
        <v>1</v>
      </c>
      <c r="C2388" s="13">
        <v>40514.482638888891</v>
      </c>
      <c r="D2388" s="11">
        <v>7.95</v>
      </c>
    </row>
    <row r="2389" spans="1:4" x14ac:dyDescent="0.25">
      <c r="A2389" s="11" t="s">
        <v>208</v>
      </c>
      <c r="B2389" s="11">
        <v>1</v>
      </c>
      <c r="C2389" s="13">
        <v>40514.482638888891</v>
      </c>
      <c r="D2389" s="11">
        <v>0.85</v>
      </c>
    </row>
    <row r="2390" spans="1:4" x14ac:dyDescent="0.25">
      <c r="A2390" s="11" t="s">
        <v>34</v>
      </c>
      <c r="B2390" s="11">
        <v>2</v>
      </c>
      <c r="C2390" s="13">
        <v>40514.482638888891</v>
      </c>
      <c r="D2390" s="11">
        <v>4.25</v>
      </c>
    </row>
    <row r="2391" spans="1:4" x14ac:dyDescent="0.25">
      <c r="A2391" s="11" t="s">
        <v>1305</v>
      </c>
      <c r="B2391" s="11">
        <v>1</v>
      </c>
      <c r="C2391" s="13">
        <v>40514.482638888891</v>
      </c>
      <c r="D2391" s="11">
        <v>1.95</v>
      </c>
    </row>
    <row r="2392" spans="1:4" x14ac:dyDescent="0.25">
      <c r="A2392" s="11" t="s">
        <v>200</v>
      </c>
      <c r="B2392" s="11">
        <v>2</v>
      </c>
      <c r="C2392" s="13">
        <v>40514.482638888891</v>
      </c>
      <c r="D2392" s="11">
        <v>0.85</v>
      </c>
    </row>
    <row r="2393" spans="1:4" x14ac:dyDescent="0.25">
      <c r="A2393" s="11" t="s">
        <v>280</v>
      </c>
      <c r="B2393" s="11">
        <v>2</v>
      </c>
      <c r="C2393" s="13">
        <v>40514.482638888891</v>
      </c>
      <c r="D2393" s="11">
        <v>9.9499999999999993</v>
      </c>
    </row>
    <row r="2394" spans="1:4" x14ac:dyDescent="0.25">
      <c r="A2394" s="11" t="s">
        <v>859</v>
      </c>
      <c r="B2394" s="11">
        <v>1</v>
      </c>
      <c r="C2394" s="13">
        <v>40514.482638888891</v>
      </c>
      <c r="D2394" s="11">
        <v>7.95</v>
      </c>
    </row>
    <row r="2395" spans="1:4" x14ac:dyDescent="0.25">
      <c r="A2395" s="11" t="s">
        <v>237</v>
      </c>
      <c r="B2395" s="11">
        <v>1</v>
      </c>
      <c r="C2395" s="13">
        <v>40514.482638888891</v>
      </c>
      <c r="D2395" s="11">
        <v>2.1</v>
      </c>
    </row>
    <row r="2396" spans="1:4" x14ac:dyDescent="0.25">
      <c r="A2396" s="11" t="s">
        <v>577</v>
      </c>
      <c r="B2396" s="11">
        <v>6</v>
      </c>
      <c r="C2396" s="13">
        <v>40514.482638888891</v>
      </c>
      <c r="D2396" s="11">
        <v>0.85</v>
      </c>
    </row>
    <row r="2397" spans="1:4" x14ac:dyDescent="0.25">
      <c r="A2397" s="11" t="s">
        <v>590</v>
      </c>
      <c r="B2397" s="11">
        <v>4</v>
      </c>
      <c r="C2397" s="13">
        <v>40514.482638888891</v>
      </c>
      <c r="D2397" s="11">
        <v>1.25</v>
      </c>
    </row>
    <row r="2398" spans="1:4" x14ac:dyDescent="0.25">
      <c r="A2398" s="11" t="s">
        <v>577</v>
      </c>
      <c r="B2398" s="11">
        <v>12</v>
      </c>
      <c r="C2398" s="13">
        <v>40514.482638888891</v>
      </c>
      <c r="D2398" s="11">
        <v>0.85</v>
      </c>
    </row>
    <row r="2399" spans="1:4" x14ac:dyDescent="0.25">
      <c r="A2399" s="11" t="s">
        <v>518</v>
      </c>
      <c r="B2399" s="11">
        <v>1</v>
      </c>
      <c r="C2399" s="13">
        <v>40514.482638888891</v>
      </c>
      <c r="D2399" s="11">
        <v>1.25</v>
      </c>
    </row>
    <row r="2400" spans="1:4" x14ac:dyDescent="0.25">
      <c r="A2400" s="11" t="s">
        <v>753</v>
      </c>
      <c r="B2400" s="11">
        <v>1</v>
      </c>
      <c r="C2400" s="13">
        <v>40514.482638888891</v>
      </c>
      <c r="D2400" s="11">
        <v>2.95</v>
      </c>
    </row>
    <row r="2401" spans="1:4" x14ac:dyDescent="0.25">
      <c r="A2401" s="11" t="s">
        <v>976</v>
      </c>
      <c r="B2401" s="11">
        <v>1</v>
      </c>
      <c r="C2401" s="13">
        <v>40514.482638888891</v>
      </c>
      <c r="D2401" s="11">
        <v>0.85</v>
      </c>
    </row>
    <row r="2402" spans="1:4" x14ac:dyDescent="0.25">
      <c r="A2402" s="11" t="s">
        <v>199</v>
      </c>
      <c r="B2402" s="11">
        <v>1</v>
      </c>
      <c r="C2402" s="13">
        <v>40514.482638888891</v>
      </c>
      <c r="D2402" s="11">
        <v>1.65</v>
      </c>
    </row>
    <row r="2403" spans="1:4" x14ac:dyDescent="0.25">
      <c r="A2403" s="11" t="s">
        <v>518</v>
      </c>
      <c r="B2403" s="11">
        <v>2</v>
      </c>
      <c r="C2403" s="13">
        <v>40514.482638888891</v>
      </c>
      <c r="D2403" s="11">
        <v>1.25</v>
      </c>
    </row>
    <row r="2404" spans="1:4" x14ac:dyDescent="0.25">
      <c r="A2404" s="11" t="s">
        <v>248</v>
      </c>
      <c r="B2404" s="11">
        <v>1</v>
      </c>
      <c r="C2404" s="13">
        <v>40514.482638888891</v>
      </c>
      <c r="D2404" s="11">
        <v>2.1</v>
      </c>
    </row>
    <row r="2405" spans="1:4" x14ac:dyDescent="0.25">
      <c r="A2405" s="11" t="s">
        <v>271</v>
      </c>
      <c r="B2405" s="11">
        <v>1</v>
      </c>
      <c r="C2405" s="13">
        <v>40514.482638888891</v>
      </c>
      <c r="D2405" s="11">
        <v>1.65</v>
      </c>
    </row>
    <row r="2406" spans="1:4" x14ac:dyDescent="0.25">
      <c r="A2406" s="11" t="s">
        <v>749</v>
      </c>
      <c r="B2406" s="11">
        <v>8</v>
      </c>
      <c r="C2406" s="13">
        <v>40514.482638888891</v>
      </c>
      <c r="D2406" s="11">
        <v>1.65</v>
      </c>
    </row>
    <row r="2407" spans="1:4" x14ac:dyDescent="0.25">
      <c r="A2407" s="11" t="s">
        <v>411</v>
      </c>
      <c r="B2407" s="11">
        <v>24</v>
      </c>
      <c r="C2407" s="13">
        <v>40514.482638888891</v>
      </c>
      <c r="D2407" s="11">
        <v>0.65</v>
      </c>
    </row>
    <row r="2408" spans="1:4" x14ac:dyDescent="0.25">
      <c r="A2408" s="11" t="s">
        <v>1661</v>
      </c>
      <c r="B2408" s="11">
        <v>2</v>
      </c>
      <c r="C2408" s="13">
        <v>40514.482638888891</v>
      </c>
      <c r="D2408" s="11">
        <v>9.9499999999999993</v>
      </c>
    </row>
    <row r="2409" spans="1:4" x14ac:dyDescent="0.25">
      <c r="A2409" s="11" t="s">
        <v>466</v>
      </c>
      <c r="B2409" s="11">
        <v>6</v>
      </c>
      <c r="C2409" s="13">
        <v>40514.482638888891</v>
      </c>
      <c r="D2409" s="11">
        <v>0.85</v>
      </c>
    </row>
    <row r="2410" spans="1:4" x14ac:dyDescent="0.25">
      <c r="A2410" s="11" t="s">
        <v>1662</v>
      </c>
      <c r="B2410" s="11">
        <v>4</v>
      </c>
      <c r="C2410" s="13">
        <v>40514.482638888891</v>
      </c>
      <c r="D2410" s="11">
        <v>1.25</v>
      </c>
    </row>
    <row r="2411" spans="1:4" x14ac:dyDescent="0.25">
      <c r="A2411" s="11" t="s">
        <v>968</v>
      </c>
      <c r="B2411" s="11">
        <v>3</v>
      </c>
      <c r="C2411" s="13">
        <v>40514.482638888891</v>
      </c>
      <c r="D2411" s="11">
        <v>1.25</v>
      </c>
    </row>
    <row r="2412" spans="1:4" x14ac:dyDescent="0.25">
      <c r="A2412" s="11" t="s">
        <v>1630</v>
      </c>
      <c r="B2412" s="11">
        <v>3</v>
      </c>
      <c r="C2412" s="13">
        <v>40514.482638888891</v>
      </c>
      <c r="D2412" s="11">
        <v>0.85</v>
      </c>
    </row>
    <row r="2413" spans="1:4" x14ac:dyDescent="0.25">
      <c r="A2413" s="11" t="s">
        <v>796</v>
      </c>
      <c r="B2413" s="11">
        <v>3</v>
      </c>
      <c r="C2413" s="13">
        <v>40514.482638888891</v>
      </c>
      <c r="D2413" s="11">
        <v>0.42</v>
      </c>
    </row>
    <row r="2414" spans="1:4" x14ac:dyDescent="0.25">
      <c r="A2414" s="11" t="s">
        <v>604</v>
      </c>
      <c r="B2414" s="11">
        <v>1</v>
      </c>
      <c r="C2414" s="13">
        <v>40514.482638888891</v>
      </c>
      <c r="D2414" s="11">
        <v>0.85</v>
      </c>
    </row>
    <row r="2415" spans="1:4" x14ac:dyDescent="0.25">
      <c r="A2415" s="11" t="s">
        <v>585</v>
      </c>
      <c r="B2415" s="11">
        <v>1</v>
      </c>
      <c r="C2415" s="13">
        <v>40514.482638888891</v>
      </c>
      <c r="D2415" s="11">
        <v>1.25</v>
      </c>
    </row>
    <row r="2416" spans="1:4" x14ac:dyDescent="0.25">
      <c r="A2416" s="11" t="s">
        <v>658</v>
      </c>
      <c r="B2416" s="11">
        <v>1</v>
      </c>
      <c r="C2416" s="13">
        <v>40514.482638888891</v>
      </c>
      <c r="D2416" s="11">
        <v>0.65</v>
      </c>
    </row>
    <row r="2417" spans="1:4" x14ac:dyDescent="0.25">
      <c r="A2417" s="11" t="s">
        <v>657</v>
      </c>
      <c r="B2417" s="11">
        <v>1</v>
      </c>
      <c r="C2417" s="13">
        <v>40514.482638888891</v>
      </c>
      <c r="D2417" s="11">
        <v>0.65</v>
      </c>
    </row>
    <row r="2418" spans="1:4" x14ac:dyDescent="0.25">
      <c r="A2418" s="11" t="s">
        <v>656</v>
      </c>
      <c r="B2418" s="11">
        <v>2</v>
      </c>
      <c r="C2418" s="13">
        <v>40514.482638888891</v>
      </c>
      <c r="D2418" s="11">
        <v>0.65</v>
      </c>
    </row>
    <row r="2419" spans="1:4" x14ac:dyDescent="0.25">
      <c r="A2419" s="11" t="s">
        <v>660</v>
      </c>
      <c r="B2419" s="11">
        <v>2</v>
      </c>
      <c r="C2419" s="13">
        <v>40514.482638888891</v>
      </c>
      <c r="D2419" s="11">
        <v>0.65</v>
      </c>
    </row>
    <row r="2420" spans="1:4" x14ac:dyDescent="0.25">
      <c r="A2420" s="11" t="s">
        <v>661</v>
      </c>
      <c r="B2420" s="11">
        <v>2</v>
      </c>
      <c r="C2420" s="13">
        <v>40514.482638888891</v>
      </c>
      <c r="D2420" s="11">
        <v>0.65</v>
      </c>
    </row>
    <row r="2421" spans="1:4" x14ac:dyDescent="0.25">
      <c r="A2421" s="11" t="s">
        <v>659</v>
      </c>
      <c r="B2421" s="11">
        <v>2</v>
      </c>
      <c r="C2421" s="13">
        <v>40514.482638888891</v>
      </c>
      <c r="D2421" s="11">
        <v>0.65</v>
      </c>
    </row>
    <row r="2422" spans="1:4" x14ac:dyDescent="0.25">
      <c r="A2422" s="11" t="s">
        <v>657</v>
      </c>
      <c r="B2422" s="11">
        <v>1</v>
      </c>
      <c r="C2422" s="13">
        <v>40514.482638888891</v>
      </c>
      <c r="D2422" s="11">
        <v>0.65</v>
      </c>
    </row>
    <row r="2423" spans="1:4" x14ac:dyDescent="0.25">
      <c r="A2423" s="11" t="s">
        <v>658</v>
      </c>
      <c r="B2423" s="11">
        <v>1</v>
      </c>
      <c r="C2423" s="13">
        <v>40514.482638888891</v>
      </c>
      <c r="D2423" s="11">
        <v>0.65</v>
      </c>
    </row>
    <row r="2424" spans="1:4" x14ac:dyDescent="0.25">
      <c r="A2424" s="11" t="s">
        <v>788</v>
      </c>
      <c r="B2424" s="11">
        <v>1</v>
      </c>
      <c r="C2424" s="13">
        <v>40514.482638888891</v>
      </c>
      <c r="D2424" s="11">
        <v>0.42</v>
      </c>
    </row>
    <row r="2425" spans="1:4" x14ac:dyDescent="0.25">
      <c r="A2425" s="11" t="s">
        <v>50</v>
      </c>
      <c r="B2425" s="11">
        <v>1</v>
      </c>
      <c r="C2425" s="13">
        <v>40514.482638888891</v>
      </c>
      <c r="D2425" s="11">
        <v>1.95</v>
      </c>
    </row>
    <row r="2426" spans="1:4" x14ac:dyDescent="0.25">
      <c r="A2426" s="11" t="s">
        <v>811</v>
      </c>
      <c r="B2426" s="11">
        <v>1</v>
      </c>
      <c r="C2426" s="13">
        <v>40514.482638888891</v>
      </c>
      <c r="D2426" s="11">
        <v>1.25</v>
      </c>
    </row>
    <row r="2427" spans="1:4" x14ac:dyDescent="0.25">
      <c r="A2427" s="11" t="s">
        <v>1663</v>
      </c>
      <c r="B2427" s="11">
        <v>1</v>
      </c>
      <c r="C2427" s="13">
        <v>40514.482638888891</v>
      </c>
      <c r="D2427" s="11">
        <v>1.25</v>
      </c>
    </row>
    <row r="2428" spans="1:4" x14ac:dyDescent="0.25">
      <c r="A2428" s="11" t="s">
        <v>585</v>
      </c>
      <c r="B2428" s="11">
        <v>1</v>
      </c>
      <c r="C2428" s="13">
        <v>40514.482638888891</v>
      </c>
      <c r="D2428" s="11">
        <v>1.25</v>
      </c>
    </row>
    <row r="2429" spans="1:4" x14ac:dyDescent="0.25">
      <c r="A2429" s="11" t="s">
        <v>1305</v>
      </c>
      <c r="B2429" s="11">
        <v>1</v>
      </c>
      <c r="C2429" s="13">
        <v>40514.482638888891</v>
      </c>
      <c r="D2429" s="11">
        <v>1.95</v>
      </c>
    </row>
    <row r="2430" spans="1:4" x14ac:dyDescent="0.25">
      <c r="A2430" s="11" t="s">
        <v>1664</v>
      </c>
      <c r="B2430" s="11">
        <v>1</v>
      </c>
      <c r="C2430" s="13">
        <v>40514.482638888891</v>
      </c>
      <c r="D2430" s="11">
        <v>2.5499999999999998</v>
      </c>
    </row>
    <row r="2431" spans="1:4" x14ac:dyDescent="0.25">
      <c r="A2431" s="11" t="s">
        <v>1665</v>
      </c>
      <c r="B2431" s="11">
        <v>1</v>
      </c>
      <c r="C2431" s="13">
        <v>40514.482638888891</v>
      </c>
      <c r="D2431" s="11">
        <v>3.75</v>
      </c>
    </row>
    <row r="2432" spans="1:4" x14ac:dyDescent="0.25">
      <c r="A2432" s="11" t="s">
        <v>704</v>
      </c>
      <c r="B2432" s="11">
        <v>1</v>
      </c>
      <c r="C2432" s="13">
        <v>40514.482638888891</v>
      </c>
      <c r="D2432" s="11">
        <v>1.25</v>
      </c>
    </row>
    <row r="2433" spans="1:4" x14ac:dyDescent="0.25">
      <c r="A2433" s="11" t="s">
        <v>386</v>
      </c>
      <c r="B2433" s="11">
        <v>1</v>
      </c>
      <c r="C2433" s="13">
        <v>40514.482638888891</v>
      </c>
      <c r="D2433" s="11">
        <v>3.75</v>
      </c>
    </row>
    <row r="2434" spans="1:4" x14ac:dyDescent="0.25">
      <c r="A2434" s="11" t="s">
        <v>213</v>
      </c>
      <c r="B2434" s="11">
        <v>1</v>
      </c>
      <c r="C2434" s="13">
        <v>40514.482638888891</v>
      </c>
      <c r="D2434" s="11">
        <v>5.95</v>
      </c>
    </row>
    <row r="2435" spans="1:4" x14ac:dyDescent="0.25">
      <c r="A2435" s="11" t="s">
        <v>308</v>
      </c>
      <c r="B2435" s="11">
        <v>12</v>
      </c>
      <c r="C2435" s="13">
        <v>40514.486805555556</v>
      </c>
      <c r="D2435" s="11">
        <v>0.85</v>
      </c>
    </row>
    <row r="2436" spans="1:4" x14ac:dyDescent="0.25">
      <c r="A2436" s="11" t="s">
        <v>1263</v>
      </c>
      <c r="B2436" s="11">
        <v>12</v>
      </c>
      <c r="C2436" s="13">
        <v>40514.486805555556</v>
      </c>
      <c r="D2436" s="11">
        <v>0.85</v>
      </c>
    </row>
    <row r="2437" spans="1:4" x14ac:dyDescent="0.25">
      <c r="A2437" s="11" t="s">
        <v>506</v>
      </c>
      <c r="B2437" s="11">
        <v>4</v>
      </c>
      <c r="C2437" s="13">
        <v>40514.486805555556</v>
      </c>
      <c r="D2437" s="11">
        <v>3.75</v>
      </c>
    </row>
    <row r="2438" spans="1:4" x14ac:dyDescent="0.25">
      <c r="A2438" s="11" t="s">
        <v>261</v>
      </c>
      <c r="B2438" s="11">
        <v>3</v>
      </c>
      <c r="C2438" s="13">
        <v>40514.486805555556</v>
      </c>
      <c r="D2438" s="11">
        <v>4.95</v>
      </c>
    </row>
    <row r="2439" spans="1:4" x14ac:dyDescent="0.25">
      <c r="A2439" s="11" t="s">
        <v>495</v>
      </c>
      <c r="B2439" s="11">
        <v>6</v>
      </c>
      <c r="C2439" s="13">
        <v>40514.486805555556</v>
      </c>
      <c r="D2439" s="11">
        <v>2.95</v>
      </c>
    </row>
    <row r="2440" spans="1:4" x14ac:dyDescent="0.25">
      <c r="A2440" s="11" t="s">
        <v>1047</v>
      </c>
      <c r="B2440" s="11">
        <v>3</v>
      </c>
      <c r="C2440" s="13">
        <v>40514.486805555556</v>
      </c>
      <c r="D2440" s="11">
        <v>4.6500000000000004</v>
      </c>
    </row>
    <row r="2441" spans="1:4" x14ac:dyDescent="0.25">
      <c r="A2441" s="11" t="s">
        <v>1045</v>
      </c>
      <c r="B2441" s="11">
        <v>3</v>
      </c>
      <c r="C2441" s="13">
        <v>40514.486805555556</v>
      </c>
      <c r="D2441" s="11">
        <v>4.6500000000000004</v>
      </c>
    </row>
    <row r="2442" spans="1:4" x14ac:dyDescent="0.25">
      <c r="A2442" s="11" t="s">
        <v>1666</v>
      </c>
      <c r="B2442" s="11">
        <v>4</v>
      </c>
      <c r="C2442" s="13">
        <v>40514.486805555556</v>
      </c>
      <c r="D2442" s="11">
        <v>3.75</v>
      </c>
    </row>
    <row r="2443" spans="1:4" x14ac:dyDescent="0.25">
      <c r="A2443" s="11" t="s">
        <v>865</v>
      </c>
      <c r="B2443" s="11">
        <v>8</v>
      </c>
      <c r="C2443" s="13">
        <v>40514.486805555556</v>
      </c>
      <c r="D2443" s="11">
        <v>1.65</v>
      </c>
    </row>
    <row r="2444" spans="1:4" x14ac:dyDescent="0.25">
      <c r="A2444" s="11" t="s">
        <v>1197</v>
      </c>
      <c r="B2444" s="11">
        <v>12</v>
      </c>
      <c r="C2444" s="13">
        <v>40514.486805555556</v>
      </c>
      <c r="D2444" s="11">
        <v>0.85</v>
      </c>
    </row>
    <row r="2445" spans="1:4" x14ac:dyDescent="0.25">
      <c r="A2445" s="11" t="s">
        <v>319</v>
      </c>
      <c r="B2445" s="11">
        <v>9</v>
      </c>
      <c r="C2445" s="13">
        <v>40514.486805555556</v>
      </c>
      <c r="D2445" s="11">
        <v>2.5499999999999998</v>
      </c>
    </row>
    <row r="2446" spans="1:4" x14ac:dyDescent="0.25">
      <c r="A2446" s="11" t="s">
        <v>692</v>
      </c>
      <c r="B2446" s="11">
        <v>6</v>
      </c>
      <c r="C2446" s="13">
        <v>40514.486805555556</v>
      </c>
      <c r="D2446" s="11">
        <v>2.1</v>
      </c>
    </row>
    <row r="2447" spans="1:4" x14ac:dyDescent="0.25">
      <c r="A2447" s="11" t="s">
        <v>1474</v>
      </c>
      <c r="B2447" s="11">
        <v>5</v>
      </c>
      <c r="C2447" s="13">
        <v>40514.486805555556</v>
      </c>
      <c r="D2447" s="11">
        <v>4.6500000000000004</v>
      </c>
    </row>
    <row r="2448" spans="1:4" x14ac:dyDescent="0.25">
      <c r="A2448" s="11" t="s">
        <v>1435</v>
      </c>
      <c r="B2448" s="11">
        <v>3</v>
      </c>
      <c r="C2448" s="13">
        <v>40514.486805555556</v>
      </c>
      <c r="D2448" s="11">
        <v>5.95</v>
      </c>
    </row>
    <row r="2449" spans="1:4" x14ac:dyDescent="0.25">
      <c r="A2449" s="11" t="s">
        <v>920</v>
      </c>
      <c r="B2449" s="11">
        <v>6</v>
      </c>
      <c r="C2449" s="13">
        <v>40514.486805555556</v>
      </c>
      <c r="D2449" s="11">
        <v>2.95</v>
      </c>
    </row>
    <row r="2450" spans="1:4" x14ac:dyDescent="0.25">
      <c r="A2450" s="11" t="s">
        <v>916</v>
      </c>
      <c r="B2450" s="11">
        <v>6</v>
      </c>
      <c r="C2450" s="13">
        <v>40514.486805555556</v>
      </c>
      <c r="D2450" s="11">
        <v>3.75</v>
      </c>
    </row>
    <row r="2451" spans="1:4" x14ac:dyDescent="0.25">
      <c r="A2451" s="11" t="s">
        <v>1667</v>
      </c>
      <c r="B2451" s="11">
        <v>6</v>
      </c>
      <c r="C2451" s="13">
        <v>40514.486805555556</v>
      </c>
      <c r="D2451" s="11">
        <v>3.75</v>
      </c>
    </row>
    <row r="2452" spans="1:4" x14ac:dyDescent="0.25">
      <c r="A2452" s="11" t="s">
        <v>1191</v>
      </c>
      <c r="B2452" s="11">
        <v>4</v>
      </c>
      <c r="C2452" s="13">
        <v>40514.486805555556</v>
      </c>
      <c r="D2452" s="11">
        <v>4.95</v>
      </c>
    </row>
    <row r="2453" spans="1:4" x14ac:dyDescent="0.25">
      <c r="A2453" s="11" t="s">
        <v>110</v>
      </c>
      <c r="B2453" s="11">
        <v>6</v>
      </c>
      <c r="C2453" s="13">
        <v>40514.486805555556</v>
      </c>
      <c r="D2453" s="11">
        <v>2.5499999999999998</v>
      </c>
    </row>
    <row r="2454" spans="1:4" x14ac:dyDescent="0.25">
      <c r="A2454" s="11" t="s">
        <v>1668</v>
      </c>
      <c r="B2454" s="11">
        <v>12</v>
      </c>
      <c r="C2454" s="13">
        <v>40514.486805555556</v>
      </c>
      <c r="D2454" s="11">
        <v>0.85</v>
      </c>
    </row>
    <row r="2455" spans="1:4" x14ac:dyDescent="0.25">
      <c r="A2455" s="11" t="s">
        <v>1176</v>
      </c>
      <c r="B2455" s="11">
        <v>24</v>
      </c>
      <c r="C2455" s="13">
        <v>40514.486805555556</v>
      </c>
      <c r="D2455" s="11">
        <v>0.65</v>
      </c>
    </row>
    <row r="2456" spans="1:4" x14ac:dyDescent="0.25">
      <c r="A2456" s="11" t="s">
        <v>455</v>
      </c>
      <c r="B2456" s="11">
        <v>2</v>
      </c>
      <c r="C2456" s="13">
        <v>40514.486805555556</v>
      </c>
      <c r="D2456" s="11">
        <v>7.95</v>
      </c>
    </row>
    <row r="2457" spans="1:4" x14ac:dyDescent="0.25">
      <c r="A2457" s="11" t="s">
        <v>694</v>
      </c>
      <c r="B2457" s="11">
        <v>6</v>
      </c>
      <c r="C2457" s="13">
        <v>40514.486805555556</v>
      </c>
      <c r="D2457" s="11">
        <v>2.95</v>
      </c>
    </row>
    <row r="2458" spans="1:4" x14ac:dyDescent="0.25">
      <c r="A2458" s="11" t="s">
        <v>1389</v>
      </c>
      <c r="B2458" s="11">
        <v>4</v>
      </c>
      <c r="C2458" s="13">
        <v>40514.486805555556</v>
      </c>
      <c r="D2458" s="11">
        <v>4.25</v>
      </c>
    </row>
    <row r="2459" spans="1:4" x14ac:dyDescent="0.25">
      <c r="A2459" s="11" t="s">
        <v>126</v>
      </c>
      <c r="B2459" s="11">
        <v>3</v>
      </c>
      <c r="C2459" s="13">
        <v>40514.486805555556</v>
      </c>
      <c r="D2459" s="11">
        <v>4.95</v>
      </c>
    </row>
    <row r="2460" spans="1:4" x14ac:dyDescent="0.25">
      <c r="A2460" s="11" t="s">
        <v>1669</v>
      </c>
      <c r="B2460" s="11">
        <v>2</v>
      </c>
      <c r="C2460" s="13">
        <v>40514.486805555556</v>
      </c>
      <c r="D2460" s="11">
        <v>7.95</v>
      </c>
    </row>
    <row r="2461" spans="1:4" x14ac:dyDescent="0.25">
      <c r="A2461" s="11" t="s">
        <v>1670</v>
      </c>
      <c r="B2461" s="11">
        <v>4</v>
      </c>
      <c r="C2461" s="13">
        <v>40514.486805555556</v>
      </c>
      <c r="D2461" s="11">
        <v>3.75</v>
      </c>
    </row>
    <row r="2462" spans="1:4" x14ac:dyDescent="0.25">
      <c r="A2462" s="11" t="s">
        <v>1671</v>
      </c>
      <c r="B2462" s="11">
        <v>12</v>
      </c>
      <c r="C2462" s="13">
        <v>40514.486805555556</v>
      </c>
      <c r="D2462" s="11">
        <v>0.65</v>
      </c>
    </row>
    <row r="2463" spans="1:4" x14ac:dyDescent="0.25">
      <c r="A2463" s="11" t="s">
        <v>345</v>
      </c>
      <c r="B2463" s="11">
        <v>24</v>
      </c>
      <c r="C2463" s="13">
        <v>40514.486805555556</v>
      </c>
      <c r="D2463" s="11">
        <v>0.55000000000000004</v>
      </c>
    </row>
    <row r="2464" spans="1:4" x14ac:dyDescent="0.25">
      <c r="A2464" s="11" t="s">
        <v>91</v>
      </c>
      <c r="B2464" s="11">
        <v>24</v>
      </c>
      <c r="C2464" s="13">
        <v>40514.486805555556</v>
      </c>
      <c r="D2464" s="11">
        <v>0.55000000000000004</v>
      </c>
    </row>
    <row r="2465" spans="1:4" x14ac:dyDescent="0.25">
      <c r="A2465" s="11" t="s">
        <v>87</v>
      </c>
      <c r="B2465" s="11">
        <v>6</v>
      </c>
      <c r="C2465" s="13">
        <v>40514.486805555556</v>
      </c>
      <c r="D2465" s="11">
        <v>2.5499999999999998</v>
      </c>
    </row>
    <row r="2466" spans="1:4" x14ac:dyDescent="0.25">
      <c r="A2466" s="11" t="s">
        <v>276</v>
      </c>
      <c r="B2466" s="11">
        <v>4</v>
      </c>
      <c r="C2466" s="13">
        <v>40514.486805555556</v>
      </c>
      <c r="D2466" s="11">
        <v>3.75</v>
      </c>
    </row>
    <row r="2467" spans="1:4" x14ac:dyDescent="0.25">
      <c r="A2467" s="11" t="s">
        <v>278</v>
      </c>
      <c r="B2467" s="11">
        <v>10</v>
      </c>
      <c r="C2467" s="13">
        <v>40514.486805555556</v>
      </c>
      <c r="D2467" s="11">
        <v>1.25</v>
      </c>
    </row>
    <row r="2468" spans="1:4" x14ac:dyDescent="0.25">
      <c r="A2468" s="11" t="s">
        <v>1672</v>
      </c>
      <c r="B2468" s="11">
        <v>6</v>
      </c>
      <c r="C2468" s="13">
        <v>40514.486805555556</v>
      </c>
      <c r="D2468" s="11">
        <v>1.95</v>
      </c>
    </row>
    <row r="2469" spans="1:4" x14ac:dyDescent="0.25">
      <c r="A2469" s="11" t="s">
        <v>1673</v>
      </c>
      <c r="B2469" s="11">
        <v>12</v>
      </c>
      <c r="C2469" s="13">
        <v>40514.486805555556</v>
      </c>
      <c r="D2469" s="11">
        <v>1.45</v>
      </c>
    </row>
    <row r="2470" spans="1:4" x14ac:dyDescent="0.25">
      <c r="A2470" s="11" t="s">
        <v>1184</v>
      </c>
      <c r="B2470" s="11">
        <v>12</v>
      </c>
      <c r="C2470" s="13">
        <v>40514.486805555556</v>
      </c>
      <c r="D2470" s="11">
        <v>1.45</v>
      </c>
    </row>
    <row r="2471" spans="1:4" x14ac:dyDescent="0.25">
      <c r="A2471" s="11" t="s">
        <v>1674</v>
      </c>
      <c r="B2471" s="11">
        <v>12</v>
      </c>
      <c r="C2471" s="13">
        <v>40514.486805555556</v>
      </c>
      <c r="D2471" s="11">
        <v>1.45</v>
      </c>
    </row>
    <row r="2472" spans="1:4" x14ac:dyDescent="0.25">
      <c r="A2472" s="11" t="s">
        <v>1675</v>
      </c>
      <c r="B2472" s="11">
        <v>12</v>
      </c>
      <c r="C2472" s="13">
        <v>40514.486805555556</v>
      </c>
      <c r="D2472" s="11">
        <v>1.45</v>
      </c>
    </row>
    <row r="2473" spans="1:4" x14ac:dyDescent="0.25">
      <c r="A2473" s="11" t="s">
        <v>362</v>
      </c>
      <c r="B2473" s="11">
        <v>12</v>
      </c>
      <c r="C2473" s="13">
        <v>40514.486805555556</v>
      </c>
      <c r="D2473" s="11">
        <v>0.95</v>
      </c>
    </row>
    <row r="2474" spans="1:4" x14ac:dyDescent="0.25">
      <c r="A2474" s="11" t="s">
        <v>854</v>
      </c>
      <c r="B2474" s="11">
        <v>18</v>
      </c>
      <c r="C2474" s="13">
        <v>40514.486805555556</v>
      </c>
      <c r="D2474" s="11">
        <v>1.45</v>
      </c>
    </row>
    <row r="2475" spans="1:4" x14ac:dyDescent="0.25">
      <c r="A2475" s="11" t="s">
        <v>233</v>
      </c>
      <c r="B2475" s="11">
        <v>4</v>
      </c>
      <c r="C2475" s="13">
        <v>40514.486805555556</v>
      </c>
      <c r="D2475" s="11">
        <v>5.95</v>
      </c>
    </row>
    <row r="2476" spans="1:4" x14ac:dyDescent="0.25">
      <c r="A2476" s="11" t="s">
        <v>158</v>
      </c>
      <c r="B2476" s="11">
        <v>12</v>
      </c>
      <c r="C2476" s="13">
        <v>40514.486805555556</v>
      </c>
      <c r="D2476" s="11">
        <v>1.65</v>
      </c>
    </row>
    <row r="2477" spans="1:4" x14ac:dyDescent="0.25">
      <c r="A2477" s="11" t="s">
        <v>1242</v>
      </c>
      <c r="B2477" s="11">
        <v>6</v>
      </c>
      <c r="C2477" s="13">
        <v>40514.486805555556</v>
      </c>
      <c r="D2477" s="11">
        <v>2.1</v>
      </c>
    </row>
    <row r="2478" spans="1:4" x14ac:dyDescent="0.25">
      <c r="A2478" s="11" t="s">
        <v>13</v>
      </c>
      <c r="B2478" s="11">
        <v>8</v>
      </c>
      <c r="C2478" s="13">
        <v>40514.486805555556</v>
      </c>
      <c r="D2478" s="11">
        <v>3.25</v>
      </c>
    </row>
    <row r="2479" spans="1:4" x14ac:dyDescent="0.25">
      <c r="A2479" s="11" t="s">
        <v>244</v>
      </c>
      <c r="B2479" s="11">
        <v>4</v>
      </c>
      <c r="C2479" s="13">
        <v>40514.486805555556</v>
      </c>
      <c r="D2479" s="11">
        <v>3.95</v>
      </c>
    </row>
    <row r="2480" spans="1:4" x14ac:dyDescent="0.25">
      <c r="A2480" s="11" t="s">
        <v>121</v>
      </c>
      <c r="B2480" s="11">
        <v>24</v>
      </c>
      <c r="C2480" s="13">
        <v>40514.486805555556</v>
      </c>
      <c r="D2480" s="11">
        <v>0.85</v>
      </c>
    </row>
    <row r="2481" spans="1:4" x14ac:dyDescent="0.25">
      <c r="A2481" s="11" t="s">
        <v>1676</v>
      </c>
      <c r="B2481" s="11">
        <v>24</v>
      </c>
      <c r="C2481" s="13">
        <v>40514.486805555556</v>
      </c>
      <c r="D2481" s="11">
        <v>1.25</v>
      </c>
    </row>
    <row r="2482" spans="1:4" x14ac:dyDescent="0.25">
      <c r="A2482" s="11" t="s">
        <v>531</v>
      </c>
      <c r="B2482" s="11">
        <v>12</v>
      </c>
      <c r="C2482" s="13">
        <v>40514.486805555556</v>
      </c>
      <c r="D2482" s="11">
        <v>1.25</v>
      </c>
    </row>
    <row r="2483" spans="1:4" x14ac:dyDescent="0.25">
      <c r="A2483" s="11" t="s">
        <v>325</v>
      </c>
      <c r="B2483" s="11">
        <v>24</v>
      </c>
      <c r="C2483" s="13">
        <v>40514.486805555556</v>
      </c>
      <c r="D2483" s="11">
        <v>1.25</v>
      </c>
    </row>
    <row r="2484" spans="1:4" x14ac:dyDescent="0.25">
      <c r="A2484" s="11" t="s">
        <v>940</v>
      </c>
      <c r="B2484" s="11">
        <v>24</v>
      </c>
      <c r="C2484" s="13">
        <v>40514.486805555556</v>
      </c>
      <c r="D2484" s="11">
        <v>0.65</v>
      </c>
    </row>
    <row r="2485" spans="1:4" x14ac:dyDescent="0.25">
      <c r="A2485" s="11" t="s">
        <v>1677</v>
      </c>
      <c r="B2485" s="11">
        <v>12</v>
      </c>
      <c r="C2485" s="13">
        <v>40514.486805555556</v>
      </c>
      <c r="D2485" s="11">
        <v>1.65</v>
      </c>
    </row>
    <row r="2486" spans="1:4" x14ac:dyDescent="0.25">
      <c r="A2486" s="11" t="s">
        <v>1678</v>
      </c>
      <c r="B2486" s="11">
        <v>12</v>
      </c>
      <c r="C2486" s="13">
        <v>40514.486805555556</v>
      </c>
      <c r="D2486" s="11">
        <v>1.65</v>
      </c>
    </row>
    <row r="2487" spans="1:4" x14ac:dyDescent="0.25">
      <c r="A2487" s="11" t="s">
        <v>1679</v>
      </c>
      <c r="B2487" s="11">
        <v>12</v>
      </c>
      <c r="C2487" s="13">
        <v>40514.486805555556</v>
      </c>
      <c r="D2487" s="11">
        <v>0.65</v>
      </c>
    </row>
    <row r="2488" spans="1:4" x14ac:dyDescent="0.25">
      <c r="A2488" s="11" t="s">
        <v>1680</v>
      </c>
      <c r="B2488" s="11">
        <v>12</v>
      </c>
      <c r="C2488" s="13">
        <v>40514.486805555556</v>
      </c>
      <c r="D2488" s="11">
        <v>1.69</v>
      </c>
    </row>
    <row r="2489" spans="1:4" x14ac:dyDescent="0.25">
      <c r="A2489" s="11" t="s">
        <v>1593</v>
      </c>
      <c r="B2489" s="11">
        <v>6</v>
      </c>
      <c r="C2489" s="13">
        <v>40514.486805555556</v>
      </c>
      <c r="D2489" s="11">
        <v>2.95</v>
      </c>
    </row>
    <row r="2490" spans="1:4" x14ac:dyDescent="0.25">
      <c r="A2490" s="11" t="s">
        <v>1480</v>
      </c>
      <c r="B2490" s="11">
        <v>3</v>
      </c>
      <c r="C2490" s="13">
        <v>40514.486805555556</v>
      </c>
      <c r="D2490" s="11">
        <v>5.45</v>
      </c>
    </row>
    <row r="2491" spans="1:4" x14ac:dyDescent="0.25">
      <c r="A2491" s="11" t="s">
        <v>1478</v>
      </c>
      <c r="B2491" s="11">
        <v>3</v>
      </c>
      <c r="C2491" s="13">
        <v>40514.486805555556</v>
      </c>
      <c r="D2491" s="11">
        <v>5.45</v>
      </c>
    </row>
    <row r="2492" spans="1:4" x14ac:dyDescent="0.25">
      <c r="A2492" s="11" t="s">
        <v>1681</v>
      </c>
      <c r="B2492" s="11">
        <v>12</v>
      </c>
      <c r="C2492" s="13">
        <v>40514.486805555556</v>
      </c>
      <c r="D2492" s="11">
        <v>1.65</v>
      </c>
    </row>
    <row r="2493" spans="1:4" x14ac:dyDescent="0.25">
      <c r="A2493" s="11" t="s">
        <v>1682</v>
      </c>
      <c r="B2493" s="11">
        <v>12</v>
      </c>
      <c r="C2493" s="13">
        <v>40514.486805555556</v>
      </c>
      <c r="D2493" s="11">
        <v>1.65</v>
      </c>
    </row>
    <row r="2494" spans="1:4" x14ac:dyDescent="0.25">
      <c r="A2494" s="11" t="s">
        <v>1417</v>
      </c>
      <c r="B2494" s="11">
        <v>12</v>
      </c>
      <c r="C2494" s="13">
        <v>40514.486805555556</v>
      </c>
      <c r="D2494" s="11">
        <v>1.65</v>
      </c>
    </row>
    <row r="2495" spans="1:4" x14ac:dyDescent="0.25">
      <c r="A2495" s="11" t="s">
        <v>180</v>
      </c>
      <c r="B2495" s="11">
        <v>6</v>
      </c>
      <c r="C2495" s="13">
        <v>40514.486805555556</v>
      </c>
      <c r="D2495" s="11">
        <v>2.95</v>
      </c>
    </row>
    <row r="2496" spans="1:4" x14ac:dyDescent="0.25">
      <c r="A2496" s="11" t="s">
        <v>726</v>
      </c>
      <c r="B2496" s="11">
        <v>24</v>
      </c>
      <c r="C2496" s="13">
        <v>40514.486805555556</v>
      </c>
      <c r="D2496" s="11">
        <v>0.65</v>
      </c>
    </row>
    <row r="2497" spans="1:4" x14ac:dyDescent="0.25">
      <c r="A2497" s="11" t="s">
        <v>353</v>
      </c>
      <c r="B2497" s="11">
        <v>12</v>
      </c>
      <c r="C2497" s="13">
        <v>40514.486805555556</v>
      </c>
      <c r="D2497" s="11">
        <v>0.85</v>
      </c>
    </row>
    <row r="2498" spans="1:4" x14ac:dyDescent="0.25">
      <c r="A2498" s="11" t="s">
        <v>239</v>
      </c>
      <c r="B2498" s="11">
        <v>12</v>
      </c>
      <c r="C2498" s="13">
        <v>40514.489583333336</v>
      </c>
      <c r="D2498" s="11">
        <v>2.1</v>
      </c>
    </row>
    <row r="2499" spans="1:4" x14ac:dyDescent="0.25">
      <c r="A2499" s="11" t="s">
        <v>1683</v>
      </c>
      <c r="B2499" s="11">
        <v>12</v>
      </c>
      <c r="C2499" s="13">
        <v>40514.489583333336</v>
      </c>
      <c r="D2499" s="11">
        <v>1.25</v>
      </c>
    </row>
    <row r="2500" spans="1:4" x14ac:dyDescent="0.25">
      <c r="A2500" s="11" t="s">
        <v>1265</v>
      </c>
      <c r="B2500" s="11">
        <v>2</v>
      </c>
      <c r="C2500" s="13">
        <v>40514.489583333336</v>
      </c>
      <c r="D2500" s="11">
        <v>7.95</v>
      </c>
    </row>
    <row r="2501" spans="1:4" x14ac:dyDescent="0.25">
      <c r="A2501" s="11" t="s">
        <v>901</v>
      </c>
      <c r="B2501" s="11">
        <v>4</v>
      </c>
      <c r="C2501" s="13">
        <v>40514.489583333336</v>
      </c>
      <c r="D2501" s="11">
        <v>3.75</v>
      </c>
    </row>
    <row r="2502" spans="1:4" x14ac:dyDescent="0.25">
      <c r="A2502" s="11" t="s">
        <v>248</v>
      </c>
      <c r="B2502" s="11">
        <v>12</v>
      </c>
      <c r="C2502" s="13">
        <v>40514.489583333336</v>
      </c>
      <c r="D2502" s="11">
        <v>2.1</v>
      </c>
    </row>
    <row r="2503" spans="1:4" x14ac:dyDescent="0.25">
      <c r="A2503" s="11" t="s">
        <v>237</v>
      </c>
      <c r="B2503" s="11">
        <v>12</v>
      </c>
      <c r="C2503" s="13">
        <v>40514.489583333336</v>
      </c>
      <c r="D2503" s="11">
        <v>2.1</v>
      </c>
    </row>
    <row r="2504" spans="1:4" x14ac:dyDescent="0.25">
      <c r="A2504" s="11" t="s">
        <v>238</v>
      </c>
      <c r="B2504" s="11">
        <v>12</v>
      </c>
      <c r="C2504" s="13">
        <v>40514.489583333336</v>
      </c>
      <c r="D2504" s="11">
        <v>2.1</v>
      </c>
    </row>
    <row r="2505" spans="1:4" x14ac:dyDescent="0.25">
      <c r="A2505" s="11" t="s">
        <v>259</v>
      </c>
      <c r="B2505" s="11">
        <v>3</v>
      </c>
      <c r="C2505" s="13">
        <v>40514.489583333336</v>
      </c>
      <c r="D2505" s="11">
        <v>4.95</v>
      </c>
    </row>
    <row r="2506" spans="1:4" x14ac:dyDescent="0.25">
      <c r="A2506" s="11" t="s">
        <v>15</v>
      </c>
      <c r="B2506" s="11">
        <v>4</v>
      </c>
      <c r="C2506" s="13">
        <v>40514.489583333336</v>
      </c>
      <c r="D2506" s="11">
        <v>3.75</v>
      </c>
    </row>
    <row r="2507" spans="1:4" x14ac:dyDescent="0.25">
      <c r="A2507" s="11" t="s">
        <v>110</v>
      </c>
      <c r="B2507" s="11">
        <v>6</v>
      </c>
      <c r="C2507" s="13">
        <v>40514.489583333336</v>
      </c>
      <c r="D2507" s="11">
        <v>2.5499999999999998</v>
      </c>
    </row>
    <row r="2508" spans="1:4" x14ac:dyDescent="0.25">
      <c r="A2508" s="11" t="s">
        <v>920</v>
      </c>
      <c r="B2508" s="11">
        <v>6</v>
      </c>
      <c r="C2508" s="13">
        <v>40514.489583333336</v>
      </c>
      <c r="D2508" s="11">
        <v>2.95</v>
      </c>
    </row>
    <row r="2509" spans="1:4" x14ac:dyDescent="0.25">
      <c r="A2509" s="11" t="s">
        <v>1600</v>
      </c>
      <c r="B2509" s="11">
        <v>3</v>
      </c>
      <c r="C2509" s="13">
        <v>40514.489583333336</v>
      </c>
      <c r="D2509" s="11">
        <v>5.95</v>
      </c>
    </row>
    <row r="2510" spans="1:4" x14ac:dyDescent="0.25">
      <c r="A2510" s="11" t="s">
        <v>100</v>
      </c>
      <c r="B2510" s="11">
        <v>12</v>
      </c>
      <c r="C2510" s="13">
        <v>40514.489583333336</v>
      </c>
      <c r="D2510" s="11">
        <v>1.45</v>
      </c>
    </row>
    <row r="2511" spans="1:4" x14ac:dyDescent="0.25">
      <c r="A2511" s="11" t="s">
        <v>1606</v>
      </c>
      <c r="B2511" s="11">
        <v>2</v>
      </c>
      <c r="C2511" s="13">
        <v>40514.489583333336</v>
      </c>
      <c r="D2511" s="11">
        <v>7.95</v>
      </c>
    </row>
    <row r="2512" spans="1:4" x14ac:dyDescent="0.25">
      <c r="A2512" s="11" t="s">
        <v>859</v>
      </c>
      <c r="B2512" s="11">
        <v>2</v>
      </c>
      <c r="C2512" s="13">
        <v>40514.489583333336</v>
      </c>
      <c r="D2512" s="11">
        <v>7.95</v>
      </c>
    </row>
    <row r="2513" spans="1:4" x14ac:dyDescent="0.25">
      <c r="A2513" s="11" t="s">
        <v>983</v>
      </c>
      <c r="B2513" s="11">
        <v>2</v>
      </c>
      <c r="C2513" s="13">
        <v>40514.489583333336</v>
      </c>
      <c r="D2513" s="11">
        <v>5.95</v>
      </c>
    </row>
    <row r="2514" spans="1:4" x14ac:dyDescent="0.25">
      <c r="A2514" s="11" t="s">
        <v>761</v>
      </c>
      <c r="B2514" s="11">
        <v>1</v>
      </c>
      <c r="C2514" s="13">
        <v>40514.490277777775</v>
      </c>
      <c r="D2514" s="11">
        <v>4.25</v>
      </c>
    </row>
    <row r="2515" spans="1:4" x14ac:dyDescent="0.25">
      <c r="A2515" s="11" t="s">
        <v>879</v>
      </c>
      <c r="B2515" s="11">
        <v>1</v>
      </c>
      <c r="C2515" s="13">
        <v>40514.497916666667</v>
      </c>
      <c r="D2515" s="11">
        <v>7.95</v>
      </c>
    </row>
    <row r="2516" spans="1:4" x14ac:dyDescent="0.25">
      <c r="A2516" s="11" t="s">
        <v>173</v>
      </c>
      <c r="B2516" s="11">
        <v>2</v>
      </c>
      <c r="C2516" s="13">
        <v>40514.497916666667</v>
      </c>
      <c r="D2516" s="11">
        <v>1.95</v>
      </c>
    </row>
    <row r="2517" spans="1:4" x14ac:dyDescent="0.25">
      <c r="A2517" s="11" t="s">
        <v>1688</v>
      </c>
      <c r="B2517" s="11">
        <v>4</v>
      </c>
      <c r="C2517" s="13">
        <v>40514.497916666667</v>
      </c>
      <c r="D2517" s="11">
        <v>1.95</v>
      </c>
    </row>
    <row r="2518" spans="1:4" x14ac:dyDescent="0.25">
      <c r="A2518" s="11" t="s">
        <v>809</v>
      </c>
      <c r="B2518" s="11">
        <v>1</v>
      </c>
      <c r="C2518" s="13">
        <v>40514.497916666667</v>
      </c>
      <c r="D2518" s="11">
        <v>1.25</v>
      </c>
    </row>
    <row r="2519" spans="1:4" x14ac:dyDescent="0.25">
      <c r="A2519" s="11" t="s">
        <v>79</v>
      </c>
      <c r="B2519" s="11">
        <v>1</v>
      </c>
      <c r="C2519" s="13">
        <v>40514.497916666667</v>
      </c>
      <c r="D2519" s="11">
        <v>0.85</v>
      </c>
    </row>
    <row r="2520" spans="1:4" x14ac:dyDescent="0.25">
      <c r="A2520" s="11" t="s">
        <v>1665</v>
      </c>
      <c r="B2520" s="11">
        <v>2</v>
      </c>
      <c r="C2520" s="13">
        <v>40514.497916666667</v>
      </c>
      <c r="D2520" s="11">
        <v>3.75</v>
      </c>
    </row>
    <row r="2521" spans="1:4" x14ac:dyDescent="0.25">
      <c r="A2521" s="11" t="s">
        <v>1174</v>
      </c>
      <c r="B2521" s="11">
        <v>2</v>
      </c>
      <c r="C2521" s="13">
        <v>40514.497916666667</v>
      </c>
      <c r="D2521" s="11">
        <v>3.75</v>
      </c>
    </row>
    <row r="2522" spans="1:4" x14ac:dyDescent="0.25">
      <c r="A2522" s="11" t="s">
        <v>1567</v>
      </c>
      <c r="B2522" s="11">
        <v>1</v>
      </c>
      <c r="C2522" s="13">
        <v>40514.497916666667</v>
      </c>
      <c r="D2522" s="11">
        <v>3.75</v>
      </c>
    </row>
    <row r="2523" spans="1:4" x14ac:dyDescent="0.25">
      <c r="A2523" s="11" t="s">
        <v>173</v>
      </c>
      <c r="B2523" s="11">
        <v>3</v>
      </c>
      <c r="C2523" s="13">
        <v>40514.497916666667</v>
      </c>
      <c r="D2523" s="11">
        <v>1.95</v>
      </c>
    </row>
    <row r="2524" spans="1:4" x14ac:dyDescent="0.25">
      <c r="A2524" s="11" t="s">
        <v>359</v>
      </c>
      <c r="B2524" s="11">
        <v>2</v>
      </c>
      <c r="C2524" s="13">
        <v>40514.497916666667</v>
      </c>
      <c r="D2524" s="11">
        <v>0.85</v>
      </c>
    </row>
    <row r="2525" spans="1:4" x14ac:dyDescent="0.25">
      <c r="A2525" s="11" t="s">
        <v>1689</v>
      </c>
      <c r="B2525" s="11">
        <v>2</v>
      </c>
      <c r="C2525" s="13">
        <v>40514.497916666667</v>
      </c>
      <c r="D2525" s="11">
        <v>4.25</v>
      </c>
    </row>
    <row r="2526" spans="1:4" x14ac:dyDescent="0.25">
      <c r="A2526" s="11" t="s">
        <v>625</v>
      </c>
      <c r="B2526" s="11">
        <v>2</v>
      </c>
      <c r="C2526" s="13">
        <v>40514.497916666667</v>
      </c>
      <c r="D2526" s="11">
        <v>4.25</v>
      </c>
    </row>
    <row r="2527" spans="1:4" x14ac:dyDescent="0.25">
      <c r="A2527" s="11" t="s">
        <v>947</v>
      </c>
      <c r="B2527" s="11">
        <v>2</v>
      </c>
      <c r="C2527" s="13">
        <v>40514.497916666667</v>
      </c>
      <c r="D2527" s="11">
        <v>4.25</v>
      </c>
    </row>
    <row r="2528" spans="1:4" x14ac:dyDescent="0.25">
      <c r="A2528" s="11" t="s">
        <v>372</v>
      </c>
      <c r="B2528" s="11">
        <v>1</v>
      </c>
      <c r="C2528" s="13">
        <v>40514.497916666667</v>
      </c>
      <c r="D2528" s="11">
        <v>4.25</v>
      </c>
    </row>
    <row r="2529" spans="1:4" x14ac:dyDescent="0.25">
      <c r="A2529" s="11" t="s">
        <v>758</v>
      </c>
      <c r="B2529" s="11">
        <v>2</v>
      </c>
      <c r="C2529" s="13">
        <v>40514.497916666667</v>
      </c>
      <c r="D2529" s="11">
        <v>9.9499999999999993</v>
      </c>
    </row>
    <row r="2530" spans="1:4" x14ac:dyDescent="0.25">
      <c r="A2530" s="11" t="s">
        <v>166</v>
      </c>
      <c r="B2530" s="11">
        <v>2</v>
      </c>
      <c r="C2530" s="13">
        <v>40514.497916666667</v>
      </c>
      <c r="D2530" s="11">
        <v>1.95</v>
      </c>
    </row>
    <row r="2531" spans="1:4" x14ac:dyDescent="0.25">
      <c r="A2531" s="11" t="s">
        <v>170</v>
      </c>
      <c r="B2531" s="11">
        <v>2</v>
      </c>
      <c r="C2531" s="13">
        <v>40514.497916666667</v>
      </c>
      <c r="D2531" s="11">
        <v>1.65</v>
      </c>
    </row>
    <row r="2532" spans="1:4" x14ac:dyDescent="0.25">
      <c r="A2532" s="11" t="s">
        <v>514</v>
      </c>
      <c r="B2532" s="11">
        <v>4</v>
      </c>
      <c r="C2532" s="13">
        <v>40514.497916666667</v>
      </c>
      <c r="D2532" s="11">
        <v>1.45</v>
      </c>
    </row>
    <row r="2533" spans="1:4" x14ac:dyDescent="0.25">
      <c r="A2533" s="11" t="s">
        <v>1313</v>
      </c>
      <c r="B2533" s="11">
        <v>5</v>
      </c>
      <c r="C2533" s="13">
        <v>40514.497916666667</v>
      </c>
      <c r="D2533" s="11">
        <v>0.85</v>
      </c>
    </row>
    <row r="2534" spans="1:4" x14ac:dyDescent="0.25">
      <c r="A2534" s="11" t="s">
        <v>1288</v>
      </c>
      <c r="B2534" s="11">
        <v>6</v>
      </c>
      <c r="C2534" s="13">
        <v>40514.497916666667</v>
      </c>
      <c r="D2534" s="11">
        <v>0.85</v>
      </c>
    </row>
    <row r="2535" spans="1:4" x14ac:dyDescent="0.25">
      <c r="A2535" s="11" t="s">
        <v>260</v>
      </c>
      <c r="B2535" s="11">
        <v>2</v>
      </c>
      <c r="C2535" s="13">
        <v>40514.497916666667</v>
      </c>
      <c r="D2535" s="11">
        <v>3.75</v>
      </c>
    </row>
    <row r="2536" spans="1:4" x14ac:dyDescent="0.25">
      <c r="A2536" s="11" t="s">
        <v>259</v>
      </c>
      <c r="B2536" s="11">
        <v>6</v>
      </c>
      <c r="C2536" s="13">
        <v>40514.497916666667</v>
      </c>
      <c r="D2536" s="11">
        <v>4.95</v>
      </c>
    </row>
    <row r="2537" spans="1:4" x14ac:dyDescent="0.25">
      <c r="A2537" s="11" t="s">
        <v>262</v>
      </c>
      <c r="B2537" s="11">
        <v>4</v>
      </c>
      <c r="C2537" s="13">
        <v>40514.497916666667</v>
      </c>
      <c r="D2537" s="11">
        <v>2.5499999999999998</v>
      </c>
    </row>
    <row r="2538" spans="1:4" x14ac:dyDescent="0.25">
      <c r="A2538" s="11" t="s">
        <v>81</v>
      </c>
      <c r="B2538" s="11">
        <v>3</v>
      </c>
      <c r="C2538" s="13">
        <v>40514.497916666667</v>
      </c>
      <c r="D2538" s="11">
        <v>3.75</v>
      </c>
    </row>
    <row r="2539" spans="1:4" x14ac:dyDescent="0.25">
      <c r="A2539" s="11" t="s">
        <v>1330</v>
      </c>
      <c r="B2539" s="11">
        <v>3</v>
      </c>
      <c r="C2539" s="13">
        <v>40514.497916666667</v>
      </c>
      <c r="D2539" s="11">
        <v>3.75</v>
      </c>
    </row>
    <row r="2540" spans="1:4" x14ac:dyDescent="0.25">
      <c r="A2540" s="11" t="s">
        <v>83</v>
      </c>
      <c r="B2540" s="11">
        <v>2</v>
      </c>
      <c r="C2540" s="13">
        <v>40514.497916666667</v>
      </c>
      <c r="D2540" s="11">
        <v>3.75</v>
      </c>
    </row>
    <row r="2541" spans="1:4" x14ac:dyDescent="0.25">
      <c r="A2541" s="11" t="s">
        <v>688</v>
      </c>
      <c r="B2541" s="11">
        <v>7</v>
      </c>
      <c r="C2541" s="13">
        <v>40514.497916666667</v>
      </c>
      <c r="D2541" s="11">
        <v>3.75</v>
      </c>
    </row>
    <row r="2542" spans="1:4" x14ac:dyDescent="0.25">
      <c r="A2542" s="11" t="s">
        <v>248</v>
      </c>
      <c r="B2542" s="11">
        <v>24</v>
      </c>
      <c r="C2542" s="13">
        <v>40514.504861111112</v>
      </c>
      <c r="D2542" s="11">
        <v>2.1</v>
      </c>
    </row>
    <row r="2543" spans="1:4" x14ac:dyDescent="0.25">
      <c r="A2543" s="11" t="s">
        <v>20</v>
      </c>
      <c r="B2543" s="11">
        <v>24</v>
      </c>
      <c r="C2543" s="13">
        <v>40514.504861111112</v>
      </c>
      <c r="D2543" s="11">
        <v>2.1</v>
      </c>
    </row>
    <row r="2544" spans="1:4" x14ac:dyDescent="0.25">
      <c r="A2544" s="11" t="s">
        <v>239</v>
      </c>
      <c r="B2544" s="11">
        <v>24</v>
      </c>
      <c r="C2544" s="13">
        <v>40514.504861111112</v>
      </c>
      <c r="D2544" s="11">
        <v>2.1</v>
      </c>
    </row>
    <row r="2545" spans="1:4" x14ac:dyDescent="0.25">
      <c r="A2545" s="11" t="s">
        <v>206</v>
      </c>
      <c r="B2545" s="11">
        <v>40</v>
      </c>
      <c r="C2545" s="13">
        <v>40514.504861111112</v>
      </c>
      <c r="D2545" s="11">
        <v>2.5499999999999998</v>
      </c>
    </row>
    <row r="2546" spans="1:4" x14ac:dyDescent="0.25">
      <c r="A2546" s="11" t="s">
        <v>567</v>
      </c>
      <c r="B2546" s="11">
        <v>20</v>
      </c>
      <c r="C2546" s="13">
        <v>40514.504861111112</v>
      </c>
      <c r="D2546" s="11">
        <v>1.65</v>
      </c>
    </row>
    <row r="2547" spans="1:4" x14ac:dyDescent="0.25">
      <c r="A2547" s="11" t="s">
        <v>456</v>
      </c>
      <c r="B2547" s="11">
        <v>24</v>
      </c>
      <c r="C2547" s="13">
        <v>40514.504861111112</v>
      </c>
      <c r="D2547" s="11">
        <v>0.55000000000000004</v>
      </c>
    </row>
    <row r="2548" spans="1:4" x14ac:dyDescent="0.25">
      <c r="A2548" s="11" t="s">
        <v>847</v>
      </c>
      <c r="B2548" s="11">
        <v>24</v>
      </c>
      <c r="C2548" s="13">
        <v>40514.506249999999</v>
      </c>
      <c r="D2548" s="11">
        <v>0.85</v>
      </c>
    </row>
    <row r="2549" spans="1:4" x14ac:dyDescent="0.25">
      <c r="A2549" s="11" t="s">
        <v>1439</v>
      </c>
      <c r="B2549" s="11">
        <v>24</v>
      </c>
      <c r="C2549" s="13">
        <v>40514.506249999999</v>
      </c>
      <c r="D2549" s="11">
        <v>0.85</v>
      </c>
    </row>
    <row r="2550" spans="1:4" x14ac:dyDescent="0.25">
      <c r="A2550" s="11" t="s">
        <v>1288</v>
      </c>
      <c r="B2550" s="11">
        <v>24</v>
      </c>
      <c r="C2550" s="13">
        <v>40514.506249999999</v>
      </c>
      <c r="D2550" s="11">
        <v>0.85</v>
      </c>
    </row>
    <row r="2551" spans="1:4" x14ac:dyDescent="0.25">
      <c r="A2551" s="11" t="s">
        <v>849</v>
      </c>
      <c r="B2551" s="11">
        <v>24</v>
      </c>
      <c r="C2551" s="13">
        <v>40514.506249999999</v>
      </c>
      <c r="D2551" s="11">
        <v>0.85</v>
      </c>
    </row>
    <row r="2552" spans="1:4" x14ac:dyDescent="0.25">
      <c r="A2552" s="11" t="s">
        <v>1293</v>
      </c>
      <c r="B2552" s="11">
        <v>24</v>
      </c>
      <c r="C2552" s="13">
        <v>40514.506249999999</v>
      </c>
      <c r="D2552" s="11">
        <v>0.85</v>
      </c>
    </row>
    <row r="2553" spans="1:4" x14ac:dyDescent="0.25">
      <c r="A2553" s="11" t="s">
        <v>471</v>
      </c>
      <c r="B2553" s="11">
        <v>24</v>
      </c>
      <c r="C2553" s="13">
        <v>40514.506249999999</v>
      </c>
      <c r="D2553" s="11">
        <v>0.85</v>
      </c>
    </row>
    <row r="2554" spans="1:4" x14ac:dyDescent="0.25">
      <c r="A2554" s="11" t="s">
        <v>473</v>
      </c>
      <c r="B2554" s="11">
        <v>12</v>
      </c>
      <c r="C2554" s="13">
        <v>40514.506249999999</v>
      </c>
      <c r="D2554" s="11">
        <v>0.85</v>
      </c>
    </row>
    <row r="2555" spans="1:4" x14ac:dyDescent="0.25">
      <c r="A2555" s="11" t="s">
        <v>611</v>
      </c>
      <c r="B2555" s="11">
        <v>4</v>
      </c>
      <c r="C2555" s="13">
        <v>40514.506249999999</v>
      </c>
      <c r="D2555" s="11">
        <v>12.75</v>
      </c>
    </row>
    <row r="2556" spans="1:4" x14ac:dyDescent="0.25">
      <c r="A2556" s="11" t="s">
        <v>1192</v>
      </c>
      <c r="B2556" s="11">
        <v>2</v>
      </c>
      <c r="C2556" s="13">
        <v>40514.506249999999</v>
      </c>
      <c r="D2556" s="11">
        <v>9.9499999999999993</v>
      </c>
    </row>
    <row r="2557" spans="1:4" x14ac:dyDescent="0.25">
      <c r="A2557" s="11" t="s">
        <v>61</v>
      </c>
      <c r="B2557" s="11">
        <v>12</v>
      </c>
      <c r="C2557" s="13">
        <v>40514.506249999999</v>
      </c>
      <c r="D2557" s="11">
        <v>2.95</v>
      </c>
    </row>
    <row r="2558" spans="1:4" x14ac:dyDescent="0.25">
      <c r="A2558" s="11" t="s">
        <v>206</v>
      </c>
      <c r="B2558" s="11">
        <v>12</v>
      </c>
      <c r="C2558" s="13">
        <v>40514.506249999999</v>
      </c>
      <c r="D2558" s="11">
        <v>2.95</v>
      </c>
    </row>
    <row r="2559" spans="1:4" x14ac:dyDescent="0.25">
      <c r="A2559" s="11" t="s">
        <v>377</v>
      </c>
      <c r="B2559" s="11">
        <v>6</v>
      </c>
      <c r="C2559" s="13">
        <v>40514.506249999999</v>
      </c>
      <c r="D2559" s="11">
        <v>2.5499999999999998</v>
      </c>
    </row>
    <row r="2560" spans="1:4" x14ac:dyDescent="0.25">
      <c r="A2560" s="11" t="s">
        <v>1690</v>
      </c>
      <c r="B2560" s="11">
        <v>6</v>
      </c>
      <c r="C2560" s="13">
        <v>40514.506249999999</v>
      </c>
      <c r="D2560" s="11">
        <v>2.95</v>
      </c>
    </row>
    <row r="2561" spans="1:4" x14ac:dyDescent="0.25">
      <c r="A2561" s="11" t="s">
        <v>433</v>
      </c>
      <c r="B2561" s="11">
        <v>6</v>
      </c>
      <c r="C2561" s="13">
        <v>40514.506249999999</v>
      </c>
      <c r="D2561" s="11">
        <v>2.95</v>
      </c>
    </row>
    <row r="2562" spans="1:4" x14ac:dyDescent="0.25">
      <c r="A2562" s="11" t="s">
        <v>439</v>
      </c>
      <c r="B2562" s="11">
        <v>6</v>
      </c>
      <c r="C2562" s="13">
        <v>40514.506249999999</v>
      </c>
      <c r="D2562" s="11">
        <v>2.95</v>
      </c>
    </row>
    <row r="2563" spans="1:4" x14ac:dyDescent="0.25">
      <c r="A2563" s="11" t="s">
        <v>174</v>
      </c>
      <c r="B2563" s="11">
        <v>4</v>
      </c>
      <c r="C2563" s="13">
        <v>40514.506249999999</v>
      </c>
      <c r="D2563" s="11">
        <v>4.95</v>
      </c>
    </row>
    <row r="2564" spans="1:4" x14ac:dyDescent="0.25">
      <c r="A2564" s="11" t="s">
        <v>158</v>
      </c>
      <c r="B2564" s="11">
        <v>40</v>
      </c>
      <c r="C2564" s="13">
        <v>40514.506249999999</v>
      </c>
      <c r="D2564" s="11">
        <v>1.45</v>
      </c>
    </row>
    <row r="2565" spans="1:4" x14ac:dyDescent="0.25">
      <c r="A2565" s="11" t="s">
        <v>1692</v>
      </c>
      <c r="B2565" s="11">
        <v>24</v>
      </c>
      <c r="C2565" s="13">
        <v>40514.506944444445</v>
      </c>
      <c r="D2565" s="11">
        <v>0.85</v>
      </c>
    </row>
    <row r="2566" spans="1:4" x14ac:dyDescent="0.25">
      <c r="A2566" s="11" t="s">
        <v>1314</v>
      </c>
      <c r="B2566" s="11">
        <v>12</v>
      </c>
      <c r="C2566" s="13">
        <v>40514.506944444445</v>
      </c>
      <c r="D2566" s="11">
        <v>1.25</v>
      </c>
    </row>
    <row r="2567" spans="1:4" x14ac:dyDescent="0.25">
      <c r="A2567" s="11" t="s">
        <v>363</v>
      </c>
      <c r="B2567" s="11">
        <v>24</v>
      </c>
      <c r="C2567" s="13">
        <v>40514.506944444445</v>
      </c>
      <c r="D2567" s="11">
        <v>1.65</v>
      </c>
    </row>
    <row r="2568" spans="1:4" x14ac:dyDescent="0.25">
      <c r="A2568" s="11" t="s">
        <v>819</v>
      </c>
      <c r="B2568" s="11">
        <v>48</v>
      </c>
      <c r="C2568" s="13">
        <v>40514.506944444445</v>
      </c>
      <c r="D2568" s="11">
        <v>0.85</v>
      </c>
    </row>
    <row r="2569" spans="1:4" x14ac:dyDescent="0.25">
      <c r="A2569" s="11" t="s">
        <v>1205</v>
      </c>
      <c r="B2569" s="11">
        <v>24</v>
      </c>
      <c r="C2569" s="13">
        <v>40514.506944444445</v>
      </c>
      <c r="D2569" s="11">
        <v>0.85</v>
      </c>
    </row>
    <row r="2570" spans="1:4" x14ac:dyDescent="0.25">
      <c r="A2570" s="11" t="s">
        <v>376</v>
      </c>
      <c r="B2570" s="11">
        <v>24</v>
      </c>
      <c r="C2570" s="13">
        <v>40514.506944444445</v>
      </c>
      <c r="D2570" s="11">
        <v>1.95</v>
      </c>
    </row>
    <row r="2571" spans="1:4" x14ac:dyDescent="0.25">
      <c r="A2571" s="11" t="s">
        <v>310</v>
      </c>
      <c r="B2571" s="11">
        <v>6</v>
      </c>
      <c r="C2571" s="13">
        <v>40514.506944444445</v>
      </c>
      <c r="D2571" s="11">
        <v>7.95</v>
      </c>
    </row>
    <row r="2572" spans="1:4" x14ac:dyDescent="0.25">
      <c r="A2572" s="11" t="s">
        <v>247</v>
      </c>
      <c r="B2572" s="11">
        <v>4</v>
      </c>
      <c r="C2572" s="13">
        <v>40514.506944444445</v>
      </c>
      <c r="D2572" s="11">
        <v>3.75</v>
      </c>
    </row>
    <row r="2573" spans="1:4" x14ac:dyDescent="0.25">
      <c r="A2573" s="11" t="s">
        <v>1385</v>
      </c>
      <c r="B2573" s="11">
        <v>6</v>
      </c>
      <c r="C2573" s="13">
        <v>40514.506944444445</v>
      </c>
      <c r="D2573" s="11">
        <v>2.95</v>
      </c>
    </row>
    <row r="2574" spans="1:4" x14ac:dyDescent="0.25">
      <c r="A2574" s="11" t="s">
        <v>1297</v>
      </c>
      <c r="B2574" s="11">
        <v>60</v>
      </c>
      <c r="C2574" s="13">
        <v>40514.507638888892</v>
      </c>
      <c r="D2574" s="11">
        <v>0.85</v>
      </c>
    </row>
    <row r="2575" spans="1:4" x14ac:dyDescent="0.25">
      <c r="A2575" s="11" t="s">
        <v>894</v>
      </c>
      <c r="B2575" s="11">
        <v>36</v>
      </c>
      <c r="C2575" s="13">
        <v>40514.507638888892</v>
      </c>
      <c r="D2575" s="11">
        <v>0.42</v>
      </c>
    </row>
    <row r="2576" spans="1:4" x14ac:dyDescent="0.25">
      <c r="A2576" s="11" t="s">
        <v>892</v>
      </c>
      <c r="B2576" s="11">
        <v>36</v>
      </c>
      <c r="C2576" s="13">
        <v>40514.507638888892</v>
      </c>
      <c r="D2576" s="11">
        <v>0.42</v>
      </c>
    </row>
    <row r="2577" spans="1:4" x14ac:dyDescent="0.25">
      <c r="A2577" s="11" t="s">
        <v>1032</v>
      </c>
      <c r="B2577" s="11">
        <v>48</v>
      </c>
      <c r="C2577" s="13">
        <v>40514.507638888892</v>
      </c>
      <c r="D2577" s="11">
        <v>1.06</v>
      </c>
    </row>
    <row r="2578" spans="1:4" x14ac:dyDescent="0.25">
      <c r="A2578" s="11" t="s">
        <v>459</v>
      </c>
      <c r="B2578" s="11">
        <v>96</v>
      </c>
      <c r="C2578" s="13">
        <v>40514.507638888892</v>
      </c>
      <c r="D2578" s="11">
        <v>0.64</v>
      </c>
    </row>
    <row r="2579" spans="1:4" x14ac:dyDescent="0.25">
      <c r="A2579" s="11" t="s">
        <v>1693</v>
      </c>
      <c r="B2579" s="11">
        <v>144</v>
      </c>
      <c r="C2579" s="13">
        <v>40514.507638888892</v>
      </c>
      <c r="D2579" s="11">
        <v>0.42</v>
      </c>
    </row>
    <row r="2580" spans="1:4" x14ac:dyDescent="0.25">
      <c r="A2580" s="11" t="s">
        <v>1630</v>
      </c>
      <c r="B2580" s="11">
        <v>48</v>
      </c>
      <c r="C2580" s="13">
        <v>40514.507638888892</v>
      </c>
      <c r="D2580" s="11">
        <v>0.85</v>
      </c>
    </row>
    <row r="2581" spans="1:4" x14ac:dyDescent="0.25">
      <c r="A2581" s="11" t="s">
        <v>46</v>
      </c>
      <c r="B2581" s="11">
        <v>36</v>
      </c>
      <c r="C2581" s="13">
        <v>40514.507638888892</v>
      </c>
      <c r="D2581" s="11">
        <v>1.25</v>
      </c>
    </row>
    <row r="2582" spans="1:4" x14ac:dyDescent="0.25">
      <c r="A2582" s="11" t="s">
        <v>443</v>
      </c>
      <c r="B2582" s="11">
        <v>5</v>
      </c>
      <c r="C2582" s="13">
        <v>40514.511111111111</v>
      </c>
      <c r="D2582" s="11">
        <v>0.95</v>
      </c>
    </row>
    <row r="2583" spans="1:4" x14ac:dyDescent="0.25">
      <c r="A2583" s="11" t="s">
        <v>514</v>
      </c>
      <c r="B2583" s="11">
        <v>4</v>
      </c>
      <c r="C2583" s="13">
        <v>40514.511111111111</v>
      </c>
      <c r="D2583" s="11">
        <v>1.45</v>
      </c>
    </row>
    <row r="2584" spans="1:4" x14ac:dyDescent="0.25">
      <c r="A2584" s="11" t="s">
        <v>1694</v>
      </c>
      <c r="B2584" s="11">
        <v>2</v>
      </c>
      <c r="C2584" s="13">
        <v>40514.511111111111</v>
      </c>
      <c r="D2584" s="11">
        <v>3.75</v>
      </c>
    </row>
    <row r="2585" spans="1:4" x14ac:dyDescent="0.25">
      <c r="A2585" s="11" t="s">
        <v>1695</v>
      </c>
      <c r="B2585" s="11">
        <v>1</v>
      </c>
      <c r="C2585" s="13">
        <v>40514.511111111111</v>
      </c>
      <c r="D2585" s="11">
        <v>5.95</v>
      </c>
    </row>
    <row r="2586" spans="1:4" x14ac:dyDescent="0.25">
      <c r="A2586" s="11" t="s">
        <v>1599</v>
      </c>
      <c r="B2586" s="11">
        <v>1</v>
      </c>
      <c r="C2586" s="13">
        <v>40514.511111111111</v>
      </c>
      <c r="D2586" s="11">
        <v>6.75</v>
      </c>
    </row>
    <row r="2587" spans="1:4" x14ac:dyDescent="0.25">
      <c r="A2587" s="11" t="s">
        <v>342</v>
      </c>
      <c r="B2587" s="11">
        <v>1</v>
      </c>
      <c r="C2587" s="13">
        <v>40514.511111111111</v>
      </c>
      <c r="D2587" s="11">
        <v>2.1</v>
      </c>
    </row>
    <row r="2588" spans="1:4" x14ac:dyDescent="0.25">
      <c r="A2588" s="11" t="s">
        <v>1672</v>
      </c>
      <c r="B2588" s="11">
        <v>1</v>
      </c>
      <c r="C2588" s="13">
        <v>40514.511111111111</v>
      </c>
      <c r="D2588" s="11">
        <v>1.95</v>
      </c>
    </row>
    <row r="2589" spans="1:4" x14ac:dyDescent="0.25">
      <c r="A2589" s="11" t="s">
        <v>603</v>
      </c>
      <c r="B2589" s="11">
        <v>1</v>
      </c>
      <c r="C2589" s="13">
        <v>40514.511111111111</v>
      </c>
      <c r="D2589" s="11">
        <v>7.95</v>
      </c>
    </row>
    <row r="2590" spans="1:4" x14ac:dyDescent="0.25">
      <c r="A2590" s="11" t="s">
        <v>1014</v>
      </c>
      <c r="B2590" s="11">
        <v>1</v>
      </c>
      <c r="C2590" s="13">
        <v>40514.511111111111</v>
      </c>
      <c r="D2590" s="11">
        <v>1.65</v>
      </c>
    </row>
    <row r="2591" spans="1:4" x14ac:dyDescent="0.25">
      <c r="A2591" s="11" t="s">
        <v>1016</v>
      </c>
      <c r="B2591" s="11">
        <v>1</v>
      </c>
      <c r="C2591" s="13">
        <v>40514.511111111111</v>
      </c>
      <c r="D2591" s="11">
        <v>1.95</v>
      </c>
    </row>
    <row r="2592" spans="1:4" x14ac:dyDescent="0.25">
      <c r="A2592" s="11" t="s">
        <v>1320</v>
      </c>
      <c r="B2592" s="11">
        <v>7</v>
      </c>
      <c r="C2592" s="13">
        <v>40514.511111111111</v>
      </c>
      <c r="D2592" s="11">
        <v>2.1</v>
      </c>
    </row>
    <row r="2593" spans="1:4" x14ac:dyDescent="0.25">
      <c r="A2593" s="11" t="s">
        <v>199</v>
      </c>
      <c r="B2593" s="11">
        <v>1</v>
      </c>
      <c r="C2593" s="13">
        <v>40514.511111111111</v>
      </c>
      <c r="D2593" s="11">
        <v>1.65</v>
      </c>
    </row>
    <row r="2594" spans="1:4" x14ac:dyDescent="0.25">
      <c r="A2594" s="11" t="s">
        <v>1697</v>
      </c>
      <c r="B2594" s="11">
        <v>1</v>
      </c>
      <c r="C2594" s="13">
        <v>40514.511111111111</v>
      </c>
      <c r="D2594" s="11">
        <v>0.85</v>
      </c>
    </row>
    <row r="2595" spans="1:4" x14ac:dyDescent="0.25">
      <c r="A2595" s="11" t="s">
        <v>1699</v>
      </c>
      <c r="B2595" s="11">
        <v>2</v>
      </c>
      <c r="C2595" s="13">
        <v>40514.511111111111</v>
      </c>
      <c r="D2595" s="11">
        <v>3.75</v>
      </c>
    </row>
    <row r="2596" spans="1:4" x14ac:dyDescent="0.25">
      <c r="A2596" s="11" t="s">
        <v>479</v>
      </c>
      <c r="B2596" s="11">
        <v>2</v>
      </c>
      <c r="C2596" s="13">
        <v>40514.511111111111</v>
      </c>
      <c r="D2596" s="11">
        <v>1.95</v>
      </c>
    </row>
    <row r="2597" spans="1:4" x14ac:dyDescent="0.25">
      <c r="A2597" s="11" t="s">
        <v>1700</v>
      </c>
      <c r="B2597" s="11">
        <v>48</v>
      </c>
      <c r="C2597" s="13">
        <v>40514.511111111111</v>
      </c>
      <c r="D2597" s="11">
        <v>0.21</v>
      </c>
    </row>
    <row r="2598" spans="1:4" x14ac:dyDescent="0.25">
      <c r="A2598" s="11" t="s">
        <v>154</v>
      </c>
      <c r="B2598" s="11">
        <v>32</v>
      </c>
      <c r="C2598" s="13">
        <v>40514.511111111111</v>
      </c>
      <c r="D2598" s="11">
        <v>0.65</v>
      </c>
    </row>
    <row r="2599" spans="1:4" x14ac:dyDescent="0.25">
      <c r="A2599" s="11" t="s">
        <v>1674</v>
      </c>
      <c r="B2599" s="11">
        <v>2</v>
      </c>
      <c r="C2599" s="13">
        <v>40514.511111111111</v>
      </c>
      <c r="D2599" s="11">
        <v>1.45</v>
      </c>
    </row>
    <row r="2600" spans="1:4" x14ac:dyDescent="0.25">
      <c r="A2600" s="11" t="s">
        <v>1701</v>
      </c>
      <c r="B2600" s="11">
        <v>4</v>
      </c>
      <c r="C2600" s="13">
        <v>40514.511111111111</v>
      </c>
      <c r="D2600" s="11">
        <v>1.25</v>
      </c>
    </row>
    <row r="2601" spans="1:4" x14ac:dyDescent="0.25">
      <c r="A2601" s="11" t="s">
        <v>1702</v>
      </c>
      <c r="B2601" s="11">
        <v>4</v>
      </c>
      <c r="C2601" s="13">
        <v>40514.511111111111</v>
      </c>
      <c r="D2601" s="11">
        <v>0.85</v>
      </c>
    </row>
    <row r="2602" spans="1:4" x14ac:dyDescent="0.25">
      <c r="A2602" s="11" t="s">
        <v>685</v>
      </c>
      <c r="B2602" s="11">
        <v>1</v>
      </c>
      <c r="C2602" s="13">
        <v>40514.511111111111</v>
      </c>
      <c r="D2602" s="11">
        <v>9.9499999999999993</v>
      </c>
    </row>
    <row r="2603" spans="1:4" x14ac:dyDescent="0.25">
      <c r="A2603" s="11" t="s">
        <v>1704</v>
      </c>
      <c r="B2603" s="11">
        <v>6</v>
      </c>
      <c r="C2603" s="13">
        <v>40514.512499999997</v>
      </c>
      <c r="D2603" s="11">
        <v>2.1</v>
      </c>
    </row>
    <row r="2604" spans="1:4" x14ac:dyDescent="0.25">
      <c r="A2604" s="11" t="s">
        <v>1705</v>
      </c>
      <c r="B2604" s="11">
        <v>2</v>
      </c>
      <c r="C2604" s="13">
        <v>40514.512499999997</v>
      </c>
      <c r="D2604" s="11">
        <v>7.95</v>
      </c>
    </row>
    <row r="2605" spans="1:4" x14ac:dyDescent="0.25">
      <c r="A2605" s="11" t="s">
        <v>431</v>
      </c>
      <c r="B2605" s="11">
        <v>12</v>
      </c>
      <c r="C2605" s="13">
        <v>40514.512499999997</v>
      </c>
      <c r="D2605" s="11">
        <v>1.65</v>
      </c>
    </row>
    <row r="2606" spans="1:4" x14ac:dyDescent="0.25">
      <c r="A2606" s="11" t="s">
        <v>169</v>
      </c>
      <c r="B2606" s="11">
        <v>2</v>
      </c>
      <c r="C2606" s="13">
        <v>40514.512499999997</v>
      </c>
      <c r="D2606" s="11">
        <v>8.5</v>
      </c>
    </row>
    <row r="2607" spans="1:4" x14ac:dyDescent="0.25">
      <c r="A2607" s="11" t="s">
        <v>822</v>
      </c>
      <c r="B2607" s="11">
        <v>1</v>
      </c>
      <c r="C2607" s="13">
        <v>40514.512499999997</v>
      </c>
      <c r="D2607" s="11">
        <v>16.95</v>
      </c>
    </row>
    <row r="2608" spans="1:4" x14ac:dyDescent="0.25">
      <c r="A2608" s="11" t="s">
        <v>473</v>
      </c>
      <c r="B2608" s="11">
        <v>12</v>
      </c>
      <c r="C2608" s="13">
        <v>40514.512499999997</v>
      </c>
      <c r="D2608" s="11">
        <v>0.85</v>
      </c>
    </row>
    <row r="2609" spans="1:4" x14ac:dyDescent="0.25">
      <c r="A2609" s="11" t="s">
        <v>1209</v>
      </c>
      <c r="B2609" s="11">
        <v>6</v>
      </c>
      <c r="C2609" s="13">
        <v>40514.512499999997</v>
      </c>
      <c r="D2609" s="11">
        <v>2.95</v>
      </c>
    </row>
    <row r="2610" spans="1:4" x14ac:dyDescent="0.25">
      <c r="A2610" s="11" t="s">
        <v>183</v>
      </c>
      <c r="B2610" s="11">
        <v>12</v>
      </c>
      <c r="C2610" s="13">
        <v>40514.512499999997</v>
      </c>
      <c r="D2610" s="11">
        <v>1.45</v>
      </c>
    </row>
    <row r="2611" spans="1:4" x14ac:dyDescent="0.25">
      <c r="A2611" s="11" t="s">
        <v>1706</v>
      </c>
      <c r="B2611" s="11">
        <v>1</v>
      </c>
      <c r="C2611" s="13">
        <v>40514.512499999997</v>
      </c>
      <c r="D2611" s="11">
        <v>79.95</v>
      </c>
    </row>
    <row r="2612" spans="1:4" x14ac:dyDescent="0.25">
      <c r="A2612" s="11" t="s">
        <v>13</v>
      </c>
      <c r="B2612" s="11">
        <v>1</v>
      </c>
      <c r="C2612" s="13">
        <v>40514.515277777777</v>
      </c>
      <c r="D2612" s="11">
        <v>3.25</v>
      </c>
    </row>
    <row r="2613" spans="1:4" x14ac:dyDescent="0.25">
      <c r="A2613" s="11" t="s">
        <v>526</v>
      </c>
      <c r="B2613" s="11">
        <v>10</v>
      </c>
      <c r="C2613" s="13">
        <v>40514.515277777777</v>
      </c>
      <c r="D2613" s="11">
        <v>1.25</v>
      </c>
    </row>
    <row r="2614" spans="1:4" x14ac:dyDescent="0.25">
      <c r="A2614" s="11" t="s">
        <v>571</v>
      </c>
      <c r="B2614" s="11">
        <v>6</v>
      </c>
      <c r="C2614" s="13">
        <v>40514.515277777777</v>
      </c>
      <c r="D2614" s="11">
        <v>1.65</v>
      </c>
    </row>
    <row r="2615" spans="1:4" x14ac:dyDescent="0.25">
      <c r="A2615" s="11" t="s">
        <v>654</v>
      </c>
      <c r="B2615" s="11">
        <v>1</v>
      </c>
      <c r="C2615" s="13">
        <v>40514.515277777777</v>
      </c>
      <c r="D2615" s="11">
        <v>1.65</v>
      </c>
    </row>
    <row r="2616" spans="1:4" x14ac:dyDescent="0.25">
      <c r="A2616" s="11" t="s">
        <v>454</v>
      </c>
      <c r="B2616" s="11">
        <v>1</v>
      </c>
      <c r="C2616" s="13">
        <v>40514.515277777777</v>
      </c>
      <c r="D2616" s="11">
        <v>1.25</v>
      </c>
    </row>
    <row r="2617" spans="1:4" x14ac:dyDescent="0.25">
      <c r="A2617" s="11" t="s">
        <v>22</v>
      </c>
      <c r="B2617" s="11">
        <v>8</v>
      </c>
      <c r="C2617" s="13">
        <v>40514.515277777777</v>
      </c>
      <c r="D2617" s="11">
        <v>1.69</v>
      </c>
    </row>
    <row r="2618" spans="1:4" x14ac:dyDescent="0.25">
      <c r="A2618" s="11" t="s">
        <v>611</v>
      </c>
      <c r="B2618" s="11">
        <v>3</v>
      </c>
      <c r="C2618" s="13">
        <v>40514.515277777777</v>
      </c>
      <c r="D2618" s="11">
        <v>12.75</v>
      </c>
    </row>
    <row r="2619" spans="1:4" x14ac:dyDescent="0.25">
      <c r="A2619" s="11" t="s">
        <v>20</v>
      </c>
      <c r="B2619" s="11">
        <v>2</v>
      </c>
      <c r="C2619" s="13">
        <v>40514.515277777777</v>
      </c>
      <c r="D2619" s="11">
        <v>2.1</v>
      </c>
    </row>
    <row r="2620" spans="1:4" x14ac:dyDescent="0.25">
      <c r="A2620" s="11" t="s">
        <v>248</v>
      </c>
      <c r="B2620" s="11">
        <v>1</v>
      </c>
      <c r="C2620" s="13">
        <v>40514.515277777777</v>
      </c>
      <c r="D2620" s="11">
        <v>2.1</v>
      </c>
    </row>
    <row r="2621" spans="1:4" x14ac:dyDescent="0.25">
      <c r="A2621" s="11" t="s">
        <v>237</v>
      </c>
      <c r="B2621" s="11">
        <v>1</v>
      </c>
      <c r="C2621" s="13">
        <v>40514.515277777777</v>
      </c>
      <c r="D2621" s="11">
        <v>2.1</v>
      </c>
    </row>
    <row r="2622" spans="1:4" x14ac:dyDescent="0.25">
      <c r="A2622" s="11" t="s">
        <v>539</v>
      </c>
      <c r="B2622" s="11">
        <v>3</v>
      </c>
      <c r="C2622" s="13">
        <v>40514.515277777777</v>
      </c>
      <c r="D2622" s="11">
        <v>2.5499999999999998</v>
      </c>
    </row>
    <row r="2623" spans="1:4" x14ac:dyDescent="0.25">
      <c r="A2623" s="11" t="s">
        <v>589</v>
      </c>
      <c r="B2623" s="11">
        <v>6</v>
      </c>
      <c r="C2623" s="13">
        <v>40514.515277777777</v>
      </c>
      <c r="D2623" s="11">
        <v>1.65</v>
      </c>
    </row>
    <row r="2624" spans="1:4" x14ac:dyDescent="0.25">
      <c r="A2624" s="11" t="s">
        <v>664</v>
      </c>
      <c r="B2624" s="11">
        <v>3</v>
      </c>
      <c r="C2624" s="13">
        <v>40514.515277777777</v>
      </c>
      <c r="D2624" s="11">
        <v>2.5499999999999998</v>
      </c>
    </row>
    <row r="2625" spans="1:4" x14ac:dyDescent="0.25">
      <c r="A2625" s="11" t="s">
        <v>17</v>
      </c>
      <c r="B2625" s="11">
        <v>8</v>
      </c>
      <c r="C2625" s="13">
        <v>40514.515972222223</v>
      </c>
      <c r="D2625" s="11">
        <v>3.39</v>
      </c>
    </row>
    <row r="2626" spans="1:4" x14ac:dyDescent="0.25">
      <c r="A2626" s="11" t="s">
        <v>18</v>
      </c>
      <c r="B2626" s="11">
        <v>4</v>
      </c>
      <c r="C2626" s="13">
        <v>40514.515972222223</v>
      </c>
      <c r="D2626" s="11">
        <v>7.65</v>
      </c>
    </row>
    <row r="2627" spans="1:4" x14ac:dyDescent="0.25">
      <c r="A2627" s="11" t="s">
        <v>249</v>
      </c>
      <c r="B2627" s="11">
        <v>2</v>
      </c>
      <c r="C2627" s="13">
        <v>40514.515972222223</v>
      </c>
      <c r="D2627" s="11">
        <v>35.75</v>
      </c>
    </row>
    <row r="2628" spans="1:4" x14ac:dyDescent="0.25">
      <c r="A2628" s="11" t="s">
        <v>19</v>
      </c>
      <c r="B2628" s="11">
        <v>6</v>
      </c>
      <c r="C2628" s="13">
        <v>40514.515972222223</v>
      </c>
      <c r="D2628" s="11">
        <v>4.25</v>
      </c>
    </row>
    <row r="2629" spans="1:4" x14ac:dyDescent="0.25">
      <c r="A2629" s="11" t="s">
        <v>9</v>
      </c>
      <c r="B2629" s="11">
        <v>12</v>
      </c>
      <c r="C2629" s="13">
        <v>40514.515972222223</v>
      </c>
      <c r="D2629" s="11">
        <v>2.5499999999999998</v>
      </c>
    </row>
    <row r="2630" spans="1:4" x14ac:dyDescent="0.25">
      <c r="A2630" s="11" t="s">
        <v>11</v>
      </c>
      <c r="B2630" s="11">
        <v>12</v>
      </c>
      <c r="C2630" s="13">
        <v>40514.515972222223</v>
      </c>
      <c r="D2630" s="11">
        <v>3.39</v>
      </c>
    </row>
    <row r="2631" spans="1:4" x14ac:dyDescent="0.25">
      <c r="A2631" s="11" t="s">
        <v>13</v>
      </c>
      <c r="B2631" s="11">
        <v>6</v>
      </c>
      <c r="C2631" s="13">
        <v>40514.515972222223</v>
      </c>
      <c r="D2631" s="11">
        <v>2.75</v>
      </c>
    </row>
    <row r="2632" spans="1:4" x14ac:dyDescent="0.25">
      <c r="A2632" s="11" t="s">
        <v>63</v>
      </c>
      <c r="B2632" s="11">
        <v>6</v>
      </c>
      <c r="C2632" s="13">
        <v>40514.515972222223</v>
      </c>
      <c r="D2632" s="11">
        <v>1.06</v>
      </c>
    </row>
    <row r="2633" spans="1:4" x14ac:dyDescent="0.25">
      <c r="A2633" s="11" t="s">
        <v>64</v>
      </c>
      <c r="B2633" s="11">
        <v>6</v>
      </c>
      <c r="C2633" s="13">
        <v>40514.515972222223</v>
      </c>
      <c r="D2633" s="11">
        <v>1.06</v>
      </c>
    </row>
    <row r="2634" spans="1:4" x14ac:dyDescent="0.25">
      <c r="A2634" s="11" t="s">
        <v>65</v>
      </c>
      <c r="B2634" s="11">
        <v>6</v>
      </c>
      <c r="C2634" s="13">
        <v>40514.515972222223</v>
      </c>
      <c r="D2634" s="11">
        <v>1.06</v>
      </c>
    </row>
    <row r="2635" spans="1:4" x14ac:dyDescent="0.25">
      <c r="A2635" s="11" t="s">
        <v>66</v>
      </c>
      <c r="B2635" s="11">
        <v>6</v>
      </c>
      <c r="C2635" s="13">
        <v>40514.515972222223</v>
      </c>
      <c r="D2635" s="11">
        <v>1.06</v>
      </c>
    </row>
    <row r="2636" spans="1:4" x14ac:dyDescent="0.25">
      <c r="A2636" s="11" t="s">
        <v>67</v>
      </c>
      <c r="B2636" s="11">
        <v>4</v>
      </c>
      <c r="C2636" s="13">
        <v>40514.515972222223</v>
      </c>
      <c r="D2636" s="11">
        <v>4.95</v>
      </c>
    </row>
    <row r="2637" spans="1:4" x14ac:dyDescent="0.25">
      <c r="A2637" s="11" t="s">
        <v>68</v>
      </c>
      <c r="B2637" s="11">
        <v>4</v>
      </c>
      <c r="C2637" s="13">
        <v>40514.515972222223</v>
      </c>
      <c r="D2637" s="11">
        <v>6.95</v>
      </c>
    </row>
    <row r="2638" spans="1:4" x14ac:dyDescent="0.25">
      <c r="A2638" s="11" t="s">
        <v>69</v>
      </c>
      <c r="B2638" s="11">
        <v>6</v>
      </c>
      <c r="C2638" s="13">
        <v>40514.515972222223</v>
      </c>
      <c r="D2638" s="11">
        <v>2.1</v>
      </c>
    </row>
    <row r="2639" spans="1:4" x14ac:dyDescent="0.25">
      <c r="A2639" s="11" t="s">
        <v>71</v>
      </c>
      <c r="B2639" s="11">
        <v>6</v>
      </c>
      <c r="C2639" s="13">
        <v>40514.515972222223</v>
      </c>
      <c r="D2639" s="11">
        <v>2.5499999999999998</v>
      </c>
    </row>
    <row r="2640" spans="1:4" x14ac:dyDescent="0.25">
      <c r="A2640" s="11" t="s">
        <v>103</v>
      </c>
      <c r="B2640" s="11">
        <v>6</v>
      </c>
      <c r="C2640" s="13">
        <v>40514.515972222223</v>
      </c>
      <c r="D2640" s="11">
        <v>1.65</v>
      </c>
    </row>
    <row r="2641" spans="1:4" x14ac:dyDescent="0.25">
      <c r="A2641" s="11" t="s">
        <v>15</v>
      </c>
      <c r="B2641" s="11">
        <v>8</v>
      </c>
      <c r="C2641" s="13">
        <v>40514.515972222223</v>
      </c>
      <c r="D2641" s="11">
        <v>3.39</v>
      </c>
    </row>
    <row r="2642" spans="1:4" x14ac:dyDescent="0.25">
      <c r="A2642" s="11" t="s">
        <v>21</v>
      </c>
      <c r="B2642" s="11">
        <v>6</v>
      </c>
      <c r="C2642" s="13">
        <v>40514.51666666667</v>
      </c>
      <c r="D2642" s="11">
        <v>1.85</v>
      </c>
    </row>
    <row r="2643" spans="1:4" x14ac:dyDescent="0.25">
      <c r="A2643" s="11" t="s">
        <v>20</v>
      </c>
      <c r="B2643" s="11">
        <v>6</v>
      </c>
      <c r="C2643" s="13">
        <v>40514.51666666667</v>
      </c>
      <c r="D2643" s="11">
        <v>1.85</v>
      </c>
    </row>
    <row r="2644" spans="1:4" x14ac:dyDescent="0.25">
      <c r="A2644" s="11" t="s">
        <v>9</v>
      </c>
      <c r="B2644" s="11">
        <v>6</v>
      </c>
      <c r="C2644" s="13">
        <v>40514.517361111109</v>
      </c>
      <c r="D2644" s="11">
        <v>2.5499999999999998</v>
      </c>
    </row>
    <row r="2645" spans="1:4" x14ac:dyDescent="0.25">
      <c r="A2645" s="11" t="s">
        <v>11</v>
      </c>
      <c r="B2645" s="11">
        <v>6</v>
      </c>
      <c r="C2645" s="13">
        <v>40514.517361111109</v>
      </c>
      <c r="D2645" s="11">
        <v>3.39</v>
      </c>
    </row>
    <row r="2646" spans="1:4" x14ac:dyDescent="0.25">
      <c r="A2646" s="11" t="s">
        <v>13</v>
      </c>
      <c r="B2646" s="11">
        <v>6</v>
      </c>
      <c r="C2646" s="13">
        <v>40514.517361111109</v>
      </c>
      <c r="D2646" s="11">
        <v>2.75</v>
      </c>
    </row>
    <row r="2647" spans="1:4" x14ac:dyDescent="0.25">
      <c r="A2647" s="11" t="s">
        <v>63</v>
      </c>
      <c r="B2647" s="11">
        <v>6</v>
      </c>
      <c r="C2647" s="13">
        <v>40514.517361111109</v>
      </c>
      <c r="D2647" s="11">
        <v>1.06</v>
      </c>
    </row>
    <row r="2648" spans="1:4" x14ac:dyDescent="0.25">
      <c r="A2648" s="11" t="s">
        <v>64</v>
      </c>
      <c r="B2648" s="11">
        <v>6</v>
      </c>
      <c r="C2648" s="13">
        <v>40514.517361111109</v>
      </c>
      <c r="D2648" s="11">
        <v>1.06</v>
      </c>
    </row>
    <row r="2649" spans="1:4" x14ac:dyDescent="0.25">
      <c r="A2649" s="11" t="s">
        <v>65</v>
      </c>
      <c r="B2649" s="11">
        <v>6</v>
      </c>
      <c r="C2649" s="13">
        <v>40514.517361111109</v>
      </c>
      <c r="D2649" s="11">
        <v>1.06</v>
      </c>
    </row>
    <row r="2650" spans="1:4" x14ac:dyDescent="0.25">
      <c r="A2650" s="11" t="s">
        <v>66</v>
      </c>
      <c r="B2650" s="11">
        <v>6</v>
      </c>
      <c r="C2650" s="13">
        <v>40514.517361111109</v>
      </c>
      <c r="D2650" s="11">
        <v>1.06</v>
      </c>
    </row>
    <row r="2651" spans="1:4" x14ac:dyDescent="0.25">
      <c r="A2651" s="11" t="s">
        <v>67</v>
      </c>
      <c r="B2651" s="11">
        <v>4</v>
      </c>
      <c r="C2651" s="13">
        <v>40514.517361111109</v>
      </c>
      <c r="D2651" s="11">
        <v>4.95</v>
      </c>
    </row>
    <row r="2652" spans="1:4" x14ac:dyDescent="0.25">
      <c r="A2652" s="11" t="s">
        <v>68</v>
      </c>
      <c r="B2652" s="11">
        <v>4</v>
      </c>
      <c r="C2652" s="13">
        <v>40514.517361111109</v>
      </c>
      <c r="D2652" s="11">
        <v>6.95</v>
      </c>
    </row>
    <row r="2653" spans="1:4" x14ac:dyDescent="0.25">
      <c r="A2653" s="11" t="s">
        <v>69</v>
      </c>
      <c r="B2653" s="11">
        <v>6</v>
      </c>
      <c r="C2653" s="13">
        <v>40514.517361111109</v>
      </c>
      <c r="D2653" s="11">
        <v>2.1</v>
      </c>
    </row>
    <row r="2654" spans="1:4" x14ac:dyDescent="0.25">
      <c r="A2654" s="11" t="s">
        <v>71</v>
      </c>
      <c r="B2654" s="11">
        <v>6</v>
      </c>
      <c r="C2654" s="13">
        <v>40514.517361111109</v>
      </c>
      <c r="D2654" s="11">
        <v>2.5499999999999998</v>
      </c>
    </row>
    <row r="2655" spans="1:4" x14ac:dyDescent="0.25">
      <c r="A2655" s="11" t="s">
        <v>103</v>
      </c>
      <c r="B2655" s="11">
        <v>6</v>
      </c>
      <c r="C2655" s="13">
        <v>40514.517361111109</v>
      </c>
      <c r="D2655" s="11">
        <v>1.65</v>
      </c>
    </row>
    <row r="2656" spans="1:4" x14ac:dyDescent="0.25">
      <c r="A2656" s="11" t="s">
        <v>15</v>
      </c>
      <c r="B2656" s="11">
        <v>6</v>
      </c>
      <c r="C2656" s="13">
        <v>40514.517361111109</v>
      </c>
      <c r="D2656" s="11">
        <v>3.39</v>
      </c>
    </row>
    <row r="2657" spans="1:4" x14ac:dyDescent="0.25">
      <c r="A2657" s="11" t="s">
        <v>17</v>
      </c>
      <c r="B2657" s="11">
        <v>6</v>
      </c>
      <c r="C2657" s="13">
        <v>40514.517361111109</v>
      </c>
      <c r="D2657" s="11">
        <v>3.39</v>
      </c>
    </row>
    <row r="2658" spans="1:4" x14ac:dyDescent="0.25">
      <c r="A2658" s="11" t="s">
        <v>18</v>
      </c>
      <c r="B2658" s="11">
        <v>4</v>
      </c>
      <c r="C2658" s="13">
        <v>40514.517361111109</v>
      </c>
      <c r="D2658" s="11">
        <v>7.65</v>
      </c>
    </row>
    <row r="2659" spans="1:4" x14ac:dyDescent="0.25">
      <c r="A2659" s="11" t="s">
        <v>249</v>
      </c>
      <c r="B2659" s="11">
        <v>2</v>
      </c>
      <c r="C2659" s="13">
        <v>40514.517361111109</v>
      </c>
      <c r="D2659" s="11">
        <v>35.75</v>
      </c>
    </row>
    <row r="2660" spans="1:4" x14ac:dyDescent="0.25">
      <c r="A2660" s="11" t="s">
        <v>19</v>
      </c>
      <c r="B2660" s="11">
        <v>6</v>
      </c>
      <c r="C2660" s="13">
        <v>40514.517361111109</v>
      </c>
      <c r="D2660" s="11">
        <v>4.25</v>
      </c>
    </row>
    <row r="2661" spans="1:4" x14ac:dyDescent="0.25">
      <c r="A2661" s="11" t="s">
        <v>21</v>
      </c>
      <c r="B2661" s="11">
        <v>6</v>
      </c>
      <c r="C2661" s="13">
        <v>40514.518055555556</v>
      </c>
      <c r="D2661" s="11">
        <v>1.85</v>
      </c>
    </row>
    <row r="2662" spans="1:4" x14ac:dyDescent="0.25">
      <c r="A2662" s="11" t="s">
        <v>20</v>
      </c>
      <c r="B2662" s="11">
        <v>6</v>
      </c>
      <c r="C2662" s="13">
        <v>40514.518055555556</v>
      </c>
      <c r="D2662" s="11">
        <v>1.85</v>
      </c>
    </row>
    <row r="2663" spans="1:4" x14ac:dyDescent="0.25">
      <c r="A2663" s="11" t="s">
        <v>53</v>
      </c>
      <c r="B2663" s="11">
        <v>12</v>
      </c>
      <c r="C2663" s="13">
        <v>40514.519444444442</v>
      </c>
      <c r="D2663" s="11">
        <v>1.65</v>
      </c>
    </row>
    <row r="2664" spans="1:4" x14ac:dyDescent="0.25">
      <c r="A2664" s="11" t="s">
        <v>877</v>
      </c>
      <c r="B2664" s="11">
        <v>2</v>
      </c>
      <c r="C2664" s="13">
        <v>40514.519444444442</v>
      </c>
      <c r="D2664" s="11">
        <v>7.95</v>
      </c>
    </row>
    <row r="2665" spans="1:4" x14ac:dyDescent="0.25">
      <c r="A2665" s="11" t="s">
        <v>55</v>
      </c>
      <c r="B2665" s="11">
        <v>4</v>
      </c>
      <c r="C2665" s="13">
        <v>40514.519444444442</v>
      </c>
      <c r="D2665" s="11">
        <v>3.75</v>
      </c>
    </row>
    <row r="2666" spans="1:4" x14ac:dyDescent="0.25">
      <c r="A2666" s="11" t="s">
        <v>23</v>
      </c>
      <c r="B2666" s="11">
        <v>12</v>
      </c>
      <c r="C2666" s="13">
        <v>40514.519444444442</v>
      </c>
      <c r="D2666" s="11">
        <v>2.1</v>
      </c>
    </row>
    <row r="2667" spans="1:4" x14ac:dyDescent="0.25">
      <c r="A2667" s="11" t="s">
        <v>1524</v>
      </c>
      <c r="B2667" s="11">
        <v>12</v>
      </c>
      <c r="C2667" s="13">
        <v>40514.519444444442</v>
      </c>
      <c r="D2667" s="11">
        <v>0.85</v>
      </c>
    </row>
    <row r="2668" spans="1:4" x14ac:dyDescent="0.25">
      <c r="A2668" s="11" t="s">
        <v>468</v>
      </c>
      <c r="B2668" s="11">
        <v>12</v>
      </c>
      <c r="C2668" s="13">
        <v>40514.519444444442</v>
      </c>
      <c r="D2668" s="11">
        <v>0.85</v>
      </c>
    </row>
    <row r="2669" spans="1:4" x14ac:dyDescent="0.25">
      <c r="A2669" s="11" t="s">
        <v>302</v>
      </c>
      <c r="B2669" s="11">
        <v>12</v>
      </c>
      <c r="C2669" s="13">
        <v>40514.519444444442</v>
      </c>
      <c r="D2669" s="11">
        <v>2.95</v>
      </c>
    </row>
    <row r="2670" spans="1:4" x14ac:dyDescent="0.25">
      <c r="A2670" s="11" t="s">
        <v>1707</v>
      </c>
      <c r="B2670" s="11">
        <v>12</v>
      </c>
      <c r="C2670" s="13">
        <v>40514.519444444442</v>
      </c>
      <c r="D2670" s="11">
        <v>2.1</v>
      </c>
    </row>
    <row r="2671" spans="1:4" x14ac:dyDescent="0.25">
      <c r="A2671" s="11" t="s">
        <v>157</v>
      </c>
      <c r="B2671" s="11">
        <v>6</v>
      </c>
      <c r="C2671" s="13">
        <v>40514.519444444442</v>
      </c>
      <c r="D2671" s="11">
        <v>2.95</v>
      </c>
    </row>
    <row r="2672" spans="1:4" x14ac:dyDescent="0.25">
      <c r="A2672" s="11" t="s">
        <v>972</v>
      </c>
      <c r="B2672" s="11">
        <v>5</v>
      </c>
      <c r="C2672" s="13">
        <v>40514.519444444442</v>
      </c>
      <c r="D2672" s="11">
        <v>2.95</v>
      </c>
    </row>
    <row r="2673" spans="1:4" x14ac:dyDescent="0.25">
      <c r="A2673" s="11" t="s">
        <v>1708</v>
      </c>
      <c r="B2673" s="11">
        <v>3</v>
      </c>
      <c r="C2673" s="13">
        <v>40514.519444444442</v>
      </c>
      <c r="D2673" s="11">
        <v>5.95</v>
      </c>
    </row>
    <row r="2674" spans="1:4" x14ac:dyDescent="0.25">
      <c r="A2674" s="11" t="s">
        <v>1195</v>
      </c>
      <c r="B2674" s="11">
        <v>6</v>
      </c>
      <c r="C2674" s="13">
        <v>40514.519444444442</v>
      </c>
      <c r="D2674" s="11">
        <v>2.95</v>
      </c>
    </row>
    <row r="2675" spans="1:4" x14ac:dyDescent="0.25">
      <c r="A2675" s="11" t="s">
        <v>874</v>
      </c>
      <c r="B2675" s="11">
        <v>24</v>
      </c>
      <c r="C2675" s="13">
        <v>40514.519444444442</v>
      </c>
      <c r="D2675" s="11">
        <v>1.65</v>
      </c>
    </row>
    <row r="2676" spans="1:4" x14ac:dyDescent="0.25">
      <c r="A2676" s="11" t="s">
        <v>714</v>
      </c>
      <c r="B2676" s="11">
        <v>6</v>
      </c>
      <c r="C2676" s="13">
        <v>40514.519444444442</v>
      </c>
      <c r="D2676" s="11">
        <v>4.95</v>
      </c>
    </row>
    <row r="2677" spans="1:4" x14ac:dyDescent="0.25">
      <c r="A2677" s="11" t="s">
        <v>1709</v>
      </c>
      <c r="B2677" s="11">
        <v>6</v>
      </c>
      <c r="C2677" s="13">
        <v>40514.519444444442</v>
      </c>
      <c r="D2677" s="11">
        <v>2.5499999999999998</v>
      </c>
    </row>
    <row r="2678" spans="1:4" x14ac:dyDescent="0.25">
      <c r="A2678" s="11" t="s">
        <v>311</v>
      </c>
      <c r="B2678" s="11">
        <v>10</v>
      </c>
      <c r="C2678" s="13">
        <v>40514.519444444442</v>
      </c>
      <c r="D2678" s="11">
        <v>1.65</v>
      </c>
    </row>
    <row r="2679" spans="1:4" x14ac:dyDescent="0.25">
      <c r="A2679" s="11" t="s">
        <v>855</v>
      </c>
      <c r="B2679" s="11">
        <v>4</v>
      </c>
      <c r="C2679" s="13">
        <v>40514.522916666669</v>
      </c>
      <c r="D2679" s="11">
        <v>3.75</v>
      </c>
    </row>
    <row r="2680" spans="1:4" x14ac:dyDescent="0.25">
      <c r="A2680" s="11" t="s">
        <v>1137</v>
      </c>
      <c r="B2680" s="11">
        <v>6</v>
      </c>
      <c r="C2680" s="13">
        <v>40514.522916666669</v>
      </c>
      <c r="D2680" s="11">
        <v>3.75</v>
      </c>
    </row>
    <row r="2681" spans="1:4" x14ac:dyDescent="0.25">
      <c r="A2681" s="11" t="s">
        <v>1192</v>
      </c>
      <c r="B2681" s="11">
        <v>1</v>
      </c>
      <c r="C2681" s="13">
        <v>40514.522916666669</v>
      </c>
      <c r="D2681" s="11">
        <v>9.9499999999999993</v>
      </c>
    </row>
    <row r="2682" spans="1:4" x14ac:dyDescent="0.25">
      <c r="A2682" s="11" t="s">
        <v>1656</v>
      </c>
      <c r="B2682" s="11">
        <v>2</v>
      </c>
      <c r="C2682" s="13">
        <v>40514.522916666669</v>
      </c>
      <c r="D2682" s="11">
        <v>7.95</v>
      </c>
    </row>
    <row r="2683" spans="1:4" x14ac:dyDescent="0.25">
      <c r="A2683" s="11" t="s">
        <v>1072</v>
      </c>
      <c r="B2683" s="11">
        <v>1</v>
      </c>
      <c r="C2683" s="13">
        <v>40514.522916666669</v>
      </c>
      <c r="D2683" s="11">
        <v>9.9499999999999993</v>
      </c>
    </row>
    <row r="2684" spans="1:4" x14ac:dyDescent="0.25">
      <c r="A2684" s="11" t="s">
        <v>1711</v>
      </c>
      <c r="B2684" s="11">
        <v>1</v>
      </c>
      <c r="C2684" s="13">
        <v>40514.522916666669</v>
      </c>
      <c r="D2684" s="11">
        <v>9.9499999999999993</v>
      </c>
    </row>
    <row r="2685" spans="1:4" x14ac:dyDescent="0.25">
      <c r="A2685" s="11" t="s">
        <v>1713</v>
      </c>
      <c r="B2685" s="11">
        <v>1</v>
      </c>
      <c r="C2685" s="13">
        <v>40514.522916666669</v>
      </c>
      <c r="D2685" s="11">
        <v>9.9499999999999993</v>
      </c>
    </row>
    <row r="2686" spans="1:4" x14ac:dyDescent="0.25">
      <c r="A2686" s="11" t="s">
        <v>500</v>
      </c>
      <c r="B2686" s="11">
        <v>12</v>
      </c>
      <c r="C2686" s="13">
        <v>40514.522916666669</v>
      </c>
      <c r="D2686" s="11">
        <v>1.95</v>
      </c>
    </row>
    <row r="2687" spans="1:4" x14ac:dyDescent="0.25">
      <c r="A2687" s="11" t="s">
        <v>665</v>
      </c>
      <c r="B2687" s="11">
        <v>6</v>
      </c>
      <c r="C2687" s="13">
        <v>40514.522916666669</v>
      </c>
      <c r="D2687" s="11">
        <v>2.1</v>
      </c>
    </row>
    <row r="2688" spans="1:4" x14ac:dyDescent="0.25">
      <c r="A2688" s="11" t="s">
        <v>732</v>
      </c>
      <c r="B2688" s="11">
        <v>2</v>
      </c>
      <c r="C2688" s="13">
        <v>40514.522916666669</v>
      </c>
      <c r="D2688" s="11">
        <v>8.5</v>
      </c>
    </row>
    <row r="2689" spans="1:4" x14ac:dyDescent="0.25">
      <c r="A2689" s="11" t="s">
        <v>823</v>
      </c>
      <c r="B2689" s="11">
        <v>1</v>
      </c>
      <c r="C2689" s="13">
        <v>40514.522916666669</v>
      </c>
      <c r="D2689" s="11">
        <v>10.95</v>
      </c>
    </row>
    <row r="2690" spans="1:4" x14ac:dyDescent="0.25">
      <c r="A2690" s="11" t="s">
        <v>1714</v>
      </c>
      <c r="B2690" s="11">
        <v>2</v>
      </c>
      <c r="C2690" s="13">
        <v>40514.522916666669</v>
      </c>
      <c r="D2690" s="11">
        <v>8.5</v>
      </c>
    </row>
    <row r="2691" spans="1:4" x14ac:dyDescent="0.25">
      <c r="A2691" s="11" t="s">
        <v>611</v>
      </c>
      <c r="B2691" s="11">
        <v>2</v>
      </c>
      <c r="C2691" s="13">
        <v>40514.522916666669</v>
      </c>
      <c r="D2691" s="11">
        <v>12.75</v>
      </c>
    </row>
    <row r="2692" spans="1:4" x14ac:dyDescent="0.25">
      <c r="A2692" s="11" t="s">
        <v>1194</v>
      </c>
      <c r="B2692" s="11">
        <v>8</v>
      </c>
      <c r="C2692" s="13">
        <v>40514.532638888886</v>
      </c>
      <c r="D2692" s="11">
        <v>0.85</v>
      </c>
    </row>
    <row r="2693" spans="1:4" x14ac:dyDescent="0.25">
      <c r="A2693" s="11" t="s">
        <v>1653</v>
      </c>
      <c r="B2693" s="11">
        <v>8</v>
      </c>
      <c r="C2693" s="13">
        <v>40514.532638888886</v>
      </c>
      <c r="D2693" s="11">
        <v>1.25</v>
      </c>
    </row>
    <row r="2694" spans="1:4" x14ac:dyDescent="0.25">
      <c r="A2694" s="11" t="s">
        <v>1715</v>
      </c>
      <c r="B2694" s="11">
        <v>8</v>
      </c>
      <c r="C2694" s="13">
        <v>40514.532638888886</v>
      </c>
      <c r="D2694" s="11">
        <v>1.25</v>
      </c>
    </row>
    <row r="2695" spans="1:4" x14ac:dyDescent="0.25">
      <c r="A2695" s="11" t="s">
        <v>1716</v>
      </c>
      <c r="B2695" s="11">
        <v>8</v>
      </c>
      <c r="C2695" s="13">
        <v>40514.532638888886</v>
      </c>
      <c r="D2695" s="11">
        <v>0.85</v>
      </c>
    </row>
    <row r="2696" spans="1:4" x14ac:dyDescent="0.25">
      <c r="A2696" s="11" t="s">
        <v>426</v>
      </c>
      <c r="B2696" s="11">
        <v>8</v>
      </c>
      <c r="C2696" s="13">
        <v>40514.532638888886</v>
      </c>
      <c r="D2696" s="11">
        <v>1.69</v>
      </c>
    </row>
    <row r="2697" spans="1:4" x14ac:dyDescent="0.25">
      <c r="A2697" s="11" t="s">
        <v>425</v>
      </c>
      <c r="B2697" s="11">
        <v>8</v>
      </c>
      <c r="C2697" s="13">
        <v>40514.532638888886</v>
      </c>
      <c r="D2697" s="11">
        <v>1.69</v>
      </c>
    </row>
    <row r="2698" spans="1:4" x14ac:dyDescent="0.25">
      <c r="A2698" s="11" t="s">
        <v>1330</v>
      </c>
      <c r="B2698" s="11">
        <v>6</v>
      </c>
      <c r="C2698" s="13">
        <v>40514.532638888886</v>
      </c>
      <c r="D2698" s="11">
        <v>3.75</v>
      </c>
    </row>
    <row r="2699" spans="1:4" x14ac:dyDescent="0.25">
      <c r="A2699" s="11" t="s">
        <v>688</v>
      </c>
      <c r="B2699" s="11">
        <v>6</v>
      </c>
      <c r="C2699" s="13">
        <v>40514.532638888886</v>
      </c>
      <c r="D2699" s="11">
        <v>3.75</v>
      </c>
    </row>
    <row r="2700" spans="1:4" x14ac:dyDescent="0.25">
      <c r="A2700" s="11" t="s">
        <v>1213</v>
      </c>
      <c r="B2700" s="11">
        <v>12</v>
      </c>
      <c r="C2700" s="13">
        <v>40514.532638888886</v>
      </c>
      <c r="D2700" s="11">
        <v>0.85</v>
      </c>
    </row>
    <row r="2701" spans="1:4" x14ac:dyDescent="0.25">
      <c r="A2701" s="11" t="s">
        <v>260</v>
      </c>
      <c r="B2701" s="11">
        <v>4</v>
      </c>
      <c r="C2701" s="13">
        <v>40514.532638888886</v>
      </c>
      <c r="D2701" s="11">
        <v>3.75</v>
      </c>
    </row>
    <row r="2702" spans="1:4" x14ac:dyDescent="0.25">
      <c r="A2702" s="11" t="s">
        <v>611</v>
      </c>
      <c r="B2702" s="11">
        <v>2</v>
      </c>
      <c r="C2702" s="13">
        <v>40514.532638888886</v>
      </c>
      <c r="D2702" s="11">
        <v>12.75</v>
      </c>
    </row>
    <row r="2703" spans="1:4" x14ac:dyDescent="0.25">
      <c r="A2703" s="11" t="s">
        <v>343</v>
      </c>
      <c r="B2703" s="11">
        <v>24</v>
      </c>
      <c r="C2703" s="13">
        <v>40514.532638888886</v>
      </c>
      <c r="D2703" s="11">
        <v>0.55000000000000004</v>
      </c>
    </row>
    <row r="2704" spans="1:4" x14ac:dyDescent="0.25">
      <c r="A2704" s="11" t="s">
        <v>1190</v>
      </c>
      <c r="B2704" s="11">
        <v>12</v>
      </c>
      <c r="C2704" s="13">
        <v>40514.532638888886</v>
      </c>
      <c r="D2704" s="11">
        <v>1.65</v>
      </c>
    </row>
    <row r="2705" spans="1:4" x14ac:dyDescent="0.25">
      <c r="A2705" s="11" t="s">
        <v>1717</v>
      </c>
      <c r="B2705" s="11">
        <v>12</v>
      </c>
      <c r="C2705" s="13">
        <v>40514.532638888886</v>
      </c>
      <c r="D2705" s="11">
        <v>0.65</v>
      </c>
    </row>
    <row r="2706" spans="1:4" x14ac:dyDescent="0.25">
      <c r="A2706" s="11" t="s">
        <v>1718</v>
      </c>
      <c r="B2706" s="11">
        <v>12</v>
      </c>
      <c r="C2706" s="13">
        <v>40514.532638888886</v>
      </c>
      <c r="D2706" s="11">
        <v>0.85</v>
      </c>
    </row>
    <row r="2707" spans="1:4" x14ac:dyDescent="0.25">
      <c r="A2707" s="11" t="s">
        <v>1719</v>
      </c>
      <c r="B2707" s="11">
        <v>12</v>
      </c>
      <c r="C2707" s="13">
        <v>40514.532638888886</v>
      </c>
      <c r="D2707" s="11">
        <v>0.85</v>
      </c>
    </row>
    <row r="2708" spans="1:4" x14ac:dyDescent="0.25">
      <c r="A2708" s="11" t="s">
        <v>1720</v>
      </c>
      <c r="B2708" s="11">
        <v>12</v>
      </c>
      <c r="C2708" s="13">
        <v>40514.532638888886</v>
      </c>
      <c r="D2708" s="11">
        <v>1.25</v>
      </c>
    </row>
    <row r="2709" spans="1:4" x14ac:dyDescent="0.25">
      <c r="A2709" s="11" t="s">
        <v>1721</v>
      </c>
      <c r="B2709" s="11">
        <v>8</v>
      </c>
      <c r="C2709" s="13">
        <v>40514.532638888886</v>
      </c>
      <c r="D2709" s="11">
        <v>1.65</v>
      </c>
    </row>
    <row r="2710" spans="1:4" x14ac:dyDescent="0.25">
      <c r="A2710" s="11" t="s">
        <v>956</v>
      </c>
      <c r="B2710" s="11">
        <v>20</v>
      </c>
      <c r="C2710" s="13">
        <v>40514.532638888886</v>
      </c>
      <c r="D2710" s="11">
        <v>0.85</v>
      </c>
    </row>
    <row r="2711" spans="1:4" x14ac:dyDescent="0.25">
      <c r="A2711" s="11" t="s">
        <v>206</v>
      </c>
      <c r="B2711" s="11">
        <v>6</v>
      </c>
      <c r="C2711" s="13">
        <v>40514.532638888886</v>
      </c>
      <c r="D2711" s="11">
        <v>2.95</v>
      </c>
    </row>
    <row r="2712" spans="1:4" x14ac:dyDescent="0.25">
      <c r="A2712" s="11" t="s">
        <v>61</v>
      </c>
      <c r="B2712" s="11">
        <v>6</v>
      </c>
      <c r="C2712" s="13">
        <v>40514.532638888886</v>
      </c>
      <c r="D2712" s="11">
        <v>2.95</v>
      </c>
    </row>
    <row r="2713" spans="1:4" x14ac:dyDescent="0.25">
      <c r="A2713" s="11" t="s">
        <v>168</v>
      </c>
      <c r="B2713" s="11">
        <v>12</v>
      </c>
      <c r="C2713" s="13">
        <v>40514.532638888886</v>
      </c>
      <c r="D2713" s="11">
        <v>1.25</v>
      </c>
    </row>
    <row r="2714" spans="1:4" x14ac:dyDescent="0.25">
      <c r="A2714" s="11" t="s">
        <v>210</v>
      </c>
      <c r="B2714" s="11">
        <v>12</v>
      </c>
      <c r="C2714" s="13">
        <v>40514.532638888886</v>
      </c>
      <c r="D2714" s="11">
        <v>0.85</v>
      </c>
    </row>
    <row r="2715" spans="1:4" x14ac:dyDescent="0.25">
      <c r="A2715" s="11" t="s">
        <v>211</v>
      </c>
      <c r="B2715" s="11">
        <v>12</v>
      </c>
      <c r="C2715" s="13">
        <v>40514.532638888886</v>
      </c>
      <c r="D2715" s="11">
        <v>0.65</v>
      </c>
    </row>
    <row r="2716" spans="1:4" x14ac:dyDescent="0.25">
      <c r="A2716" s="11" t="s">
        <v>84</v>
      </c>
      <c r="B2716" s="11">
        <v>12</v>
      </c>
      <c r="C2716" s="13">
        <v>40514.532638888886</v>
      </c>
      <c r="D2716" s="11">
        <v>0.85</v>
      </c>
    </row>
    <row r="2717" spans="1:4" x14ac:dyDescent="0.25">
      <c r="A2717" s="11" t="s">
        <v>88</v>
      </c>
      <c r="B2717" s="11">
        <v>24</v>
      </c>
      <c r="C2717" s="13">
        <v>40514.532638888886</v>
      </c>
      <c r="D2717" s="11">
        <v>0.55000000000000004</v>
      </c>
    </row>
    <row r="2718" spans="1:4" x14ac:dyDescent="0.25">
      <c r="A2718" s="11" t="s">
        <v>1722</v>
      </c>
      <c r="B2718" s="11">
        <v>12</v>
      </c>
      <c r="C2718" s="13">
        <v>40514.534722222219</v>
      </c>
      <c r="D2718" s="11">
        <v>1.65</v>
      </c>
    </row>
    <row r="2719" spans="1:4" x14ac:dyDescent="0.25">
      <c r="A2719" s="11" t="s">
        <v>726</v>
      </c>
      <c r="B2719" s="11">
        <v>24</v>
      </c>
      <c r="C2719" s="13">
        <v>40514.534722222219</v>
      </c>
      <c r="D2719" s="11">
        <v>0.65</v>
      </c>
    </row>
    <row r="2720" spans="1:4" x14ac:dyDescent="0.25">
      <c r="A2720" s="11" t="s">
        <v>588</v>
      </c>
      <c r="B2720" s="11">
        <v>16</v>
      </c>
      <c r="C2720" s="13">
        <v>40514.534722222219</v>
      </c>
      <c r="D2720" s="11">
        <v>1.65</v>
      </c>
    </row>
    <row r="2721" spans="1:4" x14ac:dyDescent="0.25">
      <c r="A2721" s="11" t="s">
        <v>84</v>
      </c>
      <c r="B2721" s="11">
        <v>60</v>
      </c>
      <c r="C2721" s="13">
        <v>40514.534722222219</v>
      </c>
      <c r="D2721" s="11">
        <v>0.85</v>
      </c>
    </row>
    <row r="2722" spans="1:4" x14ac:dyDescent="0.25">
      <c r="A2722" s="11" t="s">
        <v>210</v>
      </c>
      <c r="B2722" s="11">
        <v>24</v>
      </c>
      <c r="C2722" s="13">
        <v>40514.534722222219</v>
      </c>
      <c r="D2722" s="11">
        <v>0.85</v>
      </c>
    </row>
    <row r="2723" spans="1:4" x14ac:dyDescent="0.25">
      <c r="A2723" s="11" t="s">
        <v>211</v>
      </c>
      <c r="B2723" s="11">
        <v>36</v>
      </c>
      <c r="C2723" s="13">
        <v>40514.534722222219</v>
      </c>
      <c r="D2723" s="11">
        <v>0.65</v>
      </c>
    </row>
    <row r="2724" spans="1:4" x14ac:dyDescent="0.25">
      <c r="A2724" s="11" t="s">
        <v>350</v>
      </c>
      <c r="B2724" s="11">
        <v>6</v>
      </c>
      <c r="C2724" s="13">
        <v>40514.534722222219</v>
      </c>
      <c r="D2724" s="11">
        <v>2.95</v>
      </c>
    </row>
    <row r="2725" spans="1:4" x14ac:dyDescent="0.25">
      <c r="A2725" s="11" t="s">
        <v>1176</v>
      </c>
      <c r="B2725" s="11">
        <v>24</v>
      </c>
      <c r="C2725" s="13">
        <v>40514.534722222219</v>
      </c>
      <c r="D2725" s="11">
        <v>0.65</v>
      </c>
    </row>
    <row r="2726" spans="1:4" x14ac:dyDescent="0.25">
      <c r="A2726" s="11" t="s">
        <v>1723</v>
      </c>
      <c r="B2726" s="11">
        <v>8</v>
      </c>
      <c r="C2726" s="13">
        <v>40514.534722222219</v>
      </c>
      <c r="D2726" s="11">
        <v>1.25</v>
      </c>
    </row>
    <row r="2727" spans="1:4" x14ac:dyDescent="0.25">
      <c r="A2727" s="11" t="s">
        <v>1480</v>
      </c>
      <c r="B2727" s="11">
        <v>9</v>
      </c>
      <c r="C2727" s="13">
        <v>40514.534722222219</v>
      </c>
      <c r="D2727" s="11">
        <v>5.45</v>
      </c>
    </row>
    <row r="2728" spans="1:4" x14ac:dyDescent="0.25">
      <c r="A2728" s="11" t="s">
        <v>690</v>
      </c>
      <c r="B2728" s="11">
        <v>12</v>
      </c>
      <c r="C2728" s="13">
        <v>40514.534722222219</v>
      </c>
      <c r="D2728" s="11">
        <v>2.1</v>
      </c>
    </row>
    <row r="2729" spans="1:4" x14ac:dyDescent="0.25">
      <c r="A2729" s="11" t="s">
        <v>119</v>
      </c>
      <c r="B2729" s="11">
        <v>6</v>
      </c>
      <c r="C2729" s="13">
        <v>40514.534722222219</v>
      </c>
      <c r="D2729" s="11">
        <v>2.95</v>
      </c>
    </row>
    <row r="2730" spans="1:4" x14ac:dyDescent="0.25">
      <c r="A2730" s="11" t="s">
        <v>692</v>
      </c>
      <c r="B2730" s="11">
        <v>6</v>
      </c>
      <c r="C2730" s="13">
        <v>40514.534722222219</v>
      </c>
      <c r="D2730" s="11">
        <v>2.1</v>
      </c>
    </row>
    <row r="2731" spans="1:4" x14ac:dyDescent="0.25">
      <c r="A2731" s="11" t="s">
        <v>358</v>
      </c>
      <c r="B2731" s="11">
        <v>12</v>
      </c>
      <c r="C2731" s="13">
        <v>40514.534722222219</v>
      </c>
      <c r="D2731" s="11">
        <v>2.1</v>
      </c>
    </row>
    <row r="2732" spans="1:4" x14ac:dyDescent="0.25">
      <c r="A2732" s="11" t="s">
        <v>50</v>
      </c>
      <c r="B2732" s="11">
        <v>128</v>
      </c>
      <c r="C2732" s="13">
        <v>40514.540277777778</v>
      </c>
      <c r="D2732" s="11">
        <v>1.65</v>
      </c>
    </row>
    <row r="2733" spans="1:4" x14ac:dyDescent="0.25">
      <c r="A2733" s="11" t="s">
        <v>1214</v>
      </c>
      <c r="B2733" s="11">
        <v>192</v>
      </c>
      <c r="C2733" s="13">
        <v>40514.540972222225</v>
      </c>
      <c r="D2733" s="11">
        <v>0.42</v>
      </c>
    </row>
    <row r="2734" spans="1:4" x14ac:dyDescent="0.25">
      <c r="A2734" s="11" t="s">
        <v>468</v>
      </c>
      <c r="B2734" s="11">
        <v>144</v>
      </c>
      <c r="C2734" s="13">
        <v>40514.540972222225</v>
      </c>
      <c r="D2734" s="11">
        <v>0.72</v>
      </c>
    </row>
    <row r="2735" spans="1:4" x14ac:dyDescent="0.25">
      <c r="A2735" s="11" t="s">
        <v>46</v>
      </c>
      <c r="B2735" s="11">
        <v>216</v>
      </c>
      <c r="C2735" s="13">
        <v>40514.540972222225</v>
      </c>
      <c r="D2735" s="11">
        <v>1.06</v>
      </c>
    </row>
    <row r="2736" spans="1:4" x14ac:dyDescent="0.25">
      <c r="A2736" s="11" t="s">
        <v>476</v>
      </c>
      <c r="B2736" s="11">
        <v>600</v>
      </c>
      <c r="C2736" s="13">
        <v>40514.540972222225</v>
      </c>
      <c r="D2736" s="11">
        <v>0.28999999999999998</v>
      </c>
    </row>
    <row r="2737" spans="1:4" x14ac:dyDescent="0.25">
      <c r="A2737" s="11" t="s">
        <v>791</v>
      </c>
      <c r="B2737" s="11">
        <v>144</v>
      </c>
      <c r="C2737" s="13">
        <v>40514.540972222225</v>
      </c>
      <c r="D2737" s="11">
        <v>1.65</v>
      </c>
    </row>
    <row r="2738" spans="1:4" x14ac:dyDescent="0.25">
      <c r="A2738" s="11" t="s">
        <v>1726</v>
      </c>
      <c r="B2738" s="11">
        <v>6</v>
      </c>
      <c r="C2738" s="13">
        <v>40514.54583333333</v>
      </c>
      <c r="D2738" s="11">
        <v>2.95</v>
      </c>
    </row>
    <row r="2739" spans="1:4" x14ac:dyDescent="0.25">
      <c r="A2739" s="11" t="s">
        <v>1727</v>
      </c>
      <c r="B2739" s="11">
        <v>24</v>
      </c>
      <c r="C2739" s="13">
        <v>40514.54583333333</v>
      </c>
      <c r="D2739" s="11">
        <v>0.42</v>
      </c>
    </row>
    <row r="2740" spans="1:4" x14ac:dyDescent="0.25">
      <c r="A2740" s="11" t="s">
        <v>823</v>
      </c>
      <c r="B2740" s="11">
        <v>1</v>
      </c>
      <c r="C2740" s="13">
        <v>40514.54583333333</v>
      </c>
      <c r="D2740" s="11">
        <v>10.95</v>
      </c>
    </row>
    <row r="2741" spans="1:4" x14ac:dyDescent="0.25">
      <c r="A2741" s="11" t="s">
        <v>1192</v>
      </c>
      <c r="B2741" s="11">
        <v>1</v>
      </c>
      <c r="C2741" s="13">
        <v>40514.54583333333</v>
      </c>
      <c r="D2741" s="11">
        <v>9.9499999999999993</v>
      </c>
    </row>
    <row r="2742" spans="1:4" x14ac:dyDescent="0.25">
      <c r="A2742" s="11" t="s">
        <v>350</v>
      </c>
      <c r="B2742" s="11">
        <v>6</v>
      </c>
      <c r="C2742" s="13">
        <v>40514.54583333333</v>
      </c>
      <c r="D2742" s="11">
        <v>2.95</v>
      </c>
    </row>
    <row r="2743" spans="1:4" x14ac:dyDescent="0.25">
      <c r="A2743" s="11" t="s">
        <v>1449</v>
      </c>
      <c r="B2743" s="11">
        <v>2</v>
      </c>
      <c r="C2743" s="13">
        <v>40514.54583333333</v>
      </c>
      <c r="D2743" s="11">
        <v>7.95</v>
      </c>
    </row>
    <row r="2744" spans="1:4" x14ac:dyDescent="0.25">
      <c r="A2744" s="11" t="s">
        <v>1656</v>
      </c>
      <c r="B2744" s="11">
        <v>2</v>
      </c>
      <c r="C2744" s="13">
        <v>40514.54583333333</v>
      </c>
      <c r="D2744" s="11">
        <v>7.95</v>
      </c>
    </row>
    <row r="2745" spans="1:4" x14ac:dyDescent="0.25">
      <c r="A2745" s="11" t="s">
        <v>813</v>
      </c>
      <c r="B2745" s="11">
        <v>6</v>
      </c>
      <c r="C2745" s="13">
        <v>40514.547222222223</v>
      </c>
      <c r="D2745" s="11">
        <v>2.95</v>
      </c>
    </row>
    <row r="2746" spans="1:4" x14ac:dyDescent="0.25">
      <c r="A2746" s="11" t="s">
        <v>769</v>
      </c>
      <c r="B2746" s="11">
        <v>3</v>
      </c>
      <c r="C2746" s="13">
        <v>40514.547222222223</v>
      </c>
      <c r="D2746" s="11">
        <v>9.9499999999999993</v>
      </c>
    </row>
    <row r="2747" spans="1:4" x14ac:dyDescent="0.25">
      <c r="A2747" s="11" t="s">
        <v>1729</v>
      </c>
      <c r="B2747" s="11">
        <v>2</v>
      </c>
      <c r="C2747" s="13">
        <v>40514.547222222223</v>
      </c>
      <c r="D2747" s="11">
        <v>6.35</v>
      </c>
    </row>
    <row r="2748" spans="1:4" x14ac:dyDescent="0.25">
      <c r="A2748" s="11" t="s">
        <v>1065</v>
      </c>
      <c r="B2748" s="11">
        <v>2</v>
      </c>
      <c r="C2748" s="13">
        <v>40514.547222222223</v>
      </c>
      <c r="D2748" s="11">
        <v>5.45</v>
      </c>
    </row>
    <row r="2749" spans="1:4" x14ac:dyDescent="0.25">
      <c r="A2749" s="11" t="s">
        <v>823</v>
      </c>
      <c r="B2749" s="11">
        <v>1</v>
      </c>
      <c r="C2749" s="13">
        <v>40514.547222222223</v>
      </c>
      <c r="D2749" s="11">
        <v>10.95</v>
      </c>
    </row>
    <row r="2750" spans="1:4" x14ac:dyDescent="0.25">
      <c r="A2750" s="11" t="s">
        <v>455</v>
      </c>
      <c r="B2750" s="11">
        <v>2</v>
      </c>
      <c r="C2750" s="13">
        <v>40514.547222222223</v>
      </c>
      <c r="D2750" s="11">
        <v>7.95</v>
      </c>
    </row>
    <row r="2751" spans="1:4" x14ac:dyDescent="0.25">
      <c r="A2751" s="11" t="s">
        <v>152</v>
      </c>
      <c r="B2751" s="11">
        <v>3</v>
      </c>
      <c r="C2751" s="13">
        <v>40514.547222222223</v>
      </c>
      <c r="D2751" s="11">
        <v>5.45</v>
      </c>
    </row>
    <row r="2752" spans="1:4" x14ac:dyDescent="0.25">
      <c r="A2752" s="11" t="s">
        <v>1730</v>
      </c>
      <c r="B2752" s="11">
        <v>2</v>
      </c>
      <c r="C2752" s="13">
        <v>40514.547222222223</v>
      </c>
      <c r="D2752" s="11">
        <v>9.9499999999999993</v>
      </c>
    </row>
    <row r="2753" spans="1:4" x14ac:dyDescent="0.25">
      <c r="A2753" s="11" t="s">
        <v>1731</v>
      </c>
      <c r="B2753" s="11">
        <v>1</v>
      </c>
      <c r="C2753" s="13">
        <v>40514.547222222223</v>
      </c>
      <c r="D2753" s="11">
        <v>16.95</v>
      </c>
    </row>
    <row r="2754" spans="1:4" x14ac:dyDescent="0.25">
      <c r="A2754" s="11" t="s">
        <v>320</v>
      </c>
      <c r="B2754" s="11">
        <v>1</v>
      </c>
      <c r="C2754" s="13">
        <v>40514.547222222223</v>
      </c>
      <c r="D2754" s="11">
        <v>16.95</v>
      </c>
    </row>
    <row r="2755" spans="1:4" x14ac:dyDescent="0.25">
      <c r="A2755" s="11" t="s">
        <v>1669</v>
      </c>
      <c r="B2755" s="11">
        <v>2</v>
      </c>
      <c r="C2755" s="13">
        <v>40514.547222222223</v>
      </c>
      <c r="D2755" s="11">
        <v>7.95</v>
      </c>
    </row>
    <row r="2756" spans="1:4" x14ac:dyDescent="0.25">
      <c r="A2756" s="11" t="s">
        <v>252</v>
      </c>
      <c r="B2756" s="11">
        <v>6</v>
      </c>
      <c r="C2756" s="13">
        <v>40514.547222222223</v>
      </c>
      <c r="D2756" s="11">
        <v>2.95</v>
      </c>
    </row>
    <row r="2757" spans="1:4" x14ac:dyDescent="0.25">
      <c r="A2757" s="11" t="s">
        <v>202</v>
      </c>
      <c r="B2757" s="11">
        <v>12</v>
      </c>
      <c r="C2757" s="13">
        <v>40514.547222222223</v>
      </c>
      <c r="D2757" s="11">
        <v>0.85</v>
      </c>
    </row>
    <row r="2758" spans="1:4" x14ac:dyDescent="0.25">
      <c r="A2758" s="11" t="s">
        <v>201</v>
      </c>
      <c r="B2758" s="11">
        <v>12</v>
      </c>
      <c r="C2758" s="13">
        <v>40514.547222222223</v>
      </c>
      <c r="D2758" s="11">
        <v>0.85</v>
      </c>
    </row>
    <row r="2759" spans="1:4" x14ac:dyDescent="0.25">
      <c r="A2759" s="11" t="s">
        <v>100</v>
      </c>
      <c r="B2759" s="11">
        <v>12</v>
      </c>
      <c r="C2759" s="13">
        <v>40514.547222222223</v>
      </c>
      <c r="D2759" s="11">
        <v>1.45</v>
      </c>
    </row>
    <row r="2760" spans="1:4" x14ac:dyDescent="0.25">
      <c r="A2760" s="11" t="s">
        <v>806</v>
      </c>
      <c r="B2760" s="11">
        <v>12</v>
      </c>
      <c r="C2760" s="13">
        <v>40514.547222222223</v>
      </c>
      <c r="D2760" s="11">
        <v>1.25</v>
      </c>
    </row>
    <row r="2761" spans="1:4" x14ac:dyDescent="0.25">
      <c r="A2761" s="11" t="s">
        <v>342</v>
      </c>
      <c r="B2761" s="11">
        <v>6</v>
      </c>
      <c r="C2761" s="13">
        <v>40514.547222222223</v>
      </c>
      <c r="D2761" s="11">
        <v>2.1</v>
      </c>
    </row>
    <row r="2762" spans="1:4" x14ac:dyDescent="0.25">
      <c r="A2762" s="11" t="s">
        <v>183</v>
      </c>
      <c r="B2762" s="11">
        <v>12</v>
      </c>
      <c r="C2762" s="13">
        <v>40514.547222222223</v>
      </c>
      <c r="D2762" s="11">
        <v>1.45</v>
      </c>
    </row>
    <row r="2763" spans="1:4" x14ac:dyDescent="0.25">
      <c r="A2763" s="11" t="s">
        <v>1192</v>
      </c>
      <c r="B2763" s="11">
        <v>1</v>
      </c>
      <c r="C2763" s="13">
        <v>40514.547222222223</v>
      </c>
      <c r="D2763" s="11">
        <v>9.9499999999999993</v>
      </c>
    </row>
    <row r="2764" spans="1:4" x14ac:dyDescent="0.25">
      <c r="A2764" s="11" t="s">
        <v>1733</v>
      </c>
      <c r="B2764" s="11">
        <v>6</v>
      </c>
      <c r="C2764" s="13">
        <v>40514.549305555556</v>
      </c>
      <c r="D2764" s="11">
        <v>1.25</v>
      </c>
    </row>
    <row r="2765" spans="1:4" x14ac:dyDescent="0.25">
      <c r="A2765" s="11" t="s">
        <v>1735</v>
      </c>
      <c r="B2765" s="11">
        <v>6</v>
      </c>
      <c r="C2765" s="13">
        <v>40514.549305555556</v>
      </c>
      <c r="D2765" s="11">
        <v>1.25</v>
      </c>
    </row>
    <row r="2766" spans="1:4" x14ac:dyDescent="0.25">
      <c r="A2766" s="11" t="s">
        <v>157</v>
      </c>
      <c r="B2766" s="11">
        <v>6</v>
      </c>
      <c r="C2766" s="13">
        <v>40514.549305555556</v>
      </c>
      <c r="D2766" s="11">
        <v>2.95</v>
      </c>
    </row>
    <row r="2767" spans="1:4" x14ac:dyDescent="0.25">
      <c r="A2767" s="11" t="s">
        <v>22</v>
      </c>
      <c r="B2767" s="11">
        <v>8</v>
      </c>
      <c r="C2767" s="13">
        <v>40514.549305555556</v>
      </c>
      <c r="D2767" s="11">
        <v>1.69</v>
      </c>
    </row>
    <row r="2768" spans="1:4" x14ac:dyDescent="0.25">
      <c r="A2768" s="11" t="s">
        <v>1736</v>
      </c>
      <c r="B2768" s="11">
        <v>6</v>
      </c>
      <c r="C2768" s="13">
        <v>40514.549305555556</v>
      </c>
      <c r="D2768" s="11">
        <v>1.25</v>
      </c>
    </row>
    <row r="2769" spans="1:4" x14ac:dyDescent="0.25">
      <c r="A2769" s="11" t="s">
        <v>1737</v>
      </c>
      <c r="B2769" s="11">
        <v>6</v>
      </c>
      <c r="C2769" s="13">
        <v>40514.549305555556</v>
      </c>
      <c r="D2769" s="11">
        <v>1.25</v>
      </c>
    </row>
    <row r="2770" spans="1:4" x14ac:dyDescent="0.25">
      <c r="A2770" s="11" t="s">
        <v>1738</v>
      </c>
      <c r="B2770" s="11">
        <v>12</v>
      </c>
      <c r="C2770" s="13">
        <v>40514.549305555556</v>
      </c>
      <c r="D2770" s="11">
        <v>1.25</v>
      </c>
    </row>
    <row r="2771" spans="1:4" x14ac:dyDescent="0.25">
      <c r="A2771" s="11" t="s">
        <v>270</v>
      </c>
      <c r="B2771" s="11">
        <v>12</v>
      </c>
      <c r="C2771" s="13">
        <v>40514.549305555556</v>
      </c>
      <c r="D2771" s="11">
        <v>1.25</v>
      </c>
    </row>
    <row r="2772" spans="1:4" x14ac:dyDescent="0.25">
      <c r="A2772" s="11" t="s">
        <v>434</v>
      </c>
      <c r="B2772" s="11">
        <v>12</v>
      </c>
      <c r="C2772" s="13">
        <v>40514.549305555556</v>
      </c>
      <c r="D2772" s="11">
        <v>1.65</v>
      </c>
    </row>
    <row r="2773" spans="1:4" x14ac:dyDescent="0.25">
      <c r="A2773" s="11" t="s">
        <v>410</v>
      </c>
      <c r="B2773" s="11">
        <v>12</v>
      </c>
      <c r="C2773" s="13">
        <v>40514.549305555556</v>
      </c>
      <c r="D2773" s="11">
        <v>1.65</v>
      </c>
    </row>
    <row r="2774" spans="1:4" x14ac:dyDescent="0.25">
      <c r="A2774" s="11" t="s">
        <v>168</v>
      </c>
      <c r="B2774" s="11">
        <v>12</v>
      </c>
      <c r="C2774" s="13">
        <v>40514.549305555556</v>
      </c>
      <c r="D2774" s="11">
        <v>1.25</v>
      </c>
    </row>
    <row r="2775" spans="1:4" x14ac:dyDescent="0.25">
      <c r="A2775" s="11" t="s">
        <v>430</v>
      </c>
      <c r="B2775" s="11">
        <v>4</v>
      </c>
      <c r="C2775" s="13">
        <v>40514.549305555556</v>
      </c>
      <c r="D2775" s="11">
        <v>4.25</v>
      </c>
    </row>
    <row r="2776" spans="1:4" x14ac:dyDescent="0.25">
      <c r="A2776" s="11" t="s">
        <v>438</v>
      </c>
      <c r="B2776" s="11">
        <v>6</v>
      </c>
      <c r="C2776" s="13">
        <v>40514.549305555556</v>
      </c>
      <c r="D2776" s="11">
        <v>2.1</v>
      </c>
    </row>
    <row r="2777" spans="1:4" x14ac:dyDescent="0.25">
      <c r="A2777" s="11" t="s">
        <v>243</v>
      </c>
      <c r="B2777" s="11">
        <v>10</v>
      </c>
      <c r="C2777" s="13">
        <v>40514.549305555556</v>
      </c>
      <c r="D2777" s="11">
        <v>1.65</v>
      </c>
    </row>
    <row r="2778" spans="1:4" x14ac:dyDescent="0.25">
      <c r="A2778" s="11" t="s">
        <v>736</v>
      </c>
      <c r="B2778" s="11">
        <v>12</v>
      </c>
      <c r="C2778" s="13">
        <v>40514.549305555556</v>
      </c>
      <c r="D2778" s="11">
        <v>0.85</v>
      </c>
    </row>
    <row r="2779" spans="1:4" x14ac:dyDescent="0.25">
      <c r="A2779" s="11" t="s">
        <v>711</v>
      </c>
      <c r="B2779" s="11">
        <v>1</v>
      </c>
      <c r="C2779" s="13">
        <v>40514.551388888889</v>
      </c>
      <c r="D2779" s="11">
        <v>1.95</v>
      </c>
    </row>
    <row r="2780" spans="1:4" x14ac:dyDescent="0.25">
      <c r="A2780" s="11" t="s">
        <v>1066</v>
      </c>
      <c r="B2780" s="11">
        <v>2</v>
      </c>
      <c r="C2780" s="13">
        <v>40514.551388888889</v>
      </c>
      <c r="D2780" s="11">
        <v>4.95</v>
      </c>
    </row>
    <row r="2781" spans="1:4" x14ac:dyDescent="0.25">
      <c r="A2781" s="11" t="s">
        <v>1573</v>
      </c>
      <c r="B2781" s="11">
        <v>1</v>
      </c>
      <c r="C2781" s="13">
        <v>40514.551388888889</v>
      </c>
      <c r="D2781" s="11">
        <v>3.75</v>
      </c>
    </row>
    <row r="2782" spans="1:4" x14ac:dyDescent="0.25">
      <c r="A2782" s="11" t="s">
        <v>200</v>
      </c>
      <c r="B2782" s="11">
        <v>1</v>
      </c>
      <c r="C2782" s="13">
        <v>40514.551388888889</v>
      </c>
      <c r="D2782" s="11">
        <v>0.85</v>
      </c>
    </row>
    <row r="2783" spans="1:4" x14ac:dyDescent="0.25">
      <c r="A2783" s="11" t="s">
        <v>61</v>
      </c>
      <c r="B2783" s="11">
        <v>1</v>
      </c>
      <c r="C2783" s="13">
        <v>40514.551388888889</v>
      </c>
      <c r="D2783" s="11">
        <v>2.95</v>
      </c>
    </row>
    <row r="2784" spans="1:4" x14ac:dyDescent="0.25">
      <c r="A2784" s="11" t="s">
        <v>788</v>
      </c>
      <c r="B2784" s="11">
        <v>1</v>
      </c>
      <c r="C2784" s="13">
        <v>40514.551388888889</v>
      </c>
      <c r="D2784" s="11">
        <v>0.42</v>
      </c>
    </row>
    <row r="2785" spans="1:4" x14ac:dyDescent="0.25">
      <c r="A2785" s="11" t="s">
        <v>340</v>
      </c>
      <c r="B2785" s="11">
        <v>1</v>
      </c>
      <c r="C2785" s="13">
        <v>40514.551388888889</v>
      </c>
      <c r="D2785" s="11">
        <v>1.25</v>
      </c>
    </row>
    <row r="2786" spans="1:4" x14ac:dyDescent="0.25">
      <c r="A2786" s="11" t="s">
        <v>1343</v>
      </c>
      <c r="B2786" s="11">
        <v>1</v>
      </c>
      <c r="C2786" s="13">
        <v>40514.551388888889</v>
      </c>
      <c r="D2786" s="11">
        <v>1.25</v>
      </c>
    </row>
    <row r="2787" spans="1:4" x14ac:dyDescent="0.25">
      <c r="A2787" s="11" t="s">
        <v>875</v>
      </c>
      <c r="B2787" s="11">
        <v>6</v>
      </c>
      <c r="C2787" s="13">
        <v>40514.551388888889</v>
      </c>
      <c r="D2787" s="11">
        <v>1.69</v>
      </c>
    </row>
    <row r="2788" spans="1:4" x14ac:dyDescent="0.25">
      <c r="A2788" s="11" t="s">
        <v>225</v>
      </c>
      <c r="B2788" s="11">
        <v>1</v>
      </c>
      <c r="C2788" s="13">
        <v>40514.551388888889</v>
      </c>
      <c r="D2788" s="11">
        <v>1.65</v>
      </c>
    </row>
    <row r="2789" spans="1:4" x14ac:dyDescent="0.25">
      <c r="A2789" s="11" t="s">
        <v>266</v>
      </c>
      <c r="B2789" s="11">
        <v>1</v>
      </c>
      <c r="C2789" s="13">
        <v>40514.551388888889</v>
      </c>
      <c r="D2789" s="11">
        <v>3.35</v>
      </c>
    </row>
    <row r="2790" spans="1:4" x14ac:dyDescent="0.25">
      <c r="A2790" s="11" t="s">
        <v>1739</v>
      </c>
      <c r="B2790" s="11">
        <v>1</v>
      </c>
      <c r="C2790" s="13">
        <v>40514.551388888889</v>
      </c>
      <c r="D2790" s="11">
        <v>3.35</v>
      </c>
    </row>
    <row r="2791" spans="1:4" x14ac:dyDescent="0.25">
      <c r="A2791" s="11" t="s">
        <v>1741</v>
      </c>
      <c r="B2791" s="11">
        <v>5</v>
      </c>
      <c r="C2791" s="13">
        <v>40514.551388888889</v>
      </c>
      <c r="D2791" s="11">
        <v>0.42</v>
      </c>
    </row>
    <row r="2792" spans="1:4" x14ac:dyDescent="0.25">
      <c r="A2792" s="11" t="s">
        <v>1743</v>
      </c>
      <c r="B2792" s="11">
        <v>2</v>
      </c>
      <c r="C2792" s="13">
        <v>40514.551388888889</v>
      </c>
      <c r="D2792" s="11">
        <v>2.95</v>
      </c>
    </row>
    <row r="2793" spans="1:4" x14ac:dyDescent="0.25">
      <c r="A2793" s="11" t="s">
        <v>187</v>
      </c>
      <c r="B2793" s="11">
        <v>1</v>
      </c>
      <c r="C2793" s="13">
        <v>40514.551388888889</v>
      </c>
      <c r="D2793" s="11">
        <v>8.5</v>
      </c>
    </row>
    <row r="2794" spans="1:4" x14ac:dyDescent="0.25">
      <c r="A2794" s="11" t="s">
        <v>240</v>
      </c>
      <c r="B2794" s="11">
        <v>1</v>
      </c>
      <c r="C2794" s="13">
        <v>40514.551388888889</v>
      </c>
      <c r="D2794" s="11">
        <v>3.75</v>
      </c>
    </row>
    <row r="2795" spans="1:4" x14ac:dyDescent="0.25">
      <c r="A2795" s="11" t="s">
        <v>98</v>
      </c>
      <c r="B2795" s="11">
        <v>1</v>
      </c>
      <c r="C2795" s="13">
        <v>40514.551388888889</v>
      </c>
      <c r="D2795" s="11">
        <v>1.95</v>
      </c>
    </row>
    <row r="2796" spans="1:4" x14ac:dyDescent="0.25">
      <c r="A2796" s="11" t="s">
        <v>1744</v>
      </c>
      <c r="B2796" s="11">
        <v>1</v>
      </c>
      <c r="C2796" s="13">
        <v>40514.551388888889</v>
      </c>
      <c r="D2796" s="11">
        <v>4.95</v>
      </c>
    </row>
    <row r="2797" spans="1:4" x14ac:dyDescent="0.25">
      <c r="A2797" s="11" t="s">
        <v>903</v>
      </c>
      <c r="B2797" s="11">
        <v>1</v>
      </c>
      <c r="C2797" s="13">
        <v>40514.551388888889</v>
      </c>
      <c r="D2797" s="11">
        <v>7.95</v>
      </c>
    </row>
    <row r="2798" spans="1:4" x14ac:dyDescent="0.25">
      <c r="A2798" s="11" t="s">
        <v>589</v>
      </c>
      <c r="B2798" s="11">
        <v>1</v>
      </c>
      <c r="C2798" s="13">
        <v>40514.551388888889</v>
      </c>
      <c r="D2798" s="11">
        <v>1.65</v>
      </c>
    </row>
    <row r="2799" spans="1:4" x14ac:dyDescent="0.25">
      <c r="A2799" s="11" t="s">
        <v>605</v>
      </c>
      <c r="B2799" s="11">
        <v>1</v>
      </c>
      <c r="C2799" s="13">
        <v>40514.551388888889</v>
      </c>
      <c r="D2799" s="11">
        <v>2.95</v>
      </c>
    </row>
    <row r="2800" spans="1:4" x14ac:dyDescent="0.25">
      <c r="A2800" s="11" t="s">
        <v>983</v>
      </c>
      <c r="B2800" s="11">
        <v>1</v>
      </c>
      <c r="C2800" s="13">
        <v>40514.551388888889</v>
      </c>
      <c r="D2800" s="11">
        <v>5.95</v>
      </c>
    </row>
    <row r="2801" spans="1:4" x14ac:dyDescent="0.25">
      <c r="A2801" s="11" t="s">
        <v>1745</v>
      </c>
      <c r="B2801" s="11">
        <v>3</v>
      </c>
      <c r="C2801" s="13">
        <v>40514.551388888889</v>
      </c>
      <c r="D2801" s="11">
        <v>2.1</v>
      </c>
    </row>
    <row r="2802" spans="1:4" x14ac:dyDescent="0.25">
      <c r="A2802" s="11" t="s">
        <v>454</v>
      </c>
      <c r="B2802" s="11">
        <v>2</v>
      </c>
      <c r="C2802" s="13">
        <v>40514.551388888889</v>
      </c>
      <c r="D2802" s="11">
        <v>1.25</v>
      </c>
    </row>
    <row r="2803" spans="1:4" x14ac:dyDescent="0.25">
      <c r="A2803" s="11" t="s">
        <v>986</v>
      </c>
      <c r="B2803" s="11">
        <v>2</v>
      </c>
      <c r="C2803" s="13">
        <v>40514.551388888889</v>
      </c>
      <c r="D2803" s="11">
        <v>4.25</v>
      </c>
    </row>
    <row r="2804" spans="1:4" x14ac:dyDescent="0.25">
      <c r="A2804" s="11" t="s">
        <v>740</v>
      </c>
      <c r="B2804" s="11">
        <v>1</v>
      </c>
      <c r="C2804" s="13">
        <v>40514.551388888889</v>
      </c>
      <c r="D2804" s="11">
        <v>1.65</v>
      </c>
    </row>
    <row r="2805" spans="1:4" x14ac:dyDescent="0.25">
      <c r="A2805" s="11" t="s">
        <v>750</v>
      </c>
      <c r="B2805" s="11">
        <v>1</v>
      </c>
      <c r="C2805" s="13">
        <v>40514.551388888889</v>
      </c>
      <c r="D2805" s="11">
        <v>1.65</v>
      </c>
    </row>
    <row r="2806" spans="1:4" x14ac:dyDescent="0.25">
      <c r="A2806" s="11" t="s">
        <v>385</v>
      </c>
      <c r="B2806" s="11">
        <v>3</v>
      </c>
      <c r="C2806" s="13">
        <v>40514.551388888889</v>
      </c>
      <c r="D2806" s="11">
        <v>1.65</v>
      </c>
    </row>
    <row r="2807" spans="1:4" x14ac:dyDescent="0.25">
      <c r="A2807" s="11" t="s">
        <v>343</v>
      </c>
      <c r="B2807" s="11">
        <v>1</v>
      </c>
      <c r="C2807" s="13">
        <v>40514.551388888889</v>
      </c>
      <c r="D2807" s="11">
        <v>0.55000000000000004</v>
      </c>
    </row>
    <row r="2808" spans="1:4" x14ac:dyDescent="0.25">
      <c r="A2808" s="11" t="s">
        <v>50</v>
      </c>
      <c r="B2808" s="11">
        <v>2</v>
      </c>
      <c r="C2808" s="13">
        <v>40514.551388888889</v>
      </c>
      <c r="D2808" s="11">
        <v>1.95</v>
      </c>
    </row>
    <row r="2809" spans="1:4" x14ac:dyDescent="0.25">
      <c r="A2809" s="11" t="s">
        <v>280</v>
      </c>
      <c r="B2809" s="11">
        <v>1</v>
      </c>
      <c r="C2809" s="13">
        <v>40514.551388888889</v>
      </c>
      <c r="D2809" s="11">
        <v>9.9499999999999993</v>
      </c>
    </row>
    <row r="2810" spans="1:4" x14ac:dyDescent="0.25">
      <c r="A2810" s="11" t="s">
        <v>674</v>
      </c>
      <c r="B2810" s="11">
        <v>2</v>
      </c>
      <c r="C2810" s="13">
        <v>40514.551388888889</v>
      </c>
      <c r="D2810" s="11">
        <v>2.1</v>
      </c>
    </row>
    <row r="2811" spans="1:4" x14ac:dyDescent="0.25">
      <c r="A2811" s="11" t="s">
        <v>1746</v>
      </c>
      <c r="B2811" s="11">
        <v>12</v>
      </c>
      <c r="C2811" s="13">
        <v>40514.551388888889</v>
      </c>
      <c r="D2811" s="11">
        <v>0.42</v>
      </c>
    </row>
    <row r="2812" spans="1:4" x14ac:dyDescent="0.25">
      <c r="A2812" s="11" t="s">
        <v>1747</v>
      </c>
      <c r="B2812" s="11">
        <v>1</v>
      </c>
      <c r="C2812" s="13">
        <v>40514.551388888889</v>
      </c>
      <c r="D2812" s="11">
        <v>1.45</v>
      </c>
    </row>
    <row r="2813" spans="1:4" x14ac:dyDescent="0.25">
      <c r="A2813" s="11" t="s">
        <v>241</v>
      </c>
      <c r="B2813" s="11">
        <v>2</v>
      </c>
      <c r="C2813" s="13">
        <v>40514.551388888889</v>
      </c>
      <c r="D2813" s="11">
        <v>1.49</v>
      </c>
    </row>
    <row r="2814" spans="1:4" x14ac:dyDescent="0.25">
      <c r="A2814" s="11" t="s">
        <v>143</v>
      </c>
      <c r="B2814" s="11">
        <v>1</v>
      </c>
      <c r="C2814" s="13">
        <v>40514.551388888889</v>
      </c>
      <c r="D2814" s="11">
        <v>2.1</v>
      </c>
    </row>
    <row r="2815" spans="1:4" x14ac:dyDescent="0.25">
      <c r="A2815" s="11" t="s">
        <v>159</v>
      </c>
      <c r="B2815" s="11">
        <v>1</v>
      </c>
      <c r="C2815" s="13">
        <v>40514.551388888889</v>
      </c>
      <c r="D2815" s="11">
        <v>2.95</v>
      </c>
    </row>
    <row r="2816" spans="1:4" x14ac:dyDescent="0.25">
      <c r="A2816" s="11" t="s">
        <v>1748</v>
      </c>
      <c r="B2816" s="11">
        <v>1</v>
      </c>
      <c r="C2816" s="13">
        <v>40514.551388888889</v>
      </c>
      <c r="D2816" s="11">
        <v>1.45</v>
      </c>
    </row>
    <row r="2817" spans="1:4" x14ac:dyDescent="0.25">
      <c r="A2817" s="11" t="s">
        <v>158</v>
      </c>
      <c r="B2817" s="11">
        <v>2</v>
      </c>
      <c r="C2817" s="13">
        <v>40514.551388888889</v>
      </c>
      <c r="D2817" s="11">
        <v>1.65</v>
      </c>
    </row>
    <row r="2818" spans="1:4" x14ac:dyDescent="0.25">
      <c r="A2818" s="11" t="s">
        <v>1343</v>
      </c>
      <c r="B2818" s="11">
        <v>3</v>
      </c>
      <c r="C2818" s="13">
        <v>40514.551388888889</v>
      </c>
      <c r="D2818" s="11">
        <v>1.25</v>
      </c>
    </row>
    <row r="2819" spans="1:4" x14ac:dyDescent="0.25">
      <c r="A2819" s="11" t="s">
        <v>1410</v>
      </c>
      <c r="B2819" s="11">
        <v>1</v>
      </c>
      <c r="C2819" s="13">
        <v>40514.551388888889</v>
      </c>
      <c r="D2819" s="11">
        <v>1.45</v>
      </c>
    </row>
    <row r="2820" spans="1:4" x14ac:dyDescent="0.25">
      <c r="A2820" s="11" t="s">
        <v>350</v>
      </c>
      <c r="B2820" s="11">
        <v>1</v>
      </c>
      <c r="C2820" s="13">
        <v>40514.551388888889</v>
      </c>
      <c r="D2820" s="11">
        <v>2.95</v>
      </c>
    </row>
    <row r="2821" spans="1:4" x14ac:dyDescent="0.25">
      <c r="A2821" s="11" t="s">
        <v>1720</v>
      </c>
      <c r="B2821" s="11">
        <v>1</v>
      </c>
      <c r="C2821" s="13">
        <v>40514.551388888889</v>
      </c>
      <c r="D2821" s="11">
        <v>1.25</v>
      </c>
    </row>
    <row r="2822" spans="1:4" x14ac:dyDescent="0.25">
      <c r="A2822" s="11" t="s">
        <v>225</v>
      </c>
      <c r="B2822" s="11">
        <v>1</v>
      </c>
      <c r="C2822" s="13">
        <v>40514.551388888889</v>
      </c>
      <c r="D2822" s="11">
        <v>1.65</v>
      </c>
    </row>
    <row r="2823" spans="1:4" x14ac:dyDescent="0.25">
      <c r="A2823" s="11" t="s">
        <v>224</v>
      </c>
      <c r="B2823" s="11">
        <v>1</v>
      </c>
      <c r="C2823" s="13">
        <v>40514.551388888889</v>
      </c>
      <c r="D2823" s="11">
        <v>1.65</v>
      </c>
    </row>
    <row r="2824" spans="1:4" x14ac:dyDescent="0.25">
      <c r="A2824" s="11" t="s">
        <v>243</v>
      </c>
      <c r="B2824" s="11">
        <v>1</v>
      </c>
      <c r="C2824" s="13">
        <v>40514.551388888889</v>
      </c>
      <c r="D2824" s="11">
        <v>1.65</v>
      </c>
    </row>
    <row r="2825" spans="1:4" x14ac:dyDescent="0.25">
      <c r="A2825" s="11" t="s">
        <v>827</v>
      </c>
      <c r="B2825" s="11">
        <v>1</v>
      </c>
      <c r="C2825" s="13">
        <v>40514.551388888889</v>
      </c>
      <c r="D2825" s="11">
        <v>2.95</v>
      </c>
    </row>
    <row r="2826" spans="1:4" x14ac:dyDescent="0.25">
      <c r="A2826" s="11" t="s">
        <v>363</v>
      </c>
      <c r="B2826" s="11">
        <v>12</v>
      </c>
      <c r="C2826" s="13">
        <v>40514.551388888889</v>
      </c>
      <c r="D2826" s="11">
        <v>1.65</v>
      </c>
    </row>
    <row r="2827" spans="1:4" x14ac:dyDescent="0.25">
      <c r="A2827" s="11" t="s">
        <v>154</v>
      </c>
      <c r="B2827" s="11">
        <v>8</v>
      </c>
      <c r="C2827" s="13">
        <v>40514.551388888889</v>
      </c>
      <c r="D2827" s="11">
        <v>0.65</v>
      </c>
    </row>
    <row r="2828" spans="1:4" x14ac:dyDescent="0.25">
      <c r="A2828" s="11" t="s">
        <v>813</v>
      </c>
      <c r="B2828" s="11">
        <v>2</v>
      </c>
      <c r="C2828" s="13">
        <v>40514.551388888889</v>
      </c>
      <c r="D2828" s="11">
        <v>2.95</v>
      </c>
    </row>
    <row r="2829" spans="1:4" x14ac:dyDescent="0.25">
      <c r="A2829" s="11" t="s">
        <v>1749</v>
      </c>
      <c r="B2829" s="11">
        <v>25</v>
      </c>
      <c r="C2829" s="13">
        <v>40514.563888888886</v>
      </c>
      <c r="D2829" s="11">
        <v>0.42</v>
      </c>
    </row>
    <row r="2830" spans="1:4" x14ac:dyDescent="0.25">
      <c r="A2830" s="11" t="s">
        <v>1751</v>
      </c>
      <c r="B2830" s="11">
        <v>1</v>
      </c>
      <c r="C2830" s="13">
        <v>40514.563888888886</v>
      </c>
      <c r="D2830" s="11">
        <v>8.9499999999999993</v>
      </c>
    </row>
    <row r="2831" spans="1:4" x14ac:dyDescent="0.25">
      <c r="A2831" s="11" t="s">
        <v>1753</v>
      </c>
      <c r="B2831" s="11">
        <v>1</v>
      </c>
      <c r="C2831" s="13">
        <v>40514.563888888886</v>
      </c>
      <c r="D2831" s="11">
        <v>9.9499999999999993</v>
      </c>
    </row>
    <row r="2832" spans="1:4" x14ac:dyDescent="0.25">
      <c r="A2832" s="11" t="s">
        <v>1755</v>
      </c>
      <c r="B2832" s="11">
        <v>1</v>
      </c>
      <c r="C2832" s="13">
        <v>40514.563888888886</v>
      </c>
      <c r="D2832" s="11">
        <v>11.95</v>
      </c>
    </row>
    <row r="2833" spans="1:4" x14ac:dyDescent="0.25">
      <c r="A2833" s="11" t="s">
        <v>1444</v>
      </c>
      <c r="B2833" s="11">
        <v>1</v>
      </c>
      <c r="C2833" s="13">
        <v>40514.563888888886</v>
      </c>
      <c r="D2833" s="11">
        <v>2.1</v>
      </c>
    </row>
    <row r="2834" spans="1:4" x14ac:dyDescent="0.25">
      <c r="A2834" s="11" t="s">
        <v>23</v>
      </c>
      <c r="B2834" s="11">
        <v>1</v>
      </c>
      <c r="C2834" s="13">
        <v>40514.563888888886</v>
      </c>
      <c r="D2834" s="11">
        <v>2.1</v>
      </c>
    </row>
    <row r="2835" spans="1:4" x14ac:dyDescent="0.25">
      <c r="A2835" s="11" t="s">
        <v>632</v>
      </c>
      <c r="B2835" s="11">
        <v>12</v>
      </c>
      <c r="C2835" s="13">
        <v>40514.563888888886</v>
      </c>
      <c r="D2835" s="11">
        <v>0.42</v>
      </c>
    </row>
    <row r="2836" spans="1:4" x14ac:dyDescent="0.25">
      <c r="A2836" s="11" t="s">
        <v>355</v>
      </c>
      <c r="B2836" s="11">
        <v>1</v>
      </c>
      <c r="C2836" s="13">
        <v>40514.563888888886</v>
      </c>
      <c r="D2836" s="11">
        <v>1.25</v>
      </c>
    </row>
    <row r="2837" spans="1:4" x14ac:dyDescent="0.25">
      <c r="A2837" s="11" t="s">
        <v>1756</v>
      </c>
      <c r="B2837" s="11">
        <v>25</v>
      </c>
      <c r="C2837" s="13">
        <v>40514.563888888886</v>
      </c>
      <c r="D2837" s="11">
        <v>0.42</v>
      </c>
    </row>
    <row r="2838" spans="1:4" x14ac:dyDescent="0.25">
      <c r="A2838" s="11" t="s">
        <v>53</v>
      </c>
      <c r="B2838" s="11">
        <v>3</v>
      </c>
      <c r="C2838" s="13">
        <v>40514.563888888886</v>
      </c>
      <c r="D2838" s="11">
        <v>1.65</v>
      </c>
    </row>
    <row r="2839" spans="1:4" x14ac:dyDescent="0.25">
      <c r="A2839" s="11" t="s">
        <v>1757</v>
      </c>
      <c r="B2839" s="11">
        <v>2</v>
      </c>
      <c r="C2839" s="13">
        <v>40514.563888888886</v>
      </c>
      <c r="D2839" s="11">
        <v>0.85</v>
      </c>
    </row>
    <row r="2840" spans="1:4" x14ac:dyDescent="0.25">
      <c r="A2840" s="11" t="s">
        <v>1758</v>
      </c>
      <c r="B2840" s="11">
        <v>10</v>
      </c>
      <c r="C2840" s="13">
        <v>40514.563888888886</v>
      </c>
      <c r="D2840" s="11">
        <v>0.65</v>
      </c>
    </row>
    <row r="2841" spans="1:4" x14ac:dyDescent="0.25">
      <c r="A2841" s="11" t="s">
        <v>1759</v>
      </c>
      <c r="B2841" s="11">
        <v>1</v>
      </c>
      <c r="C2841" s="13">
        <v>40514.563888888886</v>
      </c>
      <c r="D2841" s="11">
        <v>3.75</v>
      </c>
    </row>
    <row r="2842" spans="1:4" x14ac:dyDescent="0.25">
      <c r="A2842" s="11" t="s">
        <v>1760</v>
      </c>
      <c r="B2842" s="11">
        <v>1</v>
      </c>
      <c r="C2842" s="13">
        <v>40514.563888888886</v>
      </c>
      <c r="D2842" s="11">
        <v>3.75</v>
      </c>
    </row>
    <row r="2843" spans="1:4" x14ac:dyDescent="0.25">
      <c r="A2843" s="11" t="s">
        <v>29</v>
      </c>
      <c r="B2843" s="11">
        <v>2</v>
      </c>
      <c r="C2843" s="13">
        <v>40514.563888888886</v>
      </c>
      <c r="D2843" s="11">
        <v>9.9499999999999993</v>
      </c>
    </row>
    <row r="2844" spans="1:4" x14ac:dyDescent="0.25">
      <c r="A2844" s="11" t="s">
        <v>1761</v>
      </c>
      <c r="B2844" s="11">
        <v>24</v>
      </c>
      <c r="C2844" s="13">
        <v>40514.563888888886</v>
      </c>
      <c r="D2844" s="11">
        <v>0.21</v>
      </c>
    </row>
    <row r="2845" spans="1:4" x14ac:dyDescent="0.25">
      <c r="A2845" s="11" t="s">
        <v>877</v>
      </c>
      <c r="B2845" s="11">
        <v>1</v>
      </c>
      <c r="C2845" s="13">
        <v>40514.563888888886</v>
      </c>
      <c r="D2845" s="11">
        <v>7.95</v>
      </c>
    </row>
    <row r="2846" spans="1:4" x14ac:dyDescent="0.25">
      <c r="A2846" s="11" t="s">
        <v>489</v>
      </c>
      <c r="B2846" s="11">
        <v>1</v>
      </c>
      <c r="C2846" s="13">
        <v>40514.563888888886</v>
      </c>
      <c r="D2846" s="11">
        <v>1.65</v>
      </c>
    </row>
    <row r="2847" spans="1:4" x14ac:dyDescent="0.25">
      <c r="A2847" s="11" t="s">
        <v>1763</v>
      </c>
      <c r="B2847" s="11">
        <v>2</v>
      </c>
      <c r="C2847" s="13">
        <v>40514.563888888886</v>
      </c>
      <c r="D2847" s="11">
        <v>1.65</v>
      </c>
    </row>
    <row r="2848" spans="1:4" x14ac:dyDescent="0.25">
      <c r="A2848" s="11" t="s">
        <v>1613</v>
      </c>
      <c r="B2848" s="11">
        <v>1</v>
      </c>
      <c r="C2848" s="13">
        <v>40514.563888888886</v>
      </c>
      <c r="D2848" s="11">
        <v>0.42</v>
      </c>
    </row>
    <row r="2849" spans="1:4" x14ac:dyDescent="0.25">
      <c r="A2849" s="11" t="s">
        <v>898</v>
      </c>
      <c r="B2849" s="11">
        <v>1</v>
      </c>
      <c r="C2849" s="13">
        <v>40514.563888888886</v>
      </c>
      <c r="D2849" s="11">
        <v>4.95</v>
      </c>
    </row>
    <row r="2850" spans="1:4" x14ac:dyDescent="0.25">
      <c r="A2850" s="11" t="s">
        <v>1764</v>
      </c>
      <c r="B2850" s="11">
        <v>1</v>
      </c>
      <c r="C2850" s="13">
        <v>40514.563888888886</v>
      </c>
      <c r="D2850" s="11">
        <v>4.95</v>
      </c>
    </row>
    <row r="2851" spans="1:4" x14ac:dyDescent="0.25">
      <c r="A2851" s="11" t="s">
        <v>247</v>
      </c>
      <c r="B2851" s="11">
        <v>1</v>
      </c>
      <c r="C2851" s="13">
        <v>40514.563888888886</v>
      </c>
      <c r="D2851" s="11">
        <v>3.75</v>
      </c>
    </row>
    <row r="2852" spans="1:4" x14ac:dyDescent="0.25">
      <c r="A2852" s="11" t="s">
        <v>229</v>
      </c>
      <c r="B2852" s="11">
        <v>1</v>
      </c>
      <c r="C2852" s="13">
        <v>40514.563888888886</v>
      </c>
      <c r="D2852" s="11">
        <v>1.25</v>
      </c>
    </row>
    <row r="2853" spans="1:4" x14ac:dyDescent="0.25">
      <c r="A2853" s="11" t="s">
        <v>1766</v>
      </c>
      <c r="B2853" s="11">
        <v>1</v>
      </c>
      <c r="C2853" s="13">
        <v>40514.563888888886</v>
      </c>
      <c r="D2853" s="11">
        <v>2.5499999999999998</v>
      </c>
    </row>
    <row r="2854" spans="1:4" x14ac:dyDescent="0.25">
      <c r="A2854" s="11" t="s">
        <v>1768</v>
      </c>
      <c r="B2854" s="11">
        <v>1</v>
      </c>
      <c r="C2854" s="13">
        <v>40514.563888888886</v>
      </c>
      <c r="D2854" s="11">
        <v>2.5499999999999998</v>
      </c>
    </row>
    <row r="2855" spans="1:4" x14ac:dyDescent="0.25">
      <c r="A2855" s="11" t="s">
        <v>1769</v>
      </c>
      <c r="B2855" s="11">
        <v>2</v>
      </c>
      <c r="C2855" s="13">
        <v>40514.563888888886</v>
      </c>
      <c r="D2855" s="11">
        <v>2.5499999999999998</v>
      </c>
    </row>
    <row r="2856" spans="1:4" x14ac:dyDescent="0.25">
      <c r="A2856" s="11" t="s">
        <v>490</v>
      </c>
      <c r="B2856" s="11">
        <v>2</v>
      </c>
      <c r="C2856" s="13">
        <v>40514.563888888886</v>
      </c>
      <c r="D2856" s="11">
        <v>1.65</v>
      </c>
    </row>
    <row r="2857" spans="1:4" x14ac:dyDescent="0.25">
      <c r="A2857" s="11" t="s">
        <v>653</v>
      </c>
      <c r="B2857" s="11">
        <v>2</v>
      </c>
      <c r="C2857" s="13">
        <v>40514.563888888886</v>
      </c>
      <c r="D2857" s="11">
        <v>1.95</v>
      </c>
    </row>
    <row r="2858" spans="1:4" x14ac:dyDescent="0.25">
      <c r="A2858" s="11" t="s">
        <v>1402</v>
      </c>
      <c r="B2858" s="11">
        <v>48</v>
      </c>
      <c r="C2858" s="13">
        <v>40514.563888888886</v>
      </c>
      <c r="D2858" s="11">
        <v>0.42</v>
      </c>
    </row>
    <row r="2859" spans="1:4" x14ac:dyDescent="0.25">
      <c r="A2859" s="11" t="s">
        <v>1770</v>
      </c>
      <c r="B2859" s="11">
        <v>2</v>
      </c>
      <c r="C2859" s="13">
        <v>40514.563888888886</v>
      </c>
      <c r="D2859" s="11">
        <v>9.9499999999999993</v>
      </c>
    </row>
    <row r="2860" spans="1:4" x14ac:dyDescent="0.25">
      <c r="A2860" s="11" t="s">
        <v>383</v>
      </c>
      <c r="B2860" s="11">
        <v>2</v>
      </c>
      <c r="C2860" s="13">
        <v>40514.563888888886</v>
      </c>
      <c r="D2860" s="11">
        <v>6.75</v>
      </c>
    </row>
    <row r="2861" spans="1:4" x14ac:dyDescent="0.25">
      <c r="A2861" s="11" t="s">
        <v>213</v>
      </c>
      <c r="B2861" s="11">
        <v>5</v>
      </c>
      <c r="C2861" s="13">
        <v>40514.563888888886</v>
      </c>
      <c r="D2861" s="11">
        <v>5.95</v>
      </c>
    </row>
    <row r="2862" spans="1:4" x14ac:dyDescent="0.25">
      <c r="A2862" s="11" t="s">
        <v>364</v>
      </c>
      <c r="B2862" s="11">
        <v>6</v>
      </c>
      <c r="C2862" s="13">
        <v>40514.563888888886</v>
      </c>
      <c r="D2862" s="11">
        <v>1.65</v>
      </c>
    </row>
    <row r="2863" spans="1:4" x14ac:dyDescent="0.25">
      <c r="A2863" s="11" t="s">
        <v>833</v>
      </c>
      <c r="B2863" s="11">
        <v>4</v>
      </c>
      <c r="C2863" s="13">
        <v>40514.563888888886</v>
      </c>
      <c r="D2863" s="11">
        <v>3.75</v>
      </c>
    </row>
    <row r="2864" spans="1:4" x14ac:dyDescent="0.25">
      <c r="A2864" s="11" t="s">
        <v>1454</v>
      </c>
      <c r="B2864" s="11">
        <v>25</v>
      </c>
      <c r="C2864" s="13">
        <v>40514.566666666666</v>
      </c>
      <c r="D2864" s="11">
        <v>1.95</v>
      </c>
    </row>
    <row r="2865" spans="1:4" x14ac:dyDescent="0.25">
      <c r="A2865" s="11" t="s">
        <v>1016</v>
      </c>
      <c r="B2865" s="11">
        <v>50</v>
      </c>
      <c r="C2865" s="13">
        <v>40514.566666666666</v>
      </c>
      <c r="D2865" s="11">
        <v>1.65</v>
      </c>
    </row>
    <row r="2866" spans="1:4" x14ac:dyDescent="0.25">
      <c r="A2866" s="11" t="s">
        <v>527</v>
      </c>
      <c r="B2866" s="11">
        <v>25</v>
      </c>
      <c r="C2866" s="13">
        <v>40514.566666666666</v>
      </c>
      <c r="D2866" s="11">
        <v>1.95</v>
      </c>
    </row>
    <row r="2867" spans="1:4" x14ac:dyDescent="0.25">
      <c r="A2867" s="11" t="s">
        <v>479</v>
      </c>
      <c r="B2867" s="11">
        <v>10</v>
      </c>
      <c r="C2867" s="13">
        <v>40514.566666666666</v>
      </c>
      <c r="D2867" s="11">
        <v>1.95</v>
      </c>
    </row>
    <row r="2868" spans="1:4" x14ac:dyDescent="0.25">
      <c r="A2868" s="11" t="s">
        <v>665</v>
      </c>
      <c r="B2868" s="11">
        <v>6</v>
      </c>
      <c r="C2868" s="13">
        <v>40514.566666666666</v>
      </c>
      <c r="D2868" s="11">
        <v>2.1</v>
      </c>
    </row>
    <row r="2869" spans="1:4" x14ac:dyDescent="0.25">
      <c r="A2869" s="11" t="s">
        <v>591</v>
      </c>
      <c r="B2869" s="11">
        <v>6</v>
      </c>
      <c r="C2869" s="13">
        <v>40514.566666666666</v>
      </c>
      <c r="D2869" s="11">
        <v>2.1</v>
      </c>
    </row>
    <row r="2870" spans="1:4" x14ac:dyDescent="0.25">
      <c r="A2870" s="11" t="s">
        <v>771</v>
      </c>
      <c r="B2870" s="11">
        <v>6</v>
      </c>
      <c r="C2870" s="13">
        <v>40514.566666666666</v>
      </c>
      <c r="D2870" s="11">
        <v>6.95</v>
      </c>
    </row>
    <row r="2871" spans="1:4" x14ac:dyDescent="0.25">
      <c r="A2871" s="11" t="s">
        <v>611</v>
      </c>
      <c r="B2871" s="11">
        <v>6</v>
      </c>
      <c r="C2871" s="13">
        <v>40514.566666666666</v>
      </c>
      <c r="D2871" s="11">
        <v>12.75</v>
      </c>
    </row>
    <row r="2872" spans="1:4" x14ac:dyDescent="0.25">
      <c r="A2872" s="11" t="s">
        <v>823</v>
      </c>
      <c r="B2872" s="11">
        <v>2</v>
      </c>
      <c r="C2872" s="13">
        <v>40514.566666666666</v>
      </c>
      <c r="D2872" s="11">
        <v>10.95</v>
      </c>
    </row>
    <row r="2873" spans="1:4" x14ac:dyDescent="0.25">
      <c r="A2873" s="11" t="s">
        <v>147</v>
      </c>
      <c r="B2873" s="11">
        <v>1</v>
      </c>
      <c r="C2873" s="13">
        <v>40514.566666666666</v>
      </c>
      <c r="D2873" s="11">
        <v>14.95</v>
      </c>
    </row>
    <row r="2874" spans="1:4" x14ac:dyDescent="0.25">
      <c r="A2874" s="11" t="s">
        <v>458</v>
      </c>
      <c r="B2874" s="11">
        <v>30</v>
      </c>
      <c r="C2874" s="13">
        <v>40514.568055555559</v>
      </c>
      <c r="D2874" s="11">
        <v>1.65</v>
      </c>
    </row>
    <row r="2875" spans="1:4" x14ac:dyDescent="0.25">
      <c r="A2875" s="11" t="s">
        <v>1666</v>
      </c>
      <c r="B2875" s="11">
        <v>8</v>
      </c>
      <c r="C2875" s="13">
        <v>40514.568055555559</v>
      </c>
      <c r="D2875" s="11">
        <v>3.75</v>
      </c>
    </row>
    <row r="2876" spans="1:4" x14ac:dyDescent="0.25">
      <c r="A2876" s="11" t="s">
        <v>453</v>
      </c>
      <c r="B2876" s="11">
        <v>12</v>
      </c>
      <c r="C2876" s="13">
        <v>40514.568055555559</v>
      </c>
      <c r="D2876" s="11">
        <v>2.95</v>
      </c>
    </row>
    <row r="2877" spans="1:4" x14ac:dyDescent="0.25">
      <c r="A2877" s="11" t="s">
        <v>310</v>
      </c>
      <c r="B2877" s="11">
        <v>8</v>
      </c>
      <c r="C2877" s="13">
        <v>40514.568055555559</v>
      </c>
      <c r="D2877" s="11">
        <v>7.95</v>
      </c>
    </row>
    <row r="2878" spans="1:4" x14ac:dyDescent="0.25">
      <c r="A2878" s="11" t="s">
        <v>455</v>
      </c>
      <c r="B2878" s="11">
        <v>8</v>
      </c>
      <c r="C2878" s="13">
        <v>40514.568055555559</v>
      </c>
      <c r="D2878" s="11">
        <v>7.95</v>
      </c>
    </row>
    <row r="2879" spans="1:4" x14ac:dyDescent="0.25">
      <c r="A2879" s="11" t="s">
        <v>434</v>
      </c>
      <c r="B2879" s="11">
        <v>24</v>
      </c>
      <c r="C2879" s="13">
        <v>40514.568055555559</v>
      </c>
      <c r="D2879" s="11">
        <v>1.65</v>
      </c>
    </row>
    <row r="2880" spans="1:4" x14ac:dyDescent="0.25">
      <c r="A2880" s="11" t="s">
        <v>378</v>
      </c>
      <c r="B2880" s="11">
        <v>10</v>
      </c>
      <c r="C2880" s="13">
        <v>40514.568055555559</v>
      </c>
      <c r="D2880" s="11">
        <v>1.65</v>
      </c>
    </row>
    <row r="2881" spans="1:4" x14ac:dyDescent="0.25">
      <c r="A2881" s="11" t="s">
        <v>567</v>
      </c>
      <c r="B2881" s="11">
        <v>10</v>
      </c>
      <c r="C2881" s="13">
        <v>40514.568055555559</v>
      </c>
      <c r="D2881" s="11">
        <v>1.65</v>
      </c>
    </row>
    <row r="2882" spans="1:4" x14ac:dyDescent="0.25">
      <c r="A2882" s="11" t="s">
        <v>1655</v>
      </c>
      <c r="B2882" s="11">
        <v>4</v>
      </c>
      <c r="C2882" s="13">
        <v>40514.568055555559</v>
      </c>
      <c r="D2882" s="11">
        <v>4.25</v>
      </c>
    </row>
    <row r="2883" spans="1:4" x14ac:dyDescent="0.25">
      <c r="A2883" s="11" t="s">
        <v>1076</v>
      </c>
      <c r="B2883" s="11">
        <v>12</v>
      </c>
      <c r="C2883" s="13">
        <v>40514.568055555559</v>
      </c>
      <c r="D2883" s="11">
        <v>0.85</v>
      </c>
    </row>
    <row r="2884" spans="1:4" x14ac:dyDescent="0.25">
      <c r="A2884" s="11" t="s">
        <v>280</v>
      </c>
      <c r="B2884" s="11">
        <v>2</v>
      </c>
      <c r="C2884" s="13">
        <v>40514.568749999999</v>
      </c>
      <c r="D2884" s="11">
        <v>9.9499999999999993</v>
      </c>
    </row>
    <row r="2885" spans="1:4" x14ac:dyDescent="0.25">
      <c r="A2885" s="11" t="s">
        <v>1253</v>
      </c>
      <c r="B2885" s="11">
        <v>4</v>
      </c>
      <c r="C2885" s="13">
        <v>40514.568749999999</v>
      </c>
      <c r="D2885" s="11">
        <v>6.75</v>
      </c>
    </row>
    <row r="2886" spans="1:4" x14ac:dyDescent="0.25">
      <c r="A2886" s="11" t="s">
        <v>37</v>
      </c>
      <c r="B2886" s="11">
        <v>3</v>
      </c>
      <c r="C2886" s="13">
        <v>40514.568749999999</v>
      </c>
      <c r="D2886" s="11">
        <v>4.95</v>
      </c>
    </row>
    <row r="2887" spans="1:4" x14ac:dyDescent="0.25">
      <c r="A2887" s="11" t="s">
        <v>183</v>
      </c>
      <c r="B2887" s="11">
        <v>12</v>
      </c>
      <c r="C2887" s="13">
        <v>40514.568749999999</v>
      </c>
      <c r="D2887" s="11">
        <v>1.45</v>
      </c>
    </row>
    <row r="2888" spans="1:4" x14ac:dyDescent="0.25">
      <c r="A2888" s="11" t="s">
        <v>547</v>
      </c>
      <c r="B2888" s="11">
        <v>2</v>
      </c>
      <c r="C2888" s="13">
        <v>40514.568749999999</v>
      </c>
      <c r="D2888" s="11">
        <v>5.95</v>
      </c>
    </row>
    <row r="2889" spans="1:4" x14ac:dyDescent="0.25">
      <c r="A2889" s="11" t="s">
        <v>72</v>
      </c>
      <c r="B2889" s="11">
        <v>1</v>
      </c>
      <c r="C2889" s="13">
        <v>40514.568749999999</v>
      </c>
      <c r="D2889" s="11">
        <v>12.75</v>
      </c>
    </row>
    <row r="2890" spans="1:4" x14ac:dyDescent="0.25">
      <c r="A2890" s="11" t="s">
        <v>638</v>
      </c>
      <c r="B2890" s="11">
        <v>12</v>
      </c>
      <c r="C2890" s="13">
        <v>40514.568749999999</v>
      </c>
      <c r="D2890" s="11">
        <v>1.25</v>
      </c>
    </row>
    <row r="2891" spans="1:4" x14ac:dyDescent="0.25">
      <c r="A2891" s="11" t="s">
        <v>1133</v>
      </c>
      <c r="B2891" s="11">
        <v>24</v>
      </c>
      <c r="C2891" s="13">
        <v>40514.568749999999</v>
      </c>
      <c r="D2891" s="11">
        <v>1.25</v>
      </c>
    </row>
    <row r="2892" spans="1:4" x14ac:dyDescent="0.25">
      <c r="A2892" s="11" t="s">
        <v>928</v>
      </c>
      <c r="B2892" s="11">
        <v>2</v>
      </c>
      <c r="C2892" s="13">
        <v>40514.568749999999</v>
      </c>
      <c r="D2892" s="11">
        <v>8.5</v>
      </c>
    </row>
    <row r="2893" spans="1:4" x14ac:dyDescent="0.25">
      <c r="A2893" s="11" t="s">
        <v>279</v>
      </c>
      <c r="B2893" s="11">
        <v>2</v>
      </c>
      <c r="C2893" s="13">
        <v>40514.568749999999</v>
      </c>
      <c r="D2893" s="11">
        <v>9.9499999999999993</v>
      </c>
    </row>
    <row r="2894" spans="1:4" x14ac:dyDescent="0.25">
      <c r="A2894" s="11" t="s">
        <v>307</v>
      </c>
      <c r="B2894" s="11">
        <v>12</v>
      </c>
      <c r="C2894" s="13">
        <v>40514.568749999999</v>
      </c>
      <c r="D2894" s="11">
        <v>2.5499999999999998</v>
      </c>
    </row>
    <row r="2895" spans="1:4" x14ac:dyDescent="0.25">
      <c r="A2895" s="11" t="s">
        <v>597</v>
      </c>
      <c r="B2895" s="11">
        <v>10</v>
      </c>
      <c r="C2895" s="13">
        <v>40514.568749999999</v>
      </c>
      <c r="D2895" s="11">
        <v>1.65</v>
      </c>
    </row>
    <row r="2896" spans="1:4" x14ac:dyDescent="0.25">
      <c r="A2896" s="11" t="s">
        <v>651</v>
      </c>
      <c r="B2896" s="11">
        <v>6</v>
      </c>
      <c r="C2896" s="13">
        <v>40514.568749999999</v>
      </c>
      <c r="D2896" s="11">
        <v>2.5499999999999998</v>
      </c>
    </row>
    <row r="2897" spans="1:4" x14ac:dyDescent="0.25">
      <c r="A2897" s="11" t="s">
        <v>1772</v>
      </c>
      <c r="B2897" s="11">
        <v>25</v>
      </c>
      <c r="C2897" s="13">
        <v>40514.572222222225</v>
      </c>
      <c r="D2897" s="11">
        <v>0.42</v>
      </c>
    </row>
    <row r="2898" spans="1:4" x14ac:dyDescent="0.25">
      <c r="A2898" s="11" t="s">
        <v>336</v>
      </c>
      <c r="B2898" s="11">
        <v>3</v>
      </c>
      <c r="C2898" s="13">
        <v>40514.572222222225</v>
      </c>
      <c r="D2898" s="11">
        <v>1.25</v>
      </c>
    </row>
    <row r="2899" spans="1:4" x14ac:dyDescent="0.25">
      <c r="A2899" s="11" t="s">
        <v>332</v>
      </c>
      <c r="B2899" s="11">
        <v>3</v>
      </c>
      <c r="C2899" s="13">
        <v>40514.572222222225</v>
      </c>
      <c r="D2899" s="11">
        <v>1.25</v>
      </c>
    </row>
    <row r="2900" spans="1:4" x14ac:dyDescent="0.25">
      <c r="A2900" s="11" t="s">
        <v>270</v>
      </c>
      <c r="B2900" s="11">
        <v>3</v>
      </c>
      <c r="C2900" s="13">
        <v>40514.572222222225</v>
      </c>
      <c r="D2900" s="11">
        <v>1.25</v>
      </c>
    </row>
    <row r="2901" spans="1:4" x14ac:dyDescent="0.25">
      <c r="A2901" s="11" t="s">
        <v>1774</v>
      </c>
      <c r="B2901" s="11">
        <v>3</v>
      </c>
      <c r="C2901" s="13">
        <v>40514.572222222225</v>
      </c>
      <c r="D2901" s="11">
        <v>1.25</v>
      </c>
    </row>
    <row r="2902" spans="1:4" x14ac:dyDescent="0.25">
      <c r="A2902" s="11" t="s">
        <v>168</v>
      </c>
      <c r="B2902" s="11">
        <v>3</v>
      </c>
      <c r="C2902" s="13">
        <v>40514.572222222225</v>
      </c>
      <c r="D2902" s="11">
        <v>1.25</v>
      </c>
    </row>
    <row r="2903" spans="1:4" x14ac:dyDescent="0.25">
      <c r="A2903" s="11" t="s">
        <v>497</v>
      </c>
      <c r="B2903" s="11">
        <v>3</v>
      </c>
      <c r="C2903" s="13">
        <v>40514.572222222225</v>
      </c>
      <c r="D2903" s="11">
        <v>1.25</v>
      </c>
    </row>
    <row r="2904" spans="1:4" x14ac:dyDescent="0.25">
      <c r="A2904" s="11" t="s">
        <v>237</v>
      </c>
      <c r="B2904" s="11">
        <v>6</v>
      </c>
      <c r="C2904" s="13">
        <v>40514.572222222225</v>
      </c>
      <c r="D2904" s="11">
        <v>2.1</v>
      </c>
    </row>
    <row r="2905" spans="1:4" x14ac:dyDescent="0.25">
      <c r="A2905" s="11" t="s">
        <v>238</v>
      </c>
      <c r="B2905" s="11">
        <v>8</v>
      </c>
      <c r="C2905" s="13">
        <v>40514.572222222225</v>
      </c>
      <c r="D2905" s="11">
        <v>2.1</v>
      </c>
    </row>
    <row r="2906" spans="1:4" x14ac:dyDescent="0.25">
      <c r="A2906" s="11" t="s">
        <v>483</v>
      </c>
      <c r="B2906" s="11">
        <v>6</v>
      </c>
      <c r="C2906" s="13">
        <v>40514.572222222225</v>
      </c>
      <c r="D2906" s="11">
        <v>2.1</v>
      </c>
    </row>
    <row r="2907" spans="1:4" x14ac:dyDescent="0.25">
      <c r="A2907" s="11" t="s">
        <v>20</v>
      </c>
      <c r="B2907" s="11">
        <v>6</v>
      </c>
      <c r="C2907" s="13">
        <v>40514.572222222225</v>
      </c>
      <c r="D2907" s="11">
        <v>2.1</v>
      </c>
    </row>
    <row r="2908" spans="1:4" x14ac:dyDescent="0.25">
      <c r="A2908" s="11" t="s">
        <v>239</v>
      </c>
      <c r="B2908" s="11">
        <v>6</v>
      </c>
      <c r="C2908" s="13">
        <v>40514.572222222225</v>
      </c>
      <c r="D2908" s="11">
        <v>2.1</v>
      </c>
    </row>
    <row r="2909" spans="1:4" x14ac:dyDescent="0.25">
      <c r="A2909" s="11" t="s">
        <v>736</v>
      </c>
      <c r="B2909" s="11">
        <v>12</v>
      </c>
      <c r="C2909" s="13">
        <v>40514.572916666664</v>
      </c>
      <c r="D2909" s="11">
        <v>0.85</v>
      </c>
    </row>
    <row r="2910" spans="1:4" x14ac:dyDescent="0.25">
      <c r="A2910" s="11" t="s">
        <v>198</v>
      </c>
      <c r="B2910" s="11">
        <v>6</v>
      </c>
      <c r="C2910" s="13">
        <v>40514.572916666664</v>
      </c>
      <c r="D2910" s="11">
        <v>8.5</v>
      </c>
    </row>
    <row r="2911" spans="1:4" x14ac:dyDescent="0.25">
      <c r="A2911" s="11" t="s">
        <v>1605</v>
      </c>
      <c r="B2911" s="11">
        <v>2</v>
      </c>
      <c r="C2911" s="13">
        <v>40514.572916666664</v>
      </c>
      <c r="D2911" s="11">
        <v>9.9499999999999993</v>
      </c>
    </row>
    <row r="2912" spans="1:4" x14ac:dyDescent="0.25">
      <c r="A2912" s="11" t="s">
        <v>758</v>
      </c>
      <c r="B2912" s="11">
        <v>2</v>
      </c>
      <c r="C2912" s="13">
        <v>40514.572916666664</v>
      </c>
      <c r="D2912" s="11">
        <v>9.9499999999999993</v>
      </c>
    </row>
    <row r="2913" spans="1:4" x14ac:dyDescent="0.25">
      <c r="A2913" s="11" t="s">
        <v>1775</v>
      </c>
      <c r="B2913" s="11">
        <v>4</v>
      </c>
      <c r="C2913" s="13">
        <v>40514.572916666664</v>
      </c>
      <c r="D2913" s="11">
        <v>3.75</v>
      </c>
    </row>
    <row r="2914" spans="1:4" x14ac:dyDescent="0.25">
      <c r="A2914" s="11" t="s">
        <v>15</v>
      </c>
      <c r="B2914" s="11">
        <v>1</v>
      </c>
      <c r="C2914" s="13">
        <v>40514.575694444444</v>
      </c>
      <c r="D2914" s="11">
        <v>3.75</v>
      </c>
    </row>
    <row r="2915" spans="1:4" x14ac:dyDescent="0.25">
      <c r="A2915" s="11" t="s">
        <v>1176</v>
      </c>
      <c r="B2915" s="11">
        <v>1</v>
      </c>
      <c r="C2915" s="13">
        <v>40514.575694444444</v>
      </c>
      <c r="D2915" s="11">
        <v>0.65</v>
      </c>
    </row>
    <row r="2916" spans="1:4" x14ac:dyDescent="0.25">
      <c r="A2916" s="11" t="s">
        <v>17</v>
      </c>
      <c r="B2916" s="11">
        <v>1</v>
      </c>
      <c r="C2916" s="13">
        <v>40514.575694444444</v>
      </c>
      <c r="D2916" s="11">
        <v>3.75</v>
      </c>
    </row>
    <row r="2917" spans="1:4" x14ac:dyDescent="0.25">
      <c r="A2917" s="11" t="s">
        <v>930</v>
      </c>
      <c r="B2917" s="11">
        <v>1</v>
      </c>
      <c r="C2917" s="13">
        <v>40514.575694444444</v>
      </c>
      <c r="D2917" s="11">
        <v>2.1</v>
      </c>
    </row>
    <row r="2918" spans="1:4" x14ac:dyDescent="0.25">
      <c r="A2918" s="11" t="s">
        <v>1777</v>
      </c>
      <c r="B2918" s="11">
        <v>4</v>
      </c>
      <c r="C2918" s="13">
        <v>40514.575694444444</v>
      </c>
      <c r="D2918" s="11">
        <v>6.35</v>
      </c>
    </row>
    <row r="2919" spans="1:4" x14ac:dyDescent="0.25">
      <c r="A2919" s="11" t="s">
        <v>1779</v>
      </c>
      <c r="B2919" s="11">
        <v>5</v>
      </c>
      <c r="C2919" s="13">
        <v>40514.575694444444</v>
      </c>
      <c r="D2919" s="11">
        <v>6.35</v>
      </c>
    </row>
    <row r="2920" spans="1:4" x14ac:dyDescent="0.25">
      <c r="A2920" s="11" t="s">
        <v>1781</v>
      </c>
      <c r="B2920" s="11">
        <v>5</v>
      </c>
      <c r="C2920" s="13">
        <v>40514.575694444444</v>
      </c>
      <c r="D2920" s="11">
        <v>6.35</v>
      </c>
    </row>
    <row r="2921" spans="1:4" x14ac:dyDescent="0.25">
      <c r="A2921" s="11" t="s">
        <v>1783</v>
      </c>
      <c r="B2921" s="11">
        <v>1</v>
      </c>
      <c r="C2921" s="13">
        <v>40514.575694444444</v>
      </c>
      <c r="D2921" s="11">
        <v>4.95</v>
      </c>
    </row>
    <row r="2922" spans="1:4" x14ac:dyDescent="0.25">
      <c r="A2922" s="11" t="s">
        <v>1784</v>
      </c>
      <c r="B2922" s="11">
        <v>1</v>
      </c>
      <c r="C2922" s="13">
        <v>40514.575694444444</v>
      </c>
      <c r="D2922" s="11">
        <v>3.35</v>
      </c>
    </row>
    <row r="2923" spans="1:4" x14ac:dyDescent="0.25">
      <c r="A2923" s="11" t="s">
        <v>1786</v>
      </c>
      <c r="B2923" s="11">
        <v>1</v>
      </c>
      <c r="C2923" s="13">
        <v>40514.575694444444</v>
      </c>
      <c r="D2923" s="11">
        <v>4.25</v>
      </c>
    </row>
    <row r="2924" spans="1:4" x14ac:dyDescent="0.25">
      <c r="A2924" s="11" t="s">
        <v>556</v>
      </c>
      <c r="B2924" s="11">
        <v>1</v>
      </c>
      <c r="C2924" s="13">
        <v>40514.575694444444</v>
      </c>
      <c r="D2924" s="11">
        <v>4.25</v>
      </c>
    </row>
    <row r="2925" spans="1:4" x14ac:dyDescent="0.25">
      <c r="A2925" s="11" t="s">
        <v>1788</v>
      </c>
      <c r="B2925" s="11">
        <v>1</v>
      </c>
      <c r="C2925" s="13">
        <v>40514.575694444444</v>
      </c>
      <c r="D2925" s="11">
        <v>8.9499999999999993</v>
      </c>
    </row>
    <row r="2926" spans="1:4" x14ac:dyDescent="0.25">
      <c r="A2926" s="11" t="s">
        <v>1790</v>
      </c>
      <c r="B2926" s="11">
        <v>1</v>
      </c>
      <c r="C2926" s="13">
        <v>40514.575694444444</v>
      </c>
      <c r="D2926" s="11">
        <v>8.9499999999999993</v>
      </c>
    </row>
    <row r="2927" spans="1:4" x14ac:dyDescent="0.25">
      <c r="A2927" s="11" t="s">
        <v>1792</v>
      </c>
      <c r="B2927" s="11">
        <v>1</v>
      </c>
      <c r="C2927" s="13">
        <v>40514.575694444444</v>
      </c>
      <c r="D2927" s="11">
        <v>12.75</v>
      </c>
    </row>
    <row r="2928" spans="1:4" x14ac:dyDescent="0.25">
      <c r="A2928" s="11" t="s">
        <v>1794</v>
      </c>
      <c r="B2928" s="11">
        <v>2</v>
      </c>
      <c r="C2928" s="13">
        <v>40514.575694444444</v>
      </c>
      <c r="D2928" s="11">
        <v>6.35</v>
      </c>
    </row>
    <row r="2929" spans="1:4" x14ac:dyDescent="0.25">
      <c r="A2929" s="11" t="s">
        <v>1551</v>
      </c>
      <c r="B2929" s="11">
        <v>1</v>
      </c>
      <c r="C2929" s="13">
        <v>40514.575694444444</v>
      </c>
      <c r="D2929" s="11">
        <v>2.95</v>
      </c>
    </row>
    <row r="2930" spans="1:4" x14ac:dyDescent="0.25">
      <c r="A2930" s="11" t="s">
        <v>1796</v>
      </c>
      <c r="B2930" s="11">
        <v>1</v>
      </c>
      <c r="C2930" s="13">
        <v>40514.575694444444</v>
      </c>
      <c r="D2930" s="11">
        <v>2.95</v>
      </c>
    </row>
    <row r="2931" spans="1:4" x14ac:dyDescent="0.25">
      <c r="A2931" s="11" t="s">
        <v>143</v>
      </c>
      <c r="B2931" s="11">
        <v>1</v>
      </c>
      <c r="C2931" s="13">
        <v>40514.575694444444</v>
      </c>
      <c r="D2931" s="11">
        <v>2.1</v>
      </c>
    </row>
    <row r="2932" spans="1:4" x14ac:dyDescent="0.25">
      <c r="A2932" s="11" t="s">
        <v>1797</v>
      </c>
      <c r="B2932" s="11">
        <v>3</v>
      </c>
      <c r="C2932" s="13">
        <v>40514.575694444444</v>
      </c>
      <c r="D2932" s="11">
        <v>2.95</v>
      </c>
    </row>
    <row r="2933" spans="1:4" x14ac:dyDescent="0.25">
      <c r="A2933" s="11" t="s">
        <v>1798</v>
      </c>
      <c r="B2933" s="11">
        <v>2</v>
      </c>
      <c r="C2933" s="13">
        <v>40514.575694444444</v>
      </c>
      <c r="D2933" s="11">
        <v>2.5499999999999998</v>
      </c>
    </row>
    <row r="2934" spans="1:4" x14ac:dyDescent="0.25">
      <c r="A2934" s="11" t="s">
        <v>1592</v>
      </c>
      <c r="B2934" s="11">
        <v>5</v>
      </c>
      <c r="C2934" s="13">
        <v>40514.575694444444</v>
      </c>
      <c r="D2934" s="11">
        <v>0.19</v>
      </c>
    </row>
    <row r="2935" spans="1:4" x14ac:dyDescent="0.25">
      <c r="A2935" s="11" t="s">
        <v>525</v>
      </c>
      <c r="B2935" s="11">
        <v>4</v>
      </c>
      <c r="C2935" s="13">
        <v>40514.575694444444</v>
      </c>
      <c r="D2935" s="11">
        <v>1.25</v>
      </c>
    </row>
    <row r="2936" spans="1:4" x14ac:dyDescent="0.25">
      <c r="A2936" s="11" t="s">
        <v>1799</v>
      </c>
      <c r="B2936" s="11">
        <v>2</v>
      </c>
      <c r="C2936" s="13">
        <v>40514.575694444444</v>
      </c>
      <c r="D2936" s="11">
        <v>2.1</v>
      </c>
    </row>
    <row r="2937" spans="1:4" x14ac:dyDescent="0.25">
      <c r="A2937" s="11" t="s">
        <v>62</v>
      </c>
      <c r="B2937" s="11">
        <v>2</v>
      </c>
      <c r="C2937" s="13">
        <v>40514.575694444444</v>
      </c>
      <c r="D2937" s="11">
        <v>5.95</v>
      </c>
    </row>
    <row r="2938" spans="1:4" x14ac:dyDescent="0.25">
      <c r="A2938" s="11" t="s">
        <v>443</v>
      </c>
      <c r="B2938" s="11">
        <v>3</v>
      </c>
      <c r="C2938" s="13">
        <v>40514.575694444444</v>
      </c>
      <c r="D2938" s="11">
        <v>0.95</v>
      </c>
    </row>
    <row r="2939" spans="1:4" x14ac:dyDescent="0.25">
      <c r="A2939" s="11" t="s">
        <v>1798</v>
      </c>
      <c r="B2939" s="11">
        <v>2</v>
      </c>
      <c r="C2939" s="13">
        <v>40514.575694444444</v>
      </c>
      <c r="D2939" s="11">
        <v>2.5499999999999998</v>
      </c>
    </row>
    <row r="2940" spans="1:4" x14ac:dyDescent="0.25">
      <c r="A2940" s="11" t="s">
        <v>1799</v>
      </c>
      <c r="B2940" s="11">
        <v>2</v>
      </c>
      <c r="C2940" s="13">
        <v>40514.575694444444</v>
      </c>
      <c r="D2940" s="11">
        <v>2.1</v>
      </c>
    </row>
    <row r="2941" spans="1:4" x14ac:dyDescent="0.25">
      <c r="A2941" s="11" t="s">
        <v>18</v>
      </c>
      <c r="B2941" s="11">
        <v>1</v>
      </c>
      <c r="C2941" s="13">
        <v>40514.575694444444</v>
      </c>
      <c r="D2941" s="11">
        <v>8.5</v>
      </c>
    </row>
    <row r="2942" spans="1:4" x14ac:dyDescent="0.25">
      <c r="A2942" s="11" t="s">
        <v>292</v>
      </c>
      <c r="B2942" s="11">
        <v>1</v>
      </c>
      <c r="C2942" s="13">
        <v>40514.575694444444</v>
      </c>
      <c r="D2942" s="11">
        <v>2.1</v>
      </c>
    </row>
    <row r="2943" spans="1:4" x14ac:dyDescent="0.25">
      <c r="A2943" s="11" t="s">
        <v>447</v>
      </c>
      <c r="B2943" s="11">
        <v>1</v>
      </c>
      <c r="C2943" s="13">
        <v>40514.575694444444</v>
      </c>
      <c r="D2943" s="11">
        <v>4.95</v>
      </c>
    </row>
    <row r="2944" spans="1:4" x14ac:dyDescent="0.25">
      <c r="A2944" s="11" t="s">
        <v>217</v>
      </c>
      <c r="B2944" s="11">
        <v>2</v>
      </c>
      <c r="C2944" s="13">
        <v>40514.575694444444</v>
      </c>
      <c r="D2944" s="11">
        <v>1.65</v>
      </c>
    </row>
    <row r="2945" spans="1:4" x14ac:dyDescent="0.25">
      <c r="A2945" s="11" t="s">
        <v>88</v>
      </c>
      <c r="B2945" s="11">
        <v>2</v>
      </c>
      <c r="C2945" s="13">
        <v>40514.575694444444</v>
      </c>
      <c r="D2945" s="11">
        <v>0.55000000000000004</v>
      </c>
    </row>
    <row r="2946" spans="1:4" x14ac:dyDescent="0.25">
      <c r="A2946" s="11" t="s">
        <v>714</v>
      </c>
      <c r="B2946" s="11">
        <v>1</v>
      </c>
      <c r="C2946" s="13">
        <v>40514.575694444444</v>
      </c>
      <c r="D2946" s="11">
        <v>4.95</v>
      </c>
    </row>
    <row r="2947" spans="1:4" x14ac:dyDescent="0.25">
      <c r="A2947" s="11" t="s">
        <v>1800</v>
      </c>
      <c r="B2947" s="11">
        <v>1</v>
      </c>
      <c r="C2947" s="13">
        <v>40514.575694444444</v>
      </c>
      <c r="D2947" s="11">
        <v>3.75</v>
      </c>
    </row>
    <row r="2948" spans="1:4" x14ac:dyDescent="0.25">
      <c r="A2948" s="11" t="s">
        <v>475</v>
      </c>
      <c r="B2948" s="11">
        <v>1</v>
      </c>
      <c r="C2948" s="13">
        <v>40514.575694444444</v>
      </c>
      <c r="D2948" s="11">
        <v>3.75</v>
      </c>
    </row>
    <row r="2949" spans="1:4" x14ac:dyDescent="0.25">
      <c r="A2949" s="11" t="s">
        <v>1801</v>
      </c>
      <c r="B2949" s="11">
        <v>1</v>
      </c>
      <c r="C2949" s="13">
        <v>40514.575694444444</v>
      </c>
      <c r="D2949" s="11">
        <v>2.1</v>
      </c>
    </row>
    <row r="2950" spans="1:4" x14ac:dyDescent="0.25">
      <c r="A2950" s="11" t="s">
        <v>372</v>
      </c>
      <c r="B2950" s="11">
        <v>1</v>
      </c>
      <c r="C2950" s="13">
        <v>40514.575694444444</v>
      </c>
      <c r="D2950" s="11">
        <v>4.25</v>
      </c>
    </row>
    <row r="2951" spans="1:4" x14ac:dyDescent="0.25">
      <c r="A2951" s="11" t="s">
        <v>217</v>
      </c>
      <c r="B2951" s="11">
        <v>2</v>
      </c>
      <c r="C2951" s="13">
        <v>40514.575694444444</v>
      </c>
      <c r="D2951" s="11">
        <v>1.65</v>
      </c>
    </row>
    <row r="2952" spans="1:4" x14ac:dyDescent="0.25">
      <c r="A2952" s="11" t="s">
        <v>1802</v>
      </c>
      <c r="B2952" s="11">
        <v>6</v>
      </c>
      <c r="C2952" s="13">
        <v>40514.575694444444</v>
      </c>
      <c r="D2952" s="11">
        <v>0.85</v>
      </c>
    </row>
    <row r="2953" spans="1:4" x14ac:dyDescent="0.25">
      <c r="A2953" s="11" t="s">
        <v>1803</v>
      </c>
      <c r="B2953" s="11">
        <v>1</v>
      </c>
      <c r="C2953" s="13">
        <v>40514.575694444444</v>
      </c>
      <c r="D2953" s="11">
        <v>4.95</v>
      </c>
    </row>
    <row r="2954" spans="1:4" x14ac:dyDescent="0.25">
      <c r="A2954" s="11" t="s">
        <v>1174</v>
      </c>
      <c r="B2954" s="11">
        <v>1</v>
      </c>
      <c r="C2954" s="13">
        <v>40514.575694444444</v>
      </c>
      <c r="D2954" s="11">
        <v>3.75</v>
      </c>
    </row>
    <row r="2955" spans="1:4" x14ac:dyDescent="0.25">
      <c r="A2955" s="11" t="s">
        <v>372</v>
      </c>
      <c r="B2955" s="11">
        <v>2</v>
      </c>
      <c r="C2955" s="13">
        <v>40514.575694444444</v>
      </c>
      <c r="D2955" s="11">
        <v>4.25</v>
      </c>
    </row>
    <row r="2956" spans="1:4" x14ac:dyDescent="0.25">
      <c r="A2956" s="11" t="s">
        <v>488</v>
      </c>
      <c r="B2956" s="11">
        <v>1</v>
      </c>
      <c r="C2956" s="13">
        <v>40514.575694444444</v>
      </c>
      <c r="D2956" s="11">
        <v>4.95</v>
      </c>
    </row>
    <row r="2957" spans="1:4" x14ac:dyDescent="0.25">
      <c r="A2957" s="11" t="s">
        <v>131</v>
      </c>
      <c r="B2957" s="11">
        <v>1</v>
      </c>
      <c r="C2957" s="13">
        <v>40514.575694444444</v>
      </c>
      <c r="D2957" s="11">
        <v>5.95</v>
      </c>
    </row>
    <row r="2958" spans="1:4" x14ac:dyDescent="0.25">
      <c r="A2958" s="11" t="s">
        <v>518</v>
      </c>
      <c r="B2958" s="11">
        <v>1</v>
      </c>
      <c r="C2958" s="13">
        <v>40514.575694444444</v>
      </c>
      <c r="D2958" s="11">
        <v>1.25</v>
      </c>
    </row>
    <row r="2959" spans="1:4" x14ac:dyDescent="0.25">
      <c r="A2959" s="11" t="s">
        <v>377</v>
      </c>
      <c r="B2959" s="11">
        <v>1</v>
      </c>
      <c r="C2959" s="13">
        <v>40514.575694444444</v>
      </c>
      <c r="D2959" s="11">
        <v>2.5499999999999998</v>
      </c>
    </row>
    <row r="2960" spans="1:4" x14ac:dyDescent="0.25">
      <c r="A2960" s="11" t="s">
        <v>292</v>
      </c>
      <c r="B2960" s="11">
        <v>1</v>
      </c>
      <c r="C2960" s="13">
        <v>40514.575694444444</v>
      </c>
      <c r="D2960" s="11">
        <v>2.1</v>
      </c>
    </row>
    <row r="2961" spans="1:4" x14ac:dyDescent="0.25">
      <c r="A2961" s="11" t="s">
        <v>1805</v>
      </c>
      <c r="B2961" s="11">
        <v>1</v>
      </c>
      <c r="C2961" s="13">
        <v>40514.575694444444</v>
      </c>
      <c r="D2961" s="11">
        <v>2.5499999999999998</v>
      </c>
    </row>
    <row r="2962" spans="1:4" x14ac:dyDescent="0.25">
      <c r="A2962" s="11" t="s">
        <v>1807</v>
      </c>
      <c r="B2962" s="11">
        <v>1</v>
      </c>
      <c r="C2962" s="13">
        <v>40514.575694444444</v>
      </c>
      <c r="D2962" s="11">
        <v>2.5499999999999998</v>
      </c>
    </row>
    <row r="2963" spans="1:4" x14ac:dyDescent="0.25">
      <c r="A2963" s="11" t="s">
        <v>488</v>
      </c>
      <c r="B2963" s="11">
        <v>1</v>
      </c>
      <c r="C2963" s="13">
        <v>40514.575694444444</v>
      </c>
      <c r="D2963" s="11">
        <v>4.95</v>
      </c>
    </row>
    <row r="2964" spans="1:4" x14ac:dyDescent="0.25">
      <c r="A2964" s="11" t="s">
        <v>237</v>
      </c>
      <c r="B2964" s="11">
        <v>1</v>
      </c>
      <c r="C2964" s="13">
        <v>40514.575694444444</v>
      </c>
      <c r="D2964" s="11">
        <v>2.1</v>
      </c>
    </row>
    <row r="2965" spans="1:4" x14ac:dyDescent="0.25">
      <c r="A2965" s="11" t="s">
        <v>1799</v>
      </c>
      <c r="B2965" s="11">
        <v>2</v>
      </c>
      <c r="C2965" s="13">
        <v>40514.575694444444</v>
      </c>
      <c r="D2965" s="11">
        <v>2.1</v>
      </c>
    </row>
    <row r="2966" spans="1:4" x14ac:dyDescent="0.25">
      <c r="A2966" s="11" t="s">
        <v>248</v>
      </c>
      <c r="B2966" s="11">
        <v>1</v>
      </c>
      <c r="C2966" s="13">
        <v>40514.575694444444</v>
      </c>
      <c r="D2966" s="11">
        <v>2.1</v>
      </c>
    </row>
    <row r="2967" spans="1:4" x14ac:dyDescent="0.25">
      <c r="A2967" s="11" t="s">
        <v>20</v>
      </c>
      <c r="B2967" s="11">
        <v>2</v>
      </c>
      <c r="C2967" s="13">
        <v>40514.575694444444</v>
      </c>
      <c r="D2967" s="11">
        <v>2.1</v>
      </c>
    </row>
    <row r="2968" spans="1:4" x14ac:dyDescent="0.25">
      <c r="A2968" s="11" t="s">
        <v>812</v>
      </c>
      <c r="B2968" s="11">
        <v>1</v>
      </c>
      <c r="C2968" s="13">
        <v>40514.575694444444</v>
      </c>
      <c r="D2968" s="11">
        <v>2.95</v>
      </c>
    </row>
    <row r="2969" spans="1:4" x14ac:dyDescent="0.25">
      <c r="A2969" s="11" t="s">
        <v>350</v>
      </c>
      <c r="B2969" s="11">
        <v>1</v>
      </c>
      <c r="C2969" s="13">
        <v>40514.575694444444</v>
      </c>
      <c r="D2969" s="11">
        <v>2.95</v>
      </c>
    </row>
    <row r="2970" spans="1:4" x14ac:dyDescent="0.25">
      <c r="A2970" s="11" t="s">
        <v>865</v>
      </c>
      <c r="B2970" s="11">
        <v>2</v>
      </c>
      <c r="C2970" s="13">
        <v>40514.575694444444</v>
      </c>
      <c r="D2970" s="11">
        <v>1.65</v>
      </c>
    </row>
    <row r="2971" spans="1:4" x14ac:dyDescent="0.25">
      <c r="A2971" s="11" t="s">
        <v>22</v>
      </c>
      <c r="B2971" s="11">
        <v>1</v>
      </c>
      <c r="C2971" s="13">
        <v>40514.575694444444</v>
      </c>
      <c r="D2971" s="11">
        <v>1.69</v>
      </c>
    </row>
    <row r="2972" spans="1:4" x14ac:dyDescent="0.25">
      <c r="A2972" s="11" t="s">
        <v>9</v>
      </c>
      <c r="B2972" s="11">
        <v>1</v>
      </c>
      <c r="C2972" s="13">
        <v>40514.575694444444</v>
      </c>
      <c r="D2972" s="11">
        <v>2.95</v>
      </c>
    </row>
    <row r="2973" spans="1:4" x14ac:dyDescent="0.25">
      <c r="A2973" s="11" t="s">
        <v>54</v>
      </c>
      <c r="B2973" s="11">
        <v>1</v>
      </c>
      <c r="C2973" s="13">
        <v>40514.575694444444</v>
      </c>
      <c r="D2973" s="11">
        <v>2.95</v>
      </c>
    </row>
    <row r="2974" spans="1:4" x14ac:dyDescent="0.25">
      <c r="A2974" s="11" t="s">
        <v>217</v>
      </c>
      <c r="B2974" s="11">
        <v>2</v>
      </c>
      <c r="C2974" s="13">
        <v>40514.575694444444</v>
      </c>
      <c r="D2974" s="11">
        <v>1.65</v>
      </c>
    </row>
    <row r="2975" spans="1:4" x14ac:dyDescent="0.25">
      <c r="A2975" s="11" t="s">
        <v>388</v>
      </c>
      <c r="B2975" s="11">
        <v>1</v>
      </c>
      <c r="C2975" s="13">
        <v>40514.575694444444</v>
      </c>
      <c r="D2975" s="11">
        <v>2.1</v>
      </c>
    </row>
    <row r="2976" spans="1:4" x14ac:dyDescent="0.25">
      <c r="A2976" s="11" t="s">
        <v>372</v>
      </c>
      <c r="B2976" s="11">
        <v>1</v>
      </c>
      <c r="C2976" s="13">
        <v>40514.575694444444</v>
      </c>
      <c r="D2976" s="11">
        <v>4.25</v>
      </c>
    </row>
    <row r="2977" spans="1:4" x14ac:dyDescent="0.25">
      <c r="A2977" s="11" t="s">
        <v>1665</v>
      </c>
      <c r="B2977" s="11">
        <v>1</v>
      </c>
      <c r="C2977" s="13">
        <v>40514.575694444444</v>
      </c>
      <c r="D2977" s="11">
        <v>3.75</v>
      </c>
    </row>
    <row r="2978" spans="1:4" x14ac:dyDescent="0.25">
      <c r="A2978" s="11" t="s">
        <v>445</v>
      </c>
      <c r="B2978" s="11">
        <v>1</v>
      </c>
      <c r="C2978" s="13">
        <v>40514.575694444444</v>
      </c>
      <c r="D2978" s="11">
        <v>3.75</v>
      </c>
    </row>
    <row r="2979" spans="1:4" x14ac:dyDescent="0.25">
      <c r="A2979" s="11" t="s">
        <v>9</v>
      </c>
      <c r="B2979" s="11">
        <v>12</v>
      </c>
      <c r="C2979" s="13">
        <v>40514.586111111108</v>
      </c>
      <c r="D2979" s="11">
        <v>2.5499999999999998</v>
      </c>
    </row>
    <row r="2980" spans="1:4" x14ac:dyDescent="0.25">
      <c r="A2980" s="11" t="s">
        <v>11</v>
      </c>
      <c r="B2980" s="11">
        <v>12</v>
      </c>
      <c r="C2980" s="13">
        <v>40514.586111111108</v>
      </c>
      <c r="D2980" s="11">
        <v>3.39</v>
      </c>
    </row>
    <row r="2981" spans="1:4" x14ac:dyDescent="0.25">
      <c r="A2981" s="11" t="s">
        <v>13</v>
      </c>
      <c r="B2981" s="11">
        <v>6</v>
      </c>
      <c r="C2981" s="13">
        <v>40514.586111111108</v>
      </c>
      <c r="D2981" s="11">
        <v>2.75</v>
      </c>
    </row>
    <row r="2982" spans="1:4" x14ac:dyDescent="0.25">
      <c r="A2982" s="11" t="s">
        <v>129</v>
      </c>
      <c r="B2982" s="11">
        <v>6</v>
      </c>
      <c r="C2982" s="13">
        <v>40514.586111111108</v>
      </c>
      <c r="D2982" s="11">
        <v>4.95</v>
      </c>
    </row>
    <row r="2983" spans="1:4" x14ac:dyDescent="0.25">
      <c r="A2983" s="11" t="s">
        <v>62</v>
      </c>
      <c r="B2983" s="11">
        <v>6</v>
      </c>
      <c r="C2983" s="13">
        <v>40514.586111111108</v>
      </c>
      <c r="D2983" s="11">
        <v>4.95</v>
      </c>
    </row>
    <row r="2984" spans="1:4" x14ac:dyDescent="0.25">
      <c r="A2984" s="11" t="s">
        <v>63</v>
      </c>
      <c r="B2984" s="11">
        <v>6</v>
      </c>
      <c r="C2984" s="13">
        <v>40514.586111111108</v>
      </c>
      <c r="D2984" s="11">
        <v>1.06</v>
      </c>
    </row>
    <row r="2985" spans="1:4" x14ac:dyDescent="0.25">
      <c r="A2985" s="11" t="s">
        <v>64</v>
      </c>
      <c r="B2985" s="11">
        <v>6</v>
      </c>
      <c r="C2985" s="13">
        <v>40514.586111111108</v>
      </c>
      <c r="D2985" s="11">
        <v>1.06</v>
      </c>
    </row>
    <row r="2986" spans="1:4" x14ac:dyDescent="0.25">
      <c r="A2986" s="11" t="s">
        <v>65</v>
      </c>
      <c r="B2986" s="11">
        <v>6</v>
      </c>
      <c r="C2986" s="13">
        <v>40514.586111111108</v>
      </c>
      <c r="D2986" s="11">
        <v>1.06</v>
      </c>
    </row>
    <row r="2987" spans="1:4" x14ac:dyDescent="0.25">
      <c r="A2987" s="11" t="s">
        <v>66</v>
      </c>
      <c r="B2987" s="11">
        <v>6</v>
      </c>
      <c r="C2987" s="13">
        <v>40514.586111111108</v>
      </c>
      <c r="D2987" s="11">
        <v>1.06</v>
      </c>
    </row>
    <row r="2988" spans="1:4" x14ac:dyDescent="0.25">
      <c r="A2988" s="11" t="s">
        <v>67</v>
      </c>
      <c r="B2988" s="11">
        <v>4</v>
      </c>
      <c r="C2988" s="13">
        <v>40514.586111111108</v>
      </c>
      <c r="D2988" s="11">
        <v>4.95</v>
      </c>
    </row>
    <row r="2989" spans="1:4" x14ac:dyDescent="0.25">
      <c r="A2989" s="11" t="s">
        <v>68</v>
      </c>
      <c r="B2989" s="11">
        <v>4</v>
      </c>
      <c r="C2989" s="13">
        <v>40514.586111111108</v>
      </c>
      <c r="D2989" s="11">
        <v>6.95</v>
      </c>
    </row>
    <row r="2990" spans="1:4" x14ac:dyDescent="0.25">
      <c r="A2990" s="11" t="s">
        <v>69</v>
      </c>
      <c r="B2990" s="11">
        <v>6</v>
      </c>
      <c r="C2990" s="13">
        <v>40514.586111111108</v>
      </c>
      <c r="D2990" s="11">
        <v>2.1</v>
      </c>
    </row>
    <row r="2991" spans="1:4" x14ac:dyDescent="0.25">
      <c r="A2991" s="11" t="s">
        <v>71</v>
      </c>
      <c r="B2991" s="11">
        <v>6</v>
      </c>
      <c r="C2991" s="13">
        <v>40514.586111111108</v>
      </c>
      <c r="D2991" s="11">
        <v>2.5499999999999998</v>
      </c>
    </row>
    <row r="2992" spans="1:4" x14ac:dyDescent="0.25">
      <c r="A2992" s="11" t="s">
        <v>103</v>
      </c>
      <c r="B2992" s="11">
        <v>6</v>
      </c>
      <c r="C2992" s="13">
        <v>40514.586111111108</v>
      </c>
      <c r="D2992" s="11">
        <v>1.65</v>
      </c>
    </row>
    <row r="2993" spans="1:4" x14ac:dyDescent="0.25">
      <c r="A2993" s="11" t="s">
        <v>15</v>
      </c>
      <c r="B2993" s="11">
        <v>6</v>
      </c>
      <c r="C2993" s="13">
        <v>40514.586111111108</v>
      </c>
      <c r="D2993" s="11">
        <v>3.39</v>
      </c>
    </row>
    <row r="2994" spans="1:4" x14ac:dyDescent="0.25">
      <c r="A2994" s="11" t="s">
        <v>17</v>
      </c>
      <c r="B2994" s="11">
        <v>6</v>
      </c>
      <c r="C2994" s="13">
        <v>40514.586111111108</v>
      </c>
      <c r="D2994" s="11">
        <v>3.39</v>
      </c>
    </row>
    <row r="2995" spans="1:4" x14ac:dyDescent="0.25">
      <c r="A2995" s="11" t="s">
        <v>18</v>
      </c>
      <c r="B2995" s="11">
        <v>4</v>
      </c>
      <c r="C2995" s="13">
        <v>40514.586111111108</v>
      </c>
      <c r="D2995" s="11">
        <v>7.65</v>
      </c>
    </row>
    <row r="2996" spans="1:4" x14ac:dyDescent="0.25">
      <c r="A2996" s="11" t="s">
        <v>249</v>
      </c>
      <c r="B2996" s="11">
        <v>2</v>
      </c>
      <c r="C2996" s="13">
        <v>40514.586111111108</v>
      </c>
      <c r="D2996" s="11">
        <v>35.75</v>
      </c>
    </row>
    <row r="2997" spans="1:4" x14ac:dyDescent="0.25">
      <c r="A2997" s="11" t="s">
        <v>19</v>
      </c>
      <c r="B2997" s="11">
        <v>8</v>
      </c>
      <c r="C2997" s="13">
        <v>40514.586111111108</v>
      </c>
      <c r="D2997" s="11">
        <v>4.25</v>
      </c>
    </row>
    <row r="2998" spans="1:4" x14ac:dyDescent="0.25">
      <c r="A2998" s="11" t="s">
        <v>21</v>
      </c>
      <c r="B2998" s="11">
        <v>6</v>
      </c>
      <c r="C2998" s="13">
        <v>40514.586805555555</v>
      </c>
      <c r="D2998" s="11">
        <v>1.85</v>
      </c>
    </row>
    <row r="2999" spans="1:4" x14ac:dyDescent="0.25">
      <c r="A2999" s="11" t="s">
        <v>20</v>
      </c>
      <c r="B2999" s="11">
        <v>6</v>
      </c>
      <c r="C2999" s="13">
        <v>40514.586805555555</v>
      </c>
      <c r="D2999" s="11">
        <v>1.85</v>
      </c>
    </row>
    <row r="3000" spans="1:4" x14ac:dyDescent="0.25">
      <c r="A3000" s="11" t="s">
        <v>9</v>
      </c>
      <c r="B3000" s="11">
        <v>6</v>
      </c>
      <c r="C3000" s="13">
        <v>40514.587500000001</v>
      </c>
      <c r="D3000" s="11">
        <v>2.5499999999999998</v>
      </c>
    </row>
    <row r="3001" spans="1:4" x14ac:dyDescent="0.25">
      <c r="A3001" s="11" t="s">
        <v>11</v>
      </c>
      <c r="B3001" s="11">
        <v>6</v>
      </c>
      <c r="C3001" s="13">
        <v>40514.587500000001</v>
      </c>
      <c r="D3001" s="11">
        <v>3.39</v>
      </c>
    </row>
    <row r="3002" spans="1:4" x14ac:dyDescent="0.25">
      <c r="A3002" s="11" t="s">
        <v>13</v>
      </c>
      <c r="B3002" s="11">
        <v>6</v>
      </c>
      <c r="C3002" s="13">
        <v>40514.587500000001</v>
      </c>
      <c r="D3002" s="11">
        <v>2.75</v>
      </c>
    </row>
    <row r="3003" spans="1:4" x14ac:dyDescent="0.25">
      <c r="A3003" s="11" t="s">
        <v>129</v>
      </c>
      <c r="B3003" s="11">
        <v>6</v>
      </c>
      <c r="C3003" s="13">
        <v>40514.587500000001</v>
      </c>
      <c r="D3003" s="11">
        <v>4.95</v>
      </c>
    </row>
    <row r="3004" spans="1:4" x14ac:dyDescent="0.25">
      <c r="A3004" s="11" t="s">
        <v>62</v>
      </c>
      <c r="B3004" s="11">
        <v>6</v>
      </c>
      <c r="C3004" s="13">
        <v>40514.587500000001</v>
      </c>
      <c r="D3004" s="11">
        <v>4.95</v>
      </c>
    </row>
    <row r="3005" spans="1:4" x14ac:dyDescent="0.25">
      <c r="A3005" s="11" t="s">
        <v>63</v>
      </c>
      <c r="B3005" s="11">
        <v>6</v>
      </c>
      <c r="C3005" s="13">
        <v>40514.587500000001</v>
      </c>
      <c r="D3005" s="11">
        <v>1.06</v>
      </c>
    </row>
    <row r="3006" spans="1:4" x14ac:dyDescent="0.25">
      <c r="A3006" s="11" t="s">
        <v>64</v>
      </c>
      <c r="B3006" s="11">
        <v>6</v>
      </c>
      <c r="C3006" s="13">
        <v>40514.587500000001</v>
      </c>
      <c r="D3006" s="11">
        <v>1.06</v>
      </c>
    </row>
    <row r="3007" spans="1:4" x14ac:dyDescent="0.25">
      <c r="A3007" s="11" t="s">
        <v>65</v>
      </c>
      <c r="B3007" s="11">
        <v>6</v>
      </c>
      <c r="C3007" s="13">
        <v>40514.587500000001</v>
      </c>
      <c r="D3007" s="11">
        <v>1.06</v>
      </c>
    </row>
    <row r="3008" spans="1:4" x14ac:dyDescent="0.25">
      <c r="A3008" s="11" t="s">
        <v>66</v>
      </c>
      <c r="B3008" s="11">
        <v>6</v>
      </c>
      <c r="C3008" s="13">
        <v>40514.587500000001</v>
      </c>
      <c r="D3008" s="11">
        <v>1.06</v>
      </c>
    </row>
    <row r="3009" spans="1:4" x14ac:dyDescent="0.25">
      <c r="A3009" s="11" t="s">
        <v>67</v>
      </c>
      <c r="B3009" s="11">
        <v>4</v>
      </c>
      <c r="C3009" s="13">
        <v>40514.587500000001</v>
      </c>
      <c r="D3009" s="11">
        <v>4.95</v>
      </c>
    </row>
    <row r="3010" spans="1:4" x14ac:dyDescent="0.25">
      <c r="A3010" s="11" t="s">
        <v>68</v>
      </c>
      <c r="B3010" s="11">
        <v>4</v>
      </c>
      <c r="C3010" s="13">
        <v>40514.587500000001</v>
      </c>
      <c r="D3010" s="11">
        <v>6.95</v>
      </c>
    </row>
    <row r="3011" spans="1:4" x14ac:dyDescent="0.25">
      <c r="A3011" s="11" t="s">
        <v>69</v>
      </c>
      <c r="B3011" s="11">
        <v>6</v>
      </c>
      <c r="C3011" s="13">
        <v>40514.587500000001</v>
      </c>
      <c r="D3011" s="11">
        <v>2.1</v>
      </c>
    </row>
    <row r="3012" spans="1:4" x14ac:dyDescent="0.25">
      <c r="A3012" s="11" t="s">
        <v>71</v>
      </c>
      <c r="B3012" s="11">
        <v>6</v>
      </c>
      <c r="C3012" s="13">
        <v>40514.587500000001</v>
      </c>
      <c r="D3012" s="11">
        <v>2.5499999999999998</v>
      </c>
    </row>
    <row r="3013" spans="1:4" x14ac:dyDescent="0.25">
      <c r="A3013" s="11" t="s">
        <v>103</v>
      </c>
      <c r="B3013" s="11">
        <v>6</v>
      </c>
      <c r="C3013" s="13">
        <v>40514.587500000001</v>
      </c>
      <c r="D3013" s="11">
        <v>1.65</v>
      </c>
    </row>
    <row r="3014" spans="1:4" x14ac:dyDescent="0.25">
      <c r="A3014" s="11" t="s">
        <v>15</v>
      </c>
      <c r="B3014" s="11">
        <v>6</v>
      </c>
      <c r="C3014" s="13">
        <v>40514.587500000001</v>
      </c>
      <c r="D3014" s="11">
        <v>3.39</v>
      </c>
    </row>
    <row r="3015" spans="1:4" x14ac:dyDescent="0.25">
      <c r="A3015" s="11" t="s">
        <v>17</v>
      </c>
      <c r="B3015" s="11">
        <v>6</v>
      </c>
      <c r="C3015" s="13">
        <v>40514.587500000001</v>
      </c>
      <c r="D3015" s="11">
        <v>3.39</v>
      </c>
    </row>
    <row r="3016" spans="1:4" x14ac:dyDescent="0.25">
      <c r="A3016" s="11" t="s">
        <v>18</v>
      </c>
      <c r="B3016" s="11">
        <v>4</v>
      </c>
      <c r="C3016" s="13">
        <v>40514.587500000001</v>
      </c>
      <c r="D3016" s="11">
        <v>7.65</v>
      </c>
    </row>
    <row r="3017" spans="1:4" x14ac:dyDescent="0.25">
      <c r="A3017" s="11" t="s">
        <v>249</v>
      </c>
      <c r="B3017" s="11">
        <v>2</v>
      </c>
      <c r="C3017" s="13">
        <v>40514.587500000001</v>
      </c>
      <c r="D3017" s="11">
        <v>35.75</v>
      </c>
    </row>
    <row r="3018" spans="1:4" x14ac:dyDescent="0.25">
      <c r="A3018" s="11" t="s">
        <v>19</v>
      </c>
      <c r="B3018" s="11">
        <v>6</v>
      </c>
      <c r="C3018" s="13">
        <v>40514.587500000001</v>
      </c>
      <c r="D3018" s="11">
        <v>4.25</v>
      </c>
    </row>
    <row r="3019" spans="1:4" x14ac:dyDescent="0.25">
      <c r="A3019" s="11" t="s">
        <v>21</v>
      </c>
      <c r="B3019" s="11">
        <v>6</v>
      </c>
      <c r="C3019" s="13">
        <v>40514.588194444441</v>
      </c>
      <c r="D3019" s="11">
        <v>1.85</v>
      </c>
    </row>
    <row r="3020" spans="1:4" x14ac:dyDescent="0.25">
      <c r="A3020" s="11" t="s">
        <v>20</v>
      </c>
      <c r="B3020" s="11">
        <v>6</v>
      </c>
      <c r="C3020" s="13">
        <v>40514.588194444441</v>
      </c>
      <c r="D3020" s="11">
        <v>1.85</v>
      </c>
    </row>
    <row r="3021" spans="1:4" x14ac:dyDescent="0.25">
      <c r="A3021" s="11" t="s">
        <v>454</v>
      </c>
      <c r="B3021" s="11">
        <v>2</v>
      </c>
      <c r="C3021" s="13">
        <v>40514.589583333334</v>
      </c>
      <c r="D3021" s="11">
        <v>1.25</v>
      </c>
    </row>
    <row r="3022" spans="1:4" x14ac:dyDescent="0.25">
      <c r="A3022" s="11" t="s">
        <v>384</v>
      </c>
      <c r="B3022" s="11">
        <v>2</v>
      </c>
      <c r="C3022" s="13">
        <v>40514.589583333334</v>
      </c>
      <c r="D3022" s="11">
        <v>1.25</v>
      </c>
    </row>
    <row r="3023" spans="1:4" x14ac:dyDescent="0.25">
      <c r="A3023" s="11" t="s">
        <v>991</v>
      </c>
      <c r="B3023" s="11">
        <v>2</v>
      </c>
      <c r="C3023" s="13">
        <v>40514.589583333334</v>
      </c>
      <c r="D3023" s="11">
        <v>1.25</v>
      </c>
    </row>
    <row r="3024" spans="1:4" x14ac:dyDescent="0.25">
      <c r="A3024" s="11" t="s">
        <v>1456</v>
      </c>
      <c r="B3024" s="11">
        <v>2</v>
      </c>
      <c r="C3024" s="13">
        <v>40514.589583333334</v>
      </c>
      <c r="D3024" s="11">
        <v>1.25</v>
      </c>
    </row>
    <row r="3025" spans="1:4" x14ac:dyDescent="0.25">
      <c r="A3025" s="11" t="s">
        <v>606</v>
      </c>
      <c r="B3025" s="11">
        <v>1</v>
      </c>
      <c r="C3025" s="13">
        <v>40514.589583333334</v>
      </c>
      <c r="D3025" s="11">
        <v>3.75</v>
      </c>
    </row>
    <row r="3026" spans="1:4" x14ac:dyDescent="0.25">
      <c r="A3026" s="11" t="s">
        <v>159</v>
      </c>
      <c r="B3026" s="11">
        <v>4</v>
      </c>
      <c r="C3026" s="13">
        <v>40514.589583333334</v>
      </c>
      <c r="D3026" s="11">
        <v>2.95</v>
      </c>
    </row>
    <row r="3027" spans="1:4" x14ac:dyDescent="0.25">
      <c r="A3027" s="11" t="s">
        <v>541</v>
      </c>
      <c r="B3027" s="11">
        <v>1</v>
      </c>
      <c r="C3027" s="13">
        <v>40514.589583333334</v>
      </c>
      <c r="D3027" s="11">
        <v>1.25</v>
      </c>
    </row>
    <row r="3028" spans="1:4" x14ac:dyDescent="0.25">
      <c r="A3028" s="11" t="s">
        <v>349</v>
      </c>
      <c r="B3028" s="11">
        <v>5</v>
      </c>
      <c r="C3028" s="13">
        <v>40514.589583333334</v>
      </c>
      <c r="D3028" s="11">
        <v>1.65</v>
      </c>
    </row>
    <row r="3029" spans="1:4" x14ac:dyDescent="0.25">
      <c r="A3029" s="11" t="s">
        <v>1407</v>
      </c>
      <c r="B3029" s="11">
        <v>4</v>
      </c>
      <c r="C3029" s="13">
        <v>40514.589583333334</v>
      </c>
      <c r="D3029" s="11">
        <v>0.65</v>
      </c>
    </row>
    <row r="3030" spans="1:4" x14ac:dyDescent="0.25">
      <c r="A3030" s="11" t="s">
        <v>385</v>
      </c>
      <c r="B3030" s="11">
        <v>2</v>
      </c>
      <c r="C3030" s="13">
        <v>40514.589583333334</v>
      </c>
      <c r="D3030" s="11">
        <v>1.65</v>
      </c>
    </row>
    <row r="3031" spans="1:4" x14ac:dyDescent="0.25">
      <c r="A3031" s="11" t="s">
        <v>940</v>
      </c>
      <c r="B3031" s="11">
        <v>10</v>
      </c>
      <c r="C3031" s="13">
        <v>40514.589583333334</v>
      </c>
      <c r="D3031" s="11">
        <v>0.65</v>
      </c>
    </row>
    <row r="3032" spans="1:4" x14ac:dyDescent="0.25">
      <c r="A3032" s="11" t="s">
        <v>902</v>
      </c>
      <c r="B3032" s="11">
        <v>1</v>
      </c>
      <c r="C3032" s="13">
        <v>40514.589583333334</v>
      </c>
      <c r="D3032" s="11">
        <v>1.65</v>
      </c>
    </row>
    <row r="3033" spans="1:4" x14ac:dyDescent="0.25">
      <c r="A3033" s="11" t="s">
        <v>1808</v>
      </c>
      <c r="B3033" s="11">
        <v>4</v>
      </c>
      <c r="C3033" s="13">
        <v>40514.589583333334</v>
      </c>
      <c r="D3033" s="11">
        <v>0.65</v>
      </c>
    </row>
    <row r="3034" spans="1:4" x14ac:dyDescent="0.25">
      <c r="A3034" s="11" t="s">
        <v>1809</v>
      </c>
      <c r="B3034" s="11">
        <v>4</v>
      </c>
      <c r="C3034" s="13">
        <v>40514.589583333334</v>
      </c>
      <c r="D3034" s="11">
        <v>0.65</v>
      </c>
    </row>
    <row r="3035" spans="1:4" x14ac:dyDescent="0.25">
      <c r="A3035" s="11" t="s">
        <v>1810</v>
      </c>
      <c r="B3035" s="11">
        <v>1</v>
      </c>
      <c r="C3035" s="13">
        <v>40514.589583333334</v>
      </c>
      <c r="D3035" s="11">
        <v>1.25</v>
      </c>
    </row>
    <row r="3036" spans="1:4" x14ac:dyDescent="0.25">
      <c r="A3036" s="11" t="s">
        <v>907</v>
      </c>
      <c r="B3036" s="11">
        <v>1</v>
      </c>
      <c r="C3036" s="13">
        <v>40514.589583333334</v>
      </c>
      <c r="D3036" s="11">
        <v>1.25</v>
      </c>
    </row>
    <row r="3037" spans="1:4" x14ac:dyDescent="0.25">
      <c r="A3037" s="11" t="s">
        <v>241</v>
      </c>
      <c r="B3037" s="11">
        <v>1</v>
      </c>
      <c r="C3037" s="13">
        <v>40514.589583333334</v>
      </c>
      <c r="D3037" s="11">
        <v>1.49</v>
      </c>
    </row>
    <row r="3038" spans="1:4" x14ac:dyDescent="0.25">
      <c r="A3038" s="11" t="s">
        <v>1811</v>
      </c>
      <c r="B3038" s="11">
        <v>1</v>
      </c>
      <c r="C3038" s="13">
        <v>40514.589583333334</v>
      </c>
      <c r="D3038" s="11">
        <v>0.85</v>
      </c>
    </row>
    <row r="3039" spans="1:4" x14ac:dyDescent="0.25">
      <c r="A3039" s="11" t="s">
        <v>1812</v>
      </c>
      <c r="B3039" s="11">
        <v>1</v>
      </c>
      <c r="C3039" s="13">
        <v>40514.589583333334</v>
      </c>
      <c r="D3039" s="11">
        <v>0.85</v>
      </c>
    </row>
    <row r="3040" spans="1:4" x14ac:dyDescent="0.25">
      <c r="A3040" s="11" t="s">
        <v>1813</v>
      </c>
      <c r="B3040" s="11">
        <v>1</v>
      </c>
      <c r="C3040" s="13">
        <v>40514.589583333334</v>
      </c>
      <c r="D3040" s="11">
        <v>0.85</v>
      </c>
    </row>
    <row r="3041" spans="1:4" x14ac:dyDescent="0.25">
      <c r="A3041" s="11" t="s">
        <v>1595</v>
      </c>
      <c r="B3041" s="11">
        <v>1</v>
      </c>
      <c r="C3041" s="13">
        <v>40514.589583333334</v>
      </c>
      <c r="D3041" s="11">
        <v>0.85</v>
      </c>
    </row>
    <row r="3042" spans="1:4" x14ac:dyDescent="0.25">
      <c r="A3042" s="11" t="s">
        <v>359</v>
      </c>
      <c r="B3042" s="11">
        <v>12</v>
      </c>
      <c r="C3042" s="13">
        <v>40514.589583333334</v>
      </c>
      <c r="D3042" s="11">
        <v>0.85</v>
      </c>
    </row>
    <row r="3043" spans="1:4" x14ac:dyDescent="0.25">
      <c r="A3043" s="11" t="s">
        <v>1177</v>
      </c>
      <c r="B3043" s="11">
        <v>3</v>
      </c>
      <c r="C3043" s="13">
        <v>40514.589583333334</v>
      </c>
      <c r="D3043" s="11">
        <v>0.85</v>
      </c>
    </row>
    <row r="3044" spans="1:4" x14ac:dyDescent="0.25">
      <c r="A3044" s="11" t="s">
        <v>243</v>
      </c>
      <c r="B3044" s="11">
        <v>2</v>
      </c>
      <c r="C3044" s="13">
        <v>40514.589583333334</v>
      </c>
      <c r="D3044" s="11">
        <v>1.65</v>
      </c>
    </row>
    <row r="3045" spans="1:4" x14ac:dyDescent="0.25">
      <c r="A3045" s="11" t="s">
        <v>225</v>
      </c>
      <c r="B3045" s="11">
        <v>1</v>
      </c>
      <c r="C3045" s="13">
        <v>40514.589583333334</v>
      </c>
      <c r="D3045" s="11">
        <v>1.65</v>
      </c>
    </row>
    <row r="3046" spans="1:4" x14ac:dyDescent="0.25">
      <c r="A3046" s="11" t="s">
        <v>1237</v>
      </c>
      <c r="B3046" s="11">
        <v>1</v>
      </c>
      <c r="C3046" s="13">
        <v>40514.589583333334</v>
      </c>
      <c r="D3046" s="11">
        <v>1.25</v>
      </c>
    </row>
    <row r="3047" spans="1:4" x14ac:dyDescent="0.25">
      <c r="A3047" s="11" t="s">
        <v>356</v>
      </c>
      <c r="B3047" s="11">
        <v>10</v>
      </c>
      <c r="C3047" s="13">
        <v>40514.589583333334</v>
      </c>
      <c r="D3047" s="11">
        <v>0.85</v>
      </c>
    </row>
    <row r="3048" spans="1:4" x14ac:dyDescent="0.25">
      <c r="A3048" s="11" t="s">
        <v>209</v>
      </c>
      <c r="B3048" s="11">
        <v>2</v>
      </c>
      <c r="C3048" s="13">
        <v>40514.589583333334</v>
      </c>
      <c r="D3048" s="11">
        <v>1.65</v>
      </c>
    </row>
    <row r="3049" spans="1:4" x14ac:dyDescent="0.25">
      <c r="A3049" s="11" t="s">
        <v>208</v>
      </c>
      <c r="B3049" s="11">
        <v>3</v>
      </c>
      <c r="C3049" s="13">
        <v>40514.589583333334</v>
      </c>
      <c r="D3049" s="11">
        <v>0.85</v>
      </c>
    </row>
    <row r="3050" spans="1:4" x14ac:dyDescent="0.25">
      <c r="A3050" s="11" t="s">
        <v>726</v>
      </c>
      <c r="B3050" s="11">
        <v>6</v>
      </c>
      <c r="C3050" s="13">
        <v>40514.589583333334</v>
      </c>
      <c r="D3050" s="11">
        <v>0.65</v>
      </c>
    </row>
    <row r="3051" spans="1:4" x14ac:dyDescent="0.25">
      <c r="A3051" s="11" t="s">
        <v>1665</v>
      </c>
      <c r="B3051" s="11">
        <v>2</v>
      </c>
      <c r="C3051" s="13">
        <v>40514.589583333334</v>
      </c>
      <c r="D3051" s="11">
        <v>3.75</v>
      </c>
    </row>
    <row r="3052" spans="1:4" x14ac:dyDescent="0.25">
      <c r="A3052" s="11" t="s">
        <v>444</v>
      </c>
      <c r="B3052" s="11">
        <v>1</v>
      </c>
      <c r="C3052" s="13">
        <v>40514.589583333334</v>
      </c>
      <c r="D3052" s="11">
        <v>3.75</v>
      </c>
    </row>
    <row r="3053" spans="1:4" x14ac:dyDescent="0.25">
      <c r="A3053" s="11" t="s">
        <v>441</v>
      </c>
      <c r="B3053" s="11">
        <v>3</v>
      </c>
      <c r="C3053" s="13">
        <v>40514.589583333334</v>
      </c>
      <c r="D3053" s="11">
        <v>2.95</v>
      </c>
    </row>
    <row r="3054" spans="1:4" x14ac:dyDescent="0.25">
      <c r="A3054" s="11" t="s">
        <v>752</v>
      </c>
      <c r="B3054" s="11">
        <v>1</v>
      </c>
      <c r="C3054" s="13">
        <v>40514.589583333334</v>
      </c>
      <c r="D3054" s="11">
        <v>2.95</v>
      </c>
    </row>
    <row r="3055" spans="1:4" x14ac:dyDescent="0.25">
      <c r="A3055" s="11" t="s">
        <v>1175</v>
      </c>
      <c r="B3055" s="11">
        <v>3</v>
      </c>
      <c r="C3055" s="13">
        <v>40514.589583333334</v>
      </c>
      <c r="D3055" s="11">
        <v>1.25</v>
      </c>
    </row>
    <row r="3056" spans="1:4" x14ac:dyDescent="0.25">
      <c r="A3056" s="11" t="s">
        <v>1815</v>
      </c>
      <c r="B3056" s="11">
        <v>1</v>
      </c>
      <c r="C3056" s="13">
        <v>40514.589583333334</v>
      </c>
      <c r="D3056" s="11">
        <v>2.95</v>
      </c>
    </row>
    <row r="3057" spans="1:4" x14ac:dyDescent="0.25">
      <c r="A3057" s="11" t="s">
        <v>1817</v>
      </c>
      <c r="B3057" s="11">
        <v>1</v>
      </c>
      <c r="C3057" s="13">
        <v>40514.589583333334</v>
      </c>
      <c r="D3057" s="11">
        <v>2.95</v>
      </c>
    </row>
    <row r="3058" spans="1:4" x14ac:dyDescent="0.25">
      <c r="A3058" s="11" t="s">
        <v>226</v>
      </c>
      <c r="B3058" s="11">
        <v>2</v>
      </c>
      <c r="C3058" s="13">
        <v>40514.589583333334</v>
      </c>
      <c r="D3058" s="11">
        <v>1.95</v>
      </c>
    </row>
    <row r="3059" spans="1:4" x14ac:dyDescent="0.25">
      <c r="A3059" s="11" t="s">
        <v>465</v>
      </c>
      <c r="B3059" s="11">
        <v>4</v>
      </c>
      <c r="C3059" s="13">
        <v>40514.589583333334</v>
      </c>
      <c r="D3059" s="11">
        <v>1.45</v>
      </c>
    </row>
    <row r="3060" spans="1:4" x14ac:dyDescent="0.25">
      <c r="A3060" s="11" t="s">
        <v>844</v>
      </c>
      <c r="B3060" s="11">
        <v>2</v>
      </c>
      <c r="C3060" s="13">
        <v>40514.589583333334</v>
      </c>
      <c r="D3060" s="11">
        <v>2.95</v>
      </c>
    </row>
    <row r="3061" spans="1:4" x14ac:dyDescent="0.25">
      <c r="A3061" s="11" t="s">
        <v>313</v>
      </c>
      <c r="B3061" s="11">
        <v>3</v>
      </c>
      <c r="C3061" s="13">
        <v>40514.589583333334</v>
      </c>
      <c r="D3061" s="11">
        <v>1.65</v>
      </c>
    </row>
    <row r="3062" spans="1:4" x14ac:dyDescent="0.25">
      <c r="A3062" s="11" t="s">
        <v>348</v>
      </c>
      <c r="B3062" s="11">
        <v>3</v>
      </c>
      <c r="C3062" s="13">
        <v>40514.589583333334</v>
      </c>
      <c r="D3062" s="11">
        <v>1.65</v>
      </c>
    </row>
    <row r="3063" spans="1:4" x14ac:dyDescent="0.25">
      <c r="A3063" s="11" t="s">
        <v>248</v>
      </c>
      <c r="B3063" s="11">
        <v>3</v>
      </c>
      <c r="C3063" s="13">
        <v>40514.589583333334</v>
      </c>
      <c r="D3063" s="11">
        <v>2.1</v>
      </c>
    </row>
    <row r="3064" spans="1:4" x14ac:dyDescent="0.25">
      <c r="A3064" s="11" t="s">
        <v>483</v>
      </c>
      <c r="B3064" s="11">
        <v>5</v>
      </c>
      <c r="C3064" s="13">
        <v>40514.589583333334</v>
      </c>
      <c r="D3064" s="11">
        <v>2.1</v>
      </c>
    </row>
    <row r="3065" spans="1:4" x14ac:dyDescent="0.25">
      <c r="A3065" s="11" t="s">
        <v>20</v>
      </c>
      <c r="B3065" s="11">
        <v>4</v>
      </c>
      <c r="C3065" s="13">
        <v>40514.589583333334</v>
      </c>
      <c r="D3065" s="11">
        <v>2.1</v>
      </c>
    </row>
    <row r="3066" spans="1:4" x14ac:dyDescent="0.25">
      <c r="A3066" s="11" t="s">
        <v>346</v>
      </c>
      <c r="B3066" s="11">
        <v>5</v>
      </c>
      <c r="C3066" s="13">
        <v>40514.589583333334</v>
      </c>
      <c r="D3066" s="11">
        <v>1.65</v>
      </c>
    </row>
    <row r="3067" spans="1:4" x14ac:dyDescent="0.25">
      <c r="A3067" s="11" t="s">
        <v>312</v>
      </c>
      <c r="B3067" s="11">
        <v>3</v>
      </c>
      <c r="C3067" s="13">
        <v>40514.589583333334</v>
      </c>
      <c r="D3067" s="11">
        <v>1.65</v>
      </c>
    </row>
    <row r="3068" spans="1:4" x14ac:dyDescent="0.25">
      <c r="A3068" s="11" t="s">
        <v>422</v>
      </c>
      <c r="B3068" s="11">
        <v>1</v>
      </c>
      <c r="C3068" s="13">
        <v>40514.589583333334</v>
      </c>
      <c r="D3068" s="11">
        <v>2.95</v>
      </c>
    </row>
    <row r="3069" spans="1:4" x14ac:dyDescent="0.25">
      <c r="A3069" s="11" t="s">
        <v>48</v>
      </c>
      <c r="B3069" s="11">
        <v>2</v>
      </c>
      <c r="C3069" s="13">
        <v>40514.589583333334</v>
      </c>
      <c r="D3069" s="11">
        <v>2.95</v>
      </c>
    </row>
    <row r="3070" spans="1:4" x14ac:dyDescent="0.25">
      <c r="A3070" s="11" t="s">
        <v>423</v>
      </c>
      <c r="B3070" s="11">
        <v>2</v>
      </c>
      <c r="C3070" s="13">
        <v>40514.589583333334</v>
      </c>
      <c r="D3070" s="11">
        <v>2.95</v>
      </c>
    </row>
    <row r="3071" spans="1:4" x14ac:dyDescent="0.25">
      <c r="A3071" s="11" t="s">
        <v>1265</v>
      </c>
      <c r="B3071" s="11">
        <v>4</v>
      </c>
      <c r="C3071" s="13">
        <v>40514.601388888892</v>
      </c>
      <c r="D3071" s="11">
        <v>7.95</v>
      </c>
    </row>
    <row r="3072" spans="1:4" x14ac:dyDescent="0.25">
      <c r="A3072" s="11" t="s">
        <v>153</v>
      </c>
      <c r="B3072" s="11">
        <v>3</v>
      </c>
      <c r="C3072" s="13">
        <v>40514.601388888892</v>
      </c>
      <c r="D3072" s="11">
        <v>6.45</v>
      </c>
    </row>
    <row r="3073" spans="1:4" x14ac:dyDescent="0.25">
      <c r="A3073" s="11" t="s">
        <v>349</v>
      </c>
      <c r="B3073" s="11">
        <v>12</v>
      </c>
      <c r="C3073" s="13">
        <v>40514.601388888892</v>
      </c>
      <c r="D3073" s="11">
        <v>1.65</v>
      </c>
    </row>
    <row r="3074" spans="1:4" x14ac:dyDescent="0.25">
      <c r="A3074" s="11" t="s">
        <v>402</v>
      </c>
      <c r="B3074" s="11">
        <v>3</v>
      </c>
      <c r="C3074" s="13">
        <v>40514.601388888892</v>
      </c>
      <c r="D3074" s="11">
        <v>6.75</v>
      </c>
    </row>
    <row r="3075" spans="1:4" x14ac:dyDescent="0.25">
      <c r="A3075" s="11" t="s">
        <v>1821</v>
      </c>
      <c r="B3075" s="11">
        <v>12</v>
      </c>
      <c r="C3075" s="13">
        <v>40514.601388888892</v>
      </c>
      <c r="D3075" s="11">
        <v>1.65</v>
      </c>
    </row>
    <row r="3076" spans="1:4" x14ac:dyDescent="0.25">
      <c r="A3076" s="11" t="s">
        <v>1822</v>
      </c>
      <c r="B3076" s="11">
        <v>24</v>
      </c>
      <c r="C3076" s="13">
        <v>40514.601388888892</v>
      </c>
      <c r="D3076" s="11">
        <v>1.25</v>
      </c>
    </row>
    <row r="3077" spans="1:4" x14ac:dyDescent="0.25">
      <c r="A3077" s="11" t="s">
        <v>68</v>
      </c>
      <c r="B3077" s="11">
        <v>2</v>
      </c>
      <c r="C3077" s="13">
        <v>40514.601388888892</v>
      </c>
      <c r="D3077" s="11">
        <v>7.95</v>
      </c>
    </row>
    <row r="3078" spans="1:4" x14ac:dyDescent="0.25">
      <c r="A3078" s="11" t="s">
        <v>1304</v>
      </c>
      <c r="B3078" s="11">
        <v>1</v>
      </c>
      <c r="C3078" s="13">
        <v>40514.601388888892</v>
      </c>
      <c r="D3078" s="11">
        <v>14.95</v>
      </c>
    </row>
    <row r="3079" spans="1:4" x14ac:dyDescent="0.25">
      <c r="A3079" s="11" t="s">
        <v>1399</v>
      </c>
      <c r="B3079" s="11">
        <v>4</v>
      </c>
      <c r="C3079" s="13">
        <v>40514.601388888892</v>
      </c>
      <c r="D3079" s="11">
        <v>3.75</v>
      </c>
    </row>
    <row r="3080" spans="1:4" x14ac:dyDescent="0.25">
      <c r="A3080" s="11" t="s">
        <v>548</v>
      </c>
      <c r="B3080" s="11">
        <v>2</v>
      </c>
      <c r="C3080" s="13">
        <v>40514.601388888892</v>
      </c>
      <c r="D3080" s="11">
        <v>7.95</v>
      </c>
    </row>
    <row r="3081" spans="1:4" x14ac:dyDescent="0.25">
      <c r="A3081" s="11" t="s">
        <v>71</v>
      </c>
      <c r="B3081" s="11">
        <v>6</v>
      </c>
      <c r="C3081" s="13">
        <v>40514.601388888892</v>
      </c>
      <c r="D3081" s="11">
        <v>2.95</v>
      </c>
    </row>
    <row r="3082" spans="1:4" x14ac:dyDescent="0.25">
      <c r="A3082" s="11" t="s">
        <v>1823</v>
      </c>
      <c r="B3082" s="11">
        <v>12</v>
      </c>
      <c r="C3082" s="13">
        <v>40514.601388888892</v>
      </c>
      <c r="D3082" s="11">
        <v>1.65</v>
      </c>
    </row>
    <row r="3083" spans="1:4" x14ac:dyDescent="0.25">
      <c r="A3083" s="11" t="s">
        <v>252</v>
      </c>
      <c r="B3083" s="11">
        <v>6</v>
      </c>
      <c r="C3083" s="13">
        <v>40514.601388888892</v>
      </c>
      <c r="D3083" s="11">
        <v>2.95</v>
      </c>
    </row>
    <row r="3084" spans="1:4" x14ac:dyDescent="0.25">
      <c r="A3084" s="11" t="s">
        <v>1769</v>
      </c>
      <c r="B3084" s="11">
        <v>6</v>
      </c>
      <c r="C3084" s="13">
        <v>40514.601388888892</v>
      </c>
      <c r="D3084" s="11">
        <v>2.5499999999999998</v>
      </c>
    </row>
    <row r="3085" spans="1:4" x14ac:dyDescent="0.25">
      <c r="A3085" s="11" t="s">
        <v>1651</v>
      </c>
      <c r="B3085" s="11">
        <v>12</v>
      </c>
      <c r="C3085" s="13">
        <v>40514.601388888892</v>
      </c>
      <c r="D3085" s="11">
        <v>0.85</v>
      </c>
    </row>
    <row r="3086" spans="1:4" x14ac:dyDescent="0.25">
      <c r="A3086" s="11" t="s">
        <v>988</v>
      </c>
      <c r="B3086" s="11">
        <v>2</v>
      </c>
      <c r="C3086" s="13">
        <v>40514.601388888892</v>
      </c>
      <c r="D3086" s="11">
        <v>5.95</v>
      </c>
    </row>
    <row r="3087" spans="1:4" x14ac:dyDescent="0.25">
      <c r="A3087" s="11" t="s">
        <v>254</v>
      </c>
      <c r="B3087" s="11">
        <v>2</v>
      </c>
      <c r="C3087" s="13">
        <v>40514.601388888892</v>
      </c>
      <c r="D3087" s="11">
        <v>7.95</v>
      </c>
    </row>
    <row r="3088" spans="1:4" x14ac:dyDescent="0.25">
      <c r="A3088" s="11" t="s">
        <v>415</v>
      </c>
      <c r="B3088" s="11">
        <v>3</v>
      </c>
      <c r="C3088" s="13">
        <v>40514.604166666664</v>
      </c>
      <c r="D3088" s="11">
        <v>4.95</v>
      </c>
    </row>
    <row r="3089" spans="1:4" x14ac:dyDescent="0.25">
      <c r="A3089" s="11" t="s">
        <v>1826</v>
      </c>
      <c r="B3089" s="11">
        <v>6</v>
      </c>
      <c r="C3089" s="13">
        <v>40514.604166666664</v>
      </c>
      <c r="D3089" s="11">
        <v>2.1</v>
      </c>
    </row>
    <row r="3090" spans="1:4" x14ac:dyDescent="0.25">
      <c r="A3090" s="11" t="s">
        <v>1828</v>
      </c>
      <c r="B3090" s="11">
        <v>4</v>
      </c>
      <c r="C3090" s="13">
        <v>40514.604166666664</v>
      </c>
      <c r="D3090" s="11">
        <v>3.75</v>
      </c>
    </row>
    <row r="3091" spans="1:4" x14ac:dyDescent="0.25">
      <c r="A3091" s="11" t="s">
        <v>1016</v>
      </c>
      <c r="B3091" s="11">
        <v>8</v>
      </c>
      <c r="C3091" s="13">
        <v>40514.604166666664</v>
      </c>
      <c r="D3091" s="11">
        <v>1.95</v>
      </c>
    </row>
    <row r="3092" spans="1:4" x14ac:dyDescent="0.25">
      <c r="A3092" s="11" t="s">
        <v>1192</v>
      </c>
      <c r="B3092" s="11">
        <v>1</v>
      </c>
      <c r="C3092" s="13">
        <v>40514.604166666664</v>
      </c>
      <c r="D3092" s="11">
        <v>9.9499999999999993</v>
      </c>
    </row>
    <row r="3093" spans="1:4" x14ac:dyDescent="0.25">
      <c r="A3093" s="11" t="s">
        <v>255</v>
      </c>
      <c r="B3093" s="11">
        <v>12</v>
      </c>
      <c r="C3093" s="13">
        <v>40514.604166666664</v>
      </c>
      <c r="D3093" s="11">
        <v>1.25</v>
      </c>
    </row>
    <row r="3094" spans="1:4" x14ac:dyDescent="0.25">
      <c r="A3094" s="11" t="s">
        <v>1669</v>
      </c>
      <c r="B3094" s="11">
        <v>2</v>
      </c>
      <c r="C3094" s="13">
        <v>40514.604166666664</v>
      </c>
      <c r="D3094" s="11">
        <v>7.95</v>
      </c>
    </row>
    <row r="3095" spans="1:4" x14ac:dyDescent="0.25">
      <c r="A3095" s="11" t="s">
        <v>693</v>
      </c>
      <c r="B3095" s="11">
        <v>12</v>
      </c>
      <c r="C3095" s="13">
        <v>40514.611111111109</v>
      </c>
      <c r="D3095" s="11">
        <v>1.25</v>
      </c>
    </row>
    <row r="3096" spans="1:4" x14ac:dyDescent="0.25">
      <c r="A3096" s="11" t="s">
        <v>195</v>
      </c>
      <c r="B3096" s="11">
        <v>3</v>
      </c>
      <c r="C3096" s="13">
        <v>40514.611111111109</v>
      </c>
      <c r="D3096" s="11">
        <v>5.95</v>
      </c>
    </row>
    <row r="3097" spans="1:4" x14ac:dyDescent="0.25">
      <c r="A3097" s="11" t="s">
        <v>255</v>
      </c>
      <c r="B3097" s="11">
        <v>12</v>
      </c>
      <c r="C3097" s="13">
        <v>40514.611111111109</v>
      </c>
      <c r="D3097" s="11">
        <v>1.25</v>
      </c>
    </row>
    <row r="3098" spans="1:4" x14ac:dyDescent="0.25">
      <c r="A3098" s="11" t="s">
        <v>1175</v>
      </c>
      <c r="B3098" s="11">
        <v>12</v>
      </c>
      <c r="C3098" s="13">
        <v>40514.611111111109</v>
      </c>
      <c r="D3098" s="11">
        <v>1.25</v>
      </c>
    </row>
    <row r="3099" spans="1:4" x14ac:dyDescent="0.25">
      <c r="A3099" s="11" t="s">
        <v>100</v>
      </c>
      <c r="B3099" s="11">
        <v>12</v>
      </c>
      <c r="C3099" s="13">
        <v>40514.611111111109</v>
      </c>
      <c r="D3099" s="11">
        <v>1.45</v>
      </c>
    </row>
    <row r="3100" spans="1:4" x14ac:dyDescent="0.25">
      <c r="A3100" s="11" t="s">
        <v>726</v>
      </c>
      <c r="B3100" s="11">
        <v>24</v>
      </c>
      <c r="C3100" s="13">
        <v>40514.611111111109</v>
      </c>
      <c r="D3100" s="11">
        <v>0.65</v>
      </c>
    </row>
    <row r="3101" spans="1:4" x14ac:dyDescent="0.25">
      <c r="A3101" s="11" t="s">
        <v>193</v>
      </c>
      <c r="B3101" s="11">
        <v>3</v>
      </c>
      <c r="C3101" s="13">
        <v>40514.611111111109</v>
      </c>
      <c r="D3101" s="11">
        <v>5.95</v>
      </c>
    </row>
    <row r="3102" spans="1:4" x14ac:dyDescent="0.25">
      <c r="A3102" s="11" t="s">
        <v>217</v>
      </c>
      <c r="B3102" s="11">
        <v>12</v>
      </c>
      <c r="C3102" s="13">
        <v>40514.611111111109</v>
      </c>
      <c r="D3102" s="11">
        <v>1.65</v>
      </c>
    </row>
    <row r="3103" spans="1:4" x14ac:dyDescent="0.25">
      <c r="A3103" s="11" t="s">
        <v>510</v>
      </c>
      <c r="B3103" s="11">
        <v>12</v>
      </c>
      <c r="C3103" s="13">
        <v>40514.611111111109</v>
      </c>
      <c r="D3103" s="11">
        <v>2.95</v>
      </c>
    </row>
    <row r="3104" spans="1:4" x14ac:dyDescent="0.25">
      <c r="A3104" s="11" t="s">
        <v>41</v>
      </c>
      <c r="B3104" s="11">
        <v>4</v>
      </c>
      <c r="C3104" s="13">
        <v>40514.611111111109</v>
      </c>
      <c r="D3104" s="11">
        <v>3.75</v>
      </c>
    </row>
    <row r="3105" spans="1:4" x14ac:dyDescent="0.25">
      <c r="A3105" s="11" t="s">
        <v>42</v>
      </c>
      <c r="B3105" s="11">
        <v>4</v>
      </c>
      <c r="C3105" s="13">
        <v>40514.611111111109</v>
      </c>
      <c r="D3105" s="11">
        <v>3.75</v>
      </c>
    </row>
    <row r="3106" spans="1:4" x14ac:dyDescent="0.25">
      <c r="A3106" s="11" t="s">
        <v>183</v>
      </c>
      <c r="B3106" s="11">
        <v>12</v>
      </c>
      <c r="C3106" s="13">
        <v>40514.611111111109</v>
      </c>
      <c r="D3106" s="11">
        <v>1.45</v>
      </c>
    </row>
    <row r="3107" spans="1:4" x14ac:dyDescent="0.25">
      <c r="A3107" s="11" t="s">
        <v>1398</v>
      </c>
      <c r="B3107" s="11">
        <v>12</v>
      </c>
      <c r="C3107" s="13">
        <v>40514.611111111109</v>
      </c>
      <c r="D3107" s="11">
        <v>0.85</v>
      </c>
    </row>
    <row r="3108" spans="1:4" x14ac:dyDescent="0.25">
      <c r="A3108" s="11" t="s">
        <v>256</v>
      </c>
      <c r="B3108" s="11">
        <v>12</v>
      </c>
      <c r="C3108" s="13">
        <v>40514.611111111109</v>
      </c>
      <c r="D3108" s="11">
        <v>1.65</v>
      </c>
    </row>
    <row r="3109" spans="1:4" x14ac:dyDescent="0.25">
      <c r="A3109" s="11" t="s">
        <v>851</v>
      </c>
      <c r="B3109" s="11">
        <v>12</v>
      </c>
      <c r="C3109" s="13">
        <v>40514.611111111109</v>
      </c>
      <c r="D3109" s="11">
        <v>0.65</v>
      </c>
    </row>
    <row r="3110" spans="1:4" x14ac:dyDescent="0.25">
      <c r="A3110" s="11" t="s">
        <v>238</v>
      </c>
      <c r="B3110" s="11">
        <v>12</v>
      </c>
      <c r="C3110" s="13">
        <v>40514.611111111109</v>
      </c>
      <c r="D3110" s="11">
        <v>2.1</v>
      </c>
    </row>
    <row r="3111" spans="1:4" x14ac:dyDescent="0.25">
      <c r="A3111" s="11" t="s">
        <v>1829</v>
      </c>
      <c r="B3111" s="11">
        <v>25</v>
      </c>
      <c r="C3111" s="13">
        <v>40514.611111111109</v>
      </c>
      <c r="D3111" s="11">
        <v>0.42</v>
      </c>
    </row>
    <row r="3112" spans="1:4" x14ac:dyDescent="0.25">
      <c r="A3112" s="11" t="s">
        <v>632</v>
      </c>
      <c r="B3112" s="11">
        <v>12</v>
      </c>
      <c r="C3112" s="13">
        <v>40514.611111111109</v>
      </c>
      <c r="D3112" s="11">
        <v>0.42</v>
      </c>
    </row>
    <row r="3113" spans="1:4" x14ac:dyDescent="0.25">
      <c r="A3113" s="11" t="s">
        <v>1830</v>
      </c>
      <c r="B3113" s="11">
        <v>12</v>
      </c>
      <c r="C3113" s="13">
        <v>40514.611111111109</v>
      </c>
      <c r="D3113" s="11">
        <v>0.65</v>
      </c>
    </row>
    <row r="3114" spans="1:4" x14ac:dyDescent="0.25">
      <c r="A3114" s="11" t="s">
        <v>743</v>
      </c>
      <c r="B3114" s="11">
        <v>12</v>
      </c>
      <c r="C3114" s="13">
        <v>40514.611111111109</v>
      </c>
      <c r="D3114" s="11">
        <v>0.42</v>
      </c>
    </row>
    <row r="3115" spans="1:4" x14ac:dyDescent="0.25">
      <c r="A3115" s="11" t="s">
        <v>1518</v>
      </c>
      <c r="B3115" s="11">
        <v>120</v>
      </c>
      <c r="C3115" s="13">
        <v>40514.612500000003</v>
      </c>
      <c r="D3115" s="11">
        <v>1.45</v>
      </c>
    </row>
    <row r="3116" spans="1:4" x14ac:dyDescent="0.25">
      <c r="A3116" s="11" t="s">
        <v>9</v>
      </c>
      <c r="B3116" s="11">
        <v>12</v>
      </c>
      <c r="C3116" s="13">
        <v>40514.612500000003</v>
      </c>
      <c r="D3116" s="11">
        <v>2.95</v>
      </c>
    </row>
    <row r="3117" spans="1:4" x14ac:dyDescent="0.25">
      <c r="A3117" s="11" t="s">
        <v>74</v>
      </c>
      <c r="B3117" s="11">
        <v>6</v>
      </c>
      <c r="C3117" s="13">
        <v>40514.612500000003</v>
      </c>
      <c r="D3117" s="11">
        <v>2.95</v>
      </c>
    </row>
    <row r="3118" spans="1:4" x14ac:dyDescent="0.25">
      <c r="A3118" s="11" t="s">
        <v>727</v>
      </c>
      <c r="B3118" s="11">
        <v>48</v>
      </c>
      <c r="C3118" s="13">
        <v>40514.612500000003</v>
      </c>
      <c r="D3118" s="11">
        <v>0.65</v>
      </c>
    </row>
    <row r="3119" spans="1:4" x14ac:dyDescent="0.25">
      <c r="A3119" s="11" t="s">
        <v>174</v>
      </c>
      <c r="B3119" s="11">
        <v>24</v>
      </c>
      <c r="C3119" s="13">
        <v>40514.612500000003</v>
      </c>
      <c r="D3119" s="11">
        <v>4.25</v>
      </c>
    </row>
    <row r="3120" spans="1:4" x14ac:dyDescent="0.25">
      <c r="A3120" s="11" t="s">
        <v>1293</v>
      </c>
      <c r="B3120" s="11">
        <v>12</v>
      </c>
      <c r="C3120" s="13">
        <v>40514.612500000003</v>
      </c>
      <c r="D3120" s="11">
        <v>0.85</v>
      </c>
    </row>
    <row r="3121" spans="1:4" x14ac:dyDescent="0.25">
      <c r="A3121" s="11" t="s">
        <v>357</v>
      </c>
      <c r="B3121" s="11">
        <v>12</v>
      </c>
      <c r="C3121" s="13">
        <v>40514.612500000003</v>
      </c>
      <c r="D3121" s="11">
        <v>1.95</v>
      </c>
    </row>
    <row r="3122" spans="1:4" x14ac:dyDescent="0.25">
      <c r="A3122" s="11" t="s">
        <v>511</v>
      </c>
      <c r="B3122" s="11">
        <v>12</v>
      </c>
      <c r="C3122" s="13">
        <v>40514.612500000003</v>
      </c>
      <c r="D3122" s="11">
        <v>1.25</v>
      </c>
    </row>
    <row r="3123" spans="1:4" x14ac:dyDescent="0.25">
      <c r="A3123" s="11" t="s">
        <v>892</v>
      </c>
      <c r="B3123" s="11">
        <v>36</v>
      </c>
      <c r="C3123" s="13">
        <v>40514.612500000003</v>
      </c>
      <c r="D3123" s="11">
        <v>0.42</v>
      </c>
    </row>
    <row r="3124" spans="1:4" x14ac:dyDescent="0.25">
      <c r="A3124" s="11" t="s">
        <v>411</v>
      </c>
      <c r="B3124" s="11">
        <v>12</v>
      </c>
      <c r="C3124" s="13">
        <v>40514.612500000003</v>
      </c>
      <c r="D3124" s="11">
        <v>0.65</v>
      </c>
    </row>
    <row r="3125" spans="1:4" x14ac:dyDescent="0.25">
      <c r="A3125" s="11" t="s">
        <v>1197</v>
      </c>
      <c r="B3125" s="11">
        <v>12</v>
      </c>
      <c r="C3125" s="13">
        <v>40514.612500000003</v>
      </c>
      <c r="D3125" s="11">
        <v>0.85</v>
      </c>
    </row>
    <row r="3126" spans="1:4" x14ac:dyDescent="0.25">
      <c r="A3126" s="11" t="s">
        <v>1831</v>
      </c>
      <c r="B3126" s="11">
        <v>25</v>
      </c>
      <c r="C3126" s="13">
        <v>40514.612500000003</v>
      </c>
      <c r="D3126" s="11">
        <v>0.42</v>
      </c>
    </row>
    <row r="3127" spans="1:4" x14ac:dyDescent="0.25">
      <c r="A3127" s="11" t="s">
        <v>697</v>
      </c>
      <c r="B3127" s="11">
        <v>4</v>
      </c>
      <c r="C3127" s="13">
        <v>40514.615972222222</v>
      </c>
      <c r="D3127" s="11">
        <v>9.9499999999999993</v>
      </c>
    </row>
    <row r="3128" spans="1:4" x14ac:dyDescent="0.25">
      <c r="A3128" s="11" t="s">
        <v>1166</v>
      </c>
      <c r="B3128" s="11">
        <v>10</v>
      </c>
      <c r="C3128" s="13">
        <v>40514.615972222222</v>
      </c>
      <c r="D3128" s="11">
        <v>0.85</v>
      </c>
    </row>
    <row r="3129" spans="1:4" x14ac:dyDescent="0.25">
      <c r="A3129" s="11" t="s">
        <v>85</v>
      </c>
      <c r="B3129" s="11">
        <v>10</v>
      </c>
      <c r="C3129" s="13">
        <v>40514.615972222222</v>
      </c>
      <c r="D3129" s="11">
        <v>1.65</v>
      </c>
    </row>
    <row r="3130" spans="1:4" x14ac:dyDescent="0.25">
      <c r="A3130" s="11" t="s">
        <v>210</v>
      </c>
      <c r="B3130" s="11">
        <v>24</v>
      </c>
      <c r="C3130" s="13">
        <v>40514.615972222222</v>
      </c>
      <c r="D3130" s="11">
        <v>0.85</v>
      </c>
    </row>
    <row r="3131" spans="1:4" x14ac:dyDescent="0.25">
      <c r="A3131" s="11" t="s">
        <v>373</v>
      </c>
      <c r="B3131" s="11">
        <v>24</v>
      </c>
      <c r="C3131" s="13">
        <v>40514.615972222222</v>
      </c>
      <c r="D3131" s="11">
        <v>1.45</v>
      </c>
    </row>
    <row r="3132" spans="1:4" x14ac:dyDescent="0.25">
      <c r="A3132" s="11" t="s">
        <v>88</v>
      </c>
      <c r="B3132" s="11">
        <v>24</v>
      </c>
      <c r="C3132" s="13">
        <v>40514.615972222222</v>
      </c>
      <c r="D3132" s="11">
        <v>0.55000000000000004</v>
      </c>
    </row>
    <row r="3133" spans="1:4" x14ac:dyDescent="0.25">
      <c r="A3133" s="11" t="s">
        <v>119</v>
      </c>
      <c r="B3133" s="11">
        <v>12</v>
      </c>
      <c r="C3133" s="13">
        <v>40514.615972222222</v>
      </c>
      <c r="D3133" s="11">
        <v>2.95</v>
      </c>
    </row>
    <row r="3134" spans="1:4" x14ac:dyDescent="0.25">
      <c r="A3134" s="11" t="s">
        <v>588</v>
      </c>
      <c r="B3134" s="11">
        <v>8</v>
      </c>
      <c r="C3134" s="13">
        <v>40514.615972222222</v>
      </c>
      <c r="D3134" s="11">
        <v>1.65</v>
      </c>
    </row>
    <row r="3135" spans="1:4" x14ac:dyDescent="0.25">
      <c r="A3135" s="11" t="s">
        <v>1412</v>
      </c>
      <c r="B3135" s="11">
        <v>6</v>
      </c>
      <c r="C3135" s="13">
        <v>40514.615972222222</v>
      </c>
      <c r="D3135" s="11">
        <v>2.95</v>
      </c>
    </row>
    <row r="3136" spans="1:4" x14ac:dyDescent="0.25">
      <c r="A3136" s="11" t="s">
        <v>61</v>
      </c>
      <c r="B3136" s="11">
        <v>18</v>
      </c>
      <c r="C3136" s="13">
        <v>40514.615972222222</v>
      </c>
      <c r="D3136" s="11">
        <v>2.95</v>
      </c>
    </row>
    <row r="3137" spans="1:4" x14ac:dyDescent="0.25">
      <c r="A3137" s="11" t="s">
        <v>662</v>
      </c>
      <c r="B3137" s="11">
        <v>8</v>
      </c>
      <c r="C3137" s="13">
        <v>40514.615972222222</v>
      </c>
      <c r="D3137" s="11">
        <v>1.95</v>
      </c>
    </row>
    <row r="3138" spans="1:4" x14ac:dyDescent="0.25">
      <c r="A3138" s="11" t="s">
        <v>459</v>
      </c>
      <c r="B3138" s="11">
        <v>24</v>
      </c>
      <c r="C3138" s="13">
        <v>40514.615972222222</v>
      </c>
      <c r="D3138" s="11">
        <v>0.85</v>
      </c>
    </row>
    <row r="3139" spans="1:4" x14ac:dyDescent="0.25">
      <c r="A3139" s="11" t="s">
        <v>206</v>
      </c>
      <c r="B3139" s="11">
        <v>18</v>
      </c>
      <c r="C3139" s="13">
        <v>40514.615972222222</v>
      </c>
      <c r="D3139" s="11">
        <v>2.95</v>
      </c>
    </row>
    <row r="3140" spans="1:4" x14ac:dyDescent="0.25">
      <c r="A3140" s="11" t="s">
        <v>456</v>
      </c>
      <c r="B3140" s="11">
        <v>24</v>
      </c>
      <c r="C3140" s="13">
        <v>40514.615972222222</v>
      </c>
      <c r="D3140" s="11">
        <v>0.55000000000000004</v>
      </c>
    </row>
    <row r="3141" spans="1:4" x14ac:dyDescent="0.25">
      <c r="A3141" s="11" t="s">
        <v>377</v>
      </c>
      <c r="B3141" s="11">
        <v>18</v>
      </c>
      <c r="C3141" s="13">
        <v>40514.615972222222</v>
      </c>
      <c r="D3141" s="11">
        <v>2.5499999999999998</v>
      </c>
    </row>
    <row r="3142" spans="1:4" x14ac:dyDescent="0.25">
      <c r="A3142" s="11" t="s">
        <v>944</v>
      </c>
      <c r="B3142" s="11">
        <v>10</v>
      </c>
      <c r="C3142" s="13">
        <v>40514.615972222222</v>
      </c>
      <c r="D3142" s="11">
        <v>0.85</v>
      </c>
    </row>
    <row r="3143" spans="1:4" x14ac:dyDescent="0.25">
      <c r="A3143" s="11" t="s">
        <v>313</v>
      </c>
      <c r="B3143" s="11">
        <v>10</v>
      </c>
      <c r="C3143" s="13">
        <v>40514.615972222222</v>
      </c>
      <c r="D3143" s="11">
        <v>1.65</v>
      </c>
    </row>
    <row r="3144" spans="1:4" x14ac:dyDescent="0.25">
      <c r="A3144" s="11" t="s">
        <v>348</v>
      </c>
      <c r="B3144" s="11">
        <v>10</v>
      </c>
      <c r="C3144" s="13">
        <v>40514.615972222222</v>
      </c>
      <c r="D3144" s="11">
        <v>1.65</v>
      </c>
    </row>
    <row r="3145" spans="1:4" x14ac:dyDescent="0.25">
      <c r="A3145" s="11" t="s">
        <v>949</v>
      </c>
      <c r="B3145" s="11">
        <v>5</v>
      </c>
      <c r="C3145" s="13">
        <v>40514.615972222222</v>
      </c>
      <c r="D3145" s="11">
        <v>2.1</v>
      </c>
    </row>
    <row r="3146" spans="1:4" x14ac:dyDescent="0.25">
      <c r="A3146" s="11" t="s">
        <v>311</v>
      </c>
      <c r="B3146" s="11">
        <v>10</v>
      </c>
      <c r="C3146" s="13">
        <v>40514.615972222222</v>
      </c>
      <c r="D3146" s="11">
        <v>1.65</v>
      </c>
    </row>
    <row r="3147" spans="1:4" x14ac:dyDescent="0.25">
      <c r="A3147" s="11" t="s">
        <v>1834</v>
      </c>
      <c r="B3147" s="11">
        <v>12</v>
      </c>
      <c r="C3147" s="13">
        <v>40514.615972222222</v>
      </c>
      <c r="D3147" s="11">
        <v>1.25</v>
      </c>
    </row>
    <row r="3148" spans="1:4" x14ac:dyDescent="0.25">
      <c r="A3148" s="11" t="s">
        <v>1836</v>
      </c>
      <c r="B3148" s="11">
        <v>12</v>
      </c>
      <c r="C3148" s="13">
        <v>40514.615972222222</v>
      </c>
      <c r="D3148" s="11">
        <v>1.25</v>
      </c>
    </row>
    <row r="3149" spans="1:4" x14ac:dyDescent="0.25">
      <c r="A3149" s="11" t="s">
        <v>174</v>
      </c>
      <c r="B3149" s="11">
        <v>4</v>
      </c>
      <c r="C3149" s="13">
        <v>40514.615972222222</v>
      </c>
      <c r="D3149" s="11">
        <v>4.95</v>
      </c>
    </row>
    <row r="3150" spans="1:4" x14ac:dyDescent="0.25">
      <c r="A3150" s="11" t="s">
        <v>52</v>
      </c>
      <c r="B3150" s="11">
        <v>10</v>
      </c>
      <c r="C3150" s="13">
        <v>40514.615972222222</v>
      </c>
      <c r="D3150" s="11">
        <v>0.85</v>
      </c>
    </row>
    <row r="3151" spans="1:4" x14ac:dyDescent="0.25">
      <c r="A3151" s="11" t="s">
        <v>209</v>
      </c>
      <c r="B3151" s="11">
        <v>12</v>
      </c>
      <c r="C3151" s="13">
        <v>40514.615972222222</v>
      </c>
      <c r="D3151" s="11">
        <v>1.65</v>
      </c>
    </row>
    <row r="3152" spans="1:4" x14ac:dyDescent="0.25">
      <c r="A3152" s="11" t="s">
        <v>986</v>
      </c>
      <c r="B3152" s="11">
        <v>4</v>
      </c>
      <c r="C3152" s="13">
        <v>40514.615972222222</v>
      </c>
      <c r="D3152" s="11">
        <v>4.25</v>
      </c>
    </row>
    <row r="3153" spans="1:4" x14ac:dyDescent="0.25">
      <c r="A3153" s="11" t="s">
        <v>42</v>
      </c>
      <c r="B3153" s="11">
        <v>8</v>
      </c>
      <c r="C3153" s="13">
        <v>40514.615972222222</v>
      </c>
      <c r="D3153" s="11">
        <v>3.75</v>
      </c>
    </row>
    <row r="3154" spans="1:4" x14ac:dyDescent="0.25">
      <c r="A3154" s="11" t="s">
        <v>247</v>
      </c>
      <c r="B3154" s="11">
        <v>4</v>
      </c>
      <c r="C3154" s="13">
        <v>40514.615972222222</v>
      </c>
      <c r="D3154" s="11">
        <v>3.75</v>
      </c>
    </row>
    <row r="3155" spans="1:4" x14ac:dyDescent="0.25">
      <c r="A3155" s="11" t="s">
        <v>1837</v>
      </c>
      <c r="B3155" s="11">
        <v>2</v>
      </c>
      <c r="C3155" s="13">
        <v>40514.615972222222</v>
      </c>
      <c r="D3155" s="11">
        <v>12.75</v>
      </c>
    </row>
    <row r="3156" spans="1:4" x14ac:dyDescent="0.25">
      <c r="A3156" s="11" t="s">
        <v>871</v>
      </c>
      <c r="B3156" s="11">
        <v>10</v>
      </c>
      <c r="C3156" s="13">
        <v>40514.615972222222</v>
      </c>
      <c r="D3156" s="11">
        <v>0.85</v>
      </c>
    </row>
    <row r="3157" spans="1:4" x14ac:dyDescent="0.25">
      <c r="A3157" s="11" t="s">
        <v>1662</v>
      </c>
      <c r="B3157" s="11">
        <v>20</v>
      </c>
      <c r="C3157" s="13">
        <v>40514.615972222222</v>
      </c>
      <c r="D3157" s="11">
        <v>1.25</v>
      </c>
    </row>
    <row r="3158" spans="1:4" x14ac:dyDescent="0.25">
      <c r="A3158" s="11" t="s">
        <v>241</v>
      </c>
      <c r="B3158" s="11">
        <v>12</v>
      </c>
      <c r="C3158" s="13">
        <v>40514.617361111108</v>
      </c>
      <c r="D3158" s="11">
        <v>1.49</v>
      </c>
    </row>
    <row r="3159" spans="1:4" x14ac:dyDescent="0.25">
      <c r="A3159" s="11" t="s">
        <v>342</v>
      </c>
      <c r="B3159" s="11">
        <v>6</v>
      </c>
      <c r="C3159" s="13">
        <v>40514.617361111108</v>
      </c>
      <c r="D3159" s="11">
        <v>2.1</v>
      </c>
    </row>
    <row r="3160" spans="1:4" x14ac:dyDescent="0.25">
      <c r="A3160" s="11" t="s">
        <v>806</v>
      </c>
      <c r="B3160" s="11">
        <v>12</v>
      </c>
      <c r="C3160" s="13">
        <v>40514.617361111108</v>
      </c>
      <c r="D3160" s="11">
        <v>1.25</v>
      </c>
    </row>
    <row r="3161" spans="1:4" x14ac:dyDescent="0.25">
      <c r="A3161" s="11" t="s">
        <v>183</v>
      </c>
      <c r="B3161" s="11">
        <v>12</v>
      </c>
      <c r="C3161" s="13">
        <v>40514.617361111108</v>
      </c>
      <c r="D3161" s="11">
        <v>1.45</v>
      </c>
    </row>
    <row r="3162" spans="1:4" x14ac:dyDescent="0.25">
      <c r="A3162" s="11" t="s">
        <v>1321</v>
      </c>
      <c r="B3162" s="11">
        <v>6</v>
      </c>
      <c r="C3162" s="13">
        <v>40514.617361111108</v>
      </c>
      <c r="D3162" s="11">
        <v>2.1</v>
      </c>
    </row>
    <row r="3163" spans="1:4" x14ac:dyDescent="0.25">
      <c r="A3163" s="11" t="s">
        <v>100</v>
      </c>
      <c r="B3163" s="11">
        <v>12</v>
      </c>
      <c r="C3163" s="13">
        <v>40514.617361111108</v>
      </c>
      <c r="D3163" s="11">
        <v>1.45</v>
      </c>
    </row>
    <row r="3164" spans="1:4" x14ac:dyDescent="0.25">
      <c r="A3164" s="11" t="s">
        <v>34</v>
      </c>
      <c r="B3164" s="11">
        <v>6</v>
      </c>
      <c r="C3164" s="13">
        <v>40514.617361111108</v>
      </c>
      <c r="D3164" s="11">
        <v>4.25</v>
      </c>
    </row>
    <row r="3165" spans="1:4" x14ac:dyDescent="0.25">
      <c r="A3165" s="11" t="s">
        <v>1176</v>
      </c>
      <c r="B3165" s="11">
        <v>24</v>
      </c>
      <c r="C3165" s="13">
        <v>40514.625</v>
      </c>
      <c r="D3165" s="11">
        <v>0.65</v>
      </c>
    </row>
    <row r="3166" spans="1:4" x14ac:dyDescent="0.25">
      <c r="A3166" s="11" t="s">
        <v>1838</v>
      </c>
      <c r="B3166" s="11">
        <v>25</v>
      </c>
      <c r="C3166" s="13">
        <v>40514.625</v>
      </c>
      <c r="D3166" s="11">
        <v>0.42</v>
      </c>
    </row>
    <row r="3167" spans="1:4" x14ac:dyDescent="0.25">
      <c r="A3167" s="11" t="s">
        <v>173</v>
      </c>
      <c r="B3167" s="11">
        <v>20</v>
      </c>
      <c r="C3167" s="13">
        <v>40514.625</v>
      </c>
      <c r="D3167" s="11">
        <v>1.95</v>
      </c>
    </row>
    <row r="3168" spans="1:4" x14ac:dyDescent="0.25">
      <c r="A3168" s="11" t="s">
        <v>420</v>
      </c>
      <c r="B3168" s="11">
        <v>20</v>
      </c>
      <c r="C3168" s="13">
        <v>40514.625</v>
      </c>
      <c r="D3168" s="11">
        <v>1.95</v>
      </c>
    </row>
    <row r="3169" spans="1:4" x14ac:dyDescent="0.25">
      <c r="A3169" s="11" t="s">
        <v>430</v>
      </c>
      <c r="B3169" s="11">
        <v>8</v>
      </c>
      <c r="C3169" s="13">
        <v>40514.625</v>
      </c>
      <c r="D3169" s="11">
        <v>4.25</v>
      </c>
    </row>
    <row r="3170" spans="1:4" x14ac:dyDescent="0.25">
      <c r="A3170" s="11" t="s">
        <v>1597</v>
      </c>
      <c r="B3170" s="11">
        <v>16</v>
      </c>
      <c r="C3170" s="13">
        <v>40514.627083333333</v>
      </c>
      <c r="D3170" s="11">
        <v>0.85</v>
      </c>
    </row>
    <row r="3171" spans="1:4" x14ac:dyDescent="0.25">
      <c r="A3171" s="11" t="s">
        <v>465</v>
      </c>
      <c r="B3171" s="11">
        <v>12</v>
      </c>
      <c r="C3171" s="13">
        <v>40514.627083333333</v>
      </c>
      <c r="D3171" s="11">
        <v>1.45</v>
      </c>
    </row>
    <row r="3172" spans="1:4" x14ac:dyDescent="0.25">
      <c r="A3172" s="11" t="s">
        <v>1175</v>
      </c>
      <c r="B3172" s="11">
        <v>12</v>
      </c>
      <c r="C3172" s="13">
        <v>40514.627083333333</v>
      </c>
      <c r="D3172" s="11">
        <v>1.25</v>
      </c>
    </row>
    <row r="3173" spans="1:4" x14ac:dyDescent="0.25">
      <c r="A3173" s="11" t="s">
        <v>469</v>
      </c>
      <c r="B3173" s="11">
        <v>6</v>
      </c>
      <c r="C3173" s="13">
        <v>40514.627083333333</v>
      </c>
      <c r="D3173" s="11">
        <v>2.1</v>
      </c>
    </row>
    <row r="3174" spans="1:4" x14ac:dyDescent="0.25">
      <c r="A3174" s="11" t="s">
        <v>1174</v>
      </c>
      <c r="B3174" s="11">
        <v>4</v>
      </c>
      <c r="C3174" s="13">
        <v>40514.627083333333</v>
      </c>
      <c r="D3174" s="11">
        <v>3.75</v>
      </c>
    </row>
    <row r="3175" spans="1:4" x14ac:dyDescent="0.25">
      <c r="A3175" s="11" t="s">
        <v>1567</v>
      </c>
      <c r="B3175" s="11">
        <v>4</v>
      </c>
      <c r="C3175" s="13">
        <v>40514.627083333333</v>
      </c>
      <c r="D3175" s="11">
        <v>3.75</v>
      </c>
    </row>
    <row r="3176" spans="1:4" x14ac:dyDescent="0.25">
      <c r="A3176" s="11" t="s">
        <v>1665</v>
      </c>
      <c r="B3176" s="11">
        <v>4</v>
      </c>
      <c r="C3176" s="13">
        <v>40514.627083333333</v>
      </c>
      <c r="D3176" s="11">
        <v>3.75</v>
      </c>
    </row>
    <row r="3177" spans="1:4" x14ac:dyDescent="0.25">
      <c r="A3177" s="11" t="s">
        <v>511</v>
      </c>
      <c r="B3177" s="11">
        <v>12</v>
      </c>
      <c r="C3177" s="13">
        <v>40514.627083333333</v>
      </c>
      <c r="D3177" s="11">
        <v>1.25</v>
      </c>
    </row>
    <row r="3178" spans="1:4" x14ac:dyDescent="0.25">
      <c r="A3178" s="11" t="s">
        <v>548</v>
      </c>
      <c r="B3178" s="11">
        <v>2</v>
      </c>
      <c r="C3178" s="13">
        <v>40514.627083333333</v>
      </c>
      <c r="D3178" s="11">
        <v>7.95</v>
      </c>
    </row>
    <row r="3179" spans="1:4" x14ac:dyDescent="0.25">
      <c r="A3179" s="11" t="s">
        <v>547</v>
      </c>
      <c r="B3179" s="11">
        <v>2</v>
      </c>
      <c r="C3179" s="13">
        <v>40514.627083333333</v>
      </c>
      <c r="D3179" s="11">
        <v>5.95</v>
      </c>
    </row>
    <row r="3180" spans="1:4" x14ac:dyDescent="0.25">
      <c r="A3180" s="11" t="s">
        <v>1839</v>
      </c>
      <c r="B3180" s="11">
        <v>12</v>
      </c>
      <c r="C3180" s="13">
        <v>40514.627083333333</v>
      </c>
      <c r="D3180" s="11">
        <v>0.75</v>
      </c>
    </row>
    <row r="3181" spans="1:4" x14ac:dyDescent="0.25">
      <c r="A3181" s="11" t="s">
        <v>1207</v>
      </c>
      <c r="B3181" s="11">
        <v>3</v>
      </c>
      <c r="C3181" s="13">
        <v>40514.627083333333</v>
      </c>
      <c r="D3181" s="11">
        <v>4.25</v>
      </c>
    </row>
    <row r="3182" spans="1:4" x14ac:dyDescent="0.25">
      <c r="A3182" s="11" t="s">
        <v>181</v>
      </c>
      <c r="B3182" s="11">
        <v>24</v>
      </c>
      <c r="C3182" s="13">
        <v>40514.627083333333</v>
      </c>
      <c r="D3182" s="11">
        <v>0.42</v>
      </c>
    </row>
    <row r="3183" spans="1:4" x14ac:dyDescent="0.25">
      <c r="A3183" s="11" t="s">
        <v>531</v>
      </c>
      <c r="B3183" s="11">
        <v>12</v>
      </c>
      <c r="C3183" s="13">
        <v>40514.627083333333</v>
      </c>
      <c r="D3183" s="11">
        <v>1.25</v>
      </c>
    </row>
    <row r="3184" spans="1:4" x14ac:dyDescent="0.25">
      <c r="A3184" s="11" t="s">
        <v>1841</v>
      </c>
      <c r="B3184" s="11">
        <v>1</v>
      </c>
      <c r="C3184" s="13">
        <v>40514.630555555559</v>
      </c>
      <c r="D3184" s="11">
        <v>15</v>
      </c>
    </row>
    <row r="3185" spans="1:4" x14ac:dyDescent="0.25">
      <c r="A3185" s="11" t="s">
        <v>238</v>
      </c>
      <c r="B3185" s="11">
        <v>24</v>
      </c>
      <c r="C3185" s="13">
        <v>40514.634722222225</v>
      </c>
      <c r="D3185" s="11">
        <v>2.1</v>
      </c>
    </row>
    <row r="3186" spans="1:4" x14ac:dyDescent="0.25">
      <c r="A3186" s="11" t="s">
        <v>261</v>
      </c>
      <c r="B3186" s="11">
        <v>3</v>
      </c>
      <c r="C3186" s="13">
        <v>40514.637499999997</v>
      </c>
      <c r="D3186" s="11">
        <v>4.95</v>
      </c>
    </row>
    <row r="3187" spans="1:4" x14ac:dyDescent="0.25">
      <c r="A3187" s="11" t="s">
        <v>434</v>
      </c>
      <c r="B3187" s="11">
        <v>12</v>
      </c>
      <c r="C3187" s="13">
        <v>40514.637499999997</v>
      </c>
      <c r="D3187" s="11">
        <v>1.65</v>
      </c>
    </row>
    <row r="3188" spans="1:4" x14ac:dyDescent="0.25">
      <c r="A3188" s="11" t="s">
        <v>72</v>
      </c>
      <c r="B3188" s="11">
        <v>1</v>
      </c>
      <c r="C3188" s="13">
        <v>40514.637499999997</v>
      </c>
      <c r="D3188" s="11">
        <v>12.75</v>
      </c>
    </row>
    <row r="3189" spans="1:4" x14ac:dyDescent="0.25">
      <c r="A3189" s="11" t="s">
        <v>143</v>
      </c>
      <c r="B3189" s="11">
        <v>5</v>
      </c>
      <c r="C3189" s="13">
        <v>40514.637499999997</v>
      </c>
      <c r="D3189" s="11">
        <v>2.1</v>
      </c>
    </row>
    <row r="3190" spans="1:4" x14ac:dyDescent="0.25">
      <c r="A3190" s="11" t="s">
        <v>1367</v>
      </c>
      <c r="B3190" s="11">
        <v>10</v>
      </c>
      <c r="C3190" s="13">
        <v>40514.637499999997</v>
      </c>
      <c r="D3190" s="11">
        <v>1.25</v>
      </c>
    </row>
    <row r="3191" spans="1:4" x14ac:dyDescent="0.25">
      <c r="A3191" s="11" t="s">
        <v>1669</v>
      </c>
      <c r="B3191" s="11">
        <v>2</v>
      </c>
      <c r="C3191" s="13">
        <v>40514.637499999997</v>
      </c>
      <c r="D3191" s="11">
        <v>7.95</v>
      </c>
    </row>
    <row r="3192" spans="1:4" x14ac:dyDescent="0.25">
      <c r="A3192" s="11" t="s">
        <v>1842</v>
      </c>
      <c r="B3192" s="11">
        <v>3</v>
      </c>
      <c r="C3192" s="13">
        <v>40514.637499999997</v>
      </c>
      <c r="D3192" s="11">
        <v>4.95</v>
      </c>
    </row>
    <row r="3193" spans="1:4" x14ac:dyDescent="0.25">
      <c r="A3193" s="11" t="s">
        <v>126</v>
      </c>
      <c r="B3193" s="11">
        <v>6</v>
      </c>
      <c r="C3193" s="13">
        <v>40514.637499999997</v>
      </c>
      <c r="D3193" s="11">
        <v>4.95</v>
      </c>
    </row>
    <row r="3194" spans="1:4" x14ac:dyDescent="0.25">
      <c r="A3194" s="11" t="s">
        <v>209</v>
      </c>
      <c r="B3194" s="11">
        <v>12</v>
      </c>
      <c r="C3194" s="13">
        <v>40514.637499999997</v>
      </c>
      <c r="D3194" s="11">
        <v>1.65</v>
      </c>
    </row>
    <row r="3195" spans="1:4" x14ac:dyDescent="0.25">
      <c r="A3195" s="11" t="s">
        <v>208</v>
      </c>
      <c r="B3195" s="11">
        <v>12</v>
      </c>
      <c r="C3195" s="13">
        <v>40514.637499999997</v>
      </c>
      <c r="D3195" s="11">
        <v>0.85</v>
      </c>
    </row>
    <row r="3196" spans="1:4" x14ac:dyDescent="0.25">
      <c r="A3196" s="11" t="s">
        <v>764</v>
      </c>
      <c r="B3196" s="11">
        <v>4</v>
      </c>
      <c r="C3196" s="13">
        <v>40514.637499999997</v>
      </c>
      <c r="D3196" s="11">
        <v>8.5</v>
      </c>
    </row>
    <row r="3197" spans="1:4" x14ac:dyDescent="0.25">
      <c r="A3197" s="11" t="s">
        <v>732</v>
      </c>
      <c r="B3197" s="11">
        <v>4</v>
      </c>
      <c r="C3197" s="13">
        <v>40514.637499999997</v>
      </c>
      <c r="D3197" s="11">
        <v>8.5</v>
      </c>
    </row>
    <row r="3198" spans="1:4" x14ac:dyDescent="0.25">
      <c r="A3198" s="11" t="s">
        <v>733</v>
      </c>
      <c r="B3198" s="11">
        <v>4</v>
      </c>
      <c r="C3198" s="13">
        <v>40514.637499999997</v>
      </c>
      <c r="D3198" s="11">
        <v>8.5</v>
      </c>
    </row>
    <row r="3199" spans="1:4" x14ac:dyDescent="0.25">
      <c r="A3199" s="11" t="s">
        <v>734</v>
      </c>
      <c r="B3199" s="11">
        <v>4</v>
      </c>
      <c r="C3199" s="13">
        <v>40514.637499999997</v>
      </c>
      <c r="D3199" s="11">
        <v>8.5</v>
      </c>
    </row>
    <row r="3200" spans="1:4" x14ac:dyDescent="0.25">
      <c r="A3200" s="11" t="s">
        <v>106</v>
      </c>
      <c r="B3200" s="11">
        <v>12</v>
      </c>
      <c r="C3200" s="13">
        <v>40514.637499999997</v>
      </c>
      <c r="D3200" s="11">
        <v>1.25</v>
      </c>
    </row>
    <row r="3201" spans="1:4" x14ac:dyDescent="0.25">
      <c r="A3201" s="11" t="s">
        <v>477</v>
      </c>
      <c r="B3201" s="11">
        <v>12</v>
      </c>
      <c r="C3201" s="13">
        <v>40514.637499999997</v>
      </c>
      <c r="D3201" s="11">
        <v>1.25</v>
      </c>
    </row>
    <row r="3202" spans="1:4" x14ac:dyDescent="0.25">
      <c r="A3202" s="11" t="s">
        <v>326</v>
      </c>
      <c r="B3202" s="11">
        <v>12</v>
      </c>
      <c r="C3202" s="13">
        <v>40514.637499999997</v>
      </c>
      <c r="D3202" s="11">
        <v>1.25</v>
      </c>
    </row>
    <row r="3203" spans="1:4" x14ac:dyDescent="0.25">
      <c r="A3203" s="11" t="s">
        <v>107</v>
      </c>
      <c r="B3203" s="11">
        <v>12</v>
      </c>
      <c r="C3203" s="13">
        <v>40514.637499999997</v>
      </c>
      <c r="D3203" s="11">
        <v>1.25</v>
      </c>
    </row>
    <row r="3204" spans="1:4" x14ac:dyDescent="0.25">
      <c r="A3204" s="11" t="s">
        <v>1640</v>
      </c>
      <c r="B3204" s="11">
        <v>12</v>
      </c>
      <c r="C3204" s="13">
        <v>40514.637499999997</v>
      </c>
      <c r="D3204" s="11">
        <v>1.25</v>
      </c>
    </row>
    <row r="3205" spans="1:4" x14ac:dyDescent="0.25">
      <c r="A3205" s="11" t="s">
        <v>105</v>
      </c>
      <c r="B3205" s="11">
        <v>12</v>
      </c>
      <c r="C3205" s="13">
        <v>40514.637499999997</v>
      </c>
      <c r="D3205" s="11">
        <v>1.25</v>
      </c>
    </row>
    <row r="3206" spans="1:4" x14ac:dyDescent="0.25">
      <c r="A3206" s="11" t="s">
        <v>1395</v>
      </c>
      <c r="B3206" s="11">
        <v>12</v>
      </c>
      <c r="C3206" s="13">
        <v>40514.637499999997</v>
      </c>
      <c r="D3206" s="11">
        <v>1.25</v>
      </c>
    </row>
    <row r="3207" spans="1:4" x14ac:dyDescent="0.25">
      <c r="A3207" s="11" t="s">
        <v>1240</v>
      </c>
      <c r="B3207" s="11">
        <v>12</v>
      </c>
      <c r="C3207" s="13">
        <v>40514.637499999997</v>
      </c>
      <c r="D3207" s="11">
        <v>1.25</v>
      </c>
    </row>
    <row r="3208" spans="1:4" x14ac:dyDescent="0.25">
      <c r="A3208" s="11" t="s">
        <v>1639</v>
      </c>
      <c r="B3208" s="11">
        <v>12</v>
      </c>
      <c r="C3208" s="13">
        <v>40514.637499999997</v>
      </c>
      <c r="D3208" s="11">
        <v>1.25</v>
      </c>
    </row>
    <row r="3209" spans="1:4" x14ac:dyDescent="0.25">
      <c r="A3209" s="11" t="s">
        <v>1278</v>
      </c>
      <c r="B3209" s="11">
        <v>12</v>
      </c>
      <c r="C3209" s="13">
        <v>40514.637499999997</v>
      </c>
      <c r="D3209" s="11">
        <v>1.25</v>
      </c>
    </row>
    <row r="3210" spans="1:4" x14ac:dyDescent="0.25">
      <c r="A3210" s="11" t="s">
        <v>1305</v>
      </c>
      <c r="B3210" s="11">
        <v>6</v>
      </c>
      <c r="C3210" s="13">
        <v>40514.637499999997</v>
      </c>
      <c r="D3210" s="11">
        <v>1.95</v>
      </c>
    </row>
    <row r="3211" spans="1:4" x14ac:dyDescent="0.25">
      <c r="A3211" s="11" t="s">
        <v>158</v>
      </c>
      <c r="B3211" s="11">
        <v>24</v>
      </c>
      <c r="C3211" s="13">
        <v>40514.637499999997</v>
      </c>
      <c r="D3211" s="11">
        <v>1.65</v>
      </c>
    </row>
    <row r="3212" spans="1:4" x14ac:dyDescent="0.25">
      <c r="A3212" s="11" t="s">
        <v>1843</v>
      </c>
      <c r="B3212" s="11">
        <v>12</v>
      </c>
      <c r="C3212" s="13">
        <v>40514.637499999997</v>
      </c>
      <c r="D3212" s="11">
        <v>1.65</v>
      </c>
    </row>
    <row r="3213" spans="1:4" x14ac:dyDescent="0.25">
      <c r="A3213" s="11" t="s">
        <v>493</v>
      </c>
      <c r="B3213" s="11">
        <v>60</v>
      </c>
      <c r="C3213" s="13">
        <v>40514.638194444444</v>
      </c>
      <c r="D3213" s="11">
        <v>0.36</v>
      </c>
    </row>
    <row r="3214" spans="1:4" x14ac:dyDescent="0.25">
      <c r="A3214" s="11" t="s">
        <v>58</v>
      </c>
      <c r="B3214" s="11">
        <v>144</v>
      </c>
      <c r="C3214" s="13">
        <v>40514.638194444444</v>
      </c>
      <c r="D3214" s="11">
        <v>0.55000000000000004</v>
      </c>
    </row>
    <row r="3215" spans="1:4" x14ac:dyDescent="0.25">
      <c r="A3215" s="11" t="s">
        <v>314</v>
      </c>
      <c r="B3215" s="11">
        <v>108</v>
      </c>
      <c r="C3215" s="13">
        <v>40514.638194444444</v>
      </c>
      <c r="D3215" s="11">
        <v>2.1</v>
      </c>
    </row>
    <row r="3216" spans="1:4" x14ac:dyDescent="0.25">
      <c r="A3216" s="11" t="s">
        <v>747</v>
      </c>
      <c r="B3216" s="11">
        <v>48</v>
      </c>
      <c r="C3216" s="13">
        <v>40514.638194444444</v>
      </c>
      <c r="D3216" s="11">
        <v>2.5499999999999998</v>
      </c>
    </row>
    <row r="3217" spans="1:4" x14ac:dyDescent="0.25">
      <c r="A3217" s="11" t="s">
        <v>754</v>
      </c>
      <c r="B3217" s="11">
        <v>24</v>
      </c>
      <c r="C3217" s="13">
        <v>40514.638194444444</v>
      </c>
      <c r="D3217" s="11">
        <v>2.95</v>
      </c>
    </row>
    <row r="3218" spans="1:4" x14ac:dyDescent="0.25">
      <c r="A3218" s="11" t="s">
        <v>1844</v>
      </c>
      <c r="B3218" s="11">
        <v>48</v>
      </c>
      <c r="C3218" s="13">
        <v>40514.638194444444</v>
      </c>
      <c r="D3218" s="11">
        <v>2.5499999999999998</v>
      </c>
    </row>
    <row r="3219" spans="1:4" x14ac:dyDescent="0.25">
      <c r="A3219" s="11" t="s">
        <v>422</v>
      </c>
      <c r="B3219" s="11">
        <v>72</v>
      </c>
      <c r="C3219" s="13">
        <v>40514.638194444444</v>
      </c>
      <c r="D3219" s="11">
        <v>2.5499999999999998</v>
      </c>
    </row>
    <row r="3220" spans="1:4" x14ac:dyDescent="0.25">
      <c r="A3220" s="11" t="s">
        <v>410</v>
      </c>
      <c r="B3220" s="11">
        <v>24</v>
      </c>
      <c r="C3220" s="13">
        <v>40514.638194444444</v>
      </c>
      <c r="D3220" s="11">
        <v>1.45</v>
      </c>
    </row>
    <row r="3221" spans="1:4" x14ac:dyDescent="0.25">
      <c r="A3221" s="11" t="s">
        <v>1640</v>
      </c>
      <c r="B3221" s="11">
        <v>72</v>
      </c>
      <c r="C3221" s="13">
        <v>40514.638194444444</v>
      </c>
      <c r="D3221" s="11">
        <v>1.25</v>
      </c>
    </row>
    <row r="3222" spans="1:4" x14ac:dyDescent="0.25">
      <c r="A3222" s="11" t="s">
        <v>1324</v>
      </c>
      <c r="B3222" s="11">
        <v>24</v>
      </c>
      <c r="C3222" s="13">
        <v>40514.638194444444</v>
      </c>
      <c r="D3222" s="11">
        <v>0.36</v>
      </c>
    </row>
    <row r="3223" spans="1:4" x14ac:dyDescent="0.25">
      <c r="A3223" s="11" t="s">
        <v>1845</v>
      </c>
      <c r="B3223" s="11">
        <v>24</v>
      </c>
      <c r="C3223" s="13">
        <v>40514.638194444444</v>
      </c>
      <c r="D3223" s="11">
        <v>0.36</v>
      </c>
    </row>
    <row r="3224" spans="1:4" x14ac:dyDescent="0.25">
      <c r="A3224" s="11" t="s">
        <v>1208</v>
      </c>
      <c r="B3224" s="11">
        <v>48</v>
      </c>
      <c r="C3224" s="13">
        <v>40514.638194444444</v>
      </c>
      <c r="D3224" s="11">
        <v>0.36</v>
      </c>
    </row>
    <row r="3225" spans="1:4" x14ac:dyDescent="0.25">
      <c r="A3225" s="11" t="s">
        <v>236</v>
      </c>
      <c r="B3225" s="11">
        <v>108</v>
      </c>
      <c r="C3225" s="13">
        <v>40514.638194444444</v>
      </c>
      <c r="D3225" s="11">
        <v>0.36</v>
      </c>
    </row>
    <row r="3226" spans="1:4" x14ac:dyDescent="0.25">
      <c r="A3226" s="11" t="s">
        <v>1838</v>
      </c>
      <c r="B3226" s="11">
        <v>75</v>
      </c>
      <c r="C3226" s="13">
        <v>40514.638194444444</v>
      </c>
      <c r="D3226" s="11">
        <v>0.34</v>
      </c>
    </row>
    <row r="3227" spans="1:4" x14ac:dyDescent="0.25">
      <c r="A3227" s="11" t="s">
        <v>1846</v>
      </c>
      <c r="B3227" s="11">
        <v>200</v>
      </c>
      <c r="C3227" s="13">
        <v>40514.638194444444</v>
      </c>
      <c r="D3227" s="11">
        <v>0.34</v>
      </c>
    </row>
    <row r="3228" spans="1:4" x14ac:dyDescent="0.25">
      <c r="A3228" s="11" t="s">
        <v>782</v>
      </c>
      <c r="B3228" s="11">
        <v>200</v>
      </c>
      <c r="C3228" s="13">
        <v>40514.638194444444</v>
      </c>
      <c r="D3228" s="11">
        <v>0.34</v>
      </c>
    </row>
    <row r="3229" spans="1:4" x14ac:dyDescent="0.25">
      <c r="A3229" s="11" t="s">
        <v>88</v>
      </c>
      <c r="B3229" s="11">
        <v>120</v>
      </c>
      <c r="C3229" s="13">
        <v>40514.638194444444</v>
      </c>
      <c r="D3229" s="11">
        <v>0.42</v>
      </c>
    </row>
    <row r="3230" spans="1:4" x14ac:dyDescent="0.25">
      <c r="A3230" s="11" t="s">
        <v>1165</v>
      </c>
      <c r="B3230" s="11">
        <v>100</v>
      </c>
      <c r="C3230" s="13">
        <v>40514.638194444444</v>
      </c>
      <c r="D3230" s="11">
        <v>0.72</v>
      </c>
    </row>
    <row r="3231" spans="1:4" x14ac:dyDescent="0.25">
      <c r="A3231" s="11" t="s">
        <v>365</v>
      </c>
      <c r="B3231" s="11">
        <v>30</v>
      </c>
      <c r="C3231" s="13">
        <v>40514.638194444444</v>
      </c>
      <c r="D3231" s="11">
        <v>6.75</v>
      </c>
    </row>
    <row r="3232" spans="1:4" x14ac:dyDescent="0.25">
      <c r="A3232" s="11" t="s">
        <v>374</v>
      </c>
      <c r="B3232" s="11">
        <v>270</v>
      </c>
      <c r="C3232" s="13">
        <v>40514.638194444444</v>
      </c>
      <c r="D3232" s="11">
        <v>0.16</v>
      </c>
    </row>
    <row r="3233" spans="1:4" x14ac:dyDescent="0.25">
      <c r="A3233" s="11" t="s">
        <v>1077</v>
      </c>
      <c r="B3233" s="11">
        <v>18</v>
      </c>
      <c r="C3233" s="13">
        <v>40514.638194444444</v>
      </c>
      <c r="D3233" s="11">
        <v>1.25</v>
      </c>
    </row>
    <row r="3234" spans="1:4" x14ac:dyDescent="0.25">
      <c r="A3234" s="11" t="s">
        <v>387</v>
      </c>
      <c r="B3234" s="11">
        <v>24</v>
      </c>
      <c r="C3234" s="13">
        <v>40514.638194444444</v>
      </c>
      <c r="D3234" s="11">
        <v>1.25</v>
      </c>
    </row>
    <row r="3235" spans="1:4" x14ac:dyDescent="0.25">
      <c r="A3235" s="11" t="s">
        <v>1847</v>
      </c>
      <c r="B3235" s="11">
        <v>36</v>
      </c>
      <c r="C3235" s="13">
        <v>40514.638194444444</v>
      </c>
      <c r="D3235" s="11">
        <v>1.25</v>
      </c>
    </row>
    <row r="3236" spans="1:4" x14ac:dyDescent="0.25">
      <c r="A3236" s="11" t="s">
        <v>1849</v>
      </c>
      <c r="B3236" s="11">
        <v>48</v>
      </c>
      <c r="C3236" s="13">
        <v>40514.638194444444</v>
      </c>
      <c r="D3236" s="11">
        <v>1.25</v>
      </c>
    </row>
    <row r="3237" spans="1:4" x14ac:dyDescent="0.25">
      <c r="A3237" s="11" t="s">
        <v>788</v>
      </c>
      <c r="B3237" s="11">
        <v>50</v>
      </c>
      <c r="C3237" s="13">
        <v>40514.638194444444</v>
      </c>
      <c r="D3237" s="11">
        <v>0.32</v>
      </c>
    </row>
    <row r="3238" spans="1:4" x14ac:dyDescent="0.25">
      <c r="A3238" s="11" t="s">
        <v>377</v>
      </c>
      <c r="B3238" s="11">
        <v>120</v>
      </c>
      <c r="C3238" s="13">
        <v>40514.638194444444</v>
      </c>
      <c r="D3238" s="11">
        <v>1.88</v>
      </c>
    </row>
    <row r="3239" spans="1:4" x14ac:dyDescent="0.25">
      <c r="A3239" s="11" t="s">
        <v>1020</v>
      </c>
      <c r="B3239" s="11">
        <v>144</v>
      </c>
      <c r="C3239" s="13">
        <v>40514.638194444444</v>
      </c>
      <c r="D3239" s="11">
        <v>0.72</v>
      </c>
    </row>
    <row r="3240" spans="1:4" x14ac:dyDescent="0.25">
      <c r="A3240" s="11" t="s">
        <v>366</v>
      </c>
      <c r="B3240" s="11">
        <v>70</v>
      </c>
      <c r="C3240" s="13">
        <v>40514.638194444444</v>
      </c>
      <c r="D3240" s="11">
        <v>6.75</v>
      </c>
    </row>
    <row r="3241" spans="1:4" x14ac:dyDescent="0.25">
      <c r="A3241" s="11" t="s">
        <v>858</v>
      </c>
      <c r="B3241" s="11">
        <v>30</v>
      </c>
      <c r="C3241" s="13">
        <v>40514.638194444444</v>
      </c>
      <c r="D3241" s="11">
        <v>6.75</v>
      </c>
    </row>
    <row r="3242" spans="1:4" x14ac:dyDescent="0.25">
      <c r="A3242" s="11" t="s">
        <v>1851</v>
      </c>
      <c r="B3242" s="11">
        <v>42</v>
      </c>
      <c r="C3242" s="13">
        <v>40514.638194444444</v>
      </c>
      <c r="D3242" s="11">
        <v>3.39</v>
      </c>
    </row>
    <row r="3243" spans="1:4" x14ac:dyDescent="0.25">
      <c r="A3243" s="11" t="s">
        <v>18</v>
      </c>
      <c r="B3243" s="11">
        <v>96</v>
      </c>
      <c r="C3243" s="13">
        <v>40514.638194444444</v>
      </c>
      <c r="D3243" s="11">
        <v>7.65</v>
      </c>
    </row>
    <row r="3244" spans="1:4" x14ac:dyDescent="0.25">
      <c r="A3244" s="11" t="s">
        <v>50</v>
      </c>
      <c r="B3244" s="11">
        <v>64</v>
      </c>
      <c r="C3244" s="13">
        <v>40514.638194444444</v>
      </c>
      <c r="D3244" s="11">
        <v>1.65</v>
      </c>
    </row>
    <row r="3245" spans="1:4" x14ac:dyDescent="0.25">
      <c r="A3245" s="11" t="s">
        <v>424</v>
      </c>
      <c r="B3245" s="11">
        <v>64</v>
      </c>
      <c r="C3245" s="13">
        <v>40514.638194444444</v>
      </c>
      <c r="D3245" s="11">
        <v>1.65</v>
      </c>
    </row>
    <row r="3246" spans="1:4" x14ac:dyDescent="0.25">
      <c r="A3246" s="11" t="s">
        <v>49</v>
      </c>
      <c r="B3246" s="11">
        <v>64</v>
      </c>
      <c r="C3246" s="13">
        <v>40514.638194444444</v>
      </c>
      <c r="D3246" s="11">
        <v>1.65</v>
      </c>
    </row>
    <row r="3247" spans="1:4" x14ac:dyDescent="0.25">
      <c r="A3247" s="11" t="s">
        <v>511</v>
      </c>
      <c r="B3247" s="11">
        <v>72</v>
      </c>
      <c r="C3247" s="13">
        <v>40514.638194444444</v>
      </c>
      <c r="D3247" s="11">
        <v>1.25</v>
      </c>
    </row>
    <row r="3248" spans="1:4" x14ac:dyDescent="0.25">
      <c r="A3248" s="11" t="s">
        <v>1437</v>
      </c>
      <c r="B3248" s="11">
        <v>48</v>
      </c>
      <c r="C3248" s="13">
        <v>40514.638194444444</v>
      </c>
      <c r="D3248" s="11">
        <v>0.36</v>
      </c>
    </row>
    <row r="3249" spans="1:4" x14ac:dyDescent="0.25">
      <c r="A3249" s="11" t="s">
        <v>491</v>
      </c>
      <c r="B3249" s="11">
        <v>96</v>
      </c>
      <c r="C3249" s="13">
        <v>40514.638194444444</v>
      </c>
      <c r="D3249" s="11">
        <v>0.36</v>
      </c>
    </row>
    <row r="3250" spans="1:4" x14ac:dyDescent="0.25">
      <c r="A3250" s="11" t="s">
        <v>352</v>
      </c>
      <c r="B3250" s="11">
        <v>24</v>
      </c>
      <c r="C3250" s="13">
        <v>40514.638194444444</v>
      </c>
      <c r="D3250" s="11">
        <v>0.36</v>
      </c>
    </row>
    <row r="3251" spans="1:4" x14ac:dyDescent="0.25">
      <c r="A3251" s="11" t="s">
        <v>387</v>
      </c>
      <c r="B3251" s="11">
        <v>24</v>
      </c>
      <c r="C3251" s="13">
        <v>40514.638888888891</v>
      </c>
      <c r="D3251" s="11">
        <v>1.25</v>
      </c>
    </row>
    <row r="3252" spans="1:4" x14ac:dyDescent="0.25">
      <c r="A3252" s="11" t="s">
        <v>1849</v>
      </c>
      <c r="B3252" s="11">
        <v>12</v>
      </c>
      <c r="C3252" s="13">
        <v>40514.638888888891</v>
      </c>
      <c r="D3252" s="11">
        <v>1.25</v>
      </c>
    </row>
    <row r="3253" spans="1:4" x14ac:dyDescent="0.25">
      <c r="A3253" s="11" t="s">
        <v>377</v>
      </c>
      <c r="B3253" s="11">
        <v>240</v>
      </c>
      <c r="C3253" s="13">
        <v>40514.638888888891</v>
      </c>
      <c r="D3253" s="11">
        <v>1.88</v>
      </c>
    </row>
    <row r="3254" spans="1:4" x14ac:dyDescent="0.25">
      <c r="A3254" s="11" t="s">
        <v>1020</v>
      </c>
      <c r="B3254" s="11">
        <v>96</v>
      </c>
      <c r="C3254" s="13">
        <v>40514.638888888891</v>
      </c>
      <c r="D3254" s="11">
        <v>0.72</v>
      </c>
    </row>
    <row r="3255" spans="1:4" x14ac:dyDescent="0.25">
      <c r="A3255" s="11" t="s">
        <v>33</v>
      </c>
      <c r="B3255" s="11">
        <v>30</v>
      </c>
      <c r="C3255" s="13">
        <v>40514.638888888891</v>
      </c>
      <c r="D3255" s="11">
        <v>6.75</v>
      </c>
    </row>
    <row r="3256" spans="1:4" x14ac:dyDescent="0.25">
      <c r="A3256" s="11" t="s">
        <v>18</v>
      </c>
      <c r="B3256" s="11">
        <v>72</v>
      </c>
      <c r="C3256" s="13">
        <v>40514.638888888891</v>
      </c>
      <c r="D3256" s="11">
        <v>7.65</v>
      </c>
    </row>
    <row r="3257" spans="1:4" x14ac:dyDescent="0.25">
      <c r="A3257" s="11" t="s">
        <v>50</v>
      </c>
      <c r="B3257" s="11">
        <v>64</v>
      </c>
      <c r="C3257" s="13">
        <v>40514.638888888891</v>
      </c>
      <c r="D3257" s="11">
        <v>1.65</v>
      </c>
    </row>
    <row r="3258" spans="1:4" x14ac:dyDescent="0.25">
      <c r="A3258" s="11" t="s">
        <v>424</v>
      </c>
      <c r="B3258" s="11">
        <v>36</v>
      </c>
      <c r="C3258" s="13">
        <v>40514.638888888891</v>
      </c>
      <c r="D3258" s="11">
        <v>1.65</v>
      </c>
    </row>
    <row r="3259" spans="1:4" x14ac:dyDescent="0.25">
      <c r="A3259" s="11" t="s">
        <v>49</v>
      </c>
      <c r="B3259" s="11">
        <v>36</v>
      </c>
      <c r="C3259" s="13">
        <v>40514.638888888891</v>
      </c>
      <c r="D3259" s="11">
        <v>1.65</v>
      </c>
    </row>
    <row r="3260" spans="1:4" x14ac:dyDescent="0.25">
      <c r="A3260" s="11" t="s">
        <v>511</v>
      </c>
      <c r="B3260" s="11">
        <v>72</v>
      </c>
      <c r="C3260" s="13">
        <v>40514.638888888891</v>
      </c>
      <c r="D3260" s="11">
        <v>1.25</v>
      </c>
    </row>
    <row r="3261" spans="1:4" x14ac:dyDescent="0.25">
      <c r="A3261" s="11" t="s">
        <v>1437</v>
      </c>
      <c r="B3261" s="11">
        <v>48</v>
      </c>
      <c r="C3261" s="13">
        <v>40514.638888888891</v>
      </c>
      <c r="D3261" s="11">
        <v>0.36</v>
      </c>
    </row>
    <row r="3262" spans="1:4" x14ac:dyDescent="0.25">
      <c r="A3262" s="11" t="s">
        <v>491</v>
      </c>
      <c r="B3262" s="11">
        <v>48</v>
      </c>
      <c r="C3262" s="13">
        <v>40514.638888888891</v>
      </c>
      <c r="D3262" s="11">
        <v>0.36</v>
      </c>
    </row>
    <row r="3263" spans="1:4" x14ac:dyDescent="0.25">
      <c r="A3263" s="11" t="s">
        <v>352</v>
      </c>
      <c r="B3263" s="11">
        <v>24</v>
      </c>
      <c r="C3263" s="13">
        <v>40514.638888888891</v>
      </c>
      <c r="D3263" s="11">
        <v>0.36</v>
      </c>
    </row>
    <row r="3264" spans="1:4" x14ac:dyDescent="0.25">
      <c r="A3264" s="11" t="s">
        <v>493</v>
      </c>
      <c r="B3264" s="11">
        <v>48</v>
      </c>
      <c r="C3264" s="13">
        <v>40514.638888888891</v>
      </c>
      <c r="D3264" s="11">
        <v>0.36</v>
      </c>
    </row>
    <row r="3265" spans="1:4" x14ac:dyDescent="0.25">
      <c r="A3265" s="11" t="s">
        <v>747</v>
      </c>
      <c r="B3265" s="11">
        <v>12</v>
      </c>
      <c r="C3265" s="13">
        <v>40514.638888888891</v>
      </c>
      <c r="D3265" s="11">
        <v>2.5499999999999998</v>
      </c>
    </row>
    <row r="3266" spans="1:4" x14ac:dyDescent="0.25">
      <c r="A3266" s="11" t="s">
        <v>754</v>
      </c>
      <c r="B3266" s="11">
        <v>24</v>
      </c>
      <c r="C3266" s="13">
        <v>40514.638888888891</v>
      </c>
      <c r="D3266" s="11">
        <v>2.5499999999999998</v>
      </c>
    </row>
    <row r="3267" spans="1:4" x14ac:dyDescent="0.25">
      <c r="A3267" s="11" t="s">
        <v>1844</v>
      </c>
      <c r="B3267" s="11">
        <v>12</v>
      </c>
      <c r="C3267" s="13">
        <v>40514.638888888891</v>
      </c>
      <c r="D3267" s="11">
        <v>2.5499999999999998</v>
      </c>
    </row>
    <row r="3268" spans="1:4" x14ac:dyDescent="0.25">
      <c r="A3268" s="11" t="s">
        <v>410</v>
      </c>
      <c r="B3268" s="11">
        <v>48</v>
      </c>
      <c r="C3268" s="13">
        <v>40514.638888888891</v>
      </c>
      <c r="D3268" s="11">
        <v>1.45</v>
      </c>
    </row>
    <row r="3269" spans="1:4" x14ac:dyDescent="0.25">
      <c r="A3269" s="11" t="s">
        <v>1640</v>
      </c>
      <c r="B3269" s="11">
        <v>24</v>
      </c>
      <c r="C3269" s="13">
        <v>40514.638888888891</v>
      </c>
      <c r="D3269" s="11">
        <v>1.25</v>
      </c>
    </row>
    <row r="3270" spans="1:4" x14ac:dyDescent="0.25">
      <c r="A3270" s="11" t="s">
        <v>1846</v>
      </c>
      <c r="B3270" s="11">
        <v>50</v>
      </c>
      <c r="C3270" s="13">
        <v>40514.638888888891</v>
      </c>
      <c r="D3270" s="11">
        <v>0.34</v>
      </c>
    </row>
    <row r="3271" spans="1:4" x14ac:dyDescent="0.25">
      <c r="A3271" s="11" t="s">
        <v>782</v>
      </c>
      <c r="B3271" s="11">
        <v>50</v>
      </c>
      <c r="C3271" s="13">
        <v>40514.638888888891</v>
      </c>
      <c r="D3271" s="11">
        <v>0.34</v>
      </c>
    </row>
    <row r="3272" spans="1:4" x14ac:dyDescent="0.25">
      <c r="A3272" s="11" t="s">
        <v>88</v>
      </c>
      <c r="B3272" s="11">
        <v>120</v>
      </c>
      <c r="C3272" s="13">
        <v>40514.638888888891</v>
      </c>
      <c r="D3272" s="11">
        <v>0.42</v>
      </c>
    </row>
    <row r="3273" spans="1:4" x14ac:dyDescent="0.25">
      <c r="A3273" s="11" t="s">
        <v>1165</v>
      </c>
      <c r="B3273" s="11">
        <v>30</v>
      </c>
      <c r="C3273" s="13">
        <v>40514.638888888891</v>
      </c>
      <c r="D3273" s="11">
        <v>0.72</v>
      </c>
    </row>
    <row r="3274" spans="1:4" x14ac:dyDescent="0.25">
      <c r="A3274" s="11" t="s">
        <v>365</v>
      </c>
      <c r="B3274" s="11">
        <v>20</v>
      </c>
      <c r="C3274" s="13">
        <v>40514.638888888891</v>
      </c>
      <c r="D3274" s="11">
        <v>6.75</v>
      </c>
    </row>
    <row r="3275" spans="1:4" x14ac:dyDescent="0.25">
      <c r="A3275" s="11" t="s">
        <v>374</v>
      </c>
      <c r="B3275" s="11">
        <v>90</v>
      </c>
      <c r="C3275" s="13">
        <v>40514.638888888891</v>
      </c>
      <c r="D3275" s="11">
        <v>0.16</v>
      </c>
    </row>
    <row r="3276" spans="1:4" x14ac:dyDescent="0.25">
      <c r="A3276" s="11" t="s">
        <v>1133</v>
      </c>
      <c r="B3276" s="11">
        <v>216</v>
      </c>
      <c r="C3276" s="13">
        <v>40514.640277777777</v>
      </c>
      <c r="D3276" s="11">
        <v>1.06</v>
      </c>
    </row>
    <row r="3277" spans="1:4" x14ac:dyDescent="0.25">
      <c r="A3277" s="11" t="s">
        <v>22</v>
      </c>
      <c r="B3277" s="11">
        <v>320</v>
      </c>
      <c r="C3277" s="13">
        <v>40514.640277777777</v>
      </c>
      <c r="D3277" s="11">
        <v>1.45</v>
      </c>
    </row>
    <row r="3278" spans="1:4" x14ac:dyDescent="0.25">
      <c r="A3278" s="11" t="s">
        <v>50</v>
      </c>
      <c r="B3278" s="11">
        <v>128</v>
      </c>
      <c r="C3278" s="13">
        <v>40514.640277777777</v>
      </c>
      <c r="D3278" s="11">
        <v>1.65</v>
      </c>
    </row>
    <row r="3279" spans="1:4" x14ac:dyDescent="0.25">
      <c r="A3279" s="11" t="s">
        <v>611</v>
      </c>
      <c r="B3279" s="11">
        <v>144</v>
      </c>
      <c r="C3279" s="13">
        <v>40514.640277777777</v>
      </c>
      <c r="D3279" s="11">
        <v>10.95</v>
      </c>
    </row>
    <row r="3280" spans="1:4" x14ac:dyDescent="0.25">
      <c r="A3280" s="11" t="s">
        <v>299</v>
      </c>
      <c r="B3280" s="11">
        <v>100</v>
      </c>
      <c r="C3280" s="13">
        <v>40514.640277777777</v>
      </c>
      <c r="D3280" s="11">
        <v>1.25</v>
      </c>
    </row>
    <row r="3281" spans="1:4" x14ac:dyDescent="0.25">
      <c r="A3281" s="11" t="s">
        <v>300</v>
      </c>
      <c r="B3281" s="11">
        <v>100</v>
      </c>
      <c r="C3281" s="13">
        <v>40514.640277777777</v>
      </c>
      <c r="D3281" s="11">
        <v>1.25</v>
      </c>
    </row>
    <row r="3282" spans="1:4" x14ac:dyDescent="0.25">
      <c r="A3282" s="11" t="s">
        <v>1077</v>
      </c>
      <c r="B3282" s="11">
        <v>96</v>
      </c>
      <c r="C3282" s="13">
        <v>40514.640972222223</v>
      </c>
      <c r="D3282" s="11">
        <v>1.25</v>
      </c>
    </row>
    <row r="3283" spans="1:4" x14ac:dyDescent="0.25">
      <c r="A3283" s="11" t="s">
        <v>1598</v>
      </c>
      <c r="B3283" s="11">
        <v>48</v>
      </c>
      <c r="C3283" s="13">
        <v>40514.640972222223</v>
      </c>
      <c r="D3283" s="11">
        <v>4.25</v>
      </c>
    </row>
    <row r="3284" spans="1:4" x14ac:dyDescent="0.25">
      <c r="A3284" s="11" t="s">
        <v>9</v>
      </c>
      <c r="B3284" s="11">
        <v>6</v>
      </c>
      <c r="C3284" s="13">
        <v>40514.64166666667</v>
      </c>
      <c r="D3284" s="11">
        <v>2.5499999999999998</v>
      </c>
    </row>
    <row r="3285" spans="1:4" x14ac:dyDescent="0.25">
      <c r="A3285" s="11" t="s">
        <v>11</v>
      </c>
      <c r="B3285" s="11">
        <v>6</v>
      </c>
      <c r="C3285" s="13">
        <v>40514.64166666667</v>
      </c>
      <c r="D3285" s="11">
        <v>3.39</v>
      </c>
    </row>
    <row r="3286" spans="1:4" x14ac:dyDescent="0.25">
      <c r="A3286" s="11" t="s">
        <v>13</v>
      </c>
      <c r="B3286" s="11">
        <v>8</v>
      </c>
      <c r="C3286" s="13">
        <v>40514.64166666667</v>
      </c>
      <c r="D3286" s="11">
        <v>2.75</v>
      </c>
    </row>
    <row r="3287" spans="1:4" x14ac:dyDescent="0.25">
      <c r="A3287" s="11" t="s">
        <v>63</v>
      </c>
      <c r="B3287" s="11">
        <v>6</v>
      </c>
      <c r="C3287" s="13">
        <v>40514.64166666667</v>
      </c>
      <c r="D3287" s="11">
        <v>1.06</v>
      </c>
    </row>
    <row r="3288" spans="1:4" x14ac:dyDescent="0.25">
      <c r="A3288" s="11" t="s">
        <v>64</v>
      </c>
      <c r="B3288" s="11">
        <v>6</v>
      </c>
      <c r="C3288" s="13">
        <v>40514.64166666667</v>
      </c>
      <c r="D3288" s="11">
        <v>1.06</v>
      </c>
    </row>
    <row r="3289" spans="1:4" x14ac:dyDescent="0.25">
      <c r="A3289" s="11" t="s">
        <v>65</v>
      </c>
      <c r="B3289" s="11">
        <v>6</v>
      </c>
      <c r="C3289" s="13">
        <v>40514.64166666667</v>
      </c>
      <c r="D3289" s="11">
        <v>1.06</v>
      </c>
    </row>
    <row r="3290" spans="1:4" x14ac:dyDescent="0.25">
      <c r="A3290" s="11" t="s">
        <v>66</v>
      </c>
      <c r="B3290" s="11">
        <v>6</v>
      </c>
      <c r="C3290" s="13">
        <v>40514.64166666667</v>
      </c>
      <c r="D3290" s="11">
        <v>1.06</v>
      </c>
    </row>
    <row r="3291" spans="1:4" x14ac:dyDescent="0.25">
      <c r="A3291" s="11" t="s">
        <v>69</v>
      </c>
      <c r="B3291" s="11">
        <v>6</v>
      </c>
      <c r="C3291" s="13">
        <v>40514.64166666667</v>
      </c>
      <c r="D3291" s="11">
        <v>2.1</v>
      </c>
    </row>
    <row r="3292" spans="1:4" x14ac:dyDescent="0.25">
      <c r="A3292" s="11" t="s">
        <v>71</v>
      </c>
      <c r="B3292" s="11">
        <v>6</v>
      </c>
      <c r="C3292" s="13">
        <v>40514.64166666667</v>
      </c>
      <c r="D3292" s="11">
        <v>2.5499999999999998</v>
      </c>
    </row>
    <row r="3293" spans="1:4" x14ac:dyDescent="0.25">
      <c r="A3293" s="11" t="s">
        <v>15</v>
      </c>
      <c r="B3293" s="11">
        <v>6</v>
      </c>
      <c r="C3293" s="13">
        <v>40514.64166666667</v>
      </c>
      <c r="D3293" s="11">
        <v>3.39</v>
      </c>
    </row>
    <row r="3294" spans="1:4" x14ac:dyDescent="0.25">
      <c r="A3294" s="11" t="s">
        <v>17</v>
      </c>
      <c r="B3294" s="11">
        <v>6</v>
      </c>
      <c r="C3294" s="13">
        <v>40514.64166666667</v>
      </c>
      <c r="D3294" s="11">
        <v>3.39</v>
      </c>
    </row>
    <row r="3295" spans="1:4" x14ac:dyDescent="0.25">
      <c r="A3295" s="11" t="s">
        <v>18</v>
      </c>
      <c r="B3295" s="11">
        <v>2</v>
      </c>
      <c r="C3295" s="13">
        <v>40514.64166666667</v>
      </c>
      <c r="D3295" s="11">
        <v>7.65</v>
      </c>
    </row>
    <row r="3296" spans="1:4" x14ac:dyDescent="0.25">
      <c r="A3296" s="11" t="s">
        <v>19</v>
      </c>
      <c r="B3296" s="11">
        <v>6</v>
      </c>
      <c r="C3296" s="13">
        <v>40514.64166666667</v>
      </c>
      <c r="D3296" s="11">
        <v>4.25</v>
      </c>
    </row>
    <row r="3297" spans="1:4" x14ac:dyDescent="0.25">
      <c r="A3297" s="11" t="s">
        <v>241</v>
      </c>
      <c r="B3297" s="11">
        <v>60</v>
      </c>
      <c r="C3297" s="13">
        <v>40514.642361111109</v>
      </c>
      <c r="D3297" s="11">
        <v>1.25</v>
      </c>
    </row>
    <row r="3298" spans="1:4" x14ac:dyDescent="0.25">
      <c r="A3298" s="11" t="s">
        <v>20</v>
      </c>
      <c r="B3298" s="11">
        <v>6</v>
      </c>
      <c r="C3298" s="13">
        <v>40514.642361111109</v>
      </c>
      <c r="D3298" s="11">
        <v>1.85</v>
      </c>
    </row>
    <row r="3299" spans="1:4" x14ac:dyDescent="0.25">
      <c r="A3299" s="11" t="s">
        <v>21</v>
      </c>
      <c r="B3299" s="11">
        <v>6</v>
      </c>
      <c r="C3299" s="13">
        <v>40514.642361111109</v>
      </c>
      <c r="D3299" s="11">
        <v>1.85</v>
      </c>
    </row>
    <row r="3300" spans="1:4" x14ac:dyDescent="0.25">
      <c r="A3300" s="11" t="s">
        <v>9</v>
      </c>
      <c r="B3300" s="11">
        <v>12</v>
      </c>
      <c r="C3300" s="13">
        <v>40514.643055555556</v>
      </c>
      <c r="D3300" s="11">
        <v>2.95</v>
      </c>
    </row>
    <row r="3301" spans="1:4" x14ac:dyDescent="0.25">
      <c r="A3301" s="11" t="s">
        <v>11</v>
      </c>
      <c r="B3301" s="11">
        <v>12</v>
      </c>
      <c r="C3301" s="13">
        <v>40514.643055555556</v>
      </c>
      <c r="D3301" s="11">
        <v>3.39</v>
      </c>
    </row>
    <row r="3302" spans="1:4" x14ac:dyDescent="0.25">
      <c r="A3302" s="11" t="s">
        <v>13</v>
      </c>
      <c r="B3302" s="11">
        <v>12</v>
      </c>
      <c r="C3302" s="13">
        <v>40514.643055555556</v>
      </c>
      <c r="D3302" s="11">
        <v>2.75</v>
      </c>
    </row>
    <row r="3303" spans="1:4" x14ac:dyDescent="0.25">
      <c r="A3303" s="11" t="s">
        <v>129</v>
      </c>
      <c r="B3303" s="11">
        <v>6</v>
      </c>
      <c r="C3303" s="13">
        <v>40514.643055555556</v>
      </c>
      <c r="D3303" s="11">
        <v>4.95</v>
      </c>
    </row>
    <row r="3304" spans="1:4" x14ac:dyDescent="0.25">
      <c r="A3304" s="11" t="s">
        <v>62</v>
      </c>
      <c r="B3304" s="11">
        <v>6</v>
      </c>
      <c r="C3304" s="13">
        <v>40514.643055555556</v>
      </c>
      <c r="D3304" s="11">
        <v>4.95</v>
      </c>
    </row>
    <row r="3305" spans="1:4" x14ac:dyDescent="0.25">
      <c r="A3305" s="11" t="s">
        <v>63</v>
      </c>
      <c r="B3305" s="11">
        <v>12</v>
      </c>
      <c r="C3305" s="13">
        <v>40514.643055555556</v>
      </c>
      <c r="D3305" s="11">
        <v>1.06</v>
      </c>
    </row>
    <row r="3306" spans="1:4" x14ac:dyDescent="0.25">
      <c r="A3306" s="11" t="s">
        <v>65</v>
      </c>
      <c r="B3306" s="11">
        <v>12</v>
      </c>
      <c r="C3306" s="13">
        <v>40514.643055555556</v>
      </c>
      <c r="D3306" s="11">
        <v>1.06</v>
      </c>
    </row>
    <row r="3307" spans="1:4" x14ac:dyDescent="0.25">
      <c r="A3307" s="11" t="s">
        <v>66</v>
      </c>
      <c r="B3307" s="11">
        <v>12</v>
      </c>
      <c r="C3307" s="13">
        <v>40514.643055555556</v>
      </c>
      <c r="D3307" s="11">
        <v>1.06</v>
      </c>
    </row>
    <row r="3308" spans="1:4" x14ac:dyDescent="0.25">
      <c r="A3308" s="11" t="s">
        <v>67</v>
      </c>
      <c r="B3308" s="11">
        <v>4</v>
      </c>
      <c r="C3308" s="13">
        <v>40514.643055555556</v>
      </c>
      <c r="D3308" s="11">
        <v>4.95</v>
      </c>
    </row>
    <row r="3309" spans="1:4" x14ac:dyDescent="0.25">
      <c r="A3309" s="11" t="s">
        <v>68</v>
      </c>
      <c r="B3309" s="11">
        <v>4</v>
      </c>
      <c r="C3309" s="13">
        <v>40514.643055555556</v>
      </c>
      <c r="D3309" s="11">
        <v>6.95</v>
      </c>
    </row>
    <row r="3310" spans="1:4" x14ac:dyDescent="0.25">
      <c r="A3310" s="11" t="s">
        <v>69</v>
      </c>
      <c r="B3310" s="11">
        <v>6</v>
      </c>
      <c r="C3310" s="13">
        <v>40514.643055555556</v>
      </c>
      <c r="D3310" s="11">
        <v>2.1</v>
      </c>
    </row>
    <row r="3311" spans="1:4" x14ac:dyDescent="0.25">
      <c r="A3311" s="11" t="s">
        <v>71</v>
      </c>
      <c r="B3311" s="11">
        <v>6</v>
      </c>
      <c r="C3311" s="13">
        <v>40514.643055555556</v>
      </c>
      <c r="D3311" s="11">
        <v>2.5499999999999998</v>
      </c>
    </row>
    <row r="3312" spans="1:4" x14ac:dyDescent="0.25">
      <c r="A3312" s="11" t="s">
        <v>15</v>
      </c>
      <c r="B3312" s="11">
        <v>12</v>
      </c>
      <c r="C3312" s="13">
        <v>40514.643055555556</v>
      </c>
      <c r="D3312" s="11">
        <v>3.39</v>
      </c>
    </row>
    <row r="3313" spans="1:4" x14ac:dyDescent="0.25">
      <c r="A3313" s="11" t="s">
        <v>17</v>
      </c>
      <c r="B3313" s="11">
        <v>6</v>
      </c>
      <c r="C3313" s="13">
        <v>40514.643055555556</v>
      </c>
      <c r="D3313" s="11">
        <v>3.39</v>
      </c>
    </row>
    <row r="3314" spans="1:4" x14ac:dyDescent="0.25">
      <c r="A3314" s="11" t="s">
        <v>18</v>
      </c>
      <c r="B3314" s="11">
        <v>4</v>
      </c>
      <c r="C3314" s="13">
        <v>40514.643055555556</v>
      </c>
      <c r="D3314" s="11">
        <v>7.65</v>
      </c>
    </row>
    <row r="3315" spans="1:4" x14ac:dyDescent="0.25">
      <c r="A3315" s="11" t="s">
        <v>249</v>
      </c>
      <c r="B3315" s="11">
        <v>3</v>
      </c>
      <c r="C3315" s="13">
        <v>40514.643055555556</v>
      </c>
      <c r="D3315" s="11">
        <v>35.75</v>
      </c>
    </row>
    <row r="3316" spans="1:4" x14ac:dyDescent="0.25">
      <c r="A3316" s="11" t="s">
        <v>19</v>
      </c>
      <c r="B3316" s="11">
        <v>12</v>
      </c>
      <c r="C3316" s="13">
        <v>40514.643055555556</v>
      </c>
      <c r="D3316" s="11">
        <v>4.25</v>
      </c>
    </row>
    <row r="3317" spans="1:4" x14ac:dyDescent="0.25">
      <c r="A3317" s="11" t="s">
        <v>21</v>
      </c>
      <c r="B3317" s="11">
        <v>12</v>
      </c>
      <c r="C3317" s="13">
        <v>40514.643750000003</v>
      </c>
      <c r="D3317" s="11">
        <v>1.85</v>
      </c>
    </row>
    <row r="3318" spans="1:4" x14ac:dyDescent="0.25">
      <c r="A3318" s="11" t="s">
        <v>20</v>
      </c>
      <c r="B3318" s="11">
        <v>12</v>
      </c>
      <c r="C3318" s="13">
        <v>40514.643750000003</v>
      </c>
      <c r="D3318" s="11">
        <v>1.85</v>
      </c>
    </row>
    <row r="3319" spans="1:4" x14ac:dyDescent="0.25">
      <c r="A3319" s="11" t="s">
        <v>241</v>
      </c>
      <c r="B3319" s="11">
        <v>24</v>
      </c>
      <c r="C3319" s="13">
        <v>40514.644444444442</v>
      </c>
      <c r="D3319" s="11">
        <v>1.25</v>
      </c>
    </row>
    <row r="3320" spans="1:4" x14ac:dyDescent="0.25">
      <c r="A3320" s="11" t="s">
        <v>41</v>
      </c>
      <c r="B3320" s="11">
        <v>4</v>
      </c>
      <c r="C3320" s="13">
        <v>40514.652083333334</v>
      </c>
      <c r="D3320" s="11">
        <v>3.75</v>
      </c>
    </row>
    <row r="3321" spans="1:4" x14ac:dyDescent="0.25">
      <c r="A3321" s="11" t="s">
        <v>1326</v>
      </c>
      <c r="B3321" s="11">
        <v>4</v>
      </c>
      <c r="C3321" s="13">
        <v>40514.652083333334</v>
      </c>
      <c r="D3321" s="11">
        <v>3.75</v>
      </c>
    </row>
    <row r="3322" spans="1:4" x14ac:dyDescent="0.25">
      <c r="A3322" s="11" t="s">
        <v>42</v>
      </c>
      <c r="B3322" s="11">
        <v>4</v>
      </c>
      <c r="C3322" s="13">
        <v>40514.652083333334</v>
      </c>
      <c r="D3322" s="11">
        <v>3.75</v>
      </c>
    </row>
    <row r="3323" spans="1:4" x14ac:dyDescent="0.25">
      <c r="A3323" s="11" t="s">
        <v>34</v>
      </c>
      <c r="B3323" s="11">
        <v>6</v>
      </c>
      <c r="C3323" s="13">
        <v>40514.652083333334</v>
      </c>
      <c r="D3323" s="11">
        <v>4.25</v>
      </c>
    </row>
    <row r="3324" spans="1:4" x14ac:dyDescent="0.25">
      <c r="A3324" s="11" t="s">
        <v>386</v>
      </c>
      <c r="B3324" s="11">
        <v>4</v>
      </c>
      <c r="C3324" s="13">
        <v>40514.652083333334</v>
      </c>
      <c r="D3324" s="11">
        <v>3.75</v>
      </c>
    </row>
    <row r="3325" spans="1:4" x14ac:dyDescent="0.25">
      <c r="A3325" s="11" t="s">
        <v>444</v>
      </c>
      <c r="B3325" s="11">
        <v>4</v>
      </c>
      <c r="C3325" s="13">
        <v>40514.652083333334</v>
      </c>
      <c r="D3325" s="11">
        <v>3.75</v>
      </c>
    </row>
    <row r="3326" spans="1:4" x14ac:dyDescent="0.25">
      <c r="A3326" s="11" t="s">
        <v>1175</v>
      </c>
      <c r="B3326" s="11">
        <v>12</v>
      </c>
      <c r="C3326" s="13">
        <v>40514.652083333334</v>
      </c>
      <c r="D3326" s="11">
        <v>1.25</v>
      </c>
    </row>
    <row r="3327" spans="1:4" x14ac:dyDescent="0.25">
      <c r="A3327" s="11" t="s">
        <v>475</v>
      </c>
      <c r="B3327" s="11">
        <v>4</v>
      </c>
      <c r="C3327" s="13">
        <v>40514.652083333334</v>
      </c>
      <c r="D3327" s="11">
        <v>3.75</v>
      </c>
    </row>
    <row r="3328" spans="1:4" x14ac:dyDescent="0.25">
      <c r="A3328" s="11" t="s">
        <v>141</v>
      </c>
      <c r="B3328" s="11">
        <v>4</v>
      </c>
      <c r="C3328" s="13">
        <v>40514.652083333334</v>
      </c>
      <c r="D3328" s="11">
        <v>3.75</v>
      </c>
    </row>
    <row r="3329" spans="1:4" x14ac:dyDescent="0.25">
      <c r="A3329" s="11" t="s">
        <v>355</v>
      </c>
      <c r="B3329" s="11">
        <v>12</v>
      </c>
      <c r="C3329" s="13">
        <v>40514.652083333334</v>
      </c>
      <c r="D3329" s="11">
        <v>1.25</v>
      </c>
    </row>
    <row r="3330" spans="1:4" x14ac:dyDescent="0.25">
      <c r="A3330" s="11" t="s">
        <v>1852</v>
      </c>
      <c r="B3330" s="11">
        <v>12</v>
      </c>
      <c r="C3330" s="13">
        <v>40514.652083333334</v>
      </c>
      <c r="D3330" s="11">
        <v>0.85</v>
      </c>
    </row>
    <row r="3331" spans="1:4" x14ac:dyDescent="0.25">
      <c r="A3331" s="11" t="s">
        <v>245</v>
      </c>
      <c r="B3331" s="11">
        <v>24</v>
      </c>
      <c r="C3331" s="13">
        <v>40514.652777777781</v>
      </c>
      <c r="D3331" s="11">
        <v>2.1</v>
      </c>
    </row>
    <row r="3332" spans="1:4" x14ac:dyDescent="0.25">
      <c r="A3332" s="11" t="s">
        <v>42</v>
      </c>
      <c r="B3332" s="11">
        <v>12</v>
      </c>
      <c r="C3332" s="13">
        <v>40514.652777777781</v>
      </c>
      <c r="D3332" s="11">
        <v>3.75</v>
      </c>
    </row>
    <row r="3333" spans="1:4" x14ac:dyDescent="0.25">
      <c r="A3333" s="11" t="s">
        <v>41</v>
      </c>
      <c r="B3333" s="11">
        <v>48</v>
      </c>
      <c r="C3333" s="13">
        <v>40514.652777777781</v>
      </c>
      <c r="D3333" s="11">
        <v>3.75</v>
      </c>
    </row>
    <row r="3334" spans="1:4" x14ac:dyDescent="0.25">
      <c r="A3334" s="11" t="s">
        <v>73</v>
      </c>
      <c r="B3334" s="11">
        <v>12</v>
      </c>
      <c r="C3334" s="13">
        <v>40514.652777777781</v>
      </c>
      <c r="D3334" s="11">
        <v>3.95</v>
      </c>
    </row>
    <row r="3335" spans="1:4" x14ac:dyDescent="0.25">
      <c r="A3335" s="11" t="s">
        <v>61</v>
      </c>
      <c r="B3335" s="11">
        <v>40</v>
      </c>
      <c r="C3335" s="13">
        <v>40514.652777777781</v>
      </c>
      <c r="D3335" s="11">
        <v>2.5499999999999998</v>
      </c>
    </row>
    <row r="3336" spans="1:4" x14ac:dyDescent="0.25">
      <c r="A3336" s="11" t="s">
        <v>9</v>
      </c>
      <c r="B3336" s="11">
        <v>32</v>
      </c>
      <c r="C3336" s="13">
        <v>40514.652777777781</v>
      </c>
      <c r="D3336" s="11">
        <v>2.5499999999999998</v>
      </c>
    </row>
    <row r="3337" spans="1:4" x14ac:dyDescent="0.25">
      <c r="A3337" s="11" t="s">
        <v>237</v>
      </c>
      <c r="B3337" s="11">
        <v>24</v>
      </c>
      <c r="C3337" s="13">
        <v>40514.652777777781</v>
      </c>
      <c r="D3337" s="11">
        <v>2.1</v>
      </c>
    </row>
    <row r="3338" spans="1:4" x14ac:dyDescent="0.25">
      <c r="A3338" s="11" t="s">
        <v>238</v>
      </c>
      <c r="B3338" s="11">
        <v>24</v>
      </c>
      <c r="C3338" s="13">
        <v>40514.652777777781</v>
      </c>
      <c r="D3338" s="11">
        <v>2.1</v>
      </c>
    </row>
    <row r="3339" spans="1:4" x14ac:dyDescent="0.25">
      <c r="A3339" s="11" t="s">
        <v>799</v>
      </c>
      <c r="B3339" s="11">
        <v>24</v>
      </c>
      <c r="C3339" s="13">
        <v>40514.652777777781</v>
      </c>
      <c r="D3339" s="11">
        <v>0.28999999999999998</v>
      </c>
    </row>
    <row r="3340" spans="1:4" x14ac:dyDescent="0.25">
      <c r="A3340" s="11" t="s">
        <v>801</v>
      </c>
      <c r="B3340" s="11">
        <v>24</v>
      </c>
      <c r="C3340" s="13">
        <v>40514.652777777781</v>
      </c>
      <c r="D3340" s="11">
        <v>0.28999999999999998</v>
      </c>
    </row>
    <row r="3341" spans="1:4" x14ac:dyDescent="0.25">
      <c r="A3341" s="11" t="s">
        <v>1412</v>
      </c>
      <c r="B3341" s="11">
        <v>12</v>
      </c>
      <c r="C3341" s="13">
        <v>40514.652777777781</v>
      </c>
      <c r="D3341" s="11">
        <v>2.95</v>
      </c>
    </row>
    <row r="3342" spans="1:4" x14ac:dyDescent="0.25">
      <c r="A3342" s="11" t="s">
        <v>623</v>
      </c>
      <c r="B3342" s="11">
        <v>1</v>
      </c>
      <c r="C3342" s="13">
        <v>40514.656944444447</v>
      </c>
      <c r="D3342" s="11">
        <v>4.25</v>
      </c>
    </row>
    <row r="3343" spans="1:4" x14ac:dyDescent="0.25">
      <c r="A3343" s="11" t="s">
        <v>217</v>
      </c>
      <c r="B3343" s="11">
        <v>1</v>
      </c>
      <c r="C3343" s="13">
        <v>40514.656944444447</v>
      </c>
      <c r="D3343" s="11">
        <v>1.65</v>
      </c>
    </row>
    <row r="3344" spans="1:4" x14ac:dyDescent="0.25">
      <c r="A3344" s="11" t="s">
        <v>23</v>
      </c>
      <c r="B3344" s="11">
        <v>1</v>
      </c>
      <c r="C3344" s="13">
        <v>40514.656944444447</v>
      </c>
      <c r="D3344" s="11">
        <v>2.1</v>
      </c>
    </row>
    <row r="3345" spans="1:4" x14ac:dyDescent="0.25">
      <c r="A3345" s="11" t="s">
        <v>1572</v>
      </c>
      <c r="B3345" s="11">
        <v>1</v>
      </c>
      <c r="C3345" s="13">
        <v>40514.656944444447</v>
      </c>
      <c r="D3345" s="11">
        <v>2.95</v>
      </c>
    </row>
    <row r="3346" spans="1:4" x14ac:dyDescent="0.25">
      <c r="A3346" s="11" t="s">
        <v>1627</v>
      </c>
      <c r="B3346" s="11">
        <v>1</v>
      </c>
      <c r="C3346" s="13">
        <v>40514.656944444447</v>
      </c>
      <c r="D3346" s="11">
        <v>0.85</v>
      </c>
    </row>
    <row r="3347" spans="1:4" x14ac:dyDescent="0.25">
      <c r="A3347" s="11" t="s">
        <v>654</v>
      </c>
      <c r="B3347" s="11">
        <v>1</v>
      </c>
      <c r="C3347" s="13">
        <v>40514.656944444447</v>
      </c>
      <c r="D3347" s="11">
        <v>1.65</v>
      </c>
    </row>
    <row r="3348" spans="1:4" x14ac:dyDescent="0.25">
      <c r="A3348" s="11" t="s">
        <v>1853</v>
      </c>
      <c r="B3348" s="11">
        <v>2</v>
      </c>
      <c r="C3348" s="13">
        <v>40514.656944444447</v>
      </c>
      <c r="D3348" s="11">
        <v>0.85</v>
      </c>
    </row>
    <row r="3349" spans="1:4" x14ac:dyDescent="0.25">
      <c r="A3349" s="11" t="s">
        <v>800</v>
      </c>
      <c r="B3349" s="11">
        <v>1</v>
      </c>
      <c r="C3349" s="13">
        <v>40514.656944444447</v>
      </c>
      <c r="D3349" s="11">
        <v>0.28999999999999998</v>
      </c>
    </row>
    <row r="3350" spans="1:4" x14ac:dyDescent="0.25">
      <c r="A3350" s="11" t="s">
        <v>476</v>
      </c>
      <c r="B3350" s="11">
        <v>1</v>
      </c>
      <c r="C3350" s="13">
        <v>40514.656944444447</v>
      </c>
      <c r="D3350" s="11">
        <v>0.28999999999999998</v>
      </c>
    </row>
    <row r="3351" spans="1:4" x14ac:dyDescent="0.25">
      <c r="A3351" s="11" t="s">
        <v>801</v>
      </c>
      <c r="B3351" s="11">
        <v>1</v>
      </c>
      <c r="C3351" s="13">
        <v>40514.656944444447</v>
      </c>
      <c r="D3351" s="11">
        <v>0.28999999999999998</v>
      </c>
    </row>
    <row r="3352" spans="1:4" x14ac:dyDescent="0.25">
      <c r="A3352" s="11" t="s">
        <v>1854</v>
      </c>
      <c r="B3352" s="11">
        <v>1</v>
      </c>
      <c r="C3352" s="13">
        <v>40514.656944444447</v>
      </c>
      <c r="D3352" s="11">
        <v>2.1</v>
      </c>
    </row>
    <row r="3353" spans="1:4" x14ac:dyDescent="0.25">
      <c r="A3353" s="11" t="s">
        <v>1855</v>
      </c>
      <c r="B3353" s="11">
        <v>1</v>
      </c>
      <c r="C3353" s="13">
        <v>40514.656944444447</v>
      </c>
      <c r="D3353" s="11">
        <v>2.1</v>
      </c>
    </row>
    <row r="3354" spans="1:4" x14ac:dyDescent="0.25">
      <c r="A3354" s="11" t="s">
        <v>422</v>
      </c>
      <c r="B3354" s="11">
        <v>1</v>
      </c>
      <c r="C3354" s="13">
        <v>40514.656944444447</v>
      </c>
      <c r="D3354" s="11">
        <v>2.95</v>
      </c>
    </row>
    <row r="3355" spans="1:4" x14ac:dyDescent="0.25">
      <c r="A3355" s="11" t="s">
        <v>456</v>
      </c>
      <c r="B3355" s="11">
        <v>1</v>
      </c>
      <c r="C3355" s="13">
        <v>40514.656944444447</v>
      </c>
      <c r="D3355" s="11">
        <v>0.55000000000000004</v>
      </c>
    </row>
    <row r="3356" spans="1:4" x14ac:dyDescent="0.25">
      <c r="A3356" s="11" t="s">
        <v>1856</v>
      </c>
      <c r="B3356" s="11">
        <v>2</v>
      </c>
      <c r="C3356" s="13">
        <v>40514.656944444447</v>
      </c>
      <c r="D3356" s="11">
        <v>0.42</v>
      </c>
    </row>
    <row r="3357" spans="1:4" x14ac:dyDescent="0.25">
      <c r="A3357" s="11" t="s">
        <v>446</v>
      </c>
      <c r="B3357" s="11">
        <v>1</v>
      </c>
      <c r="C3357" s="13">
        <v>40514.656944444447</v>
      </c>
      <c r="D3357" s="11">
        <v>2.1</v>
      </c>
    </row>
    <row r="3358" spans="1:4" x14ac:dyDescent="0.25">
      <c r="A3358" s="11" t="s">
        <v>50</v>
      </c>
      <c r="B3358" s="11">
        <v>1</v>
      </c>
      <c r="C3358" s="13">
        <v>40514.656944444447</v>
      </c>
      <c r="D3358" s="11">
        <v>1.95</v>
      </c>
    </row>
    <row r="3359" spans="1:4" x14ac:dyDescent="0.25">
      <c r="A3359" s="11" t="s">
        <v>1847</v>
      </c>
      <c r="B3359" s="11">
        <v>1</v>
      </c>
      <c r="C3359" s="13">
        <v>40514.656944444447</v>
      </c>
      <c r="D3359" s="11">
        <v>3.75</v>
      </c>
    </row>
    <row r="3360" spans="1:4" x14ac:dyDescent="0.25">
      <c r="A3360" s="11" t="s">
        <v>1849</v>
      </c>
      <c r="B3360" s="11">
        <v>1</v>
      </c>
      <c r="C3360" s="13">
        <v>40514.656944444447</v>
      </c>
      <c r="D3360" s="11">
        <v>3.75</v>
      </c>
    </row>
    <row r="3361" spans="1:4" x14ac:dyDescent="0.25">
      <c r="A3361" s="11" t="s">
        <v>1857</v>
      </c>
      <c r="B3361" s="11">
        <v>1</v>
      </c>
      <c r="C3361" s="13">
        <v>40514.656944444447</v>
      </c>
      <c r="D3361" s="11">
        <v>7.25</v>
      </c>
    </row>
    <row r="3362" spans="1:4" x14ac:dyDescent="0.25">
      <c r="A3362" s="11" t="s">
        <v>207</v>
      </c>
      <c r="B3362" s="11">
        <v>10</v>
      </c>
      <c r="C3362" s="13">
        <v>40514.656944444447</v>
      </c>
      <c r="D3362" s="11">
        <v>0.12</v>
      </c>
    </row>
    <row r="3363" spans="1:4" x14ac:dyDescent="0.25">
      <c r="A3363" s="11" t="s">
        <v>618</v>
      </c>
      <c r="B3363" s="11">
        <v>2</v>
      </c>
      <c r="C3363" s="13">
        <v>40514.656944444447</v>
      </c>
      <c r="D3363" s="11">
        <v>2.95</v>
      </c>
    </row>
    <row r="3364" spans="1:4" x14ac:dyDescent="0.25">
      <c r="A3364" s="11" t="s">
        <v>601</v>
      </c>
      <c r="B3364" s="11">
        <v>1</v>
      </c>
      <c r="C3364" s="13">
        <v>40514.656944444447</v>
      </c>
      <c r="D3364" s="11">
        <v>1.65</v>
      </c>
    </row>
    <row r="3365" spans="1:4" x14ac:dyDescent="0.25">
      <c r="A3365" s="11" t="s">
        <v>271</v>
      </c>
      <c r="B3365" s="11">
        <v>1</v>
      </c>
      <c r="C3365" s="13">
        <v>40514.656944444447</v>
      </c>
      <c r="D3365" s="11">
        <v>1.65</v>
      </c>
    </row>
    <row r="3366" spans="1:4" x14ac:dyDescent="0.25">
      <c r="A3366" s="11" t="s">
        <v>1858</v>
      </c>
      <c r="B3366" s="11">
        <v>1</v>
      </c>
      <c r="C3366" s="13">
        <v>40514.656944444447</v>
      </c>
      <c r="D3366" s="11">
        <v>1.25</v>
      </c>
    </row>
    <row r="3367" spans="1:4" x14ac:dyDescent="0.25">
      <c r="A3367" s="11" t="s">
        <v>1859</v>
      </c>
      <c r="B3367" s="11">
        <v>1</v>
      </c>
      <c r="C3367" s="13">
        <v>40514.656944444447</v>
      </c>
      <c r="D3367" s="11">
        <v>1.25</v>
      </c>
    </row>
    <row r="3368" spans="1:4" x14ac:dyDescent="0.25">
      <c r="A3368" s="11" t="s">
        <v>1860</v>
      </c>
      <c r="B3368" s="11">
        <v>1</v>
      </c>
      <c r="C3368" s="13">
        <v>40514.656944444447</v>
      </c>
      <c r="D3368" s="11">
        <v>1.25</v>
      </c>
    </row>
    <row r="3369" spans="1:4" x14ac:dyDescent="0.25">
      <c r="A3369" s="11" t="s">
        <v>1861</v>
      </c>
      <c r="B3369" s="11">
        <v>1</v>
      </c>
      <c r="C3369" s="13">
        <v>40514.656944444447</v>
      </c>
      <c r="D3369" s="11">
        <v>1.25</v>
      </c>
    </row>
    <row r="3370" spans="1:4" x14ac:dyDescent="0.25">
      <c r="A3370" s="11" t="s">
        <v>623</v>
      </c>
      <c r="B3370" s="11">
        <v>2</v>
      </c>
      <c r="C3370" s="13">
        <v>40514.656944444447</v>
      </c>
      <c r="D3370" s="11">
        <v>4.25</v>
      </c>
    </row>
    <row r="3371" spans="1:4" x14ac:dyDescent="0.25">
      <c r="A3371" s="11" t="s">
        <v>1862</v>
      </c>
      <c r="B3371" s="11">
        <v>2</v>
      </c>
      <c r="C3371" s="13">
        <v>40514.656944444447</v>
      </c>
      <c r="D3371" s="11">
        <v>1.25</v>
      </c>
    </row>
    <row r="3372" spans="1:4" x14ac:dyDescent="0.25">
      <c r="A3372" s="11" t="s">
        <v>623</v>
      </c>
      <c r="B3372" s="11">
        <v>2</v>
      </c>
      <c r="C3372" s="13">
        <v>40514.656944444447</v>
      </c>
      <c r="D3372" s="11">
        <v>4.25</v>
      </c>
    </row>
    <row r="3373" spans="1:4" x14ac:dyDescent="0.25">
      <c r="A3373" s="11" t="s">
        <v>490</v>
      </c>
      <c r="B3373" s="11">
        <v>1</v>
      </c>
      <c r="C3373" s="13">
        <v>40514.656944444447</v>
      </c>
      <c r="D3373" s="11">
        <v>1.65</v>
      </c>
    </row>
    <row r="3374" spans="1:4" x14ac:dyDescent="0.25">
      <c r="A3374" s="11" t="s">
        <v>225</v>
      </c>
      <c r="B3374" s="11">
        <v>1</v>
      </c>
      <c r="C3374" s="13">
        <v>40514.656944444447</v>
      </c>
      <c r="D3374" s="11">
        <v>1.65</v>
      </c>
    </row>
    <row r="3375" spans="1:4" x14ac:dyDescent="0.25">
      <c r="A3375" s="11" t="s">
        <v>1861</v>
      </c>
      <c r="B3375" s="11">
        <v>1</v>
      </c>
      <c r="C3375" s="13">
        <v>40514.656944444447</v>
      </c>
      <c r="D3375" s="11">
        <v>1.25</v>
      </c>
    </row>
    <row r="3376" spans="1:4" x14ac:dyDescent="0.25">
      <c r="A3376" s="11" t="s">
        <v>1863</v>
      </c>
      <c r="B3376" s="11">
        <v>1</v>
      </c>
      <c r="C3376" s="13">
        <v>40514.656944444447</v>
      </c>
      <c r="D3376" s="11">
        <v>2.25</v>
      </c>
    </row>
    <row r="3377" spans="1:4" x14ac:dyDescent="0.25">
      <c r="A3377" s="11" t="s">
        <v>86</v>
      </c>
      <c r="B3377" s="11">
        <v>1</v>
      </c>
      <c r="C3377" s="13">
        <v>40514.656944444447</v>
      </c>
      <c r="D3377" s="11">
        <v>2.5499999999999998</v>
      </c>
    </row>
    <row r="3378" spans="1:4" x14ac:dyDescent="0.25">
      <c r="A3378" s="11" t="s">
        <v>841</v>
      </c>
      <c r="B3378" s="11">
        <v>6</v>
      </c>
      <c r="C3378" s="13">
        <v>40514.656944444447</v>
      </c>
      <c r="D3378" s="11">
        <v>1.25</v>
      </c>
    </row>
    <row r="3379" spans="1:4" x14ac:dyDescent="0.25">
      <c r="A3379" s="11" t="s">
        <v>1854</v>
      </c>
      <c r="B3379" s="11">
        <v>2</v>
      </c>
      <c r="C3379" s="13">
        <v>40514.656944444447</v>
      </c>
      <c r="D3379" s="11">
        <v>2.1</v>
      </c>
    </row>
    <row r="3380" spans="1:4" x14ac:dyDescent="0.25">
      <c r="A3380" s="11" t="s">
        <v>1855</v>
      </c>
      <c r="B3380" s="11">
        <v>2</v>
      </c>
      <c r="C3380" s="13">
        <v>40514.656944444447</v>
      </c>
      <c r="D3380" s="11">
        <v>2.1</v>
      </c>
    </row>
    <row r="3381" spans="1:4" x14ac:dyDescent="0.25">
      <c r="A3381" s="11" t="s">
        <v>511</v>
      </c>
      <c r="B3381" s="11">
        <v>1</v>
      </c>
      <c r="C3381" s="13">
        <v>40514.656944444447</v>
      </c>
      <c r="D3381" s="11">
        <v>1.25</v>
      </c>
    </row>
    <row r="3382" spans="1:4" x14ac:dyDescent="0.25">
      <c r="A3382" s="11" t="s">
        <v>1427</v>
      </c>
      <c r="B3382" s="11">
        <v>1</v>
      </c>
      <c r="C3382" s="13">
        <v>40514.656944444447</v>
      </c>
      <c r="D3382" s="11">
        <v>2.5499999999999998</v>
      </c>
    </row>
    <row r="3383" spans="1:4" x14ac:dyDescent="0.25">
      <c r="A3383" s="11" t="s">
        <v>1200</v>
      </c>
      <c r="B3383" s="11">
        <v>1</v>
      </c>
      <c r="C3383" s="13">
        <v>40514.656944444447</v>
      </c>
      <c r="D3383" s="11">
        <v>1.25</v>
      </c>
    </row>
    <row r="3384" spans="1:4" x14ac:dyDescent="0.25">
      <c r="A3384" s="11" t="s">
        <v>1864</v>
      </c>
      <c r="B3384" s="11">
        <v>1</v>
      </c>
      <c r="C3384" s="13">
        <v>40514.656944444447</v>
      </c>
      <c r="D3384" s="11">
        <v>1.25</v>
      </c>
    </row>
    <row r="3385" spans="1:4" x14ac:dyDescent="0.25">
      <c r="A3385" s="11" t="s">
        <v>459</v>
      </c>
      <c r="B3385" s="11">
        <v>2</v>
      </c>
      <c r="C3385" s="13">
        <v>40514.656944444447</v>
      </c>
      <c r="D3385" s="11">
        <v>0.85</v>
      </c>
    </row>
    <row r="3386" spans="1:4" x14ac:dyDescent="0.25">
      <c r="A3386" s="11" t="s">
        <v>1456</v>
      </c>
      <c r="B3386" s="11">
        <v>1</v>
      </c>
      <c r="C3386" s="13">
        <v>40514.656944444447</v>
      </c>
      <c r="D3386" s="11">
        <v>1.25</v>
      </c>
    </row>
    <row r="3387" spans="1:4" x14ac:dyDescent="0.25">
      <c r="A3387" s="11" t="s">
        <v>750</v>
      </c>
      <c r="B3387" s="11">
        <v>1</v>
      </c>
      <c r="C3387" s="13">
        <v>40514.656944444447</v>
      </c>
      <c r="D3387" s="11">
        <v>1.65</v>
      </c>
    </row>
    <row r="3388" spans="1:4" x14ac:dyDescent="0.25">
      <c r="A3388" s="11" t="s">
        <v>1166</v>
      </c>
      <c r="B3388" s="11">
        <v>1</v>
      </c>
      <c r="C3388" s="13">
        <v>40514.656944444447</v>
      </c>
      <c r="D3388" s="11">
        <v>0.85</v>
      </c>
    </row>
    <row r="3389" spans="1:4" x14ac:dyDescent="0.25">
      <c r="A3389" s="11" t="s">
        <v>1165</v>
      </c>
      <c r="B3389" s="11">
        <v>1</v>
      </c>
      <c r="C3389" s="13">
        <v>40514.656944444447</v>
      </c>
      <c r="D3389" s="11">
        <v>0.85</v>
      </c>
    </row>
    <row r="3390" spans="1:4" x14ac:dyDescent="0.25">
      <c r="A3390" s="11" t="s">
        <v>307</v>
      </c>
      <c r="B3390" s="11">
        <v>5</v>
      </c>
      <c r="C3390" s="13">
        <v>40514.656944444447</v>
      </c>
      <c r="D3390" s="11">
        <v>2.5499999999999998</v>
      </c>
    </row>
    <row r="3391" spans="1:4" x14ac:dyDescent="0.25">
      <c r="A3391" s="11" t="s">
        <v>771</v>
      </c>
      <c r="B3391" s="11">
        <v>1</v>
      </c>
      <c r="C3391" s="13">
        <v>40514.656944444447</v>
      </c>
      <c r="D3391" s="11">
        <v>6.95</v>
      </c>
    </row>
    <row r="3392" spans="1:4" x14ac:dyDescent="0.25">
      <c r="A3392" s="11" t="s">
        <v>758</v>
      </c>
      <c r="B3392" s="11">
        <v>1</v>
      </c>
      <c r="C3392" s="13">
        <v>40514.656944444447</v>
      </c>
      <c r="D3392" s="11">
        <v>9.9499999999999993</v>
      </c>
    </row>
    <row r="3393" spans="1:4" x14ac:dyDescent="0.25">
      <c r="A3393" s="11" t="s">
        <v>1865</v>
      </c>
      <c r="B3393" s="11">
        <v>1</v>
      </c>
      <c r="C3393" s="13">
        <v>40514.656944444447</v>
      </c>
      <c r="D3393" s="11">
        <v>3.75</v>
      </c>
    </row>
    <row r="3394" spans="1:4" x14ac:dyDescent="0.25">
      <c r="A3394" s="11" t="s">
        <v>385</v>
      </c>
      <c r="B3394" s="11">
        <v>1</v>
      </c>
      <c r="C3394" s="13">
        <v>40514.656944444447</v>
      </c>
      <c r="D3394" s="11">
        <v>1.65</v>
      </c>
    </row>
    <row r="3395" spans="1:4" x14ac:dyDescent="0.25">
      <c r="A3395" s="11" t="s">
        <v>454</v>
      </c>
      <c r="B3395" s="11">
        <v>1</v>
      </c>
      <c r="C3395" s="13">
        <v>40514.656944444447</v>
      </c>
      <c r="D3395" s="11">
        <v>1.25</v>
      </c>
    </row>
    <row r="3396" spans="1:4" x14ac:dyDescent="0.25">
      <c r="A3396" s="11" t="s">
        <v>991</v>
      </c>
      <c r="B3396" s="11">
        <v>1</v>
      </c>
      <c r="C3396" s="13">
        <v>40514.656944444447</v>
      </c>
      <c r="D3396" s="11">
        <v>1.25</v>
      </c>
    </row>
    <row r="3397" spans="1:4" x14ac:dyDescent="0.25">
      <c r="A3397" s="11" t="s">
        <v>740</v>
      </c>
      <c r="B3397" s="11">
        <v>1</v>
      </c>
      <c r="C3397" s="13">
        <v>40514.656944444447</v>
      </c>
      <c r="D3397" s="11">
        <v>1.65</v>
      </c>
    </row>
    <row r="3398" spans="1:4" x14ac:dyDescent="0.25">
      <c r="A3398" s="11" t="s">
        <v>22</v>
      </c>
      <c r="B3398" s="11">
        <v>1</v>
      </c>
      <c r="C3398" s="13">
        <v>40514.656944444447</v>
      </c>
      <c r="D3398" s="11">
        <v>1.69</v>
      </c>
    </row>
    <row r="3399" spans="1:4" x14ac:dyDescent="0.25">
      <c r="A3399" s="11" t="s">
        <v>1346</v>
      </c>
      <c r="B3399" s="11">
        <v>2</v>
      </c>
      <c r="C3399" s="13">
        <v>40514.656944444447</v>
      </c>
      <c r="D3399" s="11">
        <v>2.1</v>
      </c>
    </row>
    <row r="3400" spans="1:4" x14ac:dyDescent="0.25">
      <c r="A3400" s="11" t="s">
        <v>1866</v>
      </c>
      <c r="B3400" s="11">
        <v>2</v>
      </c>
      <c r="C3400" s="13">
        <v>40514.656944444447</v>
      </c>
      <c r="D3400" s="11">
        <v>2.1</v>
      </c>
    </row>
    <row r="3401" spans="1:4" x14ac:dyDescent="0.25">
      <c r="A3401" s="11" t="s">
        <v>511</v>
      </c>
      <c r="B3401" s="11">
        <v>1</v>
      </c>
      <c r="C3401" s="13">
        <v>40514.656944444447</v>
      </c>
      <c r="D3401" s="11">
        <v>1.25</v>
      </c>
    </row>
    <row r="3402" spans="1:4" x14ac:dyDescent="0.25">
      <c r="A3402" s="11" t="s">
        <v>799</v>
      </c>
      <c r="B3402" s="11">
        <v>1</v>
      </c>
      <c r="C3402" s="13">
        <v>40514.656944444447</v>
      </c>
      <c r="D3402" s="11">
        <v>0.28999999999999998</v>
      </c>
    </row>
    <row r="3403" spans="1:4" x14ac:dyDescent="0.25">
      <c r="A3403" s="11" t="s">
        <v>28</v>
      </c>
      <c r="B3403" s="11">
        <v>1</v>
      </c>
      <c r="C3403" s="13">
        <v>40514.656944444447</v>
      </c>
      <c r="D3403" s="11">
        <v>4.95</v>
      </c>
    </row>
    <row r="3404" spans="1:4" x14ac:dyDescent="0.25">
      <c r="A3404" s="11" t="s">
        <v>459</v>
      </c>
      <c r="B3404" s="11">
        <v>1</v>
      </c>
      <c r="C3404" s="13">
        <v>40514.656944444447</v>
      </c>
      <c r="D3404" s="11">
        <v>0.85</v>
      </c>
    </row>
    <row r="3405" spans="1:4" x14ac:dyDescent="0.25">
      <c r="A3405" s="11" t="s">
        <v>1867</v>
      </c>
      <c r="B3405" s="11">
        <v>1</v>
      </c>
      <c r="C3405" s="13">
        <v>40514.656944444447</v>
      </c>
      <c r="D3405" s="11">
        <v>1.25</v>
      </c>
    </row>
    <row r="3406" spans="1:4" x14ac:dyDescent="0.25">
      <c r="A3406" s="11" t="s">
        <v>801</v>
      </c>
      <c r="B3406" s="11">
        <v>1</v>
      </c>
      <c r="C3406" s="13">
        <v>40514.656944444447</v>
      </c>
      <c r="D3406" s="11">
        <v>0.28999999999999998</v>
      </c>
    </row>
    <row r="3407" spans="1:4" x14ac:dyDescent="0.25">
      <c r="A3407" s="11" t="s">
        <v>654</v>
      </c>
      <c r="B3407" s="11">
        <v>1</v>
      </c>
      <c r="C3407" s="13">
        <v>40514.656944444447</v>
      </c>
      <c r="D3407" s="11">
        <v>1.65</v>
      </c>
    </row>
    <row r="3408" spans="1:4" x14ac:dyDescent="0.25">
      <c r="A3408" s="11" t="s">
        <v>763</v>
      </c>
      <c r="B3408" s="11">
        <v>1</v>
      </c>
      <c r="C3408" s="13">
        <v>40514.656944444447</v>
      </c>
      <c r="D3408" s="11">
        <v>0.85</v>
      </c>
    </row>
    <row r="3409" spans="1:4" x14ac:dyDescent="0.25">
      <c r="A3409" s="11" t="s">
        <v>524</v>
      </c>
      <c r="B3409" s="11">
        <v>1</v>
      </c>
      <c r="C3409" s="13">
        <v>40514.656944444447</v>
      </c>
      <c r="D3409" s="11">
        <v>1.25</v>
      </c>
    </row>
    <row r="3410" spans="1:4" x14ac:dyDescent="0.25">
      <c r="A3410" s="11" t="s">
        <v>1868</v>
      </c>
      <c r="B3410" s="11">
        <v>1</v>
      </c>
      <c r="C3410" s="13">
        <v>40514.656944444447</v>
      </c>
      <c r="D3410" s="11">
        <v>1.25</v>
      </c>
    </row>
    <row r="3411" spans="1:4" x14ac:dyDescent="0.25">
      <c r="A3411" s="11" t="s">
        <v>124</v>
      </c>
      <c r="B3411" s="11">
        <v>2</v>
      </c>
      <c r="C3411" s="13">
        <v>40514.656944444447</v>
      </c>
      <c r="D3411" s="11">
        <v>0.85</v>
      </c>
    </row>
    <row r="3412" spans="1:4" x14ac:dyDescent="0.25">
      <c r="A3412" s="11" t="s">
        <v>225</v>
      </c>
      <c r="B3412" s="11">
        <v>1</v>
      </c>
      <c r="C3412" s="13">
        <v>40514.656944444447</v>
      </c>
      <c r="D3412" s="11">
        <v>1.65</v>
      </c>
    </row>
    <row r="3413" spans="1:4" x14ac:dyDescent="0.25">
      <c r="A3413" s="11" t="s">
        <v>801</v>
      </c>
      <c r="B3413" s="11">
        <v>1</v>
      </c>
      <c r="C3413" s="13">
        <v>40514.656944444447</v>
      </c>
      <c r="D3413" s="11">
        <v>0.28999999999999998</v>
      </c>
    </row>
    <row r="3414" spans="1:4" x14ac:dyDescent="0.25">
      <c r="A3414" s="11" t="s">
        <v>220</v>
      </c>
      <c r="B3414" s="11">
        <v>1</v>
      </c>
      <c r="C3414" s="13">
        <v>40514.656944444447</v>
      </c>
      <c r="D3414" s="11">
        <v>0.28999999999999998</v>
      </c>
    </row>
    <row r="3415" spans="1:4" x14ac:dyDescent="0.25">
      <c r="A3415" s="11" t="s">
        <v>799</v>
      </c>
      <c r="B3415" s="11">
        <v>1</v>
      </c>
      <c r="C3415" s="13">
        <v>40514.656944444447</v>
      </c>
      <c r="D3415" s="11">
        <v>0.28999999999999998</v>
      </c>
    </row>
    <row r="3416" spans="1:4" x14ac:dyDescent="0.25">
      <c r="A3416" s="11" t="s">
        <v>800</v>
      </c>
      <c r="B3416" s="11">
        <v>1</v>
      </c>
      <c r="C3416" s="13">
        <v>40514.656944444447</v>
      </c>
      <c r="D3416" s="11">
        <v>0.28999999999999998</v>
      </c>
    </row>
    <row r="3417" spans="1:4" x14ac:dyDescent="0.25">
      <c r="A3417" s="11" t="s">
        <v>524</v>
      </c>
      <c r="B3417" s="11">
        <v>3</v>
      </c>
      <c r="C3417" s="13">
        <v>40514.656944444447</v>
      </c>
      <c r="D3417" s="11">
        <v>1.25</v>
      </c>
    </row>
    <row r="3418" spans="1:4" x14ac:dyDescent="0.25">
      <c r="A3418" s="11" t="s">
        <v>730</v>
      </c>
      <c r="B3418" s="11">
        <v>8</v>
      </c>
      <c r="C3418" s="13">
        <v>40514.656944444447</v>
      </c>
      <c r="D3418" s="11">
        <v>1.69</v>
      </c>
    </row>
    <row r="3419" spans="1:4" x14ac:dyDescent="0.25">
      <c r="A3419" s="11" t="s">
        <v>22</v>
      </c>
      <c r="B3419" s="11">
        <v>5</v>
      </c>
      <c r="C3419" s="13">
        <v>40514.656944444447</v>
      </c>
      <c r="D3419" s="11">
        <v>1.69</v>
      </c>
    </row>
    <row r="3420" spans="1:4" x14ac:dyDescent="0.25">
      <c r="A3420" s="11" t="s">
        <v>549</v>
      </c>
      <c r="B3420" s="11">
        <v>1</v>
      </c>
      <c r="C3420" s="13">
        <v>40514.656944444447</v>
      </c>
      <c r="D3420" s="11">
        <v>1.25</v>
      </c>
    </row>
    <row r="3421" spans="1:4" x14ac:dyDescent="0.25">
      <c r="A3421" s="11" t="s">
        <v>908</v>
      </c>
      <c r="B3421" s="11">
        <v>1</v>
      </c>
      <c r="C3421" s="13">
        <v>40514.656944444447</v>
      </c>
      <c r="D3421" s="11">
        <v>2.95</v>
      </c>
    </row>
    <row r="3422" spans="1:4" x14ac:dyDescent="0.25">
      <c r="A3422" s="11" t="s">
        <v>271</v>
      </c>
      <c r="B3422" s="11">
        <v>1</v>
      </c>
      <c r="C3422" s="13">
        <v>40514.656944444447</v>
      </c>
      <c r="D3422" s="11">
        <v>1.65</v>
      </c>
    </row>
    <row r="3423" spans="1:4" x14ac:dyDescent="0.25">
      <c r="A3423" s="11" t="s">
        <v>601</v>
      </c>
      <c r="B3423" s="11">
        <v>2</v>
      </c>
      <c r="C3423" s="13">
        <v>40514.656944444447</v>
      </c>
      <c r="D3423" s="11">
        <v>1.65</v>
      </c>
    </row>
    <row r="3424" spans="1:4" x14ac:dyDescent="0.25">
      <c r="A3424" s="11" t="s">
        <v>569</v>
      </c>
      <c r="B3424" s="11">
        <v>2</v>
      </c>
      <c r="C3424" s="13">
        <v>40514.656944444447</v>
      </c>
      <c r="D3424" s="11">
        <v>2.95</v>
      </c>
    </row>
    <row r="3425" spans="1:4" x14ac:dyDescent="0.25">
      <c r="A3425" s="11" t="s">
        <v>1869</v>
      </c>
      <c r="B3425" s="11">
        <v>1</v>
      </c>
      <c r="C3425" s="13">
        <v>40514.656944444447</v>
      </c>
      <c r="D3425" s="11">
        <v>2.1</v>
      </c>
    </row>
    <row r="3426" spans="1:4" x14ac:dyDescent="0.25">
      <c r="A3426" s="11" t="s">
        <v>910</v>
      </c>
      <c r="B3426" s="11">
        <v>1</v>
      </c>
      <c r="C3426" s="13">
        <v>40514.656944444447</v>
      </c>
      <c r="D3426" s="11">
        <v>2.95</v>
      </c>
    </row>
    <row r="3427" spans="1:4" x14ac:dyDescent="0.25">
      <c r="A3427" s="11" t="s">
        <v>434</v>
      </c>
      <c r="B3427" s="11">
        <v>1</v>
      </c>
      <c r="C3427" s="13">
        <v>40514.656944444447</v>
      </c>
      <c r="D3427" s="11">
        <v>1.65</v>
      </c>
    </row>
    <row r="3428" spans="1:4" x14ac:dyDescent="0.25">
      <c r="A3428" s="11" t="s">
        <v>573</v>
      </c>
      <c r="B3428" s="11">
        <v>1</v>
      </c>
      <c r="C3428" s="13">
        <v>40514.656944444447</v>
      </c>
      <c r="D3428" s="11">
        <v>0.42</v>
      </c>
    </row>
    <row r="3429" spans="1:4" x14ac:dyDescent="0.25">
      <c r="A3429" s="11" t="s">
        <v>297</v>
      </c>
      <c r="B3429" s="11">
        <v>1</v>
      </c>
      <c r="C3429" s="13">
        <v>40514.656944444447</v>
      </c>
      <c r="D3429" s="11">
        <v>1.25</v>
      </c>
    </row>
    <row r="3430" spans="1:4" x14ac:dyDescent="0.25">
      <c r="A3430" s="11" t="s">
        <v>377</v>
      </c>
      <c r="B3430" s="11">
        <v>1</v>
      </c>
      <c r="C3430" s="13">
        <v>40514.656944444447</v>
      </c>
      <c r="D3430" s="11">
        <v>2.5499999999999998</v>
      </c>
    </row>
    <row r="3431" spans="1:4" x14ac:dyDescent="0.25">
      <c r="A3431" s="11" t="s">
        <v>597</v>
      </c>
      <c r="B3431" s="11">
        <v>1</v>
      </c>
      <c r="C3431" s="13">
        <v>40514.656944444447</v>
      </c>
      <c r="D3431" s="11">
        <v>1.65</v>
      </c>
    </row>
    <row r="3432" spans="1:4" x14ac:dyDescent="0.25">
      <c r="A3432" s="11" t="s">
        <v>1863</v>
      </c>
      <c r="B3432" s="11">
        <v>1</v>
      </c>
      <c r="C3432" s="13">
        <v>40514.656944444447</v>
      </c>
      <c r="D3432" s="11">
        <v>2.25</v>
      </c>
    </row>
    <row r="3433" spans="1:4" x14ac:dyDescent="0.25">
      <c r="A3433" s="11" t="s">
        <v>456</v>
      </c>
      <c r="B3433" s="11">
        <v>1</v>
      </c>
      <c r="C3433" s="13">
        <v>40514.656944444447</v>
      </c>
      <c r="D3433" s="11">
        <v>0.55000000000000004</v>
      </c>
    </row>
    <row r="3434" spans="1:4" x14ac:dyDescent="0.25">
      <c r="A3434" s="11" t="s">
        <v>476</v>
      </c>
      <c r="B3434" s="11">
        <v>3</v>
      </c>
      <c r="C3434" s="13">
        <v>40514.656944444447</v>
      </c>
      <c r="D3434" s="11">
        <v>0.28999999999999998</v>
      </c>
    </row>
    <row r="3435" spans="1:4" x14ac:dyDescent="0.25">
      <c r="A3435" s="11" t="s">
        <v>795</v>
      </c>
      <c r="B3435" s="11">
        <v>1</v>
      </c>
      <c r="C3435" s="13">
        <v>40514.656944444447</v>
      </c>
      <c r="D3435" s="11">
        <v>1.65</v>
      </c>
    </row>
    <row r="3436" spans="1:4" x14ac:dyDescent="0.25">
      <c r="A3436" s="11" t="s">
        <v>904</v>
      </c>
      <c r="B3436" s="11">
        <v>1</v>
      </c>
      <c r="C3436" s="13">
        <v>40514.656944444447</v>
      </c>
      <c r="D3436" s="11">
        <v>1.65</v>
      </c>
    </row>
    <row r="3437" spans="1:4" x14ac:dyDescent="0.25">
      <c r="A3437" s="11" t="s">
        <v>795</v>
      </c>
      <c r="B3437" s="11">
        <v>1</v>
      </c>
      <c r="C3437" s="13">
        <v>40514.656944444447</v>
      </c>
      <c r="D3437" s="11">
        <v>1.65</v>
      </c>
    </row>
    <row r="3438" spans="1:4" x14ac:dyDescent="0.25">
      <c r="A3438" s="11" t="s">
        <v>1368</v>
      </c>
      <c r="B3438" s="11">
        <v>1</v>
      </c>
      <c r="C3438" s="13">
        <v>40514.656944444447</v>
      </c>
      <c r="D3438" s="11">
        <v>2.1</v>
      </c>
    </row>
    <row r="3439" spans="1:4" x14ac:dyDescent="0.25">
      <c r="A3439" s="11" t="s">
        <v>223</v>
      </c>
      <c r="B3439" s="11">
        <v>1</v>
      </c>
      <c r="C3439" s="13">
        <v>40514.656944444447</v>
      </c>
      <c r="D3439" s="11">
        <v>3.45</v>
      </c>
    </row>
    <row r="3440" spans="1:4" x14ac:dyDescent="0.25">
      <c r="A3440" s="11" t="s">
        <v>307</v>
      </c>
      <c r="B3440" s="11">
        <v>1</v>
      </c>
      <c r="C3440" s="13">
        <v>40514.656944444447</v>
      </c>
      <c r="D3440" s="11">
        <v>2.5499999999999998</v>
      </c>
    </row>
    <row r="3441" spans="1:4" x14ac:dyDescent="0.25">
      <c r="A3441" s="11" t="s">
        <v>1870</v>
      </c>
      <c r="B3441" s="11">
        <v>3</v>
      </c>
      <c r="C3441" s="13">
        <v>40514.656944444447</v>
      </c>
      <c r="D3441" s="11">
        <v>8.5</v>
      </c>
    </row>
    <row r="3442" spans="1:4" x14ac:dyDescent="0.25">
      <c r="A3442" s="11" t="s">
        <v>791</v>
      </c>
      <c r="B3442" s="11">
        <v>1</v>
      </c>
      <c r="C3442" s="13">
        <v>40514.656944444447</v>
      </c>
      <c r="D3442" s="11">
        <v>1.65</v>
      </c>
    </row>
    <row r="3443" spans="1:4" x14ac:dyDescent="0.25">
      <c r="A3443" s="11" t="s">
        <v>224</v>
      </c>
      <c r="B3443" s="11">
        <v>1</v>
      </c>
      <c r="C3443" s="13">
        <v>40514.656944444447</v>
      </c>
      <c r="D3443" s="11">
        <v>1.65</v>
      </c>
    </row>
    <row r="3444" spans="1:4" x14ac:dyDescent="0.25">
      <c r="A3444" s="11" t="s">
        <v>501</v>
      </c>
      <c r="B3444" s="11">
        <v>1</v>
      </c>
      <c r="C3444" s="13">
        <v>40514.656944444447</v>
      </c>
      <c r="D3444" s="11">
        <v>1.25</v>
      </c>
    </row>
    <row r="3445" spans="1:4" x14ac:dyDescent="0.25">
      <c r="A3445" s="11" t="s">
        <v>227</v>
      </c>
      <c r="B3445" s="11">
        <v>1</v>
      </c>
      <c r="C3445" s="13">
        <v>40514.656944444447</v>
      </c>
      <c r="D3445" s="11">
        <v>3.75</v>
      </c>
    </row>
    <row r="3446" spans="1:4" x14ac:dyDescent="0.25">
      <c r="A3446" s="11" t="s">
        <v>1165</v>
      </c>
      <c r="B3446" s="11">
        <v>1</v>
      </c>
      <c r="C3446" s="13">
        <v>40514.656944444447</v>
      </c>
      <c r="D3446" s="11">
        <v>0.85</v>
      </c>
    </row>
    <row r="3447" spans="1:4" x14ac:dyDescent="0.25">
      <c r="A3447" s="11" t="s">
        <v>347</v>
      </c>
      <c r="B3447" s="11">
        <v>1</v>
      </c>
      <c r="C3447" s="13">
        <v>40514.656944444447</v>
      </c>
      <c r="D3447" s="11">
        <v>1.65</v>
      </c>
    </row>
    <row r="3448" spans="1:4" x14ac:dyDescent="0.25">
      <c r="A3448" s="11" t="s">
        <v>1598</v>
      </c>
      <c r="B3448" s="11">
        <v>1</v>
      </c>
      <c r="C3448" s="13">
        <v>40514.656944444447</v>
      </c>
      <c r="D3448" s="11">
        <v>4.95</v>
      </c>
    </row>
    <row r="3449" spans="1:4" x14ac:dyDescent="0.25">
      <c r="A3449" s="11" t="s">
        <v>23</v>
      </c>
      <c r="B3449" s="11">
        <v>1</v>
      </c>
      <c r="C3449" s="13">
        <v>40514.656944444447</v>
      </c>
      <c r="D3449" s="11">
        <v>2.1</v>
      </c>
    </row>
    <row r="3450" spans="1:4" x14ac:dyDescent="0.25">
      <c r="A3450" s="11" t="s">
        <v>24</v>
      </c>
      <c r="B3450" s="11">
        <v>1</v>
      </c>
      <c r="C3450" s="13">
        <v>40514.656944444447</v>
      </c>
      <c r="D3450" s="11">
        <v>2.1</v>
      </c>
    </row>
    <row r="3451" spans="1:4" x14ac:dyDescent="0.25">
      <c r="A3451" s="11" t="s">
        <v>1871</v>
      </c>
      <c r="B3451" s="11">
        <v>1</v>
      </c>
      <c r="C3451" s="13">
        <v>40514.656944444447</v>
      </c>
      <c r="D3451" s="11">
        <v>2.1</v>
      </c>
    </row>
    <row r="3452" spans="1:4" x14ac:dyDescent="0.25">
      <c r="A3452" s="11" t="s">
        <v>757</v>
      </c>
      <c r="B3452" s="11">
        <v>2</v>
      </c>
      <c r="C3452" s="13">
        <v>40514.656944444447</v>
      </c>
      <c r="D3452" s="11">
        <v>9.9499999999999993</v>
      </c>
    </row>
    <row r="3453" spans="1:4" x14ac:dyDescent="0.25">
      <c r="A3453" s="11" t="s">
        <v>617</v>
      </c>
      <c r="B3453" s="11">
        <v>2</v>
      </c>
      <c r="C3453" s="13">
        <v>40514.656944444447</v>
      </c>
      <c r="D3453" s="11">
        <v>2.25</v>
      </c>
    </row>
    <row r="3454" spans="1:4" x14ac:dyDescent="0.25">
      <c r="A3454" s="11" t="s">
        <v>680</v>
      </c>
      <c r="B3454" s="11">
        <v>1</v>
      </c>
      <c r="C3454" s="13">
        <v>40514.656944444447</v>
      </c>
      <c r="D3454" s="11">
        <v>1.45</v>
      </c>
    </row>
    <row r="3455" spans="1:4" x14ac:dyDescent="0.25">
      <c r="A3455" s="11" t="s">
        <v>1666</v>
      </c>
      <c r="B3455" s="11">
        <v>2</v>
      </c>
      <c r="C3455" s="13">
        <v>40514.656944444447</v>
      </c>
      <c r="D3455" s="11">
        <v>3.75</v>
      </c>
    </row>
    <row r="3456" spans="1:4" x14ac:dyDescent="0.25">
      <c r="A3456" s="11" t="s">
        <v>756</v>
      </c>
      <c r="B3456" s="11">
        <v>3</v>
      </c>
      <c r="C3456" s="13">
        <v>40514.656944444447</v>
      </c>
      <c r="D3456" s="11">
        <v>9.9499999999999993</v>
      </c>
    </row>
    <row r="3457" spans="1:4" x14ac:dyDescent="0.25">
      <c r="A3457" s="11" t="s">
        <v>478</v>
      </c>
      <c r="B3457" s="11">
        <v>1</v>
      </c>
      <c r="C3457" s="13">
        <v>40514.656944444447</v>
      </c>
      <c r="D3457" s="11">
        <v>2.1</v>
      </c>
    </row>
    <row r="3458" spans="1:4" x14ac:dyDescent="0.25">
      <c r="A3458" s="11" t="s">
        <v>609</v>
      </c>
      <c r="B3458" s="11">
        <v>2</v>
      </c>
      <c r="C3458" s="13">
        <v>40514.656944444447</v>
      </c>
      <c r="D3458" s="11">
        <v>1.25</v>
      </c>
    </row>
    <row r="3459" spans="1:4" x14ac:dyDescent="0.25">
      <c r="A3459" s="11" t="s">
        <v>608</v>
      </c>
      <c r="B3459" s="11">
        <v>1</v>
      </c>
      <c r="C3459" s="13">
        <v>40514.656944444447</v>
      </c>
      <c r="D3459" s="11">
        <v>1.25</v>
      </c>
    </row>
    <row r="3460" spans="1:4" x14ac:dyDescent="0.25">
      <c r="A3460" s="11" t="s">
        <v>52</v>
      </c>
      <c r="B3460" s="11">
        <v>1</v>
      </c>
      <c r="C3460" s="13">
        <v>40514.656944444447</v>
      </c>
      <c r="D3460" s="11">
        <v>0.85</v>
      </c>
    </row>
    <row r="3461" spans="1:4" x14ac:dyDescent="0.25">
      <c r="A3461" s="11" t="s">
        <v>446</v>
      </c>
      <c r="B3461" s="11">
        <v>1</v>
      </c>
      <c r="C3461" s="13">
        <v>40514.656944444447</v>
      </c>
      <c r="D3461" s="11">
        <v>2.1</v>
      </c>
    </row>
    <row r="3462" spans="1:4" x14ac:dyDescent="0.25">
      <c r="A3462" s="11" t="s">
        <v>1872</v>
      </c>
      <c r="B3462" s="11">
        <v>1</v>
      </c>
      <c r="C3462" s="13">
        <v>40514.656944444447</v>
      </c>
      <c r="D3462" s="11">
        <v>2.25</v>
      </c>
    </row>
    <row r="3463" spans="1:4" x14ac:dyDescent="0.25">
      <c r="A3463" s="11" t="s">
        <v>1874</v>
      </c>
      <c r="B3463" s="11">
        <v>4</v>
      </c>
      <c r="C3463" s="13">
        <v>40514.65902777778</v>
      </c>
      <c r="D3463" s="11">
        <v>3.75</v>
      </c>
    </row>
    <row r="3464" spans="1:4" x14ac:dyDescent="0.25">
      <c r="A3464" s="11" t="s">
        <v>239</v>
      </c>
      <c r="B3464" s="11">
        <v>12</v>
      </c>
      <c r="C3464" s="13">
        <v>40514.65902777778</v>
      </c>
      <c r="D3464" s="11">
        <v>2.1</v>
      </c>
    </row>
    <row r="3465" spans="1:4" x14ac:dyDescent="0.25">
      <c r="A3465" s="11" t="s">
        <v>237</v>
      </c>
      <c r="B3465" s="11">
        <v>12</v>
      </c>
      <c r="C3465" s="13">
        <v>40514.65902777778</v>
      </c>
      <c r="D3465" s="11">
        <v>2.1</v>
      </c>
    </row>
    <row r="3466" spans="1:4" x14ac:dyDescent="0.25">
      <c r="A3466" s="11" t="s">
        <v>238</v>
      </c>
      <c r="B3466" s="11">
        <v>12</v>
      </c>
      <c r="C3466" s="13">
        <v>40514.65902777778</v>
      </c>
      <c r="D3466" s="11">
        <v>2.1</v>
      </c>
    </row>
    <row r="3467" spans="1:4" x14ac:dyDescent="0.25">
      <c r="A3467" s="11" t="s">
        <v>20</v>
      </c>
      <c r="B3467" s="11">
        <v>12</v>
      </c>
      <c r="C3467" s="13">
        <v>40514.65902777778</v>
      </c>
      <c r="D3467" s="11">
        <v>2.1</v>
      </c>
    </row>
    <row r="3468" spans="1:4" x14ac:dyDescent="0.25">
      <c r="A3468" s="11" t="s">
        <v>1567</v>
      </c>
      <c r="B3468" s="11">
        <v>4</v>
      </c>
      <c r="C3468" s="13">
        <v>40514.65902777778</v>
      </c>
      <c r="D3468" s="11">
        <v>3.75</v>
      </c>
    </row>
    <row r="3469" spans="1:4" x14ac:dyDescent="0.25">
      <c r="A3469" s="11" t="s">
        <v>163</v>
      </c>
      <c r="B3469" s="11">
        <v>1</v>
      </c>
      <c r="C3469" s="13">
        <v>40514.663194444445</v>
      </c>
      <c r="D3469" s="11">
        <v>5.95</v>
      </c>
    </row>
    <row r="3470" spans="1:4" x14ac:dyDescent="0.25">
      <c r="A3470" s="11" t="s">
        <v>63</v>
      </c>
      <c r="B3470" s="11">
        <v>6</v>
      </c>
      <c r="C3470" s="13">
        <v>40514.663194444445</v>
      </c>
      <c r="D3470" s="11">
        <v>1.25</v>
      </c>
    </row>
    <row r="3471" spans="1:4" x14ac:dyDescent="0.25">
      <c r="A3471" s="11" t="s">
        <v>1574</v>
      </c>
      <c r="B3471" s="11">
        <v>6</v>
      </c>
      <c r="C3471" s="13">
        <v>40514.663194444445</v>
      </c>
      <c r="D3471" s="11">
        <v>1.25</v>
      </c>
    </row>
    <row r="3472" spans="1:4" x14ac:dyDescent="0.25">
      <c r="A3472" s="11" t="s">
        <v>1249</v>
      </c>
      <c r="B3472" s="11">
        <v>6</v>
      </c>
      <c r="C3472" s="13">
        <v>40514.663194444445</v>
      </c>
      <c r="D3472" s="11">
        <v>0.85</v>
      </c>
    </row>
    <row r="3473" spans="1:4" x14ac:dyDescent="0.25">
      <c r="A3473" s="11" t="s">
        <v>165</v>
      </c>
      <c r="B3473" s="11">
        <v>4</v>
      </c>
      <c r="C3473" s="13">
        <v>40514.663194444445</v>
      </c>
      <c r="D3473" s="11">
        <v>12.75</v>
      </c>
    </row>
    <row r="3474" spans="1:4" x14ac:dyDescent="0.25">
      <c r="A3474" s="11" t="s">
        <v>1775</v>
      </c>
      <c r="B3474" s="11">
        <v>4</v>
      </c>
      <c r="C3474" s="13">
        <v>40514.663194444445</v>
      </c>
      <c r="D3474" s="11">
        <v>3.75</v>
      </c>
    </row>
    <row r="3475" spans="1:4" x14ac:dyDescent="0.25">
      <c r="A3475" s="11" t="s">
        <v>725</v>
      </c>
      <c r="B3475" s="11">
        <v>4</v>
      </c>
      <c r="C3475" s="13">
        <v>40514.663194444445</v>
      </c>
      <c r="D3475" s="11">
        <v>4.25</v>
      </c>
    </row>
    <row r="3476" spans="1:4" x14ac:dyDescent="0.25">
      <c r="A3476" s="11" t="s">
        <v>164</v>
      </c>
      <c r="B3476" s="11">
        <v>5</v>
      </c>
      <c r="C3476" s="13">
        <v>40514.663194444445</v>
      </c>
      <c r="D3476" s="11">
        <v>6.95</v>
      </c>
    </row>
    <row r="3477" spans="1:4" x14ac:dyDescent="0.25">
      <c r="A3477" s="11" t="s">
        <v>550</v>
      </c>
      <c r="B3477" s="11">
        <v>24</v>
      </c>
      <c r="C3477" s="13">
        <v>40514.663194444445</v>
      </c>
      <c r="D3477" s="11">
        <v>1.45</v>
      </c>
    </row>
    <row r="3478" spans="1:4" x14ac:dyDescent="0.25">
      <c r="A3478" s="11" t="s">
        <v>1037</v>
      </c>
      <c r="B3478" s="11">
        <v>24</v>
      </c>
      <c r="C3478" s="13">
        <v>40514.663194444445</v>
      </c>
      <c r="D3478" s="11">
        <v>1.45</v>
      </c>
    </row>
    <row r="3479" spans="1:4" x14ac:dyDescent="0.25">
      <c r="A3479" s="11" t="s">
        <v>288</v>
      </c>
      <c r="B3479" s="11">
        <v>12</v>
      </c>
      <c r="C3479" s="13">
        <v>40514.663194444445</v>
      </c>
      <c r="D3479" s="11">
        <v>0.55000000000000004</v>
      </c>
    </row>
    <row r="3480" spans="1:4" x14ac:dyDescent="0.25">
      <c r="A3480" s="11" t="s">
        <v>289</v>
      </c>
      <c r="B3480" s="11">
        <v>12</v>
      </c>
      <c r="C3480" s="13">
        <v>40514.663194444445</v>
      </c>
      <c r="D3480" s="11">
        <v>0.55000000000000004</v>
      </c>
    </row>
    <row r="3481" spans="1:4" x14ac:dyDescent="0.25">
      <c r="A3481" s="11" t="s">
        <v>1489</v>
      </c>
      <c r="B3481" s="11">
        <v>12</v>
      </c>
      <c r="C3481" s="13">
        <v>40514.663194444445</v>
      </c>
      <c r="D3481" s="11">
        <v>2.1</v>
      </c>
    </row>
    <row r="3482" spans="1:4" x14ac:dyDescent="0.25">
      <c r="A3482" s="11" t="s">
        <v>807</v>
      </c>
      <c r="B3482" s="11">
        <v>6</v>
      </c>
      <c r="C3482" s="13">
        <v>40514.663194444445</v>
      </c>
      <c r="D3482" s="11">
        <v>1.25</v>
      </c>
    </row>
    <row r="3483" spans="1:4" x14ac:dyDescent="0.25">
      <c r="A3483" s="11" t="s">
        <v>902</v>
      </c>
      <c r="B3483" s="11">
        <v>12</v>
      </c>
      <c r="C3483" s="13">
        <v>40514.663194444445</v>
      </c>
      <c r="D3483" s="11">
        <v>1.65</v>
      </c>
    </row>
    <row r="3484" spans="1:4" x14ac:dyDescent="0.25">
      <c r="A3484" s="11" t="s">
        <v>1276</v>
      </c>
      <c r="B3484" s="11">
        <v>12</v>
      </c>
      <c r="C3484" s="13">
        <v>40514.663194444445</v>
      </c>
      <c r="D3484" s="11">
        <v>2.1</v>
      </c>
    </row>
    <row r="3485" spans="1:4" x14ac:dyDescent="0.25">
      <c r="A3485" s="11" t="s">
        <v>1409</v>
      </c>
      <c r="B3485" s="11">
        <v>12</v>
      </c>
      <c r="C3485" s="13">
        <v>40514.663194444445</v>
      </c>
      <c r="D3485" s="11">
        <v>2.1</v>
      </c>
    </row>
    <row r="3486" spans="1:4" x14ac:dyDescent="0.25">
      <c r="A3486" s="11" t="s">
        <v>290</v>
      </c>
      <c r="B3486" s="11">
        <v>12</v>
      </c>
      <c r="C3486" s="13">
        <v>40514.663194444445</v>
      </c>
      <c r="D3486" s="11">
        <v>2.95</v>
      </c>
    </row>
    <row r="3487" spans="1:4" x14ac:dyDescent="0.25">
      <c r="A3487" s="11" t="s">
        <v>112</v>
      </c>
      <c r="B3487" s="11">
        <v>24</v>
      </c>
      <c r="C3487" s="13">
        <v>40514.663194444445</v>
      </c>
      <c r="D3487" s="11">
        <v>1.69</v>
      </c>
    </row>
    <row r="3488" spans="1:4" x14ac:dyDescent="0.25">
      <c r="A3488" s="11" t="s">
        <v>1038</v>
      </c>
      <c r="B3488" s="11">
        <v>12</v>
      </c>
      <c r="C3488" s="13">
        <v>40514.663194444445</v>
      </c>
      <c r="D3488" s="11">
        <v>2.1</v>
      </c>
    </row>
    <row r="3489" spans="1:4" x14ac:dyDescent="0.25">
      <c r="A3489" s="11" t="s">
        <v>104</v>
      </c>
      <c r="B3489" s="11">
        <v>12</v>
      </c>
      <c r="C3489" s="13">
        <v>40514.663194444445</v>
      </c>
      <c r="D3489" s="11">
        <v>2.1</v>
      </c>
    </row>
    <row r="3490" spans="1:4" x14ac:dyDescent="0.25">
      <c r="A3490" s="11" t="s">
        <v>1038</v>
      </c>
      <c r="B3490" s="11">
        <v>12</v>
      </c>
      <c r="C3490" s="13">
        <v>40514.663194444445</v>
      </c>
      <c r="D3490" s="11">
        <v>2.1</v>
      </c>
    </row>
    <row r="3491" spans="1:4" x14ac:dyDescent="0.25">
      <c r="A3491" s="11" t="s">
        <v>113</v>
      </c>
      <c r="B3491" s="11">
        <v>12</v>
      </c>
      <c r="C3491" s="13">
        <v>40514.663194444445</v>
      </c>
      <c r="D3491" s="11">
        <v>1.95</v>
      </c>
    </row>
    <row r="3492" spans="1:4" x14ac:dyDescent="0.25">
      <c r="A3492" s="11" t="s">
        <v>1809</v>
      </c>
      <c r="B3492" s="11">
        <v>48</v>
      </c>
      <c r="C3492" s="13">
        <v>40514.663194444445</v>
      </c>
      <c r="D3492" s="11">
        <v>0.65</v>
      </c>
    </row>
    <row r="3493" spans="1:4" x14ac:dyDescent="0.25">
      <c r="A3493" s="11" t="s">
        <v>1407</v>
      </c>
      <c r="B3493" s="11">
        <v>48</v>
      </c>
      <c r="C3493" s="13">
        <v>40514.663194444445</v>
      </c>
      <c r="D3493" s="11">
        <v>0.65</v>
      </c>
    </row>
    <row r="3494" spans="1:4" x14ac:dyDescent="0.25">
      <c r="A3494" s="11" t="s">
        <v>807</v>
      </c>
      <c r="B3494" s="11">
        <v>6</v>
      </c>
      <c r="C3494" s="13">
        <v>40514.663194444445</v>
      </c>
      <c r="D3494" s="11">
        <v>1.25</v>
      </c>
    </row>
    <row r="3495" spans="1:4" x14ac:dyDescent="0.25">
      <c r="A3495" s="11" t="s">
        <v>1186</v>
      </c>
      <c r="B3495" s="11">
        <v>12</v>
      </c>
      <c r="C3495" s="13">
        <v>40514.663194444445</v>
      </c>
      <c r="D3495" s="11">
        <v>1.95</v>
      </c>
    </row>
    <row r="3496" spans="1:4" x14ac:dyDescent="0.25">
      <c r="A3496" s="11" t="s">
        <v>114</v>
      </c>
      <c r="B3496" s="11">
        <v>12</v>
      </c>
      <c r="C3496" s="13">
        <v>40514.663194444445</v>
      </c>
      <c r="D3496" s="11">
        <v>2.1</v>
      </c>
    </row>
    <row r="3497" spans="1:4" x14ac:dyDescent="0.25">
      <c r="A3497" s="11" t="s">
        <v>1875</v>
      </c>
      <c r="B3497" s="11">
        <v>48</v>
      </c>
      <c r="C3497" s="13">
        <v>40514.663194444445</v>
      </c>
      <c r="D3497" s="11">
        <v>0.65</v>
      </c>
    </row>
    <row r="3498" spans="1:4" x14ac:dyDescent="0.25">
      <c r="A3498" s="11" t="s">
        <v>1808</v>
      </c>
      <c r="B3498" s="11">
        <v>48</v>
      </c>
      <c r="C3498" s="13">
        <v>40514.663194444445</v>
      </c>
      <c r="D3498" s="11">
        <v>0.65</v>
      </c>
    </row>
    <row r="3499" spans="1:4" x14ac:dyDescent="0.25">
      <c r="A3499" s="11" t="s">
        <v>859</v>
      </c>
      <c r="B3499" s="11">
        <v>4</v>
      </c>
      <c r="C3499" s="13">
        <v>40514.663194444445</v>
      </c>
      <c r="D3499" s="11">
        <v>7.95</v>
      </c>
    </row>
    <row r="3500" spans="1:4" x14ac:dyDescent="0.25">
      <c r="A3500" s="11" t="s">
        <v>98</v>
      </c>
      <c r="B3500" s="11">
        <v>3</v>
      </c>
      <c r="C3500" s="13">
        <v>40514.666666666664</v>
      </c>
      <c r="D3500" s="11">
        <v>1.95</v>
      </c>
    </row>
    <row r="3501" spans="1:4" x14ac:dyDescent="0.25">
      <c r="A3501" s="11" t="s">
        <v>675</v>
      </c>
      <c r="B3501" s="11">
        <v>4</v>
      </c>
      <c r="C3501" s="13">
        <v>40514.666666666664</v>
      </c>
      <c r="D3501" s="11">
        <v>1.95</v>
      </c>
    </row>
    <row r="3502" spans="1:4" x14ac:dyDescent="0.25">
      <c r="A3502" s="11" t="s">
        <v>173</v>
      </c>
      <c r="B3502" s="11">
        <v>3</v>
      </c>
      <c r="C3502" s="13">
        <v>40514.666666666664</v>
      </c>
      <c r="D3502" s="11">
        <v>1.95</v>
      </c>
    </row>
    <row r="3503" spans="1:4" x14ac:dyDescent="0.25">
      <c r="A3503" s="11" t="s">
        <v>75</v>
      </c>
      <c r="B3503" s="11">
        <v>3</v>
      </c>
      <c r="C3503" s="13">
        <v>40514.666666666664</v>
      </c>
      <c r="D3503" s="11">
        <v>1.95</v>
      </c>
    </row>
    <row r="3504" spans="1:4" x14ac:dyDescent="0.25">
      <c r="A3504" s="11" t="s">
        <v>726</v>
      </c>
      <c r="B3504" s="11">
        <v>6</v>
      </c>
      <c r="C3504" s="13">
        <v>40514.666666666664</v>
      </c>
      <c r="D3504" s="11">
        <v>0.65</v>
      </c>
    </row>
    <row r="3505" spans="1:4" x14ac:dyDescent="0.25">
      <c r="A3505" s="11" t="s">
        <v>727</v>
      </c>
      <c r="B3505" s="11">
        <v>18</v>
      </c>
      <c r="C3505" s="13">
        <v>40514.666666666664</v>
      </c>
      <c r="D3505" s="11">
        <v>0.65</v>
      </c>
    </row>
    <row r="3506" spans="1:4" x14ac:dyDescent="0.25">
      <c r="A3506" s="11" t="s">
        <v>1176</v>
      </c>
      <c r="B3506" s="11">
        <v>18</v>
      </c>
      <c r="C3506" s="13">
        <v>40514.666666666664</v>
      </c>
      <c r="D3506" s="11">
        <v>0.65</v>
      </c>
    </row>
    <row r="3507" spans="1:4" x14ac:dyDescent="0.25">
      <c r="A3507" s="11" t="s">
        <v>628</v>
      </c>
      <c r="B3507" s="11">
        <v>6</v>
      </c>
      <c r="C3507" s="13">
        <v>40514.666666666664</v>
      </c>
      <c r="D3507" s="11">
        <v>1.65</v>
      </c>
    </row>
    <row r="3508" spans="1:4" x14ac:dyDescent="0.25">
      <c r="A3508" s="11" t="s">
        <v>1483</v>
      </c>
      <c r="B3508" s="11">
        <v>5</v>
      </c>
      <c r="C3508" s="13">
        <v>40514.666666666664</v>
      </c>
      <c r="D3508" s="11">
        <v>1.65</v>
      </c>
    </row>
    <row r="3509" spans="1:4" x14ac:dyDescent="0.25">
      <c r="A3509" s="11" t="s">
        <v>704</v>
      </c>
      <c r="B3509" s="11">
        <v>6</v>
      </c>
      <c r="C3509" s="13">
        <v>40514.666666666664</v>
      </c>
      <c r="D3509" s="11">
        <v>1.25</v>
      </c>
    </row>
    <row r="3510" spans="1:4" x14ac:dyDescent="0.25">
      <c r="A3510" s="11" t="s">
        <v>23</v>
      </c>
      <c r="B3510" s="11">
        <v>2</v>
      </c>
      <c r="C3510" s="13">
        <v>40514.666666666664</v>
      </c>
      <c r="D3510" s="11">
        <v>2.1</v>
      </c>
    </row>
    <row r="3511" spans="1:4" x14ac:dyDescent="0.25">
      <c r="A3511" s="11" t="s">
        <v>1444</v>
      </c>
      <c r="B3511" s="11">
        <v>2</v>
      </c>
      <c r="C3511" s="13">
        <v>40514.666666666664</v>
      </c>
      <c r="D3511" s="11">
        <v>2.1</v>
      </c>
    </row>
    <row r="3512" spans="1:4" x14ac:dyDescent="0.25">
      <c r="A3512" s="11" t="s">
        <v>24</v>
      </c>
      <c r="B3512" s="11">
        <v>2</v>
      </c>
      <c r="C3512" s="13">
        <v>40514.666666666664</v>
      </c>
      <c r="D3512" s="11">
        <v>2.1</v>
      </c>
    </row>
    <row r="3513" spans="1:4" x14ac:dyDescent="0.25">
      <c r="A3513" s="11" t="s">
        <v>248</v>
      </c>
      <c r="B3513" s="11">
        <v>8</v>
      </c>
      <c r="C3513" s="13">
        <v>40514.666666666664</v>
      </c>
      <c r="D3513" s="11">
        <v>2.1</v>
      </c>
    </row>
    <row r="3514" spans="1:4" x14ac:dyDescent="0.25">
      <c r="A3514" s="11" t="s">
        <v>239</v>
      </c>
      <c r="B3514" s="11">
        <v>8</v>
      </c>
      <c r="C3514" s="13">
        <v>40514.666666666664</v>
      </c>
      <c r="D3514" s="11">
        <v>2.1</v>
      </c>
    </row>
    <row r="3515" spans="1:4" x14ac:dyDescent="0.25">
      <c r="A3515" s="11" t="s">
        <v>483</v>
      </c>
      <c r="B3515" s="11">
        <v>12</v>
      </c>
      <c r="C3515" s="13">
        <v>40514.666666666664</v>
      </c>
      <c r="D3515" s="11">
        <v>2.1</v>
      </c>
    </row>
    <row r="3516" spans="1:4" x14ac:dyDescent="0.25">
      <c r="A3516" s="11" t="s">
        <v>238</v>
      </c>
      <c r="B3516" s="11">
        <v>8</v>
      </c>
      <c r="C3516" s="13">
        <v>40514.666666666664</v>
      </c>
      <c r="D3516" s="11">
        <v>2.1</v>
      </c>
    </row>
    <row r="3517" spans="1:4" x14ac:dyDescent="0.25">
      <c r="A3517" s="11" t="s">
        <v>237</v>
      </c>
      <c r="B3517" s="11">
        <v>8</v>
      </c>
      <c r="C3517" s="13">
        <v>40514.666666666664</v>
      </c>
      <c r="D3517" s="11">
        <v>2.1</v>
      </c>
    </row>
    <row r="3518" spans="1:4" x14ac:dyDescent="0.25">
      <c r="A3518" s="11" t="s">
        <v>34</v>
      </c>
      <c r="B3518" s="11">
        <v>6</v>
      </c>
      <c r="C3518" s="13">
        <v>40514.675000000003</v>
      </c>
      <c r="D3518" s="11">
        <v>4.25</v>
      </c>
    </row>
    <row r="3519" spans="1:4" x14ac:dyDescent="0.25">
      <c r="A3519" s="11" t="s">
        <v>183</v>
      </c>
      <c r="B3519" s="11">
        <v>12</v>
      </c>
      <c r="C3519" s="13">
        <v>40514.675000000003</v>
      </c>
      <c r="D3519" s="11">
        <v>1.45</v>
      </c>
    </row>
    <row r="3520" spans="1:4" x14ac:dyDescent="0.25">
      <c r="A3520" s="11" t="s">
        <v>652</v>
      </c>
      <c r="B3520" s="11">
        <v>12</v>
      </c>
      <c r="C3520" s="13">
        <v>40514.675000000003</v>
      </c>
      <c r="D3520" s="11">
        <v>1.25</v>
      </c>
    </row>
    <row r="3521" spans="1:4" x14ac:dyDescent="0.25">
      <c r="A3521" s="11" t="s">
        <v>1636</v>
      </c>
      <c r="B3521" s="11">
        <v>12</v>
      </c>
      <c r="C3521" s="13">
        <v>40514.675000000003</v>
      </c>
      <c r="D3521" s="11">
        <v>0.42</v>
      </c>
    </row>
    <row r="3522" spans="1:4" x14ac:dyDescent="0.25">
      <c r="A3522" s="11" t="s">
        <v>1637</v>
      </c>
      <c r="B3522" s="11">
        <v>12</v>
      </c>
      <c r="C3522" s="13">
        <v>40514.675000000003</v>
      </c>
      <c r="D3522" s="11">
        <v>0.42</v>
      </c>
    </row>
    <row r="3523" spans="1:4" x14ac:dyDescent="0.25">
      <c r="A3523" s="11" t="s">
        <v>633</v>
      </c>
      <c r="B3523" s="11">
        <v>12</v>
      </c>
      <c r="C3523" s="13">
        <v>40514.675000000003</v>
      </c>
      <c r="D3523" s="11">
        <v>0.42</v>
      </c>
    </row>
    <row r="3524" spans="1:4" x14ac:dyDescent="0.25">
      <c r="A3524" s="11" t="s">
        <v>1638</v>
      </c>
      <c r="B3524" s="11">
        <v>12</v>
      </c>
      <c r="C3524" s="13">
        <v>40514.675000000003</v>
      </c>
      <c r="D3524" s="11">
        <v>0.42</v>
      </c>
    </row>
    <row r="3525" spans="1:4" x14ac:dyDescent="0.25">
      <c r="A3525" s="11" t="s">
        <v>370</v>
      </c>
      <c r="B3525" s="11">
        <v>12</v>
      </c>
      <c r="C3525" s="13">
        <v>40514.675000000003</v>
      </c>
      <c r="D3525" s="11">
        <v>0.42</v>
      </c>
    </row>
    <row r="3526" spans="1:4" x14ac:dyDescent="0.25">
      <c r="A3526" s="11" t="s">
        <v>1016</v>
      </c>
      <c r="B3526" s="11">
        <v>8</v>
      </c>
      <c r="C3526" s="13">
        <v>40514.675000000003</v>
      </c>
      <c r="D3526" s="11">
        <v>1.95</v>
      </c>
    </row>
    <row r="3527" spans="1:4" x14ac:dyDescent="0.25">
      <c r="A3527" s="11" t="s">
        <v>1476</v>
      </c>
      <c r="B3527" s="11">
        <v>3</v>
      </c>
      <c r="C3527" s="13">
        <v>40514.675000000003</v>
      </c>
      <c r="D3527" s="11">
        <v>5.95</v>
      </c>
    </row>
    <row r="3528" spans="1:4" x14ac:dyDescent="0.25">
      <c r="A3528" s="11" t="s">
        <v>100</v>
      </c>
      <c r="B3528" s="11">
        <v>24</v>
      </c>
      <c r="C3528" s="13">
        <v>40514.675000000003</v>
      </c>
      <c r="D3528" s="11">
        <v>1.45</v>
      </c>
    </row>
    <row r="3529" spans="1:4" x14ac:dyDescent="0.25">
      <c r="A3529" s="11" t="s">
        <v>797</v>
      </c>
      <c r="B3529" s="11">
        <v>12</v>
      </c>
      <c r="C3529" s="13">
        <v>40514.675000000003</v>
      </c>
      <c r="D3529" s="11">
        <v>0.42</v>
      </c>
    </row>
    <row r="3530" spans="1:4" x14ac:dyDescent="0.25">
      <c r="A3530" s="11" t="s">
        <v>632</v>
      </c>
      <c r="B3530" s="11">
        <v>12</v>
      </c>
      <c r="C3530" s="13">
        <v>40514.675000000003</v>
      </c>
      <c r="D3530" s="11">
        <v>0.42</v>
      </c>
    </row>
    <row r="3531" spans="1:4" x14ac:dyDescent="0.25">
      <c r="A3531" s="11" t="s">
        <v>1876</v>
      </c>
      <c r="B3531" s="11">
        <v>12</v>
      </c>
      <c r="C3531" s="13">
        <v>40514.675000000003</v>
      </c>
      <c r="D3531" s="11">
        <v>0.42</v>
      </c>
    </row>
    <row r="3532" spans="1:4" x14ac:dyDescent="0.25">
      <c r="A3532" s="11" t="s">
        <v>143</v>
      </c>
      <c r="B3532" s="11">
        <v>5</v>
      </c>
      <c r="C3532" s="13">
        <v>40514.675000000003</v>
      </c>
      <c r="D3532" s="11">
        <v>2.1</v>
      </c>
    </row>
    <row r="3533" spans="1:4" x14ac:dyDescent="0.25">
      <c r="A3533" s="11" t="s">
        <v>341</v>
      </c>
      <c r="B3533" s="11">
        <v>12</v>
      </c>
      <c r="C3533" s="13">
        <v>40514.675000000003</v>
      </c>
      <c r="D3533" s="11">
        <v>1.25</v>
      </c>
    </row>
    <row r="3534" spans="1:4" x14ac:dyDescent="0.25">
      <c r="A3534" s="11" t="s">
        <v>41</v>
      </c>
      <c r="B3534" s="11">
        <v>4</v>
      </c>
      <c r="C3534" s="13">
        <v>40514.675000000003</v>
      </c>
      <c r="D3534" s="11">
        <v>3.75</v>
      </c>
    </row>
    <row r="3535" spans="1:4" x14ac:dyDescent="0.25">
      <c r="A3535" s="11" t="s">
        <v>42</v>
      </c>
      <c r="B3535" s="11">
        <v>4</v>
      </c>
      <c r="C3535" s="13">
        <v>40514.675000000003</v>
      </c>
      <c r="D3535" s="11">
        <v>3.75</v>
      </c>
    </row>
    <row r="3536" spans="1:4" x14ac:dyDescent="0.25">
      <c r="A3536" s="11" t="s">
        <v>246</v>
      </c>
      <c r="B3536" s="11">
        <v>4</v>
      </c>
      <c r="C3536" s="13">
        <v>40514.675000000003</v>
      </c>
      <c r="D3536" s="11">
        <v>3.75</v>
      </c>
    </row>
    <row r="3537" spans="1:4" x14ac:dyDescent="0.25">
      <c r="A3537" s="11" t="s">
        <v>576</v>
      </c>
      <c r="B3537" s="11">
        <v>10</v>
      </c>
      <c r="C3537" s="13">
        <v>40514.686805555553</v>
      </c>
      <c r="D3537" s="11">
        <v>1.65</v>
      </c>
    </row>
    <row r="3538" spans="1:4" x14ac:dyDescent="0.25">
      <c r="A3538" s="11" t="s">
        <v>187</v>
      </c>
      <c r="B3538" s="11">
        <v>4</v>
      </c>
      <c r="C3538" s="13">
        <v>40514.686805555553</v>
      </c>
      <c r="D3538" s="11">
        <v>8.5</v>
      </c>
    </row>
    <row r="3539" spans="1:4" x14ac:dyDescent="0.25">
      <c r="A3539" s="11" t="s">
        <v>53</v>
      </c>
      <c r="B3539" s="11">
        <v>12</v>
      </c>
      <c r="C3539" s="13">
        <v>40514.686805555553</v>
      </c>
      <c r="D3539" s="11">
        <v>1.65</v>
      </c>
    </row>
    <row r="3540" spans="1:4" x14ac:dyDescent="0.25">
      <c r="A3540" s="11" t="s">
        <v>323</v>
      </c>
      <c r="B3540" s="11">
        <v>4</v>
      </c>
      <c r="C3540" s="13">
        <v>40514.686805555553</v>
      </c>
      <c r="D3540" s="11">
        <v>4.6500000000000004</v>
      </c>
    </row>
    <row r="3541" spans="1:4" x14ac:dyDescent="0.25">
      <c r="A3541" s="11" t="s">
        <v>450</v>
      </c>
      <c r="B3541" s="11">
        <v>8</v>
      </c>
      <c r="C3541" s="13">
        <v>40514.686805555553</v>
      </c>
      <c r="D3541" s="11">
        <v>6.75</v>
      </c>
    </row>
    <row r="3542" spans="1:4" x14ac:dyDescent="0.25">
      <c r="A3542" s="11" t="s">
        <v>281</v>
      </c>
      <c r="B3542" s="11">
        <v>2</v>
      </c>
      <c r="C3542" s="13">
        <v>40514.686805555553</v>
      </c>
      <c r="D3542" s="11">
        <v>5.95</v>
      </c>
    </row>
    <row r="3543" spans="1:4" x14ac:dyDescent="0.25">
      <c r="A3543" s="11" t="s">
        <v>282</v>
      </c>
      <c r="B3543" s="11">
        <v>2</v>
      </c>
      <c r="C3543" s="13">
        <v>40514.686805555553</v>
      </c>
      <c r="D3543" s="11">
        <v>4.25</v>
      </c>
    </row>
    <row r="3544" spans="1:4" x14ac:dyDescent="0.25">
      <c r="A3544" s="11" t="s">
        <v>176</v>
      </c>
      <c r="B3544" s="11">
        <v>8</v>
      </c>
      <c r="C3544" s="13">
        <v>40514.686805555553</v>
      </c>
      <c r="D3544" s="11">
        <v>4.25</v>
      </c>
    </row>
    <row r="3545" spans="1:4" x14ac:dyDescent="0.25">
      <c r="A3545" s="11" t="s">
        <v>506</v>
      </c>
      <c r="B3545" s="11">
        <v>6</v>
      </c>
      <c r="C3545" s="13">
        <v>40514.689583333333</v>
      </c>
      <c r="D3545" s="11">
        <v>3.75</v>
      </c>
    </row>
    <row r="3546" spans="1:4" x14ac:dyDescent="0.25">
      <c r="A3546" s="11" t="s">
        <v>1399</v>
      </c>
      <c r="B3546" s="11">
        <v>24</v>
      </c>
      <c r="C3546" s="13">
        <v>40514.69027777778</v>
      </c>
      <c r="D3546" s="11">
        <v>3.39</v>
      </c>
    </row>
    <row r="3547" spans="1:4" x14ac:dyDescent="0.25">
      <c r="A3547" s="11" t="s">
        <v>611</v>
      </c>
      <c r="B3547" s="11">
        <v>16</v>
      </c>
      <c r="C3547" s="13">
        <v>40514.69027777778</v>
      </c>
      <c r="D3547" s="11">
        <v>10.95</v>
      </c>
    </row>
    <row r="3548" spans="1:4" x14ac:dyDescent="0.25">
      <c r="A3548" s="11" t="s">
        <v>1877</v>
      </c>
      <c r="B3548" s="11">
        <v>12</v>
      </c>
      <c r="C3548" s="13">
        <v>40514.69027777778</v>
      </c>
      <c r="D3548" s="11">
        <v>7.65</v>
      </c>
    </row>
    <row r="3549" spans="1:4" x14ac:dyDescent="0.25">
      <c r="A3549" s="11" t="s">
        <v>135</v>
      </c>
      <c r="B3549" s="11">
        <v>24</v>
      </c>
      <c r="C3549" s="13">
        <v>40514.69027777778</v>
      </c>
      <c r="D3549" s="11">
        <v>3.39</v>
      </c>
    </row>
    <row r="3550" spans="1:4" x14ac:dyDescent="0.25">
      <c r="A3550" s="11" t="s">
        <v>223</v>
      </c>
      <c r="B3550" s="11">
        <v>36</v>
      </c>
      <c r="C3550" s="13">
        <v>40514.69027777778</v>
      </c>
      <c r="D3550" s="11">
        <v>2.95</v>
      </c>
    </row>
    <row r="3551" spans="1:4" x14ac:dyDescent="0.25">
      <c r="A3551" s="11" t="s">
        <v>17</v>
      </c>
      <c r="B3551" s="11">
        <v>48</v>
      </c>
      <c r="C3551" s="13">
        <v>40514.69027777778</v>
      </c>
      <c r="D3551" s="11">
        <v>3.39</v>
      </c>
    </row>
    <row r="3552" spans="1:4" x14ac:dyDescent="0.25">
      <c r="A3552" s="11" t="s">
        <v>15</v>
      </c>
      <c r="B3552" s="11">
        <v>48</v>
      </c>
      <c r="C3552" s="13">
        <v>40514.69027777778</v>
      </c>
      <c r="D3552" s="11">
        <v>3.39</v>
      </c>
    </row>
    <row r="3553" spans="1:4" x14ac:dyDescent="0.25">
      <c r="A3553" s="11" t="s">
        <v>63</v>
      </c>
      <c r="B3553" s="11">
        <v>72</v>
      </c>
      <c r="C3553" s="13">
        <v>40514.69027777778</v>
      </c>
      <c r="D3553" s="11">
        <v>1.06</v>
      </c>
    </row>
    <row r="3554" spans="1:4" x14ac:dyDescent="0.25">
      <c r="A3554" s="11" t="s">
        <v>840</v>
      </c>
      <c r="B3554" s="11">
        <v>10</v>
      </c>
      <c r="C3554" s="13">
        <v>40514.69027777778</v>
      </c>
      <c r="D3554" s="11">
        <v>6.75</v>
      </c>
    </row>
    <row r="3555" spans="1:4" x14ac:dyDescent="0.25">
      <c r="A3555" s="11" t="s">
        <v>859</v>
      </c>
      <c r="B3555" s="11">
        <v>10</v>
      </c>
      <c r="C3555" s="13">
        <v>40514.69027777778</v>
      </c>
      <c r="D3555" s="11">
        <v>6.75</v>
      </c>
    </row>
    <row r="3556" spans="1:4" x14ac:dyDescent="0.25">
      <c r="A3556" s="11" t="s">
        <v>146</v>
      </c>
      <c r="B3556" s="11">
        <v>4</v>
      </c>
      <c r="C3556" s="13">
        <v>40514.69027777778</v>
      </c>
      <c r="D3556" s="11">
        <v>5.95</v>
      </c>
    </row>
    <row r="3557" spans="1:4" x14ac:dyDescent="0.25">
      <c r="A3557" s="11" t="s">
        <v>1606</v>
      </c>
      <c r="B3557" s="11">
        <v>10</v>
      </c>
      <c r="C3557" s="13">
        <v>40514.69027777778</v>
      </c>
      <c r="D3557" s="11">
        <v>6.75</v>
      </c>
    </row>
    <row r="3558" spans="1:4" x14ac:dyDescent="0.25">
      <c r="A3558" s="11" t="s">
        <v>48</v>
      </c>
      <c r="B3558" s="11">
        <v>6</v>
      </c>
      <c r="C3558" s="13">
        <v>40514.69027777778</v>
      </c>
      <c r="D3558" s="11">
        <v>2.95</v>
      </c>
    </row>
    <row r="3559" spans="1:4" x14ac:dyDescent="0.25">
      <c r="A3559" s="11" t="s">
        <v>422</v>
      </c>
      <c r="B3559" s="11">
        <v>6</v>
      </c>
      <c r="C3559" s="13">
        <v>40514.69027777778</v>
      </c>
      <c r="D3559" s="11">
        <v>2.95</v>
      </c>
    </row>
    <row r="3560" spans="1:4" x14ac:dyDescent="0.25">
      <c r="A3560" s="11" t="s">
        <v>62</v>
      </c>
      <c r="B3560" s="11">
        <v>12</v>
      </c>
      <c r="C3560" s="13">
        <v>40514.69027777778</v>
      </c>
      <c r="D3560" s="11">
        <v>5.95</v>
      </c>
    </row>
    <row r="3561" spans="1:4" x14ac:dyDescent="0.25">
      <c r="A3561" s="11" t="s">
        <v>129</v>
      </c>
      <c r="B3561" s="11">
        <v>12</v>
      </c>
      <c r="C3561" s="13">
        <v>40514.69027777778</v>
      </c>
      <c r="D3561" s="11">
        <v>5.95</v>
      </c>
    </row>
    <row r="3562" spans="1:4" x14ac:dyDescent="0.25">
      <c r="A3562" s="11" t="s">
        <v>778</v>
      </c>
      <c r="B3562" s="11">
        <v>8</v>
      </c>
      <c r="C3562" s="13">
        <v>40514.69027777778</v>
      </c>
      <c r="D3562" s="11">
        <v>3.95</v>
      </c>
    </row>
    <row r="3563" spans="1:4" x14ac:dyDescent="0.25">
      <c r="A3563" s="11" t="s">
        <v>913</v>
      </c>
      <c r="B3563" s="11">
        <v>10</v>
      </c>
      <c r="C3563" s="13">
        <v>40514.69027777778</v>
      </c>
      <c r="D3563" s="11">
        <v>1.45</v>
      </c>
    </row>
    <row r="3564" spans="1:4" x14ac:dyDescent="0.25">
      <c r="A3564" s="11" t="s">
        <v>454</v>
      </c>
      <c r="B3564" s="11">
        <v>72</v>
      </c>
      <c r="C3564" s="13">
        <v>40514.69027777778</v>
      </c>
      <c r="D3564" s="11">
        <v>1.25</v>
      </c>
    </row>
    <row r="3565" spans="1:4" x14ac:dyDescent="0.25">
      <c r="A3565" s="11" t="s">
        <v>720</v>
      </c>
      <c r="B3565" s="11">
        <v>6</v>
      </c>
      <c r="C3565" s="13">
        <v>40514.69027777778</v>
      </c>
      <c r="D3565" s="11">
        <v>2.95</v>
      </c>
    </row>
    <row r="3566" spans="1:4" x14ac:dyDescent="0.25">
      <c r="A3566" s="11" t="s">
        <v>145</v>
      </c>
      <c r="B3566" s="11">
        <v>2</v>
      </c>
      <c r="C3566" s="13">
        <v>40514.69027777778</v>
      </c>
      <c r="D3566" s="11">
        <v>2.95</v>
      </c>
    </row>
    <row r="3567" spans="1:4" x14ac:dyDescent="0.25">
      <c r="A3567" s="11" t="s">
        <v>22</v>
      </c>
      <c r="B3567" s="11">
        <v>48</v>
      </c>
      <c r="C3567" s="13">
        <v>40514.69027777778</v>
      </c>
      <c r="D3567" s="11">
        <v>1.69</v>
      </c>
    </row>
    <row r="3568" spans="1:4" x14ac:dyDescent="0.25">
      <c r="A3568" s="11" t="s">
        <v>834</v>
      </c>
      <c r="B3568" s="11">
        <v>6</v>
      </c>
      <c r="C3568" s="13">
        <v>40514.69027777778</v>
      </c>
      <c r="D3568" s="11">
        <v>3.75</v>
      </c>
    </row>
    <row r="3569" spans="1:4" x14ac:dyDescent="0.25">
      <c r="A3569" s="11" t="s">
        <v>833</v>
      </c>
      <c r="B3569" s="11">
        <v>12</v>
      </c>
      <c r="C3569" s="13">
        <v>40514.69027777778</v>
      </c>
      <c r="D3569" s="11">
        <v>3.75</v>
      </c>
    </row>
    <row r="3570" spans="1:4" x14ac:dyDescent="0.25">
      <c r="A3570" s="11" t="s">
        <v>1487</v>
      </c>
      <c r="B3570" s="11">
        <v>17</v>
      </c>
      <c r="C3570" s="13">
        <v>40514.69027777778</v>
      </c>
      <c r="D3570" s="11">
        <v>3.75</v>
      </c>
    </row>
    <row r="3571" spans="1:4" x14ac:dyDescent="0.25">
      <c r="A3571" s="11" t="s">
        <v>1878</v>
      </c>
      <c r="B3571" s="11">
        <v>24</v>
      </c>
      <c r="C3571" s="13">
        <v>40514.693055555559</v>
      </c>
      <c r="D3571" s="11">
        <v>0.85</v>
      </c>
    </row>
    <row r="3572" spans="1:4" x14ac:dyDescent="0.25">
      <c r="A3572" s="11" t="s">
        <v>470</v>
      </c>
      <c r="B3572" s="11">
        <v>12</v>
      </c>
      <c r="C3572" s="13">
        <v>40514.693055555559</v>
      </c>
      <c r="D3572" s="11">
        <v>0.85</v>
      </c>
    </row>
    <row r="3573" spans="1:4" x14ac:dyDescent="0.25">
      <c r="A3573" s="11" t="s">
        <v>58</v>
      </c>
      <c r="B3573" s="11">
        <v>72</v>
      </c>
      <c r="C3573" s="13">
        <v>40514.693055555559</v>
      </c>
      <c r="D3573" s="11">
        <v>0.65</v>
      </c>
    </row>
    <row r="3574" spans="1:4" x14ac:dyDescent="0.25">
      <c r="A3574" s="11" t="s">
        <v>1175</v>
      </c>
      <c r="B3574" s="11">
        <v>12</v>
      </c>
      <c r="C3574" s="13">
        <v>40514.693055555559</v>
      </c>
      <c r="D3574" s="11">
        <v>1.25</v>
      </c>
    </row>
    <row r="3575" spans="1:4" x14ac:dyDescent="0.25">
      <c r="A3575" s="11" t="s">
        <v>693</v>
      </c>
      <c r="B3575" s="11">
        <v>12</v>
      </c>
      <c r="C3575" s="13">
        <v>40514.693055555559</v>
      </c>
      <c r="D3575" s="11">
        <v>1.25</v>
      </c>
    </row>
    <row r="3576" spans="1:4" x14ac:dyDescent="0.25">
      <c r="A3576" s="11" t="s">
        <v>726</v>
      </c>
      <c r="B3576" s="11">
        <v>24</v>
      </c>
      <c r="C3576" s="13">
        <v>40514.693055555559</v>
      </c>
      <c r="D3576" s="11">
        <v>0.65</v>
      </c>
    </row>
    <row r="3577" spans="1:4" x14ac:dyDescent="0.25">
      <c r="A3577" s="11" t="s">
        <v>727</v>
      </c>
      <c r="B3577" s="11">
        <v>24</v>
      </c>
      <c r="C3577" s="13">
        <v>40514.693055555559</v>
      </c>
      <c r="D3577" s="11">
        <v>0.65</v>
      </c>
    </row>
    <row r="3578" spans="1:4" x14ac:dyDescent="0.25">
      <c r="A3578" s="11" t="s">
        <v>795</v>
      </c>
      <c r="B3578" s="11">
        <v>12</v>
      </c>
      <c r="C3578" s="13">
        <v>40514.693055555559</v>
      </c>
      <c r="D3578" s="11">
        <v>1.65</v>
      </c>
    </row>
    <row r="3579" spans="1:4" x14ac:dyDescent="0.25">
      <c r="A3579" s="11" t="s">
        <v>1630</v>
      </c>
      <c r="B3579" s="11">
        <v>24</v>
      </c>
      <c r="C3579" s="13">
        <v>40514.693055555559</v>
      </c>
      <c r="D3579" s="11">
        <v>0.85</v>
      </c>
    </row>
    <row r="3580" spans="1:4" x14ac:dyDescent="0.25">
      <c r="A3580" s="11" t="s">
        <v>796</v>
      </c>
      <c r="B3580" s="11">
        <v>24</v>
      </c>
      <c r="C3580" s="13">
        <v>40514.693055555559</v>
      </c>
      <c r="D3580" s="11">
        <v>0.42</v>
      </c>
    </row>
    <row r="3581" spans="1:4" x14ac:dyDescent="0.25">
      <c r="A3581" s="11" t="s">
        <v>1839</v>
      </c>
      <c r="B3581" s="11">
        <v>12</v>
      </c>
      <c r="C3581" s="13">
        <v>40514.693055555559</v>
      </c>
      <c r="D3581" s="11">
        <v>0.75</v>
      </c>
    </row>
    <row r="3582" spans="1:4" x14ac:dyDescent="0.25">
      <c r="A3582" s="11" t="s">
        <v>1181</v>
      </c>
      <c r="B3582" s="11">
        <v>12</v>
      </c>
      <c r="C3582" s="13">
        <v>40514.693055555559</v>
      </c>
      <c r="D3582" s="11">
        <v>1.25</v>
      </c>
    </row>
    <row r="3583" spans="1:4" x14ac:dyDescent="0.25">
      <c r="A3583" s="11" t="s">
        <v>63</v>
      </c>
      <c r="B3583" s="11">
        <v>12</v>
      </c>
      <c r="C3583" s="13">
        <v>40514.693055555559</v>
      </c>
      <c r="D3583" s="11">
        <v>1.25</v>
      </c>
    </row>
    <row r="3584" spans="1:4" x14ac:dyDescent="0.25">
      <c r="A3584" s="11" t="s">
        <v>815</v>
      </c>
      <c r="B3584" s="11">
        <v>12</v>
      </c>
      <c r="C3584" s="13">
        <v>40514.693055555559</v>
      </c>
      <c r="D3584" s="11">
        <v>1.25</v>
      </c>
    </row>
    <row r="3585" spans="1:4" x14ac:dyDescent="0.25">
      <c r="A3585" s="11" t="s">
        <v>241</v>
      </c>
      <c r="B3585" s="11">
        <v>12</v>
      </c>
      <c r="C3585" s="13">
        <v>40514.693055555559</v>
      </c>
      <c r="D3585" s="11">
        <v>1.49</v>
      </c>
    </row>
    <row r="3586" spans="1:4" x14ac:dyDescent="0.25">
      <c r="A3586" s="11" t="s">
        <v>1879</v>
      </c>
      <c r="B3586" s="11">
        <v>12</v>
      </c>
      <c r="C3586" s="13">
        <v>40514.693055555559</v>
      </c>
      <c r="D3586" s="11">
        <v>1.25</v>
      </c>
    </row>
    <row r="3587" spans="1:4" x14ac:dyDescent="0.25">
      <c r="A3587" s="11" t="s">
        <v>1880</v>
      </c>
      <c r="B3587" s="11">
        <v>12</v>
      </c>
      <c r="C3587" s="13">
        <v>40514.693055555559</v>
      </c>
      <c r="D3587" s="11">
        <v>1.25</v>
      </c>
    </row>
    <row r="3588" spans="1:4" x14ac:dyDescent="0.25">
      <c r="A3588" s="11" t="s">
        <v>1429</v>
      </c>
      <c r="B3588" s="11">
        <v>12</v>
      </c>
      <c r="C3588" s="13">
        <v>40514.693055555559</v>
      </c>
      <c r="D3588" s="11">
        <v>1.25</v>
      </c>
    </row>
    <row r="3589" spans="1:4" x14ac:dyDescent="0.25">
      <c r="A3589" s="11" t="s">
        <v>1409</v>
      </c>
      <c r="B3589" s="11">
        <v>24</v>
      </c>
      <c r="C3589" s="13">
        <v>40514.693055555559</v>
      </c>
      <c r="D3589" s="11">
        <v>2.1</v>
      </c>
    </row>
    <row r="3590" spans="1:4" x14ac:dyDescent="0.25">
      <c r="A3590" s="11" t="s">
        <v>242</v>
      </c>
      <c r="B3590" s="11">
        <v>24</v>
      </c>
      <c r="C3590" s="13">
        <v>40514.693055555559</v>
      </c>
      <c r="D3590" s="11">
        <v>2.1</v>
      </c>
    </row>
    <row r="3591" spans="1:4" x14ac:dyDescent="0.25">
      <c r="A3591" s="11" t="s">
        <v>894</v>
      </c>
      <c r="B3591" s="11">
        <v>36</v>
      </c>
      <c r="C3591" s="13">
        <v>40514.695833333331</v>
      </c>
      <c r="D3591" s="11">
        <v>0.42</v>
      </c>
    </row>
    <row r="3592" spans="1:4" x14ac:dyDescent="0.25">
      <c r="A3592" s="11" t="s">
        <v>1288</v>
      </c>
      <c r="B3592" s="11">
        <v>12</v>
      </c>
      <c r="C3592" s="13">
        <v>40514.695833333331</v>
      </c>
      <c r="D3592" s="11">
        <v>0.85</v>
      </c>
    </row>
    <row r="3593" spans="1:4" x14ac:dyDescent="0.25">
      <c r="A3593" s="11" t="s">
        <v>287</v>
      </c>
      <c r="B3593" s="11">
        <v>12</v>
      </c>
      <c r="C3593" s="13">
        <v>40514.695833333331</v>
      </c>
      <c r="D3593" s="11">
        <v>0.55000000000000004</v>
      </c>
    </row>
    <row r="3594" spans="1:4" x14ac:dyDescent="0.25">
      <c r="A3594" s="11" t="s">
        <v>289</v>
      </c>
      <c r="B3594" s="11">
        <v>12</v>
      </c>
      <c r="C3594" s="13">
        <v>40514.695833333331</v>
      </c>
      <c r="D3594" s="11">
        <v>0.55000000000000004</v>
      </c>
    </row>
    <row r="3595" spans="1:4" x14ac:dyDescent="0.25">
      <c r="A3595" s="11" t="s">
        <v>288</v>
      </c>
      <c r="B3595" s="11">
        <v>12</v>
      </c>
      <c r="C3595" s="13">
        <v>40514.695833333331</v>
      </c>
      <c r="D3595" s="11">
        <v>0.55000000000000004</v>
      </c>
    </row>
    <row r="3596" spans="1:4" x14ac:dyDescent="0.25">
      <c r="A3596" s="11" t="s">
        <v>611</v>
      </c>
      <c r="B3596" s="11">
        <v>1</v>
      </c>
      <c r="C3596" s="13">
        <v>40514.698611111111</v>
      </c>
      <c r="D3596" s="11">
        <v>12.75</v>
      </c>
    </row>
    <row r="3597" spans="1:4" x14ac:dyDescent="0.25">
      <c r="A3597" s="11" t="s">
        <v>1266</v>
      </c>
      <c r="B3597" s="11">
        <v>1</v>
      </c>
      <c r="C3597" s="13">
        <v>40514.698611111111</v>
      </c>
      <c r="D3597" s="11">
        <v>16.95</v>
      </c>
    </row>
    <row r="3598" spans="1:4" x14ac:dyDescent="0.25">
      <c r="A3598" s="11" t="s">
        <v>74</v>
      </c>
      <c r="B3598" s="11">
        <v>6</v>
      </c>
      <c r="C3598" s="13">
        <v>40514.698611111111</v>
      </c>
      <c r="D3598" s="11">
        <v>2.95</v>
      </c>
    </row>
    <row r="3599" spans="1:4" x14ac:dyDescent="0.25">
      <c r="A3599" s="11" t="s">
        <v>1639</v>
      </c>
      <c r="B3599" s="11">
        <v>12</v>
      </c>
      <c r="C3599" s="13">
        <v>40514.698611111111</v>
      </c>
      <c r="D3599" s="11">
        <v>1.25</v>
      </c>
    </row>
    <row r="3600" spans="1:4" x14ac:dyDescent="0.25">
      <c r="A3600" s="11" t="s">
        <v>758</v>
      </c>
      <c r="B3600" s="11">
        <v>2</v>
      </c>
      <c r="C3600" s="13">
        <v>40514.698611111111</v>
      </c>
      <c r="D3600" s="11">
        <v>9.9499999999999993</v>
      </c>
    </row>
    <row r="3601" spans="1:4" x14ac:dyDescent="0.25">
      <c r="A3601" s="11" t="s">
        <v>547</v>
      </c>
      <c r="B3601" s="11">
        <v>2</v>
      </c>
      <c r="C3601" s="13">
        <v>40514.698611111111</v>
      </c>
      <c r="D3601" s="11">
        <v>5.95</v>
      </c>
    </row>
    <row r="3602" spans="1:4" x14ac:dyDescent="0.25">
      <c r="A3602" s="11" t="s">
        <v>548</v>
      </c>
      <c r="B3602" s="11">
        <v>2</v>
      </c>
      <c r="C3602" s="13">
        <v>40514.698611111111</v>
      </c>
      <c r="D3602" s="11">
        <v>7.95</v>
      </c>
    </row>
    <row r="3603" spans="1:4" x14ac:dyDescent="0.25">
      <c r="A3603" s="11" t="s">
        <v>386</v>
      </c>
      <c r="B3603" s="11">
        <v>8</v>
      </c>
      <c r="C3603" s="13">
        <v>40514.698611111111</v>
      </c>
      <c r="D3603" s="11">
        <v>3.75</v>
      </c>
    </row>
    <row r="3604" spans="1:4" x14ac:dyDescent="0.25">
      <c r="A3604" s="11" t="s">
        <v>445</v>
      </c>
      <c r="B3604" s="11">
        <v>8</v>
      </c>
      <c r="C3604" s="13">
        <v>40514.698611111111</v>
      </c>
      <c r="D3604" s="11">
        <v>3.75</v>
      </c>
    </row>
    <row r="3605" spans="1:4" x14ac:dyDescent="0.25">
      <c r="A3605" s="11" t="s">
        <v>444</v>
      </c>
      <c r="B3605" s="11">
        <v>12</v>
      </c>
      <c r="C3605" s="13">
        <v>40514.698611111111</v>
      </c>
      <c r="D3605" s="11">
        <v>3.75</v>
      </c>
    </row>
    <row r="3606" spans="1:4" x14ac:dyDescent="0.25">
      <c r="A3606" s="11" t="s">
        <v>17</v>
      </c>
      <c r="B3606" s="11">
        <v>4</v>
      </c>
      <c r="C3606" s="13">
        <v>40514.698611111111</v>
      </c>
      <c r="D3606" s="11">
        <v>3.75</v>
      </c>
    </row>
    <row r="3607" spans="1:4" x14ac:dyDescent="0.25">
      <c r="A3607" s="11" t="s">
        <v>510</v>
      </c>
      <c r="B3607" s="11">
        <v>6</v>
      </c>
      <c r="C3607" s="13">
        <v>40514.698611111111</v>
      </c>
      <c r="D3607" s="11">
        <v>2.95</v>
      </c>
    </row>
    <row r="3608" spans="1:4" x14ac:dyDescent="0.25">
      <c r="A3608" s="11" t="s">
        <v>1511</v>
      </c>
      <c r="B3608" s="11">
        <v>1824</v>
      </c>
      <c r="C3608" s="13">
        <v>40514.699999999997</v>
      </c>
      <c r="D3608" s="11">
        <v>0.55000000000000004</v>
      </c>
    </row>
    <row r="3609" spans="1:4" x14ac:dyDescent="0.25">
      <c r="A3609" s="11" t="s">
        <v>875</v>
      </c>
      <c r="B3609" s="11">
        <v>204</v>
      </c>
      <c r="C3609" s="13">
        <v>40514.701388888891</v>
      </c>
      <c r="D3609" s="11">
        <v>1.49</v>
      </c>
    </row>
    <row r="3610" spans="1:4" x14ac:dyDescent="0.25">
      <c r="A3610" s="11" t="s">
        <v>1882</v>
      </c>
      <c r="B3610" s="11">
        <v>69</v>
      </c>
      <c r="C3610" s="13">
        <v>40514.70208333333</v>
      </c>
      <c r="D3610" s="11">
        <v>7.65</v>
      </c>
    </row>
    <row r="3611" spans="1:4" x14ac:dyDescent="0.25">
      <c r="A3611" s="11" t="s">
        <v>1466</v>
      </c>
      <c r="B3611" s="11">
        <v>6</v>
      </c>
      <c r="C3611" s="13">
        <v>40514.707638888889</v>
      </c>
      <c r="D3611" s="11">
        <v>2.95</v>
      </c>
    </row>
    <row r="3612" spans="1:4" x14ac:dyDescent="0.25">
      <c r="A3612" s="11" t="s">
        <v>207</v>
      </c>
      <c r="B3612" s="11">
        <v>24</v>
      </c>
      <c r="C3612" s="13">
        <v>40514.707638888889</v>
      </c>
      <c r="D3612" s="11">
        <v>0.12</v>
      </c>
    </row>
    <row r="3613" spans="1:4" x14ac:dyDescent="0.25">
      <c r="A3613" s="11" t="s">
        <v>982</v>
      </c>
      <c r="B3613" s="11">
        <v>12</v>
      </c>
      <c r="C3613" s="13">
        <v>40514.707638888889</v>
      </c>
      <c r="D3613" s="11">
        <v>0.42</v>
      </c>
    </row>
    <row r="3614" spans="1:4" x14ac:dyDescent="0.25">
      <c r="A3614" s="11" t="s">
        <v>981</v>
      </c>
      <c r="B3614" s="11">
        <v>12</v>
      </c>
      <c r="C3614" s="13">
        <v>40514.707638888889</v>
      </c>
      <c r="D3614" s="11">
        <v>0.42</v>
      </c>
    </row>
    <row r="3615" spans="1:4" x14ac:dyDescent="0.25">
      <c r="A3615" s="11" t="s">
        <v>912</v>
      </c>
      <c r="B3615" s="11">
        <v>12</v>
      </c>
      <c r="C3615" s="13">
        <v>40514.707638888889</v>
      </c>
      <c r="D3615" s="11">
        <v>0.42</v>
      </c>
    </row>
    <row r="3616" spans="1:4" x14ac:dyDescent="0.25">
      <c r="A3616" s="11" t="s">
        <v>1612</v>
      </c>
      <c r="B3616" s="11">
        <v>12</v>
      </c>
      <c r="C3616" s="13">
        <v>40514.707638888889</v>
      </c>
      <c r="D3616" s="11">
        <v>0.42</v>
      </c>
    </row>
    <row r="3617" spans="1:4" x14ac:dyDescent="0.25">
      <c r="A3617" s="11" t="s">
        <v>1884</v>
      </c>
      <c r="B3617" s="11">
        <v>12</v>
      </c>
      <c r="C3617" s="13">
        <v>40514.707638888889</v>
      </c>
      <c r="D3617" s="11">
        <v>0.42</v>
      </c>
    </row>
    <row r="3618" spans="1:4" x14ac:dyDescent="0.25">
      <c r="A3618" s="11" t="s">
        <v>1061</v>
      </c>
      <c r="B3618" s="11">
        <v>6</v>
      </c>
      <c r="C3618" s="13">
        <v>40514.707638888889</v>
      </c>
      <c r="D3618" s="11">
        <v>2.1</v>
      </c>
    </row>
    <row r="3619" spans="1:4" x14ac:dyDescent="0.25">
      <c r="A3619" s="11" t="s">
        <v>168</v>
      </c>
      <c r="B3619" s="11">
        <v>12</v>
      </c>
      <c r="C3619" s="13">
        <v>40514.707638888889</v>
      </c>
      <c r="D3619" s="11">
        <v>1.25</v>
      </c>
    </row>
    <row r="3620" spans="1:4" x14ac:dyDescent="0.25">
      <c r="A3620" s="11" t="s">
        <v>206</v>
      </c>
      <c r="B3620" s="11">
        <v>6</v>
      </c>
      <c r="C3620" s="13">
        <v>40514.707638888889</v>
      </c>
      <c r="D3620" s="11">
        <v>2.95</v>
      </c>
    </row>
    <row r="3621" spans="1:4" x14ac:dyDescent="0.25">
      <c r="A3621" s="11" t="s">
        <v>61</v>
      </c>
      <c r="B3621" s="11">
        <v>6</v>
      </c>
      <c r="C3621" s="13">
        <v>40514.707638888889</v>
      </c>
      <c r="D3621" s="11">
        <v>2.95</v>
      </c>
    </row>
    <row r="3622" spans="1:4" x14ac:dyDescent="0.25">
      <c r="A3622" s="11" t="s">
        <v>1032</v>
      </c>
      <c r="B3622" s="11">
        <v>12</v>
      </c>
      <c r="C3622" s="13">
        <v>40514.707638888889</v>
      </c>
      <c r="D3622" s="11">
        <v>1.25</v>
      </c>
    </row>
    <row r="3623" spans="1:4" x14ac:dyDescent="0.25">
      <c r="A3623" s="11" t="s">
        <v>1006</v>
      </c>
      <c r="B3623" s="11">
        <v>48</v>
      </c>
      <c r="C3623" s="13">
        <v>40514.707638888889</v>
      </c>
      <c r="D3623" s="11">
        <v>0.42</v>
      </c>
    </row>
    <row r="3624" spans="1:4" x14ac:dyDescent="0.25">
      <c r="A3624" s="11" t="s">
        <v>1141</v>
      </c>
      <c r="B3624" s="11">
        <v>36</v>
      </c>
      <c r="C3624" s="13">
        <v>40514.707638888889</v>
      </c>
      <c r="D3624" s="11">
        <v>0.21</v>
      </c>
    </row>
    <row r="3625" spans="1:4" x14ac:dyDescent="0.25">
      <c r="A3625" s="11" t="s">
        <v>1885</v>
      </c>
      <c r="B3625" s="11">
        <v>6</v>
      </c>
      <c r="C3625" s="13">
        <v>40514.707638888889</v>
      </c>
      <c r="D3625" s="11">
        <v>2.95</v>
      </c>
    </row>
    <row r="3626" spans="1:4" x14ac:dyDescent="0.25">
      <c r="A3626" s="11" t="s">
        <v>290</v>
      </c>
      <c r="B3626" s="11">
        <v>6</v>
      </c>
      <c r="C3626" s="13">
        <v>40514.707638888889</v>
      </c>
      <c r="D3626" s="11">
        <v>2.95</v>
      </c>
    </row>
    <row r="3627" spans="1:4" x14ac:dyDescent="0.25">
      <c r="A3627" s="11" t="s">
        <v>1235</v>
      </c>
      <c r="B3627" s="11">
        <v>2</v>
      </c>
      <c r="C3627" s="13">
        <v>40514.707638888889</v>
      </c>
      <c r="D3627" s="11">
        <v>1.45</v>
      </c>
    </row>
    <row r="3628" spans="1:4" x14ac:dyDescent="0.25">
      <c r="A3628" s="11" t="s">
        <v>163</v>
      </c>
      <c r="B3628" s="11">
        <v>3</v>
      </c>
      <c r="C3628" s="13">
        <v>40514.716666666667</v>
      </c>
      <c r="D3628" s="11">
        <v>5.95</v>
      </c>
    </row>
    <row r="3629" spans="1:4" x14ac:dyDescent="0.25">
      <c r="A3629" s="11" t="s">
        <v>854</v>
      </c>
      <c r="B3629" s="11">
        <v>9</v>
      </c>
      <c r="C3629" s="13">
        <v>40514.716666666667</v>
      </c>
      <c r="D3629" s="11">
        <v>1.45</v>
      </c>
    </row>
    <row r="3630" spans="1:4" x14ac:dyDescent="0.25">
      <c r="A3630" s="11" t="s">
        <v>1454</v>
      </c>
      <c r="B3630" s="11">
        <v>8</v>
      </c>
      <c r="C3630" s="13">
        <v>40514.716666666667</v>
      </c>
      <c r="D3630" s="11">
        <v>1.95</v>
      </c>
    </row>
    <row r="3631" spans="1:4" x14ac:dyDescent="0.25">
      <c r="A3631" s="11" t="s">
        <v>812</v>
      </c>
      <c r="B3631" s="11">
        <v>6</v>
      </c>
      <c r="C3631" s="13">
        <v>40514.716666666667</v>
      </c>
      <c r="D3631" s="11">
        <v>2.95</v>
      </c>
    </row>
    <row r="3632" spans="1:4" x14ac:dyDescent="0.25">
      <c r="A3632" s="11" t="s">
        <v>422</v>
      </c>
      <c r="B3632" s="11">
        <v>12</v>
      </c>
      <c r="C3632" s="13">
        <v>40514.716666666667</v>
      </c>
      <c r="D3632" s="11">
        <v>2.95</v>
      </c>
    </row>
    <row r="3633" spans="1:4" x14ac:dyDescent="0.25">
      <c r="A3633" s="11" t="s">
        <v>236</v>
      </c>
      <c r="B3633" s="11">
        <v>12</v>
      </c>
      <c r="C3633" s="13">
        <v>40514.716666666667</v>
      </c>
      <c r="D3633" s="11">
        <v>0.42</v>
      </c>
    </row>
    <row r="3634" spans="1:4" x14ac:dyDescent="0.25">
      <c r="A3634" s="11" t="s">
        <v>779</v>
      </c>
      <c r="B3634" s="11">
        <v>12</v>
      </c>
      <c r="C3634" s="13">
        <v>40514.716666666667</v>
      </c>
      <c r="D3634" s="11">
        <v>0.42</v>
      </c>
    </row>
    <row r="3635" spans="1:4" x14ac:dyDescent="0.25">
      <c r="A3635" s="11" t="s">
        <v>343</v>
      </c>
      <c r="B3635" s="11">
        <v>24</v>
      </c>
      <c r="C3635" s="13">
        <v>40514.716666666667</v>
      </c>
      <c r="D3635" s="11">
        <v>0.55000000000000004</v>
      </c>
    </row>
    <row r="3636" spans="1:4" x14ac:dyDescent="0.25">
      <c r="A3636" s="11" t="s">
        <v>338</v>
      </c>
      <c r="B3636" s="11">
        <v>12</v>
      </c>
      <c r="C3636" s="13">
        <v>40514.716666666667</v>
      </c>
      <c r="D3636" s="11">
        <v>0.85</v>
      </c>
    </row>
    <row r="3637" spans="1:4" x14ac:dyDescent="0.25">
      <c r="A3637" s="11" t="s">
        <v>1893</v>
      </c>
      <c r="B3637" s="11">
        <v>12</v>
      </c>
      <c r="C3637" s="13">
        <v>40514.716666666667</v>
      </c>
      <c r="D3637" s="11">
        <v>0.85</v>
      </c>
    </row>
    <row r="3638" spans="1:4" x14ac:dyDescent="0.25">
      <c r="A3638" s="11" t="s">
        <v>358</v>
      </c>
      <c r="B3638" s="11">
        <v>24</v>
      </c>
      <c r="C3638" s="13">
        <v>40514.716666666667</v>
      </c>
      <c r="D3638" s="11">
        <v>2.1</v>
      </c>
    </row>
    <row r="3639" spans="1:4" x14ac:dyDescent="0.25">
      <c r="A3639" s="11" t="s">
        <v>733</v>
      </c>
      <c r="B3639" s="11">
        <v>2</v>
      </c>
      <c r="C3639" s="13">
        <v>40514.716666666667</v>
      </c>
      <c r="D3639" s="11">
        <v>8.5</v>
      </c>
    </row>
    <row r="3640" spans="1:4" x14ac:dyDescent="0.25">
      <c r="A3640" s="11" t="s">
        <v>734</v>
      </c>
      <c r="B3640" s="11">
        <v>2</v>
      </c>
      <c r="C3640" s="13">
        <v>40514.716666666667</v>
      </c>
      <c r="D3640" s="11">
        <v>8.5</v>
      </c>
    </row>
    <row r="3641" spans="1:4" x14ac:dyDescent="0.25">
      <c r="A3641" s="11" t="s">
        <v>454</v>
      </c>
      <c r="B3641" s="11">
        <v>12</v>
      </c>
      <c r="C3641" s="13">
        <v>40514.716666666667</v>
      </c>
      <c r="D3641" s="11">
        <v>1.25</v>
      </c>
    </row>
    <row r="3642" spans="1:4" x14ac:dyDescent="0.25">
      <c r="A3642" s="11" t="s">
        <v>89</v>
      </c>
      <c r="B3642" s="11">
        <v>24</v>
      </c>
      <c r="C3642" s="13">
        <v>40514.716666666667</v>
      </c>
      <c r="D3642" s="11">
        <v>0.55000000000000004</v>
      </c>
    </row>
    <row r="3643" spans="1:4" x14ac:dyDescent="0.25">
      <c r="A3643" s="11" t="s">
        <v>350</v>
      </c>
      <c r="B3643" s="11">
        <v>12</v>
      </c>
      <c r="C3643" s="13">
        <v>40514.716666666667</v>
      </c>
      <c r="D3643" s="11">
        <v>2.95</v>
      </c>
    </row>
    <row r="3644" spans="1:4" x14ac:dyDescent="0.25">
      <c r="A3644" s="11" t="s">
        <v>725</v>
      </c>
      <c r="B3644" s="11">
        <v>4</v>
      </c>
      <c r="C3644" s="13">
        <v>40514.716666666667</v>
      </c>
      <c r="D3644" s="11">
        <v>4.25</v>
      </c>
    </row>
    <row r="3645" spans="1:4" x14ac:dyDescent="0.25">
      <c r="A3645" s="11" t="s">
        <v>424</v>
      </c>
      <c r="B3645" s="11">
        <v>1</v>
      </c>
      <c r="C3645" s="13">
        <v>40514.720138888886</v>
      </c>
      <c r="D3645" s="11">
        <v>1.95</v>
      </c>
    </row>
    <row r="3646" spans="1:4" x14ac:dyDescent="0.25">
      <c r="A3646" s="11" t="s">
        <v>248</v>
      </c>
      <c r="B3646" s="11">
        <v>1</v>
      </c>
      <c r="C3646" s="13">
        <v>40514.720138888886</v>
      </c>
      <c r="D3646" s="11">
        <v>2.1</v>
      </c>
    </row>
    <row r="3647" spans="1:4" x14ac:dyDescent="0.25">
      <c r="A3647" s="11" t="s">
        <v>499</v>
      </c>
      <c r="B3647" s="11">
        <v>3</v>
      </c>
      <c r="C3647" s="13">
        <v>40514.720138888886</v>
      </c>
      <c r="D3647" s="11">
        <v>1.25</v>
      </c>
    </row>
    <row r="3648" spans="1:4" x14ac:dyDescent="0.25">
      <c r="A3648" s="11" t="s">
        <v>84</v>
      </c>
      <c r="B3648" s="11">
        <v>6</v>
      </c>
      <c r="C3648" s="13">
        <v>40514.720138888886</v>
      </c>
      <c r="D3648" s="11">
        <v>0.85</v>
      </c>
    </row>
    <row r="3649" spans="1:4" x14ac:dyDescent="0.25">
      <c r="A3649" s="11" t="s">
        <v>619</v>
      </c>
      <c r="B3649" s="11">
        <v>7</v>
      </c>
      <c r="C3649" s="13">
        <v>40514.720138888886</v>
      </c>
      <c r="D3649" s="11">
        <v>0.85</v>
      </c>
    </row>
    <row r="3650" spans="1:4" x14ac:dyDescent="0.25">
      <c r="A3650" s="11" t="s">
        <v>210</v>
      </c>
      <c r="B3650" s="11">
        <v>3</v>
      </c>
      <c r="C3650" s="13">
        <v>40514.720138888886</v>
      </c>
      <c r="D3650" s="11">
        <v>0.85</v>
      </c>
    </row>
    <row r="3651" spans="1:4" x14ac:dyDescent="0.25">
      <c r="A3651" s="11" t="s">
        <v>243</v>
      </c>
      <c r="B3651" s="11">
        <v>1</v>
      </c>
      <c r="C3651" s="13">
        <v>40514.720138888886</v>
      </c>
      <c r="D3651" s="11">
        <v>1.65</v>
      </c>
    </row>
    <row r="3652" spans="1:4" x14ac:dyDescent="0.25">
      <c r="A3652" s="11" t="s">
        <v>1192</v>
      </c>
      <c r="B3652" s="11">
        <v>1</v>
      </c>
      <c r="C3652" s="13">
        <v>40514.720138888886</v>
      </c>
      <c r="D3652" s="11">
        <v>9.9499999999999993</v>
      </c>
    </row>
    <row r="3653" spans="1:4" x14ac:dyDescent="0.25">
      <c r="A3653" s="11" t="s">
        <v>233</v>
      </c>
      <c r="B3653" s="11">
        <v>3</v>
      </c>
      <c r="C3653" s="13">
        <v>40514.720138888886</v>
      </c>
      <c r="D3653" s="11">
        <v>5.95</v>
      </c>
    </row>
    <row r="3654" spans="1:4" x14ac:dyDescent="0.25">
      <c r="A3654" s="11" t="s">
        <v>954</v>
      </c>
      <c r="B3654" s="11">
        <v>1</v>
      </c>
      <c r="C3654" s="13">
        <v>40514.720138888886</v>
      </c>
      <c r="D3654" s="11">
        <v>4.95</v>
      </c>
    </row>
    <row r="3655" spans="1:4" x14ac:dyDescent="0.25">
      <c r="A3655" s="11" t="s">
        <v>865</v>
      </c>
      <c r="B3655" s="11">
        <v>1</v>
      </c>
      <c r="C3655" s="13">
        <v>40514.720138888886</v>
      </c>
      <c r="D3655" s="11">
        <v>1.65</v>
      </c>
    </row>
    <row r="3656" spans="1:4" x14ac:dyDescent="0.25">
      <c r="A3656" s="11" t="s">
        <v>813</v>
      </c>
      <c r="B3656" s="11">
        <v>4</v>
      </c>
      <c r="C3656" s="13">
        <v>40514.720138888886</v>
      </c>
      <c r="D3656" s="11">
        <v>2.95</v>
      </c>
    </row>
    <row r="3657" spans="1:4" x14ac:dyDescent="0.25">
      <c r="A3657" s="11" t="s">
        <v>812</v>
      </c>
      <c r="B3657" s="11">
        <v>4</v>
      </c>
      <c r="C3657" s="13">
        <v>40514.720138888886</v>
      </c>
      <c r="D3657" s="11">
        <v>2.95</v>
      </c>
    </row>
    <row r="3658" spans="1:4" x14ac:dyDescent="0.25">
      <c r="A3658" s="11" t="s">
        <v>443</v>
      </c>
      <c r="B3658" s="11">
        <v>2</v>
      </c>
      <c r="C3658" s="13">
        <v>40514.720138888886</v>
      </c>
      <c r="D3658" s="11">
        <v>0.95</v>
      </c>
    </row>
    <row r="3659" spans="1:4" x14ac:dyDescent="0.25">
      <c r="A3659" s="11" t="s">
        <v>1432</v>
      </c>
      <c r="B3659" s="11">
        <v>2</v>
      </c>
      <c r="C3659" s="13">
        <v>40514.720138888886</v>
      </c>
      <c r="D3659" s="11">
        <v>4.95</v>
      </c>
    </row>
    <row r="3660" spans="1:4" x14ac:dyDescent="0.25">
      <c r="A3660" s="11" t="s">
        <v>211</v>
      </c>
      <c r="B3660" s="11">
        <v>6</v>
      </c>
      <c r="C3660" s="13">
        <v>40514.720138888886</v>
      </c>
      <c r="D3660" s="11">
        <v>0.65</v>
      </c>
    </row>
    <row r="3661" spans="1:4" x14ac:dyDescent="0.25">
      <c r="A3661" s="11" t="s">
        <v>1898</v>
      </c>
      <c r="B3661" s="11">
        <v>8</v>
      </c>
      <c r="C3661" s="13">
        <v>40514.720138888886</v>
      </c>
      <c r="D3661" s="11">
        <v>0.85</v>
      </c>
    </row>
    <row r="3662" spans="1:4" x14ac:dyDescent="0.25">
      <c r="A3662" s="11" t="s">
        <v>1716</v>
      </c>
      <c r="B3662" s="11">
        <v>8</v>
      </c>
      <c r="C3662" s="13">
        <v>40514.720138888886</v>
      </c>
      <c r="D3662" s="11">
        <v>0.85</v>
      </c>
    </row>
    <row r="3663" spans="1:4" x14ac:dyDescent="0.25">
      <c r="A3663" s="11" t="s">
        <v>1194</v>
      </c>
      <c r="B3663" s="11">
        <v>5</v>
      </c>
      <c r="C3663" s="13">
        <v>40514.720138888886</v>
      </c>
      <c r="D3663" s="11">
        <v>0.85</v>
      </c>
    </row>
    <row r="3664" spans="1:4" x14ac:dyDescent="0.25">
      <c r="A3664" s="11" t="s">
        <v>1598</v>
      </c>
      <c r="B3664" s="11">
        <v>1</v>
      </c>
      <c r="C3664" s="13">
        <v>40514.720138888886</v>
      </c>
      <c r="D3664" s="11">
        <v>4.95</v>
      </c>
    </row>
    <row r="3665" spans="1:4" x14ac:dyDescent="0.25">
      <c r="A3665" s="11" t="s">
        <v>119</v>
      </c>
      <c r="B3665" s="11">
        <v>6</v>
      </c>
      <c r="C3665" s="13">
        <v>40514.720138888886</v>
      </c>
      <c r="D3665" s="11">
        <v>2.95</v>
      </c>
    </row>
    <row r="3666" spans="1:4" x14ac:dyDescent="0.25">
      <c r="A3666" s="11" t="s">
        <v>208</v>
      </c>
      <c r="B3666" s="11">
        <v>5</v>
      </c>
      <c r="C3666" s="13">
        <v>40514.720138888886</v>
      </c>
      <c r="D3666" s="11">
        <v>0.85</v>
      </c>
    </row>
    <row r="3667" spans="1:4" x14ac:dyDescent="0.25">
      <c r="A3667" s="11" t="s">
        <v>51</v>
      </c>
      <c r="B3667" s="11">
        <v>1</v>
      </c>
      <c r="C3667" s="13">
        <v>40514.720138888886</v>
      </c>
      <c r="D3667" s="11">
        <v>1.95</v>
      </c>
    </row>
    <row r="3668" spans="1:4" x14ac:dyDescent="0.25">
      <c r="A3668" s="11" t="s">
        <v>515</v>
      </c>
      <c r="B3668" s="11">
        <v>4</v>
      </c>
      <c r="C3668" s="13">
        <v>40514.723611111112</v>
      </c>
      <c r="D3668" s="11">
        <v>3.75</v>
      </c>
    </row>
    <row r="3669" spans="1:4" x14ac:dyDescent="0.25">
      <c r="A3669" s="11" t="s">
        <v>71</v>
      </c>
      <c r="B3669" s="11">
        <v>6</v>
      </c>
      <c r="C3669" s="13">
        <v>40514.723611111112</v>
      </c>
      <c r="D3669" s="11">
        <v>2.95</v>
      </c>
    </row>
    <row r="3670" spans="1:4" x14ac:dyDescent="0.25">
      <c r="A3670" s="11" t="s">
        <v>195</v>
      </c>
      <c r="B3670" s="11">
        <v>3</v>
      </c>
      <c r="C3670" s="13">
        <v>40514.723611111112</v>
      </c>
      <c r="D3670" s="11">
        <v>5.95</v>
      </c>
    </row>
    <row r="3671" spans="1:4" x14ac:dyDescent="0.25">
      <c r="A3671" s="11" t="s">
        <v>9</v>
      </c>
      <c r="B3671" s="11">
        <v>160</v>
      </c>
      <c r="C3671" s="13">
        <v>40514.724999999999</v>
      </c>
      <c r="D3671" s="11">
        <v>2.5499999999999998</v>
      </c>
    </row>
    <row r="3672" spans="1:4" x14ac:dyDescent="0.25">
      <c r="A3672" s="11" t="s">
        <v>1616</v>
      </c>
      <c r="B3672" s="11">
        <v>2880</v>
      </c>
      <c r="C3672" s="13">
        <v>40514.734722222223</v>
      </c>
      <c r="D3672" s="11">
        <v>0.18</v>
      </c>
    </row>
    <row r="3673" spans="1:4" x14ac:dyDescent="0.25">
      <c r="A3673" s="11" t="s">
        <v>354</v>
      </c>
      <c r="B3673" s="11">
        <v>1400</v>
      </c>
      <c r="C3673" s="13">
        <v>40514.734722222223</v>
      </c>
      <c r="D3673" s="11">
        <v>1.06</v>
      </c>
    </row>
    <row r="3674" spans="1:4" x14ac:dyDescent="0.25">
      <c r="A3674" s="11" t="s">
        <v>171</v>
      </c>
      <c r="B3674" s="11">
        <v>12</v>
      </c>
      <c r="C3674" s="13">
        <v>40514.736111111109</v>
      </c>
      <c r="D3674" s="11">
        <v>4.95</v>
      </c>
    </row>
    <row r="3675" spans="1:4" x14ac:dyDescent="0.25">
      <c r="A3675" s="11" t="s">
        <v>932</v>
      </c>
      <c r="B3675" s="11">
        <v>48</v>
      </c>
      <c r="C3675" s="13">
        <v>40514.736111111109</v>
      </c>
      <c r="D3675" s="11">
        <v>3.75</v>
      </c>
    </row>
    <row r="3676" spans="1:4" x14ac:dyDescent="0.25">
      <c r="A3676" s="11" t="s">
        <v>99</v>
      </c>
      <c r="B3676" s="11">
        <v>100</v>
      </c>
      <c r="C3676" s="13">
        <v>40514.736111111109</v>
      </c>
      <c r="D3676" s="11">
        <v>1.65</v>
      </c>
    </row>
    <row r="3677" spans="1:4" x14ac:dyDescent="0.25">
      <c r="A3677" s="11" t="s">
        <v>886</v>
      </c>
      <c r="B3677" s="11">
        <v>100</v>
      </c>
      <c r="C3677" s="13">
        <v>40514.736111111109</v>
      </c>
      <c r="D3677" s="11">
        <v>1.65</v>
      </c>
    </row>
    <row r="3678" spans="1:4" x14ac:dyDescent="0.25">
      <c r="A3678" s="11" t="s">
        <v>1905</v>
      </c>
      <c r="B3678" s="11">
        <v>24</v>
      </c>
      <c r="C3678" s="13">
        <v>40514.736805555556</v>
      </c>
      <c r="D3678" s="11">
        <v>1.25</v>
      </c>
    </row>
    <row r="3679" spans="1:4" x14ac:dyDescent="0.25">
      <c r="A3679" s="11" t="s">
        <v>1906</v>
      </c>
      <c r="B3679" s="11">
        <v>12</v>
      </c>
      <c r="C3679" s="13">
        <v>40514.736805555556</v>
      </c>
      <c r="D3679" s="11">
        <v>1.25</v>
      </c>
    </row>
    <row r="3680" spans="1:4" x14ac:dyDescent="0.25">
      <c r="A3680" s="11" t="s">
        <v>1332</v>
      </c>
      <c r="B3680" s="11">
        <v>4</v>
      </c>
      <c r="C3680" s="13">
        <v>40514.736805555556</v>
      </c>
      <c r="D3680" s="11">
        <v>3.25</v>
      </c>
    </row>
    <row r="3681" spans="1:4" x14ac:dyDescent="0.25">
      <c r="A3681" s="11" t="s">
        <v>74</v>
      </c>
      <c r="B3681" s="11">
        <v>6</v>
      </c>
      <c r="C3681" s="13">
        <v>40514.736805555556</v>
      </c>
      <c r="D3681" s="11">
        <v>2.95</v>
      </c>
    </row>
    <row r="3682" spans="1:4" x14ac:dyDescent="0.25">
      <c r="A3682" s="11" t="s">
        <v>1907</v>
      </c>
      <c r="B3682" s="11">
        <v>2</v>
      </c>
      <c r="C3682" s="13">
        <v>40514.736805555556</v>
      </c>
      <c r="D3682" s="11">
        <v>9.9499999999999993</v>
      </c>
    </row>
    <row r="3683" spans="1:4" x14ac:dyDescent="0.25">
      <c r="A3683" s="11" t="s">
        <v>1450</v>
      </c>
      <c r="B3683" s="11">
        <v>6</v>
      </c>
      <c r="C3683" s="13">
        <v>40514.736805555556</v>
      </c>
      <c r="D3683" s="11">
        <v>2.95</v>
      </c>
    </row>
    <row r="3684" spans="1:4" x14ac:dyDescent="0.25">
      <c r="A3684" s="11" t="s">
        <v>13</v>
      </c>
      <c r="B3684" s="11">
        <v>8</v>
      </c>
      <c r="C3684" s="13">
        <v>40514.736805555556</v>
      </c>
      <c r="D3684" s="11">
        <v>3.25</v>
      </c>
    </row>
    <row r="3685" spans="1:4" x14ac:dyDescent="0.25">
      <c r="A3685" s="11" t="s">
        <v>1887</v>
      </c>
      <c r="B3685" s="11">
        <v>2</v>
      </c>
      <c r="C3685" s="13">
        <v>40514.736805555556</v>
      </c>
      <c r="D3685" s="11">
        <v>12.75</v>
      </c>
    </row>
    <row r="3686" spans="1:4" x14ac:dyDescent="0.25">
      <c r="A3686" s="11" t="s">
        <v>9</v>
      </c>
      <c r="B3686" s="11">
        <v>6</v>
      </c>
      <c r="C3686" s="13">
        <v>40514.741666666669</v>
      </c>
      <c r="D3686" s="11">
        <v>2.95</v>
      </c>
    </row>
    <row r="3687" spans="1:4" x14ac:dyDescent="0.25">
      <c r="A3687" s="11" t="s">
        <v>205</v>
      </c>
      <c r="B3687" s="11">
        <v>12</v>
      </c>
      <c r="C3687" s="13">
        <v>40514.741666666669</v>
      </c>
      <c r="D3687" s="11">
        <v>0.85</v>
      </c>
    </row>
    <row r="3688" spans="1:4" x14ac:dyDescent="0.25">
      <c r="A3688" s="11" t="s">
        <v>310</v>
      </c>
      <c r="B3688" s="11">
        <v>2</v>
      </c>
      <c r="C3688" s="13">
        <v>40514.741666666669</v>
      </c>
      <c r="D3688" s="11">
        <v>7.95</v>
      </c>
    </row>
    <row r="3689" spans="1:4" x14ac:dyDescent="0.25">
      <c r="A3689" s="11" t="s">
        <v>1828</v>
      </c>
      <c r="B3689" s="11">
        <v>4</v>
      </c>
      <c r="C3689" s="13">
        <v>40514.741666666669</v>
      </c>
      <c r="D3689" s="11">
        <v>3.75</v>
      </c>
    </row>
    <row r="3690" spans="1:4" x14ac:dyDescent="0.25">
      <c r="A3690" s="11" t="s">
        <v>193</v>
      </c>
      <c r="B3690" s="11">
        <v>3</v>
      </c>
      <c r="C3690" s="13">
        <v>40514.741666666669</v>
      </c>
      <c r="D3690" s="11">
        <v>5.95</v>
      </c>
    </row>
    <row r="3691" spans="1:4" x14ac:dyDescent="0.25">
      <c r="A3691" s="11" t="s">
        <v>155</v>
      </c>
      <c r="B3691" s="11">
        <v>12</v>
      </c>
      <c r="C3691" s="13">
        <v>40514.741666666669</v>
      </c>
      <c r="D3691" s="11">
        <v>1.65</v>
      </c>
    </row>
    <row r="3692" spans="1:4" x14ac:dyDescent="0.25">
      <c r="A3692" s="11" t="s">
        <v>363</v>
      </c>
      <c r="B3692" s="11">
        <v>12</v>
      </c>
      <c r="C3692" s="13">
        <v>40514.741666666669</v>
      </c>
      <c r="D3692" s="11">
        <v>1.65</v>
      </c>
    </row>
    <row r="3693" spans="1:4" x14ac:dyDescent="0.25">
      <c r="A3693" s="11" t="s">
        <v>383</v>
      </c>
      <c r="B3693" s="11">
        <v>4</v>
      </c>
      <c r="C3693" s="13">
        <v>40514.741666666669</v>
      </c>
      <c r="D3693" s="11">
        <v>6.75</v>
      </c>
    </row>
    <row r="3694" spans="1:4" x14ac:dyDescent="0.25">
      <c r="A3694" s="11" t="s">
        <v>11</v>
      </c>
      <c r="B3694" s="11">
        <v>4</v>
      </c>
      <c r="C3694" s="13">
        <v>40514.741666666669</v>
      </c>
      <c r="D3694" s="11">
        <v>3.75</v>
      </c>
    </row>
    <row r="3695" spans="1:4" x14ac:dyDescent="0.25">
      <c r="A3695" s="11" t="s">
        <v>183</v>
      </c>
      <c r="B3695" s="11">
        <v>12</v>
      </c>
      <c r="C3695" s="13">
        <v>40514.741666666669</v>
      </c>
      <c r="D3695" s="11">
        <v>1.45</v>
      </c>
    </row>
    <row r="3696" spans="1:4" x14ac:dyDescent="0.25">
      <c r="A3696" s="11" t="s">
        <v>295</v>
      </c>
      <c r="B3696" s="11">
        <v>6</v>
      </c>
      <c r="C3696" s="13">
        <v>40514.741666666669</v>
      </c>
      <c r="D3696" s="11">
        <v>2.95</v>
      </c>
    </row>
    <row r="3697" spans="1:4" x14ac:dyDescent="0.25">
      <c r="A3697" s="11" t="s">
        <v>462</v>
      </c>
      <c r="B3697" s="11">
        <v>6</v>
      </c>
      <c r="C3697" s="13">
        <v>40514.741666666669</v>
      </c>
      <c r="D3697" s="11">
        <v>2.95</v>
      </c>
    </row>
    <row r="3698" spans="1:4" x14ac:dyDescent="0.25">
      <c r="A3698" s="11" t="s">
        <v>761</v>
      </c>
      <c r="B3698" s="11">
        <v>4</v>
      </c>
      <c r="C3698" s="13">
        <v>40514.741666666669</v>
      </c>
      <c r="D3698" s="11">
        <v>4.25</v>
      </c>
    </row>
    <row r="3699" spans="1:4" x14ac:dyDescent="0.25">
      <c r="A3699" s="11" t="s">
        <v>437</v>
      </c>
      <c r="B3699" s="11">
        <v>6</v>
      </c>
      <c r="C3699" s="13">
        <v>40514.741666666669</v>
      </c>
      <c r="D3699" s="11">
        <v>2.1</v>
      </c>
    </row>
    <row r="3700" spans="1:4" x14ac:dyDescent="0.25">
      <c r="A3700" s="11" t="s">
        <v>438</v>
      </c>
      <c r="B3700" s="11">
        <v>6</v>
      </c>
      <c r="C3700" s="13">
        <v>40514.741666666669</v>
      </c>
      <c r="D3700" s="11">
        <v>2.1</v>
      </c>
    </row>
    <row r="3701" spans="1:4" x14ac:dyDescent="0.25">
      <c r="A3701" s="11" t="s">
        <v>825</v>
      </c>
      <c r="B3701" s="11">
        <v>3</v>
      </c>
      <c r="C3701" s="13">
        <v>40514.741666666669</v>
      </c>
      <c r="D3701" s="11">
        <v>5.95</v>
      </c>
    </row>
    <row r="3702" spans="1:4" x14ac:dyDescent="0.25">
      <c r="A3702" s="11" t="s">
        <v>1599</v>
      </c>
      <c r="B3702" s="11">
        <v>2</v>
      </c>
      <c r="C3702" s="13">
        <v>40514.741666666669</v>
      </c>
      <c r="D3702" s="11">
        <v>6.75</v>
      </c>
    </row>
    <row r="3703" spans="1:4" x14ac:dyDescent="0.25">
      <c r="A3703" s="11" t="s">
        <v>582</v>
      </c>
      <c r="B3703" s="11">
        <v>12</v>
      </c>
      <c r="C3703" s="13">
        <v>40514.741666666669</v>
      </c>
      <c r="D3703" s="11">
        <v>0.85</v>
      </c>
    </row>
    <row r="3704" spans="1:4" x14ac:dyDescent="0.25">
      <c r="A3704" s="11" t="s">
        <v>1293</v>
      </c>
      <c r="B3704" s="11">
        <v>12</v>
      </c>
      <c r="C3704" s="13">
        <v>40514.741666666669</v>
      </c>
      <c r="D3704" s="11">
        <v>0.85</v>
      </c>
    </row>
    <row r="3705" spans="1:4" x14ac:dyDescent="0.25">
      <c r="A3705" s="11" t="s">
        <v>1313</v>
      </c>
      <c r="B3705" s="11">
        <v>12</v>
      </c>
      <c r="C3705" s="13">
        <v>40514.741666666669</v>
      </c>
      <c r="D3705" s="11">
        <v>0.85</v>
      </c>
    </row>
    <row r="3706" spans="1:4" x14ac:dyDescent="0.25">
      <c r="A3706" s="11" t="s">
        <v>472</v>
      </c>
      <c r="B3706" s="11">
        <v>12</v>
      </c>
      <c r="C3706" s="13">
        <v>40514.741666666669</v>
      </c>
      <c r="D3706" s="11">
        <v>0.85</v>
      </c>
    </row>
    <row r="3707" spans="1:4" x14ac:dyDescent="0.25">
      <c r="A3707" s="11" t="s">
        <v>473</v>
      </c>
      <c r="B3707" s="11">
        <v>12</v>
      </c>
      <c r="C3707" s="13">
        <v>40514.741666666669</v>
      </c>
      <c r="D3707" s="11">
        <v>0.85</v>
      </c>
    </row>
    <row r="3708" spans="1:4" x14ac:dyDescent="0.25">
      <c r="A3708" s="11" t="s">
        <v>1007</v>
      </c>
      <c r="B3708" s="11">
        <v>12</v>
      </c>
      <c r="C3708" s="13">
        <v>40514.741666666669</v>
      </c>
      <c r="D3708" s="11">
        <v>0.85</v>
      </c>
    </row>
    <row r="3709" spans="1:4" x14ac:dyDescent="0.25">
      <c r="A3709" s="11" t="s">
        <v>1908</v>
      </c>
      <c r="B3709" s="11">
        <v>8</v>
      </c>
      <c r="C3709" s="13">
        <v>40514.741666666669</v>
      </c>
      <c r="D3709" s="11">
        <v>1.65</v>
      </c>
    </row>
    <row r="3710" spans="1:4" x14ac:dyDescent="0.25">
      <c r="A3710" s="11" t="s">
        <v>206</v>
      </c>
      <c r="B3710" s="11">
        <v>6</v>
      </c>
      <c r="C3710" s="13">
        <v>40514.741666666669</v>
      </c>
      <c r="D3710" s="11">
        <v>2.95</v>
      </c>
    </row>
    <row r="3711" spans="1:4" x14ac:dyDescent="0.25">
      <c r="A3711" s="11" t="s">
        <v>913</v>
      </c>
      <c r="B3711" s="11">
        <v>12</v>
      </c>
      <c r="C3711" s="13">
        <v>40514.741666666669</v>
      </c>
      <c r="D3711" s="11">
        <v>1.45</v>
      </c>
    </row>
    <row r="3712" spans="1:4" x14ac:dyDescent="0.25">
      <c r="A3712" s="11" t="s">
        <v>1198</v>
      </c>
      <c r="B3712" s="11">
        <v>2</v>
      </c>
      <c r="C3712" s="13">
        <v>40514.741666666669</v>
      </c>
      <c r="D3712" s="11">
        <v>6.75</v>
      </c>
    </row>
    <row r="3713" spans="1:4" x14ac:dyDescent="0.25">
      <c r="A3713" s="11" t="s">
        <v>1199</v>
      </c>
      <c r="B3713" s="11">
        <v>2</v>
      </c>
      <c r="C3713" s="13">
        <v>40514.741666666669</v>
      </c>
      <c r="D3713" s="11">
        <v>6.75</v>
      </c>
    </row>
    <row r="3714" spans="1:4" x14ac:dyDescent="0.25">
      <c r="A3714" s="11" t="s">
        <v>612</v>
      </c>
      <c r="B3714" s="11">
        <v>2</v>
      </c>
      <c r="C3714" s="13">
        <v>40514.741666666669</v>
      </c>
      <c r="D3714" s="11">
        <v>8.5</v>
      </c>
    </row>
    <row r="3715" spans="1:4" x14ac:dyDescent="0.25">
      <c r="A3715" s="11" t="s">
        <v>684</v>
      </c>
      <c r="B3715" s="11">
        <v>12</v>
      </c>
      <c r="C3715" s="13">
        <v>40514.743750000001</v>
      </c>
      <c r="D3715" s="11">
        <v>2.95</v>
      </c>
    </row>
    <row r="3716" spans="1:4" x14ac:dyDescent="0.25">
      <c r="A3716" s="11" t="s">
        <v>1909</v>
      </c>
      <c r="B3716" s="11">
        <v>1</v>
      </c>
      <c r="C3716" s="13">
        <v>40514.754166666666</v>
      </c>
      <c r="D3716" s="11">
        <v>295</v>
      </c>
    </row>
    <row r="3717" spans="1:4" x14ac:dyDescent="0.25">
      <c r="A3717" s="11" t="s">
        <v>1193</v>
      </c>
      <c r="B3717" s="11">
        <v>20</v>
      </c>
      <c r="C3717" s="13">
        <v>40514.755555555559</v>
      </c>
      <c r="D3717" s="11">
        <v>1.25</v>
      </c>
    </row>
    <row r="3718" spans="1:4" x14ac:dyDescent="0.25">
      <c r="A3718" s="11" t="s">
        <v>255</v>
      </c>
      <c r="B3718" s="11">
        <v>20</v>
      </c>
      <c r="C3718" s="13">
        <v>40514.755555555559</v>
      </c>
      <c r="D3718" s="11">
        <v>1.25</v>
      </c>
    </row>
    <row r="3719" spans="1:4" x14ac:dyDescent="0.25">
      <c r="A3719" s="11" t="s">
        <v>1910</v>
      </c>
      <c r="B3719" s="11">
        <v>2</v>
      </c>
      <c r="C3719" s="13">
        <v>40514.755555555559</v>
      </c>
      <c r="D3719" s="11">
        <v>9.9499999999999993</v>
      </c>
    </row>
    <row r="3720" spans="1:4" x14ac:dyDescent="0.25">
      <c r="A3720" s="11" t="s">
        <v>1009</v>
      </c>
      <c r="B3720" s="11">
        <v>2</v>
      </c>
      <c r="C3720" s="13">
        <v>40514.755555555559</v>
      </c>
      <c r="D3720" s="11">
        <v>9.9499999999999993</v>
      </c>
    </row>
    <row r="3721" spans="1:4" x14ac:dyDescent="0.25">
      <c r="A3721" s="11" t="s">
        <v>1911</v>
      </c>
      <c r="B3721" s="11">
        <v>2</v>
      </c>
      <c r="C3721" s="13">
        <v>40514.755555555559</v>
      </c>
      <c r="D3721" s="11">
        <v>9.9499999999999993</v>
      </c>
    </row>
    <row r="3722" spans="1:4" x14ac:dyDescent="0.25">
      <c r="A3722" s="11" t="s">
        <v>823</v>
      </c>
      <c r="B3722" s="11">
        <v>2</v>
      </c>
      <c r="C3722" s="13">
        <v>40514.755555555559</v>
      </c>
      <c r="D3722" s="11">
        <v>10.95</v>
      </c>
    </row>
    <row r="3723" spans="1:4" x14ac:dyDescent="0.25">
      <c r="A3723" s="11" t="s">
        <v>1912</v>
      </c>
      <c r="B3723" s="11">
        <v>2</v>
      </c>
      <c r="C3723" s="13">
        <v>40514.755555555559</v>
      </c>
      <c r="D3723" s="11">
        <v>2.5499999999999998</v>
      </c>
    </row>
    <row r="3724" spans="1:4" x14ac:dyDescent="0.25">
      <c r="A3724" s="11" t="s">
        <v>1842</v>
      </c>
      <c r="B3724" s="11">
        <v>3</v>
      </c>
      <c r="C3724" s="13">
        <v>40514.755555555559</v>
      </c>
      <c r="D3724" s="11">
        <v>4.95</v>
      </c>
    </row>
    <row r="3725" spans="1:4" x14ac:dyDescent="0.25">
      <c r="A3725" s="11" t="s">
        <v>209</v>
      </c>
      <c r="B3725" s="11">
        <v>2</v>
      </c>
      <c r="C3725" s="13">
        <v>40514.755555555559</v>
      </c>
      <c r="D3725" s="11">
        <v>1.65</v>
      </c>
    </row>
    <row r="3726" spans="1:4" x14ac:dyDescent="0.25">
      <c r="A3726" s="11" t="s">
        <v>208</v>
      </c>
      <c r="B3726" s="11">
        <v>2</v>
      </c>
      <c r="C3726" s="13">
        <v>40514.755555555559</v>
      </c>
      <c r="D3726" s="11">
        <v>0.85</v>
      </c>
    </row>
    <row r="3727" spans="1:4" x14ac:dyDescent="0.25">
      <c r="A3727" s="11" t="s">
        <v>20</v>
      </c>
      <c r="B3727" s="11">
        <v>4</v>
      </c>
      <c r="C3727" s="13">
        <v>40514.755555555559</v>
      </c>
      <c r="D3727" s="11">
        <v>2.1</v>
      </c>
    </row>
    <row r="3728" spans="1:4" x14ac:dyDescent="0.25">
      <c r="A3728" s="11" t="s">
        <v>235</v>
      </c>
      <c r="B3728" s="11">
        <v>1</v>
      </c>
      <c r="C3728" s="13">
        <v>40514.755555555559</v>
      </c>
      <c r="D3728" s="11">
        <v>9.9499999999999993</v>
      </c>
    </row>
    <row r="3729" spans="1:4" x14ac:dyDescent="0.25">
      <c r="A3729" s="11" t="s">
        <v>1137</v>
      </c>
      <c r="B3729" s="11">
        <v>2</v>
      </c>
      <c r="C3729" s="13">
        <v>40514.755555555559</v>
      </c>
      <c r="D3729" s="11">
        <v>3.75</v>
      </c>
    </row>
    <row r="3730" spans="1:4" x14ac:dyDescent="0.25">
      <c r="A3730" s="11" t="s">
        <v>1826</v>
      </c>
      <c r="B3730" s="11">
        <v>1</v>
      </c>
      <c r="C3730" s="13">
        <v>40514.755555555559</v>
      </c>
      <c r="D3730" s="11">
        <v>2.1</v>
      </c>
    </row>
    <row r="3731" spans="1:4" x14ac:dyDescent="0.25">
      <c r="A3731" s="11" t="s">
        <v>1913</v>
      </c>
      <c r="B3731" s="11">
        <v>1</v>
      </c>
      <c r="C3731" s="13">
        <v>40514.755555555559</v>
      </c>
      <c r="D3731" s="11">
        <v>2.5499999999999998</v>
      </c>
    </row>
    <row r="3732" spans="1:4" x14ac:dyDescent="0.25">
      <c r="A3732" s="11" t="s">
        <v>1914</v>
      </c>
      <c r="B3732" s="11">
        <v>1</v>
      </c>
      <c r="C3732" s="13">
        <v>40514.755555555559</v>
      </c>
      <c r="D3732" s="11">
        <v>2.1</v>
      </c>
    </row>
    <row r="3733" spans="1:4" x14ac:dyDescent="0.25">
      <c r="A3733" s="11" t="s">
        <v>694</v>
      </c>
      <c r="B3733" s="11">
        <v>1</v>
      </c>
      <c r="C3733" s="13">
        <v>40514.755555555559</v>
      </c>
      <c r="D3733" s="11">
        <v>2.95</v>
      </c>
    </row>
  </sheetData>
  <autoFilter ref="A1:D3733" xr:uid="{0121407C-BFB7-4781-963A-D0FD308AC717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BDAEC-96E6-4F65-ABA4-E9CF7DB13B96}">
  <dimension ref="A1:J1296"/>
  <sheetViews>
    <sheetView workbookViewId="0">
      <selection activeCell="H5" sqref="H5"/>
    </sheetView>
  </sheetViews>
  <sheetFormatPr defaultRowHeight="15" x14ac:dyDescent="0.25"/>
  <cols>
    <col min="1" max="1" width="42.85546875" bestFit="1" customWidth="1"/>
    <col min="2" max="4" width="22.5703125" bestFit="1" customWidth="1"/>
    <col min="5" max="5" width="15.42578125" customWidth="1"/>
    <col min="6" max="6" width="22.85546875" customWidth="1"/>
    <col min="7" max="7" width="16.85546875" customWidth="1"/>
  </cols>
  <sheetData>
    <row r="1" spans="1:10" x14ac:dyDescent="0.25">
      <c r="A1" s="15" t="s">
        <v>2</v>
      </c>
      <c r="B1" s="21" t="s">
        <v>1936</v>
      </c>
      <c r="C1" s="21" t="s">
        <v>1929</v>
      </c>
      <c r="D1" s="21" t="s">
        <v>1937</v>
      </c>
      <c r="E1" s="21" t="s">
        <v>1934</v>
      </c>
      <c r="F1" s="21" t="s">
        <v>1940</v>
      </c>
      <c r="G1" s="21" t="s">
        <v>1935</v>
      </c>
    </row>
    <row r="2" spans="1:10" x14ac:dyDescent="0.25">
      <c r="A2" s="11" t="s">
        <v>9</v>
      </c>
      <c r="B2" s="19">
        <v>1824</v>
      </c>
      <c r="C2" s="19">
        <v>0.55000000000000004</v>
      </c>
      <c r="D2" s="19">
        <v>1003.2</v>
      </c>
      <c r="E2" s="22">
        <f t="shared" ref="E2:E65" si="0">SUM(D2)/SUM($D$2:$D$1296)</f>
        <v>3.7238478451955402E-2</v>
      </c>
      <c r="F2" s="22">
        <f>SUM($E$2:E2)</f>
        <v>3.7238478451955402E-2</v>
      </c>
      <c r="G2" s="22" t="str">
        <f>_xlfn.IFS(F2&lt;=0.7,"A",F2&lt;0.9,"B",F2&lt;=1,"C")</f>
        <v>A</v>
      </c>
      <c r="J2" s="3" t="s">
        <v>1938</v>
      </c>
    </row>
    <row r="3" spans="1:10" x14ac:dyDescent="0.25">
      <c r="A3" s="11" t="s">
        <v>1586</v>
      </c>
      <c r="B3" s="19">
        <v>153.25</v>
      </c>
      <c r="C3" s="19">
        <v>3.48</v>
      </c>
      <c r="D3" s="19">
        <v>533.30999999999995</v>
      </c>
      <c r="E3" s="22">
        <f t="shared" si="0"/>
        <v>1.9796304767954877E-2</v>
      </c>
      <c r="F3" s="22">
        <f>SUM($E$2:E3)</f>
        <v>5.7034783219910276E-2</v>
      </c>
      <c r="G3" s="22" t="str">
        <f t="shared" ref="G3:G66" si="1">_xlfn.IFS(F3&lt;=0.7,"A",F3&lt;0.9,"B",F3&lt;=1,"C")</f>
        <v>A</v>
      </c>
      <c r="J3" s="3" t="s">
        <v>1939</v>
      </c>
    </row>
    <row r="4" spans="1:10" x14ac:dyDescent="0.25">
      <c r="A4" s="11" t="s">
        <v>13</v>
      </c>
      <c r="B4" s="19">
        <v>69</v>
      </c>
      <c r="C4" s="19">
        <v>7.65</v>
      </c>
      <c r="D4" s="19">
        <v>527.85</v>
      </c>
      <c r="E4" s="22">
        <f t="shared" si="0"/>
        <v>1.9593631230925695E-2</v>
      </c>
      <c r="F4" s="22">
        <f>SUM($E$2:E4)</f>
        <v>7.6628414450835972E-2</v>
      </c>
      <c r="G4" s="22" t="str">
        <f t="shared" si="1"/>
        <v>A</v>
      </c>
    </row>
    <row r="5" spans="1:10" x14ac:dyDescent="0.25">
      <c r="A5" s="11" t="s">
        <v>18</v>
      </c>
      <c r="B5" s="19">
        <v>100</v>
      </c>
      <c r="C5" s="19">
        <v>3.81</v>
      </c>
      <c r="D5" s="19">
        <v>381</v>
      </c>
      <c r="E5" s="22">
        <f t="shared" si="0"/>
        <v>1.4142603957530909E-2</v>
      </c>
      <c r="F5" s="22">
        <f>SUM($E$2:E5)</f>
        <v>9.0771018408366877E-2</v>
      </c>
      <c r="G5" s="22" t="str">
        <f t="shared" si="1"/>
        <v>A</v>
      </c>
    </row>
    <row r="6" spans="1:10" x14ac:dyDescent="0.25">
      <c r="A6" s="11" t="s">
        <v>696</v>
      </c>
      <c r="B6" s="19">
        <v>1</v>
      </c>
      <c r="C6" s="19">
        <v>295</v>
      </c>
      <c r="D6" s="19">
        <v>295</v>
      </c>
      <c r="E6" s="22">
        <f t="shared" si="0"/>
        <v>1.0950310150844142E-2</v>
      </c>
      <c r="F6" s="22">
        <f>SUM($E$2:E6)</f>
        <v>0.10172132855921102</v>
      </c>
      <c r="G6" s="22" t="str">
        <f t="shared" si="1"/>
        <v>A</v>
      </c>
    </row>
    <row r="7" spans="1:10" x14ac:dyDescent="0.25">
      <c r="A7" s="11" t="s">
        <v>24</v>
      </c>
      <c r="B7" s="19">
        <v>69.333333333333329</v>
      </c>
      <c r="C7" s="19">
        <v>3.956666666666667</v>
      </c>
      <c r="D7" s="19">
        <v>274.32888888888891</v>
      </c>
      <c r="E7" s="22">
        <f t="shared" si="0"/>
        <v>1.0183004802270492E-2</v>
      </c>
      <c r="F7" s="22">
        <f>SUM($E$2:E7)</f>
        <v>0.11190433336148152</v>
      </c>
      <c r="G7" s="22" t="str">
        <f t="shared" si="1"/>
        <v>A</v>
      </c>
    </row>
    <row r="8" spans="1:10" x14ac:dyDescent="0.25">
      <c r="A8" s="11" t="s">
        <v>654</v>
      </c>
      <c r="B8" s="19">
        <v>220.57142857142858</v>
      </c>
      <c r="C8" s="19">
        <v>1.2228571428571429</v>
      </c>
      <c r="D8" s="19">
        <v>269.72734693877555</v>
      </c>
      <c r="E8" s="22">
        <f t="shared" si="0"/>
        <v>1.0012196966589604E-2</v>
      </c>
      <c r="F8" s="22">
        <f>SUM($E$2:E8)</f>
        <v>0.12191653032807112</v>
      </c>
      <c r="G8" s="22" t="str">
        <f t="shared" si="1"/>
        <v>A</v>
      </c>
    </row>
    <row r="9" spans="1:10" x14ac:dyDescent="0.25">
      <c r="A9" s="11" t="s">
        <v>1648</v>
      </c>
      <c r="B9" s="19">
        <v>992</v>
      </c>
      <c r="C9" s="19">
        <v>0.25333333333333335</v>
      </c>
      <c r="D9" s="19">
        <v>251.3066666666667</v>
      </c>
      <c r="E9" s="22">
        <f t="shared" si="0"/>
        <v>9.3284269253383241E-3</v>
      </c>
      <c r="F9" s="22">
        <f>SUM($E$2:E9)</f>
        <v>0.13124495725340946</v>
      </c>
      <c r="G9" s="22" t="str">
        <f t="shared" si="1"/>
        <v>A</v>
      </c>
    </row>
    <row r="10" spans="1:10" x14ac:dyDescent="0.25">
      <c r="A10" s="11" t="s">
        <v>21</v>
      </c>
      <c r="B10" s="19">
        <v>108</v>
      </c>
      <c r="C10" s="19">
        <v>2.1</v>
      </c>
      <c r="D10" s="19">
        <v>226.8</v>
      </c>
      <c r="E10" s="22">
        <f t="shared" si="0"/>
        <v>8.4187469227506827E-3</v>
      </c>
      <c r="F10" s="22">
        <f>SUM($E$2:E10)</f>
        <v>0.13966370417616014</v>
      </c>
      <c r="G10" s="22" t="str">
        <f t="shared" si="1"/>
        <v>A</v>
      </c>
    </row>
    <row r="11" spans="1:10" x14ac:dyDescent="0.25">
      <c r="A11" s="11" t="s">
        <v>22</v>
      </c>
      <c r="B11" s="19">
        <v>44.25</v>
      </c>
      <c r="C11" s="19">
        <v>5.0500000000000007</v>
      </c>
      <c r="D11" s="19">
        <v>223.46250000000003</v>
      </c>
      <c r="E11" s="22">
        <f t="shared" si="0"/>
        <v>8.2948599392644387E-3</v>
      </c>
      <c r="F11" s="22">
        <f>SUM($E$2:E11)</f>
        <v>0.14795856411542457</v>
      </c>
      <c r="G11" s="22" t="str">
        <f t="shared" si="1"/>
        <v>A</v>
      </c>
    </row>
    <row r="12" spans="1:10" x14ac:dyDescent="0.25">
      <c r="A12" s="11" t="s">
        <v>23</v>
      </c>
      <c r="B12" s="19">
        <v>48</v>
      </c>
      <c r="C12" s="19">
        <v>4.5999999999999996</v>
      </c>
      <c r="D12" s="19">
        <v>220.79999999999998</v>
      </c>
      <c r="E12" s="22">
        <f t="shared" si="0"/>
        <v>8.1960287501911394E-3</v>
      </c>
      <c r="F12" s="22">
        <f>SUM($E$2:E12)</f>
        <v>0.15615459286561573</v>
      </c>
      <c r="G12" s="22" t="str">
        <f t="shared" si="1"/>
        <v>A</v>
      </c>
    </row>
    <row r="13" spans="1:10" x14ac:dyDescent="0.25">
      <c r="A13" s="11" t="s">
        <v>15</v>
      </c>
      <c r="B13" s="19">
        <v>41</v>
      </c>
      <c r="C13" s="19">
        <v>4.4587500000000002</v>
      </c>
      <c r="D13" s="19">
        <v>182.80875</v>
      </c>
      <c r="E13" s="22">
        <f t="shared" si="0"/>
        <v>6.7858051213156917E-3</v>
      </c>
      <c r="F13" s="22">
        <f>SUM($E$2:E13)</f>
        <v>0.16294039798693141</v>
      </c>
      <c r="G13" s="22" t="str">
        <f t="shared" si="1"/>
        <v>A</v>
      </c>
    </row>
    <row r="14" spans="1:10" x14ac:dyDescent="0.25">
      <c r="A14" s="11" t="s">
        <v>1237</v>
      </c>
      <c r="B14" s="19">
        <v>48</v>
      </c>
      <c r="C14" s="19">
        <v>3.75</v>
      </c>
      <c r="D14" s="19">
        <v>180</v>
      </c>
      <c r="E14" s="22">
        <f t="shared" si="0"/>
        <v>6.6815451767862563E-3</v>
      </c>
      <c r="F14" s="22">
        <f>SUM($E$2:E14)</f>
        <v>0.16962194316371768</v>
      </c>
      <c r="G14" s="22" t="str">
        <f t="shared" si="1"/>
        <v>A</v>
      </c>
    </row>
    <row r="15" spans="1:10" x14ac:dyDescent="0.25">
      <c r="A15" s="11" t="s">
        <v>26</v>
      </c>
      <c r="B15" s="19">
        <v>97.2</v>
      </c>
      <c r="C15" s="19">
        <v>1.85</v>
      </c>
      <c r="D15" s="19">
        <v>179.82000000000002</v>
      </c>
      <c r="E15" s="22">
        <f t="shared" si="0"/>
        <v>6.6748636316094701E-3</v>
      </c>
      <c r="F15" s="22">
        <f>SUM($E$2:E15)</f>
        <v>0.17629680679532714</v>
      </c>
      <c r="G15" s="22" t="str">
        <f t="shared" si="1"/>
        <v>A</v>
      </c>
    </row>
    <row r="16" spans="1:10" x14ac:dyDescent="0.25">
      <c r="A16" s="11" t="s">
        <v>969</v>
      </c>
      <c r="B16" s="19">
        <v>120</v>
      </c>
      <c r="C16" s="19">
        <v>1.45</v>
      </c>
      <c r="D16" s="19">
        <v>174</v>
      </c>
      <c r="E16" s="22">
        <f t="shared" si="0"/>
        <v>6.4588270042267139E-3</v>
      </c>
      <c r="F16" s="22">
        <f>SUM($E$2:E16)</f>
        <v>0.18275563379955384</v>
      </c>
      <c r="G16" s="22" t="str">
        <f t="shared" si="1"/>
        <v>A</v>
      </c>
    </row>
    <row r="17" spans="1:7" x14ac:dyDescent="0.25">
      <c r="A17" s="11" t="s">
        <v>579</v>
      </c>
      <c r="B17" s="19">
        <v>1</v>
      </c>
      <c r="C17" s="19">
        <v>165</v>
      </c>
      <c r="D17" s="19">
        <v>165</v>
      </c>
      <c r="E17" s="22">
        <f t="shared" si="0"/>
        <v>6.1247497453874016E-3</v>
      </c>
      <c r="F17" s="22">
        <f>SUM($E$2:E17)</f>
        <v>0.18888038354494124</v>
      </c>
      <c r="G17" s="22" t="str">
        <f t="shared" si="1"/>
        <v>A</v>
      </c>
    </row>
    <row r="18" spans="1:7" x14ac:dyDescent="0.25">
      <c r="A18" s="11" t="s">
        <v>1625</v>
      </c>
      <c r="B18" s="19">
        <v>11.722222222222221</v>
      </c>
      <c r="C18" s="19">
        <v>12.449999999999998</v>
      </c>
      <c r="D18" s="19">
        <v>145.94166666666663</v>
      </c>
      <c r="E18" s="22">
        <f t="shared" si="0"/>
        <v>5.4173102167156331E-3</v>
      </c>
      <c r="F18" s="22">
        <f>SUM($E$2:E18)</f>
        <v>0.19429769376165687</v>
      </c>
      <c r="G18" s="22" t="str">
        <f t="shared" si="1"/>
        <v>A</v>
      </c>
    </row>
    <row r="19" spans="1:7" x14ac:dyDescent="0.25">
      <c r="A19" s="11" t="s">
        <v>30</v>
      </c>
      <c r="B19" s="19">
        <v>19</v>
      </c>
      <c r="C19" s="19">
        <v>7.65</v>
      </c>
      <c r="D19" s="19">
        <v>145.35</v>
      </c>
      <c r="E19" s="22">
        <f t="shared" si="0"/>
        <v>5.3953477302549017E-3</v>
      </c>
      <c r="F19" s="22">
        <f>SUM($E$2:E19)</f>
        <v>0.19969304149191178</v>
      </c>
      <c r="G19" s="22" t="str">
        <f t="shared" si="1"/>
        <v>A</v>
      </c>
    </row>
    <row r="20" spans="1:7" x14ac:dyDescent="0.25">
      <c r="A20" s="11" t="s">
        <v>31</v>
      </c>
      <c r="B20" s="19">
        <v>600</v>
      </c>
      <c r="C20" s="19">
        <v>0.24</v>
      </c>
      <c r="D20" s="19">
        <v>144</v>
      </c>
      <c r="E20" s="22">
        <f t="shared" si="0"/>
        <v>5.3452361414290045E-3</v>
      </c>
      <c r="F20" s="22">
        <f>SUM($E$2:E20)</f>
        <v>0.20503827763334079</v>
      </c>
      <c r="G20" s="22" t="str">
        <f t="shared" si="1"/>
        <v>A</v>
      </c>
    </row>
    <row r="21" spans="1:7" x14ac:dyDescent="0.25">
      <c r="A21" s="11" t="s">
        <v>136</v>
      </c>
      <c r="B21" s="19">
        <v>42</v>
      </c>
      <c r="C21" s="19">
        <v>3.39</v>
      </c>
      <c r="D21" s="19">
        <v>142.38</v>
      </c>
      <c r="E21" s="22">
        <f t="shared" si="0"/>
        <v>5.2851022348379285E-3</v>
      </c>
      <c r="F21" s="22">
        <f>SUM($E$2:E21)</f>
        <v>0.21032337986817873</v>
      </c>
      <c r="G21" s="22" t="str">
        <f t="shared" si="1"/>
        <v>A</v>
      </c>
    </row>
    <row r="22" spans="1:7" x14ac:dyDescent="0.25">
      <c r="A22" s="11" t="s">
        <v>33</v>
      </c>
      <c r="B22" s="19">
        <v>112</v>
      </c>
      <c r="C22" s="19">
        <v>1.25</v>
      </c>
      <c r="D22" s="19">
        <v>140</v>
      </c>
      <c r="E22" s="22">
        <f t="shared" si="0"/>
        <v>5.1967573597226438E-3</v>
      </c>
      <c r="F22" s="22">
        <f>SUM($E$2:E22)</f>
        <v>0.21552013722790136</v>
      </c>
      <c r="G22" s="22" t="str">
        <f t="shared" si="1"/>
        <v>A</v>
      </c>
    </row>
    <row r="23" spans="1:7" x14ac:dyDescent="0.25">
      <c r="A23" s="11" t="s">
        <v>202</v>
      </c>
      <c r="B23" s="19">
        <v>120</v>
      </c>
      <c r="C23" s="19">
        <v>1.155</v>
      </c>
      <c r="D23" s="19">
        <v>138.6</v>
      </c>
      <c r="E23" s="22">
        <f t="shared" si="0"/>
        <v>5.1447897861254168E-3</v>
      </c>
      <c r="F23" s="22">
        <f>SUM($E$2:E23)</f>
        <v>0.22066492701402679</v>
      </c>
      <c r="G23" s="22" t="str">
        <f t="shared" si="1"/>
        <v>A</v>
      </c>
    </row>
    <row r="24" spans="1:7" x14ac:dyDescent="0.25">
      <c r="A24" s="11" t="s">
        <v>1588</v>
      </c>
      <c r="B24" s="19">
        <v>55</v>
      </c>
      <c r="C24" s="19">
        <v>2.3250000000000002</v>
      </c>
      <c r="D24" s="19">
        <v>127.87500000000001</v>
      </c>
      <c r="E24" s="22">
        <f t="shared" si="0"/>
        <v>4.7466810526752366E-3</v>
      </c>
      <c r="F24" s="22">
        <f>SUM($E$2:E24)</f>
        <v>0.22541160806670202</v>
      </c>
      <c r="G24" s="22" t="str">
        <f t="shared" si="1"/>
        <v>A</v>
      </c>
    </row>
    <row r="25" spans="1:7" x14ac:dyDescent="0.25">
      <c r="A25" s="11" t="s">
        <v>36</v>
      </c>
      <c r="B25" s="19">
        <v>72</v>
      </c>
      <c r="C25" s="19">
        <v>1.69</v>
      </c>
      <c r="D25" s="19">
        <v>121.67999999999999</v>
      </c>
      <c r="E25" s="22">
        <f t="shared" si="0"/>
        <v>4.5167245395075087E-3</v>
      </c>
      <c r="F25" s="22">
        <f>SUM($E$2:E25)</f>
        <v>0.22992833260620954</v>
      </c>
      <c r="G25" s="22" t="str">
        <f t="shared" si="1"/>
        <v>A</v>
      </c>
    </row>
    <row r="26" spans="1:7" x14ac:dyDescent="0.25">
      <c r="A26" s="11" t="s">
        <v>678</v>
      </c>
      <c r="B26" s="19">
        <v>74</v>
      </c>
      <c r="C26" s="19">
        <v>1.6233333333333333</v>
      </c>
      <c r="D26" s="19">
        <v>120.12666666666667</v>
      </c>
      <c r="E26" s="22">
        <f t="shared" si="0"/>
        <v>4.4590652792782055E-3</v>
      </c>
      <c r="F26" s="22">
        <f>SUM($E$2:E26)</f>
        <v>0.23438739788548774</v>
      </c>
      <c r="G26" s="22" t="str">
        <f t="shared" si="1"/>
        <v>A</v>
      </c>
    </row>
    <row r="27" spans="1:7" x14ac:dyDescent="0.25">
      <c r="A27" s="11" t="s">
        <v>38</v>
      </c>
      <c r="B27" s="19">
        <v>24</v>
      </c>
      <c r="C27" s="19">
        <v>4.95</v>
      </c>
      <c r="D27" s="19">
        <v>118.80000000000001</v>
      </c>
      <c r="E27" s="22">
        <f t="shared" si="0"/>
        <v>4.4098198166789291E-3</v>
      </c>
      <c r="F27" s="22">
        <f>SUM($E$2:E27)</f>
        <v>0.23879721770216666</v>
      </c>
      <c r="G27" s="22" t="str">
        <f t="shared" si="1"/>
        <v>A</v>
      </c>
    </row>
    <row r="28" spans="1:7" x14ac:dyDescent="0.25">
      <c r="A28" s="11" t="s">
        <v>1695</v>
      </c>
      <c r="B28" s="19">
        <v>16</v>
      </c>
      <c r="C28" s="19">
        <v>7.35</v>
      </c>
      <c r="D28" s="19">
        <v>117.6</v>
      </c>
      <c r="E28" s="22">
        <f t="shared" si="0"/>
        <v>4.3652761821670206E-3</v>
      </c>
      <c r="F28" s="22">
        <f>SUM($E$2:E28)</f>
        <v>0.2431624938843337</v>
      </c>
      <c r="G28" s="22" t="str">
        <f t="shared" si="1"/>
        <v>A</v>
      </c>
    </row>
    <row r="29" spans="1:7" x14ac:dyDescent="0.25">
      <c r="A29" s="11" t="s">
        <v>1738</v>
      </c>
      <c r="B29" s="19">
        <v>42</v>
      </c>
      <c r="C29" s="19">
        <v>2.6833333333333336</v>
      </c>
      <c r="D29" s="19">
        <v>112.70000000000002</v>
      </c>
      <c r="E29" s="22">
        <f t="shared" si="0"/>
        <v>4.1833896745767287E-3</v>
      </c>
      <c r="F29" s="22">
        <f>SUM($E$2:E29)</f>
        <v>0.24734588355891043</v>
      </c>
      <c r="G29" s="22" t="str">
        <f t="shared" si="1"/>
        <v>A</v>
      </c>
    </row>
    <row r="30" spans="1:7" x14ac:dyDescent="0.25">
      <c r="A30" s="11" t="s">
        <v>492</v>
      </c>
      <c r="B30" s="19">
        <v>29.333333333333332</v>
      </c>
      <c r="C30" s="19">
        <v>3.7633333333333332</v>
      </c>
      <c r="D30" s="19">
        <v>110.3911111111111</v>
      </c>
      <c r="E30" s="22">
        <f t="shared" si="0"/>
        <v>4.0976844222473333E-3</v>
      </c>
      <c r="F30" s="22">
        <f>SUM($E$2:E30)</f>
        <v>0.25144356798115775</v>
      </c>
      <c r="G30" s="22" t="str">
        <f t="shared" si="1"/>
        <v>A</v>
      </c>
    </row>
    <row r="31" spans="1:7" x14ac:dyDescent="0.25">
      <c r="A31" s="11" t="s">
        <v>110</v>
      </c>
      <c r="B31" s="19">
        <v>60</v>
      </c>
      <c r="C31" s="19">
        <v>1.7999999999999998</v>
      </c>
      <c r="D31" s="19">
        <v>107.99999999999999</v>
      </c>
      <c r="E31" s="22">
        <f t="shared" si="0"/>
        <v>4.0089271060717527E-3</v>
      </c>
      <c r="F31" s="22">
        <f>SUM($E$2:E31)</f>
        <v>0.2554524950872295</v>
      </c>
      <c r="G31" s="22" t="str">
        <f t="shared" si="1"/>
        <v>A</v>
      </c>
    </row>
    <row r="32" spans="1:7" x14ac:dyDescent="0.25">
      <c r="A32" s="11" t="s">
        <v>229</v>
      </c>
      <c r="B32" s="19">
        <v>80</v>
      </c>
      <c r="C32" s="19">
        <v>1.25</v>
      </c>
      <c r="D32" s="19">
        <v>100</v>
      </c>
      <c r="E32" s="22">
        <f t="shared" si="0"/>
        <v>3.7119695426590309E-3</v>
      </c>
      <c r="F32" s="22">
        <f>SUM($E$2:E32)</f>
        <v>0.25916446462988851</v>
      </c>
      <c r="G32" s="22" t="str">
        <f t="shared" si="1"/>
        <v>A</v>
      </c>
    </row>
    <row r="33" spans="1:7" x14ac:dyDescent="0.25">
      <c r="A33" s="11" t="s">
        <v>45</v>
      </c>
      <c r="B33" s="19">
        <v>41.666666666666664</v>
      </c>
      <c r="C33" s="19">
        <v>2.4</v>
      </c>
      <c r="D33" s="19">
        <v>99.999999999999986</v>
      </c>
      <c r="E33" s="22">
        <f t="shared" si="0"/>
        <v>3.7119695426590304E-3</v>
      </c>
      <c r="F33" s="22">
        <f>SUM($E$2:E33)</f>
        <v>0.26287643417254752</v>
      </c>
      <c r="G33" s="22" t="str">
        <f t="shared" si="1"/>
        <v>A</v>
      </c>
    </row>
    <row r="34" spans="1:7" x14ac:dyDescent="0.25">
      <c r="A34" s="11" t="s">
        <v>46</v>
      </c>
      <c r="B34" s="19">
        <v>23</v>
      </c>
      <c r="C34" s="19">
        <v>4.25</v>
      </c>
      <c r="D34" s="19">
        <v>97.75</v>
      </c>
      <c r="E34" s="22">
        <f t="shared" si="0"/>
        <v>3.628450227949203E-3</v>
      </c>
      <c r="F34" s="22">
        <f>SUM($E$2:E34)</f>
        <v>0.26650488440049674</v>
      </c>
      <c r="G34" s="22" t="str">
        <f t="shared" si="1"/>
        <v>A</v>
      </c>
    </row>
    <row r="35" spans="1:7" x14ac:dyDescent="0.25">
      <c r="A35" s="11" t="s">
        <v>47</v>
      </c>
      <c r="B35" s="19">
        <v>12.666666666666666</v>
      </c>
      <c r="C35" s="19">
        <v>7.55</v>
      </c>
      <c r="D35" s="19">
        <v>95.633333333333326</v>
      </c>
      <c r="E35" s="22">
        <f t="shared" si="0"/>
        <v>3.5498802059629199E-3</v>
      </c>
      <c r="F35" s="22">
        <f>SUM($E$2:E35)</f>
        <v>0.27005476460645966</v>
      </c>
      <c r="G35" s="22" t="str">
        <f t="shared" si="1"/>
        <v>A</v>
      </c>
    </row>
    <row r="36" spans="1:7" x14ac:dyDescent="0.25">
      <c r="A36" s="11" t="s">
        <v>48</v>
      </c>
      <c r="B36" s="19">
        <v>50</v>
      </c>
      <c r="C36" s="19">
        <v>1.85</v>
      </c>
      <c r="D36" s="19">
        <v>92.5</v>
      </c>
      <c r="E36" s="22">
        <f t="shared" si="0"/>
        <v>3.4335718269596039E-3</v>
      </c>
      <c r="F36" s="22">
        <f>SUM($E$2:E36)</f>
        <v>0.27348833643341924</v>
      </c>
      <c r="G36" s="22" t="str">
        <f t="shared" si="1"/>
        <v>A</v>
      </c>
    </row>
    <row r="37" spans="1:7" x14ac:dyDescent="0.25">
      <c r="A37" s="11" t="s">
        <v>1909</v>
      </c>
      <c r="B37" s="19">
        <v>12</v>
      </c>
      <c r="C37" s="19">
        <v>7.65</v>
      </c>
      <c r="D37" s="19">
        <v>91.800000000000011</v>
      </c>
      <c r="E37" s="22">
        <f t="shared" si="0"/>
        <v>3.4075880401609909E-3</v>
      </c>
      <c r="F37" s="22">
        <f>SUM($E$2:E37)</f>
        <v>0.27689592447358025</v>
      </c>
      <c r="G37" s="22" t="str">
        <f t="shared" si="1"/>
        <v>A</v>
      </c>
    </row>
    <row r="38" spans="1:7" x14ac:dyDescent="0.25">
      <c r="A38" s="11" t="s">
        <v>50</v>
      </c>
      <c r="B38" s="19">
        <v>36</v>
      </c>
      <c r="C38" s="19">
        <v>2.5499999999999998</v>
      </c>
      <c r="D38" s="19">
        <v>91.8</v>
      </c>
      <c r="E38" s="22">
        <f t="shared" si="0"/>
        <v>3.4075880401609904E-3</v>
      </c>
      <c r="F38" s="22">
        <f>SUM($E$2:E38)</f>
        <v>0.28030351251374125</v>
      </c>
      <c r="G38" s="22" t="str">
        <f t="shared" si="1"/>
        <v>A</v>
      </c>
    </row>
    <row r="39" spans="1:7" x14ac:dyDescent="0.25">
      <c r="A39" s="11" t="s">
        <v>51</v>
      </c>
      <c r="B39" s="19">
        <v>56</v>
      </c>
      <c r="C39" s="19">
        <v>1.6055555555555556</v>
      </c>
      <c r="D39" s="19">
        <v>89.911111111111111</v>
      </c>
      <c r="E39" s="22">
        <f t="shared" si="0"/>
        <v>3.3374730599107644E-3</v>
      </c>
      <c r="F39" s="22">
        <f>SUM($E$2:E39)</f>
        <v>0.28364098557365203</v>
      </c>
      <c r="G39" s="22" t="str">
        <f t="shared" si="1"/>
        <v>A</v>
      </c>
    </row>
    <row r="40" spans="1:7" x14ac:dyDescent="0.25">
      <c r="A40" s="11" t="s">
        <v>52</v>
      </c>
      <c r="B40" s="19">
        <v>7.2</v>
      </c>
      <c r="C40" s="19">
        <v>12.39</v>
      </c>
      <c r="D40" s="19">
        <v>89.208000000000013</v>
      </c>
      <c r="E40" s="22">
        <f t="shared" si="0"/>
        <v>3.3113737896152688E-3</v>
      </c>
      <c r="F40" s="22">
        <f>SUM($E$2:E40)</f>
        <v>0.2869523593632673</v>
      </c>
      <c r="G40" s="22" t="str">
        <f t="shared" si="1"/>
        <v>A</v>
      </c>
    </row>
    <row r="41" spans="1:7" x14ac:dyDescent="0.25">
      <c r="A41" s="11" t="s">
        <v>53</v>
      </c>
      <c r="B41" s="19">
        <v>120</v>
      </c>
      <c r="C41" s="19">
        <v>0.72</v>
      </c>
      <c r="D41" s="19">
        <v>86.399999999999991</v>
      </c>
      <c r="E41" s="22">
        <f t="shared" si="0"/>
        <v>3.2071416848574027E-3</v>
      </c>
      <c r="F41" s="22">
        <f>SUM($E$2:E41)</f>
        <v>0.29015950104812471</v>
      </c>
      <c r="G41" s="22" t="str">
        <f t="shared" si="1"/>
        <v>A</v>
      </c>
    </row>
    <row r="42" spans="1:7" x14ac:dyDescent="0.25">
      <c r="A42" s="11" t="s">
        <v>1739</v>
      </c>
      <c r="B42" s="19">
        <v>18.5</v>
      </c>
      <c r="C42" s="19">
        <v>4.5999999999999996</v>
      </c>
      <c r="D42" s="19">
        <v>85.1</v>
      </c>
      <c r="E42" s="22">
        <f t="shared" si="0"/>
        <v>3.1588860808028354E-3</v>
      </c>
      <c r="F42" s="22">
        <f>SUM($E$2:E42)</f>
        <v>0.29331838712892755</v>
      </c>
      <c r="G42" s="22" t="str">
        <f t="shared" si="1"/>
        <v>A</v>
      </c>
    </row>
    <row r="43" spans="1:7" x14ac:dyDescent="0.25">
      <c r="A43" s="11" t="s">
        <v>740</v>
      </c>
      <c r="B43" s="19">
        <v>34.583333333333336</v>
      </c>
      <c r="C43" s="19">
        <v>2.4383333333333335</v>
      </c>
      <c r="D43" s="19">
        <v>84.325694444444451</v>
      </c>
      <c r="E43" s="22">
        <f t="shared" si="0"/>
        <v>3.1301440944134966E-3</v>
      </c>
      <c r="F43" s="22">
        <f>SUM($E$2:E43)</f>
        <v>0.29644853122334103</v>
      </c>
      <c r="G43" s="22" t="str">
        <f t="shared" si="1"/>
        <v>A</v>
      </c>
    </row>
    <row r="44" spans="1:7" x14ac:dyDescent="0.25">
      <c r="A44" s="11" t="s">
        <v>56</v>
      </c>
      <c r="B44" s="19">
        <v>24.428571428571427</v>
      </c>
      <c r="C44" s="19">
        <v>3.4485714285714293</v>
      </c>
      <c r="D44" s="19">
        <v>84.243673469387772</v>
      </c>
      <c r="E44" s="22">
        <f t="shared" si="0"/>
        <v>3.1270995008008009E-3</v>
      </c>
      <c r="F44" s="22">
        <f>SUM($E$2:E44)</f>
        <v>0.29957563072414184</v>
      </c>
      <c r="G44" s="22" t="str">
        <f t="shared" si="1"/>
        <v>A</v>
      </c>
    </row>
    <row r="45" spans="1:7" x14ac:dyDescent="0.25">
      <c r="A45" s="11" t="s">
        <v>1239</v>
      </c>
      <c r="B45" s="19">
        <v>11.142857142857142</v>
      </c>
      <c r="C45" s="19">
        <v>7.4357142857142859</v>
      </c>
      <c r="D45" s="19">
        <v>82.85510204081632</v>
      </c>
      <c r="E45" s="22">
        <f t="shared" si="0"/>
        <v>3.0755561522941631E-3</v>
      </c>
      <c r="F45" s="22">
        <f>SUM($E$2:E45)</f>
        <v>0.302651186876436</v>
      </c>
      <c r="G45" s="22" t="str">
        <f t="shared" si="1"/>
        <v>A</v>
      </c>
    </row>
    <row r="46" spans="1:7" x14ac:dyDescent="0.25">
      <c r="A46" s="11" t="s">
        <v>58</v>
      </c>
      <c r="B46" s="19">
        <v>43.333333333333336</v>
      </c>
      <c r="C46" s="19">
        <v>1.8499999999999999</v>
      </c>
      <c r="D46" s="19">
        <v>80.166666666666671</v>
      </c>
      <c r="E46" s="22">
        <f t="shared" si="0"/>
        <v>2.9757622500316567E-3</v>
      </c>
      <c r="F46" s="22">
        <f>SUM($E$2:E46)</f>
        <v>0.30562694912646765</v>
      </c>
      <c r="G46" s="22" t="str">
        <f t="shared" si="1"/>
        <v>A</v>
      </c>
    </row>
    <row r="47" spans="1:7" x14ac:dyDescent="0.25">
      <c r="A47" s="11" t="s">
        <v>853</v>
      </c>
      <c r="B47" s="19">
        <v>1</v>
      </c>
      <c r="C47" s="19">
        <v>79.95</v>
      </c>
      <c r="D47" s="19">
        <v>79.95</v>
      </c>
      <c r="E47" s="22">
        <f t="shared" si="0"/>
        <v>2.9677196493558956E-3</v>
      </c>
      <c r="F47" s="22">
        <f>SUM($E$2:E47)</f>
        <v>0.30859466877582353</v>
      </c>
      <c r="G47" s="22" t="str">
        <f t="shared" si="1"/>
        <v>A</v>
      </c>
    </row>
    <row r="48" spans="1:7" x14ac:dyDescent="0.25">
      <c r="A48" s="11" t="s">
        <v>61</v>
      </c>
      <c r="B48" s="19">
        <v>64.888888888888886</v>
      </c>
      <c r="C48" s="19">
        <v>1.2288888888888889</v>
      </c>
      <c r="D48" s="19">
        <v>79.74123456790123</v>
      </c>
      <c r="E48" s="22">
        <f t="shared" si="0"/>
        <v>2.9599703401007884E-3</v>
      </c>
      <c r="F48" s="22">
        <f>SUM($E$2:E48)</f>
        <v>0.31155463911592435</v>
      </c>
      <c r="G48" s="22" t="str">
        <f t="shared" si="1"/>
        <v>A</v>
      </c>
    </row>
    <row r="49" spans="1:7" x14ac:dyDescent="0.25">
      <c r="A49" s="11" t="s">
        <v>631</v>
      </c>
      <c r="B49" s="19">
        <v>30</v>
      </c>
      <c r="C49" s="19">
        <v>2.5499999999999998</v>
      </c>
      <c r="D49" s="19">
        <v>76.5</v>
      </c>
      <c r="E49" s="22">
        <f t="shared" si="0"/>
        <v>2.8396567001341588E-3</v>
      </c>
      <c r="F49" s="22">
        <f>SUM($E$2:E49)</f>
        <v>0.31439429581605849</v>
      </c>
      <c r="G49" s="22" t="str">
        <f t="shared" si="1"/>
        <v>A</v>
      </c>
    </row>
    <row r="50" spans="1:7" x14ac:dyDescent="0.25">
      <c r="A50" s="11" t="s">
        <v>63</v>
      </c>
      <c r="B50" s="19">
        <v>2.125</v>
      </c>
      <c r="C50" s="19">
        <v>35.75</v>
      </c>
      <c r="D50" s="19">
        <v>75.96875</v>
      </c>
      <c r="E50" s="22">
        <f t="shared" si="0"/>
        <v>2.8199368619387828E-3</v>
      </c>
      <c r="F50" s="22">
        <f>SUM($E$2:E50)</f>
        <v>0.31721423267799725</v>
      </c>
      <c r="G50" s="22" t="str">
        <f t="shared" si="1"/>
        <v>A</v>
      </c>
    </row>
    <row r="51" spans="1:7" x14ac:dyDescent="0.25">
      <c r="A51" s="11" t="s">
        <v>64</v>
      </c>
      <c r="B51" s="19">
        <v>41.4</v>
      </c>
      <c r="C51" s="19">
        <v>1.8299999999999996</v>
      </c>
      <c r="D51" s="19">
        <v>75.761999999999986</v>
      </c>
      <c r="E51" s="22">
        <f t="shared" si="0"/>
        <v>2.8122623649093348E-3</v>
      </c>
      <c r="F51" s="22">
        <f>SUM($E$2:E51)</f>
        <v>0.32002649504290659</v>
      </c>
      <c r="G51" s="22" t="str">
        <f t="shared" si="1"/>
        <v>A</v>
      </c>
    </row>
    <row r="52" spans="1:7" x14ac:dyDescent="0.25">
      <c r="A52" s="11" t="s">
        <v>65</v>
      </c>
      <c r="B52" s="19">
        <v>36</v>
      </c>
      <c r="C52" s="19">
        <v>2.1</v>
      </c>
      <c r="D52" s="19">
        <v>75.600000000000009</v>
      </c>
      <c r="E52" s="22">
        <f t="shared" si="0"/>
        <v>2.8062489742502277E-3</v>
      </c>
      <c r="F52" s="22">
        <f>SUM($E$2:E52)</f>
        <v>0.32283274401715684</v>
      </c>
      <c r="G52" s="22" t="str">
        <f t="shared" si="1"/>
        <v>A</v>
      </c>
    </row>
    <row r="53" spans="1:7" x14ac:dyDescent="0.25">
      <c r="A53" s="11" t="s">
        <v>66</v>
      </c>
      <c r="B53" s="19">
        <v>9.56</v>
      </c>
      <c r="C53" s="19">
        <v>7.8880000000000026</v>
      </c>
      <c r="D53" s="19">
        <v>75.409280000000024</v>
      </c>
      <c r="E53" s="22">
        <f t="shared" si="0"/>
        <v>2.7991695059384689E-3</v>
      </c>
      <c r="F53" s="22">
        <f>SUM($E$2:E53)</f>
        <v>0.32563191352309528</v>
      </c>
      <c r="G53" s="22" t="str">
        <f t="shared" si="1"/>
        <v>A</v>
      </c>
    </row>
    <row r="54" spans="1:7" x14ac:dyDescent="0.25">
      <c r="A54" s="11" t="s">
        <v>67</v>
      </c>
      <c r="B54" s="19">
        <v>39.5</v>
      </c>
      <c r="C54" s="19">
        <v>1.895</v>
      </c>
      <c r="D54" s="19">
        <v>74.852500000000006</v>
      </c>
      <c r="E54" s="22">
        <f t="shared" si="0"/>
        <v>2.7785020019188513E-3</v>
      </c>
      <c r="F54" s="22">
        <f>SUM($E$2:E54)</f>
        <v>0.32841041552501415</v>
      </c>
      <c r="G54" s="22" t="str">
        <f t="shared" si="1"/>
        <v>A</v>
      </c>
    </row>
    <row r="55" spans="1:7" x14ac:dyDescent="0.25">
      <c r="A55" s="11" t="s">
        <v>200</v>
      </c>
      <c r="B55" s="19">
        <v>11.333333333333334</v>
      </c>
      <c r="C55" s="19">
        <v>6.4833333333333334</v>
      </c>
      <c r="D55" s="19">
        <v>73.477777777777789</v>
      </c>
      <c r="E55" s="22">
        <f t="shared" si="0"/>
        <v>2.7274727317337971E-3</v>
      </c>
      <c r="F55" s="22">
        <f>SUM($E$2:E55)</f>
        <v>0.33113788825674795</v>
      </c>
      <c r="G55" s="22" t="str">
        <f t="shared" si="1"/>
        <v>A</v>
      </c>
    </row>
    <row r="56" spans="1:7" x14ac:dyDescent="0.25">
      <c r="A56" s="11" t="s">
        <v>69</v>
      </c>
      <c r="B56" s="19">
        <v>57</v>
      </c>
      <c r="C56" s="19">
        <v>1.25</v>
      </c>
      <c r="D56" s="19">
        <v>71.25</v>
      </c>
      <c r="E56" s="22">
        <f t="shared" si="0"/>
        <v>2.6447782991445598E-3</v>
      </c>
      <c r="F56" s="22">
        <f>SUM($E$2:E56)</f>
        <v>0.3337826665558925</v>
      </c>
      <c r="G56" s="22" t="str">
        <f t="shared" si="1"/>
        <v>A</v>
      </c>
    </row>
    <row r="57" spans="1:7" x14ac:dyDescent="0.25">
      <c r="A57" s="11" t="s">
        <v>347</v>
      </c>
      <c r="B57" s="19">
        <v>6</v>
      </c>
      <c r="C57" s="19">
        <v>11.85</v>
      </c>
      <c r="D57" s="19">
        <v>71.099999999999994</v>
      </c>
      <c r="E57" s="22">
        <f t="shared" si="0"/>
        <v>2.6392103448305707E-3</v>
      </c>
      <c r="F57" s="22">
        <f>SUM($E$2:E57)</f>
        <v>0.33642187690072306</v>
      </c>
      <c r="G57" s="22" t="str">
        <f t="shared" si="1"/>
        <v>A</v>
      </c>
    </row>
    <row r="58" spans="1:7" x14ac:dyDescent="0.25">
      <c r="A58" s="11" t="s">
        <v>72</v>
      </c>
      <c r="B58" s="19">
        <v>12.75</v>
      </c>
      <c r="C58" s="19">
        <v>5.5249999999999995</v>
      </c>
      <c r="D58" s="19">
        <v>70.443749999999994</v>
      </c>
      <c r="E58" s="22">
        <f t="shared" si="0"/>
        <v>2.6148505447068709E-3</v>
      </c>
      <c r="F58" s="22">
        <f>SUM($E$2:E58)</f>
        <v>0.33903672744542995</v>
      </c>
      <c r="G58" s="22" t="str">
        <f t="shared" si="1"/>
        <v>A</v>
      </c>
    </row>
    <row r="59" spans="1:7" x14ac:dyDescent="0.25">
      <c r="A59" s="11" t="s">
        <v>73</v>
      </c>
      <c r="B59" s="19">
        <v>24.4</v>
      </c>
      <c r="C59" s="19">
        <v>2.87</v>
      </c>
      <c r="D59" s="19">
        <v>70.027999999999992</v>
      </c>
      <c r="E59" s="22">
        <f t="shared" si="0"/>
        <v>2.5994180313332659E-3</v>
      </c>
      <c r="F59" s="22">
        <f>SUM($E$2:E59)</f>
        <v>0.34163614547676324</v>
      </c>
      <c r="G59" s="22" t="str">
        <f t="shared" si="1"/>
        <v>A</v>
      </c>
    </row>
    <row r="60" spans="1:7" x14ac:dyDescent="0.25">
      <c r="A60" s="11" t="s">
        <v>74</v>
      </c>
      <c r="B60" s="19">
        <v>37.625</v>
      </c>
      <c r="C60" s="19">
        <v>1.8562499999999995</v>
      </c>
      <c r="D60" s="19">
        <v>69.841406249999977</v>
      </c>
      <c r="E60" s="22">
        <f t="shared" si="0"/>
        <v>2.59249172816476E-3</v>
      </c>
      <c r="F60" s="22">
        <f>SUM($E$2:E60)</f>
        <v>0.34422863720492802</v>
      </c>
      <c r="G60" s="22" t="str">
        <f t="shared" si="1"/>
        <v>A</v>
      </c>
    </row>
    <row r="61" spans="1:7" x14ac:dyDescent="0.25">
      <c r="A61" s="11" t="s">
        <v>810</v>
      </c>
      <c r="B61" s="19">
        <v>60</v>
      </c>
      <c r="C61" s="19">
        <v>1.155</v>
      </c>
      <c r="D61" s="19">
        <v>69.3</v>
      </c>
      <c r="E61" s="22">
        <f t="shared" si="0"/>
        <v>2.5723948930627084E-3</v>
      </c>
      <c r="F61" s="22">
        <f>SUM($E$2:E61)</f>
        <v>0.34680103209799074</v>
      </c>
      <c r="G61" s="22" t="str">
        <f t="shared" si="1"/>
        <v>A</v>
      </c>
    </row>
    <row r="62" spans="1:7" x14ac:dyDescent="0.25">
      <c r="A62" s="11" t="s">
        <v>77</v>
      </c>
      <c r="B62" s="19">
        <v>16</v>
      </c>
      <c r="C62" s="19">
        <v>4.25</v>
      </c>
      <c r="D62" s="19">
        <v>68</v>
      </c>
      <c r="E62" s="22">
        <f t="shared" si="0"/>
        <v>2.5241392890081411E-3</v>
      </c>
      <c r="F62" s="22">
        <f>SUM($E$2:E62)</f>
        <v>0.34932517138699887</v>
      </c>
      <c r="G62" s="22" t="str">
        <f t="shared" si="1"/>
        <v>A</v>
      </c>
    </row>
    <row r="63" spans="1:7" x14ac:dyDescent="0.25">
      <c r="A63" s="11" t="s">
        <v>882</v>
      </c>
      <c r="B63" s="19">
        <v>41.2</v>
      </c>
      <c r="C63" s="19">
        <v>1.65</v>
      </c>
      <c r="D63" s="19">
        <v>67.98</v>
      </c>
      <c r="E63" s="22">
        <f t="shared" si="0"/>
        <v>2.5233968950996092E-3</v>
      </c>
      <c r="F63" s="22">
        <f>SUM($E$2:E63)</f>
        <v>0.35184856828209848</v>
      </c>
      <c r="G63" s="22" t="str">
        <f t="shared" si="1"/>
        <v>A</v>
      </c>
    </row>
    <row r="64" spans="1:7" x14ac:dyDescent="0.25">
      <c r="A64" s="11" t="s">
        <v>79</v>
      </c>
      <c r="B64" s="19">
        <v>4.333333333333333</v>
      </c>
      <c r="C64" s="19">
        <v>15.616666666666665</v>
      </c>
      <c r="D64" s="19">
        <v>67.672222222222217</v>
      </c>
      <c r="E64" s="22">
        <f t="shared" si="0"/>
        <v>2.5119722777294253E-3</v>
      </c>
      <c r="F64" s="22">
        <f>SUM($E$2:E64)</f>
        <v>0.35436054055982791</v>
      </c>
      <c r="G64" s="22" t="str">
        <f t="shared" si="1"/>
        <v>A</v>
      </c>
    </row>
    <row r="65" spans="1:7" x14ac:dyDescent="0.25">
      <c r="A65" s="11" t="s">
        <v>81</v>
      </c>
      <c r="B65" s="19">
        <v>11.75</v>
      </c>
      <c r="C65" s="19">
        <v>5.7</v>
      </c>
      <c r="D65" s="19">
        <v>66.975000000000009</v>
      </c>
      <c r="E65" s="22">
        <f t="shared" si="0"/>
        <v>2.4860916011958862E-3</v>
      </c>
      <c r="F65" s="22">
        <f>SUM($E$2:E65)</f>
        <v>0.3568466321610238</v>
      </c>
      <c r="G65" s="22" t="str">
        <f t="shared" si="1"/>
        <v>A</v>
      </c>
    </row>
    <row r="66" spans="1:7" x14ac:dyDescent="0.25">
      <c r="A66" s="11" t="s">
        <v>83</v>
      </c>
      <c r="B66" s="19">
        <v>38.4375</v>
      </c>
      <c r="C66" s="19">
        <v>1.6750000000000003</v>
      </c>
      <c r="D66" s="19">
        <v>64.382812500000014</v>
      </c>
      <c r="E66" s="22">
        <f t="shared" ref="E66:E129" si="2">SUM(D66)/SUM($D$2:$D$1296)</f>
        <v>2.3898703907072722E-3</v>
      </c>
      <c r="F66" s="22">
        <f>SUM($E$2:E66)</f>
        <v>0.35923650255173106</v>
      </c>
      <c r="G66" s="22" t="str">
        <f t="shared" si="1"/>
        <v>A</v>
      </c>
    </row>
    <row r="67" spans="1:7" x14ac:dyDescent="0.25">
      <c r="A67" s="11" t="s">
        <v>84</v>
      </c>
      <c r="B67" s="19">
        <v>17</v>
      </c>
      <c r="C67" s="19">
        <v>3.75</v>
      </c>
      <c r="D67" s="19">
        <v>63.75</v>
      </c>
      <c r="E67" s="22">
        <f t="shared" si="2"/>
        <v>2.3663805834451324E-3</v>
      </c>
      <c r="F67" s="22">
        <f>SUM($E$2:E67)</f>
        <v>0.36160288313517619</v>
      </c>
      <c r="G67" s="22" t="str">
        <f t="shared" ref="G67:G130" si="3">_xlfn.IFS(F67&lt;=0.7,"A",F67&lt;0.9,"B",F67&lt;=1,"C")</f>
        <v>A</v>
      </c>
    </row>
    <row r="68" spans="1:7" x14ac:dyDescent="0.25">
      <c r="A68" s="11" t="s">
        <v>85</v>
      </c>
      <c r="B68" s="19">
        <v>50.5</v>
      </c>
      <c r="C68" s="19">
        <v>1.25</v>
      </c>
      <c r="D68" s="19">
        <v>63.125</v>
      </c>
      <c r="E68" s="22">
        <f t="shared" si="2"/>
        <v>2.3431807738035133E-3</v>
      </c>
      <c r="F68" s="22">
        <f>SUM($E$2:E68)</f>
        <v>0.36394606390897971</v>
      </c>
      <c r="G68" s="22" t="str">
        <f t="shared" si="3"/>
        <v>A</v>
      </c>
    </row>
    <row r="69" spans="1:7" x14ac:dyDescent="0.25">
      <c r="A69" s="11" t="s">
        <v>371</v>
      </c>
      <c r="B69" s="19">
        <v>51</v>
      </c>
      <c r="C69" s="19">
        <v>1.2025000000000001</v>
      </c>
      <c r="D69" s="19">
        <v>61.327500000000008</v>
      </c>
      <c r="E69" s="22">
        <f t="shared" si="2"/>
        <v>2.2764581212742175E-3</v>
      </c>
      <c r="F69" s="22">
        <f>SUM($E$2:E69)</f>
        <v>0.36622252203025391</v>
      </c>
      <c r="G69" s="22" t="str">
        <f t="shared" si="3"/>
        <v>A</v>
      </c>
    </row>
    <row r="70" spans="1:7" x14ac:dyDescent="0.25">
      <c r="A70" s="11" t="s">
        <v>87</v>
      </c>
      <c r="B70" s="19">
        <v>22.666666666666668</v>
      </c>
      <c r="C70" s="19">
        <v>2.6833333333333322</v>
      </c>
      <c r="D70" s="19">
        <v>60.822222222222202</v>
      </c>
      <c r="E70" s="22">
        <f t="shared" si="2"/>
        <v>2.2577023640572812E-3</v>
      </c>
      <c r="F70" s="22">
        <f>SUM($E$2:E70)</f>
        <v>0.36848022439431116</v>
      </c>
      <c r="G70" s="22" t="str">
        <f t="shared" si="3"/>
        <v>A</v>
      </c>
    </row>
    <row r="71" spans="1:7" x14ac:dyDescent="0.25">
      <c r="A71" s="11" t="s">
        <v>88</v>
      </c>
      <c r="B71" s="19">
        <v>144</v>
      </c>
      <c r="C71" s="19">
        <v>0.42</v>
      </c>
      <c r="D71" s="19">
        <v>60.48</v>
      </c>
      <c r="E71" s="22">
        <f t="shared" si="2"/>
        <v>2.2449991794001819E-3</v>
      </c>
      <c r="F71" s="22">
        <f>SUM($E$2:E71)</f>
        <v>0.37072522357371135</v>
      </c>
      <c r="G71" s="22" t="str">
        <f t="shared" si="3"/>
        <v>A</v>
      </c>
    </row>
    <row r="72" spans="1:7" x14ac:dyDescent="0.25">
      <c r="A72" s="11" t="s">
        <v>89</v>
      </c>
      <c r="B72" s="19">
        <v>16</v>
      </c>
      <c r="C72" s="19">
        <v>3.7633333333333332</v>
      </c>
      <c r="D72" s="19">
        <v>60.213333333333331</v>
      </c>
      <c r="E72" s="22">
        <f t="shared" si="2"/>
        <v>2.235100593953091E-3</v>
      </c>
      <c r="F72" s="22">
        <f>SUM($E$2:E72)</f>
        <v>0.37296032416766445</v>
      </c>
      <c r="G72" s="22" t="str">
        <f t="shared" si="3"/>
        <v>A</v>
      </c>
    </row>
    <row r="73" spans="1:7" x14ac:dyDescent="0.25">
      <c r="A73" s="11" t="s">
        <v>90</v>
      </c>
      <c r="B73" s="19">
        <v>48</v>
      </c>
      <c r="C73" s="19">
        <v>1.25</v>
      </c>
      <c r="D73" s="19">
        <v>60</v>
      </c>
      <c r="E73" s="22">
        <f t="shared" si="2"/>
        <v>2.2271817255954188E-3</v>
      </c>
      <c r="F73" s="22">
        <f>SUM($E$2:E73)</f>
        <v>0.37518750589325989</v>
      </c>
      <c r="G73" s="22" t="str">
        <f t="shared" si="3"/>
        <v>A</v>
      </c>
    </row>
    <row r="74" spans="1:7" x14ac:dyDescent="0.25">
      <c r="A74" s="11" t="s">
        <v>91</v>
      </c>
      <c r="B74" s="19">
        <v>48</v>
      </c>
      <c r="C74" s="19">
        <v>1.25</v>
      </c>
      <c r="D74" s="19">
        <v>60</v>
      </c>
      <c r="E74" s="22">
        <f t="shared" si="2"/>
        <v>2.2271817255954188E-3</v>
      </c>
      <c r="F74" s="22">
        <f>SUM($E$2:E74)</f>
        <v>0.37741468761885533</v>
      </c>
      <c r="G74" s="22" t="str">
        <f t="shared" si="3"/>
        <v>A</v>
      </c>
    </row>
    <row r="75" spans="1:7" x14ac:dyDescent="0.25">
      <c r="A75" s="11" t="s">
        <v>93</v>
      </c>
      <c r="B75" s="19">
        <v>48</v>
      </c>
      <c r="C75" s="19">
        <v>1.25</v>
      </c>
      <c r="D75" s="19">
        <v>60</v>
      </c>
      <c r="E75" s="22">
        <f t="shared" si="2"/>
        <v>2.2271817255954188E-3</v>
      </c>
      <c r="F75" s="22">
        <f>SUM($E$2:E75)</f>
        <v>0.37964186934445077</v>
      </c>
      <c r="G75" s="22" t="str">
        <f t="shared" si="3"/>
        <v>A</v>
      </c>
    </row>
    <row r="76" spans="1:7" x14ac:dyDescent="0.25">
      <c r="A76" s="11" t="s">
        <v>145</v>
      </c>
      <c r="B76" s="19">
        <v>4</v>
      </c>
      <c r="C76" s="19">
        <v>14.95</v>
      </c>
      <c r="D76" s="19">
        <v>59.8</v>
      </c>
      <c r="E76" s="22">
        <f t="shared" si="2"/>
        <v>2.2197577865101003E-3</v>
      </c>
      <c r="F76" s="22">
        <f>SUM($E$2:E76)</f>
        <v>0.38186162713096089</v>
      </c>
      <c r="G76" s="22" t="str">
        <f t="shared" si="3"/>
        <v>A</v>
      </c>
    </row>
    <row r="77" spans="1:7" x14ac:dyDescent="0.25">
      <c r="A77" s="11" t="s">
        <v>97</v>
      </c>
      <c r="B77" s="19">
        <v>12</v>
      </c>
      <c r="C77" s="19">
        <v>4.6500000000000004</v>
      </c>
      <c r="D77" s="19">
        <v>55.800000000000004</v>
      </c>
      <c r="E77" s="22">
        <f t="shared" si="2"/>
        <v>2.0712790048037395E-3</v>
      </c>
      <c r="F77" s="22">
        <f>SUM($E$2:E77)</f>
        <v>0.38393290613576464</v>
      </c>
      <c r="G77" s="22" t="str">
        <f t="shared" si="3"/>
        <v>A</v>
      </c>
    </row>
    <row r="78" spans="1:7" x14ac:dyDescent="0.25">
      <c r="A78" s="11" t="s">
        <v>98</v>
      </c>
      <c r="B78" s="19">
        <v>19.333333333333332</v>
      </c>
      <c r="C78" s="19">
        <v>2.8611111111111116</v>
      </c>
      <c r="D78" s="19">
        <v>55.314814814814824</v>
      </c>
      <c r="E78" s="22">
        <f t="shared" si="2"/>
        <v>2.0532690785041718E-3</v>
      </c>
      <c r="F78" s="22">
        <f>SUM($E$2:E78)</f>
        <v>0.38598617521426881</v>
      </c>
      <c r="G78" s="22" t="str">
        <f t="shared" si="3"/>
        <v>A</v>
      </c>
    </row>
    <row r="79" spans="1:7" x14ac:dyDescent="0.25">
      <c r="A79" s="11" t="s">
        <v>351</v>
      </c>
      <c r="B79" s="19">
        <v>3.3333333333333335</v>
      </c>
      <c r="C79" s="19">
        <v>16.283333333333331</v>
      </c>
      <c r="D79" s="19">
        <v>54.277777777777771</v>
      </c>
      <c r="E79" s="22">
        <f t="shared" si="2"/>
        <v>2.0147745795432628E-3</v>
      </c>
      <c r="F79" s="22">
        <f>SUM($E$2:E79)</f>
        <v>0.38800094979381206</v>
      </c>
      <c r="G79" s="22" t="str">
        <f t="shared" si="3"/>
        <v>A</v>
      </c>
    </row>
    <row r="80" spans="1:7" x14ac:dyDescent="0.25">
      <c r="A80" s="11" t="s">
        <v>199</v>
      </c>
      <c r="B80" s="19">
        <v>26.666666666666668</v>
      </c>
      <c r="C80" s="19">
        <v>2.0166666666666671</v>
      </c>
      <c r="D80" s="19">
        <v>53.777777777777793</v>
      </c>
      <c r="E80" s="22">
        <f t="shared" si="2"/>
        <v>1.9962147318299682E-3</v>
      </c>
      <c r="F80" s="22">
        <f>SUM($E$2:E80)</f>
        <v>0.38999716452564204</v>
      </c>
      <c r="G80" s="22" t="str">
        <f t="shared" si="3"/>
        <v>A</v>
      </c>
    </row>
    <row r="81" spans="1:7" x14ac:dyDescent="0.25">
      <c r="A81" s="11" t="s">
        <v>101</v>
      </c>
      <c r="B81" s="19">
        <v>6</v>
      </c>
      <c r="C81" s="19">
        <v>8.9499999999999993</v>
      </c>
      <c r="D81" s="19">
        <v>53.699999999999996</v>
      </c>
      <c r="E81" s="22">
        <f t="shared" si="2"/>
        <v>1.9933276444078995E-3</v>
      </c>
      <c r="F81" s="22">
        <f>SUM($E$2:E81)</f>
        <v>0.39199049217004994</v>
      </c>
      <c r="G81" s="22" t="str">
        <f t="shared" si="3"/>
        <v>A</v>
      </c>
    </row>
    <row r="82" spans="1:7" x14ac:dyDescent="0.25">
      <c r="A82" s="11" t="s">
        <v>102</v>
      </c>
      <c r="B82" s="19">
        <v>28.2</v>
      </c>
      <c r="C82" s="19">
        <v>1.89</v>
      </c>
      <c r="D82" s="19">
        <v>53.297999999999995</v>
      </c>
      <c r="E82" s="22">
        <f t="shared" si="2"/>
        <v>1.9784055268464102E-3</v>
      </c>
      <c r="F82" s="22">
        <f>SUM($E$2:E82)</f>
        <v>0.39396889769689636</v>
      </c>
      <c r="G82" s="22" t="str">
        <f t="shared" si="3"/>
        <v>A</v>
      </c>
    </row>
    <row r="83" spans="1:7" x14ac:dyDescent="0.25">
      <c r="A83" s="11" t="s">
        <v>103</v>
      </c>
      <c r="B83" s="19">
        <v>18.222222222222221</v>
      </c>
      <c r="C83" s="19">
        <v>2.905555555555555</v>
      </c>
      <c r="D83" s="19">
        <v>52.945679012345664</v>
      </c>
      <c r="E83" s="22">
        <f t="shared" si="2"/>
        <v>1.965327479092286E-3</v>
      </c>
      <c r="F83" s="22">
        <f>SUM($E$2:E83)</f>
        <v>0.39593422517598864</v>
      </c>
      <c r="G83" s="22" t="str">
        <f t="shared" si="3"/>
        <v>A</v>
      </c>
    </row>
    <row r="84" spans="1:7" x14ac:dyDescent="0.25">
      <c r="A84" s="11" t="s">
        <v>104</v>
      </c>
      <c r="B84" s="19">
        <v>36.799999999999997</v>
      </c>
      <c r="C84" s="19">
        <v>1.41</v>
      </c>
      <c r="D84" s="19">
        <v>51.887999999999991</v>
      </c>
      <c r="E84" s="22">
        <f t="shared" si="2"/>
        <v>1.9260667562949177E-3</v>
      </c>
      <c r="F84" s="22">
        <f>SUM($E$2:E84)</f>
        <v>0.39786029193228356</v>
      </c>
      <c r="G84" s="22" t="str">
        <f t="shared" si="3"/>
        <v>A</v>
      </c>
    </row>
    <row r="85" spans="1:7" x14ac:dyDescent="0.25">
      <c r="A85" s="11" t="s">
        <v>105</v>
      </c>
      <c r="B85" s="19">
        <v>4</v>
      </c>
      <c r="C85" s="19">
        <v>12.75</v>
      </c>
      <c r="D85" s="19">
        <v>51</v>
      </c>
      <c r="E85" s="22">
        <f t="shared" si="2"/>
        <v>1.8931044667561058E-3</v>
      </c>
      <c r="F85" s="22">
        <f>SUM($E$2:E85)</f>
        <v>0.39975339639903967</v>
      </c>
      <c r="G85" s="22" t="str">
        <f t="shared" si="3"/>
        <v>A</v>
      </c>
    </row>
    <row r="86" spans="1:7" x14ac:dyDescent="0.25">
      <c r="A86" s="11" t="s">
        <v>106</v>
      </c>
      <c r="B86" s="19">
        <v>60</v>
      </c>
      <c r="C86" s="19">
        <v>0.85</v>
      </c>
      <c r="D86" s="19">
        <v>51</v>
      </c>
      <c r="E86" s="22">
        <f t="shared" si="2"/>
        <v>1.8931044667561058E-3</v>
      </c>
      <c r="F86" s="22">
        <f>SUM($E$2:E86)</f>
        <v>0.40164650086579579</v>
      </c>
      <c r="G86" s="22" t="str">
        <f t="shared" si="3"/>
        <v>A</v>
      </c>
    </row>
    <row r="87" spans="1:7" x14ac:dyDescent="0.25">
      <c r="A87" s="11" t="s">
        <v>673</v>
      </c>
      <c r="B87" s="19">
        <v>5.4</v>
      </c>
      <c r="C87" s="19">
        <v>9.3699999999999992</v>
      </c>
      <c r="D87" s="19">
        <v>50.597999999999999</v>
      </c>
      <c r="E87" s="22">
        <f t="shared" si="2"/>
        <v>1.8781823491946165E-3</v>
      </c>
      <c r="F87" s="22">
        <f>SUM($E$2:E87)</f>
        <v>0.40352468321499041</v>
      </c>
      <c r="G87" s="22" t="str">
        <f t="shared" si="3"/>
        <v>A</v>
      </c>
    </row>
    <row r="88" spans="1:7" x14ac:dyDescent="0.25">
      <c r="A88" s="11" t="s">
        <v>566</v>
      </c>
      <c r="B88" s="19">
        <v>24</v>
      </c>
      <c r="C88" s="19">
        <v>2.1</v>
      </c>
      <c r="D88" s="19">
        <v>50.400000000000006</v>
      </c>
      <c r="E88" s="22">
        <f t="shared" si="2"/>
        <v>1.8708326495001518E-3</v>
      </c>
      <c r="F88" s="22">
        <f>SUM($E$2:E88)</f>
        <v>0.40539551586449057</v>
      </c>
      <c r="G88" s="22" t="str">
        <f t="shared" si="3"/>
        <v>A</v>
      </c>
    </row>
    <row r="89" spans="1:7" x14ac:dyDescent="0.25">
      <c r="A89" s="11" t="s">
        <v>734</v>
      </c>
      <c r="B89" s="19">
        <v>120</v>
      </c>
      <c r="C89" s="19">
        <v>0.42</v>
      </c>
      <c r="D89" s="19">
        <v>50.4</v>
      </c>
      <c r="E89" s="22">
        <f t="shared" si="2"/>
        <v>1.8708326495001516E-3</v>
      </c>
      <c r="F89" s="22">
        <f>SUM($E$2:E89)</f>
        <v>0.40726634851399074</v>
      </c>
      <c r="G89" s="22" t="str">
        <f t="shared" si="3"/>
        <v>A</v>
      </c>
    </row>
    <row r="90" spans="1:7" x14ac:dyDescent="0.25">
      <c r="A90" s="11" t="s">
        <v>43</v>
      </c>
      <c r="B90" s="19">
        <v>1</v>
      </c>
      <c r="C90" s="19">
        <v>50</v>
      </c>
      <c r="D90" s="19">
        <v>50</v>
      </c>
      <c r="E90" s="22">
        <f t="shared" si="2"/>
        <v>1.8559847713295154E-3</v>
      </c>
      <c r="F90" s="22">
        <f>SUM($E$2:E90)</f>
        <v>0.40912233328532027</v>
      </c>
      <c r="G90" s="22" t="str">
        <f t="shared" si="3"/>
        <v>A</v>
      </c>
    </row>
    <row r="91" spans="1:7" x14ac:dyDescent="0.25">
      <c r="A91" s="11" t="s">
        <v>1906</v>
      </c>
      <c r="B91" s="19">
        <v>14</v>
      </c>
      <c r="C91" s="19">
        <v>3.5700000000000003</v>
      </c>
      <c r="D91" s="19">
        <v>49.980000000000004</v>
      </c>
      <c r="E91" s="22">
        <f t="shared" si="2"/>
        <v>1.8552423774209838E-3</v>
      </c>
      <c r="F91" s="22">
        <f>SUM($E$2:E91)</f>
        <v>0.41097757566274123</v>
      </c>
      <c r="G91" s="22" t="str">
        <f t="shared" si="3"/>
        <v>A</v>
      </c>
    </row>
    <row r="92" spans="1:7" x14ac:dyDescent="0.25">
      <c r="A92" s="11" t="s">
        <v>112</v>
      </c>
      <c r="B92" s="19">
        <v>13.3</v>
      </c>
      <c r="C92" s="19">
        <v>3.75</v>
      </c>
      <c r="D92" s="19">
        <v>49.875</v>
      </c>
      <c r="E92" s="22">
        <f t="shared" si="2"/>
        <v>1.8513448094011917E-3</v>
      </c>
      <c r="F92" s="22">
        <f>SUM($E$2:E92)</f>
        <v>0.41282892047214242</v>
      </c>
      <c r="G92" s="22" t="str">
        <f t="shared" si="3"/>
        <v>A</v>
      </c>
    </row>
    <row r="93" spans="1:7" x14ac:dyDescent="0.25">
      <c r="A93" s="11" t="s">
        <v>113</v>
      </c>
      <c r="B93" s="19">
        <v>40.444444444444443</v>
      </c>
      <c r="C93" s="19">
        <v>1.2288888888888889</v>
      </c>
      <c r="D93" s="19">
        <v>49.701728395061728</v>
      </c>
      <c r="E93" s="22">
        <f t="shared" si="2"/>
        <v>1.8449130201998066E-3</v>
      </c>
      <c r="F93" s="22">
        <f>SUM($E$2:E93)</f>
        <v>0.41467383349234221</v>
      </c>
      <c r="G93" s="22" t="str">
        <f t="shared" si="3"/>
        <v>A</v>
      </c>
    </row>
    <row r="94" spans="1:7" x14ac:dyDescent="0.25">
      <c r="A94" s="11" t="s">
        <v>114</v>
      </c>
      <c r="B94" s="19">
        <v>13.5</v>
      </c>
      <c r="C94" s="19">
        <v>3.67</v>
      </c>
      <c r="D94" s="19">
        <v>49.545000000000002</v>
      </c>
      <c r="E94" s="22">
        <f t="shared" si="2"/>
        <v>1.839095309910417E-3</v>
      </c>
      <c r="F94" s="22">
        <f>SUM($E$2:E94)</f>
        <v>0.41651292880225266</v>
      </c>
      <c r="G94" s="22" t="str">
        <f t="shared" si="3"/>
        <v>A</v>
      </c>
    </row>
    <row r="95" spans="1:7" x14ac:dyDescent="0.25">
      <c r="A95" s="11" t="s">
        <v>1344</v>
      </c>
      <c r="B95" s="19">
        <v>34.714285714285715</v>
      </c>
      <c r="C95" s="19">
        <v>1.4214285714285713</v>
      </c>
      <c r="D95" s="19">
        <v>49.343877551020405</v>
      </c>
      <c r="E95" s="22">
        <f t="shared" si="2"/>
        <v>1.8316297058608444E-3</v>
      </c>
      <c r="F95" s="22">
        <f>SUM($E$2:E95)</f>
        <v>0.41834455850811353</v>
      </c>
      <c r="G95" s="22" t="str">
        <f t="shared" si="3"/>
        <v>A</v>
      </c>
    </row>
    <row r="96" spans="1:7" x14ac:dyDescent="0.25">
      <c r="A96" s="11" t="s">
        <v>118</v>
      </c>
      <c r="B96" s="19">
        <v>42</v>
      </c>
      <c r="C96" s="19">
        <v>1.155</v>
      </c>
      <c r="D96" s="19">
        <v>48.51</v>
      </c>
      <c r="E96" s="22">
        <f t="shared" si="2"/>
        <v>1.800676425143896E-3</v>
      </c>
      <c r="F96" s="22">
        <f>SUM($E$2:E96)</f>
        <v>0.42014523493325745</v>
      </c>
      <c r="G96" s="22" t="str">
        <f t="shared" si="3"/>
        <v>A</v>
      </c>
    </row>
    <row r="97" spans="1:7" x14ac:dyDescent="0.25">
      <c r="A97" s="11" t="s">
        <v>119</v>
      </c>
      <c r="B97" s="19">
        <v>25.285714285714285</v>
      </c>
      <c r="C97" s="19">
        <v>1.8642857142857141</v>
      </c>
      <c r="D97" s="19">
        <v>47.139795918367341</v>
      </c>
      <c r="E97" s="22">
        <f t="shared" si="2"/>
        <v>1.7498148669614208E-3</v>
      </c>
      <c r="F97" s="22">
        <f>SUM($E$2:E97)</f>
        <v>0.42189504980021886</v>
      </c>
      <c r="G97" s="22" t="str">
        <f t="shared" si="3"/>
        <v>A</v>
      </c>
    </row>
    <row r="98" spans="1:7" x14ac:dyDescent="0.25">
      <c r="A98" s="11" t="s">
        <v>121</v>
      </c>
      <c r="B98" s="19">
        <v>18.5</v>
      </c>
      <c r="C98" s="19">
        <v>2.5</v>
      </c>
      <c r="D98" s="19">
        <v>46.25</v>
      </c>
      <c r="E98" s="22">
        <f t="shared" si="2"/>
        <v>1.716785913479802E-3</v>
      </c>
      <c r="F98" s="22">
        <f>SUM($E$2:E98)</f>
        <v>0.42361183571369865</v>
      </c>
      <c r="G98" s="22" t="str">
        <f t="shared" si="3"/>
        <v>A</v>
      </c>
    </row>
    <row r="99" spans="1:7" x14ac:dyDescent="0.25">
      <c r="A99" s="11" t="s">
        <v>122</v>
      </c>
      <c r="B99" s="19">
        <v>25.2</v>
      </c>
      <c r="C99" s="19">
        <v>1.83</v>
      </c>
      <c r="D99" s="19">
        <v>46.116</v>
      </c>
      <c r="E99" s="22">
        <f t="shared" si="2"/>
        <v>1.7118118742926387E-3</v>
      </c>
      <c r="F99" s="22">
        <f>SUM($E$2:E99)</f>
        <v>0.42532364758799129</v>
      </c>
      <c r="G99" s="22" t="str">
        <f t="shared" si="3"/>
        <v>A</v>
      </c>
    </row>
    <row r="100" spans="1:7" x14ac:dyDescent="0.25">
      <c r="A100" s="11" t="s">
        <v>225</v>
      </c>
      <c r="B100" s="19">
        <v>16.333333333333332</v>
      </c>
      <c r="C100" s="19">
        <v>2.8166666666666664</v>
      </c>
      <c r="D100" s="19">
        <v>46.005555555555546</v>
      </c>
      <c r="E100" s="22">
        <f t="shared" si="2"/>
        <v>1.7077122101533016E-3</v>
      </c>
      <c r="F100" s="22">
        <f>SUM($E$2:E100)</f>
        <v>0.42703135979814461</v>
      </c>
      <c r="G100" s="22" t="str">
        <f t="shared" si="3"/>
        <v>A</v>
      </c>
    </row>
    <row r="101" spans="1:7" x14ac:dyDescent="0.25">
      <c r="A101" s="11" t="s">
        <v>116</v>
      </c>
      <c r="B101" s="19">
        <v>36</v>
      </c>
      <c r="C101" s="19">
        <v>1.25</v>
      </c>
      <c r="D101" s="19">
        <v>45</v>
      </c>
      <c r="E101" s="22">
        <f t="shared" si="2"/>
        <v>1.6703862941965641E-3</v>
      </c>
      <c r="F101" s="22">
        <f>SUM($E$2:E101)</f>
        <v>0.42870174609234118</v>
      </c>
      <c r="G101" s="22" t="str">
        <f t="shared" si="3"/>
        <v>A</v>
      </c>
    </row>
    <row r="102" spans="1:7" x14ac:dyDescent="0.25">
      <c r="A102" s="11" t="s">
        <v>125</v>
      </c>
      <c r="B102" s="19">
        <v>15.882352941176471</v>
      </c>
      <c r="C102" s="19">
        <v>2.8323529411764712</v>
      </c>
      <c r="D102" s="19">
        <v>44.984429065743953</v>
      </c>
      <c r="E102" s="22">
        <f t="shared" si="2"/>
        <v>1.6698083058594721E-3</v>
      </c>
      <c r="F102" s="22">
        <f>SUM($E$2:E102)</f>
        <v>0.43037155439820068</v>
      </c>
      <c r="G102" s="22" t="str">
        <f t="shared" si="3"/>
        <v>A</v>
      </c>
    </row>
    <row r="103" spans="1:7" x14ac:dyDescent="0.25">
      <c r="A103" s="11" t="s">
        <v>126</v>
      </c>
      <c r="B103" s="19">
        <v>4.5</v>
      </c>
      <c r="C103" s="19">
        <v>9.9499999999999993</v>
      </c>
      <c r="D103" s="19">
        <v>44.774999999999999</v>
      </c>
      <c r="E103" s="22">
        <f t="shared" si="2"/>
        <v>1.6620343627255811E-3</v>
      </c>
      <c r="F103" s="22">
        <f>SUM($E$2:E103)</f>
        <v>0.43203358876092629</v>
      </c>
      <c r="G103" s="22" t="str">
        <f t="shared" si="3"/>
        <v>A</v>
      </c>
    </row>
    <row r="104" spans="1:7" x14ac:dyDescent="0.25">
      <c r="A104" s="11" t="s">
        <v>127</v>
      </c>
      <c r="B104" s="19">
        <v>15.5</v>
      </c>
      <c r="C104" s="19">
        <v>2.8833333333333329</v>
      </c>
      <c r="D104" s="19">
        <v>44.691666666666663</v>
      </c>
      <c r="E104" s="22">
        <f t="shared" si="2"/>
        <v>1.6589410547733652E-3</v>
      </c>
      <c r="F104" s="22">
        <f>SUM($E$2:E104)</f>
        <v>0.43369252981569967</v>
      </c>
      <c r="G104" s="22" t="str">
        <f t="shared" si="3"/>
        <v>A</v>
      </c>
    </row>
    <row r="105" spans="1:7" x14ac:dyDescent="0.25">
      <c r="A105" s="11" t="s">
        <v>447</v>
      </c>
      <c r="B105" s="19">
        <v>9</v>
      </c>
      <c r="C105" s="19">
        <v>4.95</v>
      </c>
      <c r="D105" s="19">
        <v>44.550000000000004</v>
      </c>
      <c r="E105" s="22">
        <f t="shared" si="2"/>
        <v>1.6536824312545985E-3</v>
      </c>
      <c r="F105" s="22">
        <f>SUM($E$2:E105)</f>
        <v>0.43534621224695425</v>
      </c>
      <c r="G105" s="22" t="str">
        <f t="shared" si="3"/>
        <v>A</v>
      </c>
    </row>
    <row r="106" spans="1:7" x14ac:dyDescent="0.25">
      <c r="A106" s="11" t="s">
        <v>769</v>
      </c>
      <c r="B106" s="19">
        <v>30</v>
      </c>
      <c r="C106" s="19">
        <v>1.4700000000000002</v>
      </c>
      <c r="D106" s="19">
        <v>44.100000000000009</v>
      </c>
      <c r="E106" s="22">
        <f t="shared" si="2"/>
        <v>1.6369785683126329E-3</v>
      </c>
      <c r="F106" s="22">
        <f>SUM($E$2:E106)</f>
        <v>0.43698319081526688</v>
      </c>
      <c r="G106" s="22" t="str">
        <f t="shared" si="3"/>
        <v>A</v>
      </c>
    </row>
    <row r="107" spans="1:7" x14ac:dyDescent="0.25">
      <c r="A107" s="11" t="s">
        <v>843</v>
      </c>
      <c r="B107" s="19">
        <v>6</v>
      </c>
      <c r="C107" s="19">
        <v>7.35</v>
      </c>
      <c r="D107" s="19">
        <v>44.099999999999994</v>
      </c>
      <c r="E107" s="22">
        <f t="shared" si="2"/>
        <v>1.6369785683126325E-3</v>
      </c>
      <c r="F107" s="22">
        <f>SUM($E$2:E107)</f>
        <v>0.43862016938357951</v>
      </c>
      <c r="G107" s="22" t="str">
        <f t="shared" si="3"/>
        <v>A</v>
      </c>
    </row>
    <row r="108" spans="1:7" x14ac:dyDescent="0.25">
      <c r="A108" s="11" t="s">
        <v>1635</v>
      </c>
      <c r="B108" s="19">
        <v>15.75</v>
      </c>
      <c r="C108" s="19">
        <v>2.75</v>
      </c>
      <c r="D108" s="19">
        <v>43.3125</v>
      </c>
      <c r="E108" s="22">
        <f t="shared" si="2"/>
        <v>1.6077468081641929E-3</v>
      </c>
      <c r="F108" s="22">
        <f>SUM($E$2:E108)</f>
        <v>0.44022791619174367</v>
      </c>
      <c r="G108" s="22" t="str">
        <f t="shared" si="3"/>
        <v>A</v>
      </c>
    </row>
    <row r="109" spans="1:7" x14ac:dyDescent="0.25">
      <c r="A109" s="11" t="s">
        <v>848</v>
      </c>
      <c r="B109" s="19">
        <v>4</v>
      </c>
      <c r="C109" s="19">
        <v>10.75</v>
      </c>
      <c r="D109" s="19">
        <v>43</v>
      </c>
      <c r="E109" s="22">
        <f t="shared" si="2"/>
        <v>1.5961469033433833E-3</v>
      </c>
      <c r="F109" s="22">
        <f>SUM($E$2:E109)</f>
        <v>0.44182406309508704</v>
      </c>
      <c r="G109" s="22" t="str">
        <f t="shared" si="3"/>
        <v>A</v>
      </c>
    </row>
    <row r="110" spans="1:7" x14ac:dyDescent="0.25">
      <c r="A110" s="11" t="s">
        <v>749</v>
      </c>
      <c r="B110" s="19">
        <v>125</v>
      </c>
      <c r="C110" s="19">
        <v>0.34</v>
      </c>
      <c r="D110" s="19">
        <v>42.5</v>
      </c>
      <c r="E110" s="22">
        <f t="shared" si="2"/>
        <v>1.5775870556300883E-3</v>
      </c>
      <c r="F110" s="22">
        <f>SUM($E$2:E110)</f>
        <v>0.44340165015071714</v>
      </c>
      <c r="G110" s="22" t="str">
        <f t="shared" si="3"/>
        <v>A</v>
      </c>
    </row>
    <row r="111" spans="1:7" x14ac:dyDescent="0.25">
      <c r="A111" s="11" t="s">
        <v>32</v>
      </c>
      <c r="B111" s="19">
        <v>20.333333333333332</v>
      </c>
      <c r="C111" s="19">
        <v>2.0833333333333335</v>
      </c>
      <c r="D111" s="19">
        <v>42.361111111111114</v>
      </c>
      <c r="E111" s="22">
        <f t="shared" si="2"/>
        <v>1.5724315423763953E-3</v>
      </c>
      <c r="F111" s="22">
        <f>SUM($E$2:E111)</f>
        <v>0.44497408169309355</v>
      </c>
      <c r="G111" s="22" t="str">
        <f t="shared" si="3"/>
        <v>A</v>
      </c>
    </row>
    <row r="112" spans="1:7" x14ac:dyDescent="0.25">
      <c r="A112" s="11" t="s">
        <v>137</v>
      </c>
      <c r="B112" s="19">
        <v>66</v>
      </c>
      <c r="C112" s="19">
        <v>0.63333333333333341</v>
      </c>
      <c r="D112" s="19">
        <v>41.800000000000004</v>
      </c>
      <c r="E112" s="22">
        <f t="shared" si="2"/>
        <v>1.5516032688314752E-3</v>
      </c>
      <c r="F112" s="22">
        <f>SUM($E$2:E112)</f>
        <v>0.44652568496192502</v>
      </c>
      <c r="G112" s="22" t="str">
        <f t="shared" si="3"/>
        <v>A</v>
      </c>
    </row>
    <row r="113" spans="1:7" x14ac:dyDescent="0.25">
      <c r="A113" s="11" t="s">
        <v>141</v>
      </c>
      <c r="B113" s="19">
        <v>98</v>
      </c>
      <c r="C113" s="19">
        <v>0.42</v>
      </c>
      <c r="D113" s="19">
        <v>41.16</v>
      </c>
      <c r="E113" s="22">
        <f t="shared" si="2"/>
        <v>1.5278466637584571E-3</v>
      </c>
      <c r="F113" s="22">
        <f>SUM($E$2:E113)</f>
        <v>0.44805353162568345</v>
      </c>
      <c r="G113" s="22" t="str">
        <f t="shared" si="3"/>
        <v>A</v>
      </c>
    </row>
    <row r="114" spans="1:7" x14ac:dyDescent="0.25">
      <c r="A114" s="11" t="s">
        <v>142</v>
      </c>
      <c r="B114" s="19">
        <v>48</v>
      </c>
      <c r="C114" s="19">
        <v>0.85</v>
      </c>
      <c r="D114" s="19">
        <v>40.799999999999997</v>
      </c>
      <c r="E114" s="22">
        <f t="shared" si="2"/>
        <v>1.5144835734048846E-3</v>
      </c>
      <c r="F114" s="22">
        <f>SUM($E$2:E114)</f>
        <v>0.44956801519908834</v>
      </c>
      <c r="G114" s="22" t="str">
        <f t="shared" si="3"/>
        <v>A</v>
      </c>
    </row>
    <row r="115" spans="1:7" x14ac:dyDescent="0.25">
      <c r="A115" s="11" t="s">
        <v>598</v>
      </c>
      <c r="B115" s="19">
        <v>6</v>
      </c>
      <c r="C115" s="19">
        <v>6.75</v>
      </c>
      <c r="D115" s="19">
        <v>40.5</v>
      </c>
      <c r="E115" s="22">
        <f t="shared" si="2"/>
        <v>1.5033476647769075E-3</v>
      </c>
      <c r="F115" s="22">
        <f>SUM($E$2:E115)</f>
        <v>0.45107136286386523</v>
      </c>
      <c r="G115" s="22" t="str">
        <f t="shared" si="3"/>
        <v>A</v>
      </c>
    </row>
    <row r="116" spans="1:7" x14ac:dyDescent="0.25">
      <c r="A116" s="11" t="s">
        <v>144</v>
      </c>
      <c r="B116" s="19">
        <v>96</v>
      </c>
      <c r="C116" s="19">
        <v>0.42</v>
      </c>
      <c r="D116" s="19">
        <v>40.32</v>
      </c>
      <c r="E116" s="22">
        <f t="shared" si="2"/>
        <v>1.4966661196001213E-3</v>
      </c>
      <c r="F116" s="22">
        <f>SUM($E$2:E116)</f>
        <v>0.45256802898346538</v>
      </c>
      <c r="G116" s="22" t="str">
        <f t="shared" si="3"/>
        <v>A</v>
      </c>
    </row>
    <row r="117" spans="1:7" x14ac:dyDescent="0.25">
      <c r="A117" s="11" t="s">
        <v>95</v>
      </c>
      <c r="B117" s="19">
        <v>5.333333333333333</v>
      </c>
      <c r="C117" s="19">
        <v>7.55</v>
      </c>
      <c r="D117" s="19">
        <v>40.266666666666666</v>
      </c>
      <c r="E117" s="22">
        <f t="shared" si="2"/>
        <v>1.4946864025107032E-3</v>
      </c>
      <c r="F117" s="22">
        <f>SUM($E$2:E117)</f>
        <v>0.45406271538597609</v>
      </c>
      <c r="G117" s="22" t="str">
        <f t="shared" si="3"/>
        <v>A</v>
      </c>
    </row>
    <row r="118" spans="1:7" x14ac:dyDescent="0.25">
      <c r="A118" s="11" t="s">
        <v>531</v>
      </c>
      <c r="B118" s="19">
        <v>8.75</v>
      </c>
      <c r="C118" s="19">
        <v>4.5500000000000007</v>
      </c>
      <c r="D118" s="19">
        <v>39.812500000000007</v>
      </c>
      <c r="E118" s="22">
        <f t="shared" si="2"/>
        <v>1.4778278741711269E-3</v>
      </c>
      <c r="F118" s="22">
        <f>SUM($E$2:E118)</f>
        <v>0.4555405432601472</v>
      </c>
      <c r="G118" s="22" t="str">
        <f t="shared" si="3"/>
        <v>A</v>
      </c>
    </row>
    <row r="119" spans="1:7" x14ac:dyDescent="0.25">
      <c r="A119" s="11" t="s">
        <v>811</v>
      </c>
      <c r="B119" s="19">
        <v>24</v>
      </c>
      <c r="C119" s="19">
        <v>1.65</v>
      </c>
      <c r="D119" s="19">
        <v>39.599999999999994</v>
      </c>
      <c r="E119" s="22">
        <f t="shared" si="2"/>
        <v>1.4699399388929761E-3</v>
      </c>
      <c r="F119" s="22">
        <f>SUM($E$2:E119)</f>
        <v>0.4570104831990402</v>
      </c>
      <c r="G119" s="22" t="str">
        <f t="shared" si="3"/>
        <v>A</v>
      </c>
    </row>
    <row r="120" spans="1:7" x14ac:dyDescent="0.25">
      <c r="A120" s="11" t="s">
        <v>680</v>
      </c>
      <c r="B120" s="19">
        <v>24</v>
      </c>
      <c r="C120" s="19">
        <v>1.65</v>
      </c>
      <c r="D120" s="19">
        <v>39.599999999999994</v>
      </c>
      <c r="E120" s="22">
        <f t="shared" si="2"/>
        <v>1.4699399388929761E-3</v>
      </c>
      <c r="F120" s="22">
        <f>SUM($E$2:E120)</f>
        <v>0.45848042313793319</v>
      </c>
      <c r="G120" s="22" t="str">
        <f t="shared" si="3"/>
        <v>A</v>
      </c>
    </row>
    <row r="121" spans="1:7" x14ac:dyDescent="0.25">
      <c r="A121" s="11" t="s">
        <v>149</v>
      </c>
      <c r="B121" s="19">
        <v>32.5</v>
      </c>
      <c r="C121" s="19">
        <v>1.2183333333333335</v>
      </c>
      <c r="D121" s="19">
        <v>39.595833333333339</v>
      </c>
      <c r="E121" s="22">
        <f t="shared" si="2"/>
        <v>1.4697852734953656E-3</v>
      </c>
      <c r="F121" s="22">
        <f>SUM($E$2:E121)</f>
        <v>0.45995020841142853</v>
      </c>
      <c r="G121" s="22" t="str">
        <f t="shared" si="3"/>
        <v>A</v>
      </c>
    </row>
    <row r="122" spans="1:7" x14ac:dyDescent="0.25">
      <c r="A122" s="11" t="s">
        <v>153</v>
      </c>
      <c r="B122" s="19">
        <v>10</v>
      </c>
      <c r="C122" s="19">
        <v>3.95</v>
      </c>
      <c r="D122" s="19">
        <v>39.5</v>
      </c>
      <c r="E122" s="22">
        <f t="shared" si="2"/>
        <v>1.4662279693503173E-3</v>
      </c>
      <c r="F122" s="22">
        <f>SUM($E$2:E122)</f>
        <v>0.46141643638077884</v>
      </c>
      <c r="G122" s="22" t="str">
        <f t="shared" si="3"/>
        <v>A</v>
      </c>
    </row>
    <row r="123" spans="1:7" x14ac:dyDescent="0.25">
      <c r="A123" s="11" t="s">
        <v>154</v>
      </c>
      <c r="B123" s="19">
        <v>9.6666666666666661</v>
      </c>
      <c r="C123" s="19">
        <v>4.083333333333333</v>
      </c>
      <c r="D123" s="19">
        <v>39.472222222222214</v>
      </c>
      <c r="E123" s="22">
        <f t="shared" si="2"/>
        <v>1.4651968666995784E-3</v>
      </c>
      <c r="F123" s="22">
        <f>SUM($E$2:E123)</f>
        <v>0.46288163324747844</v>
      </c>
      <c r="G123" s="22" t="str">
        <f t="shared" si="3"/>
        <v>A</v>
      </c>
    </row>
    <row r="124" spans="1:7" x14ac:dyDescent="0.25">
      <c r="A124" s="11" t="s">
        <v>1382</v>
      </c>
      <c r="B124" s="19">
        <v>50</v>
      </c>
      <c r="C124" s="19">
        <v>0.78499999999999992</v>
      </c>
      <c r="D124" s="19">
        <v>39.249999999999993</v>
      </c>
      <c r="E124" s="22">
        <f t="shared" si="2"/>
        <v>1.4569480454936694E-3</v>
      </c>
      <c r="F124" s="22">
        <f>SUM($E$2:E124)</f>
        <v>0.46433858129297212</v>
      </c>
      <c r="G124" s="22" t="str">
        <f t="shared" si="3"/>
        <v>A</v>
      </c>
    </row>
    <row r="125" spans="1:7" x14ac:dyDescent="0.25">
      <c r="A125" s="11" t="s">
        <v>156</v>
      </c>
      <c r="B125" s="19">
        <v>20</v>
      </c>
      <c r="C125" s="19">
        <v>1.95</v>
      </c>
      <c r="D125" s="19">
        <v>39</v>
      </c>
      <c r="E125" s="22">
        <f t="shared" si="2"/>
        <v>1.4476681216370221E-3</v>
      </c>
      <c r="F125" s="22">
        <f>SUM($E$2:E125)</f>
        <v>0.46578624941460917</v>
      </c>
      <c r="G125" s="22" t="str">
        <f t="shared" si="3"/>
        <v>A</v>
      </c>
    </row>
    <row r="126" spans="1:7" x14ac:dyDescent="0.25">
      <c r="A126" s="11" t="s">
        <v>157</v>
      </c>
      <c r="B126" s="19">
        <v>13.25</v>
      </c>
      <c r="C126" s="19">
        <v>2.8999999999999995</v>
      </c>
      <c r="D126" s="19">
        <v>38.42499999999999</v>
      </c>
      <c r="E126" s="22">
        <f t="shared" si="2"/>
        <v>1.4263242967667324E-3</v>
      </c>
      <c r="F126" s="22">
        <f>SUM($E$2:E126)</f>
        <v>0.46721257371137592</v>
      </c>
      <c r="G126" s="22" t="str">
        <f t="shared" si="3"/>
        <v>A</v>
      </c>
    </row>
    <row r="127" spans="1:7" x14ac:dyDescent="0.25">
      <c r="A127" s="11" t="s">
        <v>158</v>
      </c>
      <c r="B127" s="19">
        <v>7.1428571428571432</v>
      </c>
      <c r="C127" s="19">
        <v>5.3785714285714281</v>
      </c>
      <c r="D127" s="19">
        <v>38.418367346938773</v>
      </c>
      <c r="E127" s="22">
        <f t="shared" si="2"/>
        <v>1.4260780947052297E-3</v>
      </c>
      <c r="F127" s="22">
        <f>SUM($E$2:E127)</f>
        <v>0.46863865180608116</v>
      </c>
      <c r="G127" s="22" t="str">
        <f t="shared" si="3"/>
        <v>A</v>
      </c>
    </row>
    <row r="128" spans="1:7" x14ac:dyDescent="0.25">
      <c r="A128" s="11" t="s">
        <v>159</v>
      </c>
      <c r="B128" s="19">
        <v>36</v>
      </c>
      <c r="C128" s="19">
        <v>1.06</v>
      </c>
      <c r="D128" s="19">
        <v>38.160000000000004</v>
      </c>
      <c r="E128" s="22">
        <f t="shared" si="2"/>
        <v>1.4164875774786863E-3</v>
      </c>
      <c r="F128" s="22">
        <f>SUM($E$2:E128)</f>
        <v>0.47005513938355986</v>
      </c>
      <c r="G128" s="22" t="str">
        <f t="shared" si="3"/>
        <v>A</v>
      </c>
    </row>
    <row r="129" spans="1:7" x14ac:dyDescent="0.25">
      <c r="A129" s="11" t="s">
        <v>160</v>
      </c>
      <c r="B129" s="19">
        <v>20.8</v>
      </c>
      <c r="C129" s="19">
        <v>1.8299999999999996</v>
      </c>
      <c r="D129" s="19">
        <v>38.063999999999993</v>
      </c>
      <c r="E129" s="22">
        <f t="shared" si="2"/>
        <v>1.4129240867177333E-3</v>
      </c>
      <c r="F129" s="22">
        <f>SUM($E$2:E129)</f>
        <v>0.47146806347027759</v>
      </c>
      <c r="G129" s="22" t="str">
        <f t="shared" si="3"/>
        <v>A</v>
      </c>
    </row>
    <row r="130" spans="1:7" x14ac:dyDescent="0.25">
      <c r="A130" s="11" t="s">
        <v>161</v>
      </c>
      <c r="B130" s="19">
        <v>18</v>
      </c>
      <c r="C130" s="19">
        <v>2.1</v>
      </c>
      <c r="D130" s="19">
        <v>37.800000000000004</v>
      </c>
      <c r="E130" s="22">
        <f t="shared" ref="E130:E193" si="4">SUM(D130)/SUM($D$2:$D$1296)</f>
        <v>1.4031244871251139E-3</v>
      </c>
      <c r="F130" s="22">
        <f>SUM($E$2:E130)</f>
        <v>0.47287118795740268</v>
      </c>
      <c r="G130" s="22" t="str">
        <f t="shared" si="3"/>
        <v>A</v>
      </c>
    </row>
    <row r="131" spans="1:7" x14ac:dyDescent="0.25">
      <c r="A131" s="11" t="s">
        <v>1409</v>
      </c>
      <c r="B131" s="19">
        <v>18</v>
      </c>
      <c r="C131" s="19">
        <v>2.1</v>
      </c>
      <c r="D131" s="19">
        <v>37.800000000000004</v>
      </c>
      <c r="E131" s="22">
        <f t="shared" si="4"/>
        <v>1.4031244871251139E-3</v>
      </c>
      <c r="F131" s="22">
        <f>SUM($E$2:E131)</f>
        <v>0.47427431244452778</v>
      </c>
      <c r="G131" s="22" t="str">
        <f t="shared" ref="G131:G194" si="5">_xlfn.IFS(F131&lt;=0.7,"A",F131&lt;0.9,"B",F131&lt;=1,"C")</f>
        <v>A</v>
      </c>
    </row>
    <row r="132" spans="1:7" x14ac:dyDescent="0.25">
      <c r="A132" s="11" t="s">
        <v>1404</v>
      </c>
      <c r="B132" s="19">
        <v>46</v>
      </c>
      <c r="C132" s="19">
        <v>0.8175</v>
      </c>
      <c r="D132" s="19">
        <v>37.604999999999997</v>
      </c>
      <c r="E132" s="22">
        <f t="shared" si="4"/>
        <v>1.3958861465169284E-3</v>
      </c>
      <c r="F132" s="22">
        <f>SUM($E$2:E132)</f>
        <v>0.4756701985910447</v>
      </c>
      <c r="G132" s="22" t="str">
        <f t="shared" si="5"/>
        <v>A</v>
      </c>
    </row>
    <row r="133" spans="1:7" x14ac:dyDescent="0.25">
      <c r="A133" s="11" t="s">
        <v>164</v>
      </c>
      <c r="B133" s="19">
        <v>10</v>
      </c>
      <c r="C133" s="19">
        <v>3.75</v>
      </c>
      <c r="D133" s="19">
        <v>37.5</v>
      </c>
      <c r="E133" s="22">
        <f t="shared" si="4"/>
        <v>1.3919885784971367E-3</v>
      </c>
      <c r="F133" s="22">
        <f>SUM($E$2:E133)</f>
        <v>0.47706218716954185</v>
      </c>
      <c r="G133" s="22" t="str">
        <f t="shared" si="5"/>
        <v>A</v>
      </c>
    </row>
    <row r="134" spans="1:7" x14ac:dyDescent="0.25">
      <c r="A134" s="11" t="s">
        <v>165</v>
      </c>
      <c r="B134" s="19">
        <v>30</v>
      </c>
      <c r="C134" s="19">
        <v>1.25</v>
      </c>
      <c r="D134" s="19">
        <v>37.5</v>
      </c>
      <c r="E134" s="22">
        <f t="shared" si="4"/>
        <v>1.3919885784971367E-3</v>
      </c>
      <c r="F134" s="22">
        <f>SUM($E$2:E134)</f>
        <v>0.478454175748039</v>
      </c>
      <c r="G134" s="22" t="str">
        <f t="shared" si="5"/>
        <v>A</v>
      </c>
    </row>
    <row r="135" spans="1:7" x14ac:dyDescent="0.25">
      <c r="A135" s="11" t="s">
        <v>166</v>
      </c>
      <c r="B135" s="19">
        <v>5</v>
      </c>
      <c r="C135" s="19">
        <v>7.4699999999999989</v>
      </c>
      <c r="D135" s="19">
        <v>37.349999999999994</v>
      </c>
      <c r="E135" s="22">
        <f t="shared" si="4"/>
        <v>1.3864206241831478E-3</v>
      </c>
      <c r="F135" s="22">
        <f>SUM($E$2:E135)</f>
        <v>0.47984059637222215</v>
      </c>
      <c r="G135" s="22" t="str">
        <f t="shared" si="5"/>
        <v>A</v>
      </c>
    </row>
    <row r="136" spans="1:7" x14ac:dyDescent="0.25">
      <c r="A136" s="11" t="s">
        <v>804</v>
      </c>
      <c r="B136" s="19">
        <v>8.0833333333333339</v>
      </c>
      <c r="C136" s="19">
        <v>4.6166666666666663</v>
      </c>
      <c r="D136" s="19">
        <v>37.318055555555553</v>
      </c>
      <c r="E136" s="22">
        <f t="shared" si="4"/>
        <v>1.3852348561347986E-3</v>
      </c>
      <c r="F136" s="22">
        <f>SUM($E$2:E136)</f>
        <v>0.48122583122835694</v>
      </c>
      <c r="G136" s="22" t="str">
        <f t="shared" si="5"/>
        <v>A</v>
      </c>
    </row>
    <row r="137" spans="1:7" x14ac:dyDescent="0.25">
      <c r="A137" s="11" t="s">
        <v>169</v>
      </c>
      <c r="B137" s="19">
        <v>8</v>
      </c>
      <c r="C137" s="19">
        <v>4.6500000000000004</v>
      </c>
      <c r="D137" s="19">
        <v>37.200000000000003</v>
      </c>
      <c r="E137" s="22">
        <f t="shared" si="4"/>
        <v>1.3808526698691596E-3</v>
      </c>
      <c r="F137" s="22">
        <f>SUM($E$2:E137)</f>
        <v>0.48260668389822609</v>
      </c>
      <c r="G137" s="22" t="str">
        <f t="shared" si="5"/>
        <v>A</v>
      </c>
    </row>
    <row r="138" spans="1:7" x14ac:dyDescent="0.25">
      <c r="A138" s="11" t="s">
        <v>170</v>
      </c>
      <c r="B138" s="19">
        <v>96</v>
      </c>
      <c r="C138" s="19">
        <v>0.38</v>
      </c>
      <c r="D138" s="19">
        <v>36.480000000000004</v>
      </c>
      <c r="E138" s="22">
        <f t="shared" si="4"/>
        <v>1.3541264891620147E-3</v>
      </c>
      <c r="F138" s="22">
        <f>SUM($E$2:E138)</f>
        <v>0.48396081038738809</v>
      </c>
      <c r="G138" s="22" t="str">
        <f t="shared" si="5"/>
        <v>A</v>
      </c>
    </row>
    <row r="139" spans="1:7" x14ac:dyDescent="0.25">
      <c r="A139" s="11" t="s">
        <v>332</v>
      </c>
      <c r="B139" s="19">
        <v>13</v>
      </c>
      <c r="C139" s="19">
        <v>2.75</v>
      </c>
      <c r="D139" s="19">
        <v>35.75</v>
      </c>
      <c r="E139" s="22">
        <f t="shared" si="4"/>
        <v>1.3270291115006036E-3</v>
      </c>
      <c r="F139" s="22">
        <f>SUM($E$2:E139)</f>
        <v>0.48528783949888871</v>
      </c>
      <c r="G139" s="22" t="str">
        <f t="shared" si="5"/>
        <v>A</v>
      </c>
    </row>
    <row r="140" spans="1:7" x14ac:dyDescent="0.25">
      <c r="A140" s="11" t="s">
        <v>497</v>
      </c>
      <c r="B140" s="19">
        <v>30</v>
      </c>
      <c r="C140" s="19">
        <v>1.1866666666666668</v>
      </c>
      <c r="D140" s="19">
        <v>35.6</v>
      </c>
      <c r="E140" s="22">
        <f t="shared" si="4"/>
        <v>1.3214611571866152E-3</v>
      </c>
      <c r="F140" s="22">
        <f>SUM($E$2:E140)</f>
        <v>0.48660930065607533</v>
      </c>
      <c r="G140" s="22" t="str">
        <f t="shared" si="5"/>
        <v>A</v>
      </c>
    </row>
    <row r="141" spans="1:7" x14ac:dyDescent="0.25">
      <c r="A141" s="11" t="s">
        <v>174</v>
      </c>
      <c r="B141" s="19">
        <v>12</v>
      </c>
      <c r="C141" s="19">
        <v>2.95</v>
      </c>
      <c r="D141" s="19">
        <v>35.400000000000006</v>
      </c>
      <c r="E141" s="22">
        <f t="shared" si="4"/>
        <v>1.3140372181012971E-3</v>
      </c>
      <c r="F141" s="22">
        <f>SUM($E$2:E141)</f>
        <v>0.48792333787417663</v>
      </c>
      <c r="G141" s="22" t="str">
        <f t="shared" si="5"/>
        <v>A</v>
      </c>
    </row>
    <row r="142" spans="1:7" x14ac:dyDescent="0.25">
      <c r="A142" s="11" t="s">
        <v>173</v>
      </c>
      <c r="B142" s="19">
        <v>12</v>
      </c>
      <c r="C142" s="19">
        <v>2.95</v>
      </c>
      <c r="D142" s="19">
        <v>35.400000000000006</v>
      </c>
      <c r="E142" s="22">
        <f t="shared" si="4"/>
        <v>1.3140372181012971E-3</v>
      </c>
      <c r="F142" s="22">
        <f>SUM($E$2:E142)</f>
        <v>0.48923737509227794</v>
      </c>
      <c r="G142" s="22" t="str">
        <f t="shared" si="5"/>
        <v>A</v>
      </c>
    </row>
    <row r="143" spans="1:7" x14ac:dyDescent="0.25">
      <c r="A143" s="11" t="s">
        <v>124</v>
      </c>
      <c r="B143" s="19">
        <v>12</v>
      </c>
      <c r="C143" s="19">
        <v>2.95</v>
      </c>
      <c r="D143" s="19">
        <v>35.400000000000006</v>
      </c>
      <c r="E143" s="22">
        <f t="shared" si="4"/>
        <v>1.3140372181012971E-3</v>
      </c>
      <c r="F143" s="22">
        <f>SUM($E$2:E143)</f>
        <v>0.49055141231037924</v>
      </c>
      <c r="G143" s="22" t="str">
        <f t="shared" si="5"/>
        <v>A</v>
      </c>
    </row>
    <row r="144" spans="1:7" x14ac:dyDescent="0.25">
      <c r="A144" s="11" t="s">
        <v>177</v>
      </c>
      <c r="B144" s="19">
        <v>4.5714285714285712</v>
      </c>
      <c r="C144" s="19">
        <v>7.7214285714285733</v>
      </c>
      <c r="D144" s="19">
        <v>35.297959183673477</v>
      </c>
      <c r="E144" s="22">
        <f t="shared" si="4"/>
        <v>1.3102494940781758E-3</v>
      </c>
      <c r="F144" s="22">
        <f>SUM($E$2:E144)</f>
        <v>0.4918616618044574</v>
      </c>
      <c r="G144" s="22" t="str">
        <f t="shared" si="5"/>
        <v>A</v>
      </c>
    </row>
    <row r="145" spans="1:7" x14ac:dyDescent="0.25">
      <c r="A145" s="11" t="s">
        <v>483</v>
      </c>
      <c r="B145" s="19">
        <v>4.666666666666667</v>
      </c>
      <c r="C145" s="19">
        <v>7.55</v>
      </c>
      <c r="D145" s="19">
        <v>35.233333333333334</v>
      </c>
      <c r="E145" s="22">
        <f t="shared" si="4"/>
        <v>1.3078506021968652E-3</v>
      </c>
      <c r="F145" s="22">
        <f>SUM($E$2:E145)</f>
        <v>0.49316951240665424</v>
      </c>
      <c r="G145" s="22" t="str">
        <f t="shared" si="5"/>
        <v>A</v>
      </c>
    </row>
    <row r="146" spans="1:7" x14ac:dyDescent="0.25">
      <c r="A146" s="11" t="s">
        <v>179</v>
      </c>
      <c r="B146" s="19">
        <v>22</v>
      </c>
      <c r="C146" s="19">
        <v>1.6</v>
      </c>
      <c r="D146" s="19">
        <v>35.200000000000003</v>
      </c>
      <c r="E146" s="22">
        <f t="shared" si="4"/>
        <v>1.306613279015979E-3</v>
      </c>
      <c r="F146" s="22">
        <f>SUM($E$2:E146)</f>
        <v>0.49447612568567023</v>
      </c>
      <c r="G146" s="22" t="str">
        <f t="shared" si="5"/>
        <v>A</v>
      </c>
    </row>
    <row r="147" spans="1:7" x14ac:dyDescent="0.25">
      <c r="A147" s="11" t="s">
        <v>180</v>
      </c>
      <c r="B147" s="19">
        <v>28</v>
      </c>
      <c r="C147" s="19">
        <v>1.25</v>
      </c>
      <c r="D147" s="19">
        <v>35</v>
      </c>
      <c r="E147" s="22">
        <f t="shared" si="4"/>
        <v>1.2991893399306609E-3</v>
      </c>
      <c r="F147" s="22">
        <f>SUM($E$2:E147)</f>
        <v>0.4957753150256009</v>
      </c>
      <c r="G147" s="22" t="str">
        <f t="shared" si="5"/>
        <v>A</v>
      </c>
    </row>
    <row r="148" spans="1:7" x14ac:dyDescent="0.25">
      <c r="A148" s="11" t="s">
        <v>1817</v>
      </c>
      <c r="B148" s="19">
        <v>24</v>
      </c>
      <c r="C148" s="19">
        <v>1.45</v>
      </c>
      <c r="D148" s="19">
        <v>34.799999999999997</v>
      </c>
      <c r="E148" s="22">
        <f t="shared" si="4"/>
        <v>1.2917654008453427E-3</v>
      </c>
      <c r="F148" s="22">
        <f>SUM($E$2:E148)</f>
        <v>0.49706708042644626</v>
      </c>
      <c r="G148" s="22" t="str">
        <f t="shared" si="5"/>
        <v>A</v>
      </c>
    </row>
    <row r="149" spans="1:7" x14ac:dyDescent="0.25">
      <c r="A149" s="11" t="s">
        <v>182</v>
      </c>
      <c r="B149" s="19">
        <v>16.61904761904762</v>
      </c>
      <c r="C149" s="19">
        <v>2.0880952380952387</v>
      </c>
      <c r="D149" s="19">
        <v>34.702154195011353</v>
      </c>
      <c r="E149" s="22">
        <f t="shared" si="4"/>
        <v>1.2881333943653946E-3</v>
      </c>
      <c r="F149" s="22">
        <f>SUM($E$2:E149)</f>
        <v>0.49835521382081166</v>
      </c>
      <c r="G149" s="22" t="str">
        <f t="shared" si="5"/>
        <v>A</v>
      </c>
    </row>
    <row r="150" spans="1:7" x14ac:dyDescent="0.25">
      <c r="A150" s="11" t="s">
        <v>183</v>
      </c>
      <c r="B150" s="19">
        <v>4</v>
      </c>
      <c r="C150" s="19">
        <v>8.5</v>
      </c>
      <c r="D150" s="19">
        <v>34</v>
      </c>
      <c r="E150" s="22">
        <f t="shared" si="4"/>
        <v>1.2620696445040706E-3</v>
      </c>
      <c r="F150" s="22">
        <f>SUM($E$2:E150)</f>
        <v>0.49961728346531575</v>
      </c>
      <c r="G150" s="22" t="str">
        <f t="shared" si="5"/>
        <v>A</v>
      </c>
    </row>
    <row r="151" spans="1:7" x14ac:dyDescent="0.25">
      <c r="A151" s="11" t="s">
        <v>457</v>
      </c>
      <c r="B151" s="19">
        <v>2</v>
      </c>
      <c r="C151" s="19">
        <v>16.95</v>
      </c>
      <c r="D151" s="19">
        <v>33.9</v>
      </c>
      <c r="E151" s="22">
        <f t="shared" si="4"/>
        <v>1.2583576749614115E-3</v>
      </c>
      <c r="F151" s="22">
        <f>SUM($E$2:E151)</f>
        <v>0.50087564114027716</v>
      </c>
      <c r="G151" s="22" t="str">
        <f t="shared" si="5"/>
        <v>A</v>
      </c>
    </row>
    <row r="152" spans="1:7" x14ac:dyDescent="0.25">
      <c r="A152" s="11" t="s">
        <v>185</v>
      </c>
      <c r="B152" s="19">
        <v>2</v>
      </c>
      <c r="C152" s="19">
        <v>16.95</v>
      </c>
      <c r="D152" s="19">
        <v>33.9</v>
      </c>
      <c r="E152" s="22">
        <f t="shared" si="4"/>
        <v>1.2583576749614115E-3</v>
      </c>
      <c r="F152" s="22">
        <f>SUM($E$2:E152)</f>
        <v>0.50213399881523857</v>
      </c>
      <c r="G152" s="22" t="str">
        <f t="shared" si="5"/>
        <v>A</v>
      </c>
    </row>
    <row r="153" spans="1:7" x14ac:dyDescent="0.25">
      <c r="A153" s="11" t="s">
        <v>186</v>
      </c>
      <c r="B153" s="19">
        <v>42.5</v>
      </c>
      <c r="C153" s="19">
        <v>0.79749999999999999</v>
      </c>
      <c r="D153" s="19">
        <v>33.893749999999997</v>
      </c>
      <c r="E153" s="22">
        <f t="shared" si="4"/>
        <v>1.2581256768649952E-3</v>
      </c>
      <c r="F153" s="22">
        <f>SUM($E$2:E153)</f>
        <v>0.50339212449210358</v>
      </c>
      <c r="G153" s="22" t="str">
        <f t="shared" si="5"/>
        <v>A</v>
      </c>
    </row>
    <row r="154" spans="1:7" x14ac:dyDescent="0.25">
      <c r="A154" s="11" t="s">
        <v>187</v>
      </c>
      <c r="B154" s="19">
        <v>1.75</v>
      </c>
      <c r="C154" s="19">
        <v>19.2</v>
      </c>
      <c r="D154" s="19">
        <v>33.6</v>
      </c>
      <c r="E154" s="22">
        <f t="shared" si="4"/>
        <v>1.2472217663334344E-3</v>
      </c>
      <c r="F154" s="22">
        <f>SUM($E$2:E154)</f>
        <v>0.50463934625843698</v>
      </c>
      <c r="G154" s="22" t="str">
        <f t="shared" si="5"/>
        <v>A</v>
      </c>
    </row>
    <row r="155" spans="1:7" x14ac:dyDescent="0.25">
      <c r="A155" s="11" t="s">
        <v>189</v>
      </c>
      <c r="B155" s="19">
        <v>16</v>
      </c>
      <c r="C155" s="19">
        <v>2.1</v>
      </c>
      <c r="D155" s="19">
        <v>33.6</v>
      </c>
      <c r="E155" s="22">
        <f t="shared" si="4"/>
        <v>1.2472217663334344E-3</v>
      </c>
      <c r="F155" s="22">
        <f>SUM($E$2:E155)</f>
        <v>0.50588656802477039</v>
      </c>
      <c r="G155" s="22" t="str">
        <f t="shared" si="5"/>
        <v>A</v>
      </c>
    </row>
    <row r="156" spans="1:7" x14ac:dyDescent="0.25">
      <c r="A156" s="11" t="s">
        <v>152</v>
      </c>
      <c r="B156" s="19">
        <v>8.5384615384615383</v>
      </c>
      <c r="C156" s="19">
        <v>3.9115384615384623</v>
      </c>
      <c r="D156" s="19">
        <v>33.398520710059181</v>
      </c>
      <c r="E156" s="22">
        <f t="shared" si="4"/>
        <v>1.2397429164560656E-3</v>
      </c>
      <c r="F156" s="22">
        <f>SUM($E$2:E156)</f>
        <v>0.5071263109412264</v>
      </c>
      <c r="G156" s="22" t="str">
        <f t="shared" si="5"/>
        <v>A</v>
      </c>
    </row>
    <row r="157" spans="1:7" x14ac:dyDescent="0.25">
      <c r="A157" s="11" t="s">
        <v>191</v>
      </c>
      <c r="B157" s="19">
        <v>16</v>
      </c>
      <c r="C157" s="19">
        <v>2.0861111111111117</v>
      </c>
      <c r="D157" s="19">
        <v>33.377777777777787</v>
      </c>
      <c r="E157" s="22">
        <f t="shared" si="4"/>
        <v>1.2389729451275258E-3</v>
      </c>
      <c r="F157" s="22">
        <f>SUM($E$2:E157)</f>
        <v>0.50836528388635394</v>
      </c>
      <c r="G157" s="22" t="str">
        <f t="shared" si="5"/>
        <v>A</v>
      </c>
    </row>
    <row r="158" spans="1:7" x14ac:dyDescent="0.25">
      <c r="A158" s="11" t="s">
        <v>193</v>
      </c>
      <c r="B158" s="19">
        <v>6.2727272727272725</v>
      </c>
      <c r="C158" s="19">
        <v>5.3136363636363644</v>
      </c>
      <c r="D158" s="19">
        <v>33.330991735537197</v>
      </c>
      <c r="E158" s="22">
        <f t="shared" si="4"/>
        <v>1.2372362614893396E-3</v>
      </c>
      <c r="F158" s="22">
        <f>SUM($E$2:E158)</f>
        <v>0.50960252014784324</v>
      </c>
      <c r="G158" s="22" t="str">
        <f t="shared" si="5"/>
        <v>A</v>
      </c>
    </row>
    <row r="159" spans="1:7" x14ac:dyDescent="0.25">
      <c r="A159" s="11" t="s">
        <v>195</v>
      </c>
      <c r="B159" s="19">
        <v>17</v>
      </c>
      <c r="C159" s="19">
        <v>1.95</v>
      </c>
      <c r="D159" s="19">
        <v>33.15</v>
      </c>
      <c r="E159" s="22">
        <f t="shared" si="4"/>
        <v>1.2305179033914688E-3</v>
      </c>
      <c r="F159" s="22">
        <f>SUM($E$2:E159)</f>
        <v>0.5108330380512347</v>
      </c>
      <c r="G159" s="22" t="str">
        <f t="shared" si="5"/>
        <v>A</v>
      </c>
    </row>
    <row r="160" spans="1:7" x14ac:dyDescent="0.25">
      <c r="A160" s="11" t="s">
        <v>196</v>
      </c>
      <c r="B160" s="19">
        <v>21.25</v>
      </c>
      <c r="C160" s="19">
        <v>1.55</v>
      </c>
      <c r="D160" s="19">
        <v>32.9375</v>
      </c>
      <c r="E160" s="22">
        <f t="shared" si="4"/>
        <v>1.2226299681133183E-3</v>
      </c>
      <c r="F160" s="22">
        <f>SUM($E$2:E160)</f>
        <v>0.51205566801934799</v>
      </c>
      <c r="G160" s="22" t="str">
        <f t="shared" si="5"/>
        <v>A</v>
      </c>
    </row>
    <row r="161" spans="1:7" x14ac:dyDescent="0.25">
      <c r="A161" s="11" t="s">
        <v>488</v>
      </c>
      <c r="B161" s="19">
        <v>4.333333333333333</v>
      </c>
      <c r="C161" s="19">
        <v>7.55</v>
      </c>
      <c r="D161" s="19">
        <v>32.716666666666661</v>
      </c>
      <c r="E161" s="22">
        <f t="shared" si="4"/>
        <v>1.2144327020399462E-3</v>
      </c>
      <c r="F161" s="22">
        <f>SUM($E$2:E161)</f>
        <v>0.5132701007213879</v>
      </c>
      <c r="G161" s="22" t="str">
        <f t="shared" si="5"/>
        <v>A</v>
      </c>
    </row>
    <row r="162" spans="1:7" x14ac:dyDescent="0.25">
      <c r="A162" s="11" t="s">
        <v>486</v>
      </c>
      <c r="B162" s="19">
        <v>6</v>
      </c>
      <c r="C162" s="19">
        <v>5.45</v>
      </c>
      <c r="D162" s="19">
        <v>32.700000000000003</v>
      </c>
      <c r="E162" s="22">
        <f t="shared" si="4"/>
        <v>1.2138140404495032E-3</v>
      </c>
      <c r="F162" s="22">
        <f>SUM($E$2:E162)</f>
        <v>0.51448391476183741</v>
      </c>
      <c r="G162" s="22" t="str">
        <f t="shared" si="5"/>
        <v>A</v>
      </c>
    </row>
    <row r="163" spans="1:7" x14ac:dyDescent="0.25">
      <c r="A163" s="11" t="s">
        <v>100</v>
      </c>
      <c r="B163" s="19">
        <v>9.5714285714285712</v>
      </c>
      <c r="C163" s="19">
        <v>3.3785714285714286</v>
      </c>
      <c r="D163" s="19">
        <v>32.337755102040816</v>
      </c>
      <c r="E163" s="22">
        <f t="shared" si="4"/>
        <v>1.2003676201674219E-3</v>
      </c>
      <c r="F163" s="22">
        <f>SUM($E$2:E163)</f>
        <v>0.51568428238200481</v>
      </c>
      <c r="G163" s="22" t="str">
        <f t="shared" si="5"/>
        <v>A</v>
      </c>
    </row>
    <row r="164" spans="1:7" x14ac:dyDescent="0.25">
      <c r="A164" s="11" t="s">
        <v>244</v>
      </c>
      <c r="B164" s="19">
        <v>4</v>
      </c>
      <c r="C164" s="19">
        <v>7.95</v>
      </c>
      <c r="D164" s="19">
        <v>31.8</v>
      </c>
      <c r="E164" s="22">
        <f t="shared" si="4"/>
        <v>1.1804063145655719E-3</v>
      </c>
      <c r="F164" s="22">
        <f>SUM($E$2:E164)</f>
        <v>0.51686468869657043</v>
      </c>
      <c r="G164" s="22" t="str">
        <f t="shared" si="5"/>
        <v>A</v>
      </c>
    </row>
    <row r="165" spans="1:7" x14ac:dyDescent="0.25">
      <c r="A165" s="11" t="s">
        <v>513</v>
      </c>
      <c r="B165" s="19">
        <v>4</v>
      </c>
      <c r="C165" s="19">
        <v>7.95</v>
      </c>
      <c r="D165" s="19">
        <v>31.8</v>
      </c>
      <c r="E165" s="22">
        <f t="shared" si="4"/>
        <v>1.1804063145655719E-3</v>
      </c>
      <c r="F165" s="22">
        <f>SUM($E$2:E165)</f>
        <v>0.51804509501113605</v>
      </c>
      <c r="G165" s="22" t="str">
        <f t="shared" si="5"/>
        <v>A</v>
      </c>
    </row>
    <row r="166" spans="1:7" x14ac:dyDescent="0.25">
      <c r="A166" s="11" t="s">
        <v>815</v>
      </c>
      <c r="B166" s="19">
        <v>5</v>
      </c>
      <c r="C166" s="19">
        <v>6.35</v>
      </c>
      <c r="D166" s="19">
        <v>31.75</v>
      </c>
      <c r="E166" s="22">
        <f t="shared" si="4"/>
        <v>1.1785503297942423E-3</v>
      </c>
      <c r="F166" s="22">
        <f>SUM($E$2:E166)</f>
        <v>0.51922364534093024</v>
      </c>
      <c r="G166" s="22" t="str">
        <f t="shared" si="5"/>
        <v>A</v>
      </c>
    </row>
    <row r="167" spans="1:7" x14ac:dyDescent="0.25">
      <c r="A167" s="11" t="s">
        <v>857</v>
      </c>
      <c r="B167" s="19">
        <v>5</v>
      </c>
      <c r="C167" s="19">
        <v>6.35</v>
      </c>
      <c r="D167" s="19">
        <v>31.75</v>
      </c>
      <c r="E167" s="22">
        <f t="shared" si="4"/>
        <v>1.1785503297942423E-3</v>
      </c>
      <c r="F167" s="22">
        <f>SUM($E$2:E167)</f>
        <v>0.52040219567072443</v>
      </c>
      <c r="G167" s="22" t="str">
        <f t="shared" si="5"/>
        <v>A</v>
      </c>
    </row>
    <row r="168" spans="1:7" x14ac:dyDescent="0.25">
      <c r="A168" s="11" t="s">
        <v>205</v>
      </c>
      <c r="B168" s="19">
        <v>6.5</v>
      </c>
      <c r="C168" s="19">
        <v>4.8800000000000008</v>
      </c>
      <c r="D168" s="19">
        <v>31.720000000000006</v>
      </c>
      <c r="E168" s="22">
        <f t="shared" si="4"/>
        <v>1.1774367389314449E-3</v>
      </c>
      <c r="F168" s="22">
        <f>SUM($E$2:E168)</f>
        <v>0.52157963240965588</v>
      </c>
      <c r="G168" s="22" t="str">
        <f t="shared" si="5"/>
        <v>A</v>
      </c>
    </row>
    <row r="169" spans="1:7" x14ac:dyDescent="0.25">
      <c r="A169" s="11" t="s">
        <v>444</v>
      </c>
      <c r="B169" s="19">
        <v>16.75</v>
      </c>
      <c r="C169" s="19">
        <v>1.875</v>
      </c>
      <c r="D169" s="19">
        <v>31.40625</v>
      </c>
      <c r="E169" s="22">
        <f t="shared" si="4"/>
        <v>1.1657904344913519E-3</v>
      </c>
      <c r="F169" s="22">
        <f>SUM($E$2:E169)</f>
        <v>0.52274542284414727</v>
      </c>
      <c r="G169" s="22" t="str">
        <f t="shared" si="5"/>
        <v>A</v>
      </c>
    </row>
    <row r="170" spans="1:7" x14ac:dyDescent="0.25">
      <c r="A170" s="11" t="s">
        <v>207</v>
      </c>
      <c r="B170" s="19">
        <v>8.3571428571428577</v>
      </c>
      <c r="C170" s="19">
        <v>3.75</v>
      </c>
      <c r="D170" s="19">
        <v>31.339285714285715</v>
      </c>
      <c r="E170" s="22">
        <f t="shared" si="4"/>
        <v>1.1633047406011785E-3</v>
      </c>
      <c r="F170" s="22">
        <f>SUM($E$2:E170)</f>
        <v>0.52390872758474849</v>
      </c>
      <c r="G170" s="22" t="str">
        <f t="shared" si="5"/>
        <v>A</v>
      </c>
    </row>
    <row r="171" spans="1:7" x14ac:dyDescent="0.25">
      <c r="A171" s="11" t="s">
        <v>1038</v>
      </c>
      <c r="B171" s="19">
        <v>48</v>
      </c>
      <c r="C171" s="19">
        <v>0.65</v>
      </c>
      <c r="D171" s="19">
        <v>31.200000000000003</v>
      </c>
      <c r="E171" s="22">
        <f t="shared" si="4"/>
        <v>1.1581344973096179E-3</v>
      </c>
      <c r="F171" s="22">
        <f>SUM($E$2:E171)</f>
        <v>0.52506686208205811</v>
      </c>
      <c r="G171" s="22" t="str">
        <f t="shared" si="5"/>
        <v>A</v>
      </c>
    </row>
    <row r="172" spans="1:7" x14ac:dyDescent="0.25">
      <c r="A172" s="11" t="s">
        <v>209</v>
      </c>
      <c r="B172" s="19">
        <v>16</v>
      </c>
      <c r="C172" s="19">
        <v>1.95</v>
      </c>
      <c r="D172" s="19">
        <v>31.2</v>
      </c>
      <c r="E172" s="22">
        <f t="shared" si="4"/>
        <v>1.1581344973096176E-3</v>
      </c>
      <c r="F172" s="22">
        <f>SUM($E$2:E172)</f>
        <v>0.52622499657936772</v>
      </c>
      <c r="G172" s="22" t="str">
        <f t="shared" si="5"/>
        <v>A</v>
      </c>
    </row>
    <row r="173" spans="1:7" x14ac:dyDescent="0.25">
      <c r="A173" s="11" t="s">
        <v>549</v>
      </c>
      <c r="B173" s="19">
        <v>6.4285714285714288</v>
      </c>
      <c r="C173" s="19">
        <v>4.8500000000000005</v>
      </c>
      <c r="D173" s="19">
        <v>31.178571428571434</v>
      </c>
      <c r="E173" s="22">
        <f t="shared" si="4"/>
        <v>1.1573390752647624E-3</v>
      </c>
      <c r="F173" s="22">
        <f>SUM($E$2:E173)</f>
        <v>0.52738233565463244</v>
      </c>
      <c r="G173" s="22" t="str">
        <f t="shared" si="5"/>
        <v>A</v>
      </c>
    </row>
    <row r="174" spans="1:7" x14ac:dyDescent="0.25">
      <c r="A174" s="11" t="s">
        <v>211</v>
      </c>
      <c r="B174" s="19">
        <v>84</v>
      </c>
      <c r="C174" s="19">
        <v>0.37</v>
      </c>
      <c r="D174" s="19">
        <v>31.08</v>
      </c>
      <c r="E174" s="22">
        <f t="shared" si="4"/>
        <v>1.1536801338584268E-3</v>
      </c>
      <c r="F174" s="22">
        <f>SUM($E$2:E174)</f>
        <v>0.52853601578849085</v>
      </c>
      <c r="G174" s="22" t="str">
        <f t="shared" si="5"/>
        <v>A</v>
      </c>
    </row>
    <row r="175" spans="1:7" x14ac:dyDescent="0.25">
      <c r="A175" s="11" t="s">
        <v>212</v>
      </c>
      <c r="B175" s="19">
        <v>36</v>
      </c>
      <c r="C175" s="19">
        <v>0.85</v>
      </c>
      <c r="D175" s="19">
        <v>30.599999999999998</v>
      </c>
      <c r="E175" s="22">
        <f t="shared" si="4"/>
        <v>1.1358626800536634E-3</v>
      </c>
      <c r="F175" s="22">
        <f>SUM($E$2:E175)</f>
        <v>0.52967187846854447</v>
      </c>
      <c r="G175" s="22" t="str">
        <f t="shared" si="5"/>
        <v>A</v>
      </c>
    </row>
    <row r="176" spans="1:7" x14ac:dyDescent="0.25">
      <c r="A176" s="11" t="s">
        <v>352</v>
      </c>
      <c r="B176" s="19">
        <v>8.2222222222222214</v>
      </c>
      <c r="C176" s="19">
        <v>3.71</v>
      </c>
      <c r="D176" s="19">
        <v>30.504444444444442</v>
      </c>
      <c r="E176" s="22">
        <f t="shared" si="4"/>
        <v>1.1323156869351226E-3</v>
      </c>
      <c r="F176" s="22">
        <f>SUM($E$2:E176)</f>
        <v>0.53080419415547964</v>
      </c>
      <c r="G176" s="22" t="str">
        <f t="shared" si="5"/>
        <v>A</v>
      </c>
    </row>
    <row r="177" spans="1:7" x14ac:dyDescent="0.25">
      <c r="A177" s="11" t="s">
        <v>214</v>
      </c>
      <c r="B177" s="19">
        <v>14.48</v>
      </c>
      <c r="C177" s="19">
        <v>2.0900000000000007</v>
      </c>
      <c r="D177" s="19">
        <v>30.263200000000012</v>
      </c>
      <c r="E177" s="22">
        <f t="shared" si="4"/>
        <v>1.1233607666339884E-3</v>
      </c>
      <c r="F177" s="22">
        <f>SUM($E$2:E177)</f>
        <v>0.53192755492211363</v>
      </c>
      <c r="G177" s="22" t="str">
        <f t="shared" si="5"/>
        <v>A</v>
      </c>
    </row>
    <row r="178" spans="1:7" x14ac:dyDescent="0.25">
      <c r="A178" s="11" t="s">
        <v>1602</v>
      </c>
      <c r="B178" s="19">
        <v>8.3333333333333339</v>
      </c>
      <c r="C178" s="19">
        <v>3.6300000000000003</v>
      </c>
      <c r="D178" s="19">
        <v>30.250000000000004</v>
      </c>
      <c r="E178" s="22">
        <f t="shared" si="4"/>
        <v>1.1228707866543571E-3</v>
      </c>
      <c r="F178" s="22">
        <f>SUM($E$2:E178)</f>
        <v>0.53305042570876804</v>
      </c>
      <c r="G178" s="22" t="str">
        <f t="shared" si="5"/>
        <v>A</v>
      </c>
    </row>
    <row r="179" spans="1:7" x14ac:dyDescent="0.25">
      <c r="A179" s="11" t="s">
        <v>217</v>
      </c>
      <c r="B179" s="19">
        <v>14.473684210526315</v>
      </c>
      <c r="C179" s="19">
        <v>2.0868421052631585</v>
      </c>
      <c r="D179" s="19">
        <v>30.20429362880887</v>
      </c>
      <c r="E179" s="22">
        <f t="shared" si="4"/>
        <v>1.1211741800766875E-3</v>
      </c>
      <c r="F179" s="22">
        <f>SUM($E$2:E179)</f>
        <v>0.53417159988884477</v>
      </c>
      <c r="G179" s="22" t="str">
        <f t="shared" si="5"/>
        <v>A</v>
      </c>
    </row>
    <row r="180" spans="1:7" x14ac:dyDescent="0.25">
      <c r="A180" s="11" t="s">
        <v>226</v>
      </c>
      <c r="B180" s="19">
        <v>37.200000000000003</v>
      </c>
      <c r="C180" s="19">
        <v>0.80800000000000005</v>
      </c>
      <c r="D180" s="19">
        <v>30.057600000000004</v>
      </c>
      <c r="E180" s="22">
        <f t="shared" si="4"/>
        <v>1.1157289572542811E-3</v>
      </c>
      <c r="F180" s="22">
        <f>SUM($E$2:E180)</f>
        <v>0.53528732884609909</v>
      </c>
      <c r="G180" s="22" t="str">
        <f t="shared" si="5"/>
        <v>A</v>
      </c>
    </row>
    <row r="181" spans="1:7" x14ac:dyDescent="0.25">
      <c r="A181" s="11" t="s">
        <v>227</v>
      </c>
      <c r="B181" s="19">
        <v>8</v>
      </c>
      <c r="C181" s="19">
        <v>3.75</v>
      </c>
      <c r="D181" s="19">
        <v>30</v>
      </c>
      <c r="E181" s="22">
        <f t="shared" si="4"/>
        <v>1.1135908627977094E-3</v>
      </c>
      <c r="F181" s="22">
        <f>SUM($E$2:E181)</f>
        <v>0.53640091970889681</v>
      </c>
      <c r="G181" s="22" t="str">
        <f t="shared" si="5"/>
        <v>A</v>
      </c>
    </row>
    <row r="182" spans="1:7" x14ac:dyDescent="0.25">
      <c r="A182" s="11" t="s">
        <v>228</v>
      </c>
      <c r="B182" s="19">
        <v>24</v>
      </c>
      <c r="C182" s="19">
        <v>1.25</v>
      </c>
      <c r="D182" s="19">
        <v>30</v>
      </c>
      <c r="E182" s="22">
        <f t="shared" si="4"/>
        <v>1.1135908627977094E-3</v>
      </c>
      <c r="F182" s="22">
        <f>SUM($E$2:E182)</f>
        <v>0.53751451057169453</v>
      </c>
      <c r="G182" s="22" t="str">
        <f t="shared" si="5"/>
        <v>A</v>
      </c>
    </row>
    <row r="183" spans="1:7" x14ac:dyDescent="0.25">
      <c r="A183" s="11" t="s">
        <v>231</v>
      </c>
      <c r="B183" s="19">
        <v>24</v>
      </c>
      <c r="C183" s="19">
        <v>1.25</v>
      </c>
      <c r="D183" s="19">
        <v>30</v>
      </c>
      <c r="E183" s="22">
        <f t="shared" si="4"/>
        <v>1.1135908627977094E-3</v>
      </c>
      <c r="F183" s="22">
        <f>SUM($E$2:E183)</f>
        <v>0.53862810143449225</v>
      </c>
      <c r="G183" s="22" t="str">
        <f t="shared" si="5"/>
        <v>A</v>
      </c>
    </row>
    <row r="184" spans="1:7" x14ac:dyDescent="0.25">
      <c r="A184" s="11" t="s">
        <v>232</v>
      </c>
      <c r="B184" s="19">
        <v>24</v>
      </c>
      <c r="C184" s="19">
        <v>1.25</v>
      </c>
      <c r="D184" s="19">
        <v>30</v>
      </c>
      <c r="E184" s="22">
        <f t="shared" si="4"/>
        <v>1.1135908627977094E-3</v>
      </c>
      <c r="F184" s="22">
        <f>SUM($E$2:E184)</f>
        <v>0.53974169229728997</v>
      </c>
      <c r="G184" s="22" t="str">
        <f t="shared" si="5"/>
        <v>A</v>
      </c>
    </row>
    <row r="185" spans="1:7" x14ac:dyDescent="0.25">
      <c r="A185" s="11" t="s">
        <v>612</v>
      </c>
      <c r="B185" s="19">
        <v>24</v>
      </c>
      <c r="C185" s="19">
        <v>1.25</v>
      </c>
      <c r="D185" s="19">
        <v>30</v>
      </c>
      <c r="E185" s="22">
        <f t="shared" si="4"/>
        <v>1.1135908627977094E-3</v>
      </c>
      <c r="F185" s="22">
        <f>SUM($E$2:E185)</f>
        <v>0.54085528316008769</v>
      </c>
      <c r="G185" s="22" t="str">
        <f t="shared" si="5"/>
        <v>A</v>
      </c>
    </row>
    <row r="186" spans="1:7" x14ac:dyDescent="0.25">
      <c r="A186" s="11" t="s">
        <v>1907</v>
      </c>
      <c r="B186" s="19">
        <v>24</v>
      </c>
      <c r="C186" s="19">
        <v>1.25</v>
      </c>
      <c r="D186" s="19">
        <v>30</v>
      </c>
      <c r="E186" s="22">
        <f t="shared" si="4"/>
        <v>1.1135908627977094E-3</v>
      </c>
      <c r="F186" s="22">
        <f>SUM($E$2:E186)</f>
        <v>0.54196887402288541</v>
      </c>
      <c r="G186" s="22" t="str">
        <f t="shared" si="5"/>
        <v>A</v>
      </c>
    </row>
    <row r="187" spans="1:7" x14ac:dyDescent="0.25">
      <c r="A187" s="11" t="s">
        <v>108</v>
      </c>
      <c r="B187" s="19">
        <v>24</v>
      </c>
      <c r="C187" s="19">
        <v>1.25</v>
      </c>
      <c r="D187" s="19">
        <v>30</v>
      </c>
      <c r="E187" s="22">
        <f t="shared" si="4"/>
        <v>1.1135908627977094E-3</v>
      </c>
      <c r="F187" s="22">
        <f>SUM($E$2:E187)</f>
        <v>0.54308246488568312</v>
      </c>
      <c r="G187" s="22" t="str">
        <f t="shared" si="5"/>
        <v>A</v>
      </c>
    </row>
    <row r="188" spans="1:7" x14ac:dyDescent="0.25">
      <c r="A188" s="11" t="s">
        <v>965</v>
      </c>
      <c r="B188" s="19">
        <v>24</v>
      </c>
      <c r="C188" s="19">
        <v>1.25</v>
      </c>
      <c r="D188" s="19">
        <v>30</v>
      </c>
      <c r="E188" s="22">
        <f t="shared" si="4"/>
        <v>1.1135908627977094E-3</v>
      </c>
      <c r="F188" s="22">
        <f>SUM($E$2:E188)</f>
        <v>0.54419605574848084</v>
      </c>
      <c r="G188" s="22" t="str">
        <f t="shared" si="5"/>
        <v>A</v>
      </c>
    </row>
    <row r="189" spans="1:7" x14ac:dyDescent="0.25">
      <c r="A189" s="11" t="s">
        <v>326</v>
      </c>
      <c r="B189" s="19">
        <v>1</v>
      </c>
      <c r="C189" s="19">
        <v>29.95</v>
      </c>
      <c r="D189" s="19">
        <v>29.95</v>
      </c>
      <c r="E189" s="22">
        <f t="shared" si="4"/>
        <v>1.1117348780263798E-3</v>
      </c>
      <c r="F189" s="22">
        <f>SUM($E$2:E189)</f>
        <v>0.54530779062650725</v>
      </c>
      <c r="G189" s="22" t="str">
        <f t="shared" si="5"/>
        <v>A</v>
      </c>
    </row>
    <row r="190" spans="1:7" x14ac:dyDescent="0.25">
      <c r="A190" s="11" t="s">
        <v>426</v>
      </c>
      <c r="B190" s="19">
        <v>2</v>
      </c>
      <c r="C190" s="19">
        <v>14.95</v>
      </c>
      <c r="D190" s="19">
        <v>29.9</v>
      </c>
      <c r="E190" s="22">
        <f t="shared" si="4"/>
        <v>1.1098788932550501E-3</v>
      </c>
      <c r="F190" s="22">
        <f>SUM($E$2:E190)</f>
        <v>0.54641766951976234</v>
      </c>
      <c r="G190" s="22" t="str">
        <f t="shared" si="5"/>
        <v>A</v>
      </c>
    </row>
    <row r="191" spans="1:7" x14ac:dyDescent="0.25">
      <c r="A191" s="11" t="s">
        <v>370</v>
      </c>
      <c r="B191" s="19">
        <v>3.5</v>
      </c>
      <c r="C191" s="19">
        <v>8.5</v>
      </c>
      <c r="D191" s="19">
        <v>29.75</v>
      </c>
      <c r="E191" s="22">
        <f t="shared" si="4"/>
        <v>1.1043109389410617E-3</v>
      </c>
      <c r="F191" s="22">
        <f>SUM($E$2:E191)</f>
        <v>0.54752198045870337</v>
      </c>
      <c r="G191" s="22" t="str">
        <f t="shared" si="5"/>
        <v>A</v>
      </c>
    </row>
    <row r="192" spans="1:7" x14ac:dyDescent="0.25">
      <c r="A192" s="11" t="s">
        <v>238</v>
      </c>
      <c r="B192" s="19">
        <v>8.5909090909090917</v>
      </c>
      <c r="C192" s="19">
        <v>3.439090909090909</v>
      </c>
      <c r="D192" s="19">
        <v>29.544917355371904</v>
      </c>
      <c r="E192" s="22">
        <f t="shared" si="4"/>
        <v>1.0966983336351871E-3</v>
      </c>
      <c r="F192" s="22">
        <f>SUM($E$2:E192)</f>
        <v>0.54861867879233861</v>
      </c>
      <c r="G192" s="22" t="str">
        <f t="shared" si="5"/>
        <v>A</v>
      </c>
    </row>
    <row r="193" spans="1:7" x14ac:dyDescent="0.25">
      <c r="A193" s="11" t="s">
        <v>1016</v>
      </c>
      <c r="B193" s="19">
        <v>3.8</v>
      </c>
      <c r="C193" s="19">
        <v>7.7099999999999991</v>
      </c>
      <c r="D193" s="19">
        <v>29.297999999999995</v>
      </c>
      <c r="E193" s="22">
        <f t="shared" si="4"/>
        <v>1.0875328366082427E-3</v>
      </c>
      <c r="F193" s="22">
        <f>SUM($E$2:E193)</f>
        <v>0.54970621162894684</v>
      </c>
      <c r="G193" s="22" t="str">
        <f t="shared" si="5"/>
        <v>A</v>
      </c>
    </row>
    <row r="194" spans="1:7" x14ac:dyDescent="0.25">
      <c r="A194" s="11" t="s">
        <v>240</v>
      </c>
      <c r="B194" s="19">
        <v>15</v>
      </c>
      <c r="C194" s="19">
        <v>1.95</v>
      </c>
      <c r="D194" s="19">
        <v>29.25</v>
      </c>
      <c r="E194" s="22">
        <f t="shared" ref="E194:E257" si="6">SUM(D194)/SUM($D$2:$D$1296)</f>
        <v>1.0857510912277665E-3</v>
      </c>
      <c r="F194" s="22">
        <f>SUM($E$2:E194)</f>
        <v>0.55079196272017461</v>
      </c>
      <c r="G194" s="22" t="str">
        <f t="shared" si="5"/>
        <v>A</v>
      </c>
    </row>
    <row r="195" spans="1:7" x14ac:dyDescent="0.25">
      <c r="A195" s="11" t="s">
        <v>1656</v>
      </c>
      <c r="B195" s="19">
        <v>35</v>
      </c>
      <c r="C195" s="19">
        <v>0.82833333333333325</v>
      </c>
      <c r="D195" s="19">
        <v>28.991666666666664</v>
      </c>
      <c r="E195" s="22">
        <f t="shared" si="6"/>
        <v>1.0761618365758973E-3</v>
      </c>
      <c r="F195" s="22">
        <f>SUM($E$2:E195)</f>
        <v>0.55186812455675049</v>
      </c>
      <c r="G195" s="22" t="str">
        <f t="shared" ref="G195:G258" si="7">_xlfn.IFS(F195&lt;=0.7,"A",F195&lt;0.9,"B",F195&lt;=1,"C")</f>
        <v>A</v>
      </c>
    </row>
    <row r="196" spans="1:7" x14ac:dyDescent="0.25">
      <c r="A196" s="11" t="s">
        <v>242</v>
      </c>
      <c r="B196" s="19">
        <v>20.555555555555557</v>
      </c>
      <c r="C196" s="19">
        <v>1.4100000000000001</v>
      </c>
      <c r="D196" s="19">
        <v>28.983333333333338</v>
      </c>
      <c r="E196" s="22">
        <f t="shared" si="6"/>
        <v>1.075852505780676E-3</v>
      </c>
      <c r="F196" s="22">
        <f>SUM($E$2:E196)</f>
        <v>0.55294397706253118</v>
      </c>
      <c r="G196" s="22" t="str">
        <f t="shared" si="7"/>
        <v>A</v>
      </c>
    </row>
    <row r="197" spans="1:7" x14ac:dyDescent="0.25">
      <c r="A197" s="11" t="s">
        <v>243</v>
      </c>
      <c r="B197" s="19">
        <v>35.285714285714285</v>
      </c>
      <c r="C197" s="19">
        <v>0.82</v>
      </c>
      <c r="D197" s="19">
        <v>28.934285714285711</v>
      </c>
      <c r="E197" s="22">
        <f t="shared" si="6"/>
        <v>1.0740318731002286E-3</v>
      </c>
      <c r="F197" s="22">
        <f>SUM($E$2:E197)</f>
        <v>0.55401800893563136</v>
      </c>
      <c r="G197" s="22" t="str">
        <f t="shared" si="7"/>
        <v>A</v>
      </c>
    </row>
    <row r="198" spans="1:7" x14ac:dyDescent="0.25">
      <c r="A198" s="11" t="s">
        <v>75</v>
      </c>
      <c r="B198" s="19">
        <v>75</v>
      </c>
      <c r="C198" s="19">
        <v>0.38</v>
      </c>
      <c r="D198" s="19">
        <v>28.5</v>
      </c>
      <c r="E198" s="22">
        <f t="shared" si="6"/>
        <v>1.0579113196578238E-3</v>
      </c>
      <c r="F198" s="22">
        <f>SUM($E$2:E198)</f>
        <v>0.55507592025528918</v>
      </c>
      <c r="G198" s="22" t="str">
        <f t="shared" si="7"/>
        <v>A</v>
      </c>
    </row>
    <row r="199" spans="1:7" x14ac:dyDescent="0.25">
      <c r="A199" s="11" t="s">
        <v>482</v>
      </c>
      <c r="B199" s="19">
        <v>24</v>
      </c>
      <c r="C199" s="19">
        <v>1.1866666666666668</v>
      </c>
      <c r="D199" s="19">
        <v>28.480000000000004</v>
      </c>
      <c r="E199" s="22">
        <f t="shared" si="6"/>
        <v>1.0571689257492922E-3</v>
      </c>
      <c r="F199" s="22">
        <f>SUM($E$2:E199)</f>
        <v>0.55613308918103843</v>
      </c>
      <c r="G199" s="22" t="str">
        <f t="shared" si="7"/>
        <v>A</v>
      </c>
    </row>
    <row r="200" spans="1:7" x14ac:dyDescent="0.25">
      <c r="A200" s="11" t="s">
        <v>773</v>
      </c>
      <c r="B200" s="19">
        <v>24</v>
      </c>
      <c r="C200" s="19">
        <v>1.1866666666666668</v>
      </c>
      <c r="D200" s="19">
        <v>28.480000000000004</v>
      </c>
      <c r="E200" s="22">
        <f t="shared" si="6"/>
        <v>1.0571689257492922E-3</v>
      </c>
      <c r="F200" s="22">
        <f>SUM($E$2:E200)</f>
        <v>0.55719025810678768</v>
      </c>
      <c r="G200" s="22" t="str">
        <f t="shared" si="7"/>
        <v>A</v>
      </c>
    </row>
    <row r="201" spans="1:7" x14ac:dyDescent="0.25">
      <c r="A201" s="11" t="s">
        <v>246</v>
      </c>
      <c r="B201" s="19">
        <v>1.6666666666666667</v>
      </c>
      <c r="C201" s="19">
        <v>17</v>
      </c>
      <c r="D201" s="19">
        <v>28.333333333333336</v>
      </c>
      <c r="E201" s="22">
        <f t="shared" si="6"/>
        <v>1.0517247037533921E-3</v>
      </c>
      <c r="F201" s="22">
        <f>SUM($E$2:E201)</f>
        <v>0.55824198281054105</v>
      </c>
      <c r="G201" s="22" t="str">
        <f t="shared" si="7"/>
        <v>A</v>
      </c>
    </row>
    <row r="202" spans="1:7" x14ac:dyDescent="0.25">
      <c r="A202" s="11" t="s">
        <v>247</v>
      </c>
      <c r="B202" s="19">
        <v>17</v>
      </c>
      <c r="C202" s="19">
        <v>1.627777777777778</v>
      </c>
      <c r="D202" s="19">
        <v>27.672222222222224</v>
      </c>
      <c r="E202" s="22">
        <f t="shared" si="6"/>
        <v>1.027184460665813E-3</v>
      </c>
      <c r="F202" s="22">
        <f>SUM($E$2:E202)</f>
        <v>0.5592691672712069</v>
      </c>
      <c r="G202" s="22" t="str">
        <f t="shared" si="7"/>
        <v>A</v>
      </c>
    </row>
    <row r="203" spans="1:7" x14ac:dyDescent="0.25">
      <c r="A203" s="11" t="s">
        <v>362</v>
      </c>
      <c r="B203" s="19">
        <v>3.25</v>
      </c>
      <c r="C203" s="19">
        <v>8.5</v>
      </c>
      <c r="D203" s="19">
        <v>27.625</v>
      </c>
      <c r="E203" s="22">
        <f t="shared" si="6"/>
        <v>1.0254315861595573E-3</v>
      </c>
      <c r="F203" s="22">
        <f>SUM($E$2:E203)</f>
        <v>0.56029459885736643</v>
      </c>
      <c r="G203" s="22" t="str">
        <f t="shared" si="7"/>
        <v>A</v>
      </c>
    </row>
    <row r="204" spans="1:7" x14ac:dyDescent="0.25">
      <c r="A204" s="11" t="s">
        <v>830</v>
      </c>
      <c r="B204" s="19">
        <v>4</v>
      </c>
      <c r="C204" s="19">
        <v>6.75</v>
      </c>
      <c r="D204" s="19">
        <v>27</v>
      </c>
      <c r="E204" s="22">
        <f t="shared" si="6"/>
        <v>1.0022317765179384E-3</v>
      </c>
      <c r="F204" s="22">
        <f>SUM($E$2:E204)</f>
        <v>0.56129683063388436</v>
      </c>
      <c r="G204" s="22" t="str">
        <f t="shared" si="7"/>
        <v>A</v>
      </c>
    </row>
    <row r="205" spans="1:7" x14ac:dyDescent="0.25">
      <c r="A205" s="11" t="s">
        <v>251</v>
      </c>
      <c r="B205" s="19">
        <v>3.5</v>
      </c>
      <c r="C205" s="19">
        <v>7.65</v>
      </c>
      <c r="D205" s="19">
        <v>26.775000000000002</v>
      </c>
      <c r="E205" s="22">
        <f t="shared" si="6"/>
        <v>9.9387984504695562E-4</v>
      </c>
      <c r="F205" s="22">
        <f>SUM($E$2:E205)</f>
        <v>0.56229071047893131</v>
      </c>
      <c r="G205" s="22" t="str">
        <f t="shared" si="7"/>
        <v>A</v>
      </c>
    </row>
    <row r="206" spans="1:7" x14ac:dyDescent="0.25">
      <c r="A206" s="11" t="s">
        <v>222</v>
      </c>
      <c r="B206" s="19">
        <v>21.4</v>
      </c>
      <c r="C206" s="19">
        <v>1.25</v>
      </c>
      <c r="D206" s="19">
        <v>26.75</v>
      </c>
      <c r="E206" s="22">
        <f t="shared" si="6"/>
        <v>9.9295185266129091E-4</v>
      </c>
      <c r="F206" s="22">
        <f>SUM($E$2:E206)</f>
        <v>0.56328366233159255</v>
      </c>
      <c r="G206" s="22" t="str">
        <f t="shared" si="7"/>
        <v>A</v>
      </c>
    </row>
    <row r="207" spans="1:7" x14ac:dyDescent="0.25">
      <c r="A207" s="11" t="s">
        <v>252</v>
      </c>
      <c r="B207" s="19">
        <v>13.666666666666666</v>
      </c>
      <c r="C207" s="19">
        <v>1.95</v>
      </c>
      <c r="D207" s="19">
        <v>26.65</v>
      </c>
      <c r="E207" s="22">
        <f t="shared" si="6"/>
        <v>9.8923988311863166E-4</v>
      </c>
      <c r="F207" s="22">
        <f>SUM($E$2:E207)</f>
        <v>0.56427290221471116</v>
      </c>
      <c r="G207" s="22" t="str">
        <f t="shared" si="7"/>
        <v>A</v>
      </c>
    </row>
    <row r="208" spans="1:7" x14ac:dyDescent="0.25">
      <c r="A208" s="11" t="s">
        <v>1649</v>
      </c>
      <c r="B208" s="19">
        <v>13.666666666666666</v>
      </c>
      <c r="C208" s="19">
        <v>1.95</v>
      </c>
      <c r="D208" s="19">
        <v>26.65</v>
      </c>
      <c r="E208" s="22">
        <f t="shared" si="6"/>
        <v>9.8923988311863166E-4</v>
      </c>
      <c r="F208" s="22">
        <f>SUM($E$2:E208)</f>
        <v>0.56526214209782977</v>
      </c>
      <c r="G208" s="22" t="str">
        <f t="shared" si="7"/>
        <v>A</v>
      </c>
    </row>
    <row r="209" spans="1:7" x14ac:dyDescent="0.25">
      <c r="A209" s="11" t="s">
        <v>1346</v>
      </c>
      <c r="B209" s="19">
        <v>31.875</v>
      </c>
      <c r="C209" s="19">
        <v>0.83374999999999988</v>
      </c>
      <c r="D209" s="19">
        <v>26.575781249999995</v>
      </c>
      <c r="E209" s="22">
        <f t="shared" si="6"/>
        <v>9.8648490572368934E-4</v>
      </c>
      <c r="F209" s="22">
        <f>SUM($E$2:E209)</f>
        <v>0.5662486270035535</v>
      </c>
      <c r="G209" s="22" t="str">
        <f t="shared" si="7"/>
        <v>A</v>
      </c>
    </row>
    <row r="210" spans="1:7" x14ac:dyDescent="0.25">
      <c r="A210" s="11" t="s">
        <v>255</v>
      </c>
      <c r="B210" s="19">
        <v>6.4</v>
      </c>
      <c r="C210" s="19">
        <v>4.1500000000000004</v>
      </c>
      <c r="D210" s="19">
        <v>26.560000000000002</v>
      </c>
      <c r="E210" s="22">
        <f t="shared" si="6"/>
        <v>9.8589911053023876E-4</v>
      </c>
      <c r="F210" s="22">
        <f>SUM($E$2:E210)</f>
        <v>0.56723452611408376</v>
      </c>
      <c r="G210" s="22" t="str">
        <f t="shared" si="7"/>
        <v>A</v>
      </c>
    </row>
    <row r="211" spans="1:7" x14ac:dyDescent="0.25">
      <c r="A211" s="11" t="s">
        <v>1828</v>
      </c>
      <c r="B211" s="19">
        <v>9</v>
      </c>
      <c r="C211" s="19">
        <v>2.95</v>
      </c>
      <c r="D211" s="19">
        <v>26.55</v>
      </c>
      <c r="E211" s="22">
        <f t="shared" si="6"/>
        <v>9.8552791357597283E-4</v>
      </c>
      <c r="F211" s="22">
        <f>SUM($E$2:E211)</f>
        <v>0.56822005402765974</v>
      </c>
      <c r="G211" s="22" t="str">
        <f t="shared" si="7"/>
        <v>A</v>
      </c>
    </row>
    <row r="212" spans="1:7" x14ac:dyDescent="0.25">
      <c r="A212" s="11" t="s">
        <v>475</v>
      </c>
      <c r="B212" s="19">
        <v>9</v>
      </c>
      <c r="C212" s="19">
        <v>2.95</v>
      </c>
      <c r="D212" s="19">
        <v>26.55</v>
      </c>
      <c r="E212" s="22">
        <f t="shared" si="6"/>
        <v>9.8552791357597283E-4</v>
      </c>
      <c r="F212" s="22">
        <f>SUM($E$2:E212)</f>
        <v>0.56920558194123572</v>
      </c>
      <c r="G212" s="22" t="str">
        <f t="shared" si="7"/>
        <v>A</v>
      </c>
    </row>
    <row r="213" spans="1:7" x14ac:dyDescent="0.25">
      <c r="A213" s="11" t="s">
        <v>628</v>
      </c>
      <c r="B213" s="19">
        <v>9</v>
      </c>
      <c r="C213" s="19">
        <v>2.95</v>
      </c>
      <c r="D213" s="19">
        <v>26.55</v>
      </c>
      <c r="E213" s="22">
        <f t="shared" si="6"/>
        <v>9.8552791357597283E-4</v>
      </c>
      <c r="F213" s="22">
        <f>SUM($E$2:E213)</f>
        <v>0.5701911098548117</v>
      </c>
      <c r="G213" s="22" t="str">
        <f t="shared" si="7"/>
        <v>A</v>
      </c>
    </row>
    <row r="214" spans="1:7" x14ac:dyDescent="0.25">
      <c r="A214" s="11" t="s">
        <v>259</v>
      </c>
      <c r="B214" s="19">
        <v>16.399999999999999</v>
      </c>
      <c r="C214" s="19">
        <v>1.6099999999999999</v>
      </c>
      <c r="D214" s="19">
        <v>26.403999999999996</v>
      </c>
      <c r="E214" s="22">
        <f t="shared" si="6"/>
        <v>9.8010843804369045E-4</v>
      </c>
      <c r="F214" s="22">
        <f>SUM($E$2:E214)</f>
        <v>0.57117121829285533</v>
      </c>
      <c r="G214" s="22" t="str">
        <f t="shared" si="7"/>
        <v>A</v>
      </c>
    </row>
    <row r="215" spans="1:7" x14ac:dyDescent="0.25">
      <c r="A215" s="11" t="s">
        <v>864</v>
      </c>
      <c r="B215" s="19">
        <v>31</v>
      </c>
      <c r="C215" s="19">
        <v>0.85</v>
      </c>
      <c r="D215" s="19">
        <v>26.349999999999998</v>
      </c>
      <c r="E215" s="22">
        <f t="shared" si="6"/>
        <v>9.7810397449065454E-4</v>
      </c>
      <c r="F215" s="22">
        <f>SUM($E$2:E215)</f>
        <v>0.57214932226734594</v>
      </c>
      <c r="G215" s="22" t="str">
        <f t="shared" si="7"/>
        <v>A</v>
      </c>
    </row>
    <row r="216" spans="1:7" x14ac:dyDescent="0.25">
      <c r="A216" s="11" t="s">
        <v>261</v>
      </c>
      <c r="B216" s="19">
        <v>5.5</v>
      </c>
      <c r="C216" s="19">
        <v>4.7749999999999995</v>
      </c>
      <c r="D216" s="19">
        <v>26.262499999999996</v>
      </c>
      <c r="E216" s="22">
        <f t="shared" si="6"/>
        <v>9.7485600114082785E-4</v>
      </c>
      <c r="F216" s="22">
        <f>SUM($E$2:E216)</f>
        <v>0.57312417826848672</v>
      </c>
      <c r="G216" s="22" t="str">
        <f t="shared" si="7"/>
        <v>A</v>
      </c>
    </row>
    <row r="217" spans="1:7" x14ac:dyDescent="0.25">
      <c r="A217" s="11" t="s">
        <v>175</v>
      </c>
      <c r="B217" s="19">
        <v>7</v>
      </c>
      <c r="C217" s="19">
        <v>3.75</v>
      </c>
      <c r="D217" s="19">
        <v>26.25</v>
      </c>
      <c r="E217" s="22">
        <f t="shared" si="6"/>
        <v>9.743920049479956E-4</v>
      </c>
      <c r="F217" s="22">
        <f>SUM($E$2:E217)</f>
        <v>0.57409857027343469</v>
      </c>
      <c r="G217" s="22" t="str">
        <f t="shared" si="7"/>
        <v>A</v>
      </c>
    </row>
    <row r="218" spans="1:7" x14ac:dyDescent="0.25">
      <c r="A218" s="11" t="s">
        <v>176</v>
      </c>
      <c r="B218" s="19">
        <v>7</v>
      </c>
      <c r="C218" s="19">
        <v>3.75</v>
      </c>
      <c r="D218" s="19">
        <v>26.25</v>
      </c>
      <c r="E218" s="22">
        <f t="shared" si="6"/>
        <v>9.743920049479956E-4</v>
      </c>
      <c r="F218" s="22">
        <f>SUM($E$2:E218)</f>
        <v>0.57507296227838267</v>
      </c>
      <c r="G218" s="22" t="str">
        <f t="shared" si="7"/>
        <v>A</v>
      </c>
    </row>
    <row r="219" spans="1:7" x14ac:dyDescent="0.25">
      <c r="A219" s="11" t="s">
        <v>221</v>
      </c>
      <c r="B219" s="19">
        <v>21</v>
      </c>
      <c r="C219" s="19">
        <v>1.25</v>
      </c>
      <c r="D219" s="19">
        <v>26.25</v>
      </c>
      <c r="E219" s="22">
        <f t="shared" si="6"/>
        <v>9.743920049479956E-4</v>
      </c>
      <c r="F219" s="22">
        <f>SUM($E$2:E219)</f>
        <v>0.57604735428333065</v>
      </c>
      <c r="G219" s="22" t="str">
        <f t="shared" si="7"/>
        <v>A</v>
      </c>
    </row>
    <row r="220" spans="1:7" x14ac:dyDescent="0.25">
      <c r="A220" s="11" t="s">
        <v>265</v>
      </c>
      <c r="B220" s="19">
        <v>6.117647058823529</v>
      </c>
      <c r="C220" s="19">
        <v>4.25</v>
      </c>
      <c r="D220" s="19">
        <v>26</v>
      </c>
      <c r="E220" s="22">
        <f t="shared" si="6"/>
        <v>9.6511208109134811E-4</v>
      </c>
      <c r="F220" s="22">
        <f>SUM($E$2:E220)</f>
        <v>0.57701246636442205</v>
      </c>
      <c r="G220" s="22" t="str">
        <f t="shared" si="7"/>
        <v>A</v>
      </c>
    </row>
    <row r="221" spans="1:7" x14ac:dyDescent="0.25">
      <c r="A221" s="11" t="s">
        <v>1280</v>
      </c>
      <c r="B221" s="19">
        <v>33</v>
      </c>
      <c r="C221" s="19">
        <v>0.78500000000000003</v>
      </c>
      <c r="D221" s="19">
        <v>25.905000000000001</v>
      </c>
      <c r="E221" s="22">
        <f t="shared" si="6"/>
        <v>9.6158571002582204E-4</v>
      </c>
      <c r="F221" s="22">
        <f>SUM($E$2:E221)</f>
        <v>0.57797405207444785</v>
      </c>
      <c r="G221" s="22" t="str">
        <f t="shared" si="7"/>
        <v>A</v>
      </c>
    </row>
    <row r="222" spans="1:7" x14ac:dyDescent="0.25">
      <c r="A222" s="11" t="s">
        <v>267</v>
      </c>
      <c r="B222" s="19">
        <v>2.6</v>
      </c>
      <c r="C222" s="19">
        <v>9.9499999999999993</v>
      </c>
      <c r="D222" s="19">
        <v>25.869999999999997</v>
      </c>
      <c r="E222" s="22">
        <f t="shared" si="6"/>
        <v>9.6028652068589119E-4</v>
      </c>
      <c r="F222" s="22">
        <f>SUM($E$2:E222)</f>
        <v>0.57893433859513377</v>
      </c>
      <c r="G222" s="22" t="str">
        <f t="shared" si="7"/>
        <v>A</v>
      </c>
    </row>
    <row r="223" spans="1:7" x14ac:dyDescent="0.25">
      <c r="A223" s="11" t="s">
        <v>268</v>
      </c>
      <c r="B223" s="19">
        <v>30.333333333333332</v>
      </c>
      <c r="C223" s="19">
        <v>0.85</v>
      </c>
      <c r="D223" s="19">
        <v>25.783333333333331</v>
      </c>
      <c r="E223" s="22">
        <f t="shared" si="6"/>
        <v>9.5706948041558682E-4</v>
      </c>
      <c r="F223" s="22">
        <f>SUM($E$2:E223)</f>
        <v>0.5798914080755494</v>
      </c>
      <c r="G223" s="22" t="str">
        <f t="shared" si="7"/>
        <v>A</v>
      </c>
    </row>
    <row r="224" spans="1:7" x14ac:dyDescent="0.25">
      <c r="A224" s="11" t="s">
        <v>1213</v>
      </c>
      <c r="B224" s="19">
        <v>2.5714285714285716</v>
      </c>
      <c r="C224" s="19">
        <v>9.9500000000000011</v>
      </c>
      <c r="D224" s="19">
        <v>25.585714285714289</v>
      </c>
      <c r="E224" s="22">
        <f t="shared" si="6"/>
        <v>9.497339215574751E-4</v>
      </c>
      <c r="F224" s="22">
        <f>SUM($E$2:E224)</f>
        <v>0.5808411419971069</v>
      </c>
      <c r="G224" s="22" t="str">
        <f t="shared" si="7"/>
        <v>A</v>
      </c>
    </row>
    <row r="225" spans="1:7" x14ac:dyDescent="0.25">
      <c r="A225" s="11" t="s">
        <v>271</v>
      </c>
      <c r="B225" s="19">
        <v>30</v>
      </c>
      <c r="C225" s="19">
        <v>0.85</v>
      </c>
      <c r="D225" s="19">
        <v>25.5</v>
      </c>
      <c r="E225" s="22">
        <f t="shared" si="6"/>
        <v>9.4655223337805291E-4</v>
      </c>
      <c r="F225" s="22">
        <f>SUM($E$2:E225)</f>
        <v>0.58178769423048493</v>
      </c>
      <c r="G225" s="22" t="str">
        <f t="shared" si="7"/>
        <v>A</v>
      </c>
    </row>
    <row r="226" spans="1:7" x14ac:dyDescent="0.25">
      <c r="A226" s="11" t="s">
        <v>273</v>
      </c>
      <c r="B226" s="19">
        <v>3</v>
      </c>
      <c r="C226" s="19">
        <v>8.5</v>
      </c>
      <c r="D226" s="19">
        <v>25.5</v>
      </c>
      <c r="E226" s="22">
        <f t="shared" si="6"/>
        <v>9.4655223337805291E-4</v>
      </c>
      <c r="F226" s="22">
        <f>SUM($E$2:E226)</f>
        <v>0.58273424646386296</v>
      </c>
      <c r="G226" s="22" t="str">
        <f t="shared" si="7"/>
        <v>A</v>
      </c>
    </row>
    <row r="227" spans="1:7" x14ac:dyDescent="0.25">
      <c r="A227" s="11" t="s">
        <v>1407</v>
      </c>
      <c r="B227" s="19">
        <v>3</v>
      </c>
      <c r="C227" s="19">
        <v>8.5</v>
      </c>
      <c r="D227" s="19">
        <v>25.5</v>
      </c>
      <c r="E227" s="22">
        <f t="shared" si="6"/>
        <v>9.4655223337805291E-4</v>
      </c>
      <c r="F227" s="22">
        <f>SUM($E$2:E227)</f>
        <v>0.58368079869724099</v>
      </c>
      <c r="G227" s="22" t="str">
        <f t="shared" si="7"/>
        <v>A</v>
      </c>
    </row>
    <row r="228" spans="1:7" x14ac:dyDescent="0.25">
      <c r="A228" s="11" t="s">
        <v>307</v>
      </c>
      <c r="B228" s="19">
        <v>6</v>
      </c>
      <c r="C228" s="19">
        <v>4.25</v>
      </c>
      <c r="D228" s="19">
        <v>25.5</v>
      </c>
      <c r="E228" s="22">
        <f t="shared" si="6"/>
        <v>9.4655223337805291E-4</v>
      </c>
      <c r="F228" s="22">
        <f>SUM($E$2:E228)</f>
        <v>0.58462735093061902</v>
      </c>
      <c r="G228" s="22" t="str">
        <f t="shared" si="7"/>
        <v>A</v>
      </c>
    </row>
    <row r="229" spans="1:7" x14ac:dyDescent="0.25">
      <c r="A229" s="11" t="s">
        <v>274</v>
      </c>
      <c r="B229" s="19">
        <v>3</v>
      </c>
      <c r="C229" s="19">
        <v>8.5</v>
      </c>
      <c r="D229" s="19">
        <v>25.5</v>
      </c>
      <c r="E229" s="22">
        <f t="shared" si="6"/>
        <v>9.4655223337805291E-4</v>
      </c>
      <c r="F229" s="22">
        <f>SUM($E$2:E229)</f>
        <v>0.58557390316399704</v>
      </c>
      <c r="G229" s="22" t="str">
        <f t="shared" si="7"/>
        <v>A</v>
      </c>
    </row>
    <row r="230" spans="1:7" x14ac:dyDescent="0.25">
      <c r="A230" s="11" t="s">
        <v>792</v>
      </c>
      <c r="B230" s="19">
        <v>3</v>
      </c>
      <c r="C230" s="19">
        <v>8.5</v>
      </c>
      <c r="D230" s="19">
        <v>25.5</v>
      </c>
      <c r="E230" s="22">
        <f t="shared" si="6"/>
        <v>9.4655223337805291E-4</v>
      </c>
      <c r="F230" s="22">
        <f>SUM($E$2:E230)</f>
        <v>0.58652045539737507</v>
      </c>
      <c r="G230" s="22" t="str">
        <f t="shared" si="7"/>
        <v>A</v>
      </c>
    </row>
    <row r="231" spans="1:7" x14ac:dyDescent="0.25">
      <c r="A231" s="11" t="s">
        <v>278</v>
      </c>
      <c r="B231" s="19">
        <v>3</v>
      </c>
      <c r="C231" s="19">
        <v>8.5</v>
      </c>
      <c r="D231" s="19">
        <v>25.5</v>
      </c>
      <c r="E231" s="22">
        <f t="shared" si="6"/>
        <v>9.4655223337805291E-4</v>
      </c>
      <c r="F231" s="22">
        <f>SUM($E$2:E231)</f>
        <v>0.5874670076307531</v>
      </c>
      <c r="G231" s="22" t="str">
        <f t="shared" si="7"/>
        <v>A</v>
      </c>
    </row>
    <row r="232" spans="1:7" x14ac:dyDescent="0.25">
      <c r="A232" s="11" t="s">
        <v>280</v>
      </c>
      <c r="B232" s="19">
        <v>2</v>
      </c>
      <c r="C232" s="19">
        <v>12.75</v>
      </c>
      <c r="D232" s="19">
        <v>25.5</v>
      </c>
      <c r="E232" s="22">
        <f t="shared" si="6"/>
        <v>9.4655223337805291E-4</v>
      </c>
      <c r="F232" s="22">
        <f>SUM($E$2:E232)</f>
        <v>0.58841355986413113</v>
      </c>
      <c r="G232" s="22" t="str">
        <f t="shared" si="7"/>
        <v>A</v>
      </c>
    </row>
    <row r="233" spans="1:7" x14ac:dyDescent="0.25">
      <c r="A233" s="11" t="s">
        <v>1474</v>
      </c>
      <c r="B233" s="19">
        <v>2</v>
      </c>
      <c r="C233" s="19">
        <v>12.75</v>
      </c>
      <c r="D233" s="19">
        <v>25.5</v>
      </c>
      <c r="E233" s="22">
        <f t="shared" si="6"/>
        <v>9.4655223337805291E-4</v>
      </c>
      <c r="F233" s="22">
        <f>SUM($E$2:E233)</f>
        <v>0.58936011209750916</v>
      </c>
      <c r="G233" s="22" t="str">
        <f t="shared" si="7"/>
        <v>A</v>
      </c>
    </row>
    <row r="234" spans="1:7" x14ac:dyDescent="0.25">
      <c r="A234" s="11" t="s">
        <v>283</v>
      </c>
      <c r="B234" s="19">
        <v>4</v>
      </c>
      <c r="C234" s="19">
        <v>6.35</v>
      </c>
      <c r="D234" s="19">
        <v>25.4</v>
      </c>
      <c r="E234" s="22">
        <f t="shared" si="6"/>
        <v>9.4284026383539387E-4</v>
      </c>
      <c r="F234" s="22">
        <f>SUM($E$2:E234)</f>
        <v>0.59030295236134456</v>
      </c>
      <c r="G234" s="22" t="str">
        <f t="shared" si="7"/>
        <v>A</v>
      </c>
    </row>
    <row r="235" spans="1:7" x14ac:dyDescent="0.25">
      <c r="A235" s="11" t="s">
        <v>725</v>
      </c>
      <c r="B235" s="19">
        <v>4</v>
      </c>
      <c r="C235" s="19">
        <v>6.35</v>
      </c>
      <c r="D235" s="19">
        <v>25.4</v>
      </c>
      <c r="E235" s="22">
        <f t="shared" si="6"/>
        <v>9.4284026383539387E-4</v>
      </c>
      <c r="F235" s="22">
        <f>SUM($E$2:E235)</f>
        <v>0.59124579262517996</v>
      </c>
      <c r="G235" s="22" t="str">
        <f t="shared" si="7"/>
        <v>A</v>
      </c>
    </row>
    <row r="236" spans="1:7" x14ac:dyDescent="0.25">
      <c r="A236" s="11" t="s">
        <v>285</v>
      </c>
      <c r="B236" s="19">
        <v>6.75</v>
      </c>
      <c r="C236" s="19">
        <v>3.75</v>
      </c>
      <c r="D236" s="19">
        <v>25.3125</v>
      </c>
      <c r="E236" s="22">
        <f t="shared" si="6"/>
        <v>9.3959229048556719E-4</v>
      </c>
      <c r="F236" s="22">
        <f>SUM($E$2:E236)</f>
        <v>0.59218538491566552</v>
      </c>
      <c r="G236" s="22" t="str">
        <f t="shared" si="7"/>
        <v>A</v>
      </c>
    </row>
    <row r="237" spans="1:7" x14ac:dyDescent="0.25">
      <c r="A237" s="11" t="s">
        <v>286</v>
      </c>
      <c r="B237" s="19">
        <v>17.600000000000001</v>
      </c>
      <c r="C237" s="19">
        <v>1.4366666666666663</v>
      </c>
      <c r="D237" s="19">
        <v>25.28533333333333</v>
      </c>
      <c r="E237" s="22">
        <f t="shared" si="6"/>
        <v>9.3858387209314476E-4</v>
      </c>
      <c r="F237" s="22">
        <f>SUM($E$2:E237)</f>
        <v>0.59312396878775864</v>
      </c>
      <c r="G237" s="22" t="str">
        <f t="shared" si="7"/>
        <v>A</v>
      </c>
    </row>
    <row r="238" spans="1:7" x14ac:dyDescent="0.25">
      <c r="A238" s="11" t="s">
        <v>1227</v>
      </c>
      <c r="B238" s="19">
        <v>12</v>
      </c>
      <c r="C238" s="19">
        <v>2.1</v>
      </c>
      <c r="D238" s="19">
        <v>25.200000000000003</v>
      </c>
      <c r="E238" s="22">
        <f t="shared" si="6"/>
        <v>9.354163247500759E-4</v>
      </c>
      <c r="F238" s="22">
        <f>SUM($E$2:E238)</f>
        <v>0.59405938511250866</v>
      </c>
      <c r="G238" s="22" t="str">
        <f t="shared" si="7"/>
        <v>A</v>
      </c>
    </row>
    <row r="239" spans="1:7" x14ac:dyDescent="0.25">
      <c r="A239" s="11" t="s">
        <v>1875</v>
      </c>
      <c r="B239" s="19">
        <v>12</v>
      </c>
      <c r="C239" s="19">
        <v>2.1</v>
      </c>
      <c r="D239" s="19">
        <v>25.200000000000003</v>
      </c>
      <c r="E239" s="22">
        <f t="shared" si="6"/>
        <v>9.354163247500759E-4</v>
      </c>
      <c r="F239" s="22">
        <f>SUM($E$2:E239)</f>
        <v>0.59499480143725869</v>
      </c>
      <c r="G239" s="22" t="str">
        <f t="shared" si="7"/>
        <v>A</v>
      </c>
    </row>
    <row r="240" spans="1:7" x14ac:dyDescent="0.25">
      <c r="A240" s="11" t="s">
        <v>1186</v>
      </c>
      <c r="B240" s="19">
        <v>12</v>
      </c>
      <c r="C240" s="19">
        <v>2.1</v>
      </c>
      <c r="D240" s="19">
        <v>25.200000000000003</v>
      </c>
      <c r="E240" s="22">
        <f t="shared" si="6"/>
        <v>9.354163247500759E-4</v>
      </c>
      <c r="F240" s="22">
        <f>SUM($E$2:E240)</f>
        <v>0.59593021776200872</v>
      </c>
      <c r="G240" s="22" t="str">
        <f t="shared" si="7"/>
        <v>A</v>
      </c>
    </row>
    <row r="241" spans="1:7" x14ac:dyDescent="0.25">
      <c r="A241" s="11" t="s">
        <v>754</v>
      </c>
      <c r="B241" s="19">
        <v>20</v>
      </c>
      <c r="C241" s="19">
        <v>1.25</v>
      </c>
      <c r="D241" s="19">
        <v>25</v>
      </c>
      <c r="E241" s="22">
        <f t="shared" si="6"/>
        <v>9.2799238566475771E-4</v>
      </c>
      <c r="F241" s="22">
        <f>SUM($E$2:E241)</f>
        <v>0.59685821014767348</v>
      </c>
      <c r="G241" s="22" t="str">
        <f t="shared" si="7"/>
        <v>A</v>
      </c>
    </row>
    <row r="242" spans="1:7" x14ac:dyDescent="0.25">
      <c r="A242" s="11" t="s">
        <v>782</v>
      </c>
      <c r="B242" s="19">
        <v>4.2</v>
      </c>
      <c r="C242" s="19">
        <v>5.95</v>
      </c>
      <c r="D242" s="19">
        <v>24.990000000000002</v>
      </c>
      <c r="E242" s="22">
        <f t="shared" si="6"/>
        <v>9.276211887104919E-4</v>
      </c>
      <c r="F242" s="22">
        <f>SUM($E$2:E242)</f>
        <v>0.59778583133638397</v>
      </c>
      <c r="G242" s="22" t="str">
        <f t="shared" si="7"/>
        <v>A</v>
      </c>
    </row>
    <row r="243" spans="1:7" x14ac:dyDescent="0.25">
      <c r="A243" s="11" t="s">
        <v>776</v>
      </c>
      <c r="B243" s="19">
        <v>15</v>
      </c>
      <c r="C243" s="19">
        <v>1.65</v>
      </c>
      <c r="D243" s="19">
        <v>24.75</v>
      </c>
      <c r="E243" s="22">
        <f t="shared" si="6"/>
        <v>9.1871246180811022E-4</v>
      </c>
      <c r="F243" s="22">
        <f>SUM($E$2:E243)</f>
        <v>0.59870454379819205</v>
      </c>
      <c r="G243" s="22" t="str">
        <f t="shared" si="7"/>
        <v>A</v>
      </c>
    </row>
    <row r="244" spans="1:7" x14ac:dyDescent="0.25">
      <c r="A244" s="11" t="s">
        <v>292</v>
      </c>
      <c r="B244" s="19">
        <v>5</v>
      </c>
      <c r="C244" s="19">
        <v>4.95</v>
      </c>
      <c r="D244" s="19">
        <v>24.75</v>
      </c>
      <c r="E244" s="22">
        <f t="shared" si="6"/>
        <v>9.1871246180811022E-4</v>
      </c>
      <c r="F244" s="22">
        <f>SUM($E$2:E244)</f>
        <v>0.59962325626000013</v>
      </c>
      <c r="G244" s="22" t="str">
        <f t="shared" si="7"/>
        <v>A</v>
      </c>
    </row>
    <row r="245" spans="1:7" x14ac:dyDescent="0.25">
      <c r="A245" s="11" t="s">
        <v>294</v>
      </c>
      <c r="B245" s="19">
        <v>4.125</v>
      </c>
      <c r="C245" s="19">
        <v>5.9500000000000011</v>
      </c>
      <c r="D245" s="19">
        <v>24.543750000000003</v>
      </c>
      <c r="E245" s="22">
        <f t="shared" si="6"/>
        <v>9.1105652462637602E-4</v>
      </c>
      <c r="F245" s="22">
        <f>SUM($E$2:E245)</f>
        <v>0.60053431278462654</v>
      </c>
      <c r="G245" s="22" t="str">
        <f t="shared" si="7"/>
        <v>A</v>
      </c>
    </row>
    <row r="246" spans="1:7" x14ac:dyDescent="0.25">
      <c r="A246" s="11" t="s">
        <v>295</v>
      </c>
      <c r="B246" s="19">
        <v>19.600000000000001</v>
      </c>
      <c r="C246" s="19">
        <v>1.25</v>
      </c>
      <c r="D246" s="19">
        <v>24.5</v>
      </c>
      <c r="E246" s="22">
        <f t="shared" si="6"/>
        <v>9.0943253795146262E-4</v>
      </c>
      <c r="F246" s="22">
        <f>SUM($E$2:E246)</f>
        <v>0.60144374532257805</v>
      </c>
      <c r="G246" s="22" t="str">
        <f t="shared" si="7"/>
        <v>A</v>
      </c>
    </row>
    <row r="247" spans="1:7" x14ac:dyDescent="0.25">
      <c r="A247" s="11" t="s">
        <v>1167</v>
      </c>
      <c r="B247" s="19">
        <v>6.5</v>
      </c>
      <c r="C247" s="19">
        <v>3.75</v>
      </c>
      <c r="D247" s="19">
        <v>24.375</v>
      </c>
      <c r="E247" s="22">
        <f t="shared" si="6"/>
        <v>9.0479257602313877E-4</v>
      </c>
      <c r="F247" s="22">
        <f>SUM($E$2:E247)</f>
        <v>0.60234853789860121</v>
      </c>
      <c r="G247" s="22" t="str">
        <f t="shared" si="7"/>
        <v>A</v>
      </c>
    </row>
    <row r="248" spans="1:7" x14ac:dyDescent="0.25">
      <c r="A248" s="11" t="s">
        <v>296</v>
      </c>
      <c r="B248" s="19">
        <v>12.5</v>
      </c>
      <c r="C248" s="19">
        <v>1.95</v>
      </c>
      <c r="D248" s="19">
        <v>24.375</v>
      </c>
      <c r="E248" s="22">
        <f t="shared" si="6"/>
        <v>9.0479257602313877E-4</v>
      </c>
      <c r="F248" s="22">
        <f>SUM($E$2:E248)</f>
        <v>0.60325333047462437</v>
      </c>
      <c r="G248" s="22" t="str">
        <f t="shared" si="7"/>
        <v>A</v>
      </c>
    </row>
    <row r="249" spans="1:7" x14ac:dyDescent="0.25">
      <c r="A249" s="11" t="s">
        <v>297</v>
      </c>
      <c r="B249" s="19">
        <v>6.5</v>
      </c>
      <c r="C249" s="19">
        <v>3.75</v>
      </c>
      <c r="D249" s="19">
        <v>24.375</v>
      </c>
      <c r="E249" s="22">
        <f t="shared" si="6"/>
        <v>9.0479257602313877E-4</v>
      </c>
      <c r="F249" s="22">
        <f>SUM($E$2:E249)</f>
        <v>0.60415812305064753</v>
      </c>
      <c r="G249" s="22" t="str">
        <f t="shared" si="7"/>
        <v>A</v>
      </c>
    </row>
    <row r="250" spans="1:7" x14ac:dyDescent="0.25">
      <c r="A250" s="11" t="s">
        <v>299</v>
      </c>
      <c r="B250" s="19">
        <v>3.4117647058823528</v>
      </c>
      <c r="C250" s="19">
        <v>7.1264705882352963</v>
      </c>
      <c r="D250" s="19">
        <v>24.313840830449834</v>
      </c>
      <c r="E250" s="22">
        <f t="shared" si="6"/>
        <v>9.0252236627689348E-4</v>
      </c>
      <c r="F250" s="22">
        <f>SUM($E$2:E250)</f>
        <v>0.60506064541692439</v>
      </c>
      <c r="G250" s="22" t="str">
        <f t="shared" si="7"/>
        <v>A</v>
      </c>
    </row>
    <row r="251" spans="1:7" x14ac:dyDescent="0.25">
      <c r="A251" s="11" t="s">
        <v>300</v>
      </c>
      <c r="B251" s="19">
        <v>7</v>
      </c>
      <c r="C251" s="19">
        <v>3.41</v>
      </c>
      <c r="D251" s="19">
        <v>23.87</v>
      </c>
      <c r="E251" s="22">
        <f t="shared" si="6"/>
        <v>8.8604712983271071E-4</v>
      </c>
      <c r="F251" s="22">
        <f>SUM($E$2:E251)</f>
        <v>0.60594669254675715</v>
      </c>
      <c r="G251" s="22" t="str">
        <f t="shared" si="7"/>
        <v>A</v>
      </c>
    </row>
    <row r="252" spans="1:7" x14ac:dyDescent="0.25">
      <c r="A252" s="11" t="s">
        <v>301</v>
      </c>
      <c r="B252" s="19">
        <v>81.625</v>
      </c>
      <c r="C252" s="19">
        <v>0.28999999999999998</v>
      </c>
      <c r="D252" s="19">
        <v>23.671249999999997</v>
      </c>
      <c r="E252" s="22">
        <f t="shared" si="6"/>
        <v>8.7866959036667579E-4</v>
      </c>
      <c r="F252" s="22">
        <f>SUM($E$2:E252)</f>
        <v>0.60682536213712379</v>
      </c>
      <c r="G252" s="22" t="str">
        <f t="shared" si="7"/>
        <v>A</v>
      </c>
    </row>
    <row r="253" spans="1:7" x14ac:dyDescent="0.25">
      <c r="A253" s="11" t="s">
        <v>976</v>
      </c>
      <c r="B253" s="19">
        <v>8</v>
      </c>
      <c r="C253" s="19">
        <v>2.9500000000000006</v>
      </c>
      <c r="D253" s="19">
        <v>23.600000000000005</v>
      </c>
      <c r="E253" s="22">
        <f t="shared" si="6"/>
        <v>8.7602481206753148E-4</v>
      </c>
      <c r="F253" s="22">
        <f>SUM($E$2:E253)</f>
        <v>0.60770138694919129</v>
      </c>
      <c r="G253" s="22" t="str">
        <f t="shared" si="7"/>
        <v>A</v>
      </c>
    </row>
    <row r="254" spans="1:7" x14ac:dyDescent="0.25">
      <c r="A254" s="11" t="s">
        <v>303</v>
      </c>
      <c r="B254" s="19">
        <v>8</v>
      </c>
      <c r="C254" s="19">
        <v>2.95</v>
      </c>
      <c r="D254" s="19">
        <v>23.6</v>
      </c>
      <c r="E254" s="22">
        <f t="shared" si="6"/>
        <v>8.7602481206753137E-4</v>
      </c>
      <c r="F254" s="22">
        <f>SUM($E$2:E254)</f>
        <v>0.60857741176125879</v>
      </c>
      <c r="G254" s="22" t="str">
        <f t="shared" si="7"/>
        <v>A</v>
      </c>
    </row>
    <row r="255" spans="1:7" x14ac:dyDescent="0.25">
      <c r="A255" s="11" t="s">
        <v>305</v>
      </c>
      <c r="B255" s="19">
        <v>12</v>
      </c>
      <c r="C255" s="19">
        <v>1.95</v>
      </c>
      <c r="D255" s="19">
        <v>23.4</v>
      </c>
      <c r="E255" s="22">
        <f t="shared" si="6"/>
        <v>8.6860087298221318E-4</v>
      </c>
      <c r="F255" s="22">
        <f>SUM($E$2:E255)</f>
        <v>0.60944601263424103</v>
      </c>
      <c r="G255" s="22" t="str">
        <f t="shared" si="7"/>
        <v>A</v>
      </c>
    </row>
    <row r="256" spans="1:7" x14ac:dyDescent="0.25">
      <c r="A256" s="11" t="s">
        <v>1483</v>
      </c>
      <c r="B256" s="19">
        <v>12</v>
      </c>
      <c r="C256" s="19">
        <v>1.95</v>
      </c>
      <c r="D256" s="19">
        <v>23.4</v>
      </c>
      <c r="E256" s="22">
        <f t="shared" si="6"/>
        <v>8.6860087298221318E-4</v>
      </c>
      <c r="F256" s="22">
        <f>SUM($E$2:E256)</f>
        <v>0.61031461350722327</v>
      </c>
      <c r="G256" s="22" t="str">
        <f t="shared" si="7"/>
        <v>A</v>
      </c>
    </row>
    <row r="257" spans="1:7" x14ac:dyDescent="0.25">
      <c r="A257" s="11" t="s">
        <v>1911</v>
      </c>
      <c r="B257" s="19">
        <v>5</v>
      </c>
      <c r="C257" s="19">
        <v>4.6500000000000004</v>
      </c>
      <c r="D257" s="19">
        <v>23.25</v>
      </c>
      <c r="E257" s="22">
        <f t="shared" si="6"/>
        <v>8.6303291866822473E-4</v>
      </c>
      <c r="F257" s="22">
        <f>SUM($E$2:E257)</f>
        <v>0.61117764642589145</v>
      </c>
      <c r="G257" s="22" t="str">
        <f t="shared" si="7"/>
        <v>A</v>
      </c>
    </row>
    <row r="258" spans="1:7" x14ac:dyDescent="0.25">
      <c r="A258" s="11" t="s">
        <v>308</v>
      </c>
      <c r="B258" s="19">
        <v>2.3333333333333335</v>
      </c>
      <c r="C258" s="19">
        <v>9.9499999999999993</v>
      </c>
      <c r="D258" s="19">
        <v>23.216666666666665</v>
      </c>
      <c r="E258" s="22">
        <f t="shared" ref="E258:E321" si="8">SUM(D258)/SUM($D$2:$D$1296)</f>
        <v>8.6179559548733831E-4</v>
      </c>
      <c r="F258" s="22">
        <f>SUM($E$2:E258)</f>
        <v>0.61203944202137883</v>
      </c>
      <c r="G258" s="22" t="str">
        <f t="shared" si="7"/>
        <v>A</v>
      </c>
    </row>
    <row r="259" spans="1:7" x14ac:dyDescent="0.25">
      <c r="A259" s="11" t="s">
        <v>309</v>
      </c>
      <c r="B259" s="19">
        <v>9</v>
      </c>
      <c r="C259" s="19">
        <v>2.5499999999999998</v>
      </c>
      <c r="D259" s="19">
        <v>22.95</v>
      </c>
      <c r="E259" s="22">
        <f t="shared" si="8"/>
        <v>8.5189701004024761E-4</v>
      </c>
      <c r="F259" s="22">
        <f>SUM($E$2:E259)</f>
        <v>0.61289133903141912</v>
      </c>
      <c r="G259" s="22" t="str">
        <f t="shared" ref="G259:G322" si="9">_xlfn.IFS(F259&lt;=0.7,"A",F259&lt;0.9,"B",F259&lt;=1,"C")</f>
        <v>A</v>
      </c>
    </row>
    <row r="260" spans="1:7" x14ac:dyDescent="0.25">
      <c r="A260" s="11" t="s">
        <v>310</v>
      </c>
      <c r="B260" s="19">
        <v>14.166666666666666</v>
      </c>
      <c r="C260" s="19">
        <v>1.6166666666666665</v>
      </c>
      <c r="D260" s="19">
        <v>22.902777777777775</v>
      </c>
      <c r="E260" s="22">
        <f t="shared" si="8"/>
        <v>8.5014413553399185E-4</v>
      </c>
      <c r="F260" s="22">
        <f>SUM($E$2:E260)</f>
        <v>0.61374148316695309</v>
      </c>
      <c r="G260" s="22" t="str">
        <f t="shared" si="9"/>
        <v>A</v>
      </c>
    </row>
    <row r="261" spans="1:7" x14ac:dyDescent="0.25">
      <c r="A261" s="11" t="s">
        <v>311</v>
      </c>
      <c r="B261" s="19">
        <v>36</v>
      </c>
      <c r="C261" s="19">
        <v>0.6333333333333333</v>
      </c>
      <c r="D261" s="19">
        <v>22.799999999999997</v>
      </c>
      <c r="E261" s="22">
        <f t="shared" si="8"/>
        <v>8.4632905572625894E-4</v>
      </c>
      <c r="F261" s="22">
        <f>SUM($E$2:E261)</f>
        <v>0.61458781222267933</v>
      </c>
      <c r="G261" s="22" t="str">
        <f t="shared" si="9"/>
        <v>A</v>
      </c>
    </row>
    <row r="262" spans="1:7" x14ac:dyDescent="0.25">
      <c r="A262" s="11" t="s">
        <v>312</v>
      </c>
      <c r="B262" s="19">
        <v>2.6666666666666665</v>
      </c>
      <c r="C262" s="19">
        <v>8.5</v>
      </c>
      <c r="D262" s="19">
        <v>22.666666666666664</v>
      </c>
      <c r="E262" s="22">
        <f t="shared" si="8"/>
        <v>8.4137976300271359E-4</v>
      </c>
      <c r="F262" s="22">
        <f>SUM($E$2:E262)</f>
        <v>0.61542919198568202</v>
      </c>
      <c r="G262" s="22" t="str">
        <f t="shared" si="9"/>
        <v>A</v>
      </c>
    </row>
    <row r="263" spans="1:7" x14ac:dyDescent="0.25">
      <c r="A263" s="11" t="s">
        <v>313</v>
      </c>
      <c r="B263" s="19">
        <v>3.8</v>
      </c>
      <c r="C263" s="19">
        <v>5.95</v>
      </c>
      <c r="D263" s="19">
        <v>22.61</v>
      </c>
      <c r="E263" s="22">
        <f t="shared" si="8"/>
        <v>8.392763135952069E-4</v>
      </c>
      <c r="F263" s="22">
        <f>SUM($E$2:E263)</f>
        <v>0.61626846829927728</v>
      </c>
      <c r="G263" s="22" t="str">
        <f t="shared" si="9"/>
        <v>A</v>
      </c>
    </row>
    <row r="264" spans="1:7" x14ac:dyDescent="0.25">
      <c r="A264" s="11" t="s">
        <v>314</v>
      </c>
      <c r="B264" s="19">
        <v>13.666666666666666</v>
      </c>
      <c r="C264" s="19">
        <v>1.6499999999999997</v>
      </c>
      <c r="D264" s="19">
        <v>22.549999999999994</v>
      </c>
      <c r="E264" s="22">
        <f t="shared" si="8"/>
        <v>8.3704913186961123E-4</v>
      </c>
      <c r="F264" s="22">
        <f>SUM($E$2:E264)</f>
        <v>0.61710551743114694</v>
      </c>
      <c r="G264" s="22" t="str">
        <f t="shared" si="9"/>
        <v>A</v>
      </c>
    </row>
    <row r="265" spans="1:7" x14ac:dyDescent="0.25">
      <c r="A265" s="11" t="s">
        <v>316</v>
      </c>
      <c r="B265" s="19">
        <v>6</v>
      </c>
      <c r="C265" s="19">
        <v>3.75</v>
      </c>
      <c r="D265" s="19">
        <v>22.5</v>
      </c>
      <c r="E265" s="22">
        <f t="shared" si="8"/>
        <v>8.3519314709828204E-4</v>
      </c>
      <c r="F265" s="22">
        <f>SUM($E$2:E265)</f>
        <v>0.61794071057824518</v>
      </c>
      <c r="G265" s="22" t="str">
        <f t="shared" si="9"/>
        <v>A</v>
      </c>
    </row>
    <row r="266" spans="1:7" x14ac:dyDescent="0.25">
      <c r="A266" s="11" t="s">
        <v>1437</v>
      </c>
      <c r="B266" s="19">
        <v>3.3333333333333335</v>
      </c>
      <c r="C266" s="19">
        <v>6.75</v>
      </c>
      <c r="D266" s="19">
        <v>22.5</v>
      </c>
      <c r="E266" s="22">
        <f t="shared" si="8"/>
        <v>8.3519314709828204E-4</v>
      </c>
      <c r="F266" s="22">
        <f>SUM($E$2:E266)</f>
        <v>0.61877590372534341</v>
      </c>
      <c r="G266" s="22" t="str">
        <f t="shared" si="9"/>
        <v>A</v>
      </c>
    </row>
    <row r="267" spans="1:7" x14ac:dyDescent="0.25">
      <c r="A267" s="11" t="s">
        <v>320</v>
      </c>
      <c r="B267" s="19">
        <v>6</v>
      </c>
      <c r="C267" s="19">
        <v>3.75</v>
      </c>
      <c r="D267" s="19">
        <v>22.5</v>
      </c>
      <c r="E267" s="22">
        <f t="shared" si="8"/>
        <v>8.3519314709828204E-4</v>
      </c>
      <c r="F267" s="22">
        <f>SUM($E$2:E267)</f>
        <v>0.61961109687244165</v>
      </c>
      <c r="G267" s="22" t="str">
        <f t="shared" si="9"/>
        <v>A</v>
      </c>
    </row>
    <row r="268" spans="1:7" x14ac:dyDescent="0.25">
      <c r="A268" s="11" t="s">
        <v>547</v>
      </c>
      <c r="B268" s="19">
        <v>18</v>
      </c>
      <c r="C268" s="19">
        <v>1.25</v>
      </c>
      <c r="D268" s="19">
        <v>22.5</v>
      </c>
      <c r="E268" s="22">
        <f t="shared" si="8"/>
        <v>8.3519314709828204E-4</v>
      </c>
      <c r="F268" s="22">
        <f>SUM($E$2:E268)</f>
        <v>0.62044629001953988</v>
      </c>
      <c r="G268" s="22" t="str">
        <f t="shared" si="9"/>
        <v>A</v>
      </c>
    </row>
    <row r="269" spans="1:7" x14ac:dyDescent="0.25">
      <c r="A269" s="11" t="s">
        <v>323</v>
      </c>
      <c r="B269" s="19">
        <v>6</v>
      </c>
      <c r="C269" s="19">
        <v>3.75</v>
      </c>
      <c r="D269" s="19">
        <v>22.5</v>
      </c>
      <c r="E269" s="22">
        <f t="shared" si="8"/>
        <v>8.3519314709828204E-4</v>
      </c>
      <c r="F269" s="22">
        <f>SUM($E$2:E269)</f>
        <v>0.62128148316663812</v>
      </c>
      <c r="G269" s="22" t="str">
        <f t="shared" si="9"/>
        <v>A</v>
      </c>
    </row>
    <row r="270" spans="1:7" x14ac:dyDescent="0.25">
      <c r="A270" s="11" t="s">
        <v>1747</v>
      </c>
      <c r="B270" s="19">
        <v>18</v>
      </c>
      <c r="C270" s="19">
        <v>1.25</v>
      </c>
      <c r="D270" s="19">
        <v>22.5</v>
      </c>
      <c r="E270" s="22">
        <f t="shared" si="8"/>
        <v>8.3519314709828204E-4</v>
      </c>
      <c r="F270" s="22">
        <f>SUM($E$2:E270)</f>
        <v>0.62211667631373635</v>
      </c>
      <c r="G270" s="22" t="str">
        <f t="shared" si="9"/>
        <v>A</v>
      </c>
    </row>
    <row r="271" spans="1:7" x14ac:dyDescent="0.25">
      <c r="A271" s="11" t="s">
        <v>325</v>
      </c>
      <c r="B271" s="19">
        <v>6</v>
      </c>
      <c r="C271" s="19">
        <v>3.75</v>
      </c>
      <c r="D271" s="19">
        <v>22.5</v>
      </c>
      <c r="E271" s="22">
        <f t="shared" si="8"/>
        <v>8.3519314709828204E-4</v>
      </c>
      <c r="F271" s="22">
        <f>SUM($E$2:E271)</f>
        <v>0.62295186946083458</v>
      </c>
      <c r="G271" s="22" t="str">
        <f t="shared" si="9"/>
        <v>A</v>
      </c>
    </row>
    <row r="272" spans="1:7" x14ac:dyDescent="0.25">
      <c r="A272" s="11" t="s">
        <v>1303</v>
      </c>
      <c r="B272" s="19">
        <v>1.5</v>
      </c>
      <c r="C272" s="19">
        <v>14.95</v>
      </c>
      <c r="D272" s="19">
        <v>22.424999999999997</v>
      </c>
      <c r="E272" s="22">
        <f t="shared" si="8"/>
        <v>8.324091699412876E-4</v>
      </c>
      <c r="F272" s="22">
        <f>SUM($E$2:E272)</f>
        <v>0.6237842786307759</v>
      </c>
      <c r="G272" s="22" t="str">
        <f t="shared" si="9"/>
        <v>A</v>
      </c>
    </row>
    <row r="273" spans="1:7" x14ac:dyDescent="0.25">
      <c r="A273" s="11" t="s">
        <v>1584</v>
      </c>
      <c r="B273" s="19">
        <v>2.25</v>
      </c>
      <c r="C273" s="19">
        <v>9.9499999999999993</v>
      </c>
      <c r="D273" s="19">
        <v>22.387499999999999</v>
      </c>
      <c r="E273" s="22">
        <f t="shared" si="8"/>
        <v>8.3101718136279054E-4</v>
      </c>
      <c r="F273" s="22">
        <f>SUM($E$2:E273)</f>
        <v>0.6246152958121387</v>
      </c>
      <c r="G273" s="22" t="str">
        <f t="shared" si="9"/>
        <v>A</v>
      </c>
    </row>
    <row r="274" spans="1:7" x14ac:dyDescent="0.25">
      <c r="A274" s="11" t="s">
        <v>328</v>
      </c>
      <c r="B274" s="19">
        <v>2.5</v>
      </c>
      <c r="C274" s="19">
        <v>8.9499999999999993</v>
      </c>
      <c r="D274" s="19">
        <v>22.375</v>
      </c>
      <c r="E274" s="22">
        <f t="shared" si="8"/>
        <v>8.3055318516995818E-4</v>
      </c>
      <c r="F274" s="22">
        <f>SUM($E$2:E274)</f>
        <v>0.62544584899730871</v>
      </c>
      <c r="G274" s="22" t="str">
        <f t="shared" si="9"/>
        <v>A</v>
      </c>
    </row>
    <row r="275" spans="1:7" x14ac:dyDescent="0.25">
      <c r="A275" s="11" t="s">
        <v>329</v>
      </c>
      <c r="B275" s="19">
        <v>3.75</v>
      </c>
      <c r="C275" s="19">
        <v>5.95</v>
      </c>
      <c r="D275" s="19">
        <v>22.3125</v>
      </c>
      <c r="E275" s="22">
        <f t="shared" si="8"/>
        <v>8.2823320420579631E-4</v>
      </c>
      <c r="F275" s="22">
        <f>SUM($E$2:E275)</f>
        <v>0.62627408220151448</v>
      </c>
      <c r="G275" s="22" t="str">
        <f t="shared" si="9"/>
        <v>A</v>
      </c>
    </row>
    <row r="276" spans="1:7" x14ac:dyDescent="0.25">
      <c r="A276" s="11" t="s">
        <v>330</v>
      </c>
      <c r="B276" s="19">
        <v>3.7142857142857144</v>
      </c>
      <c r="C276" s="19">
        <v>5.9500000000000011</v>
      </c>
      <c r="D276" s="19">
        <v>22.100000000000005</v>
      </c>
      <c r="E276" s="22">
        <f t="shared" si="8"/>
        <v>8.203452689276461E-4</v>
      </c>
      <c r="F276" s="22">
        <f>SUM($E$2:E276)</f>
        <v>0.62709442747044208</v>
      </c>
      <c r="G276" s="22" t="str">
        <f t="shared" si="9"/>
        <v>A</v>
      </c>
    </row>
    <row r="277" spans="1:7" x14ac:dyDescent="0.25">
      <c r="A277" s="11" t="s">
        <v>605</v>
      </c>
      <c r="B277" s="19">
        <v>2.2000000000000002</v>
      </c>
      <c r="C277" s="19">
        <v>9.9499999999999993</v>
      </c>
      <c r="D277" s="19">
        <v>21.89</v>
      </c>
      <c r="E277" s="22">
        <f t="shared" si="8"/>
        <v>8.1255013288806187E-4</v>
      </c>
      <c r="F277" s="22">
        <f>SUM($E$2:E277)</f>
        <v>0.62790697760333014</v>
      </c>
      <c r="G277" s="22" t="str">
        <f t="shared" si="9"/>
        <v>A</v>
      </c>
    </row>
    <row r="278" spans="1:7" x14ac:dyDescent="0.25">
      <c r="A278" s="11" t="s">
        <v>1166</v>
      </c>
      <c r="B278" s="19">
        <v>10.333333333333334</v>
      </c>
      <c r="C278" s="19">
        <v>2.1</v>
      </c>
      <c r="D278" s="19">
        <v>21.700000000000003</v>
      </c>
      <c r="E278" s="22">
        <f t="shared" si="8"/>
        <v>8.0549739075700983E-4</v>
      </c>
      <c r="F278" s="22">
        <f>SUM($E$2:E278)</f>
        <v>0.62871247499408711</v>
      </c>
      <c r="G278" s="22" t="str">
        <f t="shared" si="9"/>
        <v>A</v>
      </c>
    </row>
    <row r="279" spans="1:7" x14ac:dyDescent="0.25">
      <c r="A279" s="11" t="s">
        <v>336</v>
      </c>
      <c r="B279" s="19">
        <v>7.333333333333333</v>
      </c>
      <c r="C279" s="19">
        <v>2.9500000000000006</v>
      </c>
      <c r="D279" s="19">
        <v>21.633333333333336</v>
      </c>
      <c r="E279" s="22">
        <f t="shared" si="8"/>
        <v>8.0302274439523721E-4</v>
      </c>
      <c r="F279" s="22">
        <f>SUM($E$2:E279)</f>
        <v>0.62951549773848237</v>
      </c>
      <c r="G279" s="22" t="str">
        <f t="shared" si="9"/>
        <v>A</v>
      </c>
    </row>
    <row r="280" spans="1:7" x14ac:dyDescent="0.25">
      <c r="A280" s="11" t="s">
        <v>337</v>
      </c>
      <c r="B280" s="19">
        <v>7.333333333333333</v>
      </c>
      <c r="C280" s="19">
        <v>2.9500000000000006</v>
      </c>
      <c r="D280" s="19">
        <v>21.633333333333336</v>
      </c>
      <c r="E280" s="22">
        <f t="shared" si="8"/>
        <v>8.0302274439523721E-4</v>
      </c>
      <c r="F280" s="22">
        <f>SUM($E$2:E280)</f>
        <v>0.63031852048287762</v>
      </c>
      <c r="G280" s="22" t="str">
        <f t="shared" si="9"/>
        <v>A</v>
      </c>
    </row>
    <row r="281" spans="1:7" x14ac:dyDescent="0.25">
      <c r="A281" s="11" t="s">
        <v>338</v>
      </c>
      <c r="B281" s="19">
        <v>3.5714285714285716</v>
      </c>
      <c r="C281" s="19">
        <v>5.9500000000000011</v>
      </c>
      <c r="D281" s="19">
        <v>21.250000000000004</v>
      </c>
      <c r="E281" s="22">
        <f t="shared" si="8"/>
        <v>7.8879352781504426E-4</v>
      </c>
      <c r="F281" s="22">
        <f>SUM($E$2:E281)</f>
        <v>0.63110731401069264</v>
      </c>
      <c r="G281" s="22" t="str">
        <f t="shared" si="9"/>
        <v>A</v>
      </c>
    </row>
    <row r="282" spans="1:7" x14ac:dyDescent="0.25">
      <c r="A282" s="11" t="s">
        <v>645</v>
      </c>
      <c r="B282" s="19">
        <v>8.3333333333333339</v>
      </c>
      <c r="C282" s="19">
        <v>2.5499999999999998</v>
      </c>
      <c r="D282" s="19">
        <v>21.25</v>
      </c>
      <c r="E282" s="22">
        <f t="shared" si="8"/>
        <v>7.8879352781504415E-4</v>
      </c>
      <c r="F282" s="22">
        <f>SUM($E$2:E282)</f>
        <v>0.63189610753850767</v>
      </c>
      <c r="G282" s="22" t="str">
        <f t="shared" si="9"/>
        <v>A</v>
      </c>
    </row>
    <row r="283" spans="1:7" x14ac:dyDescent="0.25">
      <c r="A283" s="11" t="s">
        <v>340</v>
      </c>
      <c r="B283" s="19">
        <v>41</v>
      </c>
      <c r="C283" s="19">
        <v>0.51749999999999996</v>
      </c>
      <c r="D283" s="19">
        <v>21.217499999999998</v>
      </c>
      <c r="E283" s="22">
        <f t="shared" si="8"/>
        <v>7.8758713771367984E-4</v>
      </c>
      <c r="F283" s="22">
        <f>SUM($E$2:E283)</f>
        <v>0.63268369467622132</v>
      </c>
      <c r="G283" s="22" t="str">
        <f t="shared" si="9"/>
        <v>A</v>
      </c>
    </row>
    <row r="284" spans="1:7" x14ac:dyDescent="0.25">
      <c r="A284" s="11" t="s">
        <v>377</v>
      </c>
      <c r="B284" s="19">
        <v>2.6666666666666665</v>
      </c>
      <c r="C284" s="19">
        <v>7.95</v>
      </c>
      <c r="D284" s="19">
        <v>21.2</v>
      </c>
      <c r="E284" s="22">
        <f t="shared" si="8"/>
        <v>7.8693754304371452E-4</v>
      </c>
      <c r="F284" s="22">
        <f>SUM($E$2:E284)</f>
        <v>0.63347063221926503</v>
      </c>
      <c r="G284" s="22" t="str">
        <f t="shared" si="9"/>
        <v>A</v>
      </c>
    </row>
    <row r="285" spans="1:7" x14ac:dyDescent="0.25">
      <c r="A285" s="11" t="s">
        <v>342</v>
      </c>
      <c r="B285" s="19">
        <v>7.166666666666667</v>
      </c>
      <c r="C285" s="19">
        <v>2.9499999999999997</v>
      </c>
      <c r="D285" s="19">
        <v>21.141666666666666</v>
      </c>
      <c r="E285" s="22">
        <f t="shared" si="8"/>
        <v>7.8477222747716339E-4</v>
      </c>
      <c r="F285" s="22">
        <f>SUM($E$2:E285)</f>
        <v>0.63425540444674222</v>
      </c>
      <c r="G285" s="22" t="str">
        <f t="shared" si="9"/>
        <v>A</v>
      </c>
    </row>
    <row r="286" spans="1:7" x14ac:dyDescent="0.25">
      <c r="A286" s="11" t="s">
        <v>343</v>
      </c>
      <c r="B286" s="19">
        <v>6.5</v>
      </c>
      <c r="C286" s="19">
        <v>3.25</v>
      </c>
      <c r="D286" s="19">
        <v>21.125</v>
      </c>
      <c r="E286" s="22">
        <f t="shared" si="8"/>
        <v>7.8415356588672029E-4</v>
      </c>
      <c r="F286" s="22">
        <f>SUM($E$2:E286)</f>
        <v>0.6350395580126289</v>
      </c>
      <c r="G286" s="22" t="str">
        <f t="shared" si="9"/>
        <v>A</v>
      </c>
    </row>
    <row r="287" spans="1:7" x14ac:dyDescent="0.25">
      <c r="A287" s="11" t="s">
        <v>344</v>
      </c>
      <c r="B287" s="19">
        <v>7.2857142857142856</v>
      </c>
      <c r="C287" s="19">
        <v>2.8928571428571423</v>
      </c>
      <c r="D287" s="19">
        <v>21.076530612244895</v>
      </c>
      <c r="E287" s="22">
        <f t="shared" si="8"/>
        <v>7.8235439697573752E-4</v>
      </c>
      <c r="F287" s="22">
        <f>SUM($E$2:E287)</f>
        <v>0.63582191240960462</v>
      </c>
      <c r="G287" s="22" t="str">
        <f t="shared" si="9"/>
        <v>A</v>
      </c>
    </row>
    <row r="288" spans="1:7" x14ac:dyDescent="0.25">
      <c r="A288" s="11" t="s">
        <v>434</v>
      </c>
      <c r="B288" s="19">
        <v>24.75</v>
      </c>
      <c r="C288" s="19">
        <v>0.85</v>
      </c>
      <c r="D288" s="19">
        <v>21.037499999999998</v>
      </c>
      <c r="E288" s="22">
        <f t="shared" si="8"/>
        <v>7.8090559253689361E-4</v>
      </c>
      <c r="F288" s="22">
        <f>SUM($E$2:E288)</f>
        <v>0.63660281800214147</v>
      </c>
      <c r="G288" s="22" t="str">
        <f t="shared" si="9"/>
        <v>A</v>
      </c>
    </row>
    <row r="289" spans="1:7" x14ac:dyDescent="0.25">
      <c r="A289" s="11" t="s">
        <v>346</v>
      </c>
      <c r="B289" s="19">
        <v>10</v>
      </c>
      <c r="C289" s="19">
        <v>2.1</v>
      </c>
      <c r="D289" s="19">
        <v>21</v>
      </c>
      <c r="E289" s="22">
        <f t="shared" si="8"/>
        <v>7.7951360395839655E-4</v>
      </c>
      <c r="F289" s="22">
        <f>SUM($E$2:E289)</f>
        <v>0.63738233160609992</v>
      </c>
      <c r="G289" s="22" t="str">
        <f t="shared" si="9"/>
        <v>A</v>
      </c>
    </row>
    <row r="290" spans="1:7" x14ac:dyDescent="0.25">
      <c r="A290" s="11" t="s">
        <v>71</v>
      </c>
      <c r="B290" s="19">
        <v>3</v>
      </c>
      <c r="C290" s="19">
        <v>6.95</v>
      </c>
      <c r="D290" s="19">
        <v>20.85</v>
      </c>
      <c r="E290" s="22">
        <f t="shared" si="8"/>
        <v>7.7394564964440799E-4</v>
      </c>
      <c r="F290" s="22">
        <f>SUM($E$2:E290)</f>
        <v>0.63815627725574431</v>
      </c>
      <c r="G290" s="22" t="str">
        <f t="shared" si="9"/>
        <v>A</v>
      </c>
    </row>
    <row r="291" spans="1:7" x14ac:dyDescent="0.25">
      <c r="A291" s="11" t="s">
        <v>348</v>
      </c>
      <c r="B291" s="19">
        <v>7</v>
      </c>
      <c r="C291" s="19">
        <v>2.95</v>
      </c>
      <c r="D291" s="19">
        <v>20.650000000000002</v>
      </c>
      <c r="E291" s="22">
        <f t="shared" si="8"/>
        <v>7.6652171055909002E-4</v>
      </c>
      <c r="F291" s="22">
        <f>SUM($E$2:E291)</f>
        <v>0.63892279896630344</v>
      </c>
      <c r="G291" s="22" t="str">
        <f t="shared" si="9"/>
        <v>A</v>
      </c>
    </row>
    <row r="292" spans="1:7" x14ac:dyDescent="0.25">
      <c r="A292" s="11" t="s">
        <v>596</v>
      </c>
      <c r="B292" s="19">
        <v>7</v>
      </c>
      <c r="C292" s="19">
        <v>2.95</v>
      </c>
      <c r="D292" s="19">
        <v>20.650000000000002</v>
      </c>
      <c r="E292" s="22">
        <f t="shared" si="8"/>
        <v>7.6652171055909002E-4</v>
      </c>
      <c r="F292" s="22">
        <f>SUM($E$2:E292)</f>
        <v>0.63968932067686257</v>
      </c>
      <c r="G292" s="22" t="str">
        <f t="shared" si="9"/>
        <v>A</v>
      </c>
    </row>
    <row r="293" spans="1:7" x14ac:dyDescent="0.25">
      <c r="A293" s="11" t="s">
        <v>350</v>
      </c>
      <c r="B293" s="19">
        <v>7</v>
      </c>
      <c r="C293" s="19">
        <v>2.9499999999999997</v>
      </c>
      <c r="D293" s="19">
        <v>20.65</v>
      </c>
      <c r="E293" s="22">
        <f t="shared" si="8"/>
        <v>7.6652171055908991E-4</v>
      </c>
      <c r="F293" s="22">
        <f>SUM($E$2:E293)</f>
        <v>0.6404558423874217</v>
      </c>
      <c r="G293" s="22" t="str">
        <f t="shared" si="9"/>
        <v>A</v>
      </c>
    </row>
    <row r="294" spans="1:7" x14ac:dyDescent="0.25">
      <c r="A294" s="11" t="s">
        <v>1614</v>
      </c>
      <c r="B294" s="19">
        <v>16.333333333333332</v>
      </c>
      <c r="C294" s="19">
        <v>1.25</v>
      </c>
      <c r="D294" s="19">
        <v>20.416666666666664</v>
      </c>
      <c r="E294" s="22">
        <f t="shared" si="8"/>
        <v>7.5786044829288541E-4</v>
      </c>
      <c r="F294" s="22">
        <f>SUM($E$2:E294)</f>
        <v>0.64121370283571455</v>
      </c>
      <c r="G294" s="22" t="str">
        <f t="shared" si="9"/>
        <v>A</v>
      </c>
    </row>
    <row r="295" spans="1:7" x14ac:dyDescent="0.25">
      <c r="A295" s="11" t="s">
        <v>213</v>
      </c>
      <c r="B295" s="19">
        <v>8</v>
      </c>
      <c r="C295" s="19">
        <v>2.5499999999999998</v>
      </c>
      <c r="D295" s="19">
        <v>20.399999999999999</v>
      </c>
      <c r="E295" s="22">
        <f t="shared" si="8"/>
        <v>7.5724178670244231E-4</v>
      </c>
      <c r="F295" s="22">
        <f>SUM($E$2:E295)</f>
        <v>0.64197094462241699</v>
      </c>
      <c r="G295" s="22" t="str">
        <f t="shared" si="9"/>
        <v>A</v>
      </c>
    </row>
    <row r="296" spans="1:7" x14ac:dyDescent="0.25">
      <c r="A296" s="11" t="s">
        <v>353</v>
      </c>
      <c r="B296" s="19">
        <v>8</v>
      </c>
      <c r="C296" s="19">
        <v>2.5499999999999998</v>
      </c>
      <c r="D296" s="19">
        <v>20.399999999999999</v>
      </c>
      <c r="E296" s="22">
        <f t="shared" si="8"/>
        <v>7.5724178670244231E-4</v>
      </c>
      <c r="F296" s="22">
        <f>SUM($E$2:E296)</f>
        <v>0.64272818640911944</v>
      </c>
      <c r="G296" s="22" t="str">
        <f t="shared" si="9"/>
        <v>A</v>
      </c>
    </row>
    <row r="297" spans="1:7" x14ac:dyDescent="0.25">
      <c r="A297" s="11" t="s">
        <v>355</v>
      </c>
      <c r="B297" s="19">
        <v>24</v>
      </c>
      <c r="C297" s="19">
        <v>0.85</v>
      </c>
      <c r="D297" s="19">
        <v>20.399999999999999</v>
      </c>
      <c r="E297" s="22">
        <f t="shared" si="8"/>
        <v>7.5724178670244231E-4</v>
      </c>
      <c r="F297" s="22">
        <f>SUM($E$2:E297)</f>
        <v>0.64348542819582188</v>
      </c>
      <c r="G297" s="22" t="str">
        <f t="shared" si="9"/>
        <v>A</v>
      </c>
    </row>
    <row r="298" spans="1:7" x14ac:dyDescent="0.25">
      <c r="A298" s="11" t="s">
        <v>356</v>
      </c>
      <c r="B298" s="19">
        <v>24</v>
      </c>
      <c r="C298" s="19">
        <v>0.85</v>
      </c>
      <c r="D298" s="19">
        <v>20.399999999999999</v>
      </c>
      <c r="E298" s="22">
        <f t="shared" si="8"/>
        <v>7.5724178670244231E-4</v>
      </c>
      <c r="F298" s="22">
        <f>SUM($E$2:E298)</f>
        <v>0.64424266998252433</v>
      </c>
      <c r="G298" s="22" t="str">
        <f t="shared" si="9"/>
        <v>A</v>
      </c>
    </row>
    <row r="299" spans="1:7" x14ac:dyDescent="0.25">
      <c r="A299" s="11" t="s">
        <v>357</v>
      </c>
      <c r="B299" s="19">
        <v>24</v>
      </c>
      <c r="C299" s="19">
        <v>0.85</v>
      </c>
      <c r="D299" s="19">
        <v>20.399999999999999</v>
      </c>
      <c r="E299" s="22">
        <f t="shared" si="8"/>
        <v>7.5724178670244231E-4</v>
      </c>
      <c r="F299" s="22">
        <f>SUM($E$2:E299)</f>
        <v>0.64499991176922677</v>
      </c>
      <c r="G299" s="22" t="str">
        <f t="shared" si="9"/>
        <v>A</v>
      </c>
    </row>
    <row r="300" spans="1:7" x14ac:dyDescent="0.25">
      <c r="A300" s="11" t="s">
        <v>134</v>
      </c>
      <c r="B300" s="19">
        <v>24</v>
      </c>
      <c r="C300" s="19">
        <v>0.85</v>
      </c>
      <c r="D300" s="19">
        <v>20.399999999999999</v>
      </c>
      <c r="E300" s="22">
        <f t="shared" si="8"/>
        <v>7.5724178670244231E-4</v>
      </c>
      <c r="F300" s="22">
        <f>SUM($E$2:E300)</f>
        <v>0.64575715355592922</v>
      </c>
      <c r="G300" s="22" t="str">
        <f t="shared" si="9"/>
        <v>A</v>
      </c>
    </row>
    <row r="301" spans="1:7" x14ac:dyDescent="0.25">
      <c r="A301" s="11" t="s">
        <v>1276</v>
      </c>
      <c r="B301" s="19">
        <v>14.4</v>
      </c>
      <c r="C301" s="19">
        <v>1.4100000000000001</v>
      </c>
      <c r="D301" s="19">
        <v>20.304000000000002</v>
      </c>
      <c r="E301" s="22">
        <f t="shared" si="8"/>
        <v>7.5367829594148977E-4</v>
      </c>
      <c r="F301" s="22">
        <f>SUM($E$2:E301)</f>
        <v>0.64651083185187075</v>
      </c>
      <c r="G301" s="22" t="str">
        <f t="shared" si="9"/>
        <v>A</v>
      </c>
    </row>
    <row r="302" spans="1:7" x14ac:dyDescent="0.25">
      <c r="A302" s="11" t="s">
        <v>359</v>
      </c>
      <c r="B302" s="19">
        <v>4.0999999999999996</v>
      </c>
      <c r="C302" s="19">
        <v>4.9500000000000011</v>
      </c>
      <c r="D302" s="19">
        <v>20.295000000000002</v>
      </c>
      <c r="E302" s="22">
        <f t="shared" si="8"/>
        <v>7.5334421868265041E-4</v>
      </c>
      <c r="F302" s="22">
        <f>SUM($E$2:E302)</f>
        <v>0.64726417607055342</v>
      </c>
      <c r="G302" s="22" t="str">
        <f t="shared" si="9"/>
        <v>A</v>
      </c>
    </row>
    <row r="303" spans="1:7" x14ac:dyDescent="0.25">
      <c r="A303" s="11" t="s">
        <v>237</v>
      </c>
      <c r="B303" s="19">
        <v>12</v>
      </c>
      <c r="C303" s="19">
        <v>1.69</v>
      </c>
      <c r="D303" s="19">
        <v>20.28</v>
      </c>
      <c r="E303" s="22">
        <f t="shared" si="8"/>
        <v>7.5278742325125153E-4</v>
      </c>
      <c r="F303" s="22">
        <f>SUM($E$2:E303)</f>
        <v>0.64801696349380467</v>
      </c>
      <c r="G303" s="22" t="str">
        <f t="shared" si="9"/>
        <v>A</v>
      </c>
    </row>
    <row r="304" spans="1:7" x14ac:dyDescent="0.25">
      <c r="A304" s="11" t="s">
        <v>360</v>
      </c>
      <c r="B304" s="19">
        <v>12</v>
      </c>
      <c r="C304" s="19">
        <v>1.69</v>
      </c>
      <c r="D304" s="19">
        <v>20.28</v>
      </c>
      <c r="E304" s="22">
        <f t="shared" si="8"/>
        <v>7.5278742325125153E-4</v>
      </c>
      <c r="F304" s="22">
        <f>SUM($E$2:E304)</f>
        <v>0.64876975091705591</v>
      </c>
      <c r="G304" s="22" t="str">
        <f t="shared" si="9"/>
        <v>A</v>
      </c>
    </row>
    <row r="305" spans="1:7" x14ac:dyDescent="0.25">
      <c r="A305" s="11" t="s">
        <v>398</v>
      </c>
      <c r="B305" s="19">
        <v>12</v>
      </c>
      <c r="C305" s="19">
        <v>1.69</v>
      </c>
      <c r="D305" s="19">
        <v>20.28</v>
      </c>
      <c r="E305" s="22">
        <f t="shared" si="8"/>
        <v>7.5278742325125153E-4</v>
      </c>
      <c r="F305" s="22">
        <f>SUM($E$2:E305)</f>
        <v>0.64952253834030715</v>
      </c>
      <c r="G305" s="22" t="str">
        <f t="shared" si="9"/>
        <v>A</v>
      </c>
    </row>
    <row r="306" spans="1:7" x14ac:dyDescent="0.25">
      <c r="A306" s="11" t="s">
        <v>364</v>
      </c>
      <c r="B306" s="19">
        <v>3</v>
      </c>
      <c r="C306" s="19">
        <v>6.75</v>
      </c>
      <c r="D306" s="19">
        <v>20.25</v>
      </c>
      <c r="E306" s="22">
        <f t="shared" si="8"/>
        <v>7.5167383238845375E-4</v>
      </c>
      <c r="F306" s="22">
        <f>SUM($E$2:E306)</f>
        <v>0.65027421217269565</v>
      </c>
      <c r="G306" s="22" t="str">
        <f t="shared" si="9"/>
        <v>A</v>
      </c>
    </row>
    <row r="307" spans="1:7" x14ac:dyDescent="0.25">
      <c r="A307" s="11" t="s">
        <v>365</v>
      </c>
      <c r="B307" s="19">
        <v>3</v>
      </c>
      <c r="C307" s="19">
        <v>6.75</v>
      </c>
      <c r="D307" s="19">
        <v>20.25</v>
      </c>
      <c r="E307" s="22">
        <f t="shared" si="8"/>
        <v>7.5167383238845375E-4</v>
      </c>
      <c r="F307" s="22">
        <f>SUM($E$2:E307)</f>
        <v>0.65102588600508415</v>
      </c>
      <c r="G307" s="22" t="str">
        <f t="shared" si="9"/>
        <v>A</v>
      </c>
    </row>
    <row r="308" spans="1:7" x14ac:dyDescent="0.25">
      <c r="A308" s="11" t="s">
        <v>366</v>
      </c>
      <c r="B308" s="19">
        <v>48</v>
      </c>
      <c r="C308" s="19">
        <v>0.42</v>
      </c>
      <c r="D308" s="19">
        <v>20.16</v>
      </c>
      <c r="E308" s="22">
        <f t="shared" si="8"/>
        <v>7.4833305980006063E-4</v>
      </c>
      <c r="F308" s="22">
        <f>SUM($E$2:E308)</f>
        <v>0.6517742190648842</v>
      </c>
      <c r="G308" s="22" t="str">
        <f t="shared" si="9"/>
        <v>A</v>
      </c>
    </row>
    <row r="309" spans="1:7" x14ac:dyDescent="0.25">
      <c r="A309" s="11" t="s">
        <v>367</v>
      </c>
      <c r="B309" s="19">
        <v>48</v>
      </c>
      <c r="C309" s="19">
        <v>0.42</v>
      </c>
      <c r="D309" s="19">
        <v>20.16</v>
      </c>
      <c r="E309" s="22">
        <f t="shared" si="8"/>
        <v>7.4833305980006063E-4</v>
      </c>
      <c r="F309" s="22">
        <f>SUM($E$2:E309)</f>
        <v>0.65252255212468424</v>
      </c>
      <c r="G309" s="22" t="str">
        <f t="shared" si="9"/>
        <v>A</v>
      </c>
    </row>
    <row r="310" spans="1:7" x14ac:dyDescent="0.25">
      <c r="A310" s="11" t="s">
        <v>368</v>
      </c>
      <c r="B310" s="19">
        <v>48</v>
      </c>
      <c r="C310" s="19">
        <v>0.42</v>
      </c>
      <c r="D310" s="19">
        <v>20.16</v>
      </c>
      <c r="E310" s="22">
        <f t="shared" si="8"/>
        <v>7.4833305980006063E-4</v>
      </c>
      <c r="F310" s="22">
        <f>SUM($E$2:E310)</f>
        <v>0.65327088518448428</v>
      </c>
      <c r="G310" s="22" t="str">
        <f t="shared" si="9"/>
        <v>A</v>
      </c>
    </row>
    <row r="311" spans="1:7" x14ac:dyDescent="0.25">
      <c r="A311" s="11" t="s">
        <v>440</v>
      </c>
      <c r="B311" s="19">
        <v>5.333333333333333</v>
      </c>
      <c r="C311" s="19">
        <v>3.75</v>
      </c>
      <c r="D311" s="19">
        <v>20</v>
      </c>
      <c r="E311" s="22">
        <f t="shared" si="8"/>
        <v>7.4239390853180626E-4</v>
      </c>
      <c r="F311" s="22">
        <f>SUM($E$2:E311)</f>
        <v>0.6540132790930161</v>
      </c>
      <c r="G311" s="22" t="str">
        <f t="shared" si="9"/>
        <v>A</v>
      </c>
    </row>
    <row r="312" spans="1:7" x14ac:dyDescent="0.25">
      <c r="A312" s="11" t="s">
        <v>248</v>
      </c>
      <c r="B312" s="19">
        <v>6.75</v>
      </c>
      <c r="C312" s="19">
        <v>2.95</v>
      </c>
      <c r="D312" s="19">
        <v>19.912500000000001</v>
      </c>
      <c r="E312" s="22">
        <f t="shared" si="8"/>
        <v>7.3914593518197957E-4</v>
      </c>
      <c r="F312" s="22">
        <f>SUM($E$2:E312)</f>
        <v>0.65475242502819808</v>
      </c>
      <c r="G312" s="22" t="str">
        <f t="shared" si="9"/>
        <v>A</v>
      </c>
    </row>
    <row r="313" spans="1:7" x14ac:dyDescent="0.25">
      <c r="A313" s="11" t="s">
        <v>640</v>
      </c>
      <c r="B313" s="19">
        <v>2</v>
      </c>
      <c r="C313" s="19">
        <v>9.9499999999999993</v>
      </c>
      <c r="D313" s="19">
        <v>19.899999999999999</v>
      </c>
      <c r="E313" s="22">
        <f t="shared" si="8"/>
        <v>7.3868193898914711E-4</v>
      </c>
      <c r="F313" s="22">
        <f>SUM($E$2:E313)</f>
        <v>0.65549110696718726</v>
      </c>
      <c r="G313" s="22" t="str">
        <f t="shared" si="9"/>
        <v>A</v>
      </c>
    </row>
    <row r="314" spans="1:7" x14ac:dyDescent="0.25">
      <c r="A314" s="11" t="s">
        <v>34</v>
      </c>
      <c r="B314" s="19">
        <v>2</v>
      </c>
      <c r="C314" s="19">
        <v>9.9499999999999993</v>
      </c>
      <c r="D314" s="19">
        <v>19.899999999999999</v>
      </c>
      <c r="E314" s="22">
        <f t="shared" si="8"/>
        <v>7.3868193898914711E-4</v>
      </c>
      <c r="F314" s="22">
        <f>SUM($E$2:E314)</f>
        <v>0.65622978890617645</v>
      </c>
      <c r="G314" s="22" t="str">
        <f t="shared" si="9"/>
        <v>A</v>
      </c>
    </row>
    <row r="315" spans="1:7" x14ac:dyDescent="0.25">
      <c r="A315" s="11" t="s">
        <v>372</v>
      </c>
      <c r="B315" s="19">
        <v>2</v>
      </c>
      <c r="C315" s="19">
        <v>9.9499999999999993</v>
      </c>
      <c r="D315" s="19">
        <v>19.899999999999999</v>
      </c>
      <c r="E315" s="22">
        <f t="shared" si="8"/>
        <v>7.3868193898914711E-4</v>
      </c>
      <c r="F315" s="22">
        <f>SUM($E$2:E315)</f>
        <v>0.65696847084516563</v>
      </c>
      <c r="G315" s="22" t="str">
        <f t="shared" si="9"/>
        <v>A</v>
      </c>
    </row>
    <row r="316" spans="1:7" x14ac:dyDescent="0.25">
      <c r="A316" s="11" t="s">
        <v>373</v>
      </c>
      <c r="B316" s="19">
        <v>2</v>
      </c>
      <c r="C316" s="19">
        <v>9.9499999999999993</v>
      </c>
      <c r="D316" s="19">
        <v>19.899999999999999</v>
      </c>
      <c r="E316" s="22">
        <f t="shared" si="8"/>
        <v>7.3868193898914711E-4</v>
      </c>
      <c r="F316" s="22">
        <f>SUM($E$2:E316)</f>
        <v>0.65770715278415481</v>
      </c>
      <c r="G316" s="22" t="str">
        <f t="shared" si="9"/>
        <v>A</v>
      </c>
    </row>
    <row r="317" spans="1:7" x14ac:dyDescent="0.25">
      <c r="A317" s="11" t="s">
        <v>374</v>
      </c>
      <c r="B317" s="19">
        <v>2</v>
      </c>
      <c r="C317" s="19">
        <v>9.9499999999999993</v>
      </c>
      <c r="D317" s="19">
        <v>19.899999999999999</v>
      </c>
      <c r="E317" s="22">
        <f t="shared" si="8"/>
        <v>7.3868193898914711E-4</v>
      </c>
      <c r="F317" s="22">
        <f>SUM($E$2:E317)</f>
        <v>0.658445834723144</v>
      </c>
      <c r="G317" s="22" t="str">
        <f t="shared" si="9"/>
        <v>A</v>
      </c>
    </row>
    <row r="318" spans="1:7" x14ac:dyDescent="0.25">
      <c r="A318" s="11" t="s">
        <v>387</v>
      </c>
      <c r="B318" s="19">
        <v>2</v>
      </c>
      <c r="C318" s="19">
        <v>9.9499999999999993</v>
      </c>
      <c r="D318" s="19">
        <v>19.899999999999999</v>
      </c>
      <c r="E318" s="22">
        <f t="shared" si="8"/>
        <v>7.3868193898914711E-4</v>
      </c>
      <c r="F318" s="22">
        <f>SUM($E$2:E318)</f>
        <v>0.65918451666213318</v>
      </c>
      <c r="G318" s="22" t="str">
        <f t="shared" si="9"/>
        <v>A</v>
      </c>
    </row>
    <row r="319" spans="1:7" x14ac:dyDescent="0.25">
      <c r="A319" s="11" t="s">
        <v>378</v>
      </c>
      <c r="B319" s="19">
        <v>2</v>
      </c>
      <c r="C319" s="19">
        <v>9.9499999999999993</v>
      </c>
      <c r="D319" s="19">
        <v>19.899999999999999</v>
      </c>
      <c r="E319" s="22">
        <f t="shared" si="8"/>
        <v>7.3868193898914711E-4</v>
      </c>
      <c r="F319" s="22">
        <f>SUM($E$2:E319)</f>
        <v>0.65992319860112236</v>
      </c>
      <c r="G319" s="22" t="str">
        <f t="shared" si="9"/>
        <v>A</v>
      </c>
    </row>
    <row r="320" spans="1:7" x14ac:dyDescent="0.25">
      <c r="A320" s="11" t="s">
        <v>86</v>
      </c>
      <c r="B320" s="19">
        <v>2</v>
      </c>
      <c r="C320" s="19">
        <v>9.9499999999999993</v>
      </c>
      <c r="D320" s="19">
        <v>19.899999999999999</v>
      </c>
      <c r="E320" s="22">
        <f t="shared" si="8"/>
        <v>7.3868193898914711E-4</v>
      </c>
      <c r="F320" s="22">
        <f>SUM($E$2:E320)</f>
        <v>0.66066188054011155</v>
      </c>
      <c r="G320" s="22" t="str">
        <f t="shared" si="9"/>
        <v>A</v>
      </c>
    </row>
    <row r="321" spans="1:7" x14ac:dyDescent="0.25">
      <c r="A321" s="11" t="s">
        <v>382</v>
      </c>
      <c r="B321" s="19">
        <v>2</v>
      </c>
      <c r="C321" s="19">
        <v>9.9499999999999993</v>
      </c>
      <c r="D321" s="19">
        <v>19.899999999999999</v>
      </c>
      <c r="E321" s="22">
        <f t="shared" si="8"/>
        <v>7.3868193898914711E-4</v>
      </c>
      <c r="F321" s="22">
        <f>SUM($E$2:E321)</f>
        <v>0.66140056247910073</v>
      </c>
      <c r="G321" s="22" t="str">
        <f t="shared" si="9"/>
        <v>A</v>
      </c>
    </row>
    <row r="322" spans="1:7" x14ac:dyDescent="0.25">
      <c r="A322" s="11" t="s">
        <v>383</v>
      </c>
      <c r="B322" s="19">
        <v>2</v>
      </c>
      <c r="C322" s="19">
        <v>9.9499999999999993</v>
      </c>
      <c r="D322" s="19">
        <v>19.899999999999999</v>
      </c>
      <c r="E322" s="22">
        <f t="shared" ref="E322:E385" si="10">SUM(D322)/SUM($D$2:$D$1296)</f>
        <v>7.3868193898914711E-4</v>
      </c>
      <c r="F322" s="22">
        <f>SUM($E$2:E322)</f>
        <v>0.66213924441808991</v>
      </c>
      <c r="G322" s="22" t="str">
        <f t="shared" si="9"/>
        <v>A</v>
      </c>
    </row>
    <row r="323" spans="1:7" x14ac:dyDescent="0.25">
      <c r="A323" s="11" t="s">
        <v>616</v>
      </c>
      <c r="B323" s="19">
        <v>2</v>
      </c>
      <c r="C323" s="19">
        <v>9.9499999999999993</v>
      </c>
      <c r="D323" s="19">
        <v>19.899999999999999</v>
      </c>
      <c r="E323" s="22">
        <f t="shared" si="10"/>
        <v>7.3868193898914711E-4</v>
      </c>
      <c r="F323" s="22">
        <f>SUM($E$2:E323)</f>
        <v>0.66287792635707909</v>
      </c>
      <c r="G323" s="22" t="str">
        <f t="shared" ref="G323:G386" si="11">_xlfn.IFS(F323&lt;=0.7,"A",F323&lt;0.9,"B",F323&lt;=1,"C")</f>
        <v>A</v>
      </c>
    </row>
    <row r="324" spans="1:7" x14ac:dyDescent="0.25">
      <c r="A324" s="11" t="s">
        <v>1163</v>
      </c>
      <c r="B324" s="19">
        <v>2</v>
      </c>
      <c r="C324" s="19">
        <v>9.9499999999999993</v>
      </c>
      <c r="D324" s="19">
        <v>19.899999999999999</v>
      </c>
      <c r="E324" s="22">
        <f t="shared" si="10"/>
        <v>7.3868193898914711E-4</v>
      </c>
      <c r="F324" s="22">
        <f>SUM($E$2:E324)</f>
        <v>0.66361660829606828</v>
      </c>
      <c r="G324" s="22" t="str">
        <f t="shared" si="11"/>
        <v>A</v>
      </c>
    </row>
    <row r="325" spans="1:7" x14ac:dyDescent="0.25">
      <c r="A325" s="11" t="s">
        <v>655</v>
      </c>
      <c r="B325" s="19">
        <v>2</v>
      </c>
      <c r="C325" s="19">
        <v>9.9499999999999993</v>
      </c>
      <c r="D325" s="19">
        <v>19.899999999999999</v>
      </c>
      <c r="E325" s="22">
        <f t="shared" si="10"/>
        <v>7.3868193898914711E-4</v>
      </c>
      <c r="F325" s="22">
        <f>SUM($E$2:E325)</f>
        <v>0.66435529023505746</v>
      </c>
      <c r="G325" s="22" t="str">
        <f t="shared" si="11"/>
        <v>A</v>
      </c>
    </row>
    <row r="326" spans="1:7" x14ac:dyDescent="0.25">
      <c r="A326" s="11" t="s">
        <v>384</v>
      </c>
      <c r="B326" s="19">
        <v>2.5</v>
      </c>
      <c r="C326" s="19">
        <v>7.95</v>
      </c>
      <c r="D326" s="19">
        <v>19.875</v>
      </c>
      <c r="E326" s="22">
        <f t="shared" si="10"/>
        <v>7.377539466034824E-4</v>
      </c>
      <c r="F326" s="22">
        <f>SUM($E$2:E326)</f>
        <v>0.66509304418166093</v>
      </c>
      <c r="G326" s="22" t="str">
        <f t="shared" si="11"/>
        <v>A</v>
      </c>
    </row>
    <row r="327" spans="1:7" x14ac:dyDescent="0.25">
      <c r="A327" s="11" t="s">
        <v>458</v>
      </c>
      <c r="B327" s="19">
        <v>23.333333333333332</v>
      </c>
      <c r="C327" s="19">
        <v>0.85</v>
      </c>
      <c r="D327" s="19">
        <v>19.833333333333332</v>
      </c>
      <c r="E327" s="22">
        <f t="shared" si="10"/>
        <v>7.3620729262737449E-4</v>
      </c>
      <c r="F327" s="22">
        <f>SUM($E$2:E327)</f>
        <v>0.66582925147428829</v>
      </c>
      <c r="G327" s="22" t="str">
        <f t="shared" si="11"/>
        <v>A</v>
      </c>
    </row>
    <row r="328" spans="1:7" x14ac:dyDescent="0.25">
      <c r="A328" s="11" t="s">
        <v>386</v>
      </c>
      <c r="B328" s="19">
        <v>4</v>
      </c>
      <c r="C328" s="19">
        <v>4.95</v>
      </c>
      <c r="D328" s="19">
        <v>19.8</v>
      </c>
      <c r="E328" s="22">
        <f t="shared" si="10"/>
        <v>7.3496996944648818E-4</v>
      </c>
      <c r="F328" s="22">
        <f>SUM($E$2:E328)</f>
        <v>0.66656422144373473</v>
      </c>
      <c r="G328" s="22" t="str">
        <f t="shared" si="11"/>
        <v>A</v>
      </c>
    </row>
    <row r="329" spans="1:7" x14ac:dyDescent="0.25">
      <c r="A329" s="11" t="s">
        <v>388</v>
      </c>
      <c r="B329" s="19">
        <v>4</v>
      </c>
      <c r="C329" s="19">
        <v>4.95</v>
      </c>
      <c r="D329" s="19">
        <v>19.8</v>
      </c>
      <c r="E329" s="22">
        <f t="shared" si="10"/>
        <v>7.3496996944648818E-4</v>
      </c>
      <c r="F329" s="22">
        <f>SUM($E$2:E329)</f>
        <v>0.66729919141318117</v>
      </c>
      <c r="G329" s="22" t="str">
        <f t="shared" si="11"/>
        <v>A</v>
      </c>
    </row>
    <row r="330" spans="1:7" x14ac:dyDescent="0.25">
      <c r="A330" s="11" t="s">
        <v>576</v>
      </c>
      <c r="B330" s="19">
        <v>4</v>
      </c>
      <c r="C330" s="19">
        <v>4.95</v>
      </c>
      <c r="D330" s="19">
        <v>19.8</v>
      </c>
      <c r="E330" s="22">
        <f t="shared" si="10"/>
        <v>7.3496996944648818E-4</v>
      </c>
      <c r="F330" s="22">
        <f>SUM($E$2:E330)</f>
        <v>0.66803416138262761</v>
      </c>
      <c r="G330" s="22" t="str">
        <f t="shared" si="11"/>
        <v>A</v>
      </c>
    </row>
    <row r="331" spans="1:7" x14ac:dyDescent="0.25">
      <c r="A331" s="11" t="s">
        <v>389</v>
      </c>
      <c r="B331" s="19">
        <v>12</v>
      </c>
      <c r="C331" s="19">
        <v>1.65</v>
      </c>
      <c r="D331" s="19">
        <v>19.799999999999997</v>
      </c>
      <c r="E331" s="22">
        <f t="shared" si="10"/>
        <v>7.3496996944648807E-4</v>
      </c>
      <c r="F331" s="22">
        <f>SUM($E$2:E331)</f>
        <v>0.66876913135207405</v>
      </c>
      <c r="G331" s="22" t="str">
        <f t="shared" si="11"/>
        <v>A</v>
      </c>
    </row>
    <row r="332" spans="1:7" x14ac:dyDescent="0.25">
      <c r="A332" s="11" t="s">
        <v>732</v>
      </c>
      <c r="B332" s="19">
        <v>12</v>
      </c>
      <c r="C332" s="19">
        <v>1.65</v>
      </c>
      <c r="D332" s="19">
        <v>19.799999999999997</v>
      </c>
      <c r="E332" s="22">
        <f t="shared" si="10"/>
        <v>7.3496996944648807E-4</v>
      </c>
      <c r="F332" s="22">
        <f>SUM($E$2:E332)</f>
        <v>0.6695041013215205</v>
      </c>
      <c r="G332" s="22" t="str">
        <f t="shared" si="11"/>
        <v>A</v>
      </c>
    </row>
    <row r="333" spans="1:7" x14ac:dyDescent="0.25">
      <c r="A333" s="11" t="s">
        <v>390</v>
      </c>
      <c r="B333" s="19">
        <v>12</v>
      </c>
      <c r="C333" s="19">
        <v>1.6499999999999997</v>
      </c>
      <c r="D333" s="19">
        <v>19.799999999999997</v>
      </c>
      <c r="E333" s="22">
        <f t="shared" si="10"/>
        <v>7.3496996944648807E-4</v>
      </c>
      <c r="F333" s="22">
        <f>SUM($E$2:E333)</f>
        <v>0.67023907129096694</v>
      </c>
      <c r="G333" s="22" t="str">
        <f t="shared" si="11"/>
        <v>A</v>
      </c>
    </row>
    <row r="334" spans="1:7" x14ac:dyDescent="0.25">
      <c r="A334" s="11" t="s">
        <v>146</v>
      </c>
      <c r="B334" s="19">
        <v>12</v>
      </c>
      <c r="C334" s="19">
        <v>1.65</v>
      </c>
      <c r="D334" s="19">
        <v>19.799999999999997</v>
      </c>
      <c r="E334" s="22">
        <f t="shared" si="10"/>
        <v>7.3496996944648807E-4</v>
      </c>
      <c r="F334" s="22">
        <f>SUM($E$2:E334)</f>
        <v>0.67097404126041338</v>
      </c>
      <c r="G334" s="22" t="str">
        <f t="shared" si="11"/>
        <v>A</v>
      </c>
    </row>
    <row r="335" spans="1:7" x14ac:dyDescent="0.25">
      <c r="A335" s="11" t="s">
        <v>1312</v>
      </c>
      <c r="B335" s="19">
        <v>12</v>
      </c>
      <c r="C335" s="19">
        <v>1.65</v>
      </c>
      <c r="D335" s="19">
        <v>19.799999999999997</v>
      </c>
      <c r="E335" s="22">
        <f t="shared" si="10"/>
        <v>7.3496996944648807E-4</v>
      </c>
      <c r="F335" s="22">
        <f>SUM($E$2:E335)</f>
        <v>0.67170901122985982</v>
      </c>
      <c r="G335" s="22" t="str">
        <f t="shared" si="11"/>
        <v>A</v>
      </c>
    </row>
    <row r="336" spans="1:7" x14ac:dyDescent="0.25">
      <c r="A336" s="11" t="s">
        <v>393</v>
      </c>
      <c r="B336" s="19">
        <v>12</v>
      </c>
      <c r="C336" s="19">
        <v>1.65</v>
      </c>
      <c r="D336" s="19">
        <v>19.799999999999997</v>
      </c>
      <c r="E336" s="22">
        <f t="shared" si="10"/>
        <v>7.3496996944648807E-4</v>
      </c>
      <c r="F336" s="22">
        <f>SUM($E$2:E336)</f>
        <v>0.67244398119930626</v>
      </c>
      <c r="G336" s="22" t="str">
        <f t="shared" si="11"/>
        <v>A</v>
      </c>
    </row>
    <row r="337" spans="1:7" x14ac:dyDescent="0.25">
      <c r="A337" s="11" t="s">
        <v>794</v>
      </c>
      <c r="B337" s="19">
        <v>12</v>
      </c>
      <c r="C337" s="19">
        <v>1.65</v>
      </c>
      <c r="D337" s="19">
        <v>19.799999999999997</v>
      </c>
      <c r="E337" s="22">
        <f t="shared" si="10"/>
        <v>7.3496996944648807E-4</v>
      </c>
      <c r="F337" s="22">
        <f>SUM($E$2:E337)</f>
        <v>0.6731789511687527</v>
      </c>
      <c r="G337" s="22" t="str">
        <f t="shared" si="11"/>
        <v>A</v>
      </c>
    </row>
    <row r="338" spans="1:7" x14ac:dyDescent="0.25">
      <c r="A338" s="11" t="s">
        <v>854</v>
      </c>
      <c r="B338" s="19">
        <v>12</v>
      </c>
      <c r="C338" s="19">
        <v>1.65</v>
      </c>
      <c r="D338" s="19">
        <v>19.799999999999997</v>
      </c>
      <c r="E338" s="22">
        <f t="shared" si="10"/>
        <v>7.3496996944648807E-4</v>
      </c>
      <c r="F338" s="22">
        <f>SUM($E$2:E338)</f>
        <v>0.67391392113819915</v>
      </c>
      <c r="G338" s="22" t="str">
        <f t="shared" si="11"/>
        <v>A</v>
      </c>
    </row>
    <row r="339" spans="1:7" x14ac:dyDescent="0.25">
      <c r="A339" s="11" t="s">
        <v>399</v>
      </c>
      <c r="B339" s="19">
        <v>12</v>
      </c>
      <c r="C339" s="19">
        <v>1.65</v>
      </c>
      <c r="D339" s="19">
        <v>19.799999999999997</v>
      </c>
      <c r="E339" s="22">
        <f t="shared" si="10"/>
        <v>7.3496996944648807E-4</v>
      </c>
      <c r="F339" s="22">
        <f>SUM($E$2:E339)</f>
        <v>0.67464889110764559</v>
      </c>
      <c r="G339" s="22" t="str">
        <f t="shared" si="11"/>
        <v>A</v>
      </c>
    </row>
    <row r="340" spans="1:7" x14ac:dyDescent="0.25">
      <c r="A340" s="11" t="s">
        <v>400</v>
      </c>
      <c r="B340" s="19">
        <v>12</v>
      </c>
      <c r="C340" s="19">
        <v>1.65</v>
      </c>
      <c r="D340" s="19">
        <v>19.799999999999997</v>
      </c>
      <c r="E340" s="22">
        <f t="shared" si="10"/>
        <v>7.3496996944648807E-4</v>
      </c>
      <c r="F340" s="22">
        <f>SUM($E$2:E340)</f>
        <v>0.67538386107709203</v>
      </c>
      <c r="G340" s="22" t="str">
        <f t="shared" si="11"/>
        <v>A</v>
      </c>
    </row>
    <row r="341" spans="1:7" x14ac:dyDescent="0.25">
      <c r="A341" s="11" t="s">
        <v>402</v>
      </c>
      <c r="B341" s="19">
        <v>12</v>
      </c>
      <c r="C341" s="19">
        <v>1.65</v>
      </c>
      <c r="D341" s="19">
        <v>19.799999999999997</v>
      </c>
      <c r="E341" s="22">
        <f t="shared" si="10"/>
        <v>7.3496996944648807E-4</v>
      </c>
      <c r="F341" s="22">
        <f>SUM($E$2:E341)</f>
        <v>0.67611883104653847</v>
      </c>
      <c r="G341" s="22" t="str">
        <f t="shared" si="11"/>
        <v>A</v>
      </c>
    </row>
    <row r="342" spans="1:7" x14ac:dyDescent="0.25">
      <c r="A342" s="11" t="s">
        <v>1887</v>
      </c>
      <c r="B342" s="19">
        <v>12</v>
      </c>
      <c r="C342" s="19">
        <v>1.65</v>
      </c>
      <c r="D342" s="19">
        <v>19.799999999999997</v>
      </c>
      <c r="E342" s="22">
        <f t="shared" si="10"/>
        <v>7.3496996944648807E-4</v>
      </c>
      <c r="F342" s="22">
        <f>SUM($E$2:E342)</f>
        <v>0.67685380101598491</v>
      </c>
      <c r="G342" s="22" t="str">
        <f t="shared" si="11"/>
        <v>A</v>
      </c>
    </row>
    <row r="343" spans="1:7" x14ac:dyDescent="0.25">
      <c r="A343" s="11" t="s">
        <v>617</v>
      </c>
      <c r="B343" s="19">
        <v>12</v>
      </c>
      <c r="C343" s="19">
        <v>1.65</v>
      </c>
      <c r="D343" s="19">
        <v>19.799999999999997</v>
      </c>
      <c r="E343" s="22">
        <f t="shared" si="10"/>
        <v>7.3496996944648807E-4</v>
      </c>
      <c r="F343" s="22">
        <f>SUM($E$2:E343)</f>
        <v>0.67758877098543135</v>
      </c>
      <c r="G343" s="22" t="str">
        <f t="shared" si="11"/>
        <v>A</v>
      </c>
    </row>
    <row r="344" spans="1:7" x14ac:dyDescent="0.25">
      <c r="A344" s="11" t="s">
        <v>501</v>
      </c>
      <c r="B344" s="19">
        <v>12</v>
      </c>
      <c r="C344" s="19">
        <v>1.65</v>
      </c>
      <c r="D344" s="19">
        <v>19.799999999999997</v>
      </c>
      <c r="E344" s="22">
        <f t="shared" si="10"/>
        <v>7.3496996944648807E-4</v>
      </c>
      <c r="F344" s="22">
        <f>SUM($E$2:E344)</f>
        <v>0.6783237409548778</v>
      </c>
      <c r="G344" s="22" t="str">
        <f t="shared" si="11"/>
        <v>A</v>
      </c>
    </row>
    <row r="345" spans="1:7" x14ac:dyDescent="0.25">
      <c r="A345" s="11" t="s">
        <v>487</v>
      </c>
      <c r="B345" s="19">
        <v>12</v>
      </c>
      <c r="C345" s="19">
        <v>1.65</v>
      </c>
      <c r="D345" s="19">
        <v>19.799999999999997</v>
      </c>
      <c r="E345" s="22">
        <f t="shared" si="10"/>
        <v>7.3496996944648807E-4</v>
      </c>
      <c r="F345" s="22">
        <f>SUM($E$2:E345)</f>
        <v>0.67905871092432424</v>
      </c>
      <c r="G345" s="22" t="str">
        <f t="shared" si="11"/>
        <v>A</v>
      </c>
    </row>
    <row r="346" spans="1:7" x14ac:dyDescent="0.25">
      <c r="A346" s="11" t="s">
        <v>407</v>
      </c>
      <c r="B346" s="19">
        <v>12</v>
      </c>
      <c r="C346" s="19">
        <v>1.65</v>
      </c>
      <c r="D346" s="19">
        <v>19.799999999999997</v>
      </c>
      <c r="E346" s="22">
        <f t="shared" si="10"/>
        <v>7.3496996944648807E-4</v>
      </c>
      <c r="F346" s="22">
        <f>SUM($E$2:E346)</f>
        <v>0.67979368089377068</v>
      </c>
      <c r="G346" s="22" t="str">
        <f t="shared" si="11"/>
        <v>A</v>
      </c>
    </row>
    <row r="347" spans="1:7" x14ac:dyDescent="0.25">
      <c r="A347" s="11" t="s">
        <v>409</v>
      </c>
      <c r="B347" s="19">
        <v>5.25</v>
      </c>
      <c r="C347" s="19">
        <v>3.75</v>
      </c>
      <c r="D347" s="19">
        <v>19.6875</v>
      </c>
      <c r="E347" s="22">
        <f t="shared" si="10"/>
        <v>7.3079400371099678E-4</v>
      </c>
      <c r="F347" s="22">
        <f>SUM($E$2:E347)</f>
        <v>0.68052447489748169</v>
      </c>
      <c r="G347" s="22" t="str">
        <f t="shared" si="11"/>
        <v>A</v>
      </c>
    </row>
    <row r="348" spans="1:7" x14ac:dyDescent="0.25">
      <c r="A348" s="11" t="s">
        <v>410</v>
      </c>
      <c r="B348" s="19">
        <v>6.9444444444444446</v>
      </c>
      <c r="C348" s="19">
        <v>2.8333333333333335</v>
      </c>
      <c r="D348" s="19">
        <v>19.675925925925927</v>
      </c>
      <c r="E348" s="22">
        <f t="shared" si="10"/>
        <v>7.3036437760652239E-4</v>
      </c>
      <c r="F348" s="22">
        <f>SUM($E$2:E348)</f>
        <v>0.68125483927508823</v>
      </c>
      <c r="G348" s="22" t="str">
        <f t="shared" si="11"/>
        <v>A</v>
      </c>
    </row>
    <row r="349" spans="1:7" x14ac:dyDescent="0.25">
      <c r="A349" s="11" t="s">
        <v>411</v>
      </c>
      <c r="B349" s="19">
        <v>6.666666666666667</v>
      </c>
      <c r="C349" s="19">
        <v>2.9499999999999997</v>
      </c>
      <c r="D349" s="19">
        <v>19.666666666666664</v>
      </c>
      <c r="E349" s="22">
        <f t="shared" si="10"/>
        <v>7.3002067672294272E-4</v>
      </c>
      <c r="F349" s="22">
        <f>SUM($E$2:E349)</f>
        <v>0.68198485995181113</v>
      </c>
      <c r="G349" s="22" t="str">
        <f t="shared" si="11"/>
        <v>A</v>
      </c>
    </row>
    <row r="350" spans="1:7" x14ac:dyDescent="0.25">
      <c r="A350" s="11" t="s">
        <v>412</v>
      </c>
      <c r="B350" s="19">
        <v>15.666666666666666</v>
      </c>
      <c r="C350" s="19">
        <v>1.25</v>
      </c>
      <c r="D350" s="19">
        <v>19.583333333333332</v>
      </c>
      <c r="E350" s="22">
        <f t="shared" si="10"/>
        <v>7.2692736877072689E-4</v>
      </c>
      <c r="F350" s="22">
        <f>SUM($E$2:E350)</f>
        <v>0.68271178732058191</v>
      </c>
      <c r="G350" s="22" t="str">
        <f t="shared" si="11"/>
        <v>A</v>
      </c>
    </row>
    <row r="351" spans="1:7" x14ac:dyDescent="0.25">
      <c r="A351" s="11" t="s">
        <v>726</v>
      </c>
      <c r="B351" s="19">
        <v>10</v>
      </c>
      <c r="C351" s="19">
        <v>1.95</v>
      </c>
      <c r="D351" s="19">
        <v>19.5</v>
      </c>
      <c r="E351" s="22">
        <f t="shared" si="10"/>
        <v>7.2383406081851106E-4</v>
      </c>
      <c r="F351" s="22">
        <f>SUM($E$2:E351)</f>
        <v>0.68343562138140046</v>
      </c>
      <c r="G351" s="22" t="str">
        <f t="shared" si="11"/>
        <v>A</v>
      </c>
    </row>
    <row r="352" spans="1:7" x14ac:dyDescent="0.25">
      <c r="A352" s="11" t="s">
        <v>414</v>
      </c>
      <c r="B352" s="19">
        <v>3.9285714285714284</v>
      </c>
      <c r="C352" s="19">
        <v>4.9500000000000011</v>
      </c>
      <c r="D352" s="19">
        <v>19.446428571428573</v>
      </c>
      <c r="E352" s="22">
        <f t="shared" si="10"/>
        <v>7.2184550570637232E-4</v>
      </c>
      <c r="F352" s="22">
        <f>SUM($E$2:E352)</f>
        <v>0.68415746688710688</v>
      </c>
      <c r="G352" s="22" t="str">
        <f t="shared" si="11"/>
        <v>A</v>
      </c>
    </row>
    <row r="353" spans="1:7" x14ac:dyDescent="0.25">
      <c r="A353" s="11" t="s">
        <v>668</v>
      </c>
      <c r="B353" s="19">
        <v>105</v>
      </c>
      <c r="C353" s="19">
        <v>0.185</v>
      </c>
      <c r="D353" s="19">
        <v>19.425000000000001</v>
      </c>
      <c r="E353" s="22">
        <f t="shared" si="10"/>
        <v>7.2105008366151683E-4</v>
      </c>
      <c r="F353" s="22">
        <f>SUM($E$2:E353)</f>
        <v>0.6848785169707684</v>
      </c>
      <c r="G353" s="22" t="str">
        <f t="shared" si="11"/>
        <v>A</v>
      </c>
    </row>
    <row r="354" spans="1:7" x14ac:dyDescent="0.25">
      <c r="A354" s="11" t="s">
        <v>416</v>
      </c>
      <c r="B354" s="19">
        <v>9.8787878787878789</v>
      </c>
      <c r="C354" s="19">
        <v>1.9636363636363645</v>
      </c>
      <c r="D354" s="19">
        <v>19.398347107438024</v>
      </c>
      <c r="E354" s="22">
        <f t="shared" si="10"/>
        <v>7.2006073640737856E-4</v>
      </c>
      <c r="F354" s="22">
        <f>SUM($E$2:E354)</f>
        <v>0.6855985777071758</v>
      </c>
      <c r="G354" s="22" t="str">
        <f t="shared" si="11"/>
        <v>A</v>
      </c>
    </row>
    <row r="355" spans="1:7" x14ac:dyDescent="0.25">
      <c r="A355" s="11" t="s">
        <v>448</v>
      </c>
      <c r="B355" s="19">
        <v>36.5</v>
      </c>
      <c r="C355" s="19">
        <v>0.52833333333333332</v>
      </c>
      <c r="D355" s="19">
        <v>19.284166666666668</v>
      </c>
      <c r="E355" s="22">
        <f t="shared" si="10"/>
        <v>7.1582239322227198E-4</v>
      </c>
      <c r="F355" s="22">
        <f>SUM($E$2:E355)</f>
        <v>0.68631440010039813</v>
      </c>
      <c r="G355" s="22" t="str">
        <f t="shared" si="11"/>
        <v>A</v>
      </c>
    </row>
    <row r="356" spans="1:7" x14ac:dyDescent="0.25">
      <c r="A356" s="11" t="s">
        <v>418</v>
      </c>
      <c r="B356" s="19">
        <v>7.5</v>
      </c>
      <c r="C356" s="19">
        <v>2.5500000000000003</v>
      </c>
      <c r="D356" s="19">
        <v>19.125000000000004</v>
      </c>
      <c r="E356" s="22">
        <f t="shared" si="10"/>
        <v>7.0991417503353982E-4</v>
      </c>
      <c r="F356" s="22">
        <f>SUM($E$2:E356)</f>
        <v>0.68702431427543165</v>
      </c>
      <c r="G356" s="22" t="str">
        <f t="shared" si="11"/>
        <v>A</v>
      </c>
    </row>
    <row r="357" spans="1:7" x14ac:dyDescent="0.25">
      <c r="A357" s="11" t="s">
        <v>1444</v>
      </c>
      <c r="B357" s="19">
        <v>2.75</v>
      </c>
      <c r="C357" s="19">
        <v>6.95</v>
      </c>
      <c r="D357" s="19">
        <v>19.112500000000001</v>
      </c>
      <c r="E357" s="22">
        <f t="shared" si="10"/>
        <v>7.0945017884070736E-4</v>
      </c>
      <c r="F357" s="22">
        <f>SUM($E$2:E357)</f>
        <v>0.68773376445427237</v>
      </c>
      <c r="G357" s="22" t="str">
        <f t="shared" si="11"/>
        <v>A</v>
      </c>
    </row>
    <row r="358" spans="1:7" x14ac:dyDescent="0.25">
      <c r="A358" s="11" t="s">
        <v>421</v>
      </c>
      <c r="B358" s="19">
        <v>13.16</v>
      </c>
      <c r="C358" s="19">
        <v>1.4499999999999997</v>
      </c>
      <c r="D358" s="19">
        <v>19.081999999999997</v>
      </c>
      <c r="E358" s="22">
        <f t="shared" si="10"/>
        <v>7.0831802813019619E-4</v>
      </c>
      <c r="F358" s="22">
        <f>SUM($E$2:E358)</f>
        <v>0.68844208248240257</v>
      </c>
      <c r="G358" s="22" t="str">
        <f t="shared" si="11"/>
        <v>A</v>
      </c>
    </row>
    <row r="359" spans="1:7" x14ac:dyDescent="0.25">
      <c r="A359" s="11" t="s">
        <v>422</v>
      </c>
      <c r="B359" s="19">
        <v>50</v>
      </c>
      <c r="C359" s="19">
        <v>0.38</v>
      </c>
      <c r="D359" s="19">
        <v>19</v>
      </c>
      <c r="E359" s="22">
        <f t="shared" si="10"/>
        <v>7.0527421310521586E-4</v>
      </c>
      <c r="F359" s="22">
        <f>SUM($E$2:E359)</f>
        <v>0.68914735669550775</v>
      </c>
      <c r="G359" s="22" t="str">
        <f t="shared" si="11"/>
        <v>A</v>
      </c>
    </row>
    <row r="360" spans="1:7" x14ac:dyDescent="0.25">
      <c r="A360" s="11" t="s">
        <v>1697</v>
      </c>
      <c r="B360" s="19">
        <v>1</v>
      </c>
      <c r="C360" s="19">
        <v>18.95</v>
      </c>
      <c r="D360" s="19">
        <v>18.95</v>
      </c>
      <c r="E360" s="22">
        <f t="shared" si="10"/>
        <v>7.0341822833388634E-4</v>
      </c>
      <c r="F360" s="22">
        <f>SUM($E$2:E360)</f>
        <v>0.68985077492384161</v>
      </c>
      <c r="G360" s="22" t="str">
        <f t="shared" si="11"/>
        <v>A</v>
      </c>
    </row>
    <row r="361" spans="1:7" x14ac:dyDescent="0.25">
      <c r="A361" s="11" t="s">
        <v>958</v>
      </c>
      <c r="B361" s="19">
        <v>5</v>
      </c>
      <c r="C361" s="19">
        <v>3.75</v>
      </c>
      <c r="D361" s="19">
        <v>18.75</v>
      </c>
      <c r="E361" s="22">
        <f t="shared" si="10"/>
        <v>6.9599428924856837E-4</v>
      </c>
      <c r="F361" s="22">
        <f>SUM($E$2:E361)</f>
        <v>0.69054676921309022</v>
      </c>
      <c r="G361" s="22" t="str">
        <f t="shared" si="11"/>
        <v>A</v>
      </c>
    </row>
    <row r="362" spans="1:7" x14ac:dyDescent="0.25">
      <c r="A362" s="11" t="s">
        <v>1345</v>
      </c>
      <c r="B362" s="19">
        <v>15</v>
      </c>
      <c r="C362" s="19">
        <v>1.25</v>
      </c>
      <c r="D362" s="19">
        <v>18.75</v>
      </c>
      <c r="E362" s="22">
        <f t="shared" si="10"/>
        <v>6.9599428924856837E-4</v>
      </c>
      <c r="F362" s="22">
        <f>SUM($E$2:E362)</f>
        <v>0.69124276350233882</v>
      </c>
      <c r="G362" s="22" t="str">
        <f t="shared" si="11"/>
        <v>A</v>
      </c>
    </row>
    <row r="363" spans="1:7" x14ac:dyDescent="0.25">
      <c r="A363" s="11" t="s">
        <v>236</v>
      </c>
      <c r="B363" s="19">
        <v>1.25</v>
      </c>
      <c r="C363" s="19">
        <v>14.95</v>
      </c>
      <c r="D363" s="19">
        <v>18.6875</v>
      </c>
      <c r="E363" s="22">
        <f t="shared" si="10"/>
        <v>6.9367430828440638E-4</v>
      </c>
      <c r="F363" s="22">
        <f>SUM($E$2:E363)</f>
        <v>0.69193643781062319</v>
      </c>
      <c r="G363" s="22" t="str">
        <f t="shared" si="11"/>
        <v>A</v>
      </c>
    </row>
    <row r="364" spans="1:7" x14ac:dyDescent="0.25">
      <c r="A364" s="11" t="s">
        <v>1867</v>
      </c>
      <c r="B364" s="19">
        <v>6.333333333333333</v>
      </c>
      <c r="C364" s="19">
        <v>2.9500000000000006</v>
      </c>
      <c r="D364" s="19">
        <v>18.683333333333337</v>
      </c>
      <c r="E364" s="22">
        <f t="shared" si="10"/>
        <v>6.9351964288679574E-4</v>
      </c>
      <c r="F364" s="22">
        <f>SUM($E$2:E364)</f>
        <v>0.69262995745350997</v>
      </c>
      <c r="G364" s="22" t="str">
        <f t="shared" si="11"/>
        <v>A</v>
      </c>
    </row>
    <row r="365" spans="1:7" x14ac:dyDescent="0.25">
      <c r="A365" s="11" t="s">
        <v>428</v>
      </c>
      <c r="B365" s="19">
        <v>9.5714285714285712</v>
      </c>
      <c r="C365" s="19">
        <v>1.9499999999999997</v>
      </c>
      <c r="D365" s="19">
        <v>18.664285714285711</v>
      </c>
      <c r="E365" s="22">
        <f t="shared" si="10"/>
        <v>6.9281260106914618E-4</v>
      </c>
      <c r="F365" s="22">
        <f>SUM($E$2:E365)</f>
        <v>0.6933227700545791</v>
      </c>
      <c r="G365" s="22" t="str">
        <f t="shared" si="11"/>
        <v>A</v>
      </c>
    </row>
    <row r="366" spans="1:7" x14ac:dyDescent="0.25">
      <c r="A366" s="11" t="s">
        <v>607</v>
      </c>
      <c r="B366" s="19">
        <v>4</v>
      </c>
      <c r="C366" s="19">
        <v>4.6500000000000004</v>
      </c>
      <c r="D366" s="19">
        <v>18.600000000000001</v>
      </c>
      <c r="E366" s="22">
        <f t="shared" si="10"/>
        <v>6.9042633493457981E-4</v>
      </c>
      <c r="F366" s="22">
        <f>SUM($E$2:E366)</f>
        <v>0.69401319638951364</v>
      </c>
      <c r="G366" s="22" t="str">
        <f t="shared" si="11"/>
        <v>A</v>
      </c>
    </row>
    <row r="367" spans="1:7" x14ac:dyDescent="0.25">
      <c r="A367" s="11" t="s">
        <v>430</v>
      </c>
      <c r="B367" s="19">
        <v>2.3333333333333335</v>
      </c>
      <c r="C367" s="19">
        <v>7.95</v>
      </c>
      <c r="D367" s="19">
        <v>18.55</v>
      </c>
      <c r="E367" s="22">
        <f t="shared" si="10"/>
        <v>6.8857035016325029E-4</v>
      </c>
      <c r="F367" s="22">
        <f>SUM($E$2:E367)</f>
        <v>0.69470176673967687</v>
      </c>
      <c r="G367" s="22" t="str">
        <f t="shared" si="11"/>
        <v>A</v>
      </c>
    </row>
    <row r="368" spans="1:7" x14ac:dyDescent="0.25">
      <c r="A368" s="11" t="s">
        <v>431</v>
      </c>
      <c r="B368" s="19">
        <v>6.25</v>
      </c>
      <c r="C368" s="19">
        <v>2.95</v>
      </c>
      <c r="D368" s="19">
        <v>18.4375</v>
      </c>
      <c r="E368" s="22">
        <f t="shared" si="10"/>
        <v>6.8439438442775889E-4</v>
      </c>
      <c r="F368" s="22">
        <f>SUM($E$2:E368)</f>
        <v>0.69538616112410467</v>
      </c>
      <c r="G368" s="22" t="str">
        <f t="shared" si="11"/>
        <v>A</v>
      </c>
    </row>
    <row r="369" spans="1:7" x14ac:dyDescent="0.25">
      <c r="A369" s="11" t="s">
        <v>415</v>
      </c>
      <c r="B369" s="19">
        <v>12.666666666666666</v>
      </c>
      <c r="C369" s="19">
        <v>1.45</v>
      </c>
      <c r="D369" s="19">
        <v>18.366666666666664</v>
      </c>
      <c r="E369" s="22">
        <f t="shared" si="10"/>
        <v>6.8176507266837531E-4</v>
      </c>
      <c r="F369" s="22">
        <f>SUM($E$2:E369)</f>
        <v>0.69606792619677305</v>
      </c>
      <c r="G369" s="22" t="str">
        <f t="shared" si="11"/>
        <v>A</v>
      </c>
    </row>
    <row r="370" spans="1:7" x14ac:dyDescent="0.25">
      <c r="A370" s="11" t="s">
        <v>606</v>
      </c>
      <c r="B370" s="19">
        <v>14.666666666666666</v>
      </c>
      <c r="C370" s="19">
        <v>1.25</v>
      </c>
      <c r="D370" s="19">
        <v>18.333333333333332</v>
      </c>
      <c r="E370" s="22">
        <f t="shared" si="10"/>
        <v>6.80527749487489E-4</v>
      </c>
      <c r="F370" s="22">
        <f>SUM($E$2:E370)</f>
        <v>0.6967484539462605</v>
      </c>
      <c r="G370" s="22" t="str">
        <f t="shared" si="11"/>
        <v>A</v>
      </c>
    </row>
    <row r="371" spans="1:7" x14ac:dyDescent="0.25">
      <c r="A371" s="11" t="s">
        <v>345</v>
      </c>
      <c r="B371" s="19">
        <v>48</v>
      </c>
      <c r="C371" s="19">
        <v>0.38000000000000006</v>
      </c>
      <c r="D371" s="19">
        <v>18.240000000000002</v>
      </c>
      <c r="E371" s="22">
        <f t="shared" si="10"/>
        <v>6.7706324458100735E-4</v>
      </c>
      <c r="F371" s="22">
        <f>SUM($E$2:E371)</f>
        <v>0.69742551719084156</v>
      </c>
      <c r="G371" s="22" t="str">
        <f t="shared" si="11"/>
        <v>A</v>
      </c>
    </row>
    <row r="372" spans="1:7" x14ac:dyDescent="0.25">
      <c r="A372" s="11" t="s">
        <v>435</v>
      </c>
      <c r="B372" s="19">
        <v>4.8571428571428568</v>
      </c>
      <c r="C372" s="19">
        <v>3.75</v>
      </c>
      <c r="D372" s="19">
        <v>18.214285714285712</v>
      </c>
      <c r="E372" s="22">
        <f t="shared" si="10"/>
        <v>6.7610873812718061E-4</v>
      </c>
      <c r="F372" s="22">
        <f>SUM($E$2:E372)</f>
        <v>0.69810162592896874</v>
      </c>
      <c r="G372" s="22" t="str">
        <f t="shared" si="11"/>
        <v>A</v>
      </c>
    </row>
    <row r="373" spans="1:7" x14ac:dyDescent="0.25">
      <c r="A373" s="11" t="s">
        <v>436</v>
      </c>
      <c r="B373" s="19">
        <v>6.166666666666667</v>
      </c>
      <c r="C373" s="19">
        <v>2.9499999999999997</v>
      </c>
      <c r="D373" s="19">
        <v>18.191666666666666</v>
      </c>
      <c r="E373" s="22">
        <f t="shared" si="10"/>
        <v>6.7526912596872204E-4</v>
      </c>
      <c r="F373" s="22">
        <f>SUM($E$2:E373)</f>
        <v>0.69877689505493745</v>
      </c>
      <c r="G373" s="22" t="str">
        <f t="shared" si="11"/>
        <v>A</v>
      </c>
    </row>
    <row r="374" spans="1:7" x14ac:dyDescent="0.25">
      <c r="A374" s="11" t="s">
        <v>437</v>
      </c>
      <c r="B374" s="19">
        <v>9.2857142857142865</v>
      </c>
      <c r="C374" s="19">
        <v>1.9499999999999997</v>
      </c>
      <c r="D374" s="19">
        <v>18.107142857142858</v>
      </c>
      <c r="E374" s="22">
        <f t="shared" si="10"/>
        <v>6.7213162790290314E-4</v>
      </c>
      <c r="F374" s="22">
        <f>SUM($E$2:E374)</f>
        <v>0.69944902668284037</v>
      </c>
      <c r="G374" s="22" t="str">
        <f t="shared" si="11"/>
        <v>A</v>
      </c>
    </row>
    <row r="375" spans="1:7" x14ac:dyDescent="0.25">
      <c r="A375" s="11" t="s">
        <v>438</v>
      </c>
      <c r="B375" s="19">
        <v>9.25</v>
      </c>
      <c r="C375" s="19">
        <v>1.95</v>
      </c>
      <c r="D375" s="19">
        <v>18.037499999999998</v>
      </c>
      <c r="E375" s="22">
        <f t="shared" si="10"/>
        <v>6.6954650625712262E-4</v>
      </c>
      <c r="F375" s="22">
        <f>SUM($E$2:E375)</f>
        <v>0.70011857318909754</v>
      </c>
      <c r="G375" s="22" t="str">
        <f t="shared" si="11"/>
        <v>B</v>
      </c>
    </row>
    <row r="376" spans="1:7" x14ac:dyDescent="0.25">
      <c r="A376" s="11" t="s">
        <v>1286</v>
      </c>
      <c r="B376" s="19">
        <v>12.333333333333334</v>
      </c>
      <c r="C376" s="19">
        <v>1.45</v>
      </c>
      <c r="D376" s="19">
        <v>17.883333333333333</v>
      </c>
      <c r="E376" s="22">
        <f t="shared" si="10"/>
        <v>6.6382388654552332E-4</v>
      </c>
      <c r="F376" s="22">
        <f>SUM($E$2:E376)</f>
        <v>0.70078239707564305</v>
      </c>
      <c r="G376" s="22" t="str">
        <f t="shared" si="11"/>
        <v>B</v>
      </c>
    </row>
    <row r="377" spans="1:7" x14ac:dyDescent="0.25">
      <c r="A377" s="11" t="s">
        <v>674</v>
      </c>
      <c r="B377" s="19">
        <v>12</v>
      </c>
      <c r="C377" s="19">
        <v>1.49</v>
      </c>
      <c r="D377" s="19">
        <v>17.88</v>
      </c>
      <c r="E377" s="22">
        <f t="shared" si="10"/>
        <v>6.6370015422743467E-4</v>
      </c>
      <c r="F377" s="22">
        <f>SUM($E$2:E377)</f>
        <v>0.7014460972298705</v>
      </c>
      <c r="G377" s="22" t="str">
        <f t="shared" si="11"/>
        <v>B</v>
      </c>
    </row>
    <row r="378" spans="1:7" x14ac:dyDescent="0.25">
      <c r="A378" s="11" t="s">
        <v>441</v>
      </c>
      <c r="B378" s="19">
        <v>3</v>
      </c>
      <c r="C378" s="19">
        <v>5.95</v>
      </c>
      <c r="D378" s="19">
        <v>17.850000000000001</v>
      </c>
      <c r="E378" s="22">
        <f t="shared" si="10"/>
        <v>6.6258656336463711E-4</v>
      </c>
      <c r="F378" s="22">
        <f>SUM($E$2:E378)</f>
        <v>0.7021086837932351</v>
      </c>
      <c r="G378" s="22" t="str">
        <f t="shared" si="11"/>
        <v>B</v>
      </c>
    </row>
    <row r="379" spans="1:7" x14ac:dyDescent="0.25">
      <c r="A379" s="11" t="s">
        <v>442</v>
      </c>
      <c r="B379" s="19">
        <v>3</v>
      </c>
      <c r="C379" s="19">
        <v>5.95</v>
      </c>
      <c r="D379" s="19">
        <v>17.850000000000001</v>
      </c>
      <c r="E379" s="22">
        <f t="shared" si="10"/>
        <v>6.6258656336463711E-4</v>
      </c>
      <c r="F379" s="22">
        <f>SUM($E$2:E379)</f>
        <v>0.7027712703565997</v>
      </c>
      <c r="G379" s="22" t="str">
        <f t="shared" si="11"/>
        <v>B</v>
      </c>
    </row>
    <row r="380" spans="1:7" x14ac:dyDescent="0.25">
      <c r="A380" s="11" t="s">
        <v>443</v>
      </c>
      <c r="B380" s="19">
        <v>3</v>
      </c>
      <c r="C380" s="19">
        <v>5.95</v>
      </c>
      <c r="D380" s="19">
        <v>17.850000000000001</v>
      </c>
      <c r="E380" s="22">
        <f t="shared" si="10"/>
        <v>6.6258656336463711E-4</v>
      </c>
      <c r="F380" s="22">
        <f>SUM($E$2:E380)</f>
        <v>0.7034338569199643</v>
      </c>
      <c r="G380" s="22" t="str">
        <f t="shared" si="11"/>
        <v>B</v>
      </c>
    </row>
    <row r="381" spans="1:7" x14ac:dyDescent="0.25">
      <c r="A381" s="11" t="s">
        <v>1331</v>
      </c>
      <c r="B381" s="19">
        <v>3</v>
      </c>
      <c r="C381" s="19">
        <v>5.95</v>
      </c>
      <c r="D381" s="19">
        <v>17.850000000000001</v>
      </c>
      <c r="E381" s="22">
        <f t="shared" si="10"/>
        <v>6.6258656336463711E-4</v>
      </c>
      <c r="F381" s="22">
        <f>SUM($E$2:E381)</f>
        <v>0.70409644348332889</v>
      </c>
      <c r="G381" s="22" t="str">
        <f t="shared" si="11"/>
        <v>B</v>
      </c>
    </row>
    <row r="382" spans="1:7" x14ac:dyDescent="0.25">
      <c r="A382" s="11" t="s">
        <v>279</v>
      </c>
      <c r="B382" s="19">
        <v>21</v>
      </c>
      <c r="C382" s="19">
        <v>0.85</v>
      </c>
      <c r="D382" s="19">
        <v>17.849999999999998</v>
      </c>
      <c r="E382" s="22">
        <f t="shared" si="10"/>
        <v>6.6258656336463701E-4</v>
      </c>
      <c r="F382" s="22">
        <f>SUM($E$2:E382)</f>
        <v>0.70475903004669349</v>
      </c>
      <c r="G382" s="22" t="str">
        <f t="shared" si="11"/>
        <v>B</v>
      </c>
    </row>
    <row r="383" spans="1:7" x14ac:dyDescent="0.25">
      <c r="A383" s="11" t="s">
        <v>1279</v>
      </c>
      <c r="B383" s="19">
        <v>4.5</v>
      </c>
      <c r="C383" s="19">
        <v>3.95</v>
      </c>
      <c r="D383" s="19">
        <v>17.775000000000002</v>
      </c>
      <c r="E383" s="22">
        <f t="shared" si="10"/>
        <v>6.5980258620764289E-4</v>
      </c>
      <c r="F383" s="22">
        <f>SUM($E$2:E383)</f>
        <v>0.70541883263290117</v>
      </c>
      <c r="G383" s="22" t="str">
        <f t="shared" si="11"/>
        <v>B</v>
      </c>
    </row>
    <row r="384" spans="1:7" x14ac:dyDescent="0.25">
      <c r="A384" s="11" t="s">
        <v>129</v>
      </c>
      <c r="B384" s="19">
        <v>2.0909090909090908</v>
      </c>
      <c r="C384" s="19">
        <v>8.5</v>
      </c>
      <c r="D384" s="19">
        <v>17.772727272727273</v>
      </c>
      <c r="E384" s="22">
        <f t="shared" si="10"/>
        <v>6.5971822326349146E-4</v>
      </c>
      <c r="F384" s="22">
        <f>SUM($E$2:E384)</f>
        <v>0.70607855085616467</v>
      </c>
      <c r="G384" s="22" t="str">
        <f t="shared" si="11"/>
        <v>B</v>
      </c>
    </row>
    <row r="385" spans="1:7" x14ac:dyDescent="0.25">
      <c r="A385" s="11" t="s">
        <v>449</v>
      </c>
      <c r="B385" s="19">
        <v>6</v>
      </c>
      <c r="C385" s="19">
        <v>2.95</v>
      </c>
      <c r="D385" s="19">
        <v>17.700000000000003</v>
      </c>
      <c r="E385" s="22">
        <f t="shared" si="10"/>
        <v>6.5701860905064855E-4</v>
      </c>
      <c r="F385" s="22">
        <f>SUM($E$2:E385)</f>
        <v>0.70673556946521532</v>
      </c>
      <c r="G385" s="22" t="str">
        <f t="shared" si="11"/>
        <v>B</v>
      </c>
    </row>
    <row r="386" spans="1:7" x14ac:dyDescent="0.25">
      <c r="A386" s="11" t="s">
        <v>450</v>
      </c>
      <c r="B386" s="19">
        <v>6</v>
      </c>
      <c r="C386" s="19">
        <v>2.9500000000000006</v>
      </c>
      <c r="D386" s="19">
        <v>17.700000000000003</v>
      </c>
      <c r="E386" s="22">
        <f t="shared" ref="E386:E449" si="12">SUM(D386)/SUM($D$2:$D$1296)</f>
        <v>6.5701860905064855E-4</v>
      </c>
      <c r="F386" s="22">
        <f>SUM($E$2:E386)</f>
        <v>0.70739258807426597</v>
      </c>
      <c r="G386" s="22" t="str">
        <f t="shared" si="11"/>
        <v>B</v>
      </c>
    </row>
    <row r="387" spans="1:7" x14ac:dyDescent="0.25">
      <c r="A387" s="11" t="s">
        <v>451</v>
      </c>
      <c r="B387" s="19">
        <v>6</v>
      </c>
      <c r="C387" s="19">
        <v>2.9500000000000006</v>
      </c>
      <c r="D387" s="19">
        <v>17.700000000000003</v>
      </c>
      <c r="E387" s="22">
        <f t="shared" si="12"/>
        <v>6.5701860905064855E-4</v>
      </c>
      <c r="F387" s="22">
        <f>SUM($E$2:E387)</f>
        <v>0.70804960668331662</v>
      </c>
      <c r="G387" s="22" t="str">
        <f t="shared" ref="G387:G450" si="13">_xlfn.IFS(F387&lt;=0.7,"A",F387&lt;0.9,"B",F387&lt;=1,"C")</f>
        <v>B</v>
      </c>
    </row>
    <row r="388" spans="1:7" x14ac:dyDescent="0.25">
      <c r="A388" s="11" t="s">
        <v>453</v>
      </c>
      <c r="B388" s="19">
        <v>6</v>
      </c>
      <c r="C388" s="19">
        <v>2.95</v>
      </c>
      <c r="D388" s="19">
        <v>17.700000000000003</v>
      </c>
      <c r="E388" s="22">
        <f t="shared" si="12"/>
        <v>6.5701860905064855E-4</v>
      </c>
      <c r="F388" s="22">
        <f>SUM($E$2:E388)</f>
        <v>0.70870662529236728</v>
      </c>
      <c r="G388" s="22" t="str">
        <f t="shared" si="13"/>
        <v>B</v>
      </c>
    </row>
    <row r="389" spans="1:7" x14ac:dyDescent="0.25">
      <c r="A389" s="11" t="s">
        <v>511</v>
      </c>
      <c r="B389" s="19">
        <v>6</v>
      </c>
      <c r="C389" s="19">
        <v>2.95</v>
      </c>
      <c r="D389" s="19">
        <v>17.700000000000003</v>
      </c>
      <c r="E389" s="22">
        <f t="shared" si="12"/>
        <v>6.5701860905064855E-4</v>
      </c>
      <c r="F389" s="22">
        <f>SUM($E$2:E389)</f>
        <v>0.70936364390141793</v>
      </c>
      <c r="G389" s="22" t="str">
        <f t="shared" si="13"/>
        <v>B</v>
      </c>
    </row>
    <row r="390" spans="1:7" x14ac:dyDescent="0.25">
      <c r="A390" s="11" t="s">
        <v>805</v>
      </c>
      <c r="B390" s="19">
        <v>6</v>
      </c>
      <c r="C390" s="19">
        <v>2.95</v>
      </c>
      <c r="D390" s="19">
        <v>17.700000000000003</v>
      </c>
      <c r="E390" s="22">
        <f t="shared" si="12"/>
        <v>6.5701860905064855E-4</v>
      </c>
      <c r="F390" s="22">
        <f>SUM($E$2:E390)</f>
        <v>0.71002066251046858</v>
      </c>
      <c r="G390" s="22" t="str">
        <f t="shared" si="13"/>
        <v>B</v>
      </c>
    </row>
    <row r="391" spans="1:7" x14ac:dyDescent="0.25">
      <c r="A391" s="11" t="s">
        <v>148</v>
      </c>
      <c r="B391" s="19">
        <v>6</v>
      </c>
      <c r="C391" s="19">
        <v>2.95</v>
      </c>
      <c r="D391" s="19">
        <v>17.700000000000003</v>
      </c>
      <c r="E391" s="22">
        <f t="shared" si="12"/>
        <v>6.5701860905064855E-4</v>
      </c>
      <c r="F391" s="22">
        <f>SUM($E$2:E391)</f>
        <v>0.71067768111951923</v>
      </c>
      <c r="G391" s="22" t="str">
        <f t="shared" si="13"/>
        <v>B</v>
      </c>
    </row>
    <row r="392" spans="1:7" x14ac:dyDescent="0.25">
      <c r="A392" s="11" t="s">
        <v>456</v>
      </c>
      <c r="B392" s="19">
        <v>6</v>
      </c>
      <c r="C392" s="19">
        <v>2.95</v>
      </c>
      <c r="D392" s="19">
        <v>17.700000000000003</v>
      </c>
      <c r="E392" s="22">
        <f t="shared" si="12"/>
        <v>6.5701860905064855E-4</v>
      </c>
      <c r="F392" s="22">
        <f>SUM($E$2:E392)</f>
        <v>0.71133469972856989</v>
      </c>
      <c r="G392" s="22" t="str">
        <f t="shared" si="13"/>
        <v>B</v>
      </c>
    </row>
    <row r="393" spans="1:7" x14ac:dyDescent="0.25">
      <c r="A393" s="11" t="s">
        <v>664</v>
      </c>
      <c r="B393" s="19">
        <v>6</v>
      </c>
      <c r="C393" s="19">
        <v>2.95</v>
      </c>
      <c r="D393" s="19">
        <v>17.700000000000003</v>
      </c>
      <c r="E393" s="22">
        <f t="shared" si="12"/>
        <v>6.5701860905064855E-4</v>
      </c>
      <c r="F393" s="22">
        <f>SUM($E$2:E393)</f>
        <v>0.71199171833762054</v>
      </c>
      <c r="G393" s="22" t="str">
        <f t="shared" si="13"/>
        <v>B</v>
      </c>
    </row>
    <row r="394" spans="1:7" x14ac:dyDescent="0.25">
      <c r="A394" s="11" t="s">
        <v>736</v>
      </c>
      <c r="B394" s="19">
        <v>6</v>
      </c>
      <c r="C394" s="19">
        <v>2.95</v>
      </c>
      <c r="D394" s="19">
        <v>17.700000000000003</v>
      </c>
      <c r="E394" s="22">
        <f t="shared" si="12"/>
        <v>6.5701860905064855E-4</v>
      </c>
      <c r="F394" s="22">
        <f>SUM($E$2:E394)</f>
        <v>0.71264873694667119</v>
      </c>
      <c r="G394" s="22" t="str">
        <f t="shared" si="13"/>
        <v>B</v>
      </c>
    </row>
    <row r="395" spans="1:7" x14ac:dyDescent="0.25">
      <c r="A395" s="11" t="s">
        <v>459</v>
      </c>
      <c r="B395" s="19">
        <v>6</v>
      </c>
      <c r="C395" s="19">
        <v>2.95</v>
      </c>
      <c r="D395" s="19">
        <v>17.700000000000003</v>
      </c>
      <c r="E395" s="22">
        <f t="shared" si="12"/>
        <v>6.5701860905064855E-4</v>
      </c>
      <c r="F395" s="22">
        <f>SUM($E$2:E395)</f>
        <v>0.71330575555572184</v>
      </c>
      <c r="G395" s="22" t="str">
        <f t="shared" si="13"/>
        <v>B</v>
      </c>
    </row>
    <row r="396" spans="1:7" x14ac:dyDescent="0.25">
      <c r="A396" s="11" t="s">
        <v>461</v>
      </c>
      <c r="B396" s="19">
        <v>6</v>
      </c>
      <c r="C396" s="19">
        <v>2.95</v>
      </c>
      <c r="D396" s="19">
        <v>17.700000000000003</v>
      </c>
      <c r="E396" s="22">
        <f t="shared" si="12"/>
        <v>6.5701860905064855E-4</v>
      </c>
      <c r="F396" s="22">
        <f>SUM($E$2:E396)</f>
        <v>0.7139627741647725</v>
      </c>
      <c r="G396" s="22" t="str">
        <f t="shared" si="13"/>
        <v>B</v>
      </c>
    </row>
    <row r="397" spans="1:7" x14ac:dyDescent="0.25">
      <c r="A397" s="11" t="s">
        <v>881</v>
      </c>
      <c r="B397" s="19">
        <v>6</v>
      </c>
      <c r="C397" s="19">
        <v>2.95</v>
      </c>
      <c r="D397" s="19">
        <v>17.700000000000003</v>
      </c>
      <c r="E397" s="22">
        <f t="shared" si="12"/>
        <v>6.5701860905064855E-4</v>
      </c>
      <c r="F397" s="22">
        <f>SUM($E$2:E397)</f>
        <v>0.71461979277382315</v>
      </c>
      <c r="G397" s="22" t="str">
        <f t="shared" si="13"/>
        <v>B</v>
      </c>
    </row>
    <row r="398" spans="1:7" x14ac:dyDescent="0.25">
      <c r="A398" s="11" t="s">
        <v>462</v>
      </c>
      <c r="B398" s="19">
        <v>6</v>
      </c>
      <c r="C398" s="19">
        <v>2.95</v>
      </c>
      <c r="D398" s="19">
        <v>17.700000000000003</v>
      </c>
      <c r="E398" s="22">
        <f t="shared" si="12"/>
        <v>6.5701860905064855E-4</v>
      </c>
      <c r="F398" s="22">
        <f>SUM($E$2:E398)</f>
        <v>0.7152768113828738</v>
      </c>
      <c r="G398" s="22" t="str">
        <f t="shared" si="13"/>
        <v>B</v>
      </c>
    </row>
    <row r="399" spans="1:7" x14ac:dyDescent="0.25">
      <c r="A399" s="11" t="s">
        <v>178</v>
      </c>
      <c r="B399" s="19">
        <v>6</v>
      </c>
      <c r="C399" s="19">
        <v>2.95</v>
      </c>
      <c r="D399" s="19">
        <v>17.700000000000003</v>
      </c>
      <c r="E399" s="22">
        <f t="shared" si="12"/>
        <v>6.5701860905064855E-4</v>
      </c>
      <c r="F399" s="22">
        <f>SUM($E$2:E399)</f>
        <v>0.71593382999192445</v>
      </c>
      <c r="G399" s="22" t="str">
        <f t="shared" si="13"/>
        <v>B</v>
      </c>
    </row>
    <row r="400" spans="1:7" x14ac:dyDescent="0.25">
      <c r="A400" s="11" t="s">
        <v>463</v>
      </c>
      <c r="B400" s="19">
        <v>6</v>
      </c>
      <c r="C400" s="19">
        <v>2.95</v>
      </c>
      <c r="D400" s="19">
        <v>17.700000000000003</v>
      </c>
      <c r="E400" s="22">
        <f t="shared" si="12"/>
        <v>6.5701860905064855E-4</v>
      </c>
      <c r="F400" s="22">
        <f>SUM($E$2:E400)</f>
        <v>0.71659084860097511</v>
      </c>
      <c r="G400" s="22" t="str">
        <f t="shared" si="13"/>
        <v>B</v>
      </c>
    </row>
    <row r="401" spans="1:7" x14ac:dyDescent="0.25">
      <c r="A401" s="11" t="s">
        <v>25</v>
      </c>
      <c r="B401" s="19">
        <v>6</v>
      </c>
      <c r="C401" s="19">
        <v>2.95</v>
      </c>
      <c r="D401" s="19">
        <v>17.700000000000003</v>
      </c>
      <c r="E401" s="22">
        <f t="shared" si="12"/>
        <v>6.5701860905064855E-4</v>
      </c>
      <c r="F401" s="22">
        <f>SUM($E$2:E401)</f>
        <v>0.71724786721002576</v>
      </c>
      <c r="G401" s="22" t="str">
        <f t="shared" si="13"/>
        <v>B</v>
      </c>
    </row>
    <row r="402" spans="1:7" x14ac:dyDescent="0.25">
      <c r="A402" s="11" t="s">
        <v>464</v>
      </c>
      <c r="B402" s="19">
        <v>6</v>
      </c>
      <c r="C402" s="19">
        <v>2.9500000000000006</v>
      </c>
      <c r="D402" s="19">
        <v>17.700000000000003</v>
      </c>
      <c r="E402" s="22">
        <f t="shared" si="12"/>
        <v>6.5701860905064855E-4</v>
      </c>
      <c r="F402" s="22">
        <f>SUM($E$2:E402)</f>
        <v>0.71790488581907641</v>
      </c>
      <c r="G402" s="22" t="str">
        <f t="shared" si="13"/>
        <v>B</v>
      </c>
    </row>
    <row r="403" spans="1:7" x14ac:dyDescent="0.25">
      <c r="A403" s="11" t="s">
        <v>466</v>
      </c>
      <c r="B403" s="19">
        <v>6</v>
      </c>
      <c r="C403" s="19">
        <v>2.95</v>
      </c>
      <c r="D403" s="19">
        <v>17.700000000000003</v>
      </c>
      <c r="E403" s="22">
        <f t="shared" si="12"/>
        <v>6.5701860905064855E-4</v>
      </c>
      <c r="F403" s="22">
        <f>SUM($E$2:E403)</f>
        <v>0.71856190442812706</v>
      </c>
      <c r="G403" s="22" t="str">
        <f t="shared" si="13"/>
        <v>B</v>
      </c>
    </row>
    <row r="404" spans="1:7" x14ac:dyDescent="0.25">
      <c r="A404" s="11" t="s">
        <v>380</v>
      </c>
      <c r="B404" s="19">
        <v>6</v>
      </c>
      <c r="C404" s="19">
        <v>2.95</v>
      </c>
      <c r="D404" s="19">
        <v>17.700000000000003</v>
      </c>
      <c r="E404" s="22">
        <f t="shared" si="12"/>
        <v>6.5701860905064855E-4</v>
      </c>
      <c r="F404" s="22">
        <f>SUM($E$2:E404)</f>
        <v>0.71921892303717772</v>
      </c>
      <c r="G404" s="22" t="str">
        <f t="shared" si="13"/>
        <v>B</v>
      </c>
    </row>
    <row r="405" spans="1:7" x14ac:dyDescent="0.25">
      <c r="A405" s="11" t="s">
        <v>467</v>
      </c>
      <c r="B405" s="19">
        <v>6</v>
      </c>
      <c r="C405" s="19">
        <v>2.95</v>
      </c>
      <c r="D405" s="19">
        <v>17.700000000000003</v>
      </c>
      <c r="E405" s="22">
        <f t="shared" si="12"/>
        <v>6.5701860905064855E-4</v>
      </c>
      <c r="F405" s="22">
        <f>SUM($E$2:E405)</f>
        <v>0.71987594164622837</v>
      </c>
      <c r="G405" s="22" t="str">
        <f t="shared" si="13"/>
        <v>B</v>
      </c>
    </row>
    <row r="406" spans="1:7" x14ac:dyDescent="0.25">
      <c r="A406" s="11" t="s">
        <v>1634</v>
      </c>
      <c r="B406" s="19">
        <v>6</v>
      </c>
      <c r="C406" s="19">
        <v>2.95</v>
      </c>
      <c r="D406" s="19">
        <v>17.700000000000003</v>
      </c>
      <c r="E406" s="22">
        <f t="shared" si="12"/>
        <v>6.5701860905064855E-4</v>
      </c>
      <c r="F406" s="22">
        <f>SUM($E$2:E406)</f>
        <v>0.72053296025527902</v>
      </c>
      <c r="G406" s="22" t="str">
        <f t="shared" si="13"/>
        <v>B</v>
      </c>
    </row>
    <row r="407" spans="1:7" x14ac:dyDescent="0.25">
      <c r="A407" s="11" t="s">
        <v>1611</v>
      </c>
      <c r="B407" s="19">
        <v>6</v>
      </c>
      <c r="C407" s="19">
        <v>2.95</v>
      </c>
      <c r="D407" s="19">
        <v>17.700000000000003</v>
      </c>
      <c r="E407" s="22">
        <f t="shared" si="12"/>
        <v>6.5701860905064855E-4</v>
      </c>
      <c r="F407" s="22">
        <f>SUM($E$2:E407)</f>
        <v>0.72118997886432967</v>
      </c>
      <c r="G407" s="22" t="str">
        <f t="shared" si="13"/>
        <v>B</v>
      </c>
    </row>
    <row r="408" spans="1:7" x14ac:dyDescent="0.25">
      <c r="A408" s="11" t="s">
        <v>468</v>
      </c>
      <c r="B408" s="19">
        <v>6</v>
      </c>
      <c r="C408" s="19">
        <v>2.95</v>
      </c>
      <c r="D408" s="19">
        <v>17.700000000000003</v>
      </c>
      <c r="E408" s="22">
        <f t="shared" si="12"/>
        <v>6.5701860905064855E-4</v>
      </c>
      <c r="F408" s="22">
        <f>SUM($E$2:E408)</f>
        <v>0.72184699747338033</v>
      </c>
      <c r="G408" s="22" t="str">
        <f t="shared" si="13"/>
        <v>B</v>
      </c>
    </row>
    <row r="409" spans="1:7" x14ac:dyDescent="0.25">
      <c r="A409" s="11" t="s">
        <v>469</v>
      </c>
      <c r="B409" s="19">
        <v>6</v>
      </c>
      <c r="C409" s="19">
        <v>2.95</v>
      </c>
      <c r="D409" s="19">
        <v>17.700000000000003</v>
      </c>
      <c r="E409" s="22">
        <f t="shared" si="12"/>
        <v>6.5701860905064855E-4</v>
      </c>
      <c r="F409" s="22">
        <f>SUM($E$2:E409)</f>
        <v>0.72250401608243098</v>
      </c>
      <c r="G409" s="22" t="str">
        <f t="shared" si="13"/>
        <v>B</v>
      </c>
    </row>
    <row r="410" spans="1:7" x14ac:dyDescent="0.25">
      <c r="A410" s="11" t="s">
        <v>322</v>
      </c>
      <c r="B410" s="19">
        <v>6</v>
      </c>
      <c r="C410" s="19">
        <v>2.9499999999999997</v>
      </c>
      <c r="D410" s="19">
        <v>17.7</v>
      </c>
      <c r="E410" s="22">
        <f t="shared" si="12"/>
        <v>6.5701860905064845E-4</v>
      </c>
      <c r="F410" s="22">
        <f>SUM($E$2:E410)</f>
        <v>0.72316103469148163</v>
      </c>
      <c r="G410" s="22" t="str">
        <f t="shared" si="13"/>
        <v>B</v>
      </c>
    </row>
    <row r="411" spans="1:7" x14ac:dyDescent="0.25">
      <c r="A411" s="11" t="s">
        <v>476</v>
      </c>
      <c r="B411" s="19">
        <v>12.2</v>
      </c>
      <c r="C411" s="19">
        <v>1.45</v>
      </c>
      <c r="D411" s="19">
        <v>17.689999999999998</v>
      </c>
      <c r="E411" s="22">
        <f t="shared" si="12"/>
        <v>6.5664741209638252E-4</v>
      </c>
      <c r="F411" s="22">
        <f>SUM($E$2:E411)</f>
        <v>0.723817682103578</v>
      </c>
      <c r="G411" s="22" t="str">
        <f t="shared" si="13"/>
        <v>B</v>
      </c>
    </row>
    <row r="412" spans="1:7" x14ac:dyDescent="0.25">
      <c r="A412" s="11" t="s">
        <v>477</v>
      </c>
      <c r="B412" s="19">
        <v>27.2</v>
      </c>
      <c r="C412" s="19">
        <v>0.65</v>
      </c>
      <c r="D412" s="19">
        <v>17.68</v>
      </c>
      <c r="E412" s="22">
        <f t="shared" si="12"/>
        <v>6.562762151421167E-4</v>
      </c>
      <c r="F412" s="22">
        <f>SUM($E$2:E412)</f>
        <v>0.72447395831872008</v>
      </c>
      <c r="G412" s="22" t="str">
        <f t="shared" si="13"/>
        <v>B</v>
      </c>
    </row>
    <row r="413" spans="1:7" x14ac:dyDescent="0.25">
      <c r="A413" s="11" t="s">
        <v>478</v>
      </c>
      <c r="B413" s="19">
        <v>3.4705882352941178</v>
      </c>
      <c r="C413" s="19">
        <v>5.0676470588235309</v>
      </c>
      <c r="D413" s="19">
        <v>17.587716262975785</v>
      </c>
      <c r="E413" s="22">
        <f t="shared" si="12"/>
        <v>6.528506709309503E-4</v>
      </c>
      <c r="F413" s="22">
        <f>SUM($E$2:E413)</f>
        <v>0.72512680898965098</v>
      </c>
      <c r="G413" s="22" t="str">
        <f t="shared" si="13"/>
        <v>B</v>
      </c>
    </row>
    <row r="414" spans="1:7" x14ac:dyDescent="0.25">
      <c r="A414" s="11" t="s">
        <v>479</v>
      </c>
      <c r="B414" s="19">
        <v>14</v>
      </c>
      <c r="C414" s="19">
        <v>1.25</v>
      </c>
      <c r="D414" s="19">
        <v>17.5</v>
      </c>
      <c r="E414" s="22">
        <f t="shared" si="12"/>
        <v>6.4959466996533047E-4</v>
      </c>
      <c r="F414" s="22">
        <f>SUM($E$2:E414)</f>
        <v>0.72577640365961626</v>
      </c>
      <c r="G414" s="22" t="str">
        <f t="shared" si="13"/>
        <v>B</v>
      </c>
    </row>
    <row r="415" spans="1:7" x14ac:dyDescent="0.25">
      <c r="A415" s="11" t="s">
        <v>1432</v>
      </c>
      <c r="B415" s="19">
        <v>4.666666666666667</v>
      </c>
      <c r="C415" s="19">
        <v>3.75</v>
      </c>
      <c r="D415" s="19">
        <v>17.5</v>
      </c>
      <c r="E415" s="22">
        <f t="shared" si="12"/>
        <v>6.4959466996533047E-4</v>
      </c>
      <c r="F415" s="22">
        <f>SUM($E$2:E415)</f>
        <v>0.72642599832958155</v>
      </c>
      <c r="G415" s="22" t="str">
        <f t="shared" si="13"/>
        <v>B</v>
      </c>
    </row>
    <row r="416" spans="1:7" x14ac:dyDescent="0.25">
      <c r="A416" s="11" t="s">
        <v>223</v>
      </c>
      <c r="B416" s="19">
        <v>12</v>
      </c>
      <c r="C416" s="19">
        <v>1.45</v>
      </c>
      <c r="D416" s="19">
        <v>17.399999999999999</v>
      </c>
      <c r="E416" s="22">
        <f t="shared" si="12"/>
        <v>6.4588270042267133E-4</v>
      </c>
      <c r="F416" s="22">
        <f>SUM($E$2:E416)</f>
        <v>0.7270718810300042</v>
      </c>
      <c r="G416" s="22" t="str">
        <f t="shared" si="13"/>
        <v>B</v>
      </c>
    </row>
    <row r="417" spans="1:7" x14ac:dyDescent="0.25">
      <c r="A417" s="11" t="s">
        <v>198</v>
      </c>
      <c r="B417" s="19">
        <v>12</v>
      </c>
      <c r="C417" s="19">
        <v>1.45</v>
      </c>
      <c r="D417" s="19">
        <v>17.399999999999999</v>
      </c>
      <c r="E417" s="22">
        <f t="shared" si="12"/>
        <v>6.4588270042267133E-4</v>
      </c>
      <c r="F417" s="22">
        <f>SUM($E$2:E417)</f>
        <v>0.72771776373042685</v>
      </c>
      <c r="G417" s="22" t="str">
        <f t="shared" si="13"/>
        <v>B</v>
      </c>
    </row>
    <row r="418" spans="1:7" x14ac:dyDescent="0.25">
      <c r="A418" s="11" t="s">
        <v>481</v>
      </c>
      <c r="B418" s="19">
        <v>12</v>
      </c>
      <c r="C418" s="19">
        <v>1.45</v>
      </c>
      <c r="D418" s="19">
        <v>17.399999999999999</v>
      </c>
      <c r="E418" s="22">
        <f t="shared" si="12"/>
        <v>6.4588270042267133E-4</v>
      </c>
      <c r="F418" s="22">
        <f>SUM($E$2:E418)</f>
        <v>0.7283636464308495</v>
      </c>
      <c r="G418" s="22" t="str">
        <f t="shared" si="13"/>
        <v>B</v>
      </c>
    </row>
    <row r="419" spans="1:7" x14ac:dyDescent="0.25">
      <c r="A419" s="11" t="s">
        <v>375</v>
      </c>
      <c r="B419" s="19">
        <v>12</v>
      </c>
      <c r="C419" s="19">
        <v>1.45</v>
      </c>
      <c r="D419" s="19">
        <v>17.399999999999999</v>
      </c>
      <c r="E419" s="22">
        <f t="shared" si="12"/>
        <v>6.4588270042267133E-4</v>
      </c>
      <c r="F419" s="22">
        <f>SUM($E$2:E419)</f>
        <v>0.72900952913127215</v>
      </c>
      <c r="G419" s="22" t="str">
        <f t="shared" si="13"/>
        <v>B</v>
      </c>
    </row>
    <row r="420" spans="1:7" x14ac:dyDescent="0.25">
      <c r="A420" s="11" t="s">
        <v>485</v>
      </c>
      <c r="B420" s="19">
        <v>12</v>
      </c>
      <c r="C420" s="19">
        <v>1.45</v>
      </c>
      <c r="D420" s="19">
        <v>17.399999999999999</v>
      </c>
      <c r="E420" s="22">
        <f t="shared" si="12"/>
        <v>6.4588270042267133E-4</v>
      </c>
      <c r="F420" s="22">
        <f>SUM($E$2:E420)</f>
        <v>0.7296554118316948</v>
      </c>
      <c r="G420" s="22" t="str">
        <f t="shared" si="13"/>
        <v>B</v>
      </c>
    </row>
    <row r="421" spans="1:7" x14ac:dyDescent="0.25">
      <c r="A421" s="11" t="s">
        <v>484</v>
      </c>
      <c r="B421" s="19">
        <v>12</v>
      </c>
      <c r="C421" s="19">
        <v>1.45</v>
      </c>
      <c r="D421" s="19">
        <v>17.399999999999999</v>
      </c>
      <c r="E421" s="22">
        <f t="shared" si="12"/>
        <v>6.4588270042267133E-4</v>
      </c>
      <c r="F421" s="22">
        <f>SUM($E$2:E421)</f>
        <v>0.73030129453211745</v>
      </c>
      <c r="G421" s="22" t="str">
        <f t="shared" si="13"/>
        <v>B</v>
      </c>
    </row>
    <row r="422" spans="1:7" x14ac:dyDescent="0.25">
      <c r="A422" s="11" t="s">
        <v>720</v>
      </c>
      <c r="B422" s="19">
        <v>48</v>
      </c>
      <c r="C422" s="19">
        <v>0.36</v>
      </c>
      <c r="D422" s="19">
        <v>17.28</v>
      </c>
      <c r="E422" s="22">
        <f t="shared" si="12"/>
        <v>6.4142833697148065E-4</v>
      </c>
      <c r="F422" s="22">
        <f>SUM($E$2:E422)</f>
        <v>0.7309427228690889</v>
      </c>
      <c r="G422" s="22" t="str">
        <f t="shared" si="13"/>
        <v>B</v>
      </c>
    </row>
    <row r="423" spans="1:7" x14ac:dyDescent="0.25">
      <c r="A423" s="11" t="s">
        <v>1188</v>
      </c>
      <c r="B423" s="19">
        <v>41</v>
      </c>
      <c r="C423" s="19">
        <v>0.42</v>
      </c>
      <c r="D423" s="19">
        <v>17.22</v>
      </c>
      <c r="E423" s="22">
        <f t="shared" si="12"/>
        <v>6.392011552458851E-4</v>
      </c>
      <c r="F423" s="22">
        <f>SUM($E$2:E423)</f>
        <v>0.73158192402433475</v>
      </c>
      <c r="G423" s="22" t="str">
        <f t="shared" si="13"/>
        <v>B</v>
      </c>
    </row>
    <row r="424" spans="1:7" x14ac:dyDescent="0.25">
      <c r="A424" s="11" t="s">
        <v>224</v>
      </c>
      <c r="B424" s="19">
        <v>20.399999999999999</v>
      </c>
      <c r="C424" s="19">
        <v>0.84133333333333316</v>
      </c>
      <c r="D424" s="19">
        <v>17.163199999999996</v>
      </c>
      <c r="E424" s="22">
        <f t="shared" si="12"/>
        <v>6.370927565456547E-4</v>
      </c>
      <c r="F424" s="22">
        <f>SUM($E$2:E424)</f>
        <v>0.73221901678088042</v>
      </c>
      <c r="G424" s="22" t="str">
        <f t="shared" si="13"/>
        <v>B</v>
      </c>
    </row>
    <row r="425" spans="1:7" x14ac:dyDescent="0.25">
      <c r="A425" s="11" t="s">
        <v>1743</v>
      </c>
      <c r="B425" s="19">
        <v>1.7142857142857142</v>
      </c>
      <c r="C425" s="19">
        <v>9.9500000000000011</v>
      </c>
      <c r="D425" s="19">
        <v>17.057142857142857</v>
      </c>
      <c r="E425" s="22">
        <f t="shared" si="12"/>
        <v>6.3315594770498333E-4</v>
      </c>
      <c r="F425" s="22">
        <f>SUM($E$2:E425)</f>
        <v>0.73285217272858538</v>
      </c>
      <c r="G425" s="22" t="str">
        <f t="shared" si="13"/>
        <v>B</v>
      </c>
    </row>
    <row r="426" spans="1:7" x14ac:dyDescent="0.25">
      <c r="A426" s="11" t="s">
        <v>490</v>
      </c>
      <c r="B426" s="19">
        <v>10.333333333333334</v>
      </c>
      <c r="C426" s="19">
        <v>1.6499999999999997</v>
      </c>
      <c r="D426" s="19">
        <v>17.049999999999997</v>
      </c>
      <c r="E426" s="22">
        <f t="shared" si="12"/>
        <v>6.3289080702336469E-4</v>
      </c>
      <c r="F426" s="22">
        <f>SUM($E$2:E426)</f>
        <v>0.73348506353560872</v>
      </c>
      <c r="G426" s="22" t="str">
        <f t="shared" si="13"/>
        <v>B</v>
      </c>
    </row>
    <row r="427" spans="1:7" x14ac:dyDescent="0.25">
      <c r="A427" s="11" t="s">
        <v>491</v>
      </c>
      <c r="B427" s="19">
        <v>1.5555555555555556</v>
      </c>
      <c r="C427" s="19">
        <v>10.950000000000001</v>
      </c>
      <c r="D427" s="19">
        <v>17.033333333333335</v>
      </c>
      <c r="E427" s="22">
        <f t="shared" si="12"/>
        <v>6.3227214543292169E-4</v>
      </c>
      <c r="F427" s="22">
        <f>SUM($E$2:E427)</f>
        <v>0.73411733568104165</v>
      </c>
      <c r="G427" s="22" t="str">
        <f t="shared" si="13"/>
        <v>B</v>
      </c>
    </row>
    <row r="428" spans="1:7" x14ac:dyDescent="0.25">
      <c r="A428" s="11" t="s">
        <v>42</v>
      </c>
      <c r="B428" s="19">
        <v>1.3333333333333333</v>
      </c>
      <c r="C428" s="19">
        <v>12.75</v>
      </c>
      <c r="D428" s="19">
        <v>17</v>
      </c>
      <c r="E428" s="22">
        <f t="shared" si="12"/>
        <v>6.3103482225203528E-4</v>
      </c>
      <c r="F428" s="22">
        <f>SUM($E$2:E428)</f>
        <v>0.73474837050329367</v>
      </c>
      <c r="G428" s="22" t="str">
        <f t="shared" si="13"/>
        <v>B</v>
      </c>
    </row>
    <row r="429" spans="1:7" x14ac:dyDescent="0.25">
      <c r="A429" s="11" t="s">
        <v>1699</v>
      </c>
      <c r="B429" s="19">
        <v>4</v>
      </c>
      <c r="C429" s="19">
        <v>4.25</v>
      </c>
      <c r="D429" s="19">
        <v>17</v>
      </c>
      <c r="E429" s="22">
        <f t="shared" si="12"/>
        <v>6.3103482225203528E-4</v>
      </c>
      <c r="F429" s="22">
        <f>SUM($E$2:E429)</f>
        <v>0.73537940532554569</v>
      </c>
      <c r="G429" s="22" t="str">
        <f t="shared" si="13"/>
        <v>B</v>
      </c>
    </row>
    <row r="430" spans="1:7" x14ac:dyDescent="0.25">
      <c r="A430" s="11" t="s">
        <v>284</v>
      </c>
      <c r="B430" s="19">
        <v>2</v>
      </c>
      <c r="C430" s="19">
        <v>8.5</v>
      </c>
      <c r="D430" s="19">
        <v>17</v>
      </c>
      <c r="E430" s="22">
        <f t="shared" si="12"/>
        <v>6.3103482225203528E-4</v>
      </c>
      <c r="F430" s="22">
        <f>SUM($E$2:E430)</f>
        <v>0.73601044014779771</v>
      </c>
      <c r="G430" s="22" t="str">
        <f t="shared" si="13"/>
        <v>B</v>
      </c>
    </row>
    <row r="431" spans="1:7" x14ac:dyDescent="0.25">
      <c r="A431" s="11" t="s">
        <v>493</v>
      </c>
      <c r="B431" s="19">
        <v>2</v>
      </c>
      <c r="C431" s="19">
        <v>8.5</v>
      </c>
      <c r="D431" s="19">
        <v>17</v>
      </c>
      <c r="E431" s="22">
        <f t="shared" si="12"/>
        <v>6.3103482225203528E-4</v>
      </c>
      <c r="F431" s="22">
        <f>SUM($E$2:E431)</f>
        <v>0.73664147497004973</v>
      </c>
      <c r="G431" s="22" t="str">
        <f t="shared" si="13"/>
        <v>B</v>
      </c>
    </row>
    <row r="432" spans="1:7" x14ac:dyDescent="0.25">
      <c r="A432" s="11" t="s">
        <v>499</v>
      </c>
      <c r="B432" s="19">
        <v>4</v>
      </c>
      <c r="C432" s="19">
        <v>4.25</v>
      </c>
      <c r="D432" s="19">
        <v>17</v>
      </c>
      <c r="E432" s="22">
        <f t="shared" si="12"/>
        <v>6.3103482225203528E-4</v>
      </c>
      <c r="F432" s="22">
        <f>SUM($E$2:E432)</f>
        <v>0.73727250979230174</v>
      </c>
      <c r="G432" s="22" t="str">
        <f t="shared" si="13"/>
        <v>B</v>
      </c>
    </row>
    <row r="433" spans="1:7" x14ac:dyDescent="0.25">
      <c r="A433" s="11" t="s">
        <v>500</v>
      </c>
      <c r="B433" s="19">
        <v>2</v>
      </c>
      <c r="C433" s="19">
        <v>8.5</v>
      </c>
      <c r="D433" s="19">
        <v>17</v>
      </c>
      <c r="E433" s="22">
        <f t="shared" si="12"/>
        <v>6.3103482225203528E-4</v>
      </c>
      <c r="F433" s="22">
        <f>SUM($E$2:E433)</f>
        <v>0.73790354461455376</v>
      </c>
      <c r="G433" s="22" t="str">
        <f t="shared" si="13"/>
        <v>B</v>
      </c>
    </row>
    <row r="434" spans="1:7" x14ac:dyDescent="0.25">
      <c r="A434" s="11" t="s">
        <v>201</v>
      </c>
      <c r="B434" s="19">
        <v>2</v>
      </c>
      <c r="C434" s="19">
        <v>8.5</v>
      </c>
      <c r="D434" s="19">
        <v>17</v>
      </c>
      <c r="E434" s="22">
        <f t="shared" si="12"/>
        <v>6.3103482225203528E-4</v>
      </c>
      <c r="F434" s="22">
        <f>SUM($E$2:E434)</f>
        <v>0.73853457943680578</v>
      </c>
      <c r="G434" s="22" t="str">
        <f t="shared" si="13"/>
        <v>B</v>
      </c>
    </row>
    <row r="435" spans="1:7" x14ac:dyDescent="0.25">
      <c r="A435" s="11" t="s">
        <v>745</v>
      </c>
      <c r="B435" s="19">
        <v>2</v>
      </c>
      <c r="C435" s="19">
        <v>8.5</v>
      </c>
      <c r="D435" s="19">
        <v>17</v>
      </c>
      <c r="E435" s="22">
        <f t="shared" si="12"/>
        <v>6.3103482225203528E-4</v>
      </c>
      <c r="F435" s="22">
        <f>SUM($E$2:E435)</f>
        <v>0.7391656142590578</v>
      </c>
      <c r="G435" s="22" t="str">
        <f t="shared" si="13"/>
        <v>B</v>
      </c>
    </row>
    <row r="436" spans="1:7" x14ac:dyDescent="0.25">
      <c r="A436" s="11" t="s">
        <v>472</v>
      </c>
      <c r="B436" s="19">
        <v>20</v>
      </c>
      <c r="C436" s="19">
        <v>0.85</v>
      </c>
      <c r="D436" s="19">
        <v>17</v>
      </c>
      <c r="E436" s="22">
        <f t="shared" si="12"/>
        <v>6.3103482225203528E-4</v>
      </c>
      <c r="F436" s="22">
        <f>SUM($E$2:E436)</f>
        <v>0.73979664908130982</v>
      </c>
      <c r="G436" s="22" t="str">
        <f t="shared" si="13"/>
        <v>B</v>
      </c>
    </row>
    <row r="437" spans="1:7" x14ac:dyDescent="0.25">
      <c r="A437" s="11" t="s">
        <v>503</v>
      </c>
      <c r="B437" s="19">
        <v>6.4</v>
      </c>
      <c r="C437" s="19">
        <v>2.6499999999999995</v>
      </c>
      <c r="D437" s="19">
        <v>16.959999999999997</v>
      </c>
      <c r="E437" s="22">
        <f t="shared" si="12"/>
        <v>6.2955003443497157E-4</v>
      </c>
      <c r="F437" s="22">
        <f>SUM($E$2:E437)</f>
        <v>0.74042619911574481</v>
      </c>
      <c r="G437" s="22" t="str">
        <f t="shared" si="13"/>
        <v>B</v>
      </c>
    </row>
    <row r="438" spans="1:7" x14ac:dyDescent="0.25">
      <c r="A438" s="11" t="s">
        <v>504</v>
      </c>
      <c r="B438" s="19">
        <v>1</v>
      </c>
      <c r="C438" s="19">
        <v>16.95</v>
      </c>
      <c r="D438" s="19">
        <v>16.95</v>
      </c>
      <c r="E438" s="22">
        <f t="shared" si="12"/>
        <v>6.2917883748070576E-4</v>
      </c>
      <c r="F438" s="22">
        <f>SUM($E$2:E438)</f>
        <v>0.74105537795322551</v>
      </c>
      <c r="G438" s="22" t="str">
        <f t="shared" si="13"/>
        <v>B</v>
      </c>
    </row>
    <row r="439" spans="1:7" x14ac:dyDescent="0.25">
      <c r="A439" s="11" t="s">
        <v>506</v>
      </c>
      <c r="B439" s="19">
        <v>1</v>
      </c>
      <c r="C439" s="19">
        <v>16.95</v>
      </c>
      <c r="D439" s="19">
        <v>16.95</v>
      </c>
      <c r="E439" s="22">
        <f t="shared" si="12"/>
        <v>6.2917883748070576E-4</v>
      </c>
      <c r="F439" s="22">
        <f>SUM($E$2:E439)</f>
        <v>0.74168455679070622</v>
      </c>
      <c r="G439" s="22" t="str">
        <f t="shared" si="13"/>
        <v>B</v>
      </c>
    </row>
    <row r="440" spans="1:7" x14ac:dyDescent="0.25">
      <c r="A440" s="11" t="s">
        <v>1706</v>
      </c>
      <c r="B440" s="19">
        <v>1</v>
      </c>
      <c r="C440" s="19">
        <v>16.95</v>
      </c>
      <c r="D440" s="19">
        <v>16.95</v>
      </c>
      <c r="E440" s="22">
        <f t="shared" si="12"/>
        <v>6.2917883748070576E-4</v>
      </c>
      <c r="F440" s="22">
        <f>SUM($E$2:E440)</f>
        <v>0.74231373562818692</v>
      </c>
      <c r="G440" s="22" t="str">
        <f t="shared" si="13"/>
        <v>B</v>
      </c>
    </row>
    <row r="441" spans="1:7" x14ac:dyDescent="0.25">
      <c r="A441" s="11" t="s">
        <v>507</v>
      </c>
      <c r="B441" s="19">
        <v>26</v>
      </c>
      <c r="C441" s="19">
        <v>0.65</v>
      </c>
      <c r="D441" s="19">
        <v>16.900000000000002</v>
      </c>
      <c r="E441" s="22">
        <f t="shared" si="12"/>
        <v>6.2732285270937634E-4</v>
      </c>
      <c r="F441" s="22">
        <f>SUM($E$2:E441)</f>
        <v>0.74294105848089631</v>
      </c>
      <c r="G441" s="22" t="str">
        <f t="shared" si="13"/>
        <v>B</v>
      </c>
    </row>
    <row r="442" spans="1:7" x14ac:dyDescent="0.25">
      <c r="A442" s="11" t="s">
        <v>508</v>
      </c>
      <c r="B442" s="19">
        <v>26</v>
      </c>
      <c r="C442" s="19">
        <v>0.65</v>
      </c>
      <c r="D442" s="19">
        <v>16.900000000000002</v>
      </c>
      <c r="E442" s="22">
        <f t="shared" si="12"/>
        <v>6.2732285270937634E-4</v>
      </c>
      <c r="F442" s="22">
        <f>SUM($E$2:E442)</f>
        <v>0.7435683813336057</v>
      </c>
      <c r="G442" s="22" t="str">
        <f t="shared" si="13"/>
        <v>B</v>
      </c>
    </row>
    <row r="443" spans="1:7" x14ac:dyDescent="0.25">
      <c r="A443" s="11" t="s">
        <v>509</v>
      </c>
      <c r="B443" s="19">
        <v>26</v>
      </c>
      <c r="C443" s="19">
        <v>0.65</v>
      </c>
      <c r="D443" s="19">
        <v>16.900000000000002</v>
      </c>
      <c r="E443" s="22">
        <f t="shared" si="12"/>
        <v>6.2732285270937634E-4</v>
      </c>
      <c r="F443" s="22">
        <f>SUM($E$2:E443)</f>
        <v>0.74419570418631509</v>
      </c>
      <c r="G443" s="22" t="str">
        <f t="shared" si="13"/>
        <v>B</v>
      </c>
    </row>
    <row r="444" spans="1:7" x14ac:dyDescent="0.25">
      <c r="A444" s="11" t="s">
        <v>510</v>
      </c>
      <c r="B444" s="19">
        <v>40</v>
      </c>
      <c r="C444" s="19">
        <v>0.42</v>
      </c>
      <c r="D444" s="19">
        <v>16.8</v>
      </c>
      <c r="E444" s="22">
        <f t="shared" si="12"/>
        <v>6.236108831667172E-4</v>
      </c>
      <c r="F444" s="22">
        <f>SUM($E$2:E444)</f>
        <v>0.74481931506948185</v>
      </c>
      <c r="G444" s="22" t="str">
        <f t="shared" si="13"/>
        <v>B</v>
      </c>
    </row>
    <row r="445" spans="1:7" x14ac:dyDescent="0.25">
      <c r="A445" s="11" t="s">
        <v>417</v>
      </c>
      <c r="B445" s="19">
        <v>31.428571428571427</v>
      </c>
      <c r="C445" s="19">
        <v>0.53142857142857136</v>
      </c>
      <c r="D445" s="19">
        <v>16.702040816326527</v>
      </c>
      <c r="E445" s="22">
        <f t="shared" si="12"/>
        <v>6.1997466810452052E-4</v>
      </c>
      <c r="F445" s="22">
        <f>SUM($E$2:E445)</f>
        <v>0.74543928973758633</v>
      </c>
      <c r="G445" s="22" t="str">
        <f t="shared" si="13"/>
        <v>B</v>
      </c>
    </row>
    <row r="446" spans="1:7" x14ac:dyDescent="0.25">
      <c r="A446" s="11" t="s">
        <v>512</v>
      </c>
      <c r="B446" s="19">
        <v>4.4444444444444446</v>
      </c>
      <c r="C446" s="19">
        <v>3.75</v>
      </c>
      <c r="D446" s="19">
        <v>16.666666666666668</v>
      </c>
      <c r="E446" s="22">
        <f t="shared" si="12"/>
        <v>6.1866159044317184E-4</v>
      </c>
      <c r="F446" s="22">
        <f>SUM($E$2:E446)</f>
        <v>0.74605795132802954</v>
      </c>
      <c r="G446" s="22" t="str">
        <f t="shared" si="13"/>
        <v>B</v>
      </c>
    </row>
    <row r="447" spans="1:7" x14ac:dyDescent="0.25">
      <c r="A447" s="11" t="s">
        <v>585</v>
      </c>
      <c r="B447" s="19">
        <v>20</v>
      </c>
      <c r="C447" s="19">
        <v>0.82899999999999996</v>
      </c>
      <c r="D447" s="19">
        <v>16.579999999999998</v>
      </c>
      <c r="E447" s="22">
        <f t="shared" si="12"/>
        <v>6.1544455017286726E-4</v>
      </c>
      <c r="F447" s="22">
        <f>SUM($E$2:E447)</f>
        <v>0.74667339587820236</v>
      </c>
      <c r="G447" s="22" t="str">
        <f t="shared" si="13"/>
        <v>B</v>
      </c>
    </row>
    <row r="448" spans="1:7" x14ac:dyDescent="0.25">
      <c r="A448" s="11" t="s">
        <v>514</v>
      </c>
      <c r="B448" s="19">
        <v>25.5</v>
      </c>
      <c r="C448" s="19">
        <v>0.65</v>
      </c>
      <c r="D448" s="19">
        <v>16.574999999999999</v>
      </c>
      <c r="E448" s="22">
        <f t="shared" si="12"/>
        <v>6.1525895169573441E-4</v>
      </c>
      <c r="F448" s="22">
        <f>SUM($E$2:E448)</f>
        <v>0.74728865482989815</v>
      </c>
      <c r="G448" s="22" t="str">
        <f t="shared" si="13"/>
        <v>B</v>
      </c>
    </row>
    <row r="449" spans="1:7" x14ac:dyDescent="0.25">
      <c r="A449" s="11" t="s">
        <v>515</v>
      </c>
      <c r="B449" s="19">
        <v>10</v>
      </c>
      <c r="C449" s="19">
        <v>1.65</v>
      </c>
      <c r="D449" s="19">
        <v>16.5</v>
      </c>
      <c r="E449" s="22">
        <f t="shared" si="12"/>
        <v>6.1247497453874008E-4</v>
      </c>
      <c r="F449" s="22">
        <f>SUM($E$2:E449)</f>
        <v>0.7479011298044369</v>
      </c>
      <c r="G449" s="22" t="str">
        <f t="shared" si="13"/>
        <v>B</v>
      </c>
    </row>
    <row r="450" spans="1:7" x14ac:dyDescent="0.25">
      <c r="A450" s="11" t="s">
        <v>516</v>
      </c>
      <c r="B450" s="19">
        <v>10</v>
      </c>
      <c r="C450" s="19">
        <v>1.65</v>
      </c>
      <c r="D450" s="19">
        <v>16.5</v>
      </c>
      <c r="E450" s="22">
        <f t="shared" ref="E450:E513" si="14">SUM(D450)/SUM($D$2:$D$1296)</f>
        <v>6.1247497453874008E-4</v>
      </c>
      <c r="F450" s="22">
        <f>SUM($E$2:E450)</f>
        <v>0.74851360477897566</v>
      </c>
      <c r="G450" s="22" t="str">
        <f t="shared" si="13"/>
        <v>B</v>
      </c>
    </row>
    <row r="451" spans="1:7" x14ac:dyDescent="0.25">
      <c r="A451" s="11" t="s">
        <v>534</v>
      </c>
      <c r="B451" s="19">
        <v>11.333333333333334</v>
      </c>
      <c r="C451" s="19">
        <v>1.45</v>
      </c>
      <c r="D451" s="19">
        <v>16.433333333333334</v>
      </c>
      <c r="E451" s="22">
        <f t="shared" si="14"/>
        <v>6.1000032817696745E-4</v>
      </c>
      <c r="F451" s="22">
        <f>SUM($E$2:E451)</f>
        <v>0.74912360510715259</v>
      </c>
      <c r="G451" s="22" t="str">
        <f t="shared" ref="G451:G514" si="15">_xlfn.IFS(F451&lt;=0.7,"A",F451&lt;0.9,"B",F451&lt;=1,"C")</f>
        <v>B</v>
      </c>
    </row>
    <row r="452" spans="1:7" x14ac:dyDescent="0.25">
      <c r="A452" s="11" t="s">
        <v>1240</v>
      </c>
      <c r="B452" s="19">
        <v>19.333333333333332</v>
      </c>
      <c r="C452" s="19">
        <v>0.85</v>
      </c>
      <c r="D452" s="19">
        <v>16.433333333333334</v>
      </c>
      <c r="E452" s="22">
        <f t="shared" si="14"/>
        <v>6.1000032817696745E-4</v>
      </c>
      <c r="F452" s="22">
        <f>SUM($E$2:E452)</f>
        <v>0.74973360543532952</v>
      </c>
      <c r="G452" s="22" t="str">
        <f t="shared" si="15"/>
        <v>B</v>
      </c>
    </row>
    <row r="453" spans="1:7" x14ac:dyDescent="0.25">
      <c r="A453" s="11" t="s">
        <v>519</v>
      </c>
      <c r="B453" s="19">
        <v>3</v>
      </c>
      <c r="C453" s="19">
        <v>5.45</v>
      </c>
      <c r="D453" s="19">
        <v>16.350000000000001</v>
      </c>
      <c r="E453" s="22">
        <f t="shared" si="14"/>
        <v>6.0690702022475162E-4</v>
      </c>
      <c r="F453" s="22">
        <f>SUM($E$2:E453)</f>
        <v>0.75034051245555422</v>
      </c>
      <c r="G453" s="22" t="str">
        <f t="shared" si="15"/>
        <v>B</v>
      </c>
    </row>
    <row r="454" spans="1:7" x14ac:dyDescent="0.25">
      <c r="A454" s="11" t="s">
        <v>520</v>
      </c>
      <c r="B454" s="19">
        <v>9.6666666666666661</v>
      </c>
      <c r="C454" s="19">
        <v>1.6900000000000002</v>
      </c>
      <c r="D454" s="19">
        <v>16.336666666666666</v>
      </c>
      <c r="E454" s="22">
        <f t="shared" si="14"/>
        <v>6.0641209095239706E-4</v>
      </c>
      <c r="F454" s="22">
        <f>SUM($E$2:E454)</f>
        <v>0.75094692454650658</v>
      </c>
      <c r="G454" s="22" t="str">
        <f t="shared" si="15"/>
        <v>B</v>
      </c>
    </row>
    <row r="455" spans="1:7" x14ac:dyDescent="0.25">
      <c r="A455" s="11" t="s">
        <v>521</v>
      </c>
      <c r="B455" s="19">
        <v>10</v>
      </c>
      <c r="C455" s="19">
        <v>1.6257142857142859</v>
      </c>
      <c r="D455" s="19">
        <v>16.25714285714286</v>
      </c>
      <c r="E455" s="22">
        <f t="shared" si="14"/>
        <v>6.0346019136371112E-4</v>
      </c>
      <c r="F455" s="22">
        <f>SUM($E$2:E455)</f>
        <v>0.75155038473787028</v>
      </c>
      <c r="G455" s="22" t="str">
        <f t="shared" si="15"/>
        <v>B</v>
      </c>
    </row>
    <row r="456" spans="1:7" x14ac:dyDescent="0.25">
      <c r="A456" s="11" t="s">
        <v>427</v>
      </c>
      <c r="B456" s="19">
        <v>8.3333333333333339</v>
      </c>
      <c r="C456" s="19">
        <v>1.95</v>
      </c>
      <c r="D456" s="19">
        <v>16.25</v>
      </c>
      <c r="E456" s="22">
        <f t="shared" si="14"/>
        <v>6.0319505068209258E-4</v>
      </c>
      <c r="F456" s="22">
        <f>SUM($E$2:E456)</f>
        <v>0.75215357978855235</v>
      </c>
      <c r="G456" s="22" t="str">
        <f t="shared" si="15"/>
        <v>B</v>
      </c>
    </row>
    <row r="457" spans="1:7" x14ac:dyDescent="0.25">
      <c r="A457" s="11" t="s">
        <v>799</v>
      </c>
      <c r="B457" s="19">
        <v>5.5</v>
      </c>
      <c r="C457" s="19">
        <v>2.95</v>
      </c>
      <c r="D457" s="19">
        <v>16.225000000000001</v>
      </c>
      <c r="E457" s="22">
        <f t="shared" si="14"/>
        <v>6.0226705829642788E-4</v>
      </c>
      <c r="F457" s="22">
        <f>SUM($E$2:E457)</f>
        <v>0.75275584684684882</v>
      </c>
      <c r="G457" s="22" t="str">
        <f t="shared" si="15"/>
        <v>B</v>
      </c>
    </row>
    <row r="458" spans="1:7" x14ac:dyDescent="0.25">
      <c r="A458" s="11" t="s">
        <v>523</v>
      </c>
      <c r="B458" s="19">
        <v>5.5</v>
      </c>
      <c r="C458" s="19">
        <v>2.95</v>
      </c>
      <c r="D458" s="19">
        <v>16.225000000000001</v>
      </c>
      <c r="E458" s="22">
        <f t="shared" si="14"/>
        <v>6.0226705829642788E-4</v>
      </c>
      <c r="F458" s="22">
        <f>SUM($E$2:E458)</f>
        <v>0.75335811390514529</v>
      </c>
      <c r="G458" s="22" t="str">
        <f t="shared" si="15"/>
        <v>B</v>
      </c>
    </row>
    <row r="459" spans="1:7" x14ac:dyDescent="0.25">
      <c r="A459" s="11" t="s">
        <v>525</v>
      </c>
      <c r="B459" s="19">
        <v>2.3333333333333335</v>
      </c>
      <c r="C459" s="19">
        <v>6.95</v>
      </c>
      <c r="D459" s="19">
        <v>16.216666666666669</v>
      </c>
      <c r="E459" s="22">
        <f t="shared" si="14"/>
        <v>6.0195772750120627E-4</v>
      </c>
      <c r="F459" s="22">
        <f>SUM($E$2:E459)</f>
        <v>0.75396007163264644</v>
      </c>
      <c r="G459" s="22" t="str">
        <f t="shared" si="15"/>
        <v>B</v>
      </c>
    </row>
    <row r="460" spans="1:7" x14ac:dyDescent="0.25">
      <c r="A460" s="11" t="s">
        <v>526</v>
      </c>
      <c r="B460" s="19">
        <v>6.333333333333333</v>
      </c>
      <c r="C460" s="19">
        <v>2.5499999999999998</v>
      </c>
      <c r="D460" s="19">
        <v>16.149999999999999</v>
      </c>
      <c r="E460" s="22">
        <f t="shared" si="14"/>
        <v>5.9948308113943344E-4</v>
      </c>
      <c r="F460" s="22">
        <f>SUM($E$2:E460)</f>
        <v>0.75455955471378588</v>
      </c>
      <c r="G460" s="22" t="str">
        <f t="shared" si="15"/>
        <v>B</v>
      </c>
    </row>
    <row r="461" spans="1:7" x14ac:dyDescent="0.25">
      <c r="A461" s="11" t="s">
        <v>580</v>
      </c>
      <c r="B461" s="19">
        <v>9.75</v>
      </c>
      <c r="C461" s="19">
        <v>1.65</v>
      </c>
      <c r="D461" s="19">
        <v>16.087499999999999</v>
      </c>
      <c r="E461" s="22">
        <f t="shared" si="14"/>
        <v>5.9716310017527156E-4</v>
      </c>
      <c r="F461" s="22">
        <f>SUM($E$2:E461)</f>
        <v>0.75515671781396121</v>
      </c>
      <c r="G461" s="22" t="str">
        <f t="shared" si="15"/>
        <v>B</v>
      </c>
    </row>
    <row r="462" spans="1:7" x14ac:dyDescent="0.25">
      <c r="A462" s="11" t="s">
        <v>528</v>
      </c>
      <c r="B462" s="19">
        <v>9.6666666666666661</v>
      </c>
      <c r="C462" s="19">
        <v>1.6499999999999997</v>
      </c>
      <c r="D462" s="19">
        <v>15.949999999999996</v>
      </c>
      <c r="E462" s="22">
        <f t="shared" si="14"/>
        <v>5.9205914205411525E-4</v>
      </c>
      <c r="F462" s="22">
        <f>SUM($E$2:E462)</f>
        <v>0.75574877695601528</v>
      </c>
      <c r="G462" s="22" t="str">
        <f t="shared" si="15"/>
        <v>B</v>
      </c>
    </row>
    <row r="463" spans="1:7" x14ac:dyDescent="0.25">
      <c r="A463" s="11" t="s">
        <v>28</v>
      </c>
      <c r="B463" s="19">
        <v>4.25</v>
      </c>
      <c r="C463" s="19">
        <v>3.75</v>
      </c>
      <c r="D463" s="19">
        <v>15.9375</v>
      </c>
      <c r="E463" s="22">
        <f t="shared" si="14"/>
        <v>5.9159514586128311E-4</v>
      </c>
      <c r="F463" s="22">
        <f>SUM($E$2:E463)</f>
        <v>0.75634037210187655</v>
      </c>
      <c r="G463" s="22" t="str">
        <f t="shared" si="15"/>
        <v>B</v>
      </c>
    </row>
    <row r="464" spans="1:7" x14ac:dyDescent="0.25">
      <c r="A464" s="11" t="s">
        <v>391</v>
      </c>
      <c r="B464" s="19">
        <v>4.75</v>
      </c>
      <c r="C464" s="19">
        <v>3.35</v>
      </c>
      <c r="D464" s="19">
        <v>15.9125</v>
      </c>
      <c r="E464" s="22">
        <f t="shared" si="14"/>
        <v>5.906671534756183E-4</v>
      </c>
      <c r="F464" s="22">
        <f>SUM($E$2:E464)</f>
        <v>0.75693103925535221</v>
      </c>
      <c r="G464" s="22" t="str">
        <f t="shared" si="15"/>
        <v>B</v>
      </c>
    </row>
    <row r="465" spans="1:7" x14ac:dyDescent="0.25">
      <c r="A465" s="11" t="s">
        <v>651</v>
      </c>
      <c r="B465" s="19">
        <v>2</v>
      </c>
      <c r="C465" s="19">
        <v>7.95</v>
      </c>
      <c r="D465" s="19">
        <v>15.9</v>
      </c>
      <c r="E465" s="22">
        <f t="shared" si="14"/>
        <v>5.9020315728278594E-4</v>
      </c>
      <c r="F465" s="22">
        <f>SUM($E$2:E465)</f>
        <v>0.75752124241263497</v>
      </c>
      <c r="G465" s="22" t="str">
        <f t="shared" si="15"/>
        <v>B</v>
      </c>
    </row>
    <row r="466" spans="1:7" x14ac:dyDescent="0.25">
      <c r="A466" s="11" t="s">
        <v>439</v>
      </c>
      <c r="B466" s="19">
        <v>2</v>
      </c>
      <c r="C466" s="19">
        <v>7.95</v>
      </c>
      <c r="D466" s="19">
        <v>15.9</v>
      </c>
      <c r="E466" s="22">
        <f t="shared" si="14"/>
        <v>5.9020315728278594E-4</v>
      </c>
      <c r="F466" s="22">
        <f>SUM($E$2:E466)</f>
        <v>0.75811144556991772</v>
      </c>
      <c r="G466" s="22" t="str">
        <f t="shared" si="15"/>
        <v>B</v>
      </c>
    </row>
    <row r="467" spans="1:7" x14ac:dyDescent="0.25">
      <c r="A467" s="11" t="s">
        <v>778</v>
      </c>
      <c r="B467" s="19">
        <v>2</v>
      </c>
      <c r="C467" s="19">
        <v>7.95</v>
      </c>
      <c r="D467" s="19">
        <v>15.9</v>
      </c>
      <c r="E467" s="22">
        <f t="shared" si="14"/>
        <v>5.9020315728278594E-4</v>
      </c>
      <c r="F467" s="22">
        <f>SUM($E$2:E467)</f>
        <v>0.75870164872720047</v>
      </c>
      <c r="G467" s="22" t="str">
        <f t="shared" si="15"/>
        <v>B</v>
      </c>
    </row>
    <row r="468" spans="1:7" x14ac:dyDescent="0.25">
      <c r="A468" s="11" t="s">
        <v>537</v>
      </c>
      <c r="B468" s="19">
        <v>2</v>
      </c>
      <c r="C468" s="19">
        <v>7.95</v>
      </c>
      <c r="D468" s="19">
        <v>15.9</v>
      </c>
      <c r="E468" s="22">
        <f t="shared" si="14"/>
        <v>5.9020315728278594E-4</v>
      </c>
      <c r="F468" s="22">
        <f>SUM($E$2:E468)</f>
        <v>0.75929185188448323</v>
      </c>
      <c r="G468" s="22" t="str">
        <f t="shared" si="15"/>
        <v>B</v>
      </c>
    </row>
    <row r="469" spans="1:7" x14ac:dyDescent="0.25">
      <c r="A469" s="11" t="s">
        <v>535</v>
      </c>
      <c r="B469" s="19">
        <v>2</v>
      </c>
      <c r="C469" s="19">
        <v>7.95</v>
      </c>
      <c r="D469" s="19">
        <v>15.9</v>
      </c>
      <c r="E469" s="22">
        <f t="shared" si="14"/>
        <v>5.9020315728278594E-4</v>
      </c>
      <c r="F469" s="22">
        <f>SUM($E$2:E469)</f>
        <v>0.75988205504176598</v>
      </c>
      <c r="G469" s="22" t="str">
        <f t="shared" si="15"/>
        <v>B</v>
      </c>
    </row>
    <row r="470" spans="1:7" x14ac:dyDescent="0.25">
      <c r="A470" s="11" t="s">
        <v>575</v>
      </c>
      <c r="B470" s="19">
        <v>2</v>
      </c>
      <c r="C470" s="19">
        <v>7.95</v>
      </c>
      <c r="D470" s="19">
        <v>15.9</v>
      </c>
      <c r="E470" s="22">
        <f t="shared" si="14"/>
        <v>5.9020315728278594E-4</v>
      </c>
      <c r="F470" s="22">
        <f>SUM($E$2:E470)</f>
        <v>0.76047225819904873</v>
      </c>
      <c r="G470" s="22" t="str">
        <f t="shared" si="15"/>
        <v>B</v>
      </c>
    </row>
    <row r="471" spans="1:7" x14ac:dyDescent="0.25">
      <c r="A471" s="11" t="s">
        <v>538</v>
      </c>
      <c r="B471" s="19">
        <v>2.6666666666666665</v>
      </c>
      <c r="C471" s="19">
        <v>5.95</v>
      </c>
      <c r="D471" s="19">
        <v>15.866666666666667</v>
      </c>
      <c r="E471" s="22">
        <f t="shared" si="14"/>
        <v>5.8896583410189963E-4</v>
      </c>
      <c r="F471" s="22">
        <f>SUM($E$2:E471)</f>
        <v>0.76106122403315069</v>
      </c>
      <c r="G471" s="22" t="str">
        <f t="shared" si="15"/>
        <v>B</v>
      </c>
    </row>
    <row r="472" spans="1:7" x14ac:dyDescent="0.25">
      <c r="A472" s="11" t="s">
        <v>1810</v>
      </c>
      <c r="B472" s="19">
        <v>12.666666666666666</v>
      </c>
      <c r="C472" s="19">
        <v>1.25</v>
      </c>
      <c r="D472" s="19">
        <v>15.833333333333332</v>
      </c>
      <c r="E472" s="22">
        <f t="shared" si="14"/>
        <v>5.8772851092101321E-4</v>
      </c>
      <c r="F472" s="22">
        <f>SUM($E$2:E472)</f>
        <v>0.76164895254407172</v>
      </c>
      <c r="G472" s="22" t="str">
        <f t="shared" si="15"/>
        <v>B</v>
      </c>
    </row>
    <row r="473" spans="1:7" x14ac:dyDescent="0.25">
      <c r="A473" s="11" t="s">
        <v>1320</v>
      </c>
      <c r="B473" s="19">
        <v>19.2</v>
      </c>
      <c r="C473" s="19">
        <v>0.82400000000000007</v>
      </c>
      <c r="D473" s="19">
        <v>15.8208</v>
      </c>
      <c r="E473" s="22">
        <f t="shared" si="14"/>
        <v>5.8726327740499999E-4</v>
      </c>
      <c r="F473" s="22">
        <f>SUM($E$2:E473)</f>
        <v>0.76223621582147671</v>
      </c>
      <c r="G473" s="22" t="str">
        <f t="shared" si="15"/>
        <v>B</v>
      </c>
    </row>
    <row r="474" spans="1:7" x14ac:dyDescent="0.25">
      <c r="A474" s="11" t="s">
        <v>746</v>
      </c>
      <c r="B474" s="19">
        <v>4</v>
      </c>
      <c r="C474" s="19">
        <v>3.95</v>
      </c>
      <c r="D474" s="19">
        <v>15.8</v>
      </c>
      <c r="E474" s="22">
        <f t="shared" si="14"/>
        <v>5.864911877401269E-4</v>
      </c>
      <c r="F474" s="22">
        <f>SUM($E$2:E474)</f>
        <v>0.76282270700921684</v>
      </c>
      <c r="G474" s="22" t="str">
        <f t="shared" si="15"/>
        <v>B</v>
      </c>
    </row>
    <row r="475" spans="1:7" x14ac:dyDescent="0.25">
      <c r="A475" s="11" t="s">
        <v>99</v>
      </c>
      <c r="B475" s="19">
        <v>5.333333333333333</v>
      </c>
      <c r="C475" s="19">
        <v>2.9500000000000006</v>
      </c>
      <c r="D475" s="19">
        <v>15.733333333333336</v>
      </c>
      <c r="E475" s="22">
        <f t="shared" si="14"/>
        <v>5.8401654137835428E-4</v>
      </c>
      <c r="F475" s="22">
        <f>SUM($E$2:E475)</f>
        <v>0.76340672355059525</v>
      </c>
      <c r="G475" s="22" t="str">
        <f t="shared" si="15"/>
        <v>B</v>
      </c>
    </row>
    <row r="476" spans="1:7" x14ac:dyDescent="0.25">
      <c r="A476" s="11" t="s">
        <v>544</v>
      </c>
      <c r="B476" s="19">
        <v>18.5</v>
      </c>
      <c r="C476" s="19">
        <v>0.85</v>
      </c>
      <c r="D476" s="19">
        <v>15.725</v>
      </c>
      <c r="E476" s="22">
        <f t="shared" si="14"/>
        <v>5.8370721058313257E-4</v>
      </c>
      <c r="F476" s="22">
        <f>SUM($E$2:E476)</f>
        <v>0.76399043076117834</v>
      </c>
      <c r="G476" s="22" t="str">
        <f t="shared" si="15"/>
        <v>B</v>
      </c>
    </row>
    <row r="477" spans="1:7" x14ac:dyDescent="0.25">
      <c r="A477" s="11" t="s">
        <v>545</v>
      </c>
      <c r="B477" s="19">
        <v>9.5</v>
      </c>
      <c r="C477" s="19">
        <v>1.65</v>
      </c>
      <c r="D477" s="19">
        <v>15.674999999999999</v>
      </c>
      <c r="E477" s="22">
        <f t="shared" si="14"/>
        <v>5.8185122581180305E-4</v>
      </c>
      <c r="F477" s="22">
        <f>SUM($E$2:E477)</f>
        <v>0.76457228198699012</v>
      </c>
      <c r="G477" s="22" t="str">
        <f t="shared" si="15"/>
        <v>B</v>
      </c>
    </row>
    <row r="478" spans="1:7" x14ac:dyDescent="0.25">
      <c r="A478" s="11" t="s">
        <v>546</v>
      </c>
      <c r="B478" s="19">
        <v>4.166666666666667</v>
      </c>
      <c r="C478" s="19">
        <v>3.75</v>
      </c>
      <c r="D478" s="19">
        <v>15.625000000000002</v>
      </c>
      <c r="E478" s="22">
        <f t="shared" si="14"/>
        <v>5.7999524104047364E-4</v>
      </c>
      <c r="F478" s="22">
        <f>SUM($E$2:E478)</f>
        <v>0.76515227722803059</v>
      </c>
      <c r="G478" s="22" t="str">
        <f t="shared" si="15"/>
        <v>B</v>
      </c>
    </row>
    <row r="479" spans="1:7" x14ac:dyDescent="0.25">
      <c r="A479" s="11" t="s">
        <v>1299</v>
      </c>
      <c r="B479" s="19">
        <v>12.5</v>
      </c>
      <c r="C479" s="19">
        <v>1.25</v>
      </c>
      <c r="D479" s="19">
        <v>15.625</v>
      </c>
      <c r="E479" s="22">
        <f t="shared" si="14"/>
        <v>5.7999524104047364E-4</v>
      </c>
      <c r="F479" s="22">
        <f>SUM($E$2:E479)</f>
        <v>0.76573227246907105</v>
      </c>
      <c r="G479" s="22" t="str">
        <f t="shared" si="15"/>
        <v>B</v>
      </c>
    </row>
    <row r="480" spans="1:7" x14ac:dyDescent="0.25">
      <c r="A480" s="11" t="s">
        <v>548</v>
      </c>
      <c r="B480" s="19">
        <v>24</v>
      </c>
      <c r="C480" s="19">
        <v>0.65</v>
      </c>
      <c r="D480" s="19">
        <v>15.600000000000001</v>
      </c>
      <c r="E480" s="22">
        <f t="shared" si="14"/>
        <v>5.7906724865480893E-4</v>
      </c>
      <c r="F480" s="22">
        <f>SUM($E$2:E480)</f>
        <v>0.76631133971772591</v>
      </c>
      <c r="G480" s="22" t="str">
        <f t="shared" si="15"/>
        <v>B</v>
      </c>
    </row>
    <row r="481" spans="1:7" x14ac:dyDescent="0.25">
      <c r="A481" s="11" t="s">
        <v>1606</v>
      </c>
      <c r="B481" s="19">
        <v>24</v>
      </c>
      <c r="C481" s="19">
        <v>0.65</v>
      </c>
      <c r="D481" s="19">
        <v>15.600000000000001</v>
      </c>
      <c r="E481" s="22">
        <f t="shared" si="14"/>
        <v>5.7906724865480893E-4</v>
      </c>
      <c r="F481" s="22">
        <f>SUM($E$2:E481)</f>
        <v>0.76689040696638078</v>
      </c>
      <c r="G481" s="22" t="str">
        <f t="shared" si="15"/>
        <v>B</v>
      </c>
    </row>
    <row r="482" spans="1:7" x14ac:dyDescent="0.25">
      <c r="A482" s="11" t="s">
        <v>552</v>
      </c>
      <c r="B482" s="19">
        <v>24</v>
      </c>
      <c r="C482" s="19">
        <v>0.65</v>
      </c>
      <c r="D482" s="19">
        <v>15.600000000000001</v>
      </c>
      <c r="E482" s="22">
        <f t="shared" si="14"/>
        <v>5.7906724865480893E-4</v>
      </c>
      <c r="F482" s="22">
        <f>SUM($E$2:E482)</f>
        <v>0.76746947421503564</v>
      </c>
      <c r="G482" s="22" t="str">
        <f t="shared" si="15"/>
        <v>B</v>
      </c>
    </row>
    <row r="483" spans="1:7" x14ac:dyDescent="0.25">
      <c r="A483" s="11" t="s">
        <v>554</v>
      </c>
      <c r="B483" s="19">
        <v>24</v>
      </c>
      <c r="C483" s="19">
        <v>0.65</v>
      </c>
      <c r="D483" s="19">
        <v>15.600000000000001</v>
      </c>
      <c r="E483" s="22">
        <f t="shared" si="14"/>
        <v>5.7906724865480893E-4</v>
      </c>
      <c r="F483" s="22">
        <f>SUM($E$2:E483)</f>
        <v>0.7680485414636905</v>
      </c>
      <c r="G483" s="22" t="str">
        <f t="shared" si="15"/>
        <v>B</v>
      </c>
    </row>
    <row r="484" spans="1:7" x14ac:dyDescent="0.25">
      <c r="A484" s="11" t="s">
        <v>1913</v>
      </c>
      <c r="B484" s="19">
        <v>24</v>
      </c>
      <c r="C484" s="19">
        <v>0.65</v>
      </c>
      <c r="D484" s="19">
        <v>15.600000000000001</v>
      </c>
      <c r="E484" s="22">
        <f t="shared" si="14"/>
        <v>5.7906724865480893E-4</v>
      </c>
      <c r="F484" s="22">
        <f>SUM($E$2:E484)</f>
        <v>0.76862760871234537</v>
      </c>
      <c r="G484" s="22" t="str">
        <f t="shared" si="15"/>
        <v>B</v>
      </c>
    </row>
    <row r="485" spans="1:7" x14ac:dyDescent="0.25">
      <c r="A485" s="11" t="s">
        <v>1798</v>
      </c>
      <c r="B485" s="19">
        <v>10</v>
      </c>
      <c r="C485" s="19">
        <v>1.55</v>
      </c>
      <c r="D485" s="19">
        <v>15.5</v>
      </c>
      <c r="E485" s="22">
        <f t="shared" si="14"/>
        <v>5.7535527911214978E-4</v>
      </c>
      <c r="F485" s="22">
        <f>SUM($E$2:E485)</f>
        <v>0.76920296399145749</v>
      </c>
      <c r="G485" s="22" t="str">
        <f t="shared" si="15"/>
        <v>B</v>
      </c>
    </row>
    <row r="486" spans="1:7" x14ac:dyDescent="0.25">
      <c r="A486" s="11" t="s">
        <v>558</v>
      </c>
      <c r="B486" s="19">
        <v>2.6</v>
      </c>
      <c r="C486" s="19">
        <v>5.95</v>
      </c>
      <c r="D486" s="19">
        <v>15.47</v>
      </c>
      <c r="E486" s="22">
        <f t="shared" si="14"/>
        <v>5.7424168824935212E-4</v>
      </c>
      <c r="F486" s="22">
        <f>SUM($E$2:E486)</f>
        <v>0.76977720567970687</v>
      </c>
      <c r="G486" s="22" t="str">
        <f t="shared" si="15"/>
        <v>B</v>
      </c>
    </row>
    <row r="487" spans="1:7" x14ac:dyDescent="0.25">
      <c r="A487" s="11" t="s">
        <v>560</v>
      </c>
      <c r="B487" s="19">
        <v>39</v>
      </c>
      <c r="C487" s="19">
        <v>0.39600000000000002</v>
      </c>
      <c r="D487" s="19">
        <v>15.444000000000001</v>
      </c>
      <c r="E487" s="22">
        <f t="shared" si="14"/>
        <v>5.7327657616826084E-4</v>
      </c>
      <c r="F487" s="22">
        <f>SUM($E$2:E487)</f>
        <v>0.7703504822558751</v>
      </c>
      <c r="G487" s="22" t="str">
        <f t="shared" si="15"/>
        <v>B</v>
      </c>
    </row>
    <row r="488" spans="1:7" x14ac:dyDescent="0.25">
      <c r="A488" s="11" t="s">
        <v>834</v>
      </c>
      <c r="B488" s="19">
        <v>12.333333333333334</v>
      </c>
      <c r="C488" s="19">
        <v>1.25</v>
      </c>
      <c r="D488" s="19">
        <v>15.416666666666668</v>
      </c>
      <c r="E488" s="22">
        <f t="shared" si="14"/>
        <v>5.7226197115993395E-4</v>
      </c>
      <c r="F488" s="22">
        <f>SUM($E$2:E488)</f>
        <v>0.770922744227035</v>
      </c>
      <c r="G488" s="22" t="str">
        <f t="shared" si="15"/>
        <v>B</v>
      </c>
    </row>
    <row r="489" spans="1:7" x14ac:dyDescent="0.25">
      <c r="A489" s="11" t="s">
        <v>143</v>
      </c>
      <c r="B489" s="19">
        <v>12.333333333333334</v>
      </c>
      <c r="C489" s="19">
        <v>1.25</v>
      </c>
      <c r="D489" s="19">
        <v>15.416666666666668</v>
      </c>
      <c r="E489" s="22">
        <f t="shared" si="14"/>
        <v>5.7226197115993395E-4</v>
      </c>
      <c r="F489" s="22">
        <f>SUM($E$2:E489)</f>
        <v>0.77149500619819489</v>
      </c>
      <c r="G489" s="22" t="str">
        <f t="shared" si="15"/>
        <v>B</v>
      </c>
    </row>
    <row r="490" spans="1:7" x14ac:dyDescent="0.25">
      <c r="A490" s="11" t="s">
        <v>564</v>
      </c>
      <c r="B490" s="19">
        <v>12.333333333333334</v>
      </c>
      <c r="C490" s="19">
        <v>1.25</v>
      </c>
      <c r="D490" s="19">
        <v>15.416666666666668</v>
      </c>
      <c r="E490" s="22">
        <f t="shared" si="14"/>
        <v>5.7226197115993395E-4</v>
      </c>
      <c r="F490" s="22">
        <f>SUM($E$2:E490)</f>
        <v>0.77206726816935478</v>
      </c>
      <c r="G490" s="22" t="str">
        <f t="shared" si="15"/>
        <v>B</v>
      </c>
    </row>
    <row r="491" spans="1:7" x14ac:dyDescent="0.25">
      <c r="A491" s="11" t="s">
        <v>197</v>
      </c>
      <c r="B491" s="19">
        <v>2</v>
      </c>
      <c r="C491" s="19">
        <v>7.65</v>
      </c>
      <c r="D491" s="19">
        <v>15.3</v>
      </c>
      <c r="E491" s="22">
        <f t="shared" si="14"/>
        <v>5.6793134002683181E-4</v>
      </c>
      <c r="F491" s="22">
        <f>SUM($E$2:E491)</f>
        <v>0.77263519950938164</v>
      </c>
      <c r="G491" s="22" t="str">
        <f t="shared" si="15"/>
        <v>B</v>
      </c>
    </row>
    <row r="492" spans="1:7" x14ac:dyDescent="0.25">
      <c r="A492" s="11" t="s">
        <v>568</v>
      </c>
      <c r="B492" s="19">
        <v>6</v>
      </c>
      <c r="C492" s="19">
        <v>2.5499999999999998</v>
      </c>
      <c r="D492" s="19">
        <v>15.299999999999999</v>
      </c>
      <c r="E492" s="22">
        <f t="shared" si="14"/>
        <v>5.679313400268317E-4</v>
      </c>
      <c r="F492" s="22">
        <f>SUM($E$2:E492)</f>
        <v>0.7732031308494085</v>
      </c>
      <c r="G492" s="22" t="str">
        <f t="shared" si="15"/>
        <v>B</v>
      </c>
    </row>
    <row r="493" spans="1:7" x14ac:dyDescent="0.25">
      <c r="A493" s="11" t="s">
        <v>1654</v>
      </c>
      <c r="B493" s="19">
        <v>6</v>
      </c>
      <c r="C493" s="19">
        <v>2.5499999999999998</v>
      </c>
      <c r="D493" s="19">
        <v>15.299999999999999</v>
      </c>
      <c r="E493" s="22">
        <f t="shared" si="14"/>
        <v>5.679313400268317E-4</v>
      </c>
      <c r="F493" s="22">
        <f>SUM($E$2:E493)</f>
        <v>0.77377106218943537</v>
      </c>
      <c r="G493" s="22" t="str">
        <f t="shared" si="15"/>
        <v>B</v>
      </c>
    </row>
    <row r="494" spans="1:7" x14ac:dyDescent="0.25">
      <c r="A494" s="11" t="s">
        <v>569</v>
      </c>
      <c r="B494" s="19">
        <v>6</v>
      </c>
      <c r="C494" s="19">
        <v>2.5499999999999998</v>
      </c>
      <c r="D494" s="19">
        <v>15.299999999999999</v>
      </c>
      <c r="E494" s="22">
        <f t="shared" si="14"/>
        <v>5.679313400268317E-4</v>
      </c>
      <c r="F494" s="22">
        <f>SUM($E$2:E494)</f>
        <v>0.77433899352946223</v>
      </c>
      <c r="G494" s="22" t="str">
        <f t="shared" si="15"/>
        <v>B</v>
      </c>
    </row>
    <row r="495" spans="1:7" x14ac:dyDescent="0.25">
      <c r="A495" s="11" t="s">
        <v>570</v>
      </c>
      <c r="B495" s="19">
        <v>6</v>
      </c>
      <c r="C495" s="19">
        <v>2.5499999999999998</v>
      </c>
      <c r="D495" s="19">
        <v>15.299999999999999</v>
      </c>
      <c r="E495" s="22">
        <f t="shared" si="14"/>
        <v>5.679313400268317E-4</v>
      </c>
      <c r="F495" s="22">
        <f>SUM($E$2:E495)</f>
        <v>0.77490692486948909</v>
      </c>
      <c r="G495" s="22" t="str">
        <f t="shared" si="15"/>
        <v>B</v>
      </c>
    </row>
    <row r="496" spans="1:7" x14ac:dyDescent="0.25">
      <c r="A496" s="11" t="s">
        <v>465</v>
      </c>
      <c r="B496" s="19">
        <v>18</v>
      </c>
      <c r="C496" s="19">
        <v>0.85</v>
      </c>
      <c r="D496" s="19">
        <v>15.299999999999999</v>
      </c>
      <c r="E496" s="22">
        <f t="shared" si="14"/>
        <v>5.679313400268317E-4</v>
      </c>
      <c r="F496" s="22">
        <f>SUM($E$2:E496)</f>
        <v>0.77547485620951595</v>
      </c>
      <c r="G496" s="22" t="str">
        <f t="shared" si="15"/>
        <v>B</v>
      </c>
    </row>
    <row r="497" spans="1:7" x14ac:dyDescent="0.25">
      <c r="A497" s="11" t="s">
        <v>571</v>
      </c>
      <c r="B497" s="19">
        <v>6</v>
      </c>
      <c r="C497" s="19">
        <v>2.5499999999999998</v>
      </c>
      <c r="D497" s="19">
        <v>15.299999999999999</v>
      </c>
      <c r="E497" s="22">
        <f t="shared" si="14"/>
        <v>5.679313400268317E-4</v>
      </c>
      <c r="F497" s="22">
        <f>SUM($E$2:E497)</f>
        <v>0.77604278754954281</v>
      </c>
      <c r="G497" s="22" t="str">
        <f t="shared" si="15"/>
        <v>B</v>
      </c>
    </row>
    <row r="498" spans="1:7" x14ac:dyDescent="0.25">
      <c r="A498" s="11" t="s">
        <v>1141</v>
      </c>
      <c r="B498" s="19">
        <v>6</v>
      </c>
      <c r="C498" s="19">
        <v>2.5499999999999998</v>
      </c>
      <c r="D498" s="19">
        <v>15.299999999999999</v>
      </c>
      <c r="E498" s="22">
        <f t="shared" si="14"/>
        <v>5.679313400268317E-4</v>
      </c>
      <c r="F498" s="22">
        <f>SUM($E$2:E498)</f>
        <v>0.77661071888956967</v>
      </c>
      <c r="G498" s="22" t="str">
        <f t="shared" si="15"/>
        <v>B</v>
      </c>
    </row>
    <row r="499" spans="1:7" x14ac:dyDescent="0.25">
      <c r="A499" s="11" t="s">
        <v>385</v>
      </c>
      <c r="B499" s="19">
        <v>6</v>
      </c>
      <c r="C499" s="19">
        <v>2.5499999999999998</v>
      </c>
      <c r="D499" s="19">
        <v>15.299999999999999</v>
      </c>
      <c r="E499" s="22">
        <f t="shared" si="14"/>
        <v>5.679313400268317E-4</v>
      </c>
      <c r="F499" s="22">
        <f>SUM($E$2:E499)</f>
        <v>0.77717865022959653</v>
      </c>
      <c r="G499" s="22" t="str">
        <f t="shared" si="15"/>
        <v>B</v>
      </c>
    </row>
    <row r="500" spans="1:7" x14ac:dyDescent="0.25">
      <c r="A500" s="11" t="s">
        <v>573</v>
      </c>
      <c r="B500" s="19">
        <v>18</v>
      </c>
      <c r="C500" s="19">
        <v>0.85</v>
      </c>
      <c r="D500" s="19">
        <v>15.299999999999999</v>
      </c>
      <c r="E500" s="22">
        <f t="shared" si="14"/>
        <v>5.679313400268317E-4</v>
      </c>
      <c r="F500" s="22">
        <f>SUM($E$2:E500)</f>
        <v>0.7777465815696234</v>
      </c>
      <c r="G500" s="22" t="str">
        <f t="shared" si="15"/>
        <v>B</v>
      </c>
    </row>
    <row r="501" spans="1:7" x14ac:dyDescent="0.25">
      <c r="A501" s="11" t="s">
        <v>683</v>
      </c>
      <c r="B501" s="19">
        <v>6</v>
      </c>
      <c r="C501" s="19">
        <v>2.5499999999999998</v>
      </c>
      <c r="D501" s="19">
        <v>15.299999999999999</v>
      </c>
      <c r="E501" s="22">
        <f t="shared" si="14"/>
        <v>5.679313400268317E-4</v>
      </c>
      <c r="F501" s="22">
        <f>SUM($E$2:E501)</f>
        <v>0.77831451290965026</v>
      </c>
      <c r="G501" s="22" t="str">
        <f t="shared" si="15"/>
        <v>B</v>
      </c>
    </row>
    <row r="502" spans="1:7" x14ac:dyDescent="0.25">
      <c r="A502" s="11" t="s">
        <v>530</v>
      </c>
      <c r="B502" s="19">
        <v>12.2</v>
      </c>
      <c r="C502" s="19">
        <v>1.25</v>
      </c>
      <c r="D502" s="19">
        <v>15.25</v>
      </c>
      <c r="E502" s="22">
        <f t="shared" si="14"/>
        <v>5.6607535525550218E-4</v>
      </c>
      <c r="F502" s="22">
        <f>SUM($E$2:E502)</f>
        <v>0.7788805882649058</v>
      </c>
      <c r="G502" s="22" t="str">
        <f t="shared" si="15"/>
        <v>B</v>
      </c>
    </row>
    <row r="503" spans="1:7" x14ac:dyDescent="0.25">
      <c r="A503" s="11" t="s">
        <v>358</v>
      </c>
      <c r="B503" s="19">
        <v>12.1</v>
      </c>
      <c r="C503" s="19">
        <v>1.25</v>
      </c>
      <c r="D503" s="19">
        <v>15.125</v>
      </c>
      <c r="E503" s="22">
        <f t="shared" si="14"/>
        <v>5.6143539332717844E-4</v>
      </c>
      <c r="F503" s="22">
        <f>SUM($E$2:E503)</f>
        <v>0.77944202365823301</v>
      </c>
      <c r="G503" s="22" t="str">
        <f t="shared" si="15"/>
        <v>B</v>
      </c>
    </row>
    <row r="504" spans="1:7" x14ac:dyDescent="0.25">
      <c r="A504" s="11" t="s">
        <v>60</v>
      </c>
      <c r="B504" s="19">
        <v>36</v>
      </c>
      <c r="C504" s="19">
        <v>0.42</v>
      </c>
      <c r="D504" s="19">
        <v>15.12</v>
      </c>
      <c r="E504" s="22">
        <f t="shared" si="14"/>
        <v>5.6124979485004548E-4</v>
      </c>
      <c r="F504" s="22">
        <f>SUM($E$2:E504)</f>
        <v>0.78000327345308307</v>
      </c>
      <c r="G504" s="22" t="str">
        <f t="shared" si="15"/>
        <v>B</v>
      </c>
    </row>
    <row r="505" spans="1:7" x14ac:dyDescent="0.25">
      <c r="A505" s="11" t="s">
        <v>581</v>
      </c>
      <c r="B505" s="19">
        <v>36</v>
      </c>
      <c r="C505" s="19">
        <v>0.42</v>
      </c>
      <c r="D505" s="19">
        <v>15.12</v>
      </c>
      <c r="E505" s="22">
        <f t="shared" si="14"/>
        <v>5.6124979485004548E-4</v>
      </c>
      <c r="F505" s="22">
        <f>SUM($E$2:E505)</f>
        <v>0.78056452324793313</v>
      </c>
      <c r="G505" s="22" t="str">
        <f t="shared" si="15"/>
        <v>B</v>
      </c>
    </row>
    <row r="506" spans="1:7" x14ac:dyDescent="0.25">
      <c r="A506" s="11" t="s">
        <v>582</v>
      </c>
      <c r="B506" s="19">
        <v>36</v>
      </c>
      <c r="C506" s="19">
        <v>0.42</v>
      </c>
      <c r="D506" s="19">
        <v>15.12</v>
      </c>
      <c r="E506" s="22">
        <f t="shared" si="14"/>
        <v>5.6124979485004548E-4</v>
      </c>
      <c r="F506" s="22">
        <f>SUM($E$2:E506)</f>
        <v>0.78112577304278319</v>
      </c>
      <c r="G506" s="22" t="str">
        <f t="shared" si="15"/>
        <v>B</v>
      </c>
    </row>
    <row r="507" spans="1:7" x14ac:dyDescent="0.25">
      <c r="A507" s="11" t="s">
        <v>584</v>
      </c>
      <c r="B507" s="19">
        <v>2.3333333333333335</v>
      </c>
      <c r="C507" s="19">
        <v>6.45</v>
      </c>
      <c r="D507" s="19">
        <v>15.05</v>
      </c>
      <c r="E507" s="22">
        <f t="shared" si="14"/>
        <v>5.5865141617018421E-4</v>
      </c>
      <c r="F507" s="22">
        <f>SUM($E$2:E507)</f>
        <v>0.78168442445895336</v>
      </c>
      <c r="G507" s="22" t="str">
        <f t="shared" si="15"/>
        <v>B</v>
      </c>
    </row>
    <row r="508" spans="1:7" x14ac:dyDescent="0.25">
      <c r="A508" s="11" t="s">
        <v>1658</v>
      </c>
      <c r="B508" s="19">
        <v>17.666666666666668</v>
      </c>
      <c r="C508" s="19">
        <v>0.85</v>
      </c>
      <c r="D508" s="19">
        <v>15.016666666666667</v>
      </c>
      <c r="E508" s="22">
        <f t="shared" si="14"/>
        <v>5.574140929892979E-4</v>
      </c>
      <c r="F508" s="22">
        <f>SUM($E$2:E508)</f>
        <v>0.78224183855194263</v>
      </c>
      <c r="G508" s="22" t="str">
        <f t="shared" si="15"/>
        <v>B</v>
      </c>
    </row>
    <row r="509" spans="1:7" x14ac:dyDescent="0.25">
      <c r="A509" s="11" t="s">
        <v>586</v>
      </c>
      <c r="B509" s="19">
        <v>12</v>
      </c>
      <c r="C509" s="19">
        <v>1.25</v>
      </c>
      <c r="D509" s="19">
        <v>15</v>
      </c>
      <c r="E509" s="22">
        <f t="shared" si="14"/>
        <v>5.5679543139885469E-4</v>
      </c>
      <c r="F509" s="22">
        <f>SUM($E$2:E509)</f>
        <v>0.78279863398334149</v>
      </c>
      <c r="G509" s="22" t="str">
        <f t="shared" si="15"/>
        <v>B</v>
      </c>
    </row>
    <row r="510" spans="1:7" x14ac:dyDescent="0.25">
      <c r="A510" s="11" t="s">
        <v>587</v>
      </c>
      <c r="B510" s="19">
        <v>12</v>
      </c>
      <c r="C510" s="19">
        <v>1.25</v>
      </c>
      <c r="D510" s="19">
        <v>15</v>
      </c>
      <c r="E510" s="22">
        <f t="shared" si="14"/>
        <v>5.5679543139885469E-4</v>
      </c>
      <c r="F510" s="22">
        <f>SUM($E$2:E510)</f>
        <v>0.78335542941474035</v>
      </c>
      <c r="G510" s="22" t="str">
        <f t="shared" si="15"/>
        <v>B</v>
      </c>
    </row>
    <row r="511" spans="1:7" x14ac:dyDescent="0.25">
      <c r="A511" s="11" t="s">
        <v>588</v>
      </c>
      <c r="B511" s="19">
        <v>12</v>
      </c>
      <c r="C511" s="19">
        <v>1.25</v>
      </c>
      <c r="D511" s="19">
        <v>15</v>
      </c>
      <c r="E511" s="22">
        <f t="shared" si="14"/>
        <v>5.5679543139885469E-4</v>
      </c>
      <c r="F511" s="22">
        <f>SUM($E$2:E511)</f>
        <v>0.78391222484613921</v>
      </c>
      <c r="G511" s="22" t="str">
        <f t="shared" si="15"/>
        <v>B</v>
      </c>
    </row>
    <row r="512" spans="1:7" x14ac:dyDescent="0.25">
      <c r="A512" s="11" t="s">
        <v>171</v>
      </c>
      <c r="B512" s="19">
        <v>12</v>
      </c>
      <c r="C512" s="19">
        <v>1.25</v>
      </c>
      <c r="D512" s="19">
        <v>15</v>
      </c>
      <c r="E512" s="22">
        <f t="shared" si="14"/>
        <v>5.5679543139885469E-4</v>
      </c>
      <c r="F512" s="22">
        <f>SUM($E$2:E512)</f>
        <v>0.78446902027753806</v>
      </c>
      <c r="G512" s="22" t="str">
        <f t="shared" si="15"/>
        <v>B</v>
      </c>
    </row>
    <row r="513" spans="1:7" x14ac:dyDescent="0.25">
      <c r="A513" s="11" t="s">
        <v>517</v>
      </c>
      <c r="B513" s="19">
        <v>4</v>
      </c>
      <c r="C513" s="19">
        <v>3.75</v>
      </c>
      <c r="D513" s="19">
        <v>15</v>
      </c>
      <c r="E513" s="22">
        <f t="shared" si="14"/>
        <v>5.5679543139885469E-4</v>
      </c>
      <c r="F513" s="22">
        <f>SUM($E$2:E513)</f>
        <v>0.78502581570893692</v>
      </c>
      <c r="G513" s="22" t="str">
        <f t="shared" si="15"/>
        <v>B</v>
      </c>
    </row>
    <row r="514" spans="1:7" x14ac:dyDescent="0.25">
      <c r="A514" s="11" t="s">
        <v>135</v>
      </c>
      <c r="B514" s="19">
        <v>1</v>
      </c>
      <c r="C514" s="19">
        <v>15</v>
      </c>
      <c r="D514" s="19">
        <v>15</v>
      </c>
      <c r="E514" s="22">
        <f t="shared" ref="E514:E577" si="16">SUM(D514)/SUM($D$2:$D$1296)</f>
        <v>5.5679543139885469E-4</v>
      </c>
      <c r="F514" s="22">
        <f>SUM($E$2:E514)</f>
        <v>0.78558261114033578</v>
      </c>
      <c r="G514" s="22" t="str">
        <f t="shared" si="15"/>
        <v>B</v>
      </c>
    </row>
    <row r="515" spans="1:7" x14ac:dyDescent="0.25">
      <c r="A515" s="11" t="s">
        <v>589</v>
      </c>
      <c r="B515" s="19">
        <v>12</v>
      </c>
      <c r="C515" s="19">
        <v>1.25</v>
      </c>
      <c r="D515" s="19">
        <v>15</v>
      </c>
      <c r="E515" s="22">
        <f t="shared" si="16"/>
        <v>5.5679543139885469E-4</v>
      </c>
      <c r="F515" s="22">
        <f>SUM($E$2:E515)</f>
        <v>0.78613940657173464</v>
      </c>
      <c r="G515" s="22" t="str">
        <f t="shared" ref="G515:G578" si="17">_xlfn.IFS(F515&lt;=0.7,"A",F515&lt;0.9,"B",F515&lt;=1,"C")</f>
        <v>B</v>
      </c>
    </row>
    <row r="516" spans="1:7" x14ac:dyDescent="0.25">
      <c r="A516" s="11" t="s">
        <v>39</v>
      </c>
      <c r="B516" s="19">
        <v>12</v>
      </c>
      <c r="C516" s="19">
        <v>1.25</v>
      </c>
      <c r="D516" s="19">
        <v>15</v>
      </c>
      <c r="E516" s="22">
        <f t="shared" si="16"/>
        <v>5.5679543139885469E-4</v>
      </c>
      <c r="F516" s="22">
        <f>SUM($E$2:E516)</f>
        <v>0.7866962020031335</v>
      </c>
      <c r="G516" s="22" t="str">
        <f t="shared" si="17"/>
        <v>B</v>
      </c>
    </row>
    <row r="517" spans="1:7" x14ac:dyDescent="0.25">
      <c r="A517" s="11" t="s">
        <v>1620</v>
      </c>
      <c r="B517" s="19">
        <v>4</v>
      </c>
      <c r="C517" s="19">
        <v>3.75</v>
      </c>
      <c r="D517" s="19">
        <v>15</v>
      </c>
      <c r="E517" s="22">
        <f t="shared" si="16"/>
        <v>5.5679543139885469E-4</v>
      </c>
      <c r="F517" s="22">
        <f>SUM($E$2:E517)</f>
        <v>0.78725299743453236</v>
      </c>
      <c r="G517" s="22" t="str">
        <f t="shared" si="17"/>
        <v>B</v>
      </c>
    </row>
    <row r="518" spans="1:7" x14ac:dyDescent="0.25">
      <c r="A518" s="11" t="s">
        <v>1669</v>
      </c>
      <c r="B518" s="19">
        <v>12</v>
      </c>
      <c r="C518" s="19">
        <v>1.25</v>
      </c>
      <c r="D518" s="19">
        <v>15</v>
      </c>
      <c r="E518" s="22">
        <f t="shared" si="16"/>
        <v>5.5679543139885469E-4</v>
      </c>
      <c r="F518" s="22">
        <f>SUM($E$2:E518)</f>
        <v>0.78780979286593122</v>
      </c>
      <c r="G518" s="22" t="str">
        <f t="shared" si="17"/>
        <v>B</v>
      </c>
    </row>
    <row r="519" spans="1:7" x14ac:dyDescent="0.25">
      <c r="A519" s="11" t="s">
        <v>44</v>
      </c>
      <c r="B519" s="19">
        <v>12</v>
      </c>
      <c r="C519" s="19">
        <v>1.25</v>
      </c>
      <c r="D519" s="19">
        <v>15</v>
      </c>
      <c r="E519" s="22">
        <f t="shared" si="16"/>
        <v>5.5679543139885469E-4</v>
      </c>
      <c r="F519" s="22">
        <f>SUM($E$2:E519)</f>
        <v>0.78836658829733008</v>
      </c>
      <c r="G519" s="22" t="str">
        <f t="shared" si="17"/>
        <v>B</v>
      </c>
    </row>
    <row r="520" spans="1:7" x14ac:dyDescent="0.25">
      <c r="A520" s="11" t="s">
        <v>590</v>
      </c>
      <c r="B520" s="19">
        <v>12</v>
      </c>
      <c r="C520" s="19">
        <v>1.25</v>
      </c>
      <c r="D520" s="19">
        <v>15</v>
      </c>
      <c r="E520" s="22">
        <f t="shared" si="16"/>
        <v>5.5679543139885469E-4</v>
      </c>
      <c r="F520" s="22">
        <f>SUM($E$2:E520)</f>
        <v>0.78892338372872894</v>
      </c>
      <c r="G520" s="22" t="str">
        <f t="shared" si="17"/>
        <v>B</v>
      </c>
    </row>
    <row r="521" spans="1:7" x14ac:dyDescent="0.25">
      <c r="A521" s="11" t="s">
        <v>541</v>
      </c>
      <c r="B521" s="19">
        <v>12</v>
      </c>
      <c r="C521" s="19">
        <v>1.25</v>
      </c>
      <c r="D521" s="19">
        <v>15</v>
      </c>
      <c r="E521" s="22">
        <f t="shared" si="16"/>
        <v>5.5679543139885469E-4</v>
      </c>
      <c r="F521" s="22">
        <f>SUM($E$2:E521)</f>
        <v>0.7894801791601278</v>
      </c>
      <c r="G521" s="22" t="str">
        <f t="shared" si="17"/>
        <v>B</v>
      </c>
    </row>
    <row r="522" spans="1:7" x14ac:dyDescent="0.25">
      <c r="A522" s="11" t="s">
        <v>1607</v>
      </c>
      <c r="B522" s="19">
        <v>12</v>
      </c>
      <c r="C522" s="19">
        <v>1.25</v>
      </c>
      <c r="D522" s="19">
        <v>15</v>
      </c>
      <c r="E522" s="22">
        <f t="shared" si="16"/>
        <v>5.5679543139885469E-4</v>
      </c>
      <c r="F522" s="22">
        <f>SUM($E$2:E522)</f>
        <v>0.79003697459152666</v>
      </c>
      <c r="G522" s="22" t="str">
        <f t="shared" si="17"/>
        <v>B</v>
      </c>
    </row>
    <row r="523" spans="1:7" x14ac:dyDescent="0.25">
      <c r="A523" s="11" t="s">
        <v>1386</v>
      </c>
      <c r="B523" s="19">
        <v>4</v>
      </c>
      <c r="C523" s="19">
        <v>3.75</v>
      </c>
      <c r="D523" s="19">
        <v>15</v>
      </c>
      <c r="E523" s="22">
        <f t="shared" si="16"/>
        <v>5.5679543139885469E-4</v>
      </c>
      <c r="F523" s="22">
        <f>SUM($E$2:E523)</f>
        <v>0.79059377002292552</v>
      </c>
      <c r="G523" s="22" t="str">
        <f t="shared" si="17"/>
        <v>B</v>
      </c>
    </row>
    <row r="524" spans="1:7" x14ac:dyDescent="0.25">
      <c r="A524" s="11" t="s">
        <v>591</v>
      </c>
      <c r="B524" s="19">
        <v>12</v>
      </c>
      <c r="C524" s="19">
        <v>1.25</v>
      </c>
      <c r="D524" s="19">
        <v>15</v>
      </c>
      <c r="E524" s="22">
        <f t="shared" si="16"/>
        <v>5.5679543139885469E-4</v>
      </c>
      <c r="F524" s="22">
        <f>SUM($E$2:E524)</f>
        <v>0.79115056545432438</v>
      </c>
      <c r="G524" s="22" t="str">
        <f t="shared" si="17"/>
        <v>B</v>
      </c>
    </row>
    <row r="525" spans="1:7" x14ac:dyDescent="0.25">
      <c r="A525" s="11" t="s">
        <v>592</v>
      </c>
      <c r="B525" s="19">
        <v>4</v>
      </c>
      <c r="C525" s="19">
        <v>3.75</v>
      </c>
      <c r="D525" s="19">
        <v>15</v>
      </c>
      <c r="E525" s="22">
        <f t="shared" si="16"/>
        <v>5.5679543139885469E-4</v>
      </c>
      <c r="F525" s="22">
        <f>SUM($E$2:E525)</f>
        <v>0.79170736088572324</v>
      </c>
      <c r="G525" s="22" t="str">
        <f t="shared" si="17"/>
        <v>B</v>
      </c>
    </row>
    <row r="526" spans="1:7" x14ac:dyDescent="0.25">
      <c r="A526" s="11" t="s">
        <v>597</v>
      </c>
      <c r="B526" s="19">
        <v>12</v>
      </c>
      <c r="C526" s="19">
        <v>1.25</v>
      </c>
      <c r="D526" s="19">
        <v>15</v>
      </c>
      <c r="E526" s="22">
        <f t="shared" si="16"/>
        <v>5.5679543139885469E-4</v>
      </c>
      <c r="F526" s="22">
        <f>SUM($E$2:E526)</f>
        <v>0.7922641563171221</v>
      </c>
      <c r="G526" s="22" t="str">
        <f t="shared" si="17"/>
        <v>B</v>
      </c>
    </row>
    <row r="527" spans="1:7" x14ac:dyDescent="0.25">
      <c r="A527" s="11" t="s">
        <v>959</v>
      </c>
      <c r="B527" s="19">
        <v>12</v>
      </c>
      <c r="C527" s="19">
        <v>1.25</v>
      </c>
      <c r="D527" s="19">
        <v>15</v>
      </c>
      <c r="E527" s="22">
        <f t="shared" si="16"/>
        <v>5.5679543139885469E-4</v>
      </c>
      <c r="F527" s="22">
        <f>SUM($E$2:E527)</f>
        <v>0.79282095174852096</v>
      </c>
      <c r="G527" s="22" t="str">
        <f t="shared" si="17"/>
        <v>B</v>
      </c>
    </row>
    <row r="528" spans="1:7" x14ac:dyDescent="0.25">
      <c r="A528" s="11" t="s">
        <v>1405</v>
      </c>
      <c r="B528" s="19">
        <v>12</v>
      </c>
      <c r="C528" s="19">
        <v>1.25</v>
      </c>
      <c r="D528" s="19">
        <v>15</v>
      </c>
      <c r="E528" s="22">
        <f t="shared" si="16"/>
        <v>5.5679543139885469E-4</v>
      </c>
      <c r="F528" s="22">
        <f>SUM($E$2:E528)</f>
        <v>0.79337774717991982</v>
      </c>
      <c r="G528" s="22" t="str">
        <f t="shared" si="17"/>
        <v>B</v>
      </c>
    </row>
    <row r="529" spans="1:7" x14ac:dyDescent="0.25">
      <c r="A529" s="11" t="s">
        <v>1779</v>
      </c>
      <c r="B529" s="19">
        <v>12</v>
      </c>
      <c r="C529" s="19">
        <v>1.25</v>
      </c>
      <c r="D529" s="19">
        <v>15</v>
      </c>
      <c r="E529" s="22">
        <f t="shared" si="16"/>
        <v>5.5679543139885469E-4</v>
      </c>
      <c r="F529" s="22">
        <f>SUM($E$2:E529)</f>
        <v>0.79393454261131868</v>
      </c>
      <c r="G529" s="22" t="str">
        <f t="shared" si="17"/>
        <v>B</v>
      </c>
    </row>
    <row r="530" spans="1:7" x14ac:dyDescent="0.25">
      <c r="A530" s="11" t="s">
        <v>341</v>
      </c>
      <c r="B530" s="19">
        <v>12</v>
      </c>
      <c r="C530" s="19">
        <v>1.25</v>
      </c>
      <c r="D530" s="19">
        <v>15</v>
      </c>
      <c r="E530" s="22">
        <f t="shared" si="16"/>
        <v>5.5679543139885469E-4</v>
      </c>
      <c r="F530" s="22">
        <f>SUM($E$2:E530)</f>
        <v>0.79449133804271754</v>
      </c>
      <c r="G530" s="22" t="str">
        <f t="shared" si="17"/>
        <v>B</v>
      </c>
    </row>
    <row r="531" spans="1:7" x14ac:dyDescent="0.25">
      <c r="A531" s="11" t="s">
        <v>849</v>
      </c>
      <c r="B531" s="19">
        <v>12</v>
      </c>
      <c r="C531" s="19">
        <v>1.25</v>
      </c>
      <c r="D531" s="19">
        <v>15</v>
      </c>
      <c r="E531" s="22">
        <f t="shared" si="16"/>
        <v>5.5679543139885469E-4</v>
      </c>
      <c r="F531" s="22">
        <f>SUM($E$2:E531)</f>
        <v>0.7950481334741164</v>
      </c>
      <c r="G531" s="22" t="str">
        <f t="shared" si="17"/>
        <v>B</v>
      </c>
    </row>
    <row r="532" spans="1:7" x14ac:dyDescent="0.25">
      <c r="A532" s="11" t="s">
        <v>498</v>
      </c>
      <c r="B532" s="19">
        <v>12</v>
      </c>
      <c r="C532" s="19">
        <v>1.25</v>
      </c>
      <c r="D532" s="19">
        <v>15</v>
      </c>
      <c r="E532" s="22">
        <f t="shared" si="16"/>
        <v>5.5679543139885469E-4</v>
      </c>
      <c r="F532" s="22">
        <f>SUM($E$2:E532)</f>
        <v>0.79560492890551526</v>
      </c>
      <c r="G532" s="22" t="str">
        <f t="shared" si="17"/>
        <v>B</v>
      </c>
    </row>
    <row r="533" spans="1:7" x14ac:dyDescent="0.25">
      <c r="A533" s="11" t="s">
        <v>603</v>
      </c>
      <c r="B533" s="19">
        <v>12</v>
      </c>
      <c r="C533" s="19">
        <v>1.25</v>
      </c>
      <c r="D533" s="19">
        <v>15</v>
      </c>
      <c r="E533" s="22">
        <f t="shared" si="16"/>
        <v>5.5679543139885469E-4</v>
      </c>
      <c r="F533" s="22">
        <f>SUM($E$2:E533)</f>
        <v>0.79616172433691412</v>
      </c>
      <c r="G533" s="22" t="str">
        <f t="shared" si="17"/>
        <v>B</v>
      </c>
    </row>
    <row r="534" spans="1:7" x14ac:dyDescent="0.25">
      <c r="A534" s="11" t="s">
        <v>604</v>
      </c>
      <c r="B534" s="19">
        <v>12</v>
      </c>
      <c r="C534" s="19">
        <v>1.25</v>
      </c>
      <c r="D534" s="19">
        <v>15</v>
      </c>
      <c r="E534" s="22">
        <f t="shared" si="16"/>
        <v>5.5679543139885469E-4</v>
      </c>
      <c r="F534" s="22">
        <f>SUM($E$2:E534)</f>
        <v>0.79671851976831298</v>
      </c>
      <c r="G534" s="22" t="str">
        <f t="shared" si="17"/>
        <v>B</v>
      </c>
    </row>
    <row r="535" spans="1:7" x14ac:dyDescent="0.25">
      <c r="A535" s="11" t="s">
        <v>429</v>
      </c>
      <c r="B535" s="19">
        <v>4</v>
      </c>
      <c r="C535" s="19">
        <v>3.75</v>
      </c>
      <c r="D535" s="19">
        <v>15</v>
      </c>
      <c r="E535" s="22">
        <f t="shared" si="16"/>
        <v>5.5679543139885469E-4</v>
      </c>
      <c r="F535" s="22">
        <f>SUM($E$2:E535)</f>
        <v>0.79727531519971184</v>
      </c>
      <c r="G535" s="22" t="str">
        <f t="shared" si="17"/>
        <v>B</v>
      </c>
    </row>
    <row r="536" spans="1:7" x14ac:dyDescent="0.25">
      <c r="A536" s="11" t="s">
        <v>1718</v>
      </c>
      <c r="B536" s="19">
        <v>4</v>
      </c>
      <c r="C536" s="19">
        <v>3.75</v>
      </c>
      <c r="D536" s="19">
        <v>15</v>
      </c>
      <c r="E536" s="22">
        <f t="shared" si="16"/>
        <v>5.5679543139885469E-4</v>
      </c>
      <c r="F536" s="22">
        <f>SUM($E$2:E536)</f>
        <v>0.7978321106311107</v>
      </c>
      <c r="G536" s="22" t="str">
        <f t="shared" si="17"/>
        <v>B</v>
      </c>
    </row>
    <row r="537" spans="1:7" x14ac:dyDescent="0.25">
      <c r="A537" s="11" t="s">
        <v>609</v>
      </c>
      <c r="B537" s="19">
        <v>12</v>
      </c>
      <c r="C537" s="19">
        <v>1.25</v>
      </c>
      <c r="D537" s="19">
        <v>15</v>
      </c>
      <c r="E537" s="22">
        <f t="shared" si="16"/>
        <v>5.5679543139885469E-4</v>
      </c>
      <c r="F537" s="22">
        <f>SUM($E$2:E537)</f>
        <v>0.79838890606250956</v>
      </c>
      <c r="G537" s="22" t="str">
        <f t="shared" si="17"/>
        <v>B</v>
      </c>
    </row>
    <row r="538" spans="1:7" x14ac:dyDescent="0.25">
      <c r="A538" s="11" t="s">
        <v>775</v>
      </c>
      <c r="B538" s="19">
        <v>4</v>
      </c>
      <c r="C538" s="19">
        <v>3.75</v>
      </c>
      <c r="D538" s="19">
        <v>15</v>
      </c>
      <c r="E538" s="22">
        <f t="shared" si="16"/>
        <v>5.5679543139885469E-4</v>
      </c>
      <c r="F538" s="22">
        <f>SUM($E$2:E538)</f>
        <v>0.79894570149390842</v>
      </c>
      <c r="G538" s="22" t="str">
        <f t="shared" si="17"/>
        <v>B</v>
      </c>
    </row>
    <row r="539" spans="1:7" x14ac:dyDescent="0.25">
      <c r="A539" s="11" t="s">
        <v>610</v>
      </c>
      <c r="B539" s="19">
        <v>12</v>
      </c>
      <c r="C539" s="19">
        <v>1.25</v>
      </c>
      <c r="D539" s="19">
        <v>15</v>
      </c>
      <c r="E539" s="22">
        <f t="shared" si="16"/>
        <v>5.5679543139885469E-4</v>
      </c>
      <c r="F539" s="22">
        <f>SUM($E$2:E539)</f>
        <v>0.79950249692530728</v>
      </c>
      <c r="G539" s="22" t="str">
        <f t="shared" si="17"/>
        <v>B</v>
      </c>
    </row>
    <row r="540" spans="1:7" x14ac:dyDescent="0.25">
      <c r="A540" s="11" t="s">
        <v>763</v>
      </c>
      <c r="B540" s="19">
        <v>12</v>
      </c>
      <c r="C540" s="19">
        <v>1.25</v>
      </c>
      <c r="D540" s="19">
        <v>15</v>
      </c>
      <c r="E540" s="22">
        <f t="shared" si="16"/>
        <v>5.5679543139885469E-4</v>
      </c>
      <c r="F540" s="22">
        <f>SUM($E$2:E540)</f>
        <v>0.80005929235670614</v>
      </c>
      <c r="G540" s="22" t="str">
        <f t="shared" si="17"/>
        <v>B</v>
      </c>
    </row>
    <row r="541" spans="1:7" x14ac:dyDescent="0.25">
      <c r="A541" s="11" t="s">
        <v>622</v>
      </c>
      <c r="B541" s="19">
        <v>4</v>
      </c>
      <c r="C541" s="19">
        <v>3.75</v>
      </c>
      <c r="D541" s="19">
        <v>15</v>
      </c>
      <c r="E541" s="22">
        <f t="shared" si="16"/>
        <v>5.5679543139885469E-4</v>
      </c>
      <c r="F541" s="22">
        <f>SUM($E$2:E541)</f>
        <v>0.800616087788105</v>
      </c>
      <c r="G541" s="22" t="str">
        <f t="shared" si="17"/>
        <v>B</v>
      </c>
    </row>
    <row r="542" spans="1:7" x14ac:dyDescent="0.25">
      <c r="A542" s="11" t="s">
        <v>858</v>
      </c>
      <c r="B542" s="19">
        <v>4</v>
      </c>
      <c r="C542" s="19">
        <v>3.75</v>
      </c>
      <c r="D542" s="19">
        <v>15</v>
      </c>
      <c r="E542" s="22">
        <f t="shared" si="16"/>
        <v>5.5679543139885469E-4</v>
      </c>
      <c r="F542" s="22">
        <f>SUM($E$2:E542)</f>
        <v>0.80117288321950386</v>
      </c>
      <c r="G542" s="22" t="str">
        <f t="shared" si="17"/>
        <v>B</v>
      </c>
    </row>
    <row r="543" spans="1:7" x14ac:dyDescent="0.25">
      <c r="A543" s="11" t="s">
        <v>623</v>
      </c>
      <c r="B543" s="19">
        <v>12</v>
      </c>
      <c r="C543" s="19">
        <v>1.25</v>
      </c>
      <c r="D543" s="19">
        <v>15</v>
      </c>
      <c r="E543" s="22">
        <f t="shared" si="16"/>
        <v>5.5679543139885469E-4</v>
      </c>
      <c r="F543" s="22">
        <f>SUM($E$2:E543)</f>
        <v>0.80172967865090272</v>
      </c>
      <c r="G543" s="22" t="str">
        <f t="shared" si="17"/>
        <v>B</v>
      </c>
    </row>
    <row r="544" spans="1:7" x14ac:dyDescent="0.25">
      <c r="A544" s="11" t="s">
        <v>626</v>
      </c>
      <c r="B544" s="19">
        <v>4</v>
      </c>
      <c r="C544" s="19">
        <v>3.75</v>
      </c>
      <c r="D544" s="19">
        <v>15</v>
      </c>
      <c r="E544" s="22">
        <f t="shared" si="16"/>
        <v>5.5679543139885469E-4</v>
      </c>
      <c r="F544" s="22">
        <f>SUM($E$2:E544)</f>
        <v>0.80228647408230158</v>
      </c>
      <c r="G544" s="22" t="str">
        <f t="shared" si="17"/>
        <v>B</v>
      </c>
    </row>
    <row r="545" spans="1:7" x14ac:dyDescent="0.25">
      <c r="A545" s="11" t="s">
        <v>1488</v>
      </c>
      <c r="B545" s="19">
        <v>12</v>
      </c>
      <c r="C545" s="19">
        <v>1.25</v>
      </c>
      <c r="D545" s="19">
        <v>15</v>
      </c>
      <c r="E545" s="22">
        <f t="shared" si="16"/>
        <v>5.5679543139885469E-4</v>
      </c>
      <c r="F545" s="22">
        <f>SUM($E$2:E545)</f>
        <v>0.80284326951370044</v>
      </c>
      <c r="G545" s="22" t="str">
        <f t="shared" si="17"/>
        <v>B</v>
      </c>
    </row>
    <row r="546" spans="1:7" x14ac:dyDescent="0.25">
      <c r="A546" s="11" t="s">
        <v>633</v>
      </c>
      <c r="B546" s="19">
        <v>12</v>
      </c>
      <c r="C546" s="19">
        <v>1.25</v>
      </c>
      <c r="D546" s="19">
        <v>15</v>
      </c>
      <c r="E546" s="22">
        <f t="shared" si="16"/>
        <v>5.5679543139885469E-4</v>
      </c>
      <c r="F546" s="22">
        <f>SUM($E$2:E546)</f>
        <v>0.8034000649450993</v>
      </c>
      <c r="G546" s="22" t="str">
        <f t="shared" si="17"/>
        <v>B</v>
      </c>
    </row>
    <row r="547" spans="1:7" x14ac:dyDescent="0.25">
      <c r="A547" s="11" t="s">
        <v>634</v>
      </c>
      <c r="B547" s="19">
        <v>12</v>
      </c>
      <c r="C547" s="19">
        <v>1.25</v>
      </c>
      <c r="D547" s="19">
        <v>15</v>
      </c>
      <c r="E547" s="22">
        <f t="shared" si="16"/>
        <v>5.5679543139885469E-4</v>
      </c>
      <c r="F547" s="22">
        <f>SUM($E$2:E547)</f>
        <v>0.80395686037649816</v>
      </c>
      <c r="G547" s="22" t="str">
        <f t="shared" si="17"/>
        <v>B</v>
      </c>
    </row>
    <row r="548" spans="1:7" x14ac:dyDescent="0.25">
      <c r="A548" s="11" t="s">
        <v>635</v>
      </c>
      <c r="B548" s="19">
        <v>12</v>
      </c>
      <c r="C548" s="19">
        <v>1.25</v>
      </c>
      <c r="D548" s="19">
        <v>15</v>
      </c>
      <c r="E548" s="22">
        <f t="shared" si="16"/>
        <v>5.5679543139885469E-4</v>
      </c>
      <c r="F548" s="22">
        <f>SUM($E$2:E548)</f>
        <v>0.80451365580789702</v>
      </c>
      <c r="G548" s="22" t="str">
        <f t="shared" si="17"/>
        <v>B</v>
      </c>
    </row>
    <row r="549" spans="1:7" x14ac:dyDescent="0.25">
      <c r="A549" s="11" t="s">
        <v>672</v>
      </c>
      <c r="B549" s="19">
        <v>12</v>
      </c>
      <c r="C549" s="19">
        <v>1.25</v>
      </c>
      <c r="D549" s="19">
        <v>15</v>
      </c>
      <c r="E549" s="22">
        <f t="shared" si="16"/>
        <v>5.5679543139885469E-4</v>
      </c>
      <c r="F549" s="22">
        <f>SUM($E$2:E549)</f>
        <v>0.80507045123929588</v>
      </c>
      <c r="G549" s="22" t="str">
        <f t="shared" si="17"/>
        <v>B</v>
      </c>
    </row>
    <row r="550" spans="1:7" x14ac:dyDescent="0.25">
      <c r="A550" s="11" t="s">
        <v>109</v>
      </c>
      <c r="B550" s="19">
        <v>12</v>
      </c>
      <c r="C550" s="19">
        <v>1.25</v>
      </c>
      <c r="D550" s="19">
        <v>15</v>
      </c>
      <c r="E550" s="22">
        <f t="shared" si="16"/>
        <v>5.5679543139885469E-4</v>
      </c>
      <c r="F550" s="22">
        <f>SUM($E$2:E550)</f>
        <v>0.80562724667069474</v>
      </c>
      <c r="G550" s="22" t="str">
        <f t="shared" si="17"/>
        <v>B</v>
      </c>
    </row>
    <row r="551" spans="1:7" x14ac:dyDescent="0.25">
      <c r="A551" s="11" t="s">
        <v>895</v>
      </c>
      <c r="B551" s="19">
        <v>12</v>
      </c>
      <c r="C551" s="19">
        <v>1.25</v>
      </c>
      <c r="D551" s="19">
        <v>15</v>
      </c>
      <c r="E551" s="22">
        <f t="shared" si="16"/>
        <v>5.5679543139885469E-4</v>
      </c>
      <c r="F551" s="22">
        <f>SUM($E$2:E551)</f>
        <v>0.8061840421020936</v>
      </c>
      <c r="G551" s="22" t="str">
        <f t="shared" si="17"/>
        <v>B</v>
      </c>
    </row>
    <row r="552" spans="1:7" x14ac:dyDescent="0.25">
      <c r="A552" s="11" t="s">
        <v>1821</v>
      </c>
      <c r="B552" s="19">
        <v>4</v>
      </c>
      <c r="C552" s="19">
        <v>3.75</v>
      </c>
      <c r="D552" s="19">
        <v>15</v>
      </c>
      <c r="E552" s="22">
        <f t="shared" si="16"/>
        <v>5.5679543139885469E-4</v>
      </c>
      <c r="F552" s="22">
        <f>SUM($E$2:E552)</f>
        <v>0.80674083753349246</v>
      </c>
      <c r="G552" s="22" t="str">
        <f t="shared" si="17"/>
        <v>B</v>
      </c>
    </row>
    <row r="553" spans="1:7" x14ac:dyDescent="0.25">
      <c r="A553" s="11" t="s">
        <v>1337</v>
      </c>
      <c r="B553" s="19">
        <v>12</v>
      </c>
      <c r="C553" s="19">
        <v>1.25</v>
      </c>
      <c r="D553" s="19">
        <v>15</v>
      </c>
      <c r="E553" s="22">
        <f t="shared" si="16"/>
        <v>5.5679543139885469E-4</v>
      </c>
      <c r="F553" s="22">
        <f>SUM($E$2:E553)</f>
        <v>0.80729763296489132</v>
      </c>
      <c r="G553" s="22" t="str">
        <f t="shared" si="17"/>
        <v>B</v>
      </c>
    </row>
    <row r="554" spans="1:7" x14ac:dyDescent="0.25">
      <c r="A554" s="11" t="s">
        <v>637</v>
      </c>
      <c r="B554" s="19">
        <v>23</v>
      </c>
      <c r="C554" s="19">
        <v>0.65</v>
      </c>
      <c r="D554" s="19">
        <v>14.950000000000001</v>
      </c>
      <c r="E554" s="22">
        <f t="shared" si="16"/>
        <v>5.5493944662752517E-4</v>
      </c>
      <c r="F554" s="22">
        <f>SUM($E$2:E554)</f>
        <v>0.80785257241151887</v>
      </c>
      <c r="G554" s="22" t="str">
        <f t="shared" si="17"/>
        <v>B</v>
      </c>
    </row>
    <row r="555" spans="1:7" x14ac:dyDescent="0.25">
      <c r="A555" s="11" t="s">
        <v>681</v>
      </c>
      <c r="B555" s="19">
        <v>1</v>
      </c>
      <c r="C555" s="19">
        <v>14.95</v>
      </c>
      <c r="D555" s="19">
        <v>14.95</v>
      </c>
      <c r="E555" s="22">
        <f t="shared" si="16"/>
        <v>5.5493944662752506E-4</v>
      </c>
      <c r="F555" s="22">
        <f>SUM($E$2:E555)</f>
        <v>0.80840751185814641</v>
      </c>
      <c r="G555" s="22" t="str">
        <f t="shared" si="17"/>
        <v>B</v>
      </c>
    </row>
    <row r="556" spans="1:7" x14ac:dyDescent="0.25">
      <c r="A556" s="11" t="s">
        <v>767</v>
      </c>
      <c r="B556" s="19">
        <v>1.5</v>
      </c>
      <c r="C556" s="19">
        <v>9.9499999999999993</v>
      </c>
      <c r="D556" s="19">
        <v>14.924999999999999</v>
      </c>
      <c r="E556" s="22">
        <f t="shared" si="16"/>
        <v>5.5401145424186036E-4</v>
      </c>
      <c r="F556" s="22">
        <f>SUM($E$2:E556)</f>
        <v>0.80896152331238824</v>
      </c>
      <c r="G556" s="22" t="str">
        <f t="shared" si="17"/>
        <v>B</v>
      </c>
    </row>
    <row r="557" spans="1:7" x14ac:dyDescent="0.25">
      <c r="A557" s="11" t="s">
        <v>641</v>
      </c>
      <c r="B557" s="19">
        <v>3.5</v>
      </c>
      <c r="C557" s="19">
        <v>4.25</v>
      </c>
      <c r="D557" s="19">
        <v>14.875</v>
      </c>
      <c r="E557" s="22">
        <f t="shared" si="16"/>
        <v>5.5215546947053084E-4</v>
      </c>
      <c r="F557" s="22">
        <f>SUM($E$2:E557)</f>
        <v>0.80951367878185876</v>
      </c>
      <c r="G557" s="22" t="str">
        <f t="shared" si="17"/>
        <v>B</v>
      </c>
    </row>
    <row r="558" spans="1:7" x14ac:dyDescent="0.25">
      <c r="A558" s="11" t="s">
        <v>184</v>
      </c>
      <c r="B558" s="19">
        <v>3</v>
      </c>
      <c r="C558" s="19">
        <v>4.95</v>
      </c>
      <c r="D558" s="19">
        <v>14.850000000000001</v>
      </c>
      <c r="E558" s="22">
        <f t="shared" si="16"/>
        <v>5.5122747708486613E-4</v>
      </c>
      <c r="F558" s="22">
        <f>SUM($E$2:E558)</f>
        <v>0.81006490625894367</v>
      </c>
      <c r="G558" s="22" t="str">
        <f t="shared" si="17"/>
        <v>B</v>
      </c>
    </row>
    <row r="559" spans="1:7" x14ac:dyDescent="0.25">
      <c r="A559" s="11" t="s">
        <v>642</v>
      </c>
      <c r="B559" s="19">
        <v>3</v>
      </c>
      <c r="C559" s="19">
        <v>4.95</v>
      </c>
      <c r="D559" s="19">
        <v>14.850000000000001</v>
      </c>
      <c r="E559" s="22">
        <f t="shared" si="16"/>
        <v>5.5122747708486613E-4</v>
      </c>
      <c r="F559" s="22">
        <f>SUM($E$2:E559)</f>
        <v>0.81061613373602859</v>
      </c>
      <c r="G559" s="22" t="str">
        <f t="shared" si="17"/>
        <v>B</v>
      </c>
    </row>
    <row r="560" spans="1:7" x14ac:dyDescent="0.25">
      <c r="A560" s="11" t="s">
        <v>1427</v>
      </c>
      <c r="B560" s="19">
        <v>3</v>
      </c>
      <c r="C560" s="19">
        <v>4.95</v>
      </c>
      <c r="D560" s="19">
        <v>14.850000000000001</v>
      </c>
      <c r="E560" s="22">
        <f t="shared" si="16"/>
        <v>5.5122747708486613E-4</v>
      </c>
      <c r="F560" s="22">
        <f>SUM($E$2:E560)</f>
        <v>0.8111673612131135</v>
      </c>
      <c r="G560" s="22" t="str">
        <f t="shared" si="17"/>
        <v>B</v>
      </c>
    </row>
    <row r="561" spans="1:7" x14ac:dyDescent="0.25">
      <c r="A561" s="11" t="s">
        <v>643</v>
      </c>
      <c r="B561" s="19">
        <v>3</v>
      </c>
      <c r="C561" s="19">
        <v>4.95</v>
      </c>
      <c r="D561" s="19">
        <v>14.850000000000001</v>
      </c>
      <c r="E561" s="22">
        <f t="shared" si="16"/>
        <v>5.5122747708486613E-4</v>
      </c>
      <c r="F561" s="22">
        <f>SUM($E$2:E561)</f>
        <v>0.81171858869019842</v>
      </c>
      <c r="G561" s="22" t="str">
        <f t="shared" si="17"/>
        <v>B</v>
      </c>
    </row>
    <row r="562" spans="1:7" x14ac:dyDescent="0.25">
      <c r="A562" s="11" t="s">
        <v>644</v>
      </c>
      <c r="B562" s="19">
        <v>3</v>
      </c>
      <c r="C562" s="19">
        <v>4.95</v>
      </c>
      <c r="D562" s="19">
        <v>14.850000000000001</v>
      </c>
      <c r="E562" s="22">
        <f t="shared" si="16"/>
        <v>5.5122747708486613E-4</v>
      </c>
      <c r="F562" s="22">
        <f>SUM($E$2:E562)</f>
        <v>0.81226981616728333</v>
      </c>
      <c r="G562" s="22" t="str">
        <f t="shared" si="17"/>
        <v>B</v>
      </c>
    </row>
    <row r="563" spans="1:7" x14ac:dyDescent="0.25">
      <c r="A563" s="11" t="s">
        <v>339</v>
      </c>
      <c r="B563" s="19">
        <v>3</v>
      </c>
      <c r="C563" s="19">
        <v>4.95</v>
      </c>
      <c r="D563" s="19">
        <v>14.850000000000001</v>
      </c>
      <c r="E563" s="22">
        <f t="shared" si="16"/>
        <v>5.5122747708486613E-4</v>
      </c>
      <c r="F563" s="22">
        <f>SUM($E$2:E563)</f>
        <v>0.81282104364436825</v>
      </c>
      <c r="G563" s="22" t="str">
        <f t="shared" si="17"/>
        <v>B</v>
      </c>
    </row>
    <row r="564" spans="1:7" x14ac:dyDescent="0.25">
      <c r="A564" s="11" t="s">
        <v>648</v>
      </c>
      <c r="B564" s="19">
        <v>3</v>
      </c>
      <c r="C564" s="19">
        <v>4.95</v>
      </c>
      <c r="D564" s="19">
        <v>14.850000000000001</v>
      </c>
      <c r="E564" s="22">
        <f t="shared" si="16"/>
        <v>5.5122747708486613E-4</v>
      </c>
      <c r="F564" s="22">
        <f>SUM($E$2:E564)</f>
        <v>0.81337227112145316</v>
      </c>
      <c r="G564" s="22" t="str">
        <f t="shared" si="17"/>
        <v>B</v>
      </c>
    </row>
    <row r="565" spans="1:7" x14ac:dyDescent="0.25">
      <c r="A565" s="11" t="s">
        <v>408</v>
      </c>
      <c r="B565" s="19">
        <v>3</v>
      </c>
      <c r="C565" s="19">
        <v>4.95</v>
      </c>
      <c r="D565" s="19">
        <v>14.850000000000001</v>
      </c>
      <c r="E565" s="22">
        <f t="shared" si="16"/>
        <v>5.5122747708486613E-4</v>
      </c>
      <c r="F565" s="22">
        <f>SUM($E$2:E565)</f>
        <v>0.81392349859853808</v>
      </c>
      <c r="G565" s="22" t="str">
        <f t="shared" si="17"/>
        <v>B</v>
      </c>
    </row>
    <row r="566" spans="1:7" x14ac:dyDescent="0.25">
      <c r="A566" s="11" t="s">
        <v>650</v>
      </c>
      <c r="B566" s="19">
        <v>5</v>
      </c>
      <c r="C566" s="19">
        <v>2.9500000000000006</v>
      </c>
      <c r="D566" s="19">
        <v>14.750000000000004</v>
      </c>
      <c r="E566" s="22">
        <f t="shared" si="16"/>
        <v>5.475155075422072E-4</v>
      </c>
      <c r="F566" s="22">
        <f>SUM($E$2:E566)</f>
        <v>0.81447101410608025</v>
      </c>
      <c r="G566" s="22" t="str">
        <f t="shared" si="17"/>
        <v>B</v>
      </c>
    </row>
    <row r="567" spans="1:7" x14ac:dyDescent="0.25">
      <c r="A567" s="11" t="s">
        <v>1332</v>
      </c>
      <c r="B567" s="19">
        <v>5</v>
      </c>
      <c r="C567" s="19">
        <v>2.95</v>
      </c>
      <c r="D567" s="19">
        <v>14.75</v>
      </c>
      <c r="E567" s="22">
        <f t="shared" si="16"/>
        <v>5.4751550754220709E-4</v>
      </c>
      <c r="F567" s="22">
        <f>SUM($E$2:E567)</f>
        <v>0.81501852961362242</v>
      </c>
      <c r="G567" s="22" t="str">
        <f t="shared" si="17"/>
        <v>B</v>
      </c>
    </row>
    <row r="568" spans="1:7" x14ac:dyDescent="0.25">
      <c r="A568" s="11" t="s">
        <v>652</v>
      </c>
      <c r="B568" s="19">
        <v>7</v>
      </c>
      <c r="C568" s="19">
        <v>2.1</v>
      </c>
      <c r="D568" s="19">
        <v>14.700000000000001</v>
      </c>
      <c r="E568" s="22">
        <f t="shared" si="16"/>
        <v>5.4565952277087757E-4</v>
      </c>
      <c r="F568" s="22">
        <f>SUM($E$2:E568)</f>
        <v>0.81556418913639328</v>
      </c>
      <c r="G568" s="22" t="str">
        <f t="shared" si="17"/>
        <v>B</v>
      </c>
    </row>
    <row r="569" spans="1:7" x14ac:dyDescent="0.25">
      <c r="A569" s="11" t="s">
        <v>653</v>
      </c>
      <c r="B569" s="19">
        <v>17</v>
      </c>
      <c r="C569" s="19">
        <v>0.85</v>
      </c>
      <c r="D569" s="19">
        <v>14.45</v>
      </c>
      <c r="E569" s="22">
        <f t="shared" si="16"/>
        <v>5.3637959891422997E-4</v>
      </c>
      <c r="F569" s="22">
        <f>SUM($E$2:E569)</f>
        <v>0.81610056873530756</v>
      </c>
      <c r="G569" s="22" t="str">
        <f t="shared" si="17"/>
        <v>B</v>
      </c>
    </row>
    <row r="570" spans="1:7" x14ac:dyDescent="0.25">
      <c r="A570" s="11" t="s">
        <v>1252</v>
      </c>
      <c r="B570" s="19">
        <v>7.25</v>
      </c>
      <c r="C570" s="19">
        <v>1.95</v>
      </c>
      <c r="D570" s="19">
        <v>14.137499999999999</v>
      </c>
      <c r="E570" s="22">
        <f t="shared" si="16"/>
        <v>5.247796940934205E-4</v>
      </c>
      <c r="F570" s="22">
        <f>SUM($E$2:E570)</f>
        <v>0.81662534842940093</v>
      </c>
      <c r="G570" s="22" t="str">
        <f t="shared" si="17"/>
        <v>B</v>
      </c>
    </row>
    <row r="571" spans="1:7" x14ac:dyDescent="0.25">
      <c r="A571" s="11" t="s">
        <v>1898</v>
      </c>
      <c r="B571" s="19">
        <v>3</v>
      </c>
      <c r="C571" s="19">
        <v>4.6500000000000004</v>
      </c>
      <c r="D571" s="19">
        <v>13.950000000000001</v>
      </c>
      <c r="E571" s="22">
        <f t="shared" si="16"/>
        <v>5.1781975120093488E-4</v>
      </c>
      <c r="F571" s="22">
        <f>SUM($E$2:E571)</f>
        <v>0.81714316818060184</v>
      </c>
      <c r="G571" s="22" t="str">
        <f t="shared" si="17"/>
        <v>B</v>
      </c>
    </row>
    <row r="572" spans="1:7" x14ac:dyDescent="0.25">
      <c r="A572" s="11" t="s">
        <v>1808</v>
      </c>
      <c r="B572" s="19">
        <v>3.7142857142857144</v>
      </c>
      <c r="C572" s="19">
        <v>3.75</v>
      </c>
      <c r="D572" s="19">
        <v>13.928571428571429</v>
      </c>
      <c r="E572" s="22">
        <f t="shared" si="16"/>
        <v>5.1702432915607939E-4</v>
      </c>
      <c r="F572" s="22">
        <f>SUM($E$2:E572)</f>
        <v>0.81766019250975797</v>
      </c>
      <c r="G572" s="22" t="str">
        <f t="shared" si="17"/>
        <v>B</v>
      </c>
    </row>
    <row r="573" spans="1:7" x14ac:dyDescent="0.25">
      <c r="A573" s="11" t="s">
        <v>657</v>
      </c>
      <c r="B573" s="19">
        <v>48</v>
      </c>
      <c r="C573" s="19">
        <v>0.28999999999999998</v>
      </c>
      <c r="D573" s="19">
        <v>13.919999999999998</v>
      </c>
      <c r="E573" s="22">
        <f t="shared" si="16"/>
        <v>5.167061603381371E-4</v>
      </c>
      <c r="F573" s="22">
        <f>SUM($E$2:E573)</f>
        <v>0.81817689867009613</v>
      </c>
      <c r="G573" s="22" t="str">
        <f t="shared" si="17"/>
        <v>B</v>
      </c>
    </row>
    <row r="574" spans="1:7" x14ac:dyDescent="0.25">
      <c r="A574" s="11" t="s">
        <v>658</v>
      </c>
      <c r="B574" s="19">
        <v>48</v>
      </c>
      <c r="C574" s="19">
        <v>0.28999999999999998</v>
      </c>
      <c r="D574" s="19">
        <v>13.919999999999998</v>
      </c>
      <c r="E574" s="22">
        <f t="shared" si="16"/>
        <v>5.167061603381371E-4</v>
      </c>
      <c r="F574" s="22">
        <f>SUM($E$2:E574)</f>
        <v>0.8186936048304343</v>
      </c>
      <c r="G574" s="22" t="str">
        <f t="shared" si="17"/>
        <v>B</v>
      </c>
    </row>
    <row r="575" spans="1:7" x14ac:dyDescent="0.25">
      <c r="A575" s="11" t="s">
        <v>659</v>
      </c>
      <c r="B575" s="19">
        <v>48</v>
      </c>
      <c r="C575" s="19">
        <v>0.28999999999999998</v>
      </c>
      <c r="D575" s="19">
        <v>13.919999999999998</v>
      </c>
      <c r="E575" s="22">
        <f t="shared" si="16"/>
        <v>5.167061603381371E-4</v>
      </c>
      <c r="F575" s="22">
        <f>SUM($E$2:E575)</f>
        <v>0.81921031099077246</v>
      </c>
      <c r="G575" s="22" t="str">
        <f t="shared" si="17"/>
        <v>B</v>
      </c>
    </row>
    <row r="576" spans="1:7" x14ac:dyDescent="0.25">
      <c r="A576" s="11" t="s">
        <v>660</v>
      </c>
      <c r="B576" s="19">
        <v>2.3333333333333335</v>
      </c>
      <c r="C576" s="19">
        <v>5.95</v>
      </c>
      <c r="D576" s="19">
        <v>13.883333333333335</v>
      </c>
      <c r="E576" s="22">
        <f t="shared" si="16"/>
        <v>5.1534510483916215E-4</v>
      </c>
      <c r="F576" s="22">
        <f>SUM($E$2:E576)</f>
        <v>0.81972565609561165</v>
      </c>
      <c r="G576" s="22" t="str">
        <f t="shared" si="17"/>
        <v>B</v>
      </c>
    </row>
    <row r="577" spans="1:7" x14ac:dyDescent="0.25">
      <c r="A577" s="11" t="s">
        <v>661</v>
      </c>
      <c r="B577" s="19">
        <v>2.3333333333333335</v>
      </c>
      <c r="C577" s="19">
        <v>5.95</v>
      </c>
      <c r="D577" s="19">
        <v>13.883333333333335</v>
      </c>
      <c r="E577" s="22">
        <f t="shared" si="16"/>
        <v>5.1534510483916215E-4</v>
      </c>
      <c r="F577" s="22">
        <f>SUM($E$2:E577)</f>
        <v>0.82024100120045085</v>
      </c>
      <c r="G577" s="22" t="str">
        <f t="shared" si="17"/>
        <v>B</v>
      </c>
    </row>
    <row r="578" spans="1:7" x14ac:dyDescent="0.25">
      <c r="A578" s="11" t="s">
        <v>662</v>
      </c>
      <c r="B578" s="19">
        <v>8.4</v>
      </c>
      <c r="C578" s="19">
        <v>1.65</v>
      </c>
      <c r="D578" s="19">
        <v>13.86</v>
      </c>
      <c r="E578" s="22">
        <f t="shared" ref="E578:E641" si="18">SUM(D578)/SUM($D$2:$D$1296)</f>
        <v>5.1447897861254166E-4</v>
      </c>
      <c r="F578" s="22">
        <f>SUM($E$2:E578)</f>
        <v>0.82075548017906341</v>
      </c>
      <c r="G578" s="22" t="str">
        <f t="shared" si="17"/>
        <v>B</v>
      </c>
    </row>
    <row r="579" spans="1:7" x14ac:dyDescent="0.25">
      <c r="A579" s="11" t="s">
        <v>663</v>
      </c>
      <c r="B579" s="19">
        <v>8.375</v>
      </c>
      <c r="C579" s="19">
        <v>1.6500000000000001</v>
      </c>
      <c r="D579" s="19">
        <v>13.818750000000001</v>
      </c>
      <c r="E579" s="22">
        <f t="shared" si="18"/>
        <v>5.1294779117619491E-4</v>
      </c>
      <c r="F579" s="22">
        <f>SUM($E$2:E579)</f>
        <v>0.82126842797023958</v>
      </c>
      <c r="G579" s="22" t="str">
        <f t="shared" ref="G579:G642" si="19">_xlfn.IFS(F579&lt;=0.7,"A",F579&lt;0.9,"B",F579&lt;=1,"C")</f>
        <v>B</v>
      </c>
    </row>
    <row r="580" spans="1:7" x14ac:dyDescent="0.25">
      <c r="A580" s="11" t="s">
        <v>647</v>
      </c>
      <c r="B580" s="19">
        <v>3.25</v>
      </c>
      <c r="C580" s="19">
        <v>4.25</v>
      </c>
      <c r="D580" s="19">
        <v>13.8125</v>
      </c>
      <c r="E580" s="22">
        <f t="shared" si="18"/>
        <v>5.1271579307977867E-4</v>
      </c>
      <c r="F580" s="22">
        <f>SUM($E$2:E580)</f>
        <v>0.82178114376331934</v>
      </c>
      <c r="G580" s="22" t="str">
        <f t="shared" si="19"/>
        <v>B</v>
      </c>
    </row>
    <row r="581" spans="1:7" x14ac:dyDescent="0.25">
      <c r="A581" s="11" t="s">
        <v>254</v>
      </c>
      <c r="B581" s="19">
        <v>4.666666666666667</v>
      </c>
      <c r="C581" s="19">
        <v>2.9500000000000006</v>
      </c>
      <c r="D581" s="19">
        <v>13.766666666666671</v>
      </c>
      <c r="E581" s="22">
        <f t="shared" si="18"/>
        <v>5.1101447370606012E-4</v>
      </c>
      <c r="F581" s="22">
        <f>SUM($E$2:E581)</f>
        <v>0.82229215823702539</v>
      </c>
      <c r="G581" s="22" t="str">
        <f t="shared" si="19"/>
        <v>B</v>
      </c>
    </row>
    <row r="582" spans="1:7" x14ac:dyDescent="0.25">
      <c r="A582" s="11" t="s">
        <v>666</v>
      </c>
      <c r="B582" s="19">
        <v>7.666666666666667</v>
      </c>
      <c r="C582" s="19">
        <v>1.7833333333333325</v>
      </c>
      <c r="D582" s="19">
        <v>13.672222222222217</v>
      </c>
      <c r="E582" s="22">
        <f t="shared" si="18"/>
        <v>5.0750872469354849E-4</v>
      </c>
      <c r="F582" s="22">
        <f>SUM($E$2:E582)</f>
        <v>0.82279966696171891</v>
      </c>
      <c r="G582" s="22" t="str">
        <f t="shared" si="19"/>
        <v>B</v>
      </c>
    </row>
    <row r="583" spans="1:7" x14ac:dyDescent="0.25">
      <c r="A583" s="11" t="s">
        <v>667</v>
      </c>
      <c r="B583" s="19">
        <v>6.5</v>
      </c>
      <c r="C583" s="19">
        <v>2.1</v>
      </c>
      <c r="D583" s="19">
        <v>13.65</v>
      </c>
      <c r="E583" s="22">
        <f t="shared" si="18"/>
        <v>5.0668384257295776E-4</v>
      </c>
      <c r="F583" s="22">
        <f>SUM($E$2:E583)</f>
        <v>0.82330635080429182</v>
      </c>
      <c r="G583" s="22" t="str">
        <f t="shared" si="19"/>
        <v>B</v>
      </c>
    </row>
    <row r="584" spans="1:7" x14ac:dyDescent="0.25">
      <c r="A584" s="11" t="s">
        <v>808</v>
      </c>
      <c r="B584" s="19">
        <v>8.25</v>
      </c>
      <c r="C584" s="19">
        <v>1.65</v>
      </c>
      <c r="D584" s="19">
        <v>13.612499999999999</v>
      </c>
      <c r="E584" s="22">
        <f t="shared" si="18"/>
        <v>5.0529185399446059E-4</v>
      </c>
      <c r="F584" s="22">
        <f>SUM($E$2:E584)</f>
        <v>0.82381164265828632</v>
      </c>
      <c r="G584" s="22" t="str">
        <f t="shared" si="19"/>
        <v>B</v>
      </c>
    </row>
    <row r="585" spans="1:7" x14ac:dyDescent="0.25">
      <c r="A585" s="11" t="s">
        <v>35</v>
      </c>
      <c r="B585" s="19">
        <v>8.25</v>
      </c>
      <c r="C585" s="19">
        <v>1.65</v>
      </c>
      <c r="D585" s="19">
        <v>13.612499999999999</v>
      </c>
      <c r="E585" s="22">
        <f t="shared" si="18"/>
        <v>5.0529185399446059E-4</v>
      </c>
      <c r="F585" s="22">
        <f>SUM($E$2:E585)</f>
        <v>0.82431693451228083</v>
      </c>
      <c r="G585" s="22" t="str">
        <f t="shared" si="19"/>
        <v>B</v>
      </c>
    </row>
    <row r="586" spans="1:7" x14ac:dyDescent="0.25">
      <c r="A586" s="11" t="s">
        <v>713</v>
      </c>
      <c r="B586" s="19">
        <v>16</v>
      </c>
      <c r="C586" s="19">
        <v>0.85</v>
      </c>
      <c r="D586" s="19">
        <v>13.6</v>
      </c>
      <c r="E586" s="22">
        <f t="shared" si="18"/>
        <v>5.0482785780162824E-4</v>
      </c>
      <c r="F586" s="22">
        <f>SUM($E$2:E586)</f>
        <v>0.82482176237008242</v>
      </c>
      <c r="G586" s="22" t="str">
        <f t="shared" si="19"/>
        <v>B</v>
      </c>
    </row>
    <row r="587" spans="1:7" x14ac:dyDescent="0.25">
      <c r="A587" s="11" t="s">
        <v>1598</v>
      </c>
      <c r="B587" s="19">
        <v>16</v>
      </c>
      <c r="C587" s="19">
        <v>0.85</v>
      </c>
      <c r="D587" s="19">
        <v>13.6</v>
      </c>
      <c r="E587" s="22">
        <f t="shared" si="18"/>
        <v>5.0482785780162824E-4</v>
      </c>
      <c r="F587" s="22">
        <f>SUM($E$2:E587)</f>
        <v>0.82532659022788402</v>
      </c>
      <c r="G587" s="22" t="str">
        <f t="shared" si="19"/>
        <v>B</v>
      </c>
    </row>
    <row r="588" spans="1:7" x14ac:dyDescent="0.25">
      <c r="A588" s="11" t="s">
        <v>671</v>
      </c>
      <c r="B588" s="19">
        <v>16</v>
      </c>
      <c r="C588" s="19">
        <v>0.85</v>
      </c>
      <c r="D588" s="19">
        <v>13.6</v>
      </c>
      <c r="E588" s="22">
        <f t="shared" si="18"/>
        <v>5.0482785780162824E-4</v>
      </c>
      <c r="F588" s="22">
        <f>SUM($E$2:E588)</f>
        <v>0.82583141808568561</v>
      </c>
      <c r="G588" s="22" t="str">
        <f t="shared" si="19"/>
        <v>B</v>
      </c>
    </row>
    <row r="589" spans="1:7" x14ac:dyDescent="0.25">
      <c r="A589" s="11" t="s">
        <v>107</v>
      </c>
      <c r="B589" s="19">
        <v>16.333333333333332</v>
      </c>
      <c r="C589" s="19">
        <v>0.82833333333333325</v>
      </c>
      <c r="D589" s="19">
        <v>13.529444444444442</v>
      </c>
      <c r="E589" s="22">
        <f t="shared" si="18"/>
        <v>5.0220885706875199E-4</v>
      </c>
      <c r="F589" s="22">
        <f>SUM($E$2:E589)</f>
        <v>0.82633362694275436</v>
      </c>
      <c r="G589" s="22" t="str">
        <f t="shared" si="19"/>
        <v>B</v>
      </c>
    </row>
    <row r="590" spans="1:7" x14ac:dyDescent="0.25">
      <c r="A590" s="11" t="s">
        <v>1645</v>
      </c>
      <c r="B590" s="19">
        <v>8</v>
      </c>
      <c r="C590" s="19">
        <v>1.69</v>
      </c>
      <c r="D590" s="19">
        <v>13.52</v>
      </c>
      <c r="E590" s="22">
        <f t="shared" si="18"/>
        <v>5.0185828216750094E-4</v>
      </c>
      <c r="F590" s="22">
        <f>SUM($E$2:E590)</f>
        <v>0.8268354852249219</v>
      </c>
      <c r="G590" s="22" t="str">
        <f t="shared" si="19"/>
        <v>B</v>
      </c>
    </row>
    <row r="591" spans="1:7" x14ac:dyDescent="0.25">
      <c r="A591" s="11" t="s">
        <v>1641</v>
      </c>
      <c r="B591" s="19">
        <v>2</v>
      </c>
      <c r="C591" s="19">
        <v>6.75</v>
      </c>
      <c r="D591" s="19">
        <v>13.5</v>
      </c>
      <c r="E591" s="22">
        <f t="shared" si="18"/>
        <v>5.011158882589692E-4</v>
      </c>
      <c r="F591" s="22">
        <f>SUM($E$2:E591)</f>
        <v>0.82733660111318086</v>
      </c>
      <c r="G591" s="22" t="str">
        <f t="shared" si="19"/>
        <v>B</v>
      </c>
    </row>
    <row r="592" spans="1:7" x14ac:dyDescent="0.25">
      <c r="A592" s="11" t="s">
        <v>518</v>
      </c>
      <c r="B592" s="19">
        <v>2</v>
      </c>
      <c r="C592" s="19">
        <v>6.75</v>
      </c>
      <c r="D592" s="19">
        <v>13.5</v>
      </c>
      <c r="E592" s="22">
        <f t="shared" si="18"/>
        <v>5.011158882589692E-4</v>
      </c>
      <c r="F592" s="22">
        <f>SUM($E$2:E592)</f>
        <v>0.82783771700143982</v>
      </c>
      <c r="G592" s="22" t="str">
        <f t="shared" si="19"/>
        <v>B</v>
      </c>
    </row>
    <row r="593" spans="1:7" x14ac:dyDescent="0.25">
      <c r="A593" s="11" t="s">
        <v>675</v>
      </c>
      <c r="B593" s="19">
        <v>2</v>
      </c>
      <c r="C593" s="19">
        <v>6.75</v>
      </c>
      <c r="D593" s="19">
        <v>13.5</v>
      </c>
      <c r="E593" s="22">
        <f t="shared" si="18"/>
        <v>5.011158882589692E-4</v>
      </c>
      <c r="F593" s="22">
        <f>SUM($E$2:E593)</f>
        <v>0.82833883288969878</v>
      </c>
      <c r="G593" s="22" t="str">
        <f t="shared" si="19"/>
        <v>B</v>
      </c>
    </row>
    <row r="594" spans="1:7" x14ac:dyDescent="0.25">
      <c r="A594" s="11" t="s">
        <v>780</v>
      </c>
      <c r="B594" s="19">
        <v>2</v>
      </c>
      <c r="C594" s="19">
        <v>6.75</v>
      </c>
      <c r="D594" s="19">
        <v>13.5</v>
      </c>
      <c r="E594" s="22">
        <f t="shared" si="18"/>
        <v>5.011158882589692E-4</v>
      </c>
      <c r="F594" s="22">
        <f>SUM($E$2:E594)</f>
        <v>0.82883994877795775</v>
      </c>
      <c r="G594" s="22" t="str">
        <f t="shared" si="19"/>
        <v>B</v>
      </c>
    </row>
    <row r="595" spans="1:7" x14ac:dyDescent="0.25">
      <c r="A595" s="11" t="s">
        <v>533</v>
      </c>
      <c r="B595" s="19">
        <v>6</v>
      </c>
      <c r="C595" s="19">
        <v>2.25</v>
      </c>
      <c r="D595" s="19">
        <v>13.5</v>
      </c>
      <c r="E595" s="22">
        <f t="shared" si="18"/>
        <v>5.011158882589692E-4</v>
      </c>
      <c r="F595" s="22">
        <f>SUM($E$2:E595)</f>
        <v>0.82934106466621671</v>
      </c>
      <c r="G595" s="22" t="str">
        <f t="shared" si="19"/>
        <v>B</v>
      </c>
    </row>
    <row r="596" spans="1:7" x14ac:dyDescent="0.25">
      <c r="A596" s="11" t="s">
        <v>574</v>
      </c>
      <c r="B596" s="19">
        <v>6</v>
      </c>
      <c r="C596" s="19">
        <v>2.25</v>
      </c>
      <c r="D596" s="19">
        <v>13.5</v>
      </c>
      <c r="E596" s="22">
        <f t="shared" si="18"/>
        <v>5.011158882589692E-4</v>
      </c>
      <c r="F596" s="22">
        <f>SUM($E$2:E596)</f>
        <v>0.82984218055447567</v>
      </c>
      <c r="G596" s="22" t="str">
        <f t="shared" si="19"/>
        <v>B</v>
      </c>
    </row>
    <row r="597" spans="1:7" x14ac:dyDescent="0.25">
      <c r="A597" s="11" t="s">
        <v>684</v>
      </c>
      <c r="B597" s="19">
        <v>2</v>
      </c>
      <c r="C597" s="19">
        <v>6.75</v>
      </c>
      <c r="D597" s="19">
        <v>13.5</v>
      </c>
      <c r="E597" s="22">
        <f t="shared" si="18"/>
        <v>5.011158882589692E-4</v>
      </c>
      <c r="F597" s="22">
        <f>SUM($E$2:E597)</f>
        <v>0.83034329644273464</v>
      </c>
      <c r="G597" s="22" t="str">
        <f t="shared" si="19"/>
        <v>B</v>
      </c>
    </row>
    <row r="598" spans="1:7" x14ac:dyDescent="0.25">
      <c r="A598" s="11" t="s">
        <v>685</v>
      </c>
      <c r="B598" s="19">
        <v>3.1666666666666665</v>
      </c>
      <c r="C598" s="19">
        <v>4.25</v>
      </c>
      <c r="D598" s="19">
        <v>13.458333333333332</v>
      </c>
      <c r="E598" s="22">
        <f t="shared" si="18"/>
        <v>4.9956923428286118E-4</v>
      </c>
      <c r="F598" s="22">
        <f>SUM($E$2:E598)</f>
        <v>0.83084286567701748</v>
      </c>
      <c r="G598" s="22" t="str">
        <f t="shared" si="19"/>
        <v>B</v>
      </c>
    </row>
    <row r="599" spans="1:7" x14ac:dyDescent="0.25">
      <c r="A599" s="11" t="s">
        <v>686</v>
      </c>
      <c r="B599" s="19">
        <v>4.5</v>
      </c>
      <c r="C599" s="19">
        <v>2.95</v>
      </c>
      <c r="D599" s="19">
        <v>13.275</v>
      </c>
      <c r="E599" s="22">
        <f t="shared" si="18"/>
        <v>4.9276395678798642E-4</v>
      </c>
      <c r="F599" s="22">
        <f>SUM($E$2:E599)</f>
        <v>0.83133562963380547</v>
      </c>
      <c r="G599" s="22" t="str">
        <f t="shared" si="19"/>
        <v>B</v>
      </c>
    </row>
    <row r="600" spans="1:7" x14ac:dyDescent="0.25">
      <c r="A600" s="11" t="s">
        <v>703</v>
      </c>
      <c r="B600" s="19">
        <v>4.5</v>
      </c>
      <c r="C600" s="19">
        <v>2.95</v>
      </c>
      <c r="D600" s="19">
        <v>13.275</v>
      </c>
      <c r="E600" s="22">
        <f t="shared" si="18"/>
        <v>4.9276395678798642E-4</v>
      </c>
      <c r="F600" s="22">
        <f>SUM($E$2:E600)</f>
        <v>0.83182839359059346</v>
      </c>
      <c r="G600" s="22" t="str">
        <f t="shared" si="19"/>
        <v>B</v>
      </c>
    </row>
    <row r="601" spans="1:7" x14ac:dyDescent="0.25">
      <c r="A601" s="11" t="s">
        <v>690</v>
      </c>
      <c r="B601" s="19">
        <v>24</v>
      </c>
      <c r="C601" s="19">
        <v>0.55000000000000004</v>
      </c>
      <c r="D601" s="19">
        <v>13.200000000000001</v>
      </c>
      <c r="E601" s="22">
        <f t="shared" si="18"/>
        <v>4.8997997963099219E-4</v>
      </c>
      <c r="F601" s="22">
        <f>SUM($E$2:E601)</f>
        <v>0.83231837357022442</v>
      </c>
      <c r="G601" s="22" t="str">
        <f t="shared" si="19"/>
        <v>B</v>
      </c>
    </row>
    <row r="602" spans="1:7" x14ac:dyDescent="0.25">
      <c r="A602" s="11" t="s">
        <v>692</v>
      </c>
      <c r="B602" s="19">
        <v>24</v>
      </c>
      <c r="C602" s="19">
        <v>0.55000000000000004</v>
      </c>
      <c r="D602" s="19">
        <v>13.200000000000001</v>
      </c>
      <c r="E602" s="22">
        <f t="shared" si="18"/>
        <v>4.8997997963099219E-4</v>
      </c>
      <c r="F602" s="22">
        <f>SUM($E$2:E602)</f>
        <v>0.83280835354985538</v>
      </c>
      <c r="G602" s="22" t="str">
        <f t="shared" si="19"/>
        <v>B</v>
      </c>
    </row>
    <row r="603" spans="1:7" x14ac:dyDescent="0.25">
      <c r="A603" s="11" t="s">
        <v>693</v>
      </c>
      <c r="B603" s="19">
        <v>24</v>
      </c>
      <c r="C603" s="19">
        <v>0.55000000000000004</v>
      </c>
      <c r="D603" s="19">
        <v>13.200000000000001</v>
      </c>
      <c r="E603" s="22">
        <f t="shared" si="18"/>
        <v>4.8997997963099219E-4</v>
      </c>
      <c r="F603" s="22">
        <f>SUM($E$2:E603)</f>
        <v>0.83329833352948635</v>
      </c>
      <c r="G603" s="22" t="str">
        <f t="shared" si="19"/>
        <v>B</v>
      </c>
    </row>
    <row r="604" spans="1:7" x14ac:dyDescent="0.25">
      <c r="A604" s="11" t="s">
        <v>17</v>
      </c>
      <c r="B604" s="19">
        <v>8</v>
      </c>
      <c r="C604" s="19">
        <v>1.65</v>
      </c>
      <c r="D604" s="19">
        <v>13.2</v>
      </c>
      <c r="E604" s="22">
        <f t="shared" si="18"/>
        <v>4.8997997963099208E-4</v>
      </c>
      <c r="F604" s="22">
        <f>SUM($E$2:E604)</f>
        <v>0.83378831350911731</v>
      </c>
      <c r="G604" s="22" t="str">
        <f t="shared" si="19"/>
        <v>B</v>
      </c>
    </row>
    <row r="605" spans="1:7" x14ac:dyDescent="0.25">
      <c r="A605" s="11" t="s">
        <v>155</v>
      </c>
      <c r="B605" s="19">
        <v>8</v>
      </c>
      <c r="C605" s="19">
        <v>1.65</v>
      </c>
      <c r="D605" s="19">
        <v>13.2</v>
      </c>
      <c r="E605" s="22">
        <f t="shared" si="18"/>
        <v>4.8997997963099208E-4</v>
      </c>
      <c r="F605" s="22">
        <f>SUM($E$2:E605)</f>
        <v>0.83427829348874827</v>
      </c>
      <c r="G605" s="22" t="str">
        <f t="shared" si="19"/>
        <v>B</v>
      </c>
    </row>
    <row r="606" spans="1:7" x14ac:dyDescent="0.25">
      <c r="A606" s="11" t="s">
        <v>404</v>
      </c>
      <c r="B606" s="19">
        <v>8</v>
      </c>
      <c r="C606" s="19">
        <v>1.65</v>
      </c>
      <c r="D606" s="19">
        <v>13.2</v>
      </c>
      <c r="E606" s="22">
        <f t="shared" si="18"/>
        <v>4.8997997963099208E-4</v>
      </c>
      <c r="F606" s="22">
        <f>SUM($E$2:E606)</f>
        <v>0.83476827346837923</v>
      </c>
      <c r="G606" s="22" t="str">
        <f t="shared" si="19"/>
        <v>B</v>
      </c>
    </row>
    <row r="607" spans="1:7" x14ac:dyDescent="0.25">
      <c r="A607" s="11" t="s">
        <v>697</v>
      </c>
      <c r="B607" s="19">
        <v>10.5</v>
      </c>
      <c r="C607" s="19">
        <v>1.25</v>
      </c>
      <c r="D607" s="19">
        <v>13.125</v>
      </c>
      <c r="E607" s="22">
        <f t="shared" si="18"/>
        <v>4.871960024739978E-4</v>
      </c>
      <c r="F607" s="22">
        <f>SUM($E$2:E607)</f>
        <v>0.83525546947085327</v>
      </c>
      <c r="G607" s="22" t="str">
        <f t="shared" si="19"/>
        <v>B</v>
      </c>
    </row>
    <row r="608" spans="1:7" x14ac:dyDescent="0.25">
      <c r="A608" s="11" t="s">
        <v>698</v>
      </c>
      <c r="B608" s="19">
        <v>3.5</v>
      </c>
      <c r="C608" s="19">
        <v>3.75</v>
      </c>
      <c r="D608" s="19">
        <v>13.125</v>
      </c>
      <c r="E608" s="22">
        <f t="shared" si="18"/>
        <v>4.871960024739978E-4</v>
      </c>
      <c r="F608" s="22">
        <f>SUM($E$2:E608)</f>
        <v>0.83574266547332732</v>
      </c>
      <c r="G608" s="22" t="str">
        <f t="shared" si="19"/>
        <v>B</v>
      </c>
    </row>
    <row r="609" spans="1:7" x14ac:dyDescent="0.25">
      <c r="A609" s="11" t="s">
        <v>699</v>
      </c>
      <c r="B609" s="19">
        <v>32</v>
      </c>
      <c r="C609" s="19">
        <v>0.41</v>
      </c>
      <c r="D609" s="19">
        <v>13.12</v>
      </c>
      <c r="E609" s="22">
        <f t="shared" si="18"/>
        <v>4.8701040399686484E-4</v>
      </c>
      <c r="F609" s="22">
        <f>SUM($E$2:E609)</f>
        <v>0.83622967587732422</v>
      </c>
      <c r="G609" s="22" t="str">
        <f t="shared" si="19"/>
        <v>B</v>
      </c>
    </row>
    <row r="610" spans="1:7" x14ac:dyDescent="0.25">
      <c r="A610" s="11" t="s">
        <v>1646</v>
      </c>
      <c r="B610" s="19">
        <v>4</v>
      </c>
      <c r="C610" s="19">
        <v>3.25</v>
      </c>
      <c r="D610" s="19">
        <v>13</v>
      </c>
      <c r="E610" s="22">
        <f t="shared" si="18"/>
        <v>4.8255604054567406E-4</v>
      </c>
      <c r="F610" s="22">
        <f>SUM($E$2:E610)</f>
        <v>0.83671223191786992</v>
      </c>
      <c r="G610" s="22" t="str">
        <f t="shared" si="19"/>
        <v>B</v>
      </c>
    </row>
    <row r="611" spans="1:7" x14ac:dyDescent="0.25">
      <c r="A611" s="11" t="s">
        <v>1295</v>
      </c>
      <c r="B611" s="19">
        <v>6.6</v>
      </c>
      <c r="C611" s="19">
        <v>1.95</v>
      </c>
      <c r="D611" s="19">
        <v>12.87</v>
      </c>
      <c r="E611" s="22">
        <f t="shared" si="18"/>
        <v>4.7773048014021729E-4</v>
      </c>
      <c r="F611" s="22">
        <f>SUM($E$2:E611)</f>
        <v>0.83718996239801013</v>
      </c>
      <c r="G611" s="22" t="str">
        <f t="shared" si="19"/>
        <v>B</v>
      </c>
    </row>
    <row r="612" spans="1:7" x14ac:dyDescent="0.25">
      <c r="A612" s="11" t="s">
        <v>704</v>
      </c>
      <c r="B612" s="19">
        <v>7.75</v>
      </c>
      <c r="C612" s="19">
        <v>1.65</v>
      </c>
      <c r="D612" s="19">
        <v>12.7875</v>
      </c>
      <c r="E612" s="22">
        <f t="shared" si="18"/>
        <v>4.7466810526752357E-4</v>
      </c>
      <c r="F612" s="22">
        <f>SUM($E$2:E612)</f>
        <v>0.83766463050327766</v>
      </c>
      <c r="G612" s="22" t="str">
        <f t="shared" si="19"/>
        <v>B</v>
      </c>
    </row>
    <row r="613" spans="1:7" x14ac:dyDescent="0.25">
      <c r="A613" s="11" t="s">
        <v>705</v>
      </c>
      <c r="B613" s="19">
        <v>5</v>
      </c>
      <c r="C613" s="19">
        <v>2.5500000000000003</v>
      </c>
      <c r="D613" s="19">
        <v>12.750000000000002</v>
      </c>
      <c r="E613" s="22">
        <f t="shared" si="18"/>
        <v>4.7327611668902651E-4</v>
      </c>
      <c r="F613" s="22">
        <f>SUM($E$2:E613)</f>
        <v>0.83813790661996668</v>
      </c>
      <c r="G613" s="22" t="str">
        <f t="shared" si="19"/>
        <v>B</v>
      </c>
    </row>
    <row r="614" spans="1:7" x14ac:dyDescent="0.25">
      <c r="A614" s="11" t="s">
        <v>1908</v>
      </c>
      <c r="B614" s="19">
        <v>3</v>
      </c>
      <c r="C614" s="19">
        <v>4.25</v>
      </c>
      <c r="D614" s="19">
        <v>12.75</v>
      </c>
      <c r="E614" s="22">
        <f t="shared" si="18"/>
        <v>4.7327611668902646E-4</v>
      </c>
      <c r="F614" s="22">
        <f>SUM($E$2:E614)</f>
        <v>0.83861118273665569</v>
      </c>
      <c r="G614" s="22" t="str">
        <f t="shared" si="19"/>
        <v>B</v>
      </c>
    </row>
    <row r="615" spans="1:7" x14ac:dyDescent="0.25">
      <c r="A615" s="11" t="s">
        <v>707</v>
      </c>
      <c r="B615" s="19">
        <v>15</v>
      </c>
      <c r="C615" s="19">
        <v>0.85</v>
      </c>
      <c r="D615" s="19">
        <v>12.75</v>
      </c>
      <c r="E615" s="22">
        <f t="shared" si="18"/>
        <v>4.7327611668902646E-4</v>
      </c>
      <c r="F615" s="22">
        <f>SUM($E$2:E615)</f>
        <v>0.83908445885334471</v>
      </c>
      <c r="G615" s="22" t="str">
        <f t="shared" si="19"/>
        <v>B</v>
      </c>
    </row>
    <row r="616" spans="1:7" x14ac:dyDescent="0.25">
      <c r="A616" s="11" t="s">
        <v>62</v>
      </c>
      <c r="B616" s="19">
        <v>3</v>
      </c>
      <c r="C616" s="19">
        <v>4.25</v>
      </c>
      <c r="D616" s="19">
        <v>12.75</v>
      </c>
      <c r="E616" s="22">
        <f t="shared" si="18"/>
        <v>4.7327611668902646E-4</v>
      </c>
      <c r="F616" s="22">
        <f>SUM($E$2:E616)</f>
        <v>0.83955773497003372</v>
      </c>
      <c r="G616" s="22" t="str">
        <f t="shared" si="19"/>
        <v>B</v>
      </c>
    </row>
    <row r="617" spans="1:7" x14ac:dyDescent="0.25">
      <c r="A617" s="11" t="s">
        <v>709</v>
      </c>
      <c r="B617" s="19">
        <v>3</v>
      </c>
      <c r="C617" s="19">
        <v>4.25</v>
      </c>
      <c r="D617" s="19">
        <v>12.75</v>
      </c>
      <c r="E617" s="22">
        <f t="shared" si="18"/>
        <v>4.7327611668902646E-4</v>
      </c>
      <c r="F617" s="22">
        <f>SUM($E$2:E617)</f>
        <v>0.84003101108672273</v>
      </c>
      <c r="G617" s="22" t="str">
        <f t="shared" si="19"/>
        <v>B</v>
      </c>
    </row>
    <row r="618" spans="1:7" x14ac:dyDescent="0.25">
      <c r="A618" s="11" t="s">
        <v>1676</v>
      </c>
      <c r="B618" s="19">
        <v>3</v>
      </c>
      <c r="C618" s="19">
        <v>4.25</v>
      </c>
      <c r="D618" s="19">
        <v>12.75</v>
      </c>
      <c r="E618" s="22">
        <f t="shared" si="18"/>
        <v>4.7327611668902646E-4</v>
      </c>
      <c r="F618" s="22">
        <f>SUM($E$2:E618)</f>
        <v>0.84050428720341175</v>
      </c>
      <c r="G618" s="22" t="str">
        <f t="shared" si="19"/>
        <v>B</v>
      </c>
    </row>
    <row r="619" spans="1:7" x14ac:dyDescent="0.25">
      <c r="A619" s="11" t="s">
        <v>837</v>
      </c>
      <c r="B619" s="19">
        <v>1</v>
      </c>
      <c r="C619" s="19">
        <v>12.75</v>
      </c>
      <c r="D619" s="19">
        <v>12.75</v>
      </c>
      <c r="E619" s="22">
        <f t="shared" si="18"/>
        <v>4.7327611668902646E-4</v>
      </c>
      <c r="F619" s="22">
        <f>SUM($E$2:E619)</f>
        <v>0.84097756332010076</v>
      </c>
      <c r="G619" s="22" t="str">
        <f t="shared" si="19"/>
        <v>B</v>
      </c>
    </row>
    <row r="620" spans="1:7" x14ac:dyDescent="0.25">
      <c r="A620" s="11" t="s">
        <v>955</v>
      </c>
      <c r="B620" s="19">
        <v>1.5</v>
      </c>
      <c r="C620" s="19">
        <v>8.5</v>
      </c>
      <c r="D620" s="19">
        <v>12.75</v>
      </c>
      <c r="E620" s="22">
        <f t="shared" si="18"/>
        <v>4.7327611668902646E-4</v>
      </c>
      <c r="F620" s="22">
        <f>SUM($E$2:E620)</f>
        <v>0.84145083943678978</v>
      </c>
      <c r="G620" s="22" t="str">
        <f t="shared" si="19"/>
        <v>B</v>
      </c>
    </row>
    <row r="621" spans="1:7" x14ac:dyDescent="0.25">
      <c r="A621" s="11" t="s">
        <v>813</v>
      </c>
      <c r="B621" s="19">
        <v>3</v>
      </c>
      <c r="C621" s="19">
        <v>4.25</v>
      </c>
      <c r="D621" s="19">
        <v>12.75</v>
      </c>
      <c r="E621" s="22">
        <f t="shared" si="18"/>
        <v>4.7327611668902646E-4</v>
      </c>
      <c r="F621" s="22">
        <f>SUM($E$2:E621)</f>
        <v>0.84192411555347879</v>
      </c>
      <c r="G621" s="22" t="str">
        <f t="shared" si="19"/>
        <v>B</v>
      </c>
    </row>
    <row r="622" spans="1:7" x14ac:dyDescent="0.25">
      <c r="A622" s="11" t="s">
        <v>1184</v>
      </c>
      <c r="B622" s="19">
        <v>1.5</v>
      </c>
      <c r="C622" s="19">
        <v>8.5</v>
      </c>
      <c r="D622" s="19">
        <v>12.75</v>
      </c>
      <c r="E622" s="22">
        <f t="shared" si="18"/>
        <v>4.7327611668902646E-4</v>
      </c>
      <c r="F622" s="22">
        <f>SUM($E$2:E622)</f>
        <v>0.84239739167016781</v>
      </c>
      <c r="G622" s="22" t="str">
        <f t="shared" si="19"/>
        <v>B</v>
      </c>
    </row>
    <row r="623" spans="1:7" x14ac:dyDescent="0.25">
      <c r="A623" s="11" t="s">
        <v>714</v>
      </c>
      <c r="B623" s="19">
        <v>1</v>
      </c>
      <c r="C623" s="19">
        <v>12.75</v>
      </c>
      <c r="D623" s="19">
        <v>12.75</v>
      </c>
      <c r="E623" s="22">
        <f t="shared" si="18"/>
        <v>4.7327611668902646E-4</v>
      </c>
      <c r="F623" s="22">
        <f>SUM($E$2:E623)</f>
        <v>0.84287066778685682</v>
      </c>
      <c r="G623" s="22" t="str">
        <f t="shared" si="19"/>
        <v>B</v>
      </c>
    </row>
    <row r="624" spans="1:7" x14ac:dyDescent="0.25">
      <c r="A624" s="11" t="s">
        <v>1720</v>
      </c>
      <c r="B624" s="19">
        <v>1</v>
      </c>
      <c r="C624" s="19">
        <v>12.75</v>
      </c>
      <c r="D624" s="19">
        <v>12.75</v>
      </c>
      <c r="E624" s="22">
        <f t="shared" si="18"/>
        <v>4.7327611668902646E-4</v>
      </c>
      <c r="F624" s="22">
        <f>SUM($E$2:E624)</f>
        <v>0.84334394390354583</v>
      </c>
      <c r="G624" s="22" t="str">
        <f t="shared" si="19"/>
        <v>B</v>
      </c>
    </row>
    <row r="625" spans="1:7" x14ac:dyDescent="0.25">
      <c r="A625" s="11" t="s">
        <v>717</v>
      </c>
      <c r="B625" s="19">
        <v>3</v>
      </c>
      <c r="C625" s="19">
        <v>4.25</v>
      </c>
      <c r="D625" s="19">
        <v>12.75</v>
      </c>
      <c r="E625" s="22">
        <f t="shared" si="18"/>
        <v>4.7327611668902646E-4</v>
      </c>
      <c r="F625" s="22">
        <f>SUM($E$2:E625)</f>
        <v>0.84381722002023485</v>
      </c>
      <c r="G625" s="22" t="str">
        <f t="shared" si="19"/>
        <v>B</v>
      </c>
    </row>
    <row r="626" spans="1:7" x14ac:dyDescent="0.25">
      <c r="A626" s="11" t="s">
        <v>1693</v>
      </c>
      <c r="B626" s="19">
        <v>2</v>
      </c>
      <c r="C626" s="19">
        <v>6.35</v>
      </c>
      <c r="D626" s="19">
        <v>12.7</v>
      </c>
      <c r="E626" s="22">
        <f t="shared" si="18"/>
        <v>4.7142013191769694E-4</v>
      </c>
      <c r="F626" s="22">
        <f>SUM($E$2:E626)</f>
        <v>0.84428864015215255</v>
      </c>
      <c r="G626" s="22" t="str">
        <f t="shared" si="19"/>
        <v>B</v>
      </c>
    </row>
    <row r="627" spans="1:7" x14ac:dyDescent="0.25">
      <c r="A627" s="11" t="s">
        <v>722</v>
      </c>
      <c r="B627" s="19">
        <v>2</v>
      </c>
      <c r="C627" s="19">
        <v>6.35</v>
      </c>
      <c r="D627" s="19">
        <v>12.7</v>
      </c>
      <c r="E627" s="22">
        <f t="shared" si="18"/>
        <v>4.7142013191769694E-4</v>
      </c>
      <c r="F627" s="22">
        <f>SUM($E$2:E627)</f>
        <v>0.84476006028407025</v>
      </c>
      <c r="G627" s="22" t="str">
        <f t="shared" si="19"/>
        <v>B</v>
      </c>
    </row>
    <row r="628" spans="1:7" x14ac:dyDescent="0.25">
      <c r="A628" s="11" t="s">
        <v>1177</v>
      </c>
      <c r="B628" s="19">
        <v>2</v>
      </c>
      <c r="C628" s="19">
        <v>6.35</v>
      </c>
      <c r="D628" s="19">
        <v>12.7</v>
      </c>
      <c r="E628" s="22">
        <f t="shared" si="18"/>
        <v>4.7142013191769694E-4</v>
      </c>
      <c r="F628" s="22">
        <f>SUM($E$2:E628)</f>
        <v>0.84523148041598795</v>
      </c>
      <c r="G628" s="22" t="str">
        <f t="shared" si="19"/>
        <v>B</v>
      </c>
    </row>
    <row r="629" spans="1:7" x14ac:dyDescent="0.25">
      <c r="A629" s="11" t="s">
        <v>724</v>
      </c>
      <c r="B629" s="19">
        <v>2</v>
      </c>
      <c r="C629" s="19">
        <v>6.35</v>
      </c>
      <c r="D629" s="19">
        <v>12.7</v>
      </c>
      <c r="E629" s="22">
        <f t="shared" si="18"/>
        <v>4.7142013191769694E-4</v>
      </c>
      <c r="F629" s="22">
        <f>SUM($E$2:E629)</f>
        <v>0.84570290054790564</v>
      </c>
      <c r="G629" s="22" t="str">
        <f t="shared" si="19"/>
        <v>B</v>
      </c>
    </row>
    <row r="630" spans="1:7" x14ac:dyDescent="0.25">
      <c r="A630" s="11" t="s">
        <v>1319</v>
      </c>
      <c r="B630" s="19">
        <v>2</v>
      </c>
      <c r="C630" s="19">
        <v>6.3499999999999988</v>
      </c>
      <c r="D630" s="19">
        <v>12.699999999999998</v>
      </c>
      <c r="E630" s="22">
        <f t="shared" si="18"/>
        <v>4.7142013191769683E-4</v>
      </c>
      <c r="F630" s="22">
        <f>SUM($E$2:E630)</f>
        <v>0.84617432067982334</v>
      </c>
      <c r="G630" s="22" t="str">
        <f t="shared" si="19"/>
        <v>B</v>
      </c>
    </row>
    <row r="631" spans="1:7" x14ac:dyDescent="0.25">
      <c r="A631" s="11" t="s">
        <v>727</v>
      </c>
      <c r="B631" s="19">
        <v>7.666666666666667</v>
      </c>
      <c r="C631" s="19">
        <v>1.6500000000000001</v>
      </c>
      <c r="D631" s="19">
        <v>12.650000000000002</v>
      </c>
      <c r="E631" s="22">
        <f t="shared" si="18"/>
        <v>4.6956414714636752E-4</v>
      </c>
      <c r="F631" s="22">
        <f>SUM($E$2:E631)</f>
        <v>0.84664388482696973</v>
      </c>
      <c r="G631" s="22" t="str">
        <f t="shared" si="19"/>
        <v>B</v>
      </c>
    </row>
    <row r="632" spans="1:7" x14ac:dyDescent="0.25">
      <c r="A632" s="11" t="s">
        <v>729</v>
      </c>
      <c r="B632" s="19">
        <v>6</v>
      </c>
      <c r="C632" s="19">
        <v>2.1000000000000005</v>
      </c>
      <c r="D632" s="19">
        <v>12.600000000000003</v>
      </c>
      <c r="E632" s="22">
        <f t="shared" si="18"/>
        <v>4.6770816237503806E-4</v>
      </c>
      <c r="F632" s="22">
        <f>SUM($E$2:E632)</f>
        <v>0.8471115929893448</v>
      </c>
      <c r="G632" s="22" t="str">
        <f t="shared" si="19"/>
        <v>B</v>
      </c>
    </row>
    <row r="633" spans="1:7" x14ac:dyDescent="0.25">
      <c r="A633" s="11" t="s">
        <v>730</v>
      </c>
      <c r="B633" s="19">
        <v>6</v>
      </c>
      <c r="C633" s="19">
        <v>2.1</v>
      </c>
      <c r="D633" s="19">
        <v>12.600000000000001</v>
      </c>
      <c r="E633" s="22">
        <f t="shared" si="18"/>
        <v>4.6770816237503795E-4</v>
      </c>
      <c r="F633" s="22">
        <f>SUM($E$2:E633)</f>
        <v>0.84757930115171987</v>
      </c>
      <c r="G633" s="22" t="str">
        <f t="shared" si="19"/>
        <v>B</v>
      </c>
    </row>
    <row r="634" spans="1:7" x14ac:dyDescent="0.25">
      <c r="A634" s="11" t="s">
        <v>731</v>
      </c>
      <c r="B634" s="19">
        <v>6</v>
      </c>
      <c r="C634" s="19">
        <v>2.1</v>
      </c>
      <c r="D634" s="19">
        <v>12.600000000000001</v>
      </c>
      <c r="E634" s="22">
        <f t="shared" si="18"/>
        <v>4.6770816237503795E-4</v>
      </c>
      <c r="F634" s="22">
        <f>SUM($E$2:E634)</f>
        <v>0.84804700931409494</v>
      </c>
      <c r="G634" s="22" t="str">
        <f t="shared" si="19"/>
        <v>B</v>
      </c>
    </row>
    <row r="635" spans="1:7" x14ac:dyDescent="0.25">
      <c r="A635" s="11" t="s">
        <v>1846</v>
      </c>
      <c r="B635" s="19">
        <v>6</v>
      </c>
      <c r="C635" s="19">
        <v>2.1</v>
      </c>
      <c r="D635" s="19">
        <v>12.600000000000001</v>
      </c>
      <c r="E635" s="22">
        <f t="shared" si="18"/>
        <v>4.6770816237503795E-4</v>
      </c>
      <c r="F635" s="22">
        <f>SUM($E$2:E635)</f>
        <v>0.84851471747647</v>
      </c>
      <c r="G635" s="22" t="str">
        <f t="shared" si="19"/>
        <v>B</v>
      </c>
    </row>
    <row r="636" spans="1:7" x14ac:dyDescent="0.25">
      <c r="A636" s="11" t="s">
        <v>395</v>
      </c>
      <c r="B636" s="19">
        <v>6</v>
      </c>
      <c r="C636" s="19">
        <v>2.1</v>
      </c>
      <c r="D636" s="19">
        <v>12.600000000000001</v>
      </c>
      <c r="E636" s="22">
        <f t="shared" si="18"/>
        <v>4.6770816237503795E-4</v>
      </c>
      <c r="F636" s="22">
        <f>SUM($E$2:E636)</f>
        <v>0.84898242563884507</v>
      </c>
      <c r="G636" s="22" t="str">
        <f t="shared" si="19"/>
        <v>B</v>
      </c>
    </row>
    <row r="637" spans="1:7" x14ac:dyDescent="0.25">
      <c r="A637" s="11" t="s">
        <v>611</v>
      </c>
      <c r="B637" s="19">
        <v>6</v>
      </c>
      <c r="C637" s="19">
        <v>2.1</v>
      </c>
      <c r="D637" s="19">
        <v>12.600000000000001</v>
      </c>
      <c r="E637" s="22">
        <f t="shared" si="18"/>
        <v>4.6770816237503795E-4</v>
      </c>
      <c r="F637" s="22">
        <f>SUM($E$2:E637)</f>
        <v>0.84945013380122014</v>
      </c>
      <c r="G637" s="22" t="str">
        <f t="shared" si="19"/>
        <v>B</v>
      </c>
    </row>
    <row r="638" spans="1:7" x14ac:dyDescent="0.25">
      <c r="A638" s="11" t="s">
        <v>624</v>
      </c>
      <c r="B638" s="19">
        <v>6</v>
      </c>
      <c r="C638" s="19">
        <v>2.1</v>
      </c>
      <c r="D638" s="19">
        <v>12.600000000000001</v>
      </c>
      <c r="E638" s="22">
        <f t="shared" si="18"/>
        <v>4.6770816237503795E-4</v>
      </c>
      <c r="F638" s="22">
        <f>SUM($E$2:E638)</f>
        <v>0.84991784196359521</v>
      </c>
      <c r="G638" s="22" t="str">
        <f t="shared" si="19"/>
        <v>B</v>
      </c>
    </row>
    <row r="639" spans="1:7" x14ac:dyDescent="0.25">
      <c r="A639" s="11" t="s">
        <v>688</v>
      </c>
      <c r="B639" s="19">
        <v>31.8</v>
      </c>
      <c r="C639" s="19">
        <v>0.39600000000000002</v>
      </c>
      <c r="D639" s="19">
        <v>12.5928</v>
      </c>
      <c r="E639" s="22">
        <f t="shared" si="18"/>
        <v>4.6744090056796646E-4</v>
      </c>
      <c r="F639" s="22">
        <f>SUM($E$2:E639)</f>
        <v>0.85038528286416315</v>
      </c>
      <c r="G639" s="22" t="str">
        <f t="shared" si="19"/>
        <v>B</v>
      </c>
    </row>
    <row r="640" spans="1:7" x14ac:dyDescent="0.25">
      <c r="A640" s="11" t="s">
        <v>738</v>
      </c>
      <c r="B640" s="19">
        <v>7.625</v>
      </c>
      <c r="C640" s="19">
        <v>1.6500000000000001</v>
      </c>
      <c r="D640" s="19">
        <v>12.581250000000001</v>
      </c>
      <c r="E640" s="22">
        <f t="shared" si="18"/>
        <v>4.6701216808578937E-4</v>
      </c>
      <c r="F640" s="22">
        <f>SUM($E$2:E640)</f>
        <v>0.85085229503224891</v>
      </c>
      <c r="G640" s="22" t="str">
        <f t="shared" si="19"/>
        <v>B</v>
      </c>
    </row>
    <row r="641" spans="1:7" x14ac:dyDescent="0.25">
      <c r="A641" s="11" t="s">
        <v>656</v>
      </c>
      <c r="B641" s="19">
        <v>4.25</v>
      </c>
      <c r="C641" s="19">
        <v>2.95</v>
      </c>
      <c r="D641" s="19">
        <v>12.537500000000001</v>
      </c>
      <c r="E641" s="22">
        <f t="shared" si="18"/>
        <v>4.6538818141087608E-4</v>
      </c>
      <c r="F641" s="22">
        <f>SUM($E$2:E641)</f>
        <v>0.85131768321365975</v>
      </c>
      <c r="G641" s="22" t="str">
        <f t="shared" si="19"/>
        <v>B</v>
      </c>
    </row>
    <row r="642" spans="1:7" x14ac:dyDescent="0.25">
      <c r="A642" s="11" t="s">
        <v>883</v>
      </c>
      <c r="B642" s="19">
        <v>10</v>
      </c>
      <c r="C642" s="19">
        <v>1.25</v>
      </c>
      <c r="D642" s="19">
        <v>12.5</v>
      </c>
      <c r="E642" s="22">
        <f t="shared" ref="E642:E705" si="20">SUM(D642)/SUM($D$2:$D$1296)</f>
        <v>4.6399619283237886E-4</v>
      </c>
      <c r="F642" s="22">
        <f>SUM($E$2:E642)</f>
        <v>0.85178167940649208</v>
      </c>
      <c r="G642" s="22" t="str">
        <f t="shared" si="19"/>
        <v>B</v>
      </c>
    </row>
    <row r="643" spans="1:7" x14ac:dyDescent="0.25">
      <c r="A643" s="11" t="s">
        <v>819</v>
      </c>
      <c r="B643" s="19">
        <v>10</v>
      </c>
      <c r="C643" s="19">
        <v>1.25</v>
      </c>
      <c r="D643" s="19">
        <v>12.5</v>
      </c>
      <c r="E643" s="22">
        <f t="shared" si="20"/>
        <v>4.6399619283237886E-4</v>
      </c>
      <c r="F643" s="22">
        <f>SUM($E$2:E643)</f>
        <v>0.8522456755993244</v>
      </c>
      <c r="G643" s="22" t="str">
        <f t="shared" ref="G643:G706" si="21">_xlfn.IFS(F643&lt;=0.7,"A",F643&lt;0.9,"B",F643&lt;=1,"C")</f>
        <v>B</v>
      </c>
    </row>
    <row r="644" spans="1:7" x14ac:dyDescent="0.25">
      <c r="A644" s="11" t="s">
        <v>928</v>
      </c>
      <c r="B644" s="19">
        <v>10</v>
      </c>
      <c r="C644" s="19">
        <v>1.25</v>
      </c>
      <c r="D644" s="19">
        <v>12.5</v>
      </c>
      <c r="E644" s="22">
        <f t="shared" si="20"/>
        <v>4.6399619283237886E-4</v>
      </c>
      <c r="F644" s="22">
        <f>SUM($E$2:E644)</f>
        <v>0.85270967179215673</v>
      </c>
      <c r="G644" s="22" t="str">
        <f t="shared" si="21"/>
        <v>B</v>
      </c>
    </row>
    <row r="645" spans="1:7" x14ac:dyDescent="0.25">
      <c r="A645" s="11" t="s">
        <v>266</v>
      </c>
      <c r="B645" s="19">
        <v>10</v>
      </c>
      <c r="C645" s="19">
        <v>1.25</v>
      </c>
      <c r="D645" s="19">
        <v>12.5</v>
      </c>
      <c r="E645" s="22">
        <f t="shared" si="20"/>
        <v>4.6399619283237886E-4</v>
      </c>
      <c r="F645" s="22">
        <f>SUM($E$2:E645)</f>
        <v>0.85317366798498906</v>
      </c>
      <c r="G645" s="22" t="str">
        <f t="shared" si="21"/>
        <v>B</v>
      </c>
    </row>
    <row r="646" spans="1:7" x14ac:dyDescent="0.25">
      <c r="A646" s="11" t="s">
        <v>743</v>
      </c>
      <c r="B646" s="19">
        <v>10</v>
      </c>
      <c r="C646" s="19">
        <v>1.25</v>
      </c>
      <c r="D646" s="19">
        <v>12.5</v>
      </c>
      <c r="E646" s="22">
        <f t="shared" si="20"/>
        <v>4.6399619283237886E-4</v>
      </c>
      <c r="F646" s="22">
        <f>SUM($E$2:E646)</f>
        <v>0.85363766417782139</v>
      </c>
      <c r="G646" s="22" t="str">
        <f t="shared" si="21"/>
        <v>B</v>
      </c>
    </row>
    <row r="647" spans="1:7" x14ac:dyDescent="0.25">
      <c r="A647" s="11" t="s">
        <v>747</v>
      </c>
      <c r="B647" s="19">
        <v>10</v>
      </c>
      <c r="C647" s="19">
        <v>1.25</v>
      </c>
      <c r="D647" s="19">
        <v>12.5</v>
      </c>
      <c r="E647" s="22">
        <f t="shared" si="20"/>
        <v>4.6399619283237886E-4</v>
      </c>
      <c r="F647" s="22">
        <f>SUM($E$2:E647)</f>
        <v>0.85410166037065371</v>
      </c>
      <c r="G647" s="22" t="str">
        <f t="shared" si="21"/>
        <v>B</v>
      </c>
    </row>
    <row r="648" spans="1:7" x14ac:dyDescent="0.25">
      <c r="A648" s="11" t="s">
        <v>618</v>
      </c>
      <c r="B648" s="19">
        <v>10</v>
      </c>
      <c r="C648" s="19">
        <v>1.25</v>
      </c>
      <c r="D648" s="19">
        <v>12.5</v>
      </c>
      <c r="E648" s="22">
        <f t="shared" si="20"/>
        <v>4.6399619283237886E-4</v>
      </c>
      <c r="F648" s="22">
        <f>SUM($E$2:E648)</f>
        <v>0.85456565656348604</v>
      </c>
      <c r="G648" s="22" t="str">
        <f t="shared" si="21"/>
        <v>B</v>
      </c>
    </row>
    <row r="649" spans="1:7" x14ac:dyDescent="0.25">
      <c r="A649" s="11" t="s">
        <v>750</v>
      </c>
      <c r="B649" s="19">
        <v>19.166666666666668</v>
      </c>
      <c r="C649" s="19">
        <v>0.65</v>
      </c>
      <c r="D649" s="19">
        <v>12.458333333333334</v>
      </c>
      <c r="E649" s="22">
        <f t="shared" si="20"/>
        <v>4.62449538856271E-4</v>
      </c>
      <c r="F649" s="22">
        <f>SUM($E$2:E649)</f>
        <v>0.85502810610234237</v>
      </c>
      <c r="G649" s="22" t="str">
        <f t="shared" si="21"/>
        <v>B</v>
      </c>
    </row>
    <row r="650" spans="1:7" x14ac:dyDescent="0.25">
      <c r="A650" s="11" t="s">
        <v>751</v>
      </c>
      <c r="B650" s="19">
        <v>5.8571428571428568</v>
      </c>
      <c r="C650" s="19">
        <v>2.1</v>
      </c>
      <c r="D650" s="19">
        <v>12.299999999999999</v>
      </c>
      <c r="E650" s="22">
        <f t="shared" si="20"/>
        <v>4.5657225374706078E-4</v>
      </c>
      <c r="F650" s="22">
        <f>SUM($E$2:E650)</f>
        <v>0.85548467835608943</v>
      </c>
      <c r="G650" s="22" t="str">
        <f t="shared" si="21"/>
        <v>B</v>
      </c>
    </row>
    <row r="651" spans="1:7" x14ac:dyDescent="0.25">
      <c r="A651" s="11" t="s">
        <v>1664</v>
      </c>
      <c r="B651" s="19">
        <v>1</v>
      </c>
      <c r="C651" s="19">
        <v>11.95</v>
      </c>
      <c r="D651" s="19">
        <v>11.95</v>
      </c>
      <c r="E651" s="22">
        <f t="shared" si="20"/>
        <v>4.4358036034775419E-4</v>
      </c>
      <c r="F651" s="22">
        <f>SUM($E$2:E651)</f>
        <v>0.85592825871643718</v>
      </c>
      <c r="G651" s="22" t="str">
        <f t="shared" si="21"/>
        <v>B</v>
      </c>
    </row>
    <row r="652" spans="1:7" x14ac:dyDescent="0.25">
      <c r="A652" s="11" t="s">
        <v>290</v>
      </c>
      <c r="B652" s="19">
        <v>1.5</v>
      </c>
      <c r="C652" s="19">
        <v>7.95</v>
      </c>
      <c r="D652" s="19">
        <v>11.925000000000001</v>
      </c>
      <c r="E652" s="22">
        <f t="shared" si="20"/>
        <v>4.4265236796208949E-4</v>
      </c>
      <c r="F652" s="22">
        <f>SUM($E$2:E652)</f>
        <v>0.85637091108439922</v>
      </c>
      <c r="G652" s="22" t="str">
        <f t="shared" si="21"/>
        <v>B</v>
      </c>
    </row>
    <row r="653" spans="1:7" x14ac:dyDescent="0.25">
      <c r="A653" s="11" t="s">
        <v>755</v>
      </c>
      <c r="B653" s="19">
        <v>1.5</v>
      </c>
      <c r="C653" s="19">
        <v>7.95</v>
      </c>
      <c r="D653" s="19">
        <v>11.925000000000001</v>
      </c>
      <c r="E653" s="22">
        <f t="shared" si="20"/>
        <v>4.4265236796208949E-4</v>
      </c>
      <c r="F653" s="22">
        <f>SUM($E$2:E653)</f>
        <v>0.85681356345236126</v>
      </c>
      <c r="G653" s="22" t="str">
        <f t="shared" si="21"/>
        <v>B</v>
      </c>
    </row>
    <row r="654" spans="1:7" x14ac:dyDescent="0.25">
      <c r="A654" s="11" t="s">
        <v>539</v>
      </c>
      <c r="B654" s="19">
        <v>1.5</v>
      </c>
      <c r="C654" s="19">
        <v>7.95</v>
      </c>
      <c r="D654" s="19">
        <v>11.925000000000001</v>
      </c>
      <c r="E654" s="22">
        <f t="shared" si="20"/>
        <v>4.4265236796208949E-4</v>
      </c>
      <c r="F654" s="22">
        <f>SUM($E$2:E654)</f>
        <v>0.8572562158203233</v>
      </c>
      <c r="G654" s="22" t="str">
        <f t="shared" si="21"/>
        <v>B</v>
      </c>
    </row>
    <row r="655" spans="1:7" x14ac:dyDescent="0.25">
      <c r="A655" s="11" t="s">
        <v>1284</v>
      </c>
      <c r="B655" s="19">
        <v>1.5</v>
      </c>
      <c r="C655" s="19">
        <v>7.95</v>
      </c>
      <c r="D655" s="19">
        <v>11.925000000000001</v>
      </c>
      <c r="E655" s="22">
        <f t="shared" si="20"/>
        <v>4.4265236796208949E-4</v>
      </c>
      <c r="F655" s="22">
        <f>SUM($E$2:E655)</f>
        <v>0.85769886818828533</v>
      </c>
      <c r="G655" s="22" t="str">
        <f t="shared" si="21"/>
        <v>B</v>
      </c>
    </row>
    <row r="656" spans="1:7" x14ac:dyDescent="0.25">
      <c r="A656" s="11" t="s">
        <v>756</v>
      </c>
      <c r="B656" s="19">
        <v>1.5</v>
      </c>
      <c r="C656" s="19">
        <v>7.95</v>
      </c>
      <c r="D656" s="19">
        <v>11.925000000000001</v>
      </c>
      <c r="E656" s="22">
        <f t="shared" si="20"/>
        <v>4.4265236796208949E-4</v>
      </c>
      <c r="F656" s="22">
        <f>SUM($E$2:E656)</f>
        <v>0.85814152055624737</v>
      </c>
      <c r="G656" s="22" t="str">
        <f t="shared" si="21"/>
        <v>B</v>
      </c>
    </row>
    <row r="657" spans="1:7" x14ac:dyDescent="0.25">
      <c r="A657" s="11" t="s">
        <v>758</v>
      </c>
      <c r="B657" s="19">
        <v>1.5</v>
      </c>
      <c r="C657" s="19">
        <v>7.95</v>
      </c>
      <c r="D657" s="19">
        <v>11.925000000000001</v>
      </c>
      <c r="E657" s="22">
        <f t="shared" si="20"/>
        <v>4.4265236796208949E-4</v>
      </c>
      <c r="F657" s="22">
        <f>SUM($E$2:E657)</f>
        <v>0.85858417292420941</v>
      </c>
      <c r="G657" s="22" t="str">
        <f t="shared" si="21"/>
        <v>B</v>
      </c>
    </row>
    <row r="658" spans="1:7" x14ac:dyDescent="0.25">
      <c r="A658" s="11" t="s">
        <v>759</v>
      </c>
      <c r="B658" s="19">
        <v>2</v>
      </c>
      <c r="C658" s="19">
        <v>5.95</v>
      </c>
      <c r="D658" s="19">
        <v>11.9</v>
      </c>
      <c r="E658" s="22">
        <f t="shared" si="20"/>
        <v>4.4172437557642473E-4</v>
      </c>
      <c r="F658" s="22">
        <f>SUM($E$2:E658)</f>
        <v>0.85902589729978585</v>
      </c>
      <c r="G658" s="22" t="str">
        <f t="shared" si="21"/>
        <v>B</v>
      </c>
    </row>
    <row r="659" spans="1:7" x14ac:dyDescent="0.25">
      <c r="A659" s="11" t="s">
        <v>760</v>
      </c>
      <c r="B659" s="19">
        <v>2</v>
      </c>
      <c r="C659" s="19">
        <v>5.95</v>
      </c>
      <c r="D659" s="19">
        <v>11.9</v>
      </c>
      <c r="E659" s="22">
        <f t="shared" si="20"/>
        <v>4.4172437557642473E-4</v>
      </c>
      <c r="F659" s="22">
        <f>SUM($E$2:E659)</f>
        <v>0.85946762167536228</v>
      </c>
      <c r="G659" s="22" t="str">
        <f t="shared" si="21"/>
        <v>B</v>
      </c>
    </row>
    <row r="660" spans="1:7" x14ac:dyDescent="0.25">
      <c r="A660" s="11" t="s">
        <v>761</v>
      </c>
      <c r="B660" s="19">
        <v>2</v>
      </c>
      <c r="C660" s="19">
        <v>5.95</v>
      </c>
      <c r="D660" s="19">
        <v>11.9</v>
      </c>
      <c r="E660" s="22">
        <f t="shared" si="20"/>
        <v>4.4172437557642473E-4</v>
      </c>
      <c r="F660" s="22">
        <f>SUM($E$2:E660)</f>
        <v>0.85990934605093872</v>
      </c>
      <c r="G660" s="22" t="str">
        <f t="shared" si="21"/>
        <v>B</v>
      </c>
    </row>
    <row r="661" spans="1:7" x14ac:dyDescent="0.25">
      <c r="A661" s="11" t="s">
        <v>762</v>
      </c>
      <c r="B661" s="19">
        <v>2</v>
      </c>
      <c r="C661" s="19">
        <v>5.95</v>
      </c>
      <c r="D661" s="19">
        <v>11.9</v>
      </c>
      <c r="E661" s="22">
        <f t="shared" si="20"/>
        <v>4.4172437557642473E-4</v>
      </c>
      <c r="F661" s="22">
        <f>SUM($E$2:E661)</f>
        <v>0.86035107042651515</v>
      </c>
      <c r="G661" s="22" t="str">
        <f t="shared" si="21"/>
        <v>B</v>
      </c>
    </row>
    <row r="662" spans="1:7" x14ac:dyDescent="0.25">
      <c r="A662" s="11" t="s">
        <v>619</v>
      </c>
      <c r="B662" s="19">
        <v>2</v>
      </c>
      <c r="C662" s="19">
        <v>5.95</v>
      </c>
      <c r="D662" s="19">
        <v>11.9</v>
      </c>
      <c r="E662" s="22">
        <f t="shared" si="20"/>
        <v>4.4172437557642473E-4</v>
      </c>
      <c r="F662" s="22">
        <f>SUM($E$2:E662)</f>
        <v>0.86079279480209159</v>
      </c>
      <c r="G662" s="22" t="str">
        <f t="shared" si="21"/>
        <v>B</v>
      </c>
    </row>
    <row r="663" spans="1:7" x14ac:dyDescent="0.25">
      <c r="A663" s="11" t="s">
        <v>291</v>
      </c>
      <c r="B663" s="19">
        <v>9.5</v>
      </c>
      <c r="C663" s="19">
        <v>1.25</v>
      </c>
      <c r="D663" s="19">
        <v>11.875</v>
      </c>
      <c r="E663" s="22">
        <f t="shared" si="20"/>
        <v>4.4079638319075997E-4</v>
      </c>
      <c r="F663" s="22">
        <f>SUM($E$2:E663)</f>
        <v>0.86123359118528231</v>
      </c>
      <c r="G663" s="22" t="str">
        <f t="shared" si="21"/>
        <v>B</v>
      </c>
    </row>
    <row r="664" spans="1:7" x14ac:dyDescent="0.25">
      <c r="A664" s="11" t="s">
        <v>765</v>
      </c>
      <c r="B664" s="19">
        <v>4</v>
      </c>
      <c r="C664" s="19">
        <v>2.95</v>
      </c>
      <c r="D664" s="19">
        <v>11.8</v>
      </c>
      <c r="E664" s="22">
        <f t="shared" si="20"/>
        <v>4.3801240603376569E-4</v>
      </c>
      <c r="F664" s="22">
        <f>SUM($E$2:E664)</f>
        <v>0.86167160359131612</v>
      </c>
      <c r="G664" s="22" t="str">
        <f t="shared" si="21"/>
        <v>B</v>
      </c>
    </row>
    <row r="665" spans="1:7" x14ac:dyDescent="0.25">
      <c r="A665" s="11" t="s">
        <v>489</v>
      </c>
      <c r="B665" s="19">
        <v>4</v>
      </c>
      <c r="C665" s="19">
        <v>2.95</v>
      </c>
      <c r="D665" s="19">
        <v>11.8</v>
      </c>
      <c r="E665" s="22">
        <f t="shared" si="20"/>
        <v>4.3801240603376569E-4</v>
      </c>
      <c r="F665" s="22">
        <f>SUM($E$2:E665)</f>
        <v>0.86210961599734992</v>
      </c>
      <c r="G665" s="22" t="str">
        <f t="shared" si="21"/>
        <v>B</v>
      </c>
    </row>
    <row r="666" spans="1:7" x14ac:dyDescent="0.25">
      <c r="A666" s="11" t="s">
        <v>766</v>
      </c>
      <c r="B666" s="19">
        <v>4</v>
      </c>
      <c r="C666" s="19">
        <v>2.95</v>
      </c>
      <c r="D666" s="19">
        <v>11.8</v>
      </c>
      <c r="E666" s="22">
        <f t="shared" si="20"/>
        <v>4.3801240603376569E-4</v>
      </c>
      <c r="F666" s="22">
        <f>SUM($E$2:E666)</f>
        <v>0.86254762840338373</v>
      </c>
      <c r="G666" s="22" t="str">
        <f t="shared" si="21"/>
        <v>B</v>
      </c>
    </row>
    <row r="667" spans="1:7" x14ac:dyDescent="0.25">
      <c r="A667" s="11" t="s">
        <v>768</v>
      </c>
      <c r="B667" s="19">
        <v>6.3529411764705879</v>
      </c>
      <c r="C667" s="19">
        <v>1.8500000000000005</v>
      </c>
      <c r="D667" s="19">
        <v>11.752941176470591</v>
      </c>
      <c r="E667" s="22">
        <f t="shared" si="20"/>
        <v>4.3626559683722035E-4</v>
      </c>
      <c r="F667" s="22">
        <f>SUM($E$2:E667)</f>
        <v>0.86298389400022091</v>
      </c>
      <c r="G667" s="22" t="str">
        <f t="shared" si="21"/>
        <v>B</v>
      </c>
    </row>
    <row r="668" spans="1:7" x14ac:dyDescent="0.25">
      <c r="A668" s="11" t="s">
        <v>131</v>
      </c>
      <c r="B668" s="19">
        <v>3.125</v>
      </c>
      <c r="C668" s="19">
        <v>3.75</v>
      </c>
      <c r="D668" s="19">
        <v>11.71875</v>
      </c>
      <c r="E668" s="22">
        <f t="shared" si="20"/>
        <v>4.3499643078035523E-4</v>
      </c>
      <c r="F668" s="22">
        <f>SUM($E$2:E668)</f>
        <v>0.86341889043100128</v>
      </c>
      <c r="G668" s="22" t="str">
        <f t="shared" si="21"/>
        <v>B</v>
      </c>
    </row>
    <row r="669" spans="1:7" x14ac:dyDescent="0.25">
      <c r="A669" s="11" t="s">
        <v>354</v>
      </c>
      <c r="B669" s="19">
        <v>6</v>
      </c>
      <c r="C669" s="19">
        <v>1.95</v>
      </c>
      <c r="D669" s="19">
        <v>11.7</v>
      </c>
      <c r="E669" s="22">
        <f t="shared" si="20"/>
        <v>4.3430043649110659E-4</v>
      </c>
      <c r="F669" s="22">
        <f>SUM($E$2:E669)</f>
        <v>0.86385319086749235</v>
      </c>
      <c r="G669" s="22" t="str">
        <f t="shared" si="21"/>
        <v>B</v>
      </c>
    </row>
    <row r="670" spans="1:7" x14ac:dyDescent="0.25">
      <c r="A670" s="11" t="s">
        <v>376</v>
      </c>
      <c r="B670" s="19">
        <v>6</v>
      </c>
      <c r="C670" s="19">
        <v>1.95</v>
      </c>
      <c r="D670" s="19">
        <v>11.7</v>
      </c>
      <c r="E670" s="22">
        <f t="shared" si="20"/>
        <v>4.3430043649110659E-4</v>
      </c>
      <c r="F670" s="22">
        <f>SUM($E$2:E670)</f>
        <v>0.86428749130398341</v>
      </c>
      <c r="G670" s="22" t="str">
        <f t="shared" si="21"/>
        <v>B</v>
      </c>
    </row>
    <row r="671" spans="1:7" x14ac:dyDescent="0.25">
      <c r="A671" s="11" t="s">
        <v>396</v>
      </c>
      <c r="B671" s="19">
        <v>6</v>
      </c>
      <c r="C671" s="19">
        <v>1.95</v>
      </c>
      <c r="D671" s="19">
        <v>11.7</v>
      </c>
      <c r="E671" s="22">
        <f t="shared" si="20"/>
        <v>4.3430043649110659E-4</v>
      </c>
      <c r="F671" s="22">
        <f>SUM($E$2:E671)</f>
        <v>0.86472179174047448</v>
      </c>
      <c r="G671" s="22" t="str">
        <f t="shared" si="21"/>
        <v>B</v>
      </c>
    </row>
    <row r="672" spans="1:7" x14ac:dyDescent="0.25">
      <c r="A672" s="11" t="s">
        <v>245</v>
      </c>
      <c r="B672" s="19">
        <v>13.666666666666666</v>
      </c>
      <c r="C672" s="19">
        <v>0.85</v>
      </c>
      <c r="D672" s="19">
        <v>11.616666666666665</v>
      </c>
      <c r="E672" s="22">
        <f t="shared" si="20"/>
        <v>4.3120712853889071E-4</v>
      </c>
      <c r="F672" s="22">
        <f>SUM($E$2:E672)</f>
        <v>0.86515299886901331</v>
      </c>
      <c r="G672" s="22" t="str">
        <f t="shared" si="21"/>
        <v>B</v>
      </c>
    </row>
    <row r="673" spans="1:7" x14ac:dyDescent="0.25">
      <c r="A673" s="11" t="s">
        <v>433</v>
      </c>
      <c r="B673" s="19">
        <v>8</v>
      </c>
      <c r="C673" s="19">
        <v>1.45</v>
      </c>
      <c r="D673" s="19">
        <v>11.6</v>
      </c>
      <c r="E673" s="22">
        <f t="shared" si="20"/>
        <v>4.3058846694844761E-4</v>
      </c>
      <c r="F673" s="22">
        <f>SUM($E$2:E673)</f>
        <v>0.86558358733596175</v>
      </c>
      <c r="G673" s="22" t="str">
        <f t="shared" si="21"/>
        <v>B</v>
      </c>
    </row>
    <row r="674" spans="1:7" x14ac:dyDescent="0.25">
      <c r="A674" s="11" t="s">
        <v>774</v>
      </c>
      <c r="B674" s="19">
        <v>8</v>
      </c>
      <c r="C674" s="19">
        <v>1.45</v>
      </c>
      <c r="D674" s="19">
        <v>11.6</v>
      </c>
      <c r="E674" s="22">
        <f t="shared" si="20"/>
        <v>4.3058846694844761E-4</v>
      </c>
      <c r="F674" s="22">
        <f>SUM($E$2:E674)</f>
        <v>0.86601417580291018</v>
      </c>
      <c r="G674" s="22" t="str">
        <f t="shared" si="21"/>
        <v>B</v>
      </c>
    </row>
    <row r="675" spans="1:7" x14ac:dyDescent="0.25">
      <c r="A675" s="11" t="s">
        <v>293</v>
      </c>
      <c r="B675" s="19">
        <v>12.166666666666666</v>
      </c>
      <c r="C675" s="19">
        <v>0.95000000000000007</v>
      </c>
      <c r="D675" s="19">
        <v>11.558333333333334</v>
      </c>
      <c r="E675" s="22">
        <f t="shared" si="20"/>
        <v>4.2904181297233969E-4</v>
      </c>
      <c r="F675" s="22">
        <f>SUM($E$2:E675)</f>
        <v>0.8664432176158825</v>
      </c>
      <c r="G675" s="22" t="str">
        <f t="shared" si="21"/>
        <v>B</v>
      </c>
    </row>
    <row r="676" spans="1:7" x14ac:dyDescent="0.25">
      <c r="A676" s="11" t="s">
        <v>777</v>
      </c>
      <c r="B676" s="19">
        <v>7</v>
      </c>
      <c r="C676" s="19">
        <v>1.65</v>
      </c>
      <c r="D676" s="19">
        <v>11.549999999999999</v>
      </c>
      <c r="E676" s="22">
        <f t="shared" si="20"/>
        <v>4.2873248217711803E-4</v>
      </c>
      <c r="F676" s="22">
        <f>SUM($E$2:E676)</f>
        <v>0.86687195009805962</v>
      </c>
      <c r="G676" s="22" t="str">
        <f t="shared" si="21"/>
        <v>B</v>
      </c>
    </row>
    <row r="677" spans="1:7" x14ac:dyDescent="0.25">
      <c r="A677" s="11" t="s">
        <v>37</v>
      </c>
      <c r="B677" s="19">
        <v>7</v>
      </c>
      <c r="C677" s="19">
        <v>1.65</v>
      </c>
      <c r="D677" s="19">
        <v>11.549999999999999</v>
      </c>
      <c r="E677" s="22">
        <f t="shared" si="20"/>
        <v>4.2873248217711803E-4</v>
      </c>
      <c r="F677" s="22">
        <f>SUM($E$2:E677)</f>
        <v>0.86730068258023674</v>
      </c>
      <c r="G677" s="22" t="str">
        <f t="shared" si="21"/>
        <v>B</v>
      </c>
    </row>
    <row r="678" spans="1:7" x14ac:dyDescent="0.25">
      <c r="A678" s="11" t="s">
        <v>779</v>
      </c>
      <c r="B678" s="19">
        <v>4.5</v>
      </c>
      <c r="C678" s="19">
        <v>2.5499999999999998</v>
      </c>
      <c r="D678" s="19">
        <v>11.475</v>
      </c>
      <c r="E678" s="22">
        <f t="shared" si="20"/>
        <v>4.2594850502012381E-4</v>
      </c>
      <c r="F678" s="22">
        <f>SUM($E$2:E678)</f>
        <v>0.86772663108525683</v>
      </c>
      <c r="G678" s="22" t="str">
        <f t="shared" si="21"/>
        <v>B</v>
      </c>
    </row>
    <row r="679" spans="1:7" x14ac:dyDescent="0.25">
      <c r="A679" s="11" t="s">
        <v>1772</v>
      </c>
      <c r="B679" s="19">
        <v>13.4</v>
      </c>
      <c r="C679" s="19">
        <v>0.85</v>
      </c>
      <c r="D679" s="19">
        <v>11.39</v>
      </c>
      <c r="E679" s="22">
        <f t="shared" si="20"/>
        <v>4.2279333090886365E-4</v>
      </c>
      <c r="F679" s="22">
        <f>SUM($E$2:E679)</f>
        <v>0.86814942441616572</v>
      </c>
      <c r="G679" s="22" t="str">
        <f t="shared" si="21"/>
        <v>B</v>
      </c>
    </row>
    <row r="680" spans="1:7" x14ac:dyDescent="0.25">
      <c r="A680" s="11" t="s">
        <v>770</v>
      </c>
      <c r="B680" s="19">
        <v>1.1428571428571428</v>
      </c>
      <c r="C680" s="19">
        <v>9.9500000000000011</v>
      </c>
      <c r="D680" s="19">
        <v>11.371428571428572</v>
      </c>
      <c r="E680" s="22">
        <f t="shared" si="20"/>
        <v>4.2210396513665555E-4</v>
      </c>
      <c r="F680" s="22">
        <f>SUM($E$2:E680)</f>
        <v>0.86857152838130236</v>
      </c>
      <c r="G680" s="22" t="str">
        <f t="shared" si="21"/>
        <v>B</v>
      </c>
    </row>
    <row r="681" spans="1:7" x14ac:dyDescent="0.25">
      <c r="A681" s="11" t="s">
        <v>1265</v>
      </c>
      <c r="B681" s="19">
        <v>3</v>
      </c>
      <c r="C681" s="19">
        <v>3.75</v>
      </c>
      <c r="D681" s="19">
        <v>11.25</v>
      </c>
      <c r="E681" s="22">
        <f t="shared" si="20"/>
        <v>4.1759657354914102E-4</v>
      </c>
      <c r="F681" s="22">
        <f>SUM($E$2:E681)</f>
        <v>0.86898912495485148</v>
      </c>
      <c r="G681" s="22" t="str">
        <f t="shared" si="21"/>
        <v>B</v>
      </c>
    </row>
    <row r="682" spans="1:7" x14ac:dyDescent="0.25">
      <c r="A682" s="11" t="s">
        <v>784</v>
      </c>
      <c r="B682" s="19">
        <v>9</v>
      </c>
      <c r="C682" s="19">
        <v>1.25</v>
      </c>
      <c r="D682" s="19">
        <v>11.25</v>
      </c>
      <c r="E682" s="22">
        <f t="shared" si="20"/>
        <v>4.1759657354914102E-4</v>
      </c>
      <c r="F682" s="22">
        <f>SUM($E$2:E682)</f>
        <v>0.86940672152840059</v>
      </c>
      <c r="G682" s="22" t="str">
        <f t="shared" si="21"/>
        <v>B</v>
      </c>
    </row>
    <row r="683" spans="1:7" x14ac:dyDescent="0.25">
      <c r="A683" s="11" t="s">
        <v>424</v>
      </c>
      <c r="B683" s="19">
        <v>9</v>
      </c>
      <c r="C683" s="19">
        <v>1.25</v>
      </c>
      <c r="D683" s="19">
        <v>11.25</v>
      </c>
      <c r="E683" s="22">
        <f t="shared" si="20"/>
        <v>4.1759657354914102E-4</v>
      </c>
      <c r="F683" s="22">
        <f>SUM($E$2:E683)</f>
        <v>0.86982431810194971</v>
      </c>
      <c r="G683" s="22" t="str">
        <f t="shared" si="21"/>
        <v>B</v>
      </c>
    </row>
    <row r="684" spans="1:7" x14ac:dyDescent="0.25">
      <c r="A684" s="11" t="s">
        <v>785</v>
      </c>
      <c r="B684" s="19">
        <v>3</v>
      </c>
      <c r="C684" s="19">
        <v>3.75</v>
      </c>
      <c r="D684" s="19">
        <v>11.25</v>
      </c>
      <c r="E684" s="22">
        <f t="shared" si="20"/>
        <v>4.1759657354914102E-4</v>
      </c>
      <c r="F684" s="22">
        <f>SUM($E$2:E684)</f>
        <v>0.87024191467549883</v>
      </c>
      <c r="G684" s="22" t="str">
        <f t="shared" si="21"/>
        <v>B</v>
      </c>
    </row>
    <row r="685" spans="1:7" x14ac:dyDescent="0.25">
      <c r="A685" s="11" t="s">
        <v>786</v>
      </c>
      <c r="B685" s="19">
        <v>9</v>
      </c>
      <c r="C685" s="19">
        <v>1.25</v>
      </c>
      <c r="D685" s="19">
        <v>11.25</v>
      </c>
      <c r="E685" s="22">
        <f t="shared" si="20"/>
        <v>4.1759657354914102E-4</v>
      </c>
      <c r="F685" s="22">
        <f>SUM($E$2:E685)</f>
        <v>0.87065951124904795</v>
      </c>
      <c r="G685" s="22" t="str">
        <f t="shared" si="21"/>
        <v>B</v>
      </c>
    </row>
    <row r="686" spans="1:7" x14ac:dyDescent="0.25">
      <c r="A686" s="11" t="s">
        <v>764</v>
      </c>
      <c r="B686" s="19">
        <v>9</v>
      </c>
      <c r="C686" s="19">
        <v>1.25</v>
      </c>
      <c r="D686" s="19">
        <v>11.25</v>
      </c>
      <c r="E686" s="22">
        <f t="shared" si="20"/>
        <v>4.1759657354914102E-4</v>
      </c>
      <c r="F686" s="22">
        <f>SUM($E$2:E686)</f>
        <v>0.87107710782259706</v>
      </c>
      <c r="G686" s="22" t="str">
        <f t="shared" si="21"/>
        <v>B</v>
      </c>
    </row>
    <row r="687" spans="1:7" x14ac:dyDescent="0.25">
      <c r="A687" s="11" t="s">
        <v>1600</v>
      </c>
      <c r="B687" s="19">
        <v>9</v>
      </c>
      <c r="C687" s="19">
        <v>1.25</v>
      </c>
      <c r="D687" s="19">
        <v>11.25</v>
      </c>
      <c r="E687" s="22">
        <f t="shared" si="20"/>
        <v>4.1759657354914102E-4</v>
      </c>
      <c r="F687" s="22">
        <f>SUM($E$2:E687)</f>
        <v>0.87149470439614618</v>
      </c>
      <c r="G687" s="22" t="str">
        <f t="shared" si="21"/>
        <v>B</v>
      </c>
    </row>
    <row r="688" spans="1:7" x14ac:dyDescent="0.25">
      <c r="A688" s="11" t="s">
        <v>790</v>
      </c>
      <c r="B688" s="19">
        <v>9</v>
      </c>
      <c r="C688" s="19">
        <v>1.25</v>
      </c>
      <c r="D688" s="19">
        <v>11.25</v>
      </c>
      <c r="E688" s="22">
        <f t="shared" si="20"/>
        <v>4.1759657354914102E-4</v>
      </c>
      <c r="F688" s="22">
        <f>SUM($E$2:E688)</f>
        <v>0.8719123009696953</v>
      </c>
      <c r="G688" s="22" t="str">
        <f t="shared" si="21"/>
        <v>B</v>
      </c>
    </row>
    <row r="689" spans="1:7" x14ac:dyDescent="0.25">
      <c r="A689" s="11" t="s">
        <v>219</v>
      </c>
      <c r="B689" s="19">
        <v>1.6666666666666667</v>
      </c>
      <c r="C689" s="19">
        <v>6.75</v>
      </c>
      <c r="D689" s="19">
        <v>11.25</v>
      </c>
      <c r="E689" s="22">
        <f t="shared" si="20"/>
        <v>4.1759657354914102E-4</v>
      </c>
      <c r="F689" s="22">
        <f>SUM($E$2:E689)</f>
        <v>0.87232989754324441</v>
      </c>
      <c r="G689" s="22" t="str">
        <f t="shared" si="21"/>
        <v>B</v>
      </c>
    </row>
    <row r="690" spans="1:7" x14ac:dyDescent="0.25">
      <c r="A690" s="11" t="s">
        <v>1288</v>
      </c>
      <c r="B690" s="19">
        <v>3</v>
      </c>
      <c r="C690" s="19">
        <v>3.75</v>
      </c>
      <c r="D690" s="19">
        <v>11.25</v>
      </c>
      <c r="E690" s="22">
        <f t="shared" si="20"/>
        <v>4.1759657354914102E-4</v>
      </c>
      <c r="F690" s="22">
        <f>SUM($E$2:E690)</f>
        <v>0.87274749411679353</v>
      </c>
      <c r="G690" s="22" t="str">
        <f t="shared" si="21"/>
        <v>B</v>
      </c>
    </row>
    <row r="691" spans="1:7" x14ac:dyDescent="0.25">
      <c r="A691" s="11" t="s">
        <v>276</v>
      </c>
      <c r="B691" s="19">
        <v>5.75</v>
      </c>
      <c r="C691" s="19">
        <v>1.95</v>
      </c>
      <c r="D691" s="19">
        <v>11.2125</v>
      </c>
      <c r="E691" s="22">
        <f t="shared" si="20"/>
        <v>4.1620458497064385E-4</v>
      </c>
      <c r="F691" s="22">
        <f>SUM($E$2:E691)</f>
        <v>0.87316369870176413</v>
      </c>
      <c r="G691" s="22" t="str">
        <f t="shared" si="21"/>
        <v>B</v>
      </c>
    </row>
    <row r="692" spans="1:7" x14ac:dyDescent="0.25">
      <c r="A692" s="11" t="s">
        <v>793</v>
      </c>
      <c r="B692" s="19">
        <v>3.75</v>
      </c>
      <c r="C692" s="19">
        <v>2.9499999999999997</v>
      </c>
      <c r="D692" s="19">
        <v>11.062499999999998</v>
      </c>
      <c r="E692" s="22">
        <f t="shared" si="20"/>
        <v>4.1063663065665524E-4</v>
      </c>
      <c r="F692" s="22">
        <f>SUM($E$2:E692)</f>
        <v>0.87357433533242079</v>
      </c>
      <c r="G692" s="22" t="str">
        <f t="shared" si="21"/>
        <v>B</v>
      </c>
    </row>
    <row r="693" spans="1:7" x14ac:dyDescent="0.25">
      <c r="A693" s="11" t="s">
        <v>363</v>
      </c>
      <c r="B693" s="19">
        <v>17</v>
      </c>
      <c r="C693" s="19">
        <v>0.65</v>
      </c>
      <c r="D693" s="19">
        <v>11.05</v>
      </c>
      <c r="E693" s="22">
        <f t="shared" si="20"/>
        <v>4.1017263446382294E-4</v>
      </c>
      <c r="F693" s="22">
        <f>SUM($E$2:E693)</f>
        <v>0.87398450796688465</v>
      </c>
      <c r="G693" s="22" t="str">
        <f t="shared" si="21"/>
        <v>B</v>
      </c>
    </row>
    <row r="694" spans="1:7" x14ac:dyDescent="0.25">
      <c r="A694" s="11" t="s">
        <v>646</v>
      </c>
      <c r="B694" s="19">
        <v>5.25</v>
      </c>
      <c r="C694" s="19">
        <v>2.1</v>
      </c>
      <c r="D694" s="19">
        <v>11.025</v>
      </c>
      <c r="E694" s="22">
        <f t="shared" si="20"/>
        <v>4.0924464207815818E-4</v>
      </c>
      <c r="F694" s="22">
        <f>SUM($E$2:E694)</f>
        <v>0.87439375260896279</v>
      </c>
      <c r="G694" s="22" t="str">
        <f t="shared" si="21"/>
        <v>B</v>
      </c>
    </row>
    <row r="695" spans="1:7" x14ac:dyDescent="0.25">
      <c r="A695" s="11" t="s">
        <v>796</v>
      </c>
      <c r="B695" s="19">
        <v>6.666666666666667</v>
      </c>
      <c r="C695" s="19">
        <v>1.6500000000000001</v>
      </c>
      <c r="D695" s="19">
        <v>11.000000000000002</v>
      </c>
      <c r="E695" s="22">
        <f t="shared" si="20"/>
        <v>4.0831664969249347E-4</v>
      </c>
      <c r="F695" s="22">
        <f>SUM($E$2:E695)</f>
        <v>0.87480206925865533</v>
      </c>
      <c r="G695" s="22" t="str">
        <f t="shared" si="21"/>
        <v>B</v>
      </c>
    </row>
    <row r="696" spans="1:7" x14ac:dyDescent="0.25">
      <c r="A696" s="11" t="s">
        <v>797</v>
      </c>
      <c r="B696" s="19">
        <v>10</v>
      </c>
      <c r="C696" s="19">
        <v>1.0980000000000001</v>
      </c>
      <c r="D696" s="19">
        <v>10.98</v>
      </c>
      <c r="E696" s="22">
        <f t="shared" si="20"/>
        <v>4.0757425578396162E-4</v>
      </c>
      <c r="F696" s="22">
        <f>SUM($E$2:E696)</f>
        <v>0.87520964351443931</v>
      </c>
      <c r="G696" s="22" t="str">
        <f t="shared" si="21"/>
        <v>B</v>
      </c>
    </row>
    <row r="697" spans="1:7" x14ac:dyDescent="0.25">
      <c r="A697" s="11" t="s">
        <v>798</v>
      </c>
      <c r="B697" s="19">
        <v>2</v>
      </c>
      <c r="C697" s="19">
        <v>5.45</v>
      </c>
      <c r="D697" s="19">
        <v>10.9</v>
      </c>
      <c r="E697" s="22">
        <f t="shared" si="20"/>
        <v>4.0460468014983438E-4</v>
      </c>
      <c r="F697" s="22">
        <f>SUM($E$2:E697)</f>
        <v>0.87561424819458911</v>
      </c>
      <c r="G697" s="22" t="str">
        <f t="shared" si="21"/>
        <v>B</v>
      </c>
    </row>
    <row r="698" spans="1:7" x14ac:dyDescent="0.25">
      <c r="A698" s="11" t="s">
        <v>1244</v>
      </c>
      <c r="B698" s="19">
        <v>7.5</v>
      </c>
      <c r="C698" s="19">
        <v>1.45</v>
      </c>
      <c r="D698" s="19">
        <v>10.875</v>
      </c>
      <c r="E698" s="22">
        <f t="shared" si="20"/>
        <v>4.0367668776416962E-4</v>
      </c>
      <c r="F698" s="22">
        <f>SUM($E$2:E698)</f>
        <v>0.8760179248823533</v>
      </c>
      <c r="G698" s="22" t="str">
        <f t="shared" si="21"/>
        <v>B</v>
      </c>
    </row>
    <row r="699" spans="1:7" x14ac:dyDescent="0.25">
      <c r="A699" s="11" t="s">
        <v>800</v>
      </c>
      <c r="B699" s="19">
        <v>12.75</v>
      </c>
      <c r="C699" s="19">
        <v>0.85</v>
      </c>
      <c r="D699" s="19">
        <v>10.8375</v>
      </c>
      <c r="E699" s="22">
        <f t="shared" si="20"/>
        <v>4.0228469918567251E-4</v>
      </c>
      <c r="F699" s="22">
        <f>SUM($E$2:E699)</f>
        <v>0.87642020958153899</v>
      </c>
      <c r="G699" s="22" t="str">
        <f t="shared" si="21"/>
        <v>B</v>
      </c>
    </row>
    <row r="700" spans="1:7" x14ac:dyDescent="0.25">
      <c r="A700" s="11" t="s">
        <v>801</v>
      </c>
      <c r="B700" s="19">
        <v>8.6666666666666661</v>
      </c>
      <c r="C700" s="19">
        <v>1.25</v>
      </c>
      <c r="D700" s="19">
        <v>10.833333333333332</v>
      </c>
      <c r="E700" s="22">
        <f t="shared" si="20"/>
        <v>4.0213003378806165E-4</v>
      </c>
      <c r="F700" s="22">
        <f>SUM($E$2:E700)</f>
        <v>0.87682233961532707</v>
      </c>
      <c r="G700" s="22" t="str">
        <f t="shared" si="21"/>
        <v>B</v>
      </c>
    </row>
    <row r="701" spans="1:7" x14ac:dyDescent="0.25">
      <c r="A701" s="11" t="s">
        <v>262</v>
      </c>
      <c r="B701" s="19">
        <v>8.6</v>
      </c>
      <c r="C701" s="19">
        <v>1.25</v>
      </c>
      <c r="D701" s="19">
        <v>10.75</v>
      </c>
      <c r="E701" s="22">
        <f t="shared" si="20"/>
        <v>3.9903672583584582E-4</v>
      </c>
      <c r="F701" s="22">
        <f>SUM($E$2:E701)</f>
        <v>0.87722137634116293</v>
      </c>
      <c r="G701" s="22" t="str">
        <f t="shared" si="21"/>
        <v>B</v>
      </c>
    </row>
    <row r="702" spans="1:7" x14ac:dyDescent="0.25">
      <c r="A702" s="11" t="s">
        <v>802</v>
      </c>
      <c r="B702" s="19">
        <v>6.5</v>
      </c>
      <c r="C702" s="19">
        <v>1.65</v>
      </c>
      <c r="D702" s="19">
        <v>10.725</v>
      </c>
      <c r="E702" s="22">
        <f t="shared" si="20"/>
        <v>3.9810873345018106E-4</v>
      </c>
      <c r="F702" s="22">
        <f>SUM($E$2:E702)</f>
        <v>0.87761948507461307</v>
      </c>
      <c r="G702" s="22" t="str">
        <f t="shared" si="21"/>
        <v>B</v>
      </c>
    </row>
    <row r="703" spans="1:7" x14ac:dyDescent="0.25">
      <c r="A703" s="11" t="s">
        <v>803</v>
      </c>
      <c r="B703" s="19">
        <v>19.399999999999999</v>
      </c>
      <c r="C703" s="19">
        <v>0.55000000000000004</v>
      </c>
      <c r="D703" s="19">
        <v>10.67</v>
      </c>
      <c r="E703" s="22">
        <f t="shared" si="20"/>
        <v>3.9606715020171863E-4</v>
      </c>
      <c r="F703" s="22">
        <f>SUM($E$2:E703)</f>
        <v>0.87801555222481475</v>
      </c>
      <c r="G703" s="22" t="str">
        <f t="shared" si="21"/>
        <v>B</v>
      </c>
    </row>
    <row r="704" spans="1:7" x14ac:dyDescent="0.25">
      <c r="A704" s="11" t="s">
        <v>542</v>
      </c>
      <c r="B704" s="19">
        <v>1</v>
      </c>
      <c r="C704" s="19">
        <v>10.65</v>
      </c>
      <c r="D704" s="19">
        <v>10.65</v>
      </c>
      <c r="E704" s="22">
        <f t="shared" si="20"/>
        <v>3.9532475629318683E-4</v>
      </c>
      <c r="F704" s="22">
        <f>SUM($E$2:E704)</f>
        <v>0.87841087698110798</v>
      </c>
      <c r="G704" s="22" t="str">
        <f t="shared" si="21"/>
        <v>B</v>
      </c>
    </row>
    <row r="705" spans="1:7" x14ac:dyDescent="0.25">
      <c r="A705" s="11" t="s">
        <v>454</v>
      </c>
      <c r="B705" s="19">
        <v>2.5</v>
      </c>
      <c r="C705" s="19">
        <v>4.25</v>
      </c>
      <c r="D705" s="19">
        <v>10.625</v>
      </c>
      <c r="E705" s="22">
        <f t="shared" si="20"/>
        <v>3.9439676390752207E-4</v>
      </c>
      <c r="F705" s="22">
        <f>SUM($E$2:E705)</f>
        <v>0.87880527374501549</v>
      </c>
      <c r="G705" s="22" t="str">
        <f t="shared" si="21"/>
        <v>B</v>
      </c>
    </row>
    <row r="706" spans="1:7" x14ac:dyDescent="0.25">
      <c r="A706" s="11" t="s">
        <v>1412</v>
      </c>
      <c r="B706" s="19">
        <v>12.5</v>
      </c>
      <c r="C706" s="19">
        <v>0.85</v>
      </c>
      <c r="D706" s="19">
        <v>10.625</v>
      </c>
      <c r="E706" s="22">
        <f t="shared" ref="E706:E769" si="22">SUM(D706)/SUM($D$2:$D$1296)</f>
        <v>3.9439676390752207E-4</v>
      </c>
      <c r="F706" s="22">
        <f>SUM($E$2:E706)</f>
        <v>0.879199670508923</v>
      </c>
      <c r="G706" s="22" t="str">
        <f t="shared" si="21"/>
        <v>B</v>
      </c>
    </row>
    <row r="707" spans="1:7" x14ac:dyDescent="0.25">
      <c r="A707" s="11" t="s">
        <v>1590</v>
      </c>
      <c r="B707" s="19">
        <v>8.5</v>
      </c>
      <c r="C707" s="19">
        <v>1.25</v>
      </c>
      <c r="D707" s="19">
        <v>10.625</v>
      </c>
      <c r="E707" s="22">
        <f t="shared" si="22"/>
        <v>3.9439676390752207E-4</v>
      </c>
      <c r="F707" s="22">
        <f>SUM($E$2:E707)</f>
        <v>0.87959406727283052</v>
      </c>
      <c r="G707" s="22" t="str">
        <f t="shared" ref="G707:G770" si="23">_xlfn.IFS(F707&lt;=0.7,"A",F707&lt;0.9,"B",F707&lt;=1,"C")</f>
        <v>B</v>
      </c>
    </row>
    <row r="708" spans="1:7" x14ac:dyDescent="0.25">
      <c r="A708" s="11" t="s">
        <v>807</v>
      </c>
      <c r="B708" s="19">
        <v>5</v>
      </c>
      <c r="C708" s="19">
        <v>2.1</v>
      </c>
      <c r="D708" s="19">
        <v>10.5</v>
      </c>
      <c r="E708" s="22">
        <f t="shared" si="22"/>
        <v>3.8975680197919827E-4</v>
      </c>
      <c r="F708" s="22">
        <f>SUM($E$2:E708)</f>
        <v>0.87998382407480968</v>
      </c>
      <c r="G708" s="22" t="str">
        <f t="shared" si="23"/>
        <v>B</v>
      </c>
    </row>
    <row r="709" spans="1:7" x14ac:dyDescent="0.25">
      <c r="A709" s="11" t="s">
        <v>809</v>
      </c>
      <c r="B709" s="19">
        <v>25</v>
      </c>
      <c r="C709" s="19">
        <v>0.42</v>
      </c>
      <c r="D709" s="19">
        <v>10.5</v>
      </c>
      <c r="E709" s="22">
        <f t="shared" si="22"/>
        <v>3.8975680197919827E-4</v>
      </c>
      <c r="F709" s="22">
        <f>SUM($E$2:E709)</f>
        <v>0.88037358087678885</v>
      </c>
      <c r="G709" s="22" t="str">
        <f t="shared" si="23"/>
        <v>B</v>
      </c>
    </row>
    <row r="710" spans="1:7" x14ac:dyDescent="0.25">
      <c r="A710" s="11" t="s">
        <v>55</v>
      </c>
      <c r="B710" s="19">
        <v>25</v>
      </c>
      <c r="C710" s="19">
        <v>0.42</v>
      </c>
      <c r="D710" s="19">
        <v>10.5</v>
      </c>
      <c r="E710" s="22">
        <f t="shared" si="22"/>
        <v>3.8975680197919827E-4</v>
      </c>
      <c r="F710" s="22">
        <f>SUM($E$2:E710)</f>
        <v>0.88076333767876802</v>
      </c>
      <c r="G710" s="22" t="str">
        <f t="shared" si="23"/>
        <v>B</v>
      </c>
    </row>
    <row r="711" spans="1:7" x14ac:dyDescent="0.25">
      <c r="A711" s="11" t="s">
        <v>147</v>
      </c>
      <c r="B711" s="19">
        <v>25</v>
      </c>
      <c r="C711" s="19">
        <v>0.42</v>
      </c>
      <c r="D711" s="19">
        <v>10.5</v>
      </c>
      <c r="E711" s="22">
        <f t="shared" si="22"/>
        <v>3.8975680197919827E-4</v>
      </c>
      <c r="F711" s="22">
        <f>SUM($E$2:E711)</f>
        <v>0.88115309448074719</v>
      </c>
      <c r="G711" s="22" t="str">
        <f t="shared" si="23"/>
        <v>B</v>
      </c>
    </row>
    <row r="712" spans="1:7" x14ac:dyDescent="0.25">
      <c r="A712" s="11" t="s">
        <v>812</v>
      </c>
      <c r="B712" s="19">
        <v>25</v>
      </c>
      <c r="C712" s="19">
        <v>0.42</v>
      </c>
      <c r="D712" s="19">
        <v>10.5</v>
      </c>
      <c r="E712" s="22">
        <f t="shared" si="22"/>
        <v>3.8975680197919827E-4</v>
      </c>
      <c r="F712" s="22">
        <f>SUM($E$2:E712)</f>
        <v>0.88154285128272636</v>
      </c>
      <c r="G712" s="22" t="str">
        <f t="shared" si="23"/>
        <v>B</v>
      </c>
    </row>
    <row r="713" spans="1:7" x14ac:dyDescent="0.25">
      <c r="A713" s="11" t="s">
        <v>78</v>
      </c>
      <c r="B713" s="19">
        <v>25</v>
      </c>
      <c r="C713" s="19">
        <v>0.42</v>
      </c>
      <c r="D713" s="19">
        <v>10.5</v>
      </c>
      <c r="E713" s="22">
        <f t="shared" si="22"/>
        <v>3.8975680197919827E-4</v>
      </c>
      <c r="F713" s="22">
        <f>SUM($E$2:E713)</f>
        <v>0.88193260808470553</v>
      </c>
      <c r="G713" s="22" t="str">
        <f t="shared" si="23"/>
        <v>B</v>
      </c>
    </row>
    <row r="714" spans="1:7" x14ac:dyDescent="0.25">
      <c r="A714" s="11" t="s">
        <v>817</v>
      </c>
      <c r="B714" s="19">
        <v>25</v>
      </c>
      <c r="C714" s="19">
        <v>0.42</v>
      </c>
      <c r="D714" s="19">
        <v>10.5</v>
      </c>
      <c r="E714" s="22">
        <f t="shared" si="22"/>
        <v>3.8975680197919827E-4</v>
      </c>
      <c r="F714" s="22">
        <f>SUM($E$2:E714)</f>
        <v>0.8823223648866847</v>
      </c>
      <c r="G714" s="22" t="str">
        <f t="shared" si="23"/>
        <v>B</v>
      </c>
    </row>
    <row r="715" spans="1:7" x14ac:dyDescent="0.25">
      <c r="A715" s="11" t="s">
        <v>27</v>
      </c>
      <c r="B715" s="19">
        <v>25</v>
      </c>
      <c r="C715" s="19">
        <v>0.42</v>
      </c>
      <c r="D715" s="19">
        <v>10.5</v>
      </c>
      <c r="E715" s="22">
        <f t="shared" si="22"/>
        <v>3.8975680197919827E-4</v>
      </c>
      <c r="F715" s="22">
        <f>SUM($E$2:E715)</f>
        <v>0.88271212168866386</v>
      </c>
      <c r="G715" s="22" t="str">
        <f t="shared" si="23"/>
        <v>B</v>
      </c>
    </row>
    <row r="716" spans="1:7" x14ac:dyDescent="0.25">
      <c r="A716" s="11" t="s">
        <v>379</v>
      </c>
      <c r="B716" s="19">
        <v>25</v>
      </c>
      <c r="C716" s="19">
        <v>0.42</v>
      </c>
      <c r="D716" s="19">
        <v>10.5</v>
      </c>
      <c r="E716" s="22">
        <f t="shared" si="22"/>
        <v>3.8975680197919827E-4</v>
      </c>
      <c r="F716" s="22">
        <f>SUM($E$2:E716)</f>
        <v>0.88310187849064303</v>
      </c>
      <c r="G716" s="22" t="str">
        <f t="shared" si="23"/>
        <v>B</v>
      </c>
    </row>
    <row r="717" spans="1:7" x14ac:dyDescent="0.25">
      <c r="A717" s="11" t="s">
        <v>818</v>
      </c>
      <c r="B717" s="19">
        <v>5</v>
      </c>
      <c r="C717" s="19">
        <v>2.1</v>
      </c>
      <c r="D717" s="19">
        <v>10.5</v>
      </c>
      <c r="E717" s="22">
        <f t="shared" si="22"/>
        <v>3.8975680197919827E-4</v>
      </c>
      <c r="F717" s="22">
        <f>SUM($E$2:E717)</f>
        <v>0.8834916352926222</v>
      </c>
      <c r="G717" s="22" t="str">
        <f t="shared" si="23"/>
        <v>B</v>
      </c>
    </row>
    <row r="718" spans="1:7" x14ac:dyDescent="0.25">
      <c r="A718" s="11" t="s">
        <v>1708</v>
      </c>
      <c r="B718" s="19">
        <v>25</v>
      </c>
      <c r="C718" s="19">
        <v>0.42</v>
      </c>
      <c r="D718" s="19">
        <v>10.5</v>
      </c>
      <c r="E718" s="22">
        <f t="shared" si="22"/>
        <v>3.8975680197919827E-4</v>
      </c>
      <c r="F718" s="22">
        <f>SUM($E$2:E718)</f>
        <v>0.88388139209460137</v>
      </c>
      <c r="G718" s="22" t="str">
        <f t="shared" si="23"/>
        <v>B</v>
      </c>
    </row>
    <row r="719" spans="1:7" x14ac:dyDescent="0.25">
      <c r="A719" s="11" t="s">
        <v>1592</v>
      </c>
      <c r="B719" s="19">
        <v>25</v>
      </c>
      <c r="C719" s="19">
        <v>0.42</v>
      </c>
      <c r="D719" s="19">
        <v>10.5</v>
      </c>
      <c r="E719" s="22">
        <f t="shared" si="22"/>
        <v>3.8975680197919827E-4</v>
      </c>
      <c r="F719" s="22">
        <f>SUM($E$2:E719)</f>
        <v>0.88427114889658054</v>
      </c>
      <c r="G719" s="22" t="str">
        <f t="shared" si="23"/>
        <v>B</v>
      </c>
    </row>
    <row r="720" spans="1:7" x14ac:dyDescent="0.25">
      <c r="A720" s="11" t="s">
        <v>1306</v>
      </c>
      <c r="B720" s="19">
        <v>6.333333333333333</v>
      </c>
      <c r="C720" s="19">
        <v>1.6499999999999997</v>
      </c>
      <c r="D720" s="19">
        <v>10.449999999999998</v>
      </c>
      <c r="E720" s="22">
        <f t="shared" si="22"/>
        <v>3.8790081720786865E-4</v>
      </c>
      <c r="F720" s="22">
        <f>SUM($E$2:E720)</f>
        <v>0.88465904971378839</v>
      </c>
      <c r="G720" s="22" t="str">
        <f t="shared" si="23"/>
        <v>B</v>
      </c>
    </row>
    <row r="721" spans="1:7" x14ac:dyDescent="0.25">
      <c r="A721" s="11" t="s">
        <v>820</v>
      </c>
      <c r="B721" s="19">
        <v>8.3333333333333339</v>
      </c>
      <c r="C721" s="19">
        <v>1.25</v>
      </c>
      <c r="D721" s="19">
        <v>10.416666666666668</v>
      </c>
      <c r="E721" s="22">
        <f t="shared" si="22"/>
        <v>3.8666349402698244E-4</v>
      </c>
      <c r="F721" s="22">
        <f>SUM($E$2:E721)</f>
        <v>0.88504571320781533</v>
      </c>
      <c r="G721" s="22" t="str">
        <f t="shared" si="23"/>
        <v>B</v>
      </c>
    </row>
    <row r="722" spans="1:7" x14ac:dyDescent="0.25">
      <c r="A722" s="11" t="s">
        <v>821</v>
      </c>
      <c r="B722" s="19">
        <v>8.3333333333333339</v>
      </c>
      <c r="C722" s="19">
        <v>1.25</v>
      </c>
      <c r="D722" s="19">
        <v>10.416666666666668</v>
      </c>
      <c r="E722" s="22">
        <f t="shared" si="22"/>
        <v>3.8666349402698244E-4</v>
      </c>
      <c r="F722" s="22">
        <f>SUM($E$2:E722)</f>
        <v>0.88543237670184227</v>
      </c>
      <c r="G722" s="22" t="str">
        <f t="shared" si="23"/>
        <v>B</v>
      </c>
    </row>
    <row r="723" spans="1:7" x14ac:dyDescent="0.25">
      <c r="A723" s="11" t="s">
        <v>216</v>
      </c>
      <c r="B723" s="19">
        <v>3.5</v>
      </c>
      <c r="C723" s="19">
        <v>2.95</v>
      </c>
      <c r="D723" s="19">
        <v>10.325000000000001</v>
      </c>
      <c r="E723" s="22">
        <f t="shared" si="22"/>
        <v>3.8326085527954501E-4</v>
      </c>
      <c r="F723" s="22">
        <f>SUM($E$2:E723)</f>
        <v>0.88581563755712178</v>
      </c>
      <c r="G723" s="22" t="str">
        <f t="shared" si="23"/>
        <v>B</v>
      </c>
    </row>
    <row r="724" spans="1:7" x14ac:dyDescent="0.25">
      <c r="A724" s="11" t="s">
        <v>823</v>
      </c>
      <c r="B724" s="19">
        <v>3.5</v>
      </c>
      <c r="C724" s="19">
        <v>2.95</v>
      </c>
      <c r="D724" s="19">
        <v>10.325000000000001</v>
      </c>
      <c r="E724" s="22">
        <f t="shared" si="22"/>
        <v>3.8326085527954501E-4</v>
      </c>
      <c r="F724" s="22">
        <f>SUM($E$2:E724)</f>
        <v>0.88619889841240129</v>
      </c>
      <c r="G724" s="22" t="str">
        <f t="shared" si="23"/>
        <v>B</v>
      </c>
    </row>
    <row r="725" spans="1:7" x14ac:dyDescent="0.25">
      <c r="A725" s="11" t="s">
        <v>824</v>
      </c>
      <c r="B725" s="19">
        <v>3.5</v>
      </c>
      <c r="C725" s="19">
        <v>2.95</v>
      </c>
      <c r="D725" s="19">
        <v>10.325000000000001</v>
      </c>
      <c r="E725" s="22">
        <f t="shared" si="22"/>
        <v>3.8326085527954501E-4</v>
      </c>
      <c r="F725" s="22">
        <f>SUM($E$2:E725)</f>
        <v>0.8865821592676808</v>
      </c>
      <c r="G725" s="22" t="str">
        <f t="shared" si="23"/>
        <v>B</v>
      </c>
    </row>
    <row r="726" spans="1:7" x14ac:dyDescent="0.25">
      <c r="A726" s="11" t="s">
        <v>825</v>
      </c>
      <c r="B726" s="19">
        <v>15.857142857142858</v>
      </c>
      <c r="C726" s="19">
        <v>0.65</v>
      </c>
      <c r="D726" s="19">
        <v>10.307142857142857</v>
      </c>
      <c r="E726" s="22">
        <f t="shared" si="22"/>
        <v>3.8259800357549867E-4</v>
      </c>
      <c r="F726" s="22">
        <f>SUM($E$2:E726)</f>
        <v>0.88696475727125634</v>
      </c>
      <c r="G726" s="22" t="str">
        <f t="shared" si="23"/>
        <v>B</v>
      </c>
    </row>
    <row r="727" spans="1:7" x14ac:dyDescent="0.25">
      <c r="A727" s="11" t="s">
        <v>826</v>
      </c>
      <c r="B727" s="19">
        <v>5.25</v>
      </c>
      <c r="C727" s="19">
        <v>1.95</v>
      </c>
      <c r="D727" s="19">
        <v>10.237499999999999</v>
      </c>
      <c r="E727" s="22">
        <f t="shared" si="22"/>
        <v>3.8001288192971827E-4</v>
      </c>
      <c r="F727" s="22">
        <f>SUM($E$2:E727)</f>
        <v>0.88734477015318602</v>
      </c>
      <c r="G727" s="22" t="str">
        <f t="shared" si="23"/>
        <v>B</v>
      </c>
    </row>
    <row r="728" spans="1:7" x14ac:dyDescent="0.25">
      <c r="A728" s="11" t="s">
        <v>827</v>
      </c>
      <c r="B728" s="19">
        <v>6.2</v>
      </c>
      <c r="C728" s="19">
        <v>1.65</v>
      </c>
      <c r="D728" s="19">
        <v>10.23</v>
      </c>
      <c r="E728" s="22">
        <f t="shared" si="22"/>
        <v>3.7973448421401888E-4</v>
      </c>
      <c r="F728" s="22">
        <f>SUM($E$2:E728)</f>
        <v>0.88772450463740005</v>
      </c>
      <c r="G728" s="22" t="str">
        <f t="shared" si="23"/>
        <v>B</v>
      </c>
    </row>
    <row r="729" spans="1:7" x14ac:dyDescent="0.25">
      <c r="A729" s="11" t="s">
        <v>828</v>
      </c>
      <c r="B729" s="19">
        <v>12</v>
      </c>
      <c r="C729" s="19">
        <v>0.85</v>
      </c>
      <c r="D729" s="19">
        <v>10.199999999999999</v>
      </c>
      <c r="E729" s="22">
        <f t="shared" si="22"/>
        <v>3.7862089335122115E-4</v>
      </c>
      <c r="F729" s="22">
        <f>SUM($E$2:E729)</f>
        <v>0.88810312553075121</v>
      </c>
      <c r="G729" s="22" t="str">
        <f t="shared" si="23"/>
        <v>B</v>
      </c>
    </row>
    <row r="730" spans="1:7" x14ac:dyDescent="0.25">
      <c r="A730" s="11" t="s">
        <v>249</v>
      </c>
      <c r="B730" s="19">
        <v>12</v>
      </c>
      <c r="C730" s="19">
        <v>0.85</v>
      </c>
      <c r="D730" s="19">
        <v>10.199999999999999</v>
      </c>
      <c r="E730" s="22">
        <f t="shared" si="22"/>
        <v>3.7862089335122115E-4</v>
      </c>
      <c r="F730" s="22">
        <f>SUM($E$2:E730)</f>
        <v>0.88848174642410238</v>
      </c>
      <c r="G730" s="22" t="str">
        <f t="shared" si="23"/>
        <v>B</v>
      </c>
    </row>
    <row r="731" spans="1:7" x14ac:dyDescent="0.25">
      <c r="A731" s="11" t="s">
        <v>829</v>
      </c>
      <c r="B731" s="19">
        <v>12</v>
      </c>
      <c r="C731" s="19">
        <v>0.85</v>
      </c>
      <c r="D731" s="19">
        <v>10.199999999999999</v>
      </c>
      <c r="E731" s="22">
        <f t="shared" si="22"/>
        <v>3.7862089335122115E-4</v>
      </c>
      <c r="F731" s="22">
        <f>SUM($E$2:E731)</f>
        <v>0.88886036731745355</v>
      </c>
      <c r="G731" s="22" t="str">
        <f t="shared" si="23"/>
        <v>B</v>
      </c>
    </row>
    <row r="732" spans="1:7" x14ac:dyDescent="0.25">
      <c r="A732" s="11" t="s">
        <v>132</v>
      </c>
      <c r="B732" s="19">
        <v>12</v>
      </c>
      <c r="C732" s="19">
        <v>0.85</v>
      </c>
      <c r="D732" s="19">
        <v>10.199999999999999</v>
      </c>
      <c r="E732" s="22">
        <f t="shared" si="22"/>
        <v>3.7862089335122115E-4</v>
      </c>
      <c r="F732" s="22">
        <f>SUM($E$2:E732)</f>
        <v>0.88923898821080471</v>
      </c>
      <c r="G732" s="22" t="str">
        <f t="shared" si="23"/>
        <v>B</v>
      </c>
    </row>
    <row r="733" spans="1:7" x14ac:dyDescent="0.25">
      <c r="A733" s="11" t="s">
        <v>831</v>
      </c>
      <c r="B733" s="19">
        <v>12</v>
      </c>
      <c r="C733" s="19">
        <v>0.85</v>
      </c>
      <c r="D733" s="19">
        <v>10.199999999999999</v>
      </c>
      <c r="E733" s="22">
        <f t="shared" si="22"/>
        <v>3.7862089335122115E-4</v>
      </c>
      <c r="F733" s="22">
        <f>SUM($E$2:E733)</f>
        <v>0.88961760910415588</v>
      </c>
      <c r="G733" s="22" t="str">
        <f t="shared" si="23"/>
        <v>B</v>
      </c>
    </row>
    <row r="734" spans="1:7" x14ac:dyDescent="0.25">
      <c r="A734" s="11" t="s">
        <v>832</v>
      </c>
      <c r="B734" s="19">
        <v>12</v>
      </c>
      <c r="C734" s="19">
        <v>0.85</v>
      </c>
      <c r="D734" s="19">
        <v>10.199999999999999</v>
      </c>
      <c r="E734" s="22">
        <f t="shared" si="22"/>
        <v>3.7862089335122115E-4</v>
      </c>
      <c r="F734" s="22">
        <f>SUM($E$2:E734)</f>
        <v>0.88999622999750705</v>
      </c>
      <c r="G734" s="22" t="str">
        <f t="shared" si="23"/>
        <v>B</v>
      </c>
    </row>
    <row r="735" spans="1:7" x14ac:dyDescent="0.25">
      <c r="A735" s="11" t="s">
        <v>833</v>
      </c>
      <c r="B735" s="19">
        <v>12</v>
      </c>
      <c r="C735" s="19">
        <v>0.85</v>
      </c>
      <c r="D735" s="19">
        <v>10.199999999999999</v>
      </c>
      <c r="E735" s="22">
        <f t="shared" si="22"/>
        <v>3.7862089335122115E-4</v>
      </c>
      <c r="F735" s="22">
        <f>SUM($E$2:E735)</f>
        <v>0.89037485089085822</v>
      </c>
      <c r="G735" s="22" t="str">
        <f t="shared" si="23"/>
        <v>B</v>
      </c>
    </row>
    <row r="736" spans="1:7" x14ac:dyDescent="0.25">
      <c r="A736" s="11" t="s">
        <v>835</v>
      </c>
      <c r="B736" s="19">
        <v>12</v>
      </c>
      <c r="C736" s="19">
        <v>0.85</v>
      </c>
      <c r="D736" s="19">
        <v>10.199999999999999</v>
      </c>
      <c r="E736" s="22">
        <f t="shared" si="22"/>
        <v>3.7862089335122115E-4</v>
      </c>
      <c r="F736" s="22">
        <f>SUM($E$2:E736)</f>
        <v>0.89075347178420938</v>
      </c>
      <c r="G736" s="22" t="str">
        <f t="shared" si="23"/>
        <v>B</v>
      </c>
    </row>
    <row r="737" spans="1:7" x14ac:dyDescent="0.25">
      <c r="A737" s="11" t="s">
        <v>836</v>
      </c>
      <c r="B737" s="19">
        <v>12</v>
      </c>
      <c r="C737" s="19">
        <v>0.85</v>
      </c>
      <c r="D737" s="19">
        <v>10.199999999999999</v>
      </c>
      <c r="E737" s="22">
        <f t="shared" si="22"/>
        <v>3.7862089335122115E-4</v>
      </c>
      <c r="F737" s="22">
        <f>SUM($E$2:E737)</f>
        <v>0.89113209267756055</v>
      </c>
      <c r="G737" s="22" t="str">
        <f t="shared" si="23"/>
        <v>B</v>
      </c>
    </row>
    <row r="738" spans="1:7" x14ac:dyDescent="0.25">
      <c r="A738" s="11" t="s">
        <v>838</v>
      </c>
      <c r="B738" s="19">
        <v>4</v>
      </c>
      <c r="C738" s="19">
        <v>2.5499999999999998</v>
      </c>
      <c r="D738" s="19">
        <v>10.199999999999999</v>
      </c>
      <c r="E738" s="22">
        <f t="shared" si="22"/>
        <v>3.7862089335122115E-4</v>
      </c>
      <c r="F738" s="22">
        <f>SUM($E$2:E738)</f>
        <v>0.89151071357091172</v>
      </c>
      <c r="G738" s="22" t="str">
        <f t="shared" si="23"/>
        <v>B</v>
      </c>
    </row>
    <row r="739" spans="1:7" x14ac:dyDescent="0.25">
      <c r="A739" s="11" t="s">
        <v>842</v>
      </c>
      <c r="B739" s="19">
        <v>12</v>
      </c>
      <c r="C739" s="19">
        <v>0.85</v>
      </c>
      <c r="D739" s="19">
        <v>10.199999999999999</v>
      </c>
      <c r="E739" s="22">
        <f t="shared" si="22"/>
        <v>3.7862089335122115E-4</v>
      </c>
      <c r="F739" s="22">
        <f>SUM($E$2:E739)</f>
        <v>0.89188933446426288</v>
      </c>
      <c r="G739" s="22" t="str">
        <f t="shared" si="23"/>
        <v>B</v>
      </c>
    </row>
    <row r="740" spans="1:7" x14ac:dyDescent="0.25">
      <c r="A740" s="11" t="s">
        <v>846</v>
      </c>
      <c r="B740" s="19">
        <v>12</v>
      </c>
      <c r="C740" s="19">
        <v>0.85</v>
      </c>
      <c r="D740" s="19">
        <v>10.199999999999999</v>
      </c>
      <c r="E740" s="22">
        <f t="shared" si="22"/>
        <v>3.7862089335122115E-4</v>
      </c>
      <c r="F740" s="22">
        <f>SUM($E$2:E740)</f>
        <v>0.89226795535761405</v>
      </c>
      <c r="G740" s="22" t="str">
        <f t="shared" si="23"/>
        <v>B</v>
      </c>
    </row>
    <row r="741" spans="1:7" x14ac:dyDescent="0.25">
      <c r="A741" s="11" t="s">
        <v>845</v>
      </c>
      <c r="B741" s="19">
        <v>12</v>
      </c>
      <c r="C741" s="19">
        <v>0.85</v>
      </c>
      <c r="D741" s="19">
        <v>10.199999999999999</v>
      </c>
      <c r="E741" s="22">
        <f t="shared" si="22"/>
        <v>3.7862089335122115E-4</v>
      </c>
      <c r="F741" s="22">
        <f>SUM($E$2:E741)</f>
        <v>0.89264657625096522</v>
      </c>
      <c r="G741" s="22" t="str">
        <f t="shared" si="23"/>
        <v>B</v>
      </c>
    </row>
    <row r="742" spans="1:7" x14ac:dyDescent="0.25">
      <c r="A742" s="11" t="s">
        <v>844</v>
      </c>
      <c r="B742" s="19">
        <v>12</v>
      </c>
      <c r="C742" s="19">
        <v>0.85</v>
      </c>
      <c r="D742" s="19">
        <v>10.199999999999999</v>
      </c>
      <c r="E742" s="22">
        <f t="shared" si="22"/>
        <v>3.7862089335122115E-4</v>
      </c>
      <c r="F742" s="22">
        <f>SUM($E$2:E742)</f>
        <v>0.89302519714431638</v>
      </c>
      <c r="G742" s="22" t="str">
        <f t="shared" si="23"/>
        <v>B</v>
      </c>
    </row>
    <row r="743" spans="1:7" x14ac:dyDescent="0.25">
      <c r="A743" s="11" t="s">
        <v>847</v>
      </c>
      <c r="B743" s="19">
        <v>12</v>
      </c>
      <c r="C743" s="19">
        <v>0.85</v>
      </c>
      <c r="D743" s="19">
        <v>10.199999999999999</v>
      </c>
      <c r="E743" s="22">
        <f t="shared" si="22"/>
        <v>3.7862089335122115E-4</v>
      </c>
      <c r="F743" s="22">
        <f>SUM($E$2:E743)</f>
        <v>0.89340381803766755</v>
      </c>
      <c r="G743" s="22" t="str">
        <f t="shared" si="23"/>
        <v>B</v>
      </c>
    </row>
    <row r="744" spans="1:7" x14ac:dyDescent="0.25">
      <c r="A744" s="11" t="s">
        <v>203</v>
      </c>
      <c r="B744" s="19">
        <v>12</v>
      </c>
      <c r="C744" s="19">
        <v>0.85</v>
      </c>
      <c r="D744" s="19">
        <v>10.199999999999999</v>
      </c>
      <c r="E744" s="22">
        <f t="shared" si="22"/>
        <v>3.7862089335122115E-4</v>
      </c>
      <c r="F744" s="22">
        <f>SUM($E$2:E744)</f>
        <v>0.89378243893101872</v>
      </c>
      <c r="G744" s="22" t="str">
        <f t="shared" si="23"/>
        <v>B</v>
      </c>
    </row>
    <row r="745" spans="1:7" x14ac:dyDescent="0.25">
      <c r="A745" s="11" t="s">
        <v>1198</v>
      </c>
      <c r="B745" s="19">
        <v>12</v>
      </c>
      <c r="C745" s="19">
        <v>0.85</v>
      </c>
      <c r="D745" s="19">
        <v>10.199999999999999</v>
      </c>
      <c r="E745" s="22">
        <f t="shared" si="22"/>
        <v>3.7862089335122115E-4</v>
      </c>
      <c r="F745" s="22">
        <f>SUM($E$2:E745)</f>
        <v>0.89416105982436989</v>
      </c>
      <c r="G745" s="22" t="str">
        <f t="shared" si="23"/>
        <v>B</v>
      </c>
    </row>
    <row r="746" spans="1:7" x14ac:dyDescent="0.25">
      <c r="A746" s="11" t="s">
        <v>562</v>
      </c>
      <c r="B746" s="19">
        <v>12</v>
      </c>
      <c r="C746" s="19">
        <v>0.85</v>
      </c>
      <c r="D746" s="19">
        <v>10.199999999999999</v>
      </c>
      <c r="E746" s="22">
        <f t="shared" si="22"/>
        <v>3.7862089335122115E-4</v>
      </c>
      <c r="F746" s="22">
        <f>SUM($E$2:E746)</f>
        <v>0.89453968071772105</v>
      </c>
      <c r="G746" s="22" t="str">
        <f t="shared" si="23"/>
        <v>B</v>
      </c>
    </row>
    <row r="747" spans="1:7" x14ac:dyDescent="0.25">
      <c r="A747" s="11" t="s">
        <v>1014</v>
      </c>
      <c r="B747" s="19">
        <v>12</v>
      </c>
      <c r="C747" s="19">
        <v>0.85</v>
      </c>
      <c r="D747" s="19">
        <v>10.199999999999999</v>
      </c>
      <c r="E747" s="22">
        <f t="shared" si="22"/>
        <v>3.7862089335122115E-4</v>
      </c>
      <c r="F747" s="22">
        <f>SUM($E$2:E747)</f>
        <v>0.89491830161107222</v>
      </c>
      <c r="G747" s="22" t="str">
        <f t="shared" si="23"/>
        <v>B</v>
      </c>
    </row>
    <row r="748" spans="1:7" x14ac:dyDescent="0.25">
      <c r="A748" s="11" t="s">
        <v>879</v>
      </c>
      <c r="B748" s="19">
        <v>12</v>
      </c>
      <c r="C748" s="19">
        <v>0.85</v>
      </c>
      <c r="D748" s="19">
        <v>10.199999999999999</v>
      </c>
      <c r="E748" s="22">
        <f t="shared" si="22"/>
        <v>3.7862089335122115E-4</v>
      </c>
      <c r="F748" s="22">
        <f>SUM($E$2:E748)</f>
        <v>0.89529692250442339</v>
      </c>
      <c r="G748" s="22" t="str">
        <f t="shared" si="23"/>
        <v>B</v>
      </c>
    </row>
    <row r="749" spans="1:7" x14ac:dyDescent="0.25">
      <c r="A749" s="11" t="s">
        <v>757</v>
      </c>
      <c r="B749" s="19">
        <v>12</v>
      </c>
      <c r="C749" s="19">
        <v>0.85</v>
      </c>
      <c r="D749" s="19">
        <v>10.199999999999999</v>
      </c>
      <c r="E749" s="22">
        <f t="shared" si="22"/>
        <v>3.7862089335122115E-4</v>
      </c>
      <c r="F749" s="22">
        <f>SUM($E$2:E749)</f>
        <v>0.89567554339777455</v>
      </c>
      <c r="G749" s="22" t="str">
        <f t="shared" si="23"/>
        <v>B</v>
      </c>
    </row>
    <row r="750" spans="1:7" x14ac:dyDescent="0.25">
      <c r="A750" s="11" t="s">
        <v>932</v>
      </c>
      <c r="B750" s="19">
        <v>12</v>
      </c>
      <c r="C750" s="19">
        <v>0.85</v>
      </c>
      <c r="D750" s="19">
        <v>10.199999999999999</v>
      </c>
      <c r="E750" s="22">
        <f t="shared" si="22"/>
        <v>3.7862089335122115E-4</v>
      </c>
      <c r="F750" s="22">
        <f>SUM($E$2:E750)</f>
        <v>0.89605416429112572</v>
      </c>
      <c r="G750" s="22" t="str">
        <f t="shared" si="23"/>
        <v>B</v>
      </c>
    </row>
    <row r="751" spans="1:7" x14ac:dyDescent="0.25">
      <c r="A751" s="11" t="s">
        <v>851</v>
      </c>
      <c r="B751" s="19">
        <v>12</v>
      </c>
      <c r="C751" s="19">
        <v>0.85</v>
      </c>
      <c r="D751" s="19">
        <v>10.199999999999999</v>
      </c>
      <c r="E751" s="22">
        <f t="shared" si="22"/>
        <v>3.7862089335122115E-4</v>
      </c>
      <c r="F751" s="22">
        <f>SUM($E$2:E751)</f>
        <v>0.89643278518447689</v>
      </c>
      <c r="G751" s="22" t="str">
        <f t="shared" si="23"/>
        <v>B</v>
      </c>
    </row>
    <row r="752" spans="1:7" x14ac:dyDescent="0.25">
      <c r="A752" s="11" t="s">
        <v>1864</v>
      </c>
      <c r="B752" s="19">
        <v>4</v>
      </c>
      <c r="C752" s="19">
        <v>2.5499999999999998</v>
      </c>
      <c r="D752" s="19">
        <v>10.199999999999999</v>
      </c>
      <c r="E752" s="22">
        <f t="shared" si="22"/>
        <v>3.7862089335122115E-4</v>
      </c>
      <c r="F752" s="22">
        <f>SUM($E$2:E752)</f>
        <v>0.89681140607782805</v>
      </c>
      <c r="G752" s="22" t="str">
        <f t="shared" si="23"/>
        <v>B</v>
      </c>
    </row>
    <row r="753" spans="1:7" x14ac:dyDescent="0.25">
      <c r="A753" s="11" t="s">
        <v>855</v>
      </c>
      <c r="B753" s="19">
        <v>12</v>
      </c>
      <c r="C753" s="19">
        <v>0.85</v>
      </c>
      <c r="D753" s="19">
        <v>10.199999999999999</v>
      </c>
      <c r="E753" s="22">
        <f t="shared" si="22"/>
        <v>3.7862089335122115E-4</v>
      </c>
      <c r="F753" s="22">
        <f>SUM($E$2:E753)</f>
        <v>0.89719002697117922</v>
      </c>
      <c r="G753" s="22" t="str">
        <f t="shared" si="23"/>
        <v>B</v>
      </c>
    </row>
    <row r="754" spans="1:7" x14ac:dyDescent="0.25">
      <c r="A754" s="11" t="s">
        <v>473</v>
      </c>
      <c r="B754" s="19">
        <v>12</v>
      </c>
      <c r="C754" s="19">
        <v>0.85</v>
      </c>
      <c r="D754" s="19">
        <v>10.199999999999999</v>
      </c>
      <c r="E754" s="22">
        <f t="shared" si="22"/>
        <v>3.7862089335122115E-4</v>
      </c>
      <c r="F754" s="22">
        <f>SUM($E$2:E754)</f>
        <v>0.89756864786453039</v>
      </c>
      <c r="G754" s="22" t="str">
        <f t="shared" si="23"/>
        <v>B</v>
      </c>
    </row>
    <row r="755" spans="1:7" x14ac:dyDescent="0.25">
      <c r="A755" s="11" t="s">
        <v>856</v>
      </c>
      <c r="B755" s="19">
        <v>4</v>
      </c>
      <c r="C755" s="19">
        <v>2.5499999999999998</v>
      </c>
      <c r="D755" s="19">
        <v>10.199999999999999</v>
      </c>
      <c r="E755" s="22">
        <f t="shared" si="22"/>
        <v>3.7862089335122115E-4</v>
      </c>
      <c r="F755" s="22">
        <f>SUM($E$2:E755)</f>
        <v>0.89794726875788156</v>
      </c>
      <c r="G755" s="22" t="str">
        <f t="shared" si="23"/>
        <v>B</v>
      </c>
    </row>
    <row r="756" spans="1:7" x14ac:dyDescent="0.25">
      <c r="A756" s="11" t="s">
        <v>859</v>
      </c>
      <c r="B756" s="19">
        <v>12</v>
      </c>
      <c r="C756" s="19">
        <v>0.85</v>
      </c>
      <c r="D756" s="19">
        <v>10.199999999999999</v>
      </c>
      <c r="E756" s="22">
        <f t="shared" si="22"/>
        <v>3.7862089335122115E-4</v>
      </c>
      <c r="F756" s="22">
        <f>SUM($E$2:E756)</f>
        <v>0.89832588965123272</v>
      </c>
      <c r="G756" s="22" t="str">
        <f t="shared" si="23"/>
        <v>B</v>
      </c>
    </row>
    <row r="757" spans="1:7" x14ac:dyDescent="0.25">
      <c r="A757" s="11" t="s">
        <v>771</v>
      </c>
      <c r="B757" s="19">
        <v>12</v>
      </c>
      <c r="C757" s="19">
        <v>0.85</v>
      </c>
      <c r="D757" s="19">
        <v>10.199999999999999</v>
      </c>
      <c r="E757" s="22">
        <f t="shared" si="22"/>
        <v>3.7862089335122115E-4</v>
      </c>
      <c r="F757" s="22">
        <f>SUM($E$2:E757)</f>
        <v>0.89870451054458389</v>
      </c>
      <c r="G757" s="22" t="str">
        <f t="shared" si="23"/>
        <v>B</v>
      </c>
    </row>
    <row r="758" spans="1:7" x14ac:dyDescent="0.25">
      <c r="A758" s="11" t="s">
        <v>1802</v>
      </c>
      <c r="B758" s="19">
        <v>12</v>
      </c>
      <c r="C758" s="19">
        <v>0.85</v>
      </c>
      <c r="D758" s="19">
        <v>10.199999999999999</v>
      </c>
      <c r="E758" s="22">
        <f t="shared" si="22"/>
        <v>3.7862089335122115E-4</v>
      </c>
      <c r="F758" s="22">
        <f>SUM($E$2:E758)</f>
        <v>0.89908313143793506</v>
      </c>
      <c r="G758" s="22" t="str">
        <f t="shared" si="23"/>
        <v>B</v>
      </c>
    </row>
    <row r="759" spans="1:7" x14ac:dyDescent="0.25">
      <c r="A759" s="11" t="s">
        <v>1340</v>
      </c>
      <c r="B759" s="19">
        <v>12</v>
      </c>
      <c r="C759" s="19">
        <v>0.85</v>
      </c>
      <c r="D759" s="19">
        <v>10.199999999999999</v>
      </c>
      <c r="E759" s="22">
        <f t="shared" si="22"/>
        <v>3.7862089335122115E-4</v>
      </c>
      <c r="F759" s="22">
        <f>SUM($E$2:E759)</f>
        <v>0.89946175233128622</v>
      </c>
      <c r="G759" s="22" t="str">
        <f t="shared" si="23"/>
        <v>B</v>
      </c>
    </row>
    <row r="760" spans="1:7" x14ac:dyDescent="0.25">
      <c r="A760" s="11" t="s">
        <v>863</v>
      </c>
      <c r="B760" s="19">
        <v>7</v>
      </c>
      <c r="C760" s="19">
        <v>1.45</v>
      </c>
      <c r="D760" s="19">
        <v>10.15</v>
      </c>
      <c r="E760" s="22">
        <f t="shared" si="22"/>
        <v>3.7676490857989169E-4</v>
      </c>
      <c r="F760" s="22">
        <f>SUM($E$2:E760)</f>
        <v>0.89983851723986608</v>
      </c>
      <c r="G760" s="22" t="str">
        <f t="shared" si="23"/>
        <v>B</v>
      </c>
    </row>
    <row r="761" spans="1:7" x14ac:dyDescent="0.25">
      <c r="A761" s="11" t="s">
        <v>949</v>
      </c>
      <c r="B761" s="19">
        <v>1</v>
      </c>
      <c r="C761" s="19">
        <v>10.1</v>
      </c>
      <c r="D761" s="19">
        <v>10.1</v>
      </c>
      <c r="E761" s="22">
        <f t="shared" si="22"/>
        <v>3.7490892380856211E-4</v>
      </c>
      <c r="F761" s="22">
        <f>SUM($E$2:E761)</f>
        <v>0.90021342616367461</v>
      </c>
      <c r="G761" s="22" t="str">
        <f t="shared" si="23"/>
        <v>C</v>
      </c>
    </row>
    <row r="762" spans="1:7" x14ac:dyDescent="0.25">
      <c r="A762" s="11" t="s">
        <v>865</v>
      </c>
      <c r="B762" s="19">
        <v>24</v>
      </c>
      <c r="C762" s="19">
        <v>0.42</v>
      </c>
      <c r="D762" s="19">
        <v>10.08</v>
      </c>
      <c r="E762" s="22">
        <f t="shared" si="22"/>
        <v>3.7416652990003032E-4</v>
      </c>
      <c r="F762" s="22">
        <f>SUM($E$2:E762)</f>
        <v>0.90058759269357469</v>
      </c>
      <c r="G762" s="22" t="str">
        <f t="shared" si="23"/>
        <v>C</v>
      </c>
    </row>
    <row r="763" spans="1:7" x14ac:dyDescent="0.25">
      <c r="A763" s="11" t="s">
        <v>886</v>
      </c>
      <c r="B763" s="19">
        <v>24</v>
      </c>
      <c r="C763" s="19">
        <v>0.42</v>
      </c>
      <c r="D763" s="19">
        <v>10.08</v>
      </c>
      <c r="E763" s="22">
        <f t="shared" si="22"/>
        <v>3.7416652990003032E-4</v>
      </c>
      <c r="F763" s="22">
        <f>SUM($E$2:E763)</f>
        <v>0.90096175922347477</v>
      </c>
      <c r="G763" s="22" t="str">
        <f t="shared" si="23"/>
        <v>C</v>
      </c>
    </row>
    <row r="764" spans="1:7" x14ac:dyDescent="0.25">
      <c r="A764" s="11" t="s">
        <v>868</v>
      </c>
      <c r="B764" s="19">
        <v>24</v>
      </c>
      <c r="C764" s="19">
        <v>0.42</v>
      </c>
      <c r="D764" s="19">
        <v>10.08</v>
      </c>
      <c r="E764" s="22">
        <f t="shared" si="22"/>
        <v>3.7416652990003032E-4</v>
      </c>
      <c r="F764" s="22">
        <f>SUM($E$2:E764)</f>
        <v>0.90133592575337484</v>
      </c>
      <c r="G764" s="22" t="str">
        <f t="shared" si="23"/>
        <v>C</v>
      </c>
    </row>
    <row r="765" spans="1:7" x14ac:dyDescent="0.25">
      <c r="A765" s="11" t="s">
        <v>870</v>
      </c>
      <c r="B765" s="19">
        <v>24</v>
      </c>
      <c r="C765" s="19">
        <v>0.42</v>
      </c>
      <c r="D765" s="19">
        <v>10.08</v>
      </c>
      <c r="E765" s="22">
        <f t="shared" si="22"/>
        <v>3.7416652990003032E-4</v>
      </c>
      <c r="F765" s="22">
        <f>SUM($E$2:E765)</f>
        <v>0.90171009228327492</v>
      </c>
      <c r="G765" s="22" t="str">
        <f t="shared" si="23"/>
        <v>C</v>
      </c>
    </row>
    <row r="766" spans="1:7" x14ac:dyDescent="0.25">
      <c r="A766" s="11" t="s">
        <v>871</v>
      </c>
      <c r="B766" s="19">
        <v>24</v>
      </c>
      <c r="C766" s="19">
        <v>0.42</v>
      </c>
      <c r="D766" s="19">
        <v>10.08</v>
      </c>
      <c r="E766" s="22">
        <f t="shared" si="22"/>
        <v>3.7416652990003032E-4</v>
      </c>
      <c r="F766" s="22">
        <f>SUM($E$2:E766)</f>
        <v>0.902084258813175</v>
      </c>
      <c r="G766" s="22" t="str">
        <f t="shared" si="23"/>
        <v>C</v>
      </c>
    </row>
    <row r="767" spans="1:7" x14ac:dyDescent="0.25">
      <c r="A767" s="11" t="s">
        <v>872</v>
      </c>
      <c r="B767" s="19">
        <v>24</v>
      </c>
      <c r="C767" s="19">
        <v>0.42</v>
      </c>
      <c r="D767" s="19">
        <v>10.08</v>
      </c>
      <c r="E767" s="22">
        <f t="shared" si="22"/>
        <v>3.7416652990003032E-4</v>
      </c>
      <c r="F767" s="22">
        <f>SUM($E$2:E767)</f>
        <v>0.90245842534307508</v>
      </c>
      <c r="G767" s="22" t="str">
        <f t="shared" si="23"/>
        <v>C</v>
      </c>
    </row>
    <row r="768" spans="1:7" x14ac:dyDescent="0.25">
      <c r="A768" s="11" t="s">
        <v>873</v>
      </c>
      <c r="B768" s="19">
        <v>24</v>
      </c>
      <c r="C768" s="19">
        <v>0.42</v>
      </c>
      <c r="D768" s="19">
        <v>10.08</v>
      </c>
      <c r="E768" s="22">
        <f t="shared" si="22"/>
        <v>3.7416652990003032E-4</v>
      </c>
      <c r="F768" s="22">
        <f>SUM($E$2:E768)</f>
        <v>0.90283259187297515</v>
      </c>
      <c r="G768" s="22" t="str">
        <f t="shared" si="23"/>
        <v>C</v>
      </c>
    </row>
    <row r="769" spans="1:7" x14ac:dyDescent="0.25">
      <c r="A769" s="11" t="s">
        <v>875</v>
      </c>
      <c r="B769" s="19">
        <v>24</v>
      </c>
      <c r="C769" s="19">
        <v>0.42</v>
      </c>
      <c r="D769" s="19">
        <v>10.08</v>
      </c>
      <c r="E769" s="22">
        <f t="shared" si="22"/>
        <v>3.7416652990003032E-4</v>
      </c>
      <c r="F769" s="22">
        <f>SUM($E$2:E769)</f>
        <v>0.90320675840287523</v>
      </c>
      <c r="G769" s="22" t="str">
        <f t="shared" si="23"/>
        <v>C</v>
      </c>
    </row>
    <row r="770" spans="1:7" x14ac:dyDescent="0.25">
      <c r="A770" s="11" t="s">
        <v>874</v>
      </c>
      <c r="B770" s="19">
        <v>24</v>
      </c>
      <c r="C770" s="19">
        <v>0.42</v>
      </c>
      <c r="D770" s="19">
        <v>10.08</v>
      </c>
      <c r="E770" s="22">
        <f t="shared" ref="E770:E833" si="24">SUM(D770)/SUM($D$2:$D$1296)</f>
        <v>3.7416652990003032E-4</v>
      </c>
      <c r="F770" s="22">
        <f>SUM($E$2:E770)</f>
        <v>0.90358092493277531</v>
      </c>
      <c r="G770" s="22" t="str">
        <f t="shared" si="23"/>
        <v>C</v>
      </c>
    </row>
    <row r="771" spans="1:7" x14ac:dyDescent="0.25">
      <c r="A771" s="11" t="s">
        <v>877</v>
      </c>
      <c r="B771" s="19">
        <v>24</v>
      </c>
      <c r="C771" s="19">
        <v>0.42</v>
      </c>
      <c r="D771" s="19">
        <v>10.08</v>
      </c>
      <c r="E771" s="22">
        <f t="shared" si="24"/>
        <v>3.7416652990003032E-4</v>
      </c>
      <c r="F771" s="22">
        <f>SUM($E$2:E771)</f>
        <v>0.90395509146267539</v>
      </c>
      <c r="G771" s="22" t="str">
        <f t="shared" ref="G771:G834" si="25">_xlfn.IFS(F771&lt;=0.7,"A",F771&lt;0.9,"B",F771&lt;=1,"C")</f>
        <v>C</v>
      </c>
    </row>
    <row r="772" spans="1:7" x14ac:dyDescent="0.25">
      <c r="A772" s="11" t="s">
        <v>536</v>
      </c>
      <c r="B772" s="19">
        <v>48</v>
      </c>
      <c r="C772" s="19">
        <v>0.21</v>
      </c>
      <c r="D772" s="19">
        <v>10.08</v>
      </c>
      <c r="E772" s="22">
        <f t="shared" si="24"/>
        <v>3.7416652990003032E-4</v>
      </c>
      <c r="F772" s="22">
        <f>SUM($E$2:E772)</f>
        <v>0.90432925799257546</v>
      </c>
      <c r="G772" s="22" t="str">
        <f t="shared" si="25"/>
        <v>C</v>
      </c>
    </row>
    <row r="773" spans="1:7" x14ac:dyDescent="0.25">
      <c r="A773" s="11" t="s">
        <v>495</v>
      </c>
      <c r="B773" s="19">
        <v>25.5</v>
      </c>
      <c r="C773" s="19">
        <v>0.39500000000000002</v>
      </c>
      <c r="D773" s="19">
        <v>10.0725</v>
      </c>
      <c r="E773" s="22">
        <f t="shared" si="24"/>
        <v>3.7388813218433087E-4</v>
      </c>
      <c r="F773" s="22">
        <f>SUM($E$2:E773)</f>
        <v>0.90470314612475977</v>
      </c>
      <c r="G773" s="22" t="str">
        <f t="shared" si="25"/>
        <v>C</v>
      </c>
    </row>
    <row r="774" spans="1:7" x14ac:dyDescent="0.25">
      <c r="A774" s="11" t="s">
        <v>781</v>
      </c>
      <c r="B774" s="19">
        <v>3</v>
      </c>
      <c r="C774" s="19">
        <v>3.35</v>
      </c>
      <c r="D774" s="19">
        <v>10.050000000000001</v>
      </c>
      <c r="E774" s="22">
        <f t="shared" si="24"/>
        <v>3.7305293903723265E-4</v>
      </c>
      <c r="F774" s="22">
        <f>SUM($E$2:E774)</f>
        <v>0.90507619906379699</v>
      </c>
      <c r="G774" s="22" t="str">
        <f t="shared" si="25"/>
        <v>C</v>
      </c>
    </row>
    <row r="775" spans="1:7" x14ac:dyDescent="0.25">
      <c r="A775" s="11" t="s">
        <v>885</v>
      </c>
      <c r="B775" s="19">
        <v>8</v>
      </c>
      <c r="C775" s="19">
        <v>1.25</v>
      </c>
      <c r="D775" s="19">
        <v>10</v>
      </c>
      <c r="E775" s="22">
        <f t="shared" si="24"/>
        <v>3.7119695426590313E-4</v>
      </c>
      <c r="F775" s="22">
        <f>SUM($E$2:E775)</f>
        <v>0.9054473960180629</v>
      </c>
      <c r="G775" s="22" t="str">
        <f t="shared" si="25"/>
        <v>C</v>
      </c>
    </row>
    <row r="776" spans="1:7" x14ac:dyDescent="0.25">
      <c r="A776" s="11" t="s">
        <v>695</v>
      </c>
      <c r="B776" s="19">
        <v>8</v>
      </c>
      <c r="C776" s="19">
        <v>1.25</v>
      </c>
      <c r="D776" s="19">
        <v>10</v>
      </c>
      <c r="E776" s="22">
        <f t="shared" si="24"/>
        <v>3.7119695426590313E-4</v>
      </c>
      <c r="F776" s="22">
        <f>SUM($E$2:E776)</f>
        <v>0.90581859297232881</v>
      </c>
      <c r="G776" s="22" t="str">
        <f t="shared" si="25"/>
        <v>C</v>
      </c>
    </row>
    <row r="777" spans="1:7" x14ac:dyDescent="0.25">
      <c r="A777" s="11" t="s">
        <v>887</v>
      </c>
      <c r="B777" s="19">
        <v>1</v>
      </c>
      <c r="C777" s="19">
        <v>9.9499999999999993</v>
      </c>
      <c r="D777" s="19">
        <v>9.9499999999999993</v>
      </c>
      <c r="E777" s="22">
        <f t="shared" si="24"/>
        <v>3.6934096949457355E-4</v>
      </c>
      <c r="F777" s="22">
        <f>SUM($E$2:E777)</f>
        <v>0.9061879339418234</v>
      </c>
      <c r="G777" s="22" t="str">
        <f t="shared" si="25"/>
        <v>C</v>
      </c>
    </row>
    <row r="778" spans="1:7" x14ac:dyDescent="0.25">
      <c r="A778" s="11" t="s">
        <v>1650</v>
      </c>
      <c r="B778" s="19">
        <v>1</v>
      </c>
      <c r="C778" s="19">
        <v>9.9499999999999993</v>
      </c>
      <c r="D778" s="19">
        <v>9.9499999999999993</v>
      </c>
      <c r="E778" s="22">
        <f t="shared" si="24"/>
        <v>3.6934096949457355E-4</v>
      </c>
      <c r="F778" s="22">
        <f>SUM($E$2:E778)</f>
        <v>0.90655727491131799</v>
      </c>
      <c r="G778" s="22" t="str">
        <f t="shared" si="25"/>
        <v>C</v>
      </c>
    </row>
    <row r="779" spans="1:7" x14ac:dyDescent="0.25">
      <c r="A779" s="11" t="s">
        <v>1571</v>
      </c>
      <c r="B779" s="19">
        <v>1</v>
      </c>
      <c r="C779" s="19">
        <v>9.9499999999999993</v>
      </c>
      <c r="D779" s="19">
        <v>9.9499999999999993</v>
      </c>
      <c r="E779" s="22">
        <f t="shared" si="24"/>
        <v>3.6934096949457355E-4</v>
      </c>
      <c r="F779" s="22">
        <f>SUM($E$2:E779)</f>
        <v>0.90692661588081258</v>
      </c>
      <c r="G779" s="22" t="str">
        <f t="shared" si="25"/>
        <v>C</v>
      </c>
    </row>
    <row r="780" spans="1:7" x14ac:dyDescent="0.25">
      <c r="A780" s="11" t="s">
        <v>1681</v>
      </c>
      <c r="B780" s="19">
        <v>1</v>
      </c>
      <c r="C780" s="19">
        <v>9.9499999999999993</v>
      </c>
      <c r="D780" s="19">
        <v>9.9499999999999993</v>
      </c>
      <c r="E780" s="22">
        <f t="shared" si="24"/>
        <v>3.6934096949457355E-4</v>
      </c>
      <c r="F780" s="22">
        <f>SUM($E$2:E780)</f>
        <v>0.90729595685030717</v>
      </c>
      <c r="G780" s="22" t="str">
        <f t="shared" si="25"/>
        <v>C</v>
      </c>
    </row>
    <row r="781" spans="1:7" x14ac:dyDescent="0.25">
      <c r="A781" s="11" t="s">
        <v>1905</v>
      </c>
      <c r="B781" s="19">
        <v>1</v>
      </c>
      <c r="C781" s="19">
        <v>9.9499999999999993</v>
      </c>
      <c r="D781" s="19">
        <v>9.9499999999999993</v>
      </c>
      <c r="E781" s="22">
        <f t="shared" si="24"/>
        <v>3.6934096949457355E-4</v>
      </c>
      <c r="F781" s="22">
        <f>SUM($E$2:E781)</f>
        <v>0.90766529781980176</v>
      </c>
      <c r="G781" s="22" t="str">
        <f t="shared" si="25"/>
        <v>C</v>
      </c>
    </row>
    <row r="782" spans="1:7" x14ac:dyDescent="0.25">
      <c r="A782" s="11" t="s">
        <v>1229</v>
      </c>
      <c r="B782" s="19">
        <v>1</v>
      </c>
      <c r="C782" s="19">
        <v>9.9499999999999993</v>
      </c>
      <c r="D782" s="19">
        <v>9.9499999999999993</v>
      </c>
      <c r="E782" s="22">
        <f t="shared" si="24"/>
        <v>3.6934096949457355E-4</v>
      </c>
      <c r="F782" s="22">
        <f>SUM($E$2:E782)</f>
        <v>0.90803463878929636</v>
      </c>
      <c r="G782" s="22" t="str">
        <f t="shared" si="25"/>
        <v>C</v>
      </c>
    </row>
    <row r="783" spans="1:7" x14ac:dyDescent="0.25">
      <c r="A783" s="11" t="s">
        <v>1230</v>
      </c>
      <c r="B783" s="19">
        <v>1</v>
      </c>
      <c r="C783" s="19">
        <v>9.9499999999999993</v>
      </c>
      <c r="D783" s="19">
        <v>9.9499999999999993</v>
      </c>
      <c r="E783" s="22">
        <f t="shared" si="24"/>
        <v>3.6934096949457355E-4</v>
      </c>
      <c r="F783" s="22">
        <f>SUM($E$2:E783)</f>
        <v>0.90840397975879095</v>
      </c>
      <c r="G783" s="22" t="str">
        <f t="shared" si="25"/>
        <v>C</v>
      </c>
    </row>
    <row r="784" spans="1:7" x14ac:dyDescent="0.25">
      <c r="A784" s="11" t="s">
        <v>787</v>
      </c>
      <c r="B784" s="19">
        <v>2</v>
      </c>
      <c r="C784" s="19">
        <v>4.95</v>
      </c>
      <c r="D784" s="19">
        <v>9.9</v>
      </c>
      <c r="E784" s="22">
        <f t="shared" si="24"/>
        <v>3.6748498472324409E-4</v>
      </c>
      <c r="F784" s="22">
        <f>SUM($E$2:E784)</f>
        <v>0.90877146474351422</v>
      </c>
      <c r="G784" s="22" t="str">
        <f t="shared" si="25"/>
        <v>C</v>
      </c>
    </row>
    <row r="785" spans="1:7" x14ac:dyDescent="0.25">
      <c r="A785" s="11" t="s">
        <v>903</v>
      </c>
      <c r="B785" s="19">
        <v>2</v>
      </c>
      <c r="C785" s="19">
        <v>4.95</v>
      </c>
      <c r="D785" s="19">
        <v>9.9</v>
      </c>
      <c r="E785" s="22">
        <f t="shared" si="24"/>
        <v>3.6748498472324409E-4</v>
      </c>
      <c r="F785" s="22">
        <f>SUM($E$2:E785)</f>
        <v>0.9091389497282375</v>
      </c>
      <c r="G785" s="22" t="str">
        <f t="shared" si="25"/>
        <v>C</v>
      </c>
    </row>
    <row r="786" spans="1:7" x14ac:dyDescent="0.25">
      <c r="A786" s="11" t="s">
        <v>1007</v>
      </c>
      <c r="B786" s="19">
        <v>2</v>
      </c>
      <c r="C786" s="19">
        <v>4.95</v>
      </c>
      <c r="D786" s="19">
        <v>9.9</v>
      </c>
      <c r="E786" s="22">
        <f t="shared" si="24"/>
        <v>3.6748498472324409E-4</v>
      </c>
      <c r="F786" s="22">
        <f>SUM($E$2:E786)</f>
        <v>0.90950643471296078</v>
      </c>
      <c r="G786" s="22" t="str">
        <f t="shared" si="25"/>
        <v>C</v>
      </c>
    </row>
    <row r="787" spans="1:7" x14ac:dyDescent="0.25">
      <c r="A787" s="11" t="s">
        <v>1231</v>
      </c>
      <c r="B787" s="19">
        <v>2</v>
      </c>
      <c r="C787" s="19">
        <v>4.95</v>
      </c>
      <c r="D787" s="19">
        <v>9.9</v>
      </c>
      <c r="E787" s="22">
        <f t="shared" si="24"/>
        <v>3.6748498472324409E-4</v>
      </c>
      <c r="F787" s="22">
        <f>SUM($E$2:E787)</f>
        <v>0.90987391969768405</v>
      </c>
      <c r="G787" s="22" t="str">
        <f t="shared" si="25"/>
        <v>C</v>
      </c>
    </row>
    <row r="788" spans="1:7" x14ac:dyDescent="0.25">
      <c r="A788" s="11" t="s">
        <v>1235</v>
      </c>
      <c r="B788" s="19">
        <v>2</v>
      </c>
      <c r="C788" s="19">
        <v>4.95</v>
      </c>
      <c r="D788" s="19">
        <v>9.9</v>
      </c>
      <c r="E788" s="22">
        <f t="shared" si="24"/>
        <v>3.6748498472324409E-4</v>
      </c>
      <c r="F788" s="22">
        <f>SUM($E$2:E788)</f>
        <v>0.91024140468240733</v>
      </c>
      <c r="G788" s="22" t="str">
        <f t="shared" si="25"/>
        <v>C</v>
      </c>
    </row>
    <row r="789" spans="1:7" x14ac:dyDescent="0.25">
      <c r="A789" s="11" t="s">
        <v>1236</v>
      </c>
      <c r="B789" s="19">
        <v>2</v>
      </c>
      <c r="C789" s="19">
        <v>4.95</v>
      </c>
      <c r="D789" s="19">
        <v>9.9</v>
      </c>
      <c r="E789" s="22">
        <f t="shared" si="24"/>
        <v>3.6748498472324409E-4</v>
      </c>
      <c r="F789" s="22">
        <f>SUM($E$2:E789)</f>
        <v>0.91060888966713061</v>
      </c>
      <c r="G789" s="22" t="str">
        <f t="shared" si="25"/>
        <v>C</v>
      </c>
    </row>
    <row r="790" spans="1:7" x14ac:dyDescent="0.25">
      <c r="A790" s="11" t="s">
        <v>636</v>
      </c>
      <c r="B790" s="19">
        <v>2</v>
      </c>
      <c r="C790" s="19">
        <v>4.95</v>
      </c>
      <c r="D790" s="19">
        <v>9.9</v>
      </c>
      <c r="E790" s="22">
        <f t="shared" si="24"/>
        <v>3.6748498472324409E-4</v>
      </c>
      <c r="F790" s="22">
        <f>SUM($E$2:E790)</f>
        <v>0.91097637465185388</v>
      </c>
      <c r="G790" s="22" t="str">
        <f t="shared" si="25"/>
        <v>C</v>
      </c>
    </row>
    <row r="791" spans="1:7" x14ac:dyDescent="0.25">
      <c r="A791" s="11" t="s">
        <v>956</v>
      </c>
      <c r="B791" s="19">
        <v>6</v>
      </c>
      <c r="C791" s="19">
        <v>1.65</v>
      </c>
      <c r="D791" s="19">
        <v>9.8999999999999986</v>
      </c>
      <c r="E791" s="22">
        <f t="shared" si="24"/>
        <v>3.6748498472324403E-4</v>
      </c>
      <c r="F791" s="22">
        <f>SUM($E$2:E791)</f>
        <v>0.91134385963657716</v>
      </c>
      <c r="G791" s="22" t="str">
        <f t="shared" si="25"/>
        <v>C</v>
      </c>
    </row>
    <row r="792" spans="1:7" x14ac:dyDescent="0.25">
      <c r="A792" s="11" t="s">
        <v>567</v>
      </c>
      <c r="B792" s="19">
        <v>6</v>
      </c>
      <c r="C792" s="19">
        <v>1.65</v>
      </c>
      <c r="D792" s="19">
        <v>9.8999999999999986</v>
      </c>
      <c r="E792" s="22">
        <f t="shared" si="24"/>
        <v>3.6748498472324403E-4</v>
      </c>
      <c r="F792" s="22">
        <f>SUM($E$2:E792)</f>
        <v>0.91171134462130043</v>
      </c>
      <c r="G792" s="22" t="str">
        <f t="shared" si="25"/>
        <v>C</v>
      </c>
    </row>
    <row r="793" spans="1:7" x14ac:dyDescent="0.25">
      <c r="A793" s="11" t="s">
        <v>57</v>
      </c>
      <c r="B793" s="19">
        <v>6</v>
      </c>
      <c r="C793" s="19">
        <v>1.65</v>
      </c>
      <c r="D793" s="19">
        <v>9.8999999999999986</v>
      </c>
      <c r="E793" s="22">
        <f t="shared" si="24"/>
        <v>3.6748498472324403E-4</v>
      </c>
      <c r="F793" s="22">
        <f>SUM($E$2:E793)</f>
        <v>0.91207882960602371</v>
      </c>
      <c r="G793" s="22" t="str">
        <f t="shared" si="25"/>
        <v>C</v>
      </c>
    </row>
    <row r="794" spans="1:7" x14ac:dyDescent="0.25">
      <c r="A794" s="11" t="s">
        <v>1839</v>
      </c>
      <c r="B794" s="19">
        <v>6</v>
      </c>
      <c r="C794" s="19">
        <v>1.65</v>
      </c>
      <c r="D794" s="19">
        <v>9.8999999999999986</v>
      </c>
      <c r="E794" s="22">
        <f t="shared" si="24"/>
        <v>3.6748498472324403E-4</v>
      </c>
      <c r="F794" s="22">
        <f>SUM($E$2:E794)</f>
        <v>0.91244631459074699</v>
      </c>
      <c r="G794" s="22" t="str">
        <f t="shared" si="25"/>
        <v>C</v>
      </c>
    </row>
    <row r="795" spans="1:7" x14ac:dyDescent="0.25">
      <c r="A795" s="11" t="s">
        <v>1241</v>
      </c>
      <c r="B795" s="19">
        <v>8.3333333333333339</v>
      </c>
      <c r="C795" s="19">
        <v>1.1833333333333333</v>
      </c>
      <c r="D795" s="19">
        <v>9.8611111111111125</v>
      </c>
      <c r="E795" s="22">
        <f t="shared" si="24"/>
        <v>3.6604144101221004E-4</v>
      </c>
      <c r="F795" s="22">
        <f>SUM($E$2:E795)</f>
        <v>0.91281235603175914</v>
      </c>
      <c r="G795" s="22" t="str">
        <f t="shared" si="25"/>
        <v>C</v>
      </c>
    </row>
    <row r="796" spans="1:7" x14ac:dyDescent="0.25">
      <c r="A796" s="11" t="s">
        <v>904</v>
      </c>
      <c r="B796" s="19">
        <v>3.3333333333333335</v>
      </c>
      <c r="C796" s="19">
        <v>2.9499999999999997</v>
      </c>
      <c r="D796" s="19">
        <v>9.8333333333333321</v>
      </c>
      <c r="E796" s="22">
        <f t="shared" si="24"/>
        <v>3.6501033836147136E-4</v>
      </c>
      <c r="F796" s="22">
        <f>SUM($E$2:E796)</f>
        <v>0.91317736637012059</v>
      </c>
      <c r="G796" s="22" t="str">
        <f t="shared" si="25"/>
        <v>C</v>
      </c>
    </row>
    <row r="797" spans="1:7" x14ac:dyDescent="0.25">
      <c r="A797" s="11" t="s">
        <v>1242</v>
      </c>
      <c r="B797" s="19">
        <v>4.666666666666667</v>
      </c>
      <c r="C797" s="19">
        <v>2.1</v>
      </c>
      <c r="D797" s="19">
        <v>9.8000000000000007</v>
      </c>
      <c r="E797" s="22">
        <f t="shared" si="24"/>
        <v>3.6377301518058505E-4</v>
      </c>
      <c r="F797" s="22">
        <f>SUM($E$2:E797)</f>
        <v>0.91354113938530113</v>
      </c>
      <c r="G797" s="22" t="str">
        <f t="shared" si="25"/>
        <v>C</v>
      </c>
    </row>
    <row r="798" spans="1:7" x14ac:dyDescent="0.25">
      <c r="A798" s="11" t="s">
        <v>1254</v>
      </c>
      <c r="B798" s="19">
        <v>7.8</v>
      </c>
      <c r="C798" s="19">
        <v>1.25</v>
      </c>
      <c r="D798" s="19">
        <v>9.75</v>
      </c>
      <c r="E798" s="22">
        <f t="shared" si="24"/>
        <v>3.6191703040925553E-4</v>
      </c>
      <c r="F798" s="22">
        <f>SUM($E$2:E798)</f>
        <v>0.91390305641571035</v>
      </c>
      <c r="G798" s="22" t="str">
        <f t="shared" si="25"/>
        <v>C</v>
      </c>
    </row>
    <row r="799" spans="1:7" x14ac:dyDescent="0.25">
      <c r="A799" s="11" t="s">
        <v>999</v>
      </c>
      <c r="B799" s="19">
        <v>4.5</v>
      </c>
      <c r="C799" s="19">
        <v>2.1</v>
      </c>
      <c r="D799" s="19">
        <v>9.4500000000000011</v>
      </c>
      <c r="E799" s="22">
        <f t="shared" si="24"/>
        <v>3.5078112178127846E-4</v>
      </c>
      <c r="F799" s="22">
        <f>SUM($E$2:E799)</f>
        <v>0.91425383753749168</v>
      </c>
      <c r="G799" s="22" t="str">
        <f t="shared" si="25"/>
        <v>C</v>
      </c>
    </row>
    <row r="800" spans="1:7" x14ac:dyDescent="0.25">
      <c r="A800" s="11" t="s">
        <v>1081</v>
      </c>
      <c r="B800" s="19">
        <v>6.5</v>
      </c>
      <c r="C800" s="19">
        <v>1.45</v>
      </c>
      <c r="D800" s="19">
        <v>9.4249999999999989</v>
      </c>
      <c r="E800" s="22">
        <f t="shared" si="24"/>
        <v>3.4985312939561365E-4</v>
      </c>
      <c r="F800" s="22">
        <f>SUM($E$2:E800)</f>
        <v>0.91460369066688729</v>
      </c>
      <c r="G800" s="22" t="str">
        <f t="shared" si="25"/>
        <v>C</v>
      </c>
    </row>
    <row r="801" spans="1:7" x14ac:dyDescent="0.25">
      <c r="A801" s="11" t="s">
        <v>1811</v>
      </c>
      <c r="B801" s="19">
        <v>2.5</v>
      </c>
      <c r="C801" s="19">
        <v>3.75</v>
      </c>
      <c r="D801" s="19">
        <v>9.375</v>
      </c>
      <c r="E801" s="22">
        <f t="shared" si="24"/>
        <v>3.4799714462428418E-4</v>
      </c>
      <c r="F801" s="22">
        <f>SUM($E$2:E801)</f>
        <v>0.91495168781151159</v>
      </c>
      <c r="G801" s="22" t="str">
        <f t="shared" si="25"/>
        <v>C</v>
      </c>
    </row>
    <row r="802" spans="1:7" x14ac:dyDescent="0.25">
      <c r="A802" s="11" t="s">
        <v>1272</v>
      </c>
      <c r="B802" s="19">
        <v>7.5</v>
      </c>
      <c r="C802" s="19">
        <v>1.25</v>
      </c>
      <c r="D802" s="19">
        <v>9.375</v>
      </c>
      <c r="E802" s="22">
        <f t="shared" si="24"/>
        <v>3.4799714462428418E-4</v>
      </c>
      <c r="F802" s="22">
        <f>SUM($E$2:E802)</f>
        <v>0.91529968495613589</v>
      </c>
      <c r="G802" s="22" t="str">
        <f t="shared" si="25"/>
        <v>C</v>
      </c>
    </row>
    <row r="803" spans="1:7" x14ac:dyDescent="0.25">
      <c r="A803" s="11" t="s">
        <v>1245</v>
      </c>
      <c r="B803" s="19">
        <v>7.5</v>
      </c>
      <c r="C803" s="19">
        <v>1.25</v>
      </c>
      <c r="D803" s="19">
        <v>9.375</v>
      </c>
      <c r="E803" s="22">
        <f t="shared" si="24"/>
        <v>3.4799714462428418E-4</v>
      </c>
      <c r="F803" s="22">
        <f>SUM($E$2:E803)</f>
        <v>0.9156476821007602</v>
      </c>
      <c r="G803" s="22" t="str">
        <f t="shared" si="25"/>
        <v>C</v>
      </c>
    </row>
    <row r="804" spans="1:7" x14ac:dyDescent="0.25">
      <c r="A804" s="11" t="s">
        <v>1247</v>
      </c>
      <c r="B804" s="19">
        <v>3.6666666666666665</v>
      </c>
      <c r="C804" s="19">
        <v>2.5499999999999998</v>
      </c>
      <c r="D804" s="19">
        <v>9.35</v>
      </c>
      <c r="E804" s="22">
        <f t="shared" si="24"/>
        <v>3.4706915223861937E-4</v>
      </c>
      <c r="F804" s="22">
        <f>SUM($E$2:E804)</f>
        <v>0.91599475125299878</v>
      </c>
      <c r="G804" s="22" t="str">
        <f t="shared" si="25"/>
        <v>C</v>
      </c>
    </row>
    <row r="805" spans="1:7" x14ac:dyDescent="0.25">
      <c r="A805" s="11" t="s">
        <v>1249</v>
      </c>
      <c r="B805" s="19">
        <v>11</v>
      </c>
      <c r="C805" s="19">
        <v>0.85</v>
      </c>
      <c r="D805" s="19">
        <v>9.35</v>
      </c>
      <c r="E805" s="22">
        <f t="shared" si="24"/>
        <v>3.4706915223861937E-4</v>
      </c>
      <c r="F805" s="22">
        <f>SUM($E$2:E805)</f>
        <v>0.91634182040523737</v>
      </c>
      <c r="G805" s="22" t="str">
        <f t="shared" si="25"/>
        <v>C</v>
      </c>
    </row>
    <row r="806" spans="1:7" x14ac:dyDescent="0.25">
      <c r="A806" s="11" t="s">
        <v>1250</v>
      </c>
      <c r="B806" s="19">
        <v>5.6</v>
      </c>
      <c r="C806" s="19">
        <v>1.65</v>
      </c>
      <c r="D806" s="19">
        <v>9.2399999999999984</v>
      </c>
      <c r="E806" s="22">
        <f t="shared" si="24"/>
        <v>3.429859857416944E-4</v>
      </c>
      <c r="F806" s="22">
        <f>SUM($E$2:E806)</f>
        <v>0.91668480639097905</v>
      </c>
      <c r="G806" s="22" t="str">
        <f t="shared" si="25"/>
        <v>C</v>
      </c>
    </row>
    <row r="807" spans="1:7" x14ac:dyDescent="0.25">
      <c r="A807" s="11" t="s">
        <v>1251</v>
      </c>
      <c r="B807" s="19">
        <v>2.75</v>
      </c>
      <c r="C807" s="19">
        <v>3.35</v>
      </c>
      <c r="D807" s="19">
        <v>9.2125000000000004</v>
      </c>
      <c r="E807" s="22">
        <f t="shared" si="24"/>
        <v>3.4196519411746327E-4</v>
      </c>
      <c r="F807" s="22">
        <f>SUM($E$2:E807)</f>
        <v>0.91702677158509649</v>
      </c>
      <c r="G807" s="22" t="str">
        <f t="shared" si="25"/>
        <v>C</v>
      </c>
    </row>
    <row r="808" spans="1:7" x14ac:dyDescent="0.25">
      <c r="A808" s="11" t="s">
        <v>19</v>
      </c>
      <c r="B808" s="19">
        <v>24</v>
      </c>
      <c r="C808" s="19">
        <v>0.38000000000000006</v>
      </c>
      <c r="D808" s="19">
        <v>9.120000000000001</v>
      </c>
      <c r="E808" s="22">
        <f t="shared" si="24"/>
        <v>3.3853162229050367E-4</v>
      </c>
      <c r="F808" s="22">
        <f>SUM($E$2:E808)</f>
        <v>0.91736530320738696</v>
      </c>
      <c r="G808" s="22" t="str">
        <f t="shared" si="25"/>
        <v>C</v>
      </c>
    </row>
    <row r="809" spans="1:7" x14ac:dyDescent="0.25">
      <c r="A809" s="11" t="s">
        <v>1253</v>
      </c>
      <c r="B809" s="19">
        <v>2.4285714285714284</v>
      </c>
      <c r="C809" s="19">
        <v>3.75</v>
      </c>
      <c r="D809" s="19">
        <v>9.1071428571428559</v>
      </c>
      <c r="E809" s="22">
        <f t="shared" si="24"/>
        <v>3.380543690635903E-4</v>
      </c>
      <c r="F809" s="22">
        <f>SUM($E$2:E809)</f>
        <v>0.91770335757645061</v>
      </c>
      <c r="G809" s="22" t="str">
        <f t="shared" si="25"/>
        <v>C</v>
      </c>
    </row>
    <row r="810" spans="1:7" x14ac:dyDescent="0.25">
      <c r="A810" s="11" t="s">
        <v>1243</v>
      </c>
      <c r="B810" s="19">
        <v>4.333333333333333</v>
      </c>
      <c r="C810" s="19">
        <v>2.1</v>
      </c>
      <c r="D810" s="19">
        <v>9.1</v>
      </c>
      <c r="E810" s="22">
        <f t="shared" si="24"/>
        <v>3.3778922838197182E-4</v>
      </c>
      <c r="F810" s="22">
        <f>SUM($E$2:E810)</f>
        <v>0.91804114680483262</v>
      </c>
      <c r="G810" s="22" t="str">
        <f t="shared" si="25"/>
        <v>C</v>
      </c>
    </row>
    <row r="811" spans="1:7" x14ac:dyDescent="0.25">
      <c r="A811" s="11" t="s">
        <v>1257</v>
      </c>
      <c r="B811" s="19">
        <v>5.5</v>
      </c>
      <c r="C811" s="19">
        <v>1.65</v>
      </c>
      <c r="D811" s="19">
        <v>9.0749999999999993</v>
      </c>
      <c r="E811" s="22">
        <f t="shared" si="24"/>
        <v>3.3686123599630706E-4</v>
      </c>
      <c r="F811" s="22">
        <f>SUM($E$2:E811)</f>
        <v>0.91837800804082892</v>
      </c>
      <c r="G811" s="22" t="str">
        <f t="shared" si="25"/>
        <v>C</v>
      </c>
    </row>
    <row r="812" spans="1:7" x14ac:dyDescent="0.25">
      <c r="A812" s="11" t="s">
        <v>1259</v>
      </c>
      <c r="B812" s="19">
        <v>2.4</v>
      </c>
      <c r="C812" s="19">
        <v>3.75</v>
      </c>
      <c r="D812" s="19">
        <v>9</v>
      </c>
      <c r="E812" s="22">
        <f t="shared" si="24"/>
        <v>3.3407725883931278E-4</v>
      </c>
      <c r="F812" s="22">
        <f>SUM($E$2:E812)</f>
        <v>0.91871208529966819</v>
      </c>
      <c r="G812" s="22" t="str">
        <f t="shared" si="25"/>
        <v>C</v>
      </c>
    </row>
    <row r="813" spans="1:7" x14ac:dyDescent="0.25">
      <c r="A813" s="11" t="s">
        <v>1261</v>
      </c>
      <c r="B813" s="19">
        <v>12</v>
      </c>
      <c r="C813" s="19">
        <v>0.75</v>
      </c>
      <c r="D813" s="19">
        <v>9</v>
      </c>
      <c r="E813" s="22">
        <f t="shared" si="24"/>
        <v>3.3407725883931278E-4</v>
      </c>
      <c r="F813" s="22">
        <f>SUM($E$2:E813)</f>
        <v>0.91904616255850746</v>
      </c>
      <c r="G813" s="22" t="str">
        <f t="shared" si="25"/>
        <v>C</v>
      </c>
    </row>
    <row r="814" spans="1:7" x14ac:dyDescent="0.25">
      <c r="A814" s="11" t="s">
        <v>1652</v>
      </c>
      <c r="B814" s="19">
        <v>1</v>
      </c>
      <c r="C814" s="19">
        <v>8.9499999999999993</v>
      </c>
      <c r="D814" s="19">
        <v>8.9499999999999993</v>
      </c>
      <c r="E814" s="22">
        <f t="shared" si="24"/>
        <v>3.3222127406798326E-4</v>
      </c>
      <c r="F814" s="22">
        <f>SUM($E$2:E814)</f>
        <v>0.91937838383257542</v>
      </c>
      <c r="G814" s="22" t="str">
        <f t="shared" si="25"/>
        <v>C</v>
      </c>
    </row>
    <row r="815" spans="1:7" x14ac:dyDescent="0.25">
      <c r="A815" s="11" t="s">
        <v>1682</v>
      </c>
      <c r="B815" s="19">
        <v>1</v>
      </c>
      <c r="C815" s="19">
        <v>8.9499999999999993</v>
      </c>
      <c r="D815" s="19">
        <v>8.9499999999999993</v>
      </c>
      <c r="E815" s="22">
        <f t="shared" si="24"/>
        <v>3.3222127406798326E-4</v>
      </c>
      <c r="F815" s="22">
        <f>SUM($E$2:E815)</f>
        <v>0.91971060510664338</v>
      </c>
      <c r="G815" s="22" t="str">
        <f t="shared" si="25"/>
        <v>C</v>
      </c>
    </row>
    <row r="816" spans="1:7" x14ac:dyDescent="0.25">
      <c r="A816" s="11" t="s">
        <v>1709</v>
      </c>
      <c r="B816" s="19">
        <v>1</v>
      </c>
      <c r="C816" s="19">
        <v>8.9499999999999993</v>
      </c>
      <c r="D816" s="19">
        <v>8.9499999999999993</v>
      </c>
      <c r="E816" s="22">
        <f t="shared" si="24"/>
        <v>3.3222127406798326E-4</v>
      </c>
      <c r="F816" s="22">
        <f>SUM($E$2:E816)</f>
        <v>0.92004282638071133</v>
      </c>
      <c r="G816" s="22" t="str">
        <f t="shared" si="25"/>
        <v>C</v>
      </c>
    </row>
    <row r="817" spans="1:7" x14ac:dyDescent="0.25">
      <c r="A817" s="11" t="s">
        <v>1389</v>
      </c>
      <c r="B817" s="19">
        <v>1.5</v>
      </c>
      <c r="C817" s="19">
        <v>5.95</v>
      </c>
      <c r="D817" s="19">
        <v>8.9250000000000007</v>
      </c>
      <c r="E817" s="22">
        <f t="shared" si="24"/>
        <v>3.3129328168231856E-4</v>
      </c>
      <c r="F817" s="22">
        <f>SUM($E$2:E817)</f>
        <v>0.92037411966239369</v>
      </c>
      <c r="G817" s="22" t="str">
        <f t="shared" si="25"/>
        <v>C</v>
      </c>
    </row>
    <row r="818" spans="1:7" x14ac:dyDescent="0.25">
      <c r="A818" s="11" t="s">
        <v>791</v>
      </c>
      <c r="B818" s="19">
        <v>1.5</v>
      </c>
      <c r="C818" s="19">
        <v>5.95</v>
      </c>
      <c r="D818" s="19">
        <v>8.9250000000000007</v>
      </c>
      <c r="E818" s="22">
        <f t="shared" si="24"/>
        <v>3.3129328168231856E-4</v>
      </c>
      <c r="F818" s="22">
        <f>SUM($E$2:E818)</f>
        <v>0.92070541294407604</v>
      </c>
      <c r="G818" s="22" t="str">
        <f t="shared" si="25"/>
        <v>C</v>
      </c>
    </row>
    <row r="819" spans="1:7" x14ac:dyDescent="0.25">
      <c r="A819" s="11" t="s">
        <v>1266</v>
      </c>
      <c r="B819" s="19">
        <v>3.5</v>
      </c>
      <c r="C819" s="19">
        <v>2.5499999999999998</v>
      </c>
      <c r="D819" s="19">
        <v>8.9249999999999989</v>
      </c>
      <c r="E819" s="22">
        <f t="shared" si="24"/>
        <v>3.312932816823185E-4</v>
      </c>
      <c r="F819" s="22">
        <f>SUM($E$2:E819)</f>
        <v>0.92103670622575839</v>
      </c>
      <c r="G819" s="22" t="str">
        <f t="shared" si="25"/>
        <v>C</v>
      </c>
    </row>
    <row r="820" spans="1:7" x14ac:dyDescent="0.25">
      <c r="A820" s="11" t="s">
        <v>1267</v>
      </c>
      <c r="B820" s="19">
        <v>10.5</v>
      </c>
      <c r="C820" s="19">
        <v>0.85</v>
      </c>
      <c r="D820" s="19">
        <v>8.9249999999999989</v>
      </c>
      <c r="E820" s="22">
        <f t="shared" si="24"/>
        <v>3.312932816823185E-4</v>
      </c>
      <c r="F820" s="22">
        <f>SUM($E$2:E820)</f>
        <v>0.92136799950744075</v>
      </c>
      <c r="G820" s="22" t="str">
        <f t="shared" si="25"/>
        <v>C</v>
      </c>
    </row>
    <row r="821" spans="1:7" x14ac:dyDescent="0.25">
      <c r="A821" s="11" t="s">
        <v>524</v>
      </c>
      <c r="B821" s="19">
        <v>16.2</v>
      </c>
      <c r="C821" s="19">
        <v>0.54999999999999993</v>
      </c>
      <c r="D821" s="19">
        <v>8.9099999999999984</v>
      </c>
      <c r="E821" s="22">
        <f t="shared" si="24"/>
        <v>3.3073648625091961E-4</v>
      </c>
      <c r="F821" s="22">
        <f>SUM($E$2:E821)</f>
        <v>0.92169873599369168</v>
      </c>
      <c r="G821" s="22" t="str">
        <f t="shared" si="25"/>
        <v>C</v>
      </c>
    </row>
    <row r="822" spans="1:7" x14ac:dyDescent="0.25">
      <c r="A822" s="11" t="s">
        <v>1269</v>
      </c>
      <c r="B822" s="19">
        <v>3</v>
      </c>
      <c r="C822" s="19">
        <v>2.95</v>
      </c>
      <c r="D822" s="19">
        <v>8.8500000000000014</v>
      </c>
      <c r="E822" s="22">
        <f t="shared" si="24"/>
        <v>3.2850930452532428E-4</v>
      </c>
      <c r="F822" s="22">
        <f>SUM($E$2:E822)</f>
        <v>0.922027245298217</v>
      </c>
      <c r="G822" s="22" t="str">
        <f t="shared" si="25"/>
        <v>C</v>
      </c>
    </row>
    <row r="823" spans="1:7" x14ac:dyDescent="0.25">
      <c r="A823" s="11" t="s">
        <v>1271</v>
      </c>
      <c r="B823" s="19">
        <v>3</v>
      </c>
      <c r="C823" s="19">
        <v>2.9500000000000006</v>
      </c>
      <c r="D823" s="19">
        <v>8.8500000000000014</v>
      </c>
      <c r="E823" s="22">
        <f t="shared" si="24"/>
        <v>3.2850930452532428E-4</v>
      </c>
      <c r="F823" s="22">
        <f>SUM($E$2:E823)</f>
        <v>0.92235575460274233</v>
      </c>
      <c r="G823" s="22" t="str">
        <f t="shared" si="25"/>
        <v>C</v>
      </c>
    </row>
    <row r="824" spans="1:7" x14ac:dyDescent="0.25">
      <c r="A824" s="11" t="s">
        <v>1009</v>
      </c>
      <c r="B824" s="19">
        <v>3</v>
      </c>
      <c r="C824" s="19">
        <v>2.95</v>
      </c>
      <c r="D824" s="19">
        <v>8.8500000000000014</v>
      </c>
      <c r="E824" s="22">
        <f t="shared" si="24"/>
        <v>3.2850930452532428E-4</v>
      </c>
      <c r="F824" s="22">
        <f>SUM($E$2:E824)</f>
        <v>0.92268426390726765</v>
      </c>
      <c r="G824" s="22" t="str">
        <f t="shared" si="25"/>
        <v>C</v>
      </c>
    </row>
    <row r="825" spans="1:7" x14ac:dyDescent="0.25">
      <c r="A825" s="11" t="s">
        <v>1193</v>
      </c>
      <c r="B825" s="19">
        <v>3</v>
      </c>
      <c r="C825" s="19">
        <v>2.95</v>
      </c>
      <c r="D825" s="19">
        <v>8.8500000000000014</v>
      </c>
      <c r="E825" s="22">
        <f t="shared" si="24"/>
        <v>3.2850930452532428E-4</v>
      </c>
      <c r="F825" s="22">
        <f>SUM($E$2:E825)</f>
        <v>0.92301277321179298</v>
      </c>
      <c r="G825" s="22" t="str">
        <f t="shared" si="25"/>
        <v>C</v>
      </c>
    </row>
    <row r="826" spans="1:7" x14ac:dyDescent="0.25">
      <c r="A826" s="11" t="s">
        <v>1638</v>
      </c>
      <c r="B826" s="19">
        <v>3</v>
      </c>
      <c r="C826" s="19">
        <v>2.95</v>
      </c>
      <c r="D826" s="19">
        <v>8.8500000000000014</v>
      </c>
      <c r="E826" s="22">
        <f t="shared" si="24"/>
        <v>3.2850930452532428E-4</v>
      </c>
      <c r="F826" s="22">
        <f>SUM($E$2:E826)</f>
        <v>0.92334128251631831</v>
      </c>
      <c r="G826" s="22" t="str">
        <f t="shared" si="25"/>
        <v>C</v>
      </c>
    </row>
    <row r="827" spans="1:7" x14ac:dyDescent="0.25">
      <c r="A827" s="11" t="s">
        <v>1855</v>
      </c>
      <c r="B827" s="19">
        <v>3</v>
      </c>
      <c r="C827" s="19">
        <v>2.9500000000000006</v>
      </c>
      <c r="D827" s="19">
        <v>8.8500000000000014</v>
      </c>
      <c r="E827" s="22">
        <f t="shared" si="24"/>
        <v>3.2850930452532428E-4</v>
      </c>
      <c r="F827" s="22">
        <f>SUM($E$2:E827)</f>
        <v>0.92366979182084363</v>
      </c>
      <c r="G827" s="22" t="str">
        <f t="shared" si="25"/>
        <v>C</v>
      </c>
    </row>
    <row r="828" spans="1:7" x14ac:dyDescent="0.25">
      <c r="A828" s="11" t="s">
        <v>1275</v>
      </c>
      <c r="B828" s="19">
        <v>10.333333333333334</v>
      </c>
      <c r="C828" s="19">
        <v>0.85</v>
      </c>
      <c r="D828" s="19">
        <v>8.7833333333333332</v>
      </c>
      <c r="E828" s="22">
        <f t="shared" si="24"/>
        <v>3.2603465816355155E-4</v>
      </c>
      <c r="F828" s="22">
        <f>SUM($E$2:E828)</f>
        <v>0.92399582647900713</v>
      </c>
      <c r="G828" s="22" t="str">
        <f t="shared" si="25"/>
        <v>C</v>
      </c>
    </row>
    <row r="829" spans="1:7" x14ac:dyDescent="0.25">
      <c r="A829" s="11" t="s">
        <v>939</v>
      </c>
      <c r="B829" s="19">
        <v>4.5</v>
      </c>
      <c r="C829" s="19">
        <v>1.95</v>
      </c>
      <c r="D829" s="19">
        <v>8.7750000000000004</v>
      </c>
      <c r="E829" s="22">
        <f t="shared" si="24"/>
        <v>3.2572532736833E-4</v>
      </c>
      <c r="F829" s="22">
        <f>SUM($E$2:E829)</f>
        <v>0.92432155180637543</v>
      </c>
      <c r="G829" s="22" t="str">
        <f t="shared" si="25"/>
        <v>C</v>
      </c>
    </row>
    <row r="830" spans="1:7" x14ac:dyDescent="0.25">
      <c r="A830" s="11" t="s">
        <v>1439</v>
      </c>
      <c r="B830" s="19">
        <v>4.166666666666667</v>
      </c>
      <c r="C830" s="19">
        <v>2.1</v>
      </c>
      <c r="D830" s="19">
        <v>8.7500000000000018</v>
      </c>
      <c r="E830" s="22">
        <f t="shared" si="24"/>
        <v>3.2479733498266529E-4</v>
      </c>
      <c r="F830" s="22">
        <f>SUM($E$2:E830)</f>
        <v>0.92464634914135813</v>
      </c>
      <c r="G830" s="22" t="str">
        <f t="shared" si="25"/>
        <v>C</v>
      </c>
    </row>
    <row r="831" spans="1:7" x14ac:dyDescent="0.25">
      <c r="A831" s="11" t="s">
        <v>1277</v>
      </c>
      <c r="B831" s="19">
        <v>7</v>
      </c>
      <c r="C831" s="19">
        <v>1.25</v>
      </c>
      <c r="D831" s="19">
        <v>8.75</v>
      </c>
      <c r="E831" s="22">
        <f t="shared" si="24"/>
        <v>3.2479733498266524E-4</v>
      </c>
      <c r="F831" s="22">
        <f>SUM($E$2:E831)</f>
        <v>0.92497114647634082</v>
      </c>
      <c r="G831" s="22" t="str">
        <f t="shared" si="25"/>
        <v>C</v>
      </c>
    </row>
    <row r="832" spans="1:7" x14ac:dyDescent="0.25">
      <c r="A832" s="11" t="s">
        <v>991</v>
      </c>
      <c r="B832" s="19">
        <v>2.3333333333333335</v>
      </c>
      <c r="C832" s="19">
        <v>3.75</v>
      </c>
      <c r="D832" s="19">
        <v>8.75</v>
      </c>
      <c r="E832" s="22">
        <f t="shared" si="24"/>
        <v>3.2479733498266524E-4</v>
      </c>
      <c r="F832" s="22">
        <f>SUM($E$2:E832)</f>
        <v>0.92529594381132352</v>
      </c>
      <c r="G832" s="22" t="str">
        <f t="shared" si="25"/>
        <v>C</v>
      </c>
    </row>
    <row r="833" spans="1:7" x14ac:dyDescent="0.25">
      <c r="A833" s="11" t="s">
        <v>1278</v>
      </c>
      <c r="B833" s="19">
        <v>4.1428571428571432</v>
      </c>
      <c r="C833" s="19">
        <v>2.1</v>
      </c>
      <c r="D833" s="19">
        <v>8.7000000000000011</v>
      </c>
      <c r="E833" s="22">
        <f t="shared" si="24"/>
        <v>3.2294135021133572E-4</v>
      </c>
      <c r="F833" s="22">
        <f>SUM($E$2:E833)</f>
        <v>0.9256188851615349</v>
      </c>
      <c r="G833" s="22" t="str">
        <f t="shared" si="25"/>
        <v>C</v>
      </c>
    </row>
    <row r="834" spans="1:7" x14ac:dyDescent="0.25">
      <c r="A834" s="11" t="s">
        <v>446</v>
      </c>
      <c r="B834" s="19">
        <v>6</v>
      </c>
      <c r="C834" s="19">
        <v>1.45</v>
      </c>
      <c r="D834" s="19">
        <v>8.6999999999999993</v>
      </c>
      <c r="E834" s="22">
        <f t="shared" ref="E834:E897" si="26">SUM(D834)/SUM($D$2:$D$1296)</f>
        <v>3.2294135021133566E-4</v>
      </c>
      <c r="F834" s="22">
        <f>SUM($E$2:E834)</f>
        <v>0.92594182651174628</v>
      </c>
      <c r="G834" s="22" t="str">
        <f t="shared" si="25"/>
        <v>C</v>
      </c>
    </row>
    <row r="835" spans="1:7" x14ac:dyDescent="0.25">
      <c r="A835" s="11" t="s">
        <v>649</v>
      </c>
      <c r="B835" s="19">
        <v>24</v>
      </c>
      <c r="C835" s="19">
        <v>0.36</v>
      </c>
      <c r="D835" s="19">
        <v>8.64</v>
      </c>
      <c r="E835" s="22">
        <f t="shared" si="26"/>
        <v>3.2071416848574033E-4</v>
      </c>
      <c r="F835" s="22">
        <f>SUM($E$2:E835)</f>
        <v>0.92626254068023206</v>
      </c>
      <c r="G835" s="22" t="str">
        <f t="shared" ref="G835:G898" si="27">_xlfn.IFS(F835&lt;=0.7,"A",F835&lt;0.9,"B",F835&lt;=1,"C")</f>
        <v>C</v>
      </c>
    </row>
    <row r="836" spans="1:7" x14ac:dyDescent="0.25">
      <c r="A836" s="11" t="s">
        <v>1282</v>
      </c>
      <c r="B836" s="19">
        <v>74</v>
      </c>
      <c r="C836" s="19">
        <v>0.11599999999999999</v>
      </c>
      <c r="D836" s="19">
        <v>8.5839999999999996</v>
      </c>
      <c r="E836" s="22">
        <f t="shared" si="26"/>
        <v>3.1863546554185122E-4</v>
      </c>
      <c r="F836" s="22">
        <f>SUM($E$2:E836)</f>
        <v>0.92658117614577395</v>
      </c>
      <c r="G836" s="22" t="str">
        <f t="shared" si="27"/>
        <v>C</v>
      </c>
    </row>
    <row r="837" spans="1:7" x14ac:dyDescent="0.25">
      <c r="A837" s="11" t="s">
        <v>1722</v>
      </c>
      <c r="B837" s="19">
        <v>10</v>
      </c>
      <c r="C837" s="19">
        <v>0.85</v>
      </c>
      <c r="D837" s="19">
        <v>8.5</v>
      </c>
      <c r="E837" s="22">
        <f t="shared" si="26"/>
        <v>3.1551741112601764E-4</v>
      </c>
      <c r="F837" s="22">
        <f>SUM($E$2:E837)</f>
        <v>0.92689669355689996</v>
      </c>
      <c r="G837" s="22" t="str">
        <f t="shared" si="27"/>
        <v>C</v>
      </c>
    </row>
    <row r="838" spans="1:7" x14ac:dyDescent="0.25">
      <c r="A838" s="11" t="s">
        <v>1596</v>
      </c>
      <c r="B838" s="19">
        <v>2</v>
      </c>
      <c r="C838" s="19">
        <v>4.25</v>
      </c>
      <c r="D838" s="19">
        <v>8.5</v>
      </c>
      <c r="E838" s="22">
        <f t="shared" si="26"/>
        <v>3.1551741112601764E-4</v>
      </c>
      <c r="F838" s="22">
        <f>SUM($E$2:E838)</f>
        <v>0.92721221096802597</v>
      </c>
      <c r="G838" s="22" t="str">
        <f t="shared" si="27"/>
        <v>C</v>
      </c>
    </row>
    <row r="839" spans="1:7" x14ac:dyDescent="0.25">
      <c r="A839" s="11" t="s">
        <v>1314</v>
      </c>
      <c r="B839" s="19">
        <v>2</v>
      </c>
      <c r="C839" s="19">
        <v>4.25</v>
      </c>
      <c r="D839" s="19">
        <v>8.5</v>
      </c>
      <c r="E839" s="22">
        <f t="shared" si="26"/>
        <v>3.1551741112601764E-4</v>
      </c>
      <c r="F839" s="22">
        <f>SUM($E$2:E839)</f>
        <v>0.92752772837915198</v>
      </c>
      <c r="G839" s="22" t="str">
        <f t="shared" si="27"/>
        <v>C</v>
      </c>
    </row>
    <row r="840" spans="1:7" x14ac:dyDescent="0.25">
      <c r="A840" s="11" t="s">
        <v>599</v>
      </c>
      <c r="B840" s="19">
        <v>2</v>
      </c>
      <c r="C840" s="19">
        <v>4.25</v>
      </c>
      <c r="D840" s="19">
        <v>8.5</v>
      </c>
      <c r="E840" s="22">
        <f t="shared" si="26"/>
        <v>3.1551741112601764E-4</v>
      </c>
      <c r="F840" s="22">
        <f>SUM($E$2:E840)</f>
        <v>0.92784324579027799</v>
      </c>
      <c r="G840" s="22" t="str">
        <f t="shared" si="27"/>
        <v>C</v>
      </c>
    </row>
    <row r="841" spans="1:7" x14ac:dyDescent="0.25">
      <c r="A841" s="11" t="s">
        <v>1304</v>
      </c>
      <c r="B841" s="19">
        <v>2</v>
      </c>
      <c r="C841" s="19">
        <v>4.25</v>
      </c>
      <c r="D841" s="19">
        <v>8.5</v>
      </c>
      <c r="E841" s="22">
        <f t="shared" si="26"/>
        <v>3.1551741112601764E-4</v>
      </c>
      <c r="F841" s="22">
        <f>SUM($E$2:E841)</f>
        <v>0.928158763201404</v>
      </c>
      <c r="G841" s="22" t="str">
        <f t="shared" si="27"/>
        <v>C</v>
      </c>
    </row>
    <row r="842" spans="1:7" x14ac:dyDescent="0.25">
      <c r="A842" s="11" t="s">
        <v>716</v>
      </c>
      <c r="B842" s="19">
        <v>10</v>
      </c>
      <c r="C842" s="19">
        <v>0.85</v>
      </c>
      <c r="D842" s="19">
        <v>8.5</v>
      </c>
      <c r="E842" s="22">
        <f t="shared" si="26"/>
        <v>3.1551741112601764E-4</v>
      </c>
      <c r="F842" s="22">
        <f>SUM($E$2:E842)</f>
        <v>0.92847428061253001</v>
      </c>
      <c r="G842" s="22" t="str">
        <f t="shared" si="27"/>
        <v>C</v>
      </c>
    </row>
    <row r="843" spans="1:7" x14ac:dyDescent="0.25">
      <c r="A843" s="11" t="s">
        <v>1348</v>
      </c>
      <c r="B843" s="19">
        <v>2</v>
      </c>
      <c r="C843" s="19">
        <v>4.25</v>
      </c>
      <c r="D843" s="19">
        <v>8.5</v>
      </c>
      <c r="E843" s="22">
        <f t="shared" si="26"/>
        <v>3.1551741112601764E-4</v>
      </c>
      <c r="F843" s="22">
        <f>SUM($E$2:E843)</f>
        <v>0.92878979802365602</v>
      </c>
      <c r="G843" s="22" t="str">
        <f t="shared" si="27"/>
        <v>C</v>
      </c>
    </row>
    <row r="844" spans="1:7" x14ac:dyDescent="0.25">
      <c r="A844" s="11" t="s">
        <v>630</v>
      </c>
      <c r="B844" s="19">
        <v>10</v>
      </c>
      <c r="C844" s="19">
        <v>0.85</v>
      </c>
      <c r="D844" s="19">
        <v>8.5</v>
      </c>
      <c r="E844" s="22">
        <f t="shared" si="26"/>
        <v>3.1551741112601764E-4</v>
      </c>
      <c r="F844" s="22">
        <f>SUM($E$2:E844)</f>
        <v>0.92910531543478203</v>
      </c>
      <c r="G844" s="22" t="str">
        <f t="shared" si="27"/>
        <v>C</v>
      </c>
    </row>
    <row r="845" spans="1:7" x14ac:dyDescent="0.25">
      <c r="A845" s="11" t="s">
        <v>1289</v>
      </c>
      <c r="B845" s="19">
        <v>2</v>
      </c>
      <c r="C845" s="19">
        <v>4.25</v>
      </c>
      <c r="D845" s="19">
        <v>8.5</v>
      </c>
      <c r="E845" s="22">
        <f t="shared" si="26"/>
        <v>3.1551741112601764E-4</v>
      </c>
      <c r="F845" s="22">
        <f>SUM($E$2:E845)</f>
        <v>0.92942083284590804</v>
      </c>
      <c r="G845" s="22" t="str">
        <f t="shared" si="27"/>
        <v>C</v>
      </c>
    </row>
    <row r="846" spans="1:7" x14ac:dyDescent="0.25">
      <c r="A846" s="11" t="s">
        <v>1183</v>
      </c>
      <c r="B846" s="19">
        <v>13</v>
      </c>
      <c r="C846" s="19">
        <v>0.65</v>
      </c>
      <c r="D846" s="19">
        <v>8.4500000000000011</v>
      </c>
      <c r="E846" s="22">
        <f t="shared" si="26"/>
        <v>3.1366142635468817E-4</v>
      </c>
      <c r="F846" s="22">
        <f>SUM($E$2:E846)</f>
        <v>0.92973449427226273</v>
      </c>
      <c r="G846" s="22" t="str">
        <f t="shared" si="27"/>
        <v>C</v>
      </c>
    </row>
    <row r="847" spans="1:7" x14ac:dyDescent="0.25">
      <c r="A847" s="11" t="s">
        <v>1290</v>
      </c>
      <c r="B847" s="19">
        <v>4</v>
      </c>
      <c r="C847" s="19">
        <v>2.1</v>
      </c>
      <c r="D847" s="19">
        <v>8.4</v>
      </c>
      <c r="E847" s="22">
        <f t="shared" si="26"/>
        <v>3.118054415833586E-4</v>
      </c>
      <c r="F847" s="22">
        <f>SUM($E$2:E847)</f>
        <v>0.93004629971384611</v>
      </c>
      <c r="G847" s="22" t="str">
        <f t="shared" si="27"/>
        <v>C</v>
      </c>
    </row>
    <row r="848" spans="1:7" x14ac:dyDescent="0.25">
      <c r="A848" s="11" t="s">
        <v>1291</v>
      </c>
      <c r="B848" s="19">
        <v>4.25</v>
      </c>
      <c r="C848" s="19">
        <v>1.95</v>
      </c>
      <c r="D848" s="19">
        <v>8.2874999999999996</v>
      </c>
      <c r="E848" s="22">
        <f t="shared" si="26"/>
        <v>3.076294758478672E-4</v>
      </c>
      <c r="F848" s="22">
        <f>SUM($E$2:E848)</f>
        <v>0.93035392918969395</v>
      </c>
      <c r="G848" s="22" t="str">
        <f t="shared" si="27"/>
        <v>C</v>
      </c>
    </row>
    <row r="849" spans="1:7" x14ac:dyDescent="0.25">
      <c r="A849" s="11" t="s">
        <v>1876</v>
      </c>
      <c r="B849" s="19">
        <v>5</v>
      </c>
      <c r="C849" s="19">
        <v>1.65</v>
      </c>
      <c r="D849" s="19">
        <v>8.25</v>
      </c>
      <c r="E849" s="22">
        <f t="shared" si="26"/>
        <v>3.0623748726937004E-4</v>
      </c>
      <c r="F849" s="22">
        <f>SUM($E$2:E849)</f>
        <v>0.93066016667696327</v>
      </c>
      <c r="G849" s="22" t="str">
        <f t="shared" si="27"/>
        <v>C</v>
      </c>
    </row>
    <row r="850" spans="1:7" x14ac:dyDescent="0.25">
      <c r="A850" s="11" t="s">
        <v>1293</v>
      </c>
      <c r="B850" s="19">
        <v>9.6</v>
      </c>
      <c r="C850" s="19">
        <v>0.85</v>
      </c>
      <c r="D850" s="19">
        <v>8.16</v>
      </c>
      <c r="E850" s="22">
        <f t="shared" si="26"/>
        <v>3.0289671468097692E-4</v>
      </c>
      <c r="F850" s="22">
        <f>SUM($E$2:E850)</f>
        <v>0.93096306339164425</v>
      </c>
      <c r="G850" s="22" t="str">
        <f t="shared" si="27"/>
        <v>C</v>
      </c>
    </row>
    <row r="851" spans="1:7" x14ac:dyDescent="0.25">
      <c r="A851" s="11" t="s">
        <v>1294</v>
      </c>
      <c r="B851" s="19">
        <v>9.6</v>
      </c>
      <c r="C851" s="19">
        <v>0.85</v>
      </c>
      <c r="D851" s="19">
        <v>8.16</v>
      </c>
      <c r="E851" s="22">
        <f t="shared" si="26"/>
        <v>3.0289671468097692E-4</v>
      </c>
      <c r="F851" s="22">
        <f>SUM($E$2:E851)</f>
        <v>0.93126596010632523</v>
      </c>
      <c r="G851" s="22" t="str">
        <f t="shared" si="27"/>
        <v>C</v>
      </c>
    </row>
    <row r="852" spans="1:7" x14ac:dyDescent="0.25">
      <c r="A852" s="11" t="s">
        <v>257</v>
      </c>
      <c r="B852" s="19">
        <v>6.5</v>
      </c>
      <c r="C852" s="19">
        <v>1.25</v>
      </c>
      <c r="D852" s="19">
        <v>8.125</v>
      </c>
      <c r="E852" s="22">
        <f t="shared" si="26"/>
        <v>3.0159752534104629E-4</v>
      </c>
      <c r="F852" s="22">
        <f>SUM($E$2:E852)</f>
        <v>0.93156755763166632</v>
      </c>
      <c r="G852" s="22" t="str">
        <f t="shared" si="27"/>
        <v>C</v>
      </c>
    </row>
    <row r="853" spans="1:7" x14ac:dyDescent="0.25">
      <c r="A853" s="11" t="s">
        <v>1296</v>
      </c>
      <c r="B853" s="19">
        <v>6.5</v>
      </c>
      <c r="C853" s="19">
        <v>1.25</v>
      </c>
      <c r="D853" s="19">
        <v>8.125</v>
      </c>
      <c r="E853" s="22">
        <f t="shared" si="26"/>
        <v>3.0159752534104629E-4</v>
      </c>
      <c r="F853" s="22">
        <f>SUM($E$2:E853)</f>
        <v>0.93186915515700741</v>
      </c>
      <c r="G853" s="22" t="str">
        <f t="shared" si="27"/>
        <v>C</v>
      </c>
    </row>
    <row r="854" spans="1:7" x14ac:dyDescent="0.25">
      <c r="A854" s="11" t="s">
        <v>1737</v>
      </c>
      <c r="B854" s="19">
        <v>6.5</v>
      </c>
      <c r="C854" s="19">
        <v>1.25</v>
      </c>
      <c r="D854" s="19">
        <v>8.125</v>
      </c>
      <c r="E854" s="22">
        <f t="shared" si="26"/>
        <v>3.0159752534104629E-4</v>
      </c>
      <c r="F854" s="22">
        <f>SUM($E$2:E854)</f>
        <v>0.9321707526823485</v>
      </c>
      <c r="G854" s="22" t="str">
        <f t="shared" si="27"/>
        <v>C</v>
      </c>
    </row>
    <row r="855" spans="1:7" x14ac:dyDescent="0.25">
      <c r="A855" s="11" t="s">
        <v>1297</v>
      </c>
      <c r="B855" s="19">
        <v>6.5</v>
      </c>
      <c r="C855" s="19">
        <v>1.25</v>
      </c>
      <c r="D855" s="19">
        <v>8.125</v>
      </c>
      <c r="E855" s="22">
        <f t="shared" si="26"/>
        <v>3.0159752534104629E-4</v>
      </c>
      <c r="F855" s="22">
        <f>SUM($E$2:E855)</f>
        <v>0.93247235020768959</v>
      </c>
      <c r="G855" s="22" t="str">
        <f t="shared" si="27"/>
        <v>C</v>
      </c>
    </row>
    <row r="856" spans="1:7" x14ac:dyDescent="0.25">
      <c r="A856" s="11" t="s">
        <v>1298</v>
      </c>
      <c r="B856" s="19">
        <v>6.5</v>
      </c>
      <c r="C856" s="19">
        <v>1.25</v>
      </c>
      <c r="D856" s="19">
        <v>8.125</v>
      </c>
      <c r="E856" s="22">
        <f t="shared" si="26"/>
        <v>3.0159752534104629E-4</v>
      </c>
      <c r="F856" s="22">
        <f>SUM($E$2:E856)</f>
        <v>0.93277394773303068</v>
      </c>
      <c r="G856" s="22" t="str">
        <f t="shared" si="27"/>
        <v>C</v>
      </c>
    </row>
    <row r="857" spans="1:7" x14ac:dyDescent="0.25">
      <c r="A857" s="11" t="s">
        <v>1301</v>
      </c>
      <c r="B857" s="19">
        <v>6.5</v>
      </c>
      <c r="C857" s="19">
        <v>1.25</v>
      </c>
      <c r="D857" s="19">
        <v>8.125</v>
      </c>
      <c r="E857" s="22">
        <f t="shared" si="26"/>
        <v>3.0159752534104629E-4</v>
      </c>
      <c r="F857" s="22">
        <f>SUM($E$2:E857)</f>
        <v>0.93307554525837177</v>
      </c>
      <c r="G857" s="22" t="str">
        <f t="shared" si="27"/>
        <v>C</v>
      </c>
    </row>
    <row r="858" spans="1:7" x14ac:dyDescent="0.25">
      <c r="A858" s="11" t="s">
        <v>981</v>
      </c>
      <c r="B858" s="19">
        <v>7.3888888888888893</v>
      </c>
      <c r="C858" s="19">
        <v>1.0916666666666666</v>
      </c>
      <c r="D858" s="19">
        <v>8.0662037037037031</v>
      </c>
      <c r="E858" s="22">
        <f t="shared" si="26"/>
        <v>2.9941502473031619E-4</v>
      </c>
      <c r="F858" s="22">
        <f>SUM($E$2:E858)</f>
        <v>0.93337496028310207</v>
      </c>
      <c r="G858" s="22" t="str">
        <f t="shared" si="27"/>
        <v>C</v>
      </c>
    </row>
    <row r="859" spans="1:7" x14ac:dyDescent="0.25">
      <c r="A859" s="11" t="s">
        <v>982</v>
      </c>
      <c r="B859" s="19">
        <v>6.4444444444444446</v>
      </c>
      <c r="C859" s="19">
        <v>1.25</v>
      </c>
      <c r="D859" s="19">
        <v>8.0555555555555554</v>
      </c>
      <c r="E859" s="22">
        <f t="shared" si="26"/>
        <v>2.9901976871419969E-4</v>
      </c>
      <c r="F859" s="22">
        <f>SUM($E$2:E859)</f>
        <v>0.93367398005181623</v>
      </c>
      <c r="G859" s="22" t="str">
        <f t="shared" si="27"/>
        <v>C</v>
      </c>
    </row>
    <row r="860" spans="1:7" x14ac:dyDescent="0.25">
      <c r="A860" s="11" t="s">
        <v>235</v>
      </c>
      <c r="B860" s="19">
        <v>1</v>
      </c>
      <c r="C860" s="19">
        <v>7.95</v>
      </c>
      <c r="D860" s="19">
        <v>7.95</v>
      </c>
      <c r="E860" s="22">
        <f t="shared" si="26"/>
        <v>2.9510157864139297E-4</v>
      </c>
      <c r="F860" s="22">
        <f>SUM($E$2:E860)</f>
        <v>0.93396908163045766</v>
      </c>
      <c r="G860" s="22" t="str">
        <f t="shared" si="27"/>
        <v>C</v>
      </c>
    </row>
    <row r="861" spans="1:7" x14ac:dyDescent="0.25">
      <c r="A861" s="11" t="s">
        <v>1302</v>
      </c>
      <c r="B861" s="19">
        <v>1</v>
      </c>
      <c r="C861" s="19">
        <v>7.95</v>
      </c>
      <c r="D861" s="19">
        <v>7.95</v>
      </c>
      <c r="E861" s="22">
        <f t="shared" si="26"/>
        <v>2.9510157864139297E-4</v>
      </c>
      <c r="F861" s="22">
        <f>SUM($E$2:E861)</f>
        <v>0.9342641832090991</v>
      </c>
      <c r="G861" s="22" t="str">
        <f t="shared" si="27"/>
        <v>C</v>
      </c>
    </row>
    <row r="862" spans="1:7" x14ac:dyDescent="0.25">
      <c r="A862" s="11" t="s">
        <v>971</v>
      </c>
      <c r="B862" s="19">
        <v>1</v>
      </c>
      <c r="C862" s="19">
        <v>7.95</v>
      </c>
      <c r="D862" s="19">
        <v>7.95</v>
      </c>
      <c r="E862" s="22">
        <f t="shared" si="26"/>
        <v>2.9510157864139297E-4</v>
      </c>
      <c r="F862" s="22">
        <f>SUM($E$2:E862)</f>
        <v>0.93455928478774053</v>
      </c>
      <c r="G862" s="22" t="str">
        <f t="shared" si="27"/>
        <v>C</v>
      </c>
    </row>
    <row r="863" spans="1:7" x14ac:dyDescent="0.25">
      <c r="A863" s="11" t="s">
        <v>1061</v>
      </c>
      <c r="B863" s="19">
        <v>6.333333333333333</v>
      </c>
      <c r="C863" s="19">
        <v>1.25</v>
      </c>
      <c r="D863" s="19">
        <v>7.9166666666666661</v>
      </c>
      <c r="E863" s="22">
        <f t="shared" si="26"/>
        <v>2.9386425546050661E-4</v>
      </c>
      <c r="F863" s="22">
        <f>SUM($E$2:E863)</f>
        <v>0.93485314904320105</v>
      </c>
      <c r="G863" s="22" t="str">
        <f t="shared" si="27"/>
        <v>C</v>
      </c>
    </row>
    <row r="864" spans="1:7" x14ac:dyDescent="0.25">
      <c r="A864" s="11" t="s">
        <v>1305</v>
      </c>
      <c r="B864" s="19">
        <v>6.333333333333333</v>
      </c>
      <c r="C864" s="19">
        <v>1.25</v>
      </c>
      <c r="D864" s="19">
        <v>7.9166666666666661</v>
      </c>
      <c r="E864" s="22">
        <f t="shared" si="26"/>
        <v>2.9386425546050661E-4</v>
      </c>
      <c r="F864" s="22">
        <f>SUM($E$2:E864)</f>
        <v>0.93514701329866157</v>
      </c>
      <c r="G864" s="22" t="str">
        <f t="shared" si="27"/>
        <v>C</v>
      </c>
    </row>
    <row r="865" spans="1:7" x14ac:dyDescent="0.25">
      <c r="A865" s="11" t="s">
        <v>432</v>
      </c>
      <c r="B865" s="19">
        <v>4.7777777777777777</v>
      </c>
      <c r="C865" s="19">
        <v>1.6500000000000001</v>
      </c>
      <c r="D865" s="19">
        <v>7.8833333333333337</v>
      </c>
      <c r="E865" s="22">
        <f t="shared" si="26"/>
        <v>2.926269322796203E-4</v>
      </c>
      <c r="F865" s="22">
        <f>SUM($E$2:E865)</f>
        <v>0.93543964023094117</v>
      </c>
      <c r="G865" s="22" t="str">
        <f t="shared" si="27"/>
        <v>C</v>
      </c>
    </row>
    <row r="866" spans="1:7" x14ac:dyDescent="0.25">
      <c r="A866" s="11" t="s">
        <v>1307</v>
      </c>
      <c r="B866" s="19">
        <v>3.75</v>
      </c>
      <c r="C866" s="19">
        <v>2.1</v>
      </c>
      <c r="D866" s="19">
        <v>7.875</v>
      </c>
      <c r="E866" s="22">
        <f t="shared" si="26"/>
        <v>2.9231760148439869E-4</v>
      </c>
      <c r="F866" s="22">
        <f>SUM($E$2:E866)</f>
        <v>0.93573195783242558</v>
      </c>
      <c r="G866" s="22" t="str">
        <f t="shared" si="27"/>
        <v>C</v>
      </c>
    </row>
    <row r="867" spans="1:7" x14ac:dyDescent="0.25">
      <c r="A867" s="11" t="s">
        <v>1006</v>
      </c>
      <c r="B867" s="19">
        <v>7.5</v>
      </c>
      <c r="C867" s="19">
        <v>1.05</v>
      </c>
      <c r="D867" s="19">
        <v>7.875</v>
      </c>
      <c r="E867" s="22">
        <f t="shared" si="26"/>
        <v>2.9231760148439869E-4</v>
      </c>
      <c r="F867" s="22">
        <f>SUM($E$2:E867)</f>
        <v>0.93602427543390998</v>
      </c>
      <c r="G867" s="22" t="str">
        <f t="shared" si="27"/>
        <v>C</v>
      </c>
    </row>
    <row r="868" spans="1:7" x14ac:dyDescent="0.25">
      <c r="A868" s="11" t="s">
        <v>1309</v>
      </c>
      <c r="B868" s="19">
        <v>2.6666666666666665</v>
      </c>
      <c r="C868" s="19">
        <v>2.9500000000000006</v>
      </c>
      <c r="D868" s="19">
        <v>7.866666666666668</v>
      </c>
      <c r="E868" s="22">
        <f t="shared" si="26"/>
        <v>2.9200827068917714E-4</v>
      </c>
      <c r="F868" s="22">
        <f>SUM($E$2:E868)</f>
        <v>0.93631628370459918</v>
      </c>
      <c r="G868" s="22" t="str">
        <f t="shared" si="27"/>
        <v>C</v>
      </c>
    </row>
    <row r="869" spans="1:7" x14ac:dyDescent="0.25">
      <c r="A869" s="11" t="s">
        <v>1032</v>
      </c>
      <c r="B869" s="19">
        <v>2.6666666666666665</v>
      </c>
      <c r="C869" s="19">
        <v>2.9500000000000006</v>
      </c>
      <c r="D869" s="19">
        <v>7.866666666666668</v>
      </c>
      <c r="E869" s="22">
        <f t="shared" si="26"/>
        <v>2.9200827068917714E-4</v>
      </c>
      <c r="F869" s="22">
        <f>SUM($E$2:E869)</f>
        <v>0.93660829197528839</v>
      </c>
      <c r="G869" s="22" t="str">
        <f t="shared" si="27"/>
        <v>C</v>
      </c>
    </row>
    <row r="870" spans="1:7" x14ac:dyDescent="0.25">
      <c r="A870" s="11" t="s">
        <v>527</v>
      </c>
      <c r="B870" s="19">
        <v>4.75</v>
      </c>
      <c r="C870" s="19">
        <v>1.65</v>
      </c>
      <c r="D870" s="19">
        <v>7.8374999999999995</v>
      </c>
      <c r="E870" s="22">
        <f t="shared" si="26"/>
        <v>2.9092561290590152E-4</v>
      </c>
      <c r="F870" s="22">
        <f>SUM($E$2:E870)</f>
        <v>0.93689921758819428</v>
      </c>
      <c r="G870" s="22" t="str">
        <f t="shared" si="27"/>
        <v>C</v>
      </c>
    </row>
    <row r="871" spans="1:7" x14ac:dyDescent="0.25">
      <c r="A871" s="11" t="s">
        <v>1310</v>
      </c>
      <c r="B871" s="19">
        <v>12</v>
      </c>
      <c r="C871" s="19">
        <v>0.65</v>
      </c>
      <c r="D871" s="19">
        <v>7.8000000000000007</v>
      </c>
      <c r="E871" s="22">
        <f t="shared" si="26"/>
        <v>2.8953362432740447E-4</v>
      </c>
      <c r="F871" s="22">
        <f>SUM($E$2:E871)</f>
        <v>0.93718875121252165</v>
      </c>
      <c r="G871" s="22" t="str">
        <f t="shared" si="27"/>
        <v>C</v>
      </c>
    </row>
    <row r="872" spans="1:7" x14ac:dyDescent="0.25">
      <c r="A872" s="11" t="s">
        <v>913</v>
      </c>
      <c r="B872" s="19">
        <v>12</v>
      </c>
      <c r="C872" s="19">
        <v>0.65</v>
      </c>
      <c r="D872" s="19">
        <v>7.8000000000000007</v>
      </c>
      <c r="E872" s="22">
        <f t="shared" si="26"/>
        <v>2.8953362432740447E-4</v>
      </c>
      <c r="F872" s="22">
        <f>SUM($E$2:E872)</f>
        <v>0.93747828483684903</v>
      </c>
      <c r="G872" s="22" t="str">
        <f t="shared" si="27"/>
        <v>C</v>
      </c>
    </row>
    <row r="873" spans="1:7" x14ac:dyDescent="0.25">
      <c r="A873" s="11" t="s">
        <v>816</v>
      </c>
      <c r="B873" s="19">
        <v>12</v>
      </c>
      <c r="C873" s="19">
        <v>0.65</v>
      </c>
      <c r="D873" s="19">
        <v>7.8000000000000007</v>
      </c>
      <c r="E873" s="22">
        <f t="shared" si="26"/>
        <v>2.8953362432740447E-4</v>
      </c>
      <c r="F873" s="22">
        <f>SUM($E$2:E873)</f>
        <v>0.93776781846117641</v>
      </c>
      <c r="G873" s="22" t="str">
        <f t="shared" si="27"/>
        <v>C</v>
      </c>
    </row>
    <row r="874" spans="1:7" x14ac:dyDescent="0.25">
      <c r="A874" s="11" t="s">
        <v>1064</v>
      </c>
      <c r="B874" s="19">
        <v>12</v>
      </c>
      <c r="C874" s="19">
        <v>0.65</v>
      </c>
      <c r="D874" s="19">
        <v>7.8000000000000007</v>
      </c>
      <c r="E874" s="22">
        <f t="shared" si="26"/>
        <v>2.8953362432740447E-4</v>
      </c>
      <c r="F874" s="22">
        <f>SUM($E$2:E874)</f>
        <v>0.93805735208550378</v>
      </c>
      <c r="G874" s="22" t="str">
        <f t="shared" si="27"/>
        <v>C</v>
      </c>
    </row>
    <row r="875" spans="1:7" x14ac:dyDescent="0.25">
      <c r="A875" s="11" t="s">
        <v>230</v>
      </c>
      <c r="B875" s="19">
        <v>12</v>
      </c>
      <c r="C875" s="19">
        <v>0.65</v>
      </c>
      <c r="D875" s="19">
        <v>7.8000000000000007</v>
      </c>
      <c r="E875" s="22">
        <f t="shared" si="26"/>
        <v>2.8953362432740447E-4</v>
      </c>
      <c r="F875" s="22">
        <f>SUM($E$2:E875)</f>
        <v>0.93834688570983116</v>
      </c>
      <c r="G875" s="22" t="str">
        <f t="shared" si="27"/>
        <v>C</v>
      </c>
    </row>
    <row r="876" spans="1:7" x14ac:dyDescent="0.25">
      <c r="A876" s="11" t="s">
        <v>401</v>
      </c>
      <c r="B876" s="19">
        <v>12</v>
      </c>
      <c r="C876" s="19">
        <v>0.65</v>
      </c>
      <c r="D876" s="19">
        <v>7.8000000000000007</v>
      </c>
      <c r="E876" s="22">
        <f t="shared" si="26"/>
        <v>2.8953362432740447E-4</v>
      </c>
      <c r="F876" s="22">
        <f>SUM($E$2:E876)</f>
        <v>0.93863641933415853</v>
      </c>
      <c r="G876" s="22" t="str">
        <f t="shared" si="27"/>
        <v>C</v>
      </c>
    </row>
    <row r="877" spans="1:7" x14ac:dyDescent="0.25">
      <c r="A877" s="11" t="s">
        <v>985</v>
      </c>
      <c r="B877" s="19">
        <v>4</v>
      </c>
      <c r="C877" s="19">
        <v>1.95</v>
      </c>
      <c r="D877" s="19">
        <v>7.8</v>
      </c>
      <c r="E877" s="22">
        <f t="shared" si="26"/>
        <v>2.8953362432740441E-4</v>
      </c>
      <c r="F877" s="22">
        <f>SUM($E$2:E877)</f>
        <v>0.93892595295848591</v>
      </c>
      <c r="G877" s="22" t="str">
        <f t="shared" si="27"/>
        <v>C</v>
      </c>
    </row>
    <row r="878" spans="1:7" x14ac:dyDescent="0.25">
      <c r="A878" s="11" t="s">
        <v>1313</v>
      </c>
      <c r="B878" s="19">
        <v>4</v>
      </c>
      <c r="C878" s="19">
        <v>1.95</v>
      </c>
      <c r="D878" s="19">
        <v>7.8</v>
      </c>
      <c r="E878" s="22">
        <f t="shared" si="26"/>
        <v>2.8953362432740441E-4</v>
      </c>
      <c r="F878" s="22">
        <f>SUM($E$2:E878)</f>
        <v>0.93921548658281329</v>
      </c>
      <c r="G878" s="22" t="str">
        <f t="shared" si="27"/>
        <v>C</v>
      </c>
    </row>
    <row r="879" spans="1:7" x14ac:dyDescent="0.25">
      <c r="A879" s="11" t="s">
        <v>1315</v>
      </c>
      <c r="B879" s="19">
        <v>3.6666666666666665</v>
      </c>
      <c r="C879" s="19">
        <v>2.1</v>
      </c>
      <c r="D879" s="19">
        <v>7.7</v>
      </c>
      <c r="E879" s="22">
        <f t="shared" si="26"/>
        <v>2.8582165478474537E-4</v>
      </c>
      <c r="F879" s="22">
        <f>SUM($E$2:E879)</f>
        <v>0.93950130823759803</v>
      </c>
      <c r="G879" s="22" t="str">
        <f t="shared" si="27"/>
        <v>C</v>
      </c>
    </row>
    <row r="880" spans="1:7" x14ac:dyDescent="0.25">
      <c r="A880" s="11" t="s">
        <v>1317</v>
      </c>
      <c r="B880" s="19">
        <v>4.666666666666667</v>
      </c>
      <c r="C880" s="19">
        <v>1.6499999999999997</v>
      </c>
      <c r="D880" s="19">
        <v>7.6999999999999993</v>
      </c>
      <c r="E880" s="22">
        <f t="shared" si="26"/>
        <v>2.8582165478474537E-4</v>
      </c>
      <c r="F880" s="22">
        <f>SUM($E$2:E880)</f>
        <v>0.93978712989238278</v>
      </c>
      <c r="G880" s="22" t="str">
        <f t="shared" si="27"/>
        <v>C</v>
      </c>
    </row>
    <row r="881" spans="1:7" x14ac:dyDescent="0.25">
      <c r="A881" s="11" t="s">
        <v>133</v>
      </c>
      <c r="B881" s="19">
        <v>4.666666666666667</v>
      </c>
      <c r="C881" s="19">
        <v>1.6499999999999997</v>
      </c>
      <c r="D881" s="19">
        <v>7.6999999999999993</v>
      </c>
      <c r="E881" s="22">
        <f t="shared" si="26"/>
        <v>2.8582165478474537E-4</v>
      </c>
      <c r="F881" s="22">
        <f>SUM($E$2:E881)</f>
        <v>0.94007295154716752</v>
      </c>
      <c r="G881" s="22" t="str">
        <f t="shared" si="27"/>
        <v>C</v>
      </c>
    </row>
    <row r="882" spans="1:7" x14ac:dyDescent="0.25">
      <c r="A882" s="11" t="s">
        <v>413</v>
      </c>
      <c r="B882" s="19">
        <v>1.8</v>
      </c>
      <c r="C882" s="19">
        <v>4.25</v>
      </c>
      <c r="D882" s="19">
        <v>7.65</v>
      </c>
      <c r="E882" s="22">
        <f t="shared" si="26"/>
        <v>2.8396567001341591E-4</v>
      </c>
      <c r="F882" s="22">
        <f>SUM($E$2:E882)</f>
        <v>0.94035691721718095</v>
      </c>
      <c r="G882" s="22" t="str">
        <f t="shared" si="27"/>
        <v>C</v>
      </c>
    </row>
    <row r="883" spans="1:7" x14ac:dyDescent="0.25">
      <c r="A883" s="11" t="s">
        <v>1077</v>
      </c>
      <c r="B883" s="19">
        <v>9</v>
      </c>
      <c r="C883" s="19">
        <v>0.85</v>
      </c>
      <c r="D883" s="19">
        <v>7.6499999999999995</v>
      </c>
      <c r="E883" s="22">
        <f t="shared" si="26"/>
        <v>2.8396567001341585E-4</v>
      </c>
      <c r="F883" s="22">
        <f>SUM($E$2:E883)</f>
        <v>0.94064088288719439</v>
      </c>
      <c r="G883" s="22" t="str">
        <f t="shared" si="27"/>
        <v>C</v>
      </c>
    </row>
    <row r="884" spans="1:7" x14ac:dyDescent="0.25">
      <c r="A884" s="11" t="s">
        <v>1200</v>
      </c>
      <c r="B884" s="19">
        <v>9</v>
      </c>
      <c r="C884" s="19">
        <v>0.85</v>
      </c>
      <c r="D884" s="19">
        <v>7.6499999999999995</v>
      </c>
      <c r="E884" s="22">
        <f t="shared" si="26"/>
        <v>2.8396567001341585E-4</v>
      </c>
      <c r="F884" s="22">
        <f>SUM($E$2:E884)</f>
        <v>0.94092484855720782</v>
      </c>
      <c r="G884" s="22" t="str">
        <f t="shared" si="27"/>
        <v>C</v>
      </c>
    </row>
    <row r="885" spans="1:7" x14ac:dyDescent="0.25">
      <c r="A885" s="11" t="s">
        <v>540</v>
      </c>
      <c r="B885" s="19">
        <v>9</v>
      </c>
      <c r="C885" s="19">
        <v>0.85</v>
      </c>
      <c r="D885" s="19">
        <v>7.6499999999999995</v>
      </c>
      <c r="E885" s="22">
        <f t="shared" si="26"/>
        <v>2.8396567001341585E-4</v>
      </c>
      <c r="F885" s="22">
        <f>SUM($E$2:E885)</f>
        <v>0.94120881422722125</v>
      </c>
      <c r="G885" s="22" t="str">
        <f t="shared" si="27"/>
        <v>C</v>
      </c>
    </row>
    <row r="886" spans="1:7" x14ac:dyDescent="0.25">
      <c r="A886" s="11" t="s">
        <v>1321</v>
      </c>
      <c r="B886" s="19">
        <v>4.5</v>
      </c>
      <c r="C886" s="19">
        <v>1.69</v>
      </c>
      <c r="D886" s="19">
        <v>7.6049999999999995</v>
      </c>
      <c r="E886" s="22">
        <f t="shared" si="26"/>
        <v>2.8229528371921929E-4</v>
      </c>
      <c r="F886" s="22">
        <f>SUM($E$2:E886)</f>
        <v>0.9414911095109405</v>
      </c>
      <c r="G886" s="22" t="str">
        <f t="shared" si="27"/>
        <v>C</v>
      </c>
    </row>
    <row r="887" spans="1:7" x14ac:dyDescent="0.25">
      <c r="A887" s="11" t="s">
        <v>1322</v>
      </c>
      <c r="B887" s="19">
        <v>4.5</v>
      </c>
      <c r="C887" s="19">
        <v>1.69</v>
      </c>
      <c r="D887" s="19">
        <v>7.6049999999999995</v>
      </c>
      <c r="E887" s="22">
        <f t="shared" si="26"/>
        <v>2.8229528371921929E-4</v>
      </c>
      <c r="F887" s="22">
        <f>SUM($E$2:E887)</f>
        <v>0.94177340479465976</v>
      </c>
      <c r="G887" s="22" t="str">
        <f t="shared" si="27"/>
        <v>C</v>
      </c>
    </row>
    <row r="888" spans="1:7" x14ac:dyDescent="0.25">
      <c r="A888" s="11" t="s">
        <v>1323</v>
      </c>
      <c r="B888" s="19">
        <v>18</v>
      </c>
      <c r="C888" s="19">
        <v>0.42</v>
      </c>
      <c r="D888" s="19">
        <v>7.56</v>
      </c>
      <c r="E888" s="22">
        <f t="shared" si="26"/>
        <v>2.8062489742502274E-4</v>
      </c>
      <c r="F888" s="22">
        <f>SUM($E$2:E888)</f>
        <v>0.94205402969208474</v>
      </c>
      <c r="G888" s="22" t="str">
        <f t="shared" si="27"/>
        <v>C</v>
      </c>
    </row>
    <row r="889" spans="1:7" x14ac:dyDescent="0.25">
      <c r="A889" s="11" t="s">
        <v>1049</v>
      </c>
      <c r="B889" s="19">
        <v>36</v>
      </c>
      <c r="C889" s="19">
        <v>0.21</v>
      </c>
      <c r="D889" s="19">
        <v>7.56</v>
      </c>
      <c r="E889" s="22">
        <f t="shared" si="26"/>
        <v>2.8062489742502274E-4</v>
      </c>
      <c r="F889" s="22">
        <f>SUM($E$2:E889)</f>
        <v>0.94233465458950971</v>
      </c>
      <c r="G889" s="22" t="str">
        <f t="shared" si="27"/>
        <v>C</v>
      </c>
    </row>
    <row r="890" spans="1:7" x14ac:dyDescent="0.25">
      <c r="A890" s="11" t="s">
        <v>1809</v>
      </c>
      <c r="B890" s="19">
        <v>18</v>
      </c>
      <c r="C890" s="19">
        <v>0.42</v>
      </c>
      <c r="D890" s="19">
        <v>7.56</v>
      </c>
      <c r="E890" s="22">
        <f t="shared" si="26"/>
        <v>2.8062489742502274E-4</v>
      </c>
      <c r="F890" s="22">
        <f>SUM($E$2:E890)</f>
        <v>0.94261527948693469</v>
      </c>
      <c r="G890" s="22" t="str">
        <f t="shared" si="27"/>
        <v>C</v>
      </c>
    </row>
    <row r="891" spans="1:7" x14ac:dyDescent="0.25">
      <c r="A891" s="11" t="s">
        <v>1651</v>
      </c>
      <c r="B891" s="19">
        <v>18</v>
      </c>
      <c r="C891" s="19">
        <v>0.42</v>
      </c>
      <c r="D891" s="19">
        <v>7.56</v>
      </c>
      <c r="E891" s="22">
        <f t="shared" si="26"/>
        <v>2.8062489742502274E-4</v>
      </c>
      <c r="F891" s="22">
        <f>SUM($E$2:E891)</f>
        <v>0.94289590438435966</v>
      </c>
      <c r="G891" s="22" t="str">
        <f t="shared" si="27"/>
        <v>C</v>
      </c>
    </row>
    <row r="892" spans="1:7" x14ac:dyDescent="0.25">
      <c r="A892" s="11" t="s">
        <v>206</v>
      </c>
      <c r="B892" s="19">
        <v>2</v>
      </c>
      <c r="C892" s="19">
        <v>3.75</v>
      </c>
      <c r="D892" s="19">
        <v>7.5</v>
      </c>
      <c r="E892" s="22">
        <f t="shared" si="26"/>
        <v>2.7839771569942735E-4</v>
      </c>
      <c r="F892" s="22">
        <f>SUM($E$2:E892)</f>
        <v>0.94317430210005904</v>
      </c>
      <c r="G892" s="22" t="str">
        <f t="shared" si="27"/>
        <v>C</v>
      </c>
    </row>
    <row r="893" spans="1:7" x14ac:dyDescent="0.25">
      <c r="A893" s="11" t="s">
        <v>739</v>
      </c>
      <c r="B893" s="19">
        <v>2</v>
      </c>
      <c r="C893" s="19">
        <v>3.75</v>
      </c>
      <c r="D893" s="19">
        <v>7.5</v>
      </c>
      <c r="E893" s="22">
        <f t="shared" si="26"/>
        <v>2.7839771569942735E-4</v>
      </c>
      <c r="F893" s="22">
        <f>SUM($E$2:E893)</f>
        <v>0.94345269981575841</v>
      </c>
      <c r="G893" s="22" t="str">
        <f t="shared" si="27"/>
        <v>C</v>
      </c>
    </row>
    <row r="894" spans="1:7" x14ac:dyDescent="0.25">
      <c r="A894" s="11" t="s">
        <v>1324</v>
      </c>
      <c r="B894" s="19">
        <v>6</v>
      </c>
      <c r="C894" s="19">
        <v>1.25</v>
      </c>
      <c r="D894" s="19">
        <v>7.5</v>
      </c>
      <c r="E894" s="22">
        <f t="shared" si="26"/>
        <v>2.7839771569942735E-4</v>
      </c>
      <c r="F894" s="22">
        <f>SUM($E$2:E894)</f>
        <v>0.94373109753145779</v>
      </c>
      <c r="G894" s="22" t="str">
        <f t="shared" si="27"/>
        <v>C</v>
      </c>
    </row>
    <row r="895" spans="1:7" x14ac:dyDescent="0.25">
      <c r="A895" s="11" t="s">
        <v>1326</v>
      </c>
      <c r="B895" s="19">
        <v>6</v>
      </c>
      <c r="C895" s="19">
        <v>1.25</v>
      </c>
      <c r="D895" s="19">
        <v>7.5</v>
      </c>
      <c r="E895" s="22">
        <f t="shared" si="26"/>
        <v>2.7839771569942735E-4</v>
      </c>
      <c r="F895" s="22">
        <f>SUM($E$2:E895)</f>
        <v>0.94400949524715716</v>
      </c>
      <c r="G895" s="22" t="str">
        <f t="shared" si="27"/>
        <v>C</v>
      </c>
    </row>
    <row r="896" spans="1:7" x14ac:dyDescent="0.25">
      <c r="A896" s="11" t="s">
        <v>1327</v>
      </c>
      <c r="B896" s="19">
        <v>2</v>
      </c>
      <c r="C896" s="19">
        <v>3.75</v>
      </c>
      <c r="D896" s="19">
        <v>7.5</v>
      </c>
      <c r="E896" s="22">
        <f t="shared" si="26"/>
        <v>2.7839771569942735E-4</v>
      </c>
      <c r="F896" s="22">
        <f>SUM($E$2:E896)</f>
        <v>0.94428789296285653</v>
      </c>
      <c r="G896" s="22" t="str">
        <f t="shared" si="27"/>
        <v>C</v>
      </c>
    </row>
    <row r="897" spans="1:7" x14ac:dyDescent="0.25">
      <c r="A897" s="11" t="s">
        <v>470</v>
      </c>
      <c r="B897" s="19">
        <v>2</v>
      </c>
      <c r="C897" s="19">
        <v>3.75</v>
      </c>
      <c r="D897" s="19">
        <v>7.5</v>
      </c>
      <c r="E897" s="22">
        <f t="shared" si="26"/>
        <v>2.7839771569942735E-4</v>
      </c>
      <c r="F897" s="22">
        <f>SUM($E$2:E897)</f>
        <v>0.94456629067855591</v>
      </c>
      <c r="G897" s="22" t="str">
        <f t="shared" si="27"/>
        <v>C</v>
      </c>
    </row>
    <row r="898" spans="1:7" x14ac:dyDescent="0.25">
      <c r="A898" s="11" t="s">
        <v>1333</v>
      </c>
      <c r="B898" s="19">
        <v>6</v>
      </c>
      <c r="C898" s="19">
        <v>1.25</v>
      </c>
      <c r="D898" s="19">
        <v>7.5</v>
      </c>
      <c r="E898" s="22">
        <f t="shared" ref="E898:E961" si="28">SUM(D898)/SUM($D$2:$D$1296)</f>
        <v>2.7839771569942735E-4</v>
      </c>
      <c r="F898" s="22">
        <f>SUM($E$2:E898)</f>
        <v>0.94484468839425528</v>
      </c>
      <c r="G898" s="22" t="str">
        <f t="shared" si="27"/>
        <v>C</v>
      </c>
    </row>
    <row r="899" spans="1:7" x14ac:dyDescent="0.25">
      <c r="A899" s="11" t="s">
        <v>625</v>
      </c>
      <c r="B899" s="19">
        <v>6</v>
      </c>
      <c r="C899" s="19">
        <v>1.25</v>
      </c>
      <c r="D899" s="19">
        <v>7.5</v>
      </c>
      <c r="E899" s="22">
        <f t="shared" si="28"/>
        <v>2.7839771569942735E-4</v>
      </c>
      <c r="F899" s="22">
        <f>SUM($E$2:E899)</f>
        <v>0.94512308610995466</v>
      </c>
      <c r="G899" s="22" t="str">
        <f t="shared" ref="G899:G962" si="29">_xlfn.IFS(F899&lt;=0.7,"A",F899&lt;0.9,"B",F899&lt;=1,"C")</f>
        <v>C</v>
      </c>
    </row>
    <row r="900" spans="1:7" x14ac:dyDescent="0.25">
      <c r="A900" s="11" t="s">
        <v>1874</v>
      </c>
      <c r="B900" s="19">
        <v>2</v>
      </c>
      <c r="C900" s="19">
        <v>3.75</v>
      </c>
      <c r="D900" s="19">
        <v>7.5</v>
      </c>
      <c r="E900" s="22">
        <f t="shared" si="28"/>
        <v>2.7839771569942735E-4</v>
      </c>
      <c r="F900" s="22">
        <f>SUM($E$2:E900)</f>
        <v>0.94540148382565403</v>
      </c>
      <c r="G900" s="22" t="str">
        <f t="shared" si="29"/>
        <v>C</v>
      </c>
    </row>
    <row r="901" spans="1:7" x14ac:dyDescent="0.25">
      <c r="A901" s="11" t="s">
        <v>1872</v>
      </c>
      <c r="B901" s="19">
        <v>2</v>
      </c>
      <c r="C901" s="19">
        <v>3.75</v>
      </c>
      <c r="D901" s="19">
        <v>7.5</v>
      </c>
      <c r="E901" s="22">
        <f t="shared" si="28"/>
        <v>2.7839771569942735E-4</v>
      </c>
      <c r="F901" s="22">
        <f>SUM($E$2:E901)</f>
        <v>0.94567988154135341</v>
      </c>
      <c r="G901" s="22" t="str">
        <f t="shared" si="29"/>
        <v>C</v>
      </c>
    </row>
    <row r="902" spans="1:7" x14ac:dyDescent="0.25">
      <c r="A902" s="11" t="s">
        <v>577</v>
      </c>
      <c r="B902" s="19">
        <v>6</v>
      </c>
      <c r="C902" s="19">
        <v>1.25</v>
      </c>
      <c r="D902" s="19">
        <v>7.5</v>
      </c>
      <c r="E902" s="22">
        <f t="shared" si="28"/>
        <v>2.7839771569942735E-4</v>
      </c>
      <c r="F902" s="22">
        <f>SUM($E$2:E902)</f>
        <v>0.94595827925705278</v>
      </c>
      <c r="G902" s="22" t="str">
        <f t="shared" si="29"/>
        <v>C</v>
      </c>
    </row>
    <row r="903" spans="1:7" x14ac:dyDescent="0.25">
      <c r="A903" s="11" t="s">
        <v>1335</v>
      </c>
      <c r="B903" s="19">
        <v>6</v>
      </c>
      <c r="C903" s="19">
        <v>1.25</v>
      </c>
      <c r="D903" s="19">
        <v>7.5</v>
      </c>
      <c r="E903" s="22">
        <f t="shared" si="28"/>
        <v>2.7839771569942735E-4</v>
      </c>
      <c r="F903" s="22">
        <f>SUM($E$2:E903)</f>
        <v>0.94623667697275216</v>
      </c>
      <c r="G903" s="22" t="str">
        <f t="shared" si="29"/>
        <v>C</v>
      </c>
    </row>
    <row r="904" spans="1:7" x14ac:dyDescent="0.25">
      <c r="A904" s="11" t="s">
        <v>922</v>
      </c>
      <c r="B904" s="19">
        <v>6</v>
      </c>
      <c r="C904" s="19">
        <v>1.25</v>
      </c>
      <c r="D904" s="19">
        <v>7.5</v>
      </c>
      <c r="E904" s="22">
        <f t="shared" si="28"/>
        <v>2.7839771569942735E-4</v>
      </c>
      <c r="F904" s="22">
        <f>SUM($E$2:E904)</f>
        <v>0.94651507468845153</v>
      </c>
      <c r="G904" s="22" t="str">
        <f t="shared" si="29"/>
        <v>C</v>
      </c>
    </row>
    <row r="905" spans="1:7" x14ac:dyDescent="0.25">
      <c r="A905" s="11" t="s">
        <v>1844</v>
      </c>
      <c r="B905" s="19">
        <v>4.5</v>
      </c>
      <c r="C905" s="19">
        <v>1.65</v>
      </c>
      <c r="D905" s="19">
        <v>7.4249999999999998</v>
      </c>
      <c r="E905" s="22">
        <f t="shared" si="28"/>
        <v>2.7561373854243307E-4</v>
      </c>
      <c r="F905" s="22">
        <f>SUM($E$2:E905)</f>
        <v>0.94679068842699399</v>
      </c>
      <c r="G905" s="22" t="str">
        <f t="shared" si="29"/>
        <v>C</v>
      </c>
    </row>
    <row r="906" spans="1:7" x14ac:dyDescent="0.25">
      <c r="A906" s="11" t="s">
        <v>1110</v>
      </c>
      <c r="B906" s="19">
        <v>2.5</v>
      </c>
      <c r="C906" s="19">
        <v>2.95</v>
      </c>
      <c r="D906" s="19">
        <v>7.375</v>
      </c>
      <c r="E906" s="22">
        <f t="shared" si="28"/>
        <v>2.7375775377110355E-4</v>
      </c>
      <c r="F906" s="22">
        <f>SUM($E$2:E906)</f>
        <v>0.94706444618076513</v>
      </c>
      <c r="G906" s="22" t="str">
        <f t="shared" si="29"/>
        <v>C</v>
      </c>
    </row>
    <row r="907" spans="1:7" x14ac:dyDescent="0.25">
      <c r="A907" s="11" t="s">
        <v>1133</v>
      </c>
      <c r="B907" s="19">
        <v>3.5</v>
      </c>
      <c r="C907" s="19">
        <v>2.1</v>
      </c>
      <c r="D907" s="19">
        <v>7.3500000000000005</v>
      </c>
      <c r="E907" s="22">
        <f t="shared" si="28"/>
        <v>2.7282976138543879E-4</v>
      </c>
      <c r="F907" s="22">
        <f>SUM($E$2:E907)</f>
        <v>0.94733727594215056</v>
      </c>
      <c r="G907" s="22" t="str">
        <f t="shared" si="29"/>
        <v>C</v>
      </c>
    </row>
    <row r="908" spans="1:7" x14ac:dyDescent="0.25">
      <c r="A908" s="11" t="s">
        <v>627</v>
      </c>
      <c r="B908" s="19">
        <v>3.5</v>
      </c>
      <c r="C908" s="19">
        <v>2.1</v>
      </c>
      <c r="D908" s="19">
        <v>7.3500000000000005</v>
      </c>
      <c r="E908" s="22">
        <f t="shared" si="28"/>
        <v>2.7282976138543879E-4</v>
      </c>
      <c r="F908" s="22">
        <f>SUM($E$2:E908)</f>
        <v>0.94761010570353599</v>
      </c>
      <c r="G908" s="22" t="str">
        <f t="shared" si="29"/>
        <v>C</v>
      </c>
    </row>
    <row r="909" spans="1:7" x14ac:dyDescent="0.25">
      <c r="A909" s="11" t="s">
        <v>901</v>
      </c>
      <c r="B909" s="19">
        <v>3.5</v>
      </c>
      <c r="C909" s="19">
        <v>2.1</v>
      </c>
      <c r="D909" s="19">
        <v>7.3500000000000005</v>
      </c>
      <c r="E909" s="22">
        <f t="shared" si="28"/>
        <v>2.7282976138543879E-4</v>
      </c>
      <c r="F909" s="22">
        <f>SUM($E$2:E909)</f>
        <v>0.94788293546492142</v>
      </c>
      <c r="G909" s="22" t="str">
        <f t="shared" si="29"/>
        <v>C</v>
      </c>
    </row>
    <row r="910" spans="1:7" x14ac:dyDescent="0.25">
      <c r="A910" s="11" t="s">
        <v>721</v>
      </c>
      <c r="B910" s="19">
        <v>4.4000000000000004</v>
      </c>
      <c r="C910" s="19">
        <v>1.65</v>
      </c>
      <c r="D910" s="19">
        <v>7.26</v>
      </c>
      <c r="E910" s="22">
        <f t="shared" si="28"/>
        <v>2.6948898879704567E-4</v>
      </c>
      <c r="F910" s="22">
        <f>SUM($E$2:E910)</f>
        <v>0.9481524244537185</v>
      </c>
      <c r="G910" s="22" t="str">
        <f t="shared" si="29"/>
        <v>C</v>
      </c>
    </row>
    <row r="911" spans="1:7" x14ac:dyDescent="0.25">
      <c r="A911" s="11" t="s">
        <v>1601</v>
      </c>
      <c r="B911" s="19">
        <v>5.8</v>
      </c>
      <c r="C911" s="19">
        <v>1.25</v>
      </c>
      <c r="D911" s="19">
        <v>7.25</v>
      </c>
      <c r="E911" s="22">
        <f t="shared" si="28"/>
        <v>2.6911779184277975E-4</v>
      </c>
      <c r="F911" s="22">
        <f>SUM($E$2:E911)</f>
        <v>0.9484215422455613</v>
      </c>
      <c r="G911" s="22" t="str">
        <f t="shared" si="29"/>
        <v>C</v>
      </c>
    </row>
    <row r="912" spans="1:7" x14ac:dyDescent="0.25">
      <c r="A912" s="11" t="s">
        <v>162</v>
      </c>
      <c r="B912" s="19">
        <v>1</v>
      </c>
      <c r="C912" s="19">
        <v>7.25</v>
      </c>
      <c r="D912" s="19">
        <v>7.25</v>
      </c>
      <c r="E912" s="22">
        <f t="shared" si="28"/>
        <v>2.6911779184277975E-4</v>
      </c>
      <c r="F912" s="22">
        <f>SUM($E$2:E912)</f>
        <v>0.9486906600374041</v>
      </c>
      <c r="G912" s="22" t="str">
        <f t="shared" si="29"/>
        <v>C</v>
      </c>
    </row>
    <row r="913" spans="1:7" x14ac:dyDescent="0.25">
      <c r="A913" s="11" t="s">
        <v>1031</v>
      </c>
      <c r="B913" s="19">
        <v>5</v>
      </c>
      <c r="C913" s="19">
        <v>1.45</v>
      </c>
      <c r="D913" s="19">
        <v>7.25</v>
      </c>
      <c r="E913" s="22">
        <f t="shared" si="28"/>
        <v>2.6911779184277975E-4</v>
      </c>
      <c r="F913" s="22">
        <f>SUM($E$2:E913)</f>
        <v>0.9489597778292469</v>
      </c>
      <c r="G913" s="22" t="str">
        <f t="shared" si="29"/>
        <v>C</v>
      </c>
    </row>
    <row r="914" spans="1:7" x14ac:dyDescent="0.25">
      <c r="A914" s="11" t="s">
        <v>1342</v>
      </c>
      <c r="B914" s="19">
        <v>6.75</v>
      </c>
      <c r="C914" s="19">
        <v>1.0718750000000001</v>
      </c>
      <c r="D914" s="19">
        <v>7.2351562500000011</v>
      </c>
      <c r="E914" s="22">
        <f t="shared" si="28"/>
        <v>2.6856679636379135E-4</v>
      </c>
      <c r="F914" s="22">
        <f>SUM($E$2:E914)</f>
        <v>0.94922834462561068</v>
      </c>
      <c r="G914" s="22" t="str">
        <f t="shared" si="29"/>
        <v>C</v>
      </c>
    </row>
    <row r="915" spans="1:7" x14ac:dyDescent="0.25">
      <c r="A915" s="11" t="s">
        <v>1287</v>
      </c>
      <c r="B915" s="19">
        <v>11</v>
      </c>
      <c r="C915" s="19">
        <v>0.65</v>
      </c>
      <c r="D915" s="19">
        <v>7.15</v>
      </c>
      <c r="E915" s="22">
        <f t="shared" si="28"/>
        <v>2.6540582230012076E-4</v>
      </c>
      <c r="F915" s="22">
        <f>SUM($E$2:E915)</f>
        <v>0.94949375044791084</v>
      </c>
      <c r="G915" s="22" t="str">
        <f t="shared" si="29"/>
        <v>C</v>
      </c>
    </row>
    <row r="916" spans="1:7" x14ac:dyDescent="0.25">
      <c r="A916" s="11" t="s">
        <v>1343</v>
      </c>
      <c r="B916" s="19">
        <v>11</v>
      </c>
      <c r="C916" s="19">
        <v>0.65</v>
      </c>
      <c r="D916" s="19">
        <v>7.15</v>
      </c>
      <c r="E916" s="22">
        <f t="shared" si="28"/>
        <v>2.6540582230012076E-4</v>
      </c>
      <c r="F916" s="22">
        <f>SUM($E$2:E916)</f>
        <v>0.94975915627021101</v>
      </c>
      <c r="G916" s="22" t="str">
        <f t="shared" si="29"/>
        <v>C</v>
      </c>
    </row>
    <row r="917" spans="1:7" x14ac:dyDescent="0.25">
      <c r="A917" s="11" t="s">
        <v>919</v>
      </c>
      <c r="B917" s="19">
        <v>17</v>
      </c>
      <c r="C917" s="19">
        <v>0.42</v>
      </c>
      <c r="D917" s="19">
        <v>7.14</v>
      </c>
      <c r="E917" s="22">
        <f t="shared" si="28"/>
        <v>2.6503462534585478E-4</v>
      </c>
      <c r="F917" s="22">
        <f>SUM($E$2:E917)</f>
        <v>0.9500241908955569</v>
      </c>
      <c r="G917" s="22" t="str">
        <f t="shared" si="29"/>
        <v>C</v>
      </c>
    </row>
    <row r="918" spans="1:7" x14ac:dyDescent="0.25">
      <c r="A918" s="11" t="s">
        <v>788</v>
      </c>
      <c r="B918" s="19">
        <v>24.5</v>
      </c>
      <c r="C918" s="19">
        <v>0.28999999999999998</v>
      </c>
      <c r="D918" s="19">
        <v>7.1049999999999995</v>
      </c>
      <c r="E918" s="22">
        <f t="shared" si="28"/>
        <v>2.6373543600592415E-4</v>
      </c>
      <c r="F918" s="22">
        <f>SUM($E$2:E918)</f>
        <v>0.95028792633156278</v>
      </c>
      <c r="G918" s="22" t="str">
        <f t="shared" si="29"/>
        <v>C</v>
      </c>
    </row>
    <row r="919" spans="1:7" x14ac:dyDescent="0.25">
      <c r="A919" s="11" t="s">
        <v>1629</v>
      </c>
      <c r="B919" s="19">
        <v>8.3333333333333339</v>
      </c>
      <c r="C919" s="19">
        <v>0.85</v>
      </c>
      <c r="D919" s="19">
        <v>7.0833333333333339</v>
      </c>
      <c r="E919" s="22">
        <f t="shared" si="28"/>
        <v>2.6293117593834803E-4</v>
      </c>
      <c r="F919" s="22">
        <f>SUM($E$2:E919)</f>
        <v>0.95055085750750112</v>
      </c>
      <c r="G919" s="22" t="str">
        <f t="shared" si="29"/>
        <v>C</v>
      </c>
    </row>
    <row r="920" spans="1:7" x14ac:dyDescent="0.25">
      <c r="A920" s="11" t="s">
        <v>369</v>
      </c>
      <c r="B920" s="19">
        <v>18</v>
      </c>
      <c r="C920" s="19">
        <v>0.39</v>
      </c>
      <c r="D920" s="19">
        <v>7.0200000000000005</v>
      </c>
      <c r="E920" s="22">
        <f t="shared" si="28"/>
        <v>2.60580261894664E-4</v>
      </c>
      <c r="F920" s="22">
        <f>SUM($E$2:E920)</f>
        <v>0.95081143776939581</v>
      </c>
      <c r="G920" s="22" t="str">
        <f t="shared" si="29"/>
        <v>C</v>
      </c>
    </row>
    <row r="921" spans="1:7" x14ac:dyDescent="0.25">
      <c r="A921" s="11" t="s">
        <v>1347</v>
      </c>
      <c r="B921" s="19">
        <v>4.25</v>
      </c>
      <c r="C921" s="19">
        <v>1.65</v>
      </c>
      <c r="D921" s="19">
        <v>7.0124999999999993</v>
      </c>
      <c r="E921" s="22">
        <f t="shared" si="28"/>
        <v>2.603018641789645E-4</v>
      </c>
      <c r="F921" s="22">
        <f>SUM($E$2:E921)</f>
        <v>0.95107173963357472</v>
      </c>
      <c r="G921" s="22" t="str">
        <f t="shared" si="29"/>
        <v>C</v>
      </c>
    </row>
    <row r="922" spans="1:7" x14ac:dyDescent="0.25">
      <c r="A922" s="11" t="s">
        <v>532</v>
      </c>
      <c r="B922" s="19">
        <v>5.6</v>
      </c>
      <c r="C922" s="19">
        <v>1.25</v>
      </c>
      <c r="D922" s="19">
        <v>7</v>
      </c>
      <c r="E922" s="22">
        <f t="shared" si="28"/>
        <v>2.598378679861322E-4</v>
      </c>
      <c r="F922" s="22">
        <f>SUM($E$2:E922)</f>
        <v>0.95133157750156083</v>
      </c>
      <c r="G922" s="22" t="str">
        <f t="shared" si="29"/>
        <v>C</v>
      </c>
    </row>
    <row r="923" spans="1:7" x14ac:dyDescent="0.25">
      <c r="A923" s="11" t="s">
        <v>1349</v>
      </c>
      <c r="B923" s="19">
        <v>1</v>
      </c>
      <c r="C923" s="19">
        <v>6.95</v>
      </c>
      <c r="D923" s="19">
        <v>6.95</v>
      </c>
      <c r="E923" s="22">
        <f t="shared" si="28"/>
        <v>2.5798188321480268E-4</v>
      </c>
      <c r="F923" s="22">
        <f>SUM($E$2:E923)</f>
        <v>0.95158955938477563</v>
      </c>
      <c r="G923" s="22" t="str">
        <f t="shared" si="29"/>
        <v>C</v>
      </c>
    </row>
    <row r="924" spans="1:7" x14ac:dyDescent="0.25">
      <c r="A924" s="11" t="s">
        <v>1350</v>
      </c>
      <c r="B924" s="19">
        <v>3.5</v>
      </c>
      <c r="C924" s="19">
        <v>1.95</v>
      </c>
      <c r="D924" s="19">
        <v>6.8250000000000002</v>
      </c>
      <c r="E924" s="22">
        <f t="shared" si="28"/>
        <v>2.5334192128647888E-4</v>
      </c>
      <c r="F924" s="22">
        <f>SUM($E$2:E924)</f>
        <v>0.95184290130606208</v>
      </c>
      <c r="G924" s="22" t="str">
        <f t="shared" si="29"/>
        <v>C</v>
      </c>
    </row>
    <row r="925" spans="1:7" x14ac:dyDescent="0.25">
      <c r="A925" s="11" t="s">
        <v>403</v>
      </c>
      <c r="B925" s="19">
        <v>8</v>
      </c>
      <c r="C925" s="19">
        <v>0.85</v>
      </c>
      <c r="D925" s="19">
        <v>6.8</v>
      </c>
      <c r="E925" s="22">
        <f t="shared" si="28"/>
        <v>2.5241392890081412E-4</v>
      </c>
      <c r="F925" s="22">
        <f>SUM($E$2:E925)</f>
        <v>0.95209531523496294</v>
      </c>
      <c r="G925" s="22" t="str">
        <f t="shared" si="29"/>
        <v>C</v>
      </c>
    </row>
    <row r="926" spans="1:7" x14ac:dyDescent="0.25">
      <c r="A926" s="11" t="s">
        <v>861</v>
      </c>
      <c r="B926" s="19">
        <v>8</v>
      </c>
      <c r="C926" s="19">
        <v>0.85</v>
      </c>
      <c r="D926" s="19">
        <v>6.8</v>
      </c>
      <c r="E926" s="22">
        <f t="shared" si="28"/>
        <v>2.5241392890081412E-4</v>
      </c>
      <c r="F926" s="22">
        <f>SUM($E$2:E926)</f>
        <v>0.95234772916386379</v>
      </c>
      <c r="G926" s="22" t="str">
        <f t="shared" si="29"/>
        <v>C</v>
      </c>
    </row>
    <row r="927" spans="1:7" x14ac:dyDescent="0.25">
      <c r="A927" s="11" t="s">
        <v>1573</v>
      </c>
      <c r="B927" s="19">
        <v>1</v>
      </c>
      <c r="C927" s="19">
        <v>6.75</v>
      </c>
      <c r="D927" s="19">
        <v>6.75</v>
      </c>
      <c r="E927" s="22">
        <f t="shared" si="28"/>
        <v>2.505579441294846E-4</v>
      </c>
      <c r="F927" s="22">
        <f>SUM($E$2:E927)</f>
        <v>0.95259828710799332</v>
      </c>
      <c r="G927" s="22" t="str">
        <f t="shared" si="29"/>
        <v>C</v>
      </c>
    </row>
    <row r="928" spans="1:7" x14ac:dyDescent="0.25">
      <c r="A928" s="11" t="s">
        <v>1574</v>
      </c>
      <c r="B928" s="19">
        <v>1</v>
      </c>
      <c r="C928" s="19">
        <v>6.75</v>
      </c>
      <c r="D928" s="19">
        <v>6.75</v>
      </c>
      <c r="E928" s="22">
        <f t="shared" si="28"/>
        <v>2.505579441294846E-4</v>
      </c>
      <c r="F928" s="22">
        <f>SUM($E$2:E928)</f>
        <v>0.95284884505212286</v>
      </c>
      <c r="G928" s="22" t="str">
        <f t="shared" si="29"/>
        <v>C</v>
      </c>
    </row>
    <row r="929" spans="1:7" x14ac:dyDescent="0.25">
      <c r="A929" s="11" t="s">
        <v>1318</v>
      </c>
      <c r="B929" s="19">
        <v>16</v>
      </c>
      <c r="C929" s="19">
        <v>0.42</v>
      </c>
      <c r="D929" s="19">
        <v>6.72</v>
      </c>
      <c r="E929" s="22">
        <f t="shared" si="28"/>
        <v>2.4944435326668688E-4</v>
      </c>
      <c r="F929" s="22">
        <f>SUM($E$2:E929)</f>
        <v>0.95309828940538954</v>
      </c>
      <c r="G929" s="22" t="str">
        <f t="shared" si="29"/>
        <v>C</v>
      </c>
    </row>
    <row r="930" spans="1:7" x14ac:dyDescent="0.25">
      <c r="A930" s="11" t="s">
        <v>1575</v>
      </c>
      <c r="B930" s="19">
        <v>16</v>
      </c>
      <c r="C930" s="19">
        <v>0.42</v>
      </c>
      <c r="D930" s="19">
        <v>6.72</v>
      </c>
      <c r="E930" s="22">
        <f t="shared" si="28"/>
        <v>2.4944435326668688E-4</v>
      </c>
      <c r="F930" s="22">
        <f>SUM($E$2:E930)</f>
        <v>0.95334773375865622</v>
      </c>
      <c r="G930" s="22" t="str">
        <f t="shared" si="29"/>
        <v>C</v>
      </c>
    </row>
    <row r="931" spans="1:7" x14ac:dyDescent="0.25">
      <c r="A931" s="11" t="s">
        <v>1215</v>
      </c>
      <c r="B931" s="19">
        <v>16</v>
      </c>
      <c r="C931" s="19">
        <v>0.42</v>
      </c>
      <c r="D931" s="19">
        <v>6.72</v>
      </c>
      <c r="E931" s="22">
        <f t="shared" si="28"/>
        <v>2.4944435326668688E-4</v>
      </c>
      <c r="F931" s="22">
        <f>SUM($E$2:E931)</f>
        <v>0.95359717811192291</v>
      </c>
      <c r="G931" s="22" t="str">
        <f t="shared" si="29"/>
        <v>C</v>
      </c>
    </row>
    <row r="932" spans="1:7" x14ac:dyDescent="0.25">
      <c r="A932" s="11" t="s">
        <v>1214</v>
      </c>
      <c r="B932" s="19">
        <v>1.3333333333333333</v>
      </c>
      <c r="C932" s="19">
        <v>4.95</v>
      </c>
      <c r="D932" s="19">
        <v>6.6</v>
      </c>
      <c r="E932" s="22">
        <f t="shared" si="28"/>
        <v>2.4498998981549604E-4</v>
      </c>
      <c r="F932" s="22">
        <f>SUM($E$2:E932)</f>
        <v>0.95384216810173839</v>
      </c>
      <c r="G932" s="22" t="str">
        <f t="shared" si="29"/>
        <v>C</v>
      </c>
    </row>
    <row r="933" spans="1:7" x14ac:dyDescent="0.25">
      <c r="A933" s="11" t="s">
        <v>1581</v>
      </c>
      <c r="B933" s="19">
        <v>4</v>
      </c>
      <c r="C933" s="19">
        <v>1.65</v>
      </c>
      <c r="D933" s="19">
        <v>6.6</v>
      </c>
      <c r="E933" s="22">
        <f t="shared" si="28"/>
        <v>2.4498998981549604E-4</v>
      </c>
      <c r="F933" s="22">
        <f>SUM($E$2:E933)</f>
        <v>0.95408715809155387</v>
      </c>
      <c r="G933" s="22" t="str">
        <f t="shared" si="29"/>
        <v>C</v>
      </c>
    </row>
    <row r="934" spans="1:7" x14ac:dyDescent="0.25">
      <c r="A934" s="11" t="s">
        <v>1583</v>
      </c>
      <c r="B934" s="19">
        <v>4</v>
      </c>
      <c r="C934" s="19">
        <v>1.6499999999999997</v>
      </c>
      <c r="D934" s="19">
        <v>6.5999999999999988</v>
      </c>
      <c r="E934" s="22">
        <f t="shared" si="28"/>
        <v>2.4498998981549599E-4</v>
      </c>
      <c r="F934" s="22">
        <f>SUM($E$2:E934)</f>
        <v>0.95433214808136935</v>
      </c>
      <c r="G934" s="22" t="str">
        <f t="shared" si="29"/>
        <v>C</v>
      </c>
    </row>
    <row r="935" spans="1:7" x14ac:dyDescent="0.25">
      <c r="A935" s="11" t="s">
        <v>1727</v>
      </c>
      <c r="B935" s="19">
        <v>10</v>
      </c>
      <c r="C935" s="19">
        <v>0.65</v>
      </c>
      <c r="D935" s="19">
        <v>6.5</v>
      </c>
      <c r="E935" s="22">
        <f t="shared" si="28"/>
        <v>2.4127802027283703E-4</v>
      </c>
      <c r="F935" s="22">
        <f>SUM($E$2:E935)</f>
        <v>0.9545734261016422</v>
      </c>
      <c r="G935" s="22" t="str">
        <f t="shared" si="29"/>
        <v>C</v>
      </c>
    </row>
    <row r="936" spans="1:7" x14ac:dyDescent="0.25">
      <c r="A936" s="11" t="s">
        <v>1858</v>
      </c>
      <c r="B936" s="19">
        <v>1.5</v>
      </c>
      <c r="C936" s="19">
        <v>4.25</v>
      </c>
      <c r="D936" s="19">
        <v>6.375</v>
      </c>
      <c r="E936" s="22">
        <f t="shared" si="28"/>
        <v>2.3663805834451323E-4</v>
      </c>
      <c r="F936" s="22">
        <f>SUM($E$2:E936)</f>
        <v>0.9548100641599867</v>
      </c>
      <c r="G936" s="22" t="str">
        <f t="shared" si="29"/>
        <v>C</v>
      </c>
    </row>
    <row r="937" spans="1:7" x14ac:dyDescent="0.25">
      <c r="A937" s="11" t="s">
        <v>1730</v>
      </c>
      <c r="B937" s="19">
        <v>1.5</v>
      </c>
      <c r="C937" s="19">
        <v>4.25</v>
      </c>
      <c r="D937" s="19">
        <v>6.375</v>
      </c>
      <c r="E937" s="22">
        <f t="shared" si="28"/>
        <v>2.3663805834451323E-4</v>
      </c>
      <c r="F937" s="22">
        <f>SUM($E$2:E937)</f>
        <v>0.95504670221833121</v>
      </c>
      <c r="G937" s="22" t="str">
        <f t="shared" si="29"/>
        <v>C</v>
      </c>
    </row>
    <row r="938" spans="1:7" x14ac:dyDescent="0.25">
      <c r="A938" s="11" t="s">
        <v>1201</v>
      </c>
      <c r="B938" s="19">
        <v>7.5</v>
      </c>
      <c r="C938" s="19">
        <v>0.85</v>
      </c>
      <c r="D938" s="19">
        <v>6.375</v>
      </c>
      <c r="E938" s="22">
        <f t="shared" si="28"/>
        <v>2.3663805834451323E-4</v>
      </c>
      <c r="F938" s="22">
        <f>SUM($E$2:E938)</f>
        <v>0.95528334027667572</v>
      </c>
      <c r="G938" s="22" t="str">
        <f t="shared" si="29"/>
        <v>C</v>
      </c>
    </row>
    <row r="939" spans="1:7" x14ac:dyDescent="0.25">
      <c r="A939" s="11" t="s">
        <v>1410</v>
      </c>
      <c r="B939" s="19">
        <v>1.5</v>
      </c>
      <c r="C939" s="19">
        <v>4.25</v>
      </c>
      <c r="D939" s="19">
        <v>6.375</v>
      </c>
      <c r="E939" s="22">
        <f t="shared" si="28"/>
        <v>2.3663805834451323E-4</v>
      </c>
      <c r="F939" s="22">
        <f>SUM($E$2:E939)</f>
        <v>0.95551997833502023</v>
      </c>
      <c r="G939" s="22" t="str">
        <f t="shared" si="29"/>
        <v>C</v>
      </c>
    </row>
    <row r="940" spans="1:7" x14ac:dyDescent="0.25">
      <c r="A940" s="11" t="s">
        <v>1585</v>
      </c>
      <c r="B940" s="19">
        <v>1.5</v>
      </c>
      <c r="C940" s="19">
        <v>4.25</v>
      </c>
      <c r="D940" s="19">
        <v>6.375</v>
      </c>
      <c r="E940" s="22">
        <f t="shared" si="28"/>
        <v>2.3663805834451323E-4</v>
      </c>
      <c r="F940" s="22">
        <f>SUM($E$2:E940)</f>
        <v>0.95575661639336473</v>
      </c>
      <c r="G940" s="22" t="str">
        <f t="shared" si="29"/>
        <v>C</v>
      </c>
    </row>
    <row r="941" spans="1:7" x14ac:dyDescent="0.25">
      <c r="A941" s="11" t="s">
        <v>752</v>
      </c>
      <c r="B941" s="19">
        <v>3</v>
      </c>
      <c r="C941" s="19">
        <v>2.1</v>
      </c>
      <c r="D941" s="19">
        <v>6.3000000000000007</v>
      </c>
      <c r="E941" s="22">
        <f t="shared" si="28"/>
        <v>2.3385408118751898E-4</v>
      </c>
      <c r="F941" s="22">
        <f>SUM($E$2:E941)</f>
        <v>0.95599047047455221</v>
      </c>
      <c r="G941" s="22" t="str">
        <f t="shared" si="29"/>
        <v>C</v>
      </c>
    </row>
    <row r="942" spans="1:7" x14ac:dyDescent="0.25">
      <c r="A942" s="11" t="s">
        <v>1593</v>
      </c>
      <c r="B942" s="19">
        <v>3.8</v>
      </c>
      <c r="C942" s="19">
        <v>1.65</v>
      </c>
      <c r="D942" s="19">
        <v>6.27</v>
      </c>
      <c r="E942" s="22">
        <f t="shared" si="28"/>
        <v>2.3274049032472123E-4</v>
      </c>
      <c r="F942" s="22">
        <f>SUM($E$2:E942)</f>
        <v>0.95622321096487695</v>
      </c>
      <c r="G942" s="22" t="str">
        <f t="shared" si="29"/>
        <v>C</v>
      </c>
    </row>
    <row r="943" spans="1:7" x14ac:dyDescent="0.25">
      <c r="A943" s="11" t="s">
        <v>1595</v>
      </c>
      <c r="B943" s="19">
        <v>5</v>
      </c>
      <c r="C943" s="19">
        <v>1.25</v>
      </c>
      <c r="D943" s="19">
        <v>6.25</v>
      </c>
      <c r="E943" s="22">
        <f t="shared" si="28"/>
        <v>2.3199809641618943E-4</v>
      </c>
      <c r="F943" s="22">
        <f>SUM($E$2:E943)</f>
        <v>0.95645520906129311</v>
      </c>
      <c r="G943" s="22" t="str">
        <f t="shared" si="29"/>
        <v>C</v>
      </c>
    </row>
    <row r="944" spans="1:7" x14ac:dyDescent="0.25">
      <c r="A944" s="11" t="s">
        <v>54</v>
      </c>
      <c r="B944" s="19">
        <v>5</v>
      </c>
      <c r="C944" s="19">
        <v>1.25</v>
      </c>
      <c r="D944" s="19">
        <v>6.25</v>
      </c>
      <c r="E944" s="22">
        <f t="shared" si="28"/>
        <v>2.3199809641618943E-4</v>
      </c>
      <c r="F944" s="22">
        <f>SUM($E$2:E944)</f>
        <v>0.95668720715770927</v>
      </c>
      <c r="G944" s="22" t="str">
        <f t="shared" si="29"/>
        <v>C</v>
      </c>
    </row>
    <row r="945" spans="1:7" x14ac:dyDescent="0.25">
      <c r="A945" s="11" t="s">
        <v>1830</v>
      </c>
      <c r="B945" s="19">
        <v>5</v>
      </c>
      <c r="C945" s="19">
        <v>1.25</v>
      </c>
      <c r="D945" s="19">
        <v>6.25</v>
      </c>
      <c r="E945" s="22">
        <f t="shared" si="28"/>
        <v>2.3199809641618943E-4</v>
      </c>
      <c r="F945" s="22">
        <f>SUM($E$2:E945)</f>
        <v>0.95691920525412544</v>
      </c>
      <c r="G945" s="22" t="str">
        <f t="shared" si="29"/>
        <v>C</v>
      </c>
    </row>
    <row r="946" spans="1:7" x14ac:dyDescent="0.25">
      <c r="A946" s="11" t="s">
        <v>1627</v>
      </c>
      <c r="B946" s="19">
        <v>5</v>
      </c>
      <c r="C946" s="19">
        <v>1.25</v>
      </c>
      <c r="D946" s="19">
        <v>6.25</v>
      </c>
      <c r="E946" s="22">
        <f t="shared" si="28"/>
        <v>2.3199809641618943E-4</v>
      </c>
      <c r="F946" s="22">
        <f>SUM($E$2:E946)</f>
        <v>0.9571512033505416</v>
      </c>
      <c r="G946" s="22" t="str">
        <f t="shared" si="29"/>
        <v>C</v>
      </c>
    </row>
    <row r="947" spans="1:7" x14ac:dyDescent="0.25">
      <c r="A947" s="11" t="s">
        <v>1615</v>
      </c>
      <c r="B947" s="19">
        <v>1.6666666666666667</v>
      </c>
      <c r="C947" s="19">
        <v>3.75</v>
      </c>
      <c r="D947" s="19">
        <v>6.25</v>
      </c>
      <c r="E947" s="22">
        <f t="shared" si="28"/>
        <v>2.3199809641618943E-4</v>
      </c>
      <c r="F947" s="22">
        <f>SUM($E$2:E947)</f>
        <v>0.95738320144695777</v>
      </c>
      <c r="G947" s="22" t="str">
        <f t="shared" si="29"/>
        <v>C</v>
      </c>
    </row>
    <row r="948" spans="1:7" x14ac:dyDescent="0.25">
      <c r="A948" s="11" t="s">
        <v>1450</v>
      </c>
      <c r="B948" s="19">
        <v>3.75</v>
      </c>
      <c r="C948" s="19">
        <v>1.65</v>
      </c>
      <c r="D948" s="19">
        <v>6.1875</v>
      </c>
      <c r="E948" s="22">
        <f t="shared" si="28"/>
        <v>2.2967811545202756E-4</v>
      </c>
      <c r="F948" s="22">
        <f>SUM($E$2:E948)</f>
        <v>0.95761287956240981</v>
      </c>
      <c r="G948" s="22" t="str">
        <f t="shared" si="29"/>
        <v>C</v>
      </c>
    </row>
    <row r="949" spans="1:7" x14ac:dyDescent="0.25">
      <c r="A949" s="11" t="s">
        <v>980</v>
      </c>
      <c r="B949" s="19">
        <v>21.25</v>
      </c>
      <c r="C949" s="19">
        <v>0.28999999999999998</v>
      </c>
      <c r="D949" s="19">
        <v>6.1624999999999996</v>
      </c>
      <c r="E949" s="22">
        <f t="shared" si="28"/>
        <v>2.2875012306636277E-4</v>
      </c>
      <c r="F949" s="22">
        <f>SUM($E$2:E949)</f>
        <v>0.95784162968547615</v>
      </c>
      <c r="G949" s="22" t="str">
        <f t="shared" si="29"/>
        <v>C</v>
      </c>
    </row>
    <row r="950" spans="1:7" x14ac:dyDescent="0.25">
      <c r="A950" s="11" t="s">
        <v>1599</v>
      </c>
      <c r="B950" s="19">
        <v>5.666666666666667</v>
      </c>
      <c r="C950" s="19">
        <v>1.0726666666666669</v>
      </c>
      <c r="D950" s="19">
        <v>6.0784444444444459</v>
      </c>
      <c r="E950" s="22">
        <f t="shared" si="28"/>
        <v>2.2563000644522778E-4</v>
      </c>
      <c r="F950" s="22">
        <f>SUM($E$2:E950)</f>
        <v>0.95806725969192141</v>
      </c>
      <c r="G950" s="22" t="str">
        <f t="shared" si="29"/>
        <v>C</v>
      </c>
    </row>
    <row r="951" spans="1:7" x14ac:dyDescent="0.25">
      <c r="A951" s="11" t="s">
        <v>1826</v>
      </c>
      <c r="B951" s="19">
        <v>14.4</v>
      </c>
      <c r="C951" s="19">
        <v>0.42000000000000004</v>
      </c>
      <c r="D951" s="19">
        <v>6.0480000000000009</v>
      </c>
      <c r="E951" s="22">
        <f t="shared" si="28"/>
        <v>2.2449991794001823E-4</v>
      </c>
      <c r="F951" s="22">
        <f>SUM($E$2:E951)</f>
        <v>0.95829175960986146</v>
      </c>
      <c r="G951" s="22" t="str">
        <f t="shared" si="29"/>
        <v>C</v>
      </c>
    </row>
    <row r="952" spans="1:7" x14ac:dyDescent="0.25">
      <c r="A952" s="11" t="s">
        <v>1476</v>
      </c>
      <c r="B952" s="19">
        <v>2.8571428571428572</v>
      </c>
      <c r="C952" s="19">
        <v>2.1</v>
      </c>
      <c r="D952" s="19">
        <v>6</v>
      </c>
      <c r="E952" s="22">
        <f t="shared" si="28"/>
        <v>2.2271817255954186E-4</v>
      </c>
      <c r="F952" s="22">
        <f>SUM($E$2:E952)</f>
        <v>0.95851447778242105</v>
      </c>
      <c r="G952" s="22" t="str">
        <f t="shared" si="29"/>
        <v>C</v>
      </c>
    </row>
    <row r="953" spans="1:7" x14ac:dyDescent="0.25">
      <c r="A953" s="11" t="s">
        <v>210</v>
      </c>
      <c r="B953" s="19">
        <v>1</v>
      </c>
      <c r="C953" s="19">
        <v>5.95</v>
      </c>
      <c r="D953" s="19">
        <v>5.95</v>
      </c>
      <c r="E953" s="22">
        <f t="shared" si="28"/>
        <v>2.2086218778821236E-4</v>
      </c>
      <c r="F953" s="22">
        <f>SUM($E$2:E953)</f>
        <v>0.95873533997020921</v>
      </c>
      <c r="G953" s="22" t="str">
        <f t="shared" si="29"/>
        <v>C</v>
      </c>
    </row>
    <row r="954" spans="1:7" x14ac:dyDescent="0.25">
      <c r="A954" s="11" t="s">
        <v>1860</v>
      </c>
      <c r="B954" s="19">
        <v>1</v>
      </c>
      <c r="C954" s="19">
        <v>5.95</v>
      </c>
      <c r="D954" s="19">
        <v>5.95</v>
      </c>
      <c r="E954" s="22">
        <f t="shared" si="28"/>
        <v>2.2086218778821236E-4</v>
      </c>
      <c r="F954" s="22">
        <f>SUM($E$2:E954)</f>
        <v>0.95895620215799737</v>
      </c>
      <c r="G954" s="22" t="str">
        <f t="shared" si="29"/>
        <v>C</v>
      </c>
    </row>
    <row r="955" spans="1:7" x14ac:dyDescent="0.25">
      <c r="A955" s="11" t="s">
        <v>349</v>
      </c>
      <c r="B955" s="19">
        <v>1</v>
      </c>
      <c r="C955" s="19">
        <v>5.95</v>
      </c>
      <c r="D955" s="19">
        <v>5.95</v>
      </c>
      <c r="E955" s="22">
        <f t="shared" si="28"/>
        <v>2.2086218778821236E-4</v>
      </c>
      <c r="F955" s="22">
        <f>SUM($E$2:E955)</f>
        <v>0.95917706434578553</v>
      </c>
      <c r="G955" s="22" t="str">
        <f t="shared" si="29"/>
        <v>C</v>
      </c>
    </row>
    <row r="956" spans="1:7" x14ac:dyDescent="0.25">
      <c r="A956" s="11" t="s">
        <v>1605</v>
      </c>
      <c r="B956" s="19">
        <v>1</v>
      </c>
      <c r="C956" s="19">
        <v>5.95</v>
      </c>
      <c r="D956" s="19">
        <v>5.95</v>
      </c>
      <c r="E956" s="22">
        <f t="shared" si="28"/>
        <v>2.2086218778821236E-4</v>
      </c>
      <c r="F956" s="22">
        <f>SUM($E$2:E956)</f>
        <v>0.9593979265335737</v>
      </c>
      <c r="G956" s="22" t="str">
        <f t="shared" si="29"/>
        <v>C</v>
      </c>
    </row>
    <row r="957" spans="1:7" x14ac:dyDescent="0.25">
      <c r="A957" s="11" t="s">
        <v>1609</v>
      </c>
      <c r="B957" s="19">
        <v>1</v>
      </c>
      <c r="C957" s="19">
        <v>5.95</v>
      </c>
      <c r="D957" s="19">
        <v>5.95</v>
      </c>
      <c r="E957" s="22">
        <f t="shared" si="28"/>
        <v>2.2086218778821236E-4</v>
      </c>
      <c r="F957" s="22">
        <f>SUM($E$2:E957)</f>
        <v>0.95961878872136186</v>
      </c>
      <c r="G957" s="22" t="str">
        <f t="shared" si="29"/>
        <v>C</v>
      </c>
    </row>
    <row r="958" spans="1:7" x14ac:dyDescent="0.25">
      <c r="A958" s="11" t="s">
        <v>1268</v>
      </c>
      <c r="B958" s="19">
        <v>1</v>
      </c>
      <c r="C958" s="19">
        <v>5.95</v>
      </c>
      <c r="D958" s="19">
        <v>5.95</v>
      </c>
      <c r="E958" s="22">
        <f t="shared" si="28"/>
        <v>2.2086218778821236E-4</v>
      </c>
      <c r="F958" s="22">
        <f>SUM($E$2:E958)</f>
        <v>0.95983965090915002</v>
      </c>
      <c r="G958" s="22" t="str">
        <f t="shared" si="29"/>
        <v>C</v>
      </c>
    </row>
    <row r="959" spans="1:7" x14ac:dyDescent="0.25">
      <c r="A959" s="11" t="s">
        <v>1341</v>
      </c>
      <c r="B959" s="19">
        <v>1</v>
      </c>
      <c r="C959" s="19">
        <v>5.95</v>
      </c>
      <c r="D959" s="19">
        <v>5.95</v>
      </c>
      <c r="E959" s="22">
        <f t="shared" si="28"/>
        <v>2.2086218778821236E-4</v>
      </c>
      <c r="F959" s="22">
        <f>SUM($E$2:E959)</f>
        <v>0.96006051309693818</v>
      </c>
      <c r="G959" s="22" t="str">
        <f t="shared" si="29"/>
        <v>C</v>
      </c>
    </row>
    <row r="960" spans="1:7" x14ac:dyDescent="0.25">
      <c r="A960" s="11" t="s">
        <v>287</v>
      </c>
      <c r="B960" s="19">
        <v>1</v>
      </c>
      <c r="C960" s="19">
        <v>5.95</v>
      </c>
      <c r="D960" s="19">
        <v>5.95</v>
      </c>
      <c r="E960" s="22">
        <f t="shared" si="28"/>
        <v>2.2086218778821236E-4</v>
      </c>
      <c r="F960" s="22">
        <f>SUM($E$2:E960)</f>
        <v>0.96028137528472635</v>
      </c>
      <c r="G960" s="22" t="str">
        <f t="shared" si="29"/>
        <v>C</v>
      </c>
    </row>
    <row r="961" spans="1:7" x14ac:dyDescent="0.25">
      <c r="A961" s="11" t="s">
        <v>1367</v>
      </c>
      <c r="B961" s="19">
        <v>1.5</v>
      </c>
      <c r="C961" s="19">
        <v>3.95</v>
      </c>
      <c r="D961" s="19">
        <v>5.9250000000000007</v>
      </c>
      <c r="E961" s="22">
        <f t="shared" si="28"/>
        <v>2.1993419540254763E-4</v>
      </c>
      <c r="F961" s="22">
        <f>SUM($E$2:E961)</f>
        <v>0.96050130948012891</v>
      </c>
      <c r="G961" s="22" t="str">
        <f t="shared" si="29"/>
        <v>C</v>
      </c>
    </row>
    <row r="962" spans="1:7" x14ac:dyDescent="0.25">
      <c r="A962" s="11" t="s">
        <v>1612</v>
      </c>
      <c r="B962" s="19">
        <v>2</v>
      </c>
      <c r="C962" s="19">
        <v>2.95</v>
      </c>
      <c r="D962" s="19">
        <v>5.9</v>
      </c>
      <c r="E962" s="22">
        <f t="shared" ref="E962:E1025" si="30">SUM(D962)/SUM($D$2:$D$1296)</f>
        <v>2.1900620301688284E-4</v>
      </c>
      <c r="F962" s="22">
        <f>SUM($E$2:E962)</f>
        <v>0.96072031568314575</v>
      </c>
      <c r="G962" s="22" t="str">
        <f t="shared" si="29"/>
        <v>C</v>
      </c>
    </row>
    <row r="963" spans="1:7" x14ac:dyDescent="0.25">
      <c r="A963" s="11" t="s">
        <v>1613</v>
      </c>
      <c r="B963" s="19">
        <v>2</v>
      </c>
      <c r="C963" s="19">
        <v>2.95</v>
      </c>
      <c r="D963" s="19">
        <v>5.9</v>
      </c>
      <c r="E963" s="22">
        <f t="shared" si="30"/>
        <v>2.1900620301688284E-4</v>
      </c>
      <c r="F963" s="22">
        <f>SUM($E$2:E963)</f>
        <v>0.9609393218861626</v>
      </c>
      <c r="G963" s="22" t="str">
        <f t="shared" ref="G963:G1026" si="31">_xlfn.IFS(F963&lt;=0.7,"A",F963&lt;0.9,"B",F963&lt;=1,"C")</f>
        <v>C</v>
      </c>
    </row>
    <row r="964" spans="1:7" x14ac:dyDescent="0.25">
      <c r="A964" s="11" t="s">
        <v>168</v>
      </c>
      <c r="B964" s="19">
        <v>2</v>
      </c>
      <c r="C964" s="19">
        <v>2.95</v>
      </c>
      <c r="D964" s="19">
        <v>5.9</v>
      </c>
      <c r="E964" s="22">
        <f t="shared" si="30"/>
        <v>2.1900620301688284E-4</v>
      </c>
      <c r="F964" s="22">
        <f>SUM($E$2:E964)</f>
        <v>0.96115832808917945</v>
      </c>
      <c r="G964" s="22" t="str">
        <f t="shared" si="31"/>
        <v>C</v>
      </c>
    </row>
    <row r="965" spans="1:7" x14ac:dyDescent="0.25">
      <c r="A965" s="11" t="s">
        <v>1597</v>
      </c>
      <c r="B965" s="19">
        <v>2</v>
      </c>
      <c r="C965" s="19">
        <v>2.95</v>
      </c>
      <c r="D965" s="19">
        <v>5.9</v>
      </c>
      <c r="E965" s="22">
        <f t="shared" si="30"/>
        <v>2.1900620301688284E-4</v>
      </c>
      <c r="F965" s="22">
        <f>SUM($E$2:E965)</f>
        <v>0.96137733429219629</v>
      </c>
      <c r="G965" s="22" t="str">
        <f t="shared" si="31"/>
        <v>C</v>
      </c>
    </row>
    <row r="966" spans="1:7" x14ac:dyDescent="0.25">
      <c r="A966" s="11" t="s">
        <v>911</v>
      </c>
      <c r="B966" s="19">
        <v>2</v>
      </c>
      <c r="C966" s="19">
        <v>2.95</v>
      </c>
      <c r="D966" s="19">
        <v>5.9</v>
      </c>
      <c r="E966" s="22">
        <f t="shared" si="30"/>
        <v>2.1900620301688284E-4</v>
      </c>
      <c r="F966" s="22">
        <f>SUM($E$2:E966)</f>
        <v>0.96159634049521314</v>
      </c>
      <c r="G966" s="22" t="str">
        <f t="shared" si="31"/>
        <v>C</v>
      </c>
    </row>
    <row r="967" spans="1:7" x14ac:dyDescent="0.25">
      <c r="A967" s="11" t="s">
        <v>1616</v>
      </c>
      <c r="B967" s="19">
        <v>2</v>
      </c>
      <c r="C967" s="19">
        <v>2.95</v>
      </c>
      <c r="D967" s="19">
        <v>5.9</v>
      </c>
      <c r="E967" s="22">
        <f t="shared" si="30"/>
        <v>2.1900620301688284E-4</v>
      </c>
      <c r="F967" s="22">
        <f>SUM($E$2:E967)</f>
        <v>0.96181534669822999</v>
      </c>
      <c r="G967" s="22" t="str">
        <f t="shared" si="31"/>
        <v>C</v>
      </c>
    </row>
    <row r="968" spans="1:7" x14ac:dyDescent="0.25">
      <c r="A968" s="11" t="s">
        <v>1813</v>
      </c>
      <c r="B968" s="19">
        <v>2</v>
      </c>
      <c r="C968" s="19">
        <v>2.95</v>
      </c>
      <c r="D968" s="19">
        <v>5.9</v>
      </c>
      <c r="E968" s="22">
        <f t="shared" si="30"/>
        <v>2.1900620301688284E-4</v>
      </c>
      <c r="F968" s="22">
        <f>SUM($E$2:E968)</f>
        <v>0.96203435290124684</v>
      </c>
      <c r="G968" s="22" t="str">
        <f t="shared" si="31"/>
        <v>C</v>
      </c>
    </row>
    <row r="969" spans="1:7" x14ac:dyDescent="0.25">
      <c r="A969" s="11" t="s">
        <v>1861</v>
      </c>
      <c r="B969" s="19">
        <v>28</v>
      </c>
      <c r="C969" s="19">
        <v>0.21</v>
      </c>
      <c r="D969" s="19">
        <v>5.88</v>
      </c>
      <c r="E969" s="22">
        <f t="shared" si="30"/>
        <v>2.1826380910835102E-4</v>
      </c>
      <c r="F969" s="22">
        <f>SUM($E$2:E969)</f>
        <v>0.96225261671035522</v>
      </c>
      <c r="G969" s="22" t="str">
        <f t="shared" si="31"/>
        <v>C</v>
      </c>
    </row>
    <row r="970" spans="1:7" x14ac:dyDescent="0.25">
      <c r="A970" s="11" t="s">
        <v>600</v>
      </c>
      <c r="B970" s="19">
        <v>3</v>
      </c>
      <c r="C970" s="19">
        <v>1.95</v>
      </c>
      <c r="D970" s="19">
        <v>5.85</v>
      </c>
      <c r="E970" s="22">
        <f t="shared" si="30"/>
        <v>2.171502182455533E-4</v>
      </c>
      <c r="F970" s="22">
        <f>SUM($E$2:E970)</f>
        <v>0.96246976692860076</v>
      </c>
      <c r="G970" s="22" t="str">
        <f t="shared" si="31"/>
        <v>C</v>
      </c>
    </row>
    <row r="971" spans="1:7" x14ac:dyDescent="0.25">
      <c r="A971" s="11" t="s">
        <v>1175</v>
      </c>
      <c r="B971" s="19">
        <v>3.5</v>
      </c>
      <c r="C971" s="19">
        <v>1.65</v>
      </c>
      <c r="D971" s="19">
        <v>5.7749999999999995</v>
      </c>
      <c r="E971" s="22">
        <f t="shared" si="30"/>
        <v>2.1436624108855902E-4</v>
      </c>
      <c r="F971" s="22">
        <f>SUM($E$2:E971)</f>
        <v>0.96268413316968926</v>
      </c>
      <c r="G971" s="22" t="str">
        <f t="shared" si="31"/>
        <v>C</v>
      </c>
    </row>
    <row r="972" spans="1:7" x14ac:dyDescent="0.25">
      <c r="A972" s="11" t="s">
        <v>1619</v>
      </c>
      <c r="B972" s="19">
        <v>4.5999999999999996</v>
      </c>
      <c r="C972" s="19">
        <v>1.25</v>
      </c>
      <c r="D972" s="19">
        <v>5.75</v>
      </c>
      <c r="E972" s="22">
        <f t="shared" si="30"/>
        <v>2.1343824870289428E-4</v>
      </c>
      <c r="F972" s="22">
        <f>SUM($E$2:E972)</f>
        <v>0.96289757141839216</v>
      </c>
      <c r="G972" s="22" t="str">
        <f t="shared" si="31"/>
        <v>C</v>
      </c>
    </row>
    <row r="973" spans="1:7" x14ac:dyDescent="0.25">
      <c r="A973" s="11" t="s">
        <v>1176</v>
      </c>
      <c r="B973" s="19">
        <v>19.600000000000001</v>
      </c>
      <c r="C973" s="19">
        <v>0.28999999999999998</v>
      </c>
      <c r="D973" s="19">
        <v>5.6840000000000002</v>
      </c>
      <c r="E973" s="22">
        <f t="shared" si="30"/>
        <v>2.1098834880473933E-4</v>
      </c>
      <c r="F973" s="22">
        <f>SUM($E$2:E973)</f>
        <v>0.96310855976719689</v>
      </c>
      <c r="G973" s="22" t="str">
        <f t="shared" si="31"/>
        <v>C</v>
      </c>
    </row>
    <row r="974" spans="1:7" x14ac:dyDescent="0.25">
      <c r="A974" s="11" t="s">
        <v>1632</v>
      </c>
      <c r="B974" s="19">
        <v>1.5</v>
      </c>
      <c r="C974" s="19">
        <v>3.75</v>
      </c>
      <c r="D974" s="19">
        <v>5.625</v>
      </c>
      <c r="E974" s="22">
        <f t="shared" si="30"/>
        <v>2.0879828677457051E-4</v>
      </c>
      <c r="F974" s="22">
        <f>SUM($E$2:E974)</f>
        <v>0.96331735805397145</v>
      </c>
      <c r="G974" s="22" t="str">
        <f t="shared" si="31"/>
        <v>C</v>
      </c>
    </row>
    <row r="975" spans="1:7" x14ac:dyDescent="0.25">
      <c r="A975" s="11" t="s">
        <v>1621</v>
      </c>
      <c r="B975" s="19">
        <v>2.6666666666666665</v>
      </c>
      <c r="C975" s="19">
        <v>2.1</v>
      </c>
      <c r="D975" s="19">
        <v>5.6</v>
      </c>
      <c r="E975" s="22">
        <f t="shared" si="30"/>
        <v>2.0787029438890572E-4</v>
      </c>
      <c r="F975" s="22">
        <f>SUM($E$2:E975)</f>
        <v>0.96352522834836041</v>
      </c>
      <c r="G975" s="22" t="str">
        <f t="shared" si="31"/>
        <v>C</v>
      </c>
    </row>
    <row r="976" spans="1:7" x14ac:dyDescent="0.25">
      <c r="A976" s="11" t="s">
        <v>1622</v>
      </c>
      <c r="B976" s="19">
        <v>6.5</v>
      </c>
      <c r="C976" s="19">
        <v>0.85</v>
      </c>
      <c r="D976" s="19">
        <v>5.5249999999999995</v>
      </c>
      <c r="E976" s="22">
        <f t="shared" si="30"/>
        <v>2.0508631723191144E-4</v>
      </c>
      <c r="F976" s="22">
        <f>SUM($E$2:E976)</f>
        <v>0.96373031466559234</v>
      </c>
      <c r="G976" s="22" t="str">
        <f t="shared" si="31"/>
        <v>C</v>
      </c>
    </row>
    <row r="977" spans="1:7" x14ac:dyDescent="0.25">
      <c r="A977" s="11" t="s">
        <v>1623</v>
      </c>
      <c r="B977" s="19">
        <v>6.5</v>
      </c>
      <c r="C977" s="19">
        <v>0.85</v>
      </c>
      <c r="D977" s="19">
        <v>5.5249999999999995</v>
      </c>
      <c r="E977" s="22">
        <f t="shared" si="30"/>
        <v>2.0508631723191144E-4</v>
      </c>
      <c r="F977" s="22">
        <f>SUM($E$2:E977)</f>
        <v>0.96393540098282426</v>
      </c>
      <c r="G977" s="22" t="str">
        <f t="shared" si="31"/>
        <v>C</v>
      </c>
    </row>
    <row r="978" spans="1:7" x14ac:dyDescent="0.25">
      <c r="A978" s="11" t="s">
        <v>1624</v>
      </c>
      <c r="B978" s="19">
        <v>6.5</v>
      </c>
      <c r="C978" s="19">
        <v>0.85</v>
      </c>
      <c r="D978" s="19">
        <v>5.5249999999999995</v>
      </c>
      <c r="E978" s="22">
        <f t="shared" si="30"/>
        <v>2.0508631723191144E-4</v>
      </c>
      <c r="F978" s="22">
        <f>SUM($E$2:E978)</f>
        <v>0.96414048730005619</v>
      </c>
      <c r="G978" s="22" t="str">
        <f t="shared" si="31"/>
        <v>C</v>
      </c>
    </row>
    <row r="979" spans="1:7" x14ac:dyDescent="0.25">
      <c r="A979" s="11" t="s">
        <v>1076</v>
      </c>
      <c r="B979" s="19">
        <v>3.3333333333333335</v>
      </c>
      <c r="C979" s="19">
        <v>1.6499999999999997</v>
      </c>
      <c r="D979" s="19">
        <v>5.4999999999999991</v>
      </c>
      <c r="E979" s="22">
        <f t="shared" si="30"/>
        <v>2.0415832484624668E-4</v>
      </c>
      <c r="F979" s="22">
        <f>SUM($E$2:E979)</f>
        <v>0.96434464562490241</v>
      </c>
      <c r="G979" s="22" t="str">
        <f t="shared" si="31"/>
        <v>C</v>
      </c>
    </row>
    <row r="980" spans="1:7" x14ac:dyDescent="0.25">
      <c r="A980" s="11" t="s">
        <v>1626</v>
      </c>
      <c r="B980" s="19">
        <v>1</v>
      </c>
      <c r="C980" s="19">
        <v>5.49</v>
      </c>
      <c r="D980" s="19">
        <v>5.49</v>
      </c>
      <c r="E980" s="22">
        <f t="shared" si="30"/>
        <v>2.0378712789198081E-4</v>
      </c>
      <c r="F980" s="22">
        <f>SUM($E$2:E980)</f>
        <v>0.96454843275279434</v>
      </c>
      <c r="G980" s="22" t="str">
        <f t="shared" si="31"/>
        <v>C</v>
      </c>
    </row>
    <row r="981" spans="1:7" x14ac:dyDescent="0.25">
      <c r="A981" s="11" t="s">
        <v>1617</v>
      </c>
      <c r="B981" s="19">
        <v>13</v>
      </c>
      <c r="C981" s="19">
        <v>0.42</v>
      </c>
      <c r="D981" s="19">
        <v>5.46</v>
      </c>
      <c r="E981" s="22">
        <f t="shared" si="30"/>
        <v>2.0267353702918309E-4</v>
      </c>
      <c r="F981" s="22">
        <f>SUM($E$2:E981)</f>
        <v>0.96475110628982352</v>
      </c>
      <c r="G981" s="22" t="str">
        <f t="shared" si="31"/>
        <v>C</v>
      </c>
    </row>
    <row r="982" spans="1:7" x14ac:dyDescent="0.25">
      <c r="A982" s="11" t="s">
        <v>1217</v>
      </c>
      <c r="B982" s="19">
        <v>4.25</v>
      </c>
      <c r="C982" s="19">
        <v>1.25</v>
      </c>
      <c r="D982" s="19">
        <v>5.3125</v>
      </c>
      <c r="E982" s="22">
        <f t="shared" si="30"/>
        <v>1.9719838195376104E-4</v>
      </c>
      <c r="F982" s="22">
        <f>SUM($E$2:E982)</f>
        <v>0.96494830467177728</v>
      </c>
      <c r="G982" s="22" t="str">
        <f t="shared" si="31"/>
        <v>C</v>
      </c>
    </row>
    <row r="983" spans="1:7" x14ac:dyDescent="0.25">
      <c r="A983" s="11" t="s">
        <v>253</v>
      </c>
      <c r="B983" s="19">
        <v>12.5</v>
      </c>
      <c r="C983" s="19">
        <v>0.42</v>
      </c>
      <c r="D983" s="19">
        <v>5.25</v>
      </c>
      <c r="E983" s="22">
        <f t="shared" si="30"/>
        <v>1.9487840098959914E-4</v>
      </c>
      <c r="F983" s="22">
        <f>SUM($E$2:E983)</f>
        <v>0.96514318307276692</v>
      </c>
      <c r="G983" s="22" t="str">
        <f t="shared" si="31"/>
        <v>C</v>
      </c>
    </row>
    <row r="984" spans="1:7" x14ac:dyDescent="0.25">
      <c r="A984" s="11" t="s">
        <v>1797</v>
      </c>
      <c r="B984" s="19">
        <v>18</v>
      </c>
      <c r="C984" s="19">
        <v>0.28999999999999998</v>
      </c>
      <c r="D984" s="19">
        <v>5.22</v>
      </c>
      <c r="E984" s="22">
        <f t="shared" si="30"/>
        <v>1.9376481012680141E-4</v>
      </c>
      <c r="F984" s="22">
        <f>SUM($E$2:E984)</f>
        <v>0.9653369478828937</v>
      </c>
      <c r="G984" s="22" t="str">
        <f t="shared" si="31"/>
        <v>C</v>
      </c>
    </row>
    <row r="985" spans="1:7" x14ac:dyDescent="0.25">
      <c r="A985" s="11" t="s">
        <v>41</v>
      </c>
      <c r="B985" s="19">
        <v>2</v>
      </c>
      <c r="C985" s="19">
        <v>2.5499999999999998</v>
      </c>
      <c r="D985" s="19">
        <v>5.0999999999999996</v>
      </c>
      <c r="E985" s="22">
        <f t="shared" si="30"/>
        <v>1.8931044667561058E-4</v>
      </c>
      <c r="F985" s="22">
        <f>SUM($E$2:E985)</f>
        <v>0.96552625832956929</v>
      </c>
      <c r="G985" s="22" t="str">
        <f t="shared" si="31"/>
        <v>C</v>
      </c>
    </row>
    <row r="986" spans="1:7" x14ac:dyDescent="0.25">
      <c r="A986" s="11" t="s">
        <v>953</v>
      </c>
      <c r="B986" s="19">
        <v>2</v>
      </c>
      <c r="C986" s="19">
        <v>2.5499999999999998</v>
      </c>
      <c r="D986" s="19">
        <v>5.0999999999999996</v>
      </c>
      <c r="E986" s="22">
        <f t="shared" si="30"/>
        <v>1.8931044667561058E-4</v>
      </c>
      <c r="F986" s="22">
        <f>SUM($E$2:E986)</f>
        <v>0.96571556877624487</v>
      </c>
      <c r="G986" s="22" t="str">
        <f t="shared" si="31"/>
        <v>C</v>
      </c>
    </row>
    <row r="987" spans="1:7" x14ac:dyDescent="0.25">
      <c r="A987" s="11" t="s">
        <v>1630</v>
      </c>
      <c r="B987" s="19">
        <v>6</v>
      </c>
      <c r="C987" s="19">
        <v>0.85</v>
      </c>
      <c r="D987" s="19">
        <v>5.0999999999999996</v>
      </c>
      <c r="E987" s="22">
        <f t="shared" si="30"/>
        <v>1.8931044667561058E-4</v>
      </c>
      <c r="F987" s="22">
        <f>SUM($E$2:E987)</f>
        <v>0.96590487922292045</v>
      </c>
      <c r="G987" s="22" t="str">
        <f t="shared" si="31"/>
        <v>C</v>
      </c>
    </row>
    <row r="988" spans="1:7" x14ac:dyDescent="0.25">
      <c r="A988" s="11" t="s">
        <v>1633</v>
      </c>
      <c r="B988" s="19">
        <v>2</v>
      </c>
      <c r="C988" s="19">
        <v>2.5499999999999998</v>
      </c>
      <c r="D988" s="19">
        <v>5.0999999999999996</v>
      </c>
      <c r="E988" s="22">
        <f t="shared" si="30"/>
        <v>1.8931044667561058E-4</v>
      </c>
      <c r="F988" s="22">
        <f>SUM($E$2:E988)</f>
        <v>0.96609418966959604</v>
      </c>
      <c r="G988" s="22" t="str">
        <f t="shared" si="31"/>
        <v>C</v>
      </c>
    </row>
    <row r="989" spans="1:7" x14ac:dyDescent="0.25">
      <c r="A989" s="11" t="s">
        <v>1748</v>
      </c>
      <c r="B989" s="19">
        <v>6</v>
      </c>
      <c r="C989" s="19">
        <v>0.85</v>
      </c>
      <c r="D989" s="19">
        <v>5.0999999999999996</v>
      </c>
      <c r="E989" s="22">
        <f t="shared" si="30"/>
        <v>1.8931044667561058E-4</v>
      </c>
      <c r="F989" s="22">
        <f>SUM($E$2:E989)</f>
        <v>0.96628350011627162</v>
      </c>
      <c r="G989" s="22" t="str">
        <f t="shared" si="31"/>
        <v>C</v>
      </c>
    </row>
    <row r="990" spans="1:7" x14ac:dyDescent="0.25">
      <c r="A990" s="11" t="s">
        <v>1688</v>
      </c>
      <c r="B990" s="19">
        <v>6</v>
      </c>
      <c r="C990" s="19">
        <v>0.85</v>
      </c>
      <c r="D990" s="19">
        <v>5.0999999999999996</v>
      </c>
      <c r="E990" s="22">
        <f t="shared" si="30"/>
        <v>1.8931044667561058E-4</v>
      </c>
      <c r="F990" s="22">
        <f>SUM($E$2:E990)</f>
        <v>0.9664728105629472</v>
      </c>
      <c r="G990" s="22" t="str">
        <f t="shared" si="31"/>
        <v>C</v>
      </c>
    </row>
    <row r="991" spans="1:7" x14ac:dyDescent="0.25">
      <c r="A991" s="11" t="s">
        <v>670</v>
      </c>
      <c r="B991" s="19">
        <v>2</v>
      </c>
      <c r="C991" s="19">
        <v>2.5499999999999998</v>
      </c>
      <c r="D991" s="19">
        <v>5.0999999999999996</v>
      </c>
      <c r="E991" s="22">
        <f t="shared" si="30"/>
        <v>1.8931044667561058E-4</v>
      </c>
      <c r="F991" s="22">
        <f>SUM($E$2:E991)</f>
        <v>0.96666212100962279</v>
      </c>
      <c r="G991" s="22" t="str">
        <f t="shared" si="31"/>
        <v>C</v>
      </c>
    </row>
    <row r="992" spans="1:7" x14ac:dyDescent="0.25">
      <c r="A992" s="11" t="s">
        <v>1639</v>
      </c>
      <c r="B992" s="19">
        <v>2</v>
      </c>
      <c r="C992" s="19">
        <v>2.5499999999999998</v>
      </c>
      <c r="D992" s="19">
        <v>5.0999999999999996</v>
      </c>
      <c r="E992" s="22">
        <f t="shared" si="30"/>
        <v>1.8931044667561058E-4</v>
      </c>
      <c r="F992" s="22">
        <f>SUM($E$2:E992)</f>
        <v>0.96685143145629837</v>
      </c>
      <c r="G992" s="22" t="str">
        <f t="shared" si="31"/>
        <v>C</v>
      </c>
    </row>
    <row r="993" spans="1:7" x14ac:dyDescent="0.25">
      <c r="A993" s="11" t="s">
        <v>1395</v>
      </c>
      <c r="B993" s="19">
        <v>2</v>
      </c>
      <c r="C993" s="19">
        <v>2.5499999999999998</v>
      </c>
      <c r="D993" s="19">
        <v>5.0999999999999996</v>
      </c>
      <c r="E993" s="22">
        <f t="shared" si="30"/>
        <v>1.8931044667561058E-4</v>
      </c>
      <c r="F993" s="22">
        <f>SUM($E$2:E993)</f>
        <v>0.96704074190297395</v>
      </c>
      <c r="G993" s="22" t="str">
        <f t="shared" si="31"/>
        <v>C</v>
      </c>
    </row>
    <row r="994" spans="1:7" x14ac:dyDescent="0.25">
      <c r="A994" s="11" t="s">
        <v>1637</v>
      </c>
      <c r="B994" s="19">
        <v>2</v>
      </c>
      <c r="C994" s="19">
        <v>2.5499999999999998</v>
      </c>
      <c r="D994" s="19">
        <v>5.0999999999999996</v>
      </c>
      <c r="E994" s="22">
        <f t="shared" si="30"/>
        <v>1.8931044667561058E-4</v>
      </c>
      <c r="F994" s="22">
        <f>SUM($E$2:E994)</f>
        <v>0.96723005234964954</v>
      </c>
      <c r="G994" s="22" t="str">
        <f t="shared" si="31"/>
        <v>C</v>
      </c>
    </row>
    <row r="995" spans="1:7" x14ac:dyDescent="0.25">
      <c r="A995" s="11" t="s">
        <v>1758</v>
      </c>
      <c r="B995" s="19">
        <v>6</v>
      </c>
      <c r="C995" s="19">
        <v>0.85</v>
      </c>
      <c r="D995" s="19">
        <v>5.0999999999999996</v>
      </c>
      <c r="E995" s="22">
        <f t="shared" si="30"/>
        <v>1.8931044667561058E-4</v>
      </c>
      <c r="F995" s="22">
        <f>SUM($E$2:E995)</f>
        <v>0.96741936279632512</v>
      </c>
      <c r="G995" s="22" t="str">
        <f t="shared" si="31"/>
        <v>C</v>
      </c>
    </row>
    <row r="996" spans="1:7" x14ac:dyDescent="0.25">
      <c r="A996" s="11" t="s">
        <v>1576</v>
      </c>
      <c r="B996" s="19">
        <v>2</v>
      </c>
      <c r="C996" s="19">
        <v>2.5499999999999998</v>
      </c>
      <c r="D996" s="19">
        <v>5.0999999999999996</v>
      </c>
      <c r="E996" s="22">
        <f t="shared" si="30"/>
        <v>1.8931044667561058E-4</v>
      </c>
      <c r="F996" s="22">
        <f>SUM($E$2:E996)</f>
        <v>0.96760867324300071</v>
      </c>
      <c r="G996" s="22" t="str">
        <f t="shared" si="31"/>
        <v>C</v>
      </c>
    </row>
    <row r="997" spans="1:7" x14ac:dyDescent="0.25">
      <c r="A997" s="11" t="s">
        <v>1640</v>
      </c>
      <c r="B997" s="19">
        <v>3.5</v>
      </c>
      <c r="C997" s="19">
        <v>1.45</v>
      </c>
      <c r="D997" s="19">
        <v>5.0750000000000002</v>
      </c>
      <c r="E997" s="22">
        <f t="shared" si="30"/>
        <v>1.8838245428994584E-4</v>
      </c>
      <c r="F997" s="22">
        <f>SUM($E$2:E997)</f>
        <v>0.96779705569729069</v>
      </c>
      <c r="G997" s="22" t="str">
        <f t="shared" si="31"/>
        <v>C</v>
      </c>
    </row>
    <row r="998" spans="1:7" x14ac:dyDescent="0.25">
      <c r="A998" s="11" t="s">
        <v>1020</v>
      </c>
      <c r="B998" s="19">
        <v>24</v>
      </c>
      <c r="C998" s="19">
        <v>0.21</v>
      </c>
      <c r="D998" s="19">
        <v>5.04</v>
      </c>
      <c r="E998" s="22">
        <f t="shared" si="30"/>
        <v>1.8708326495001516E-4</v>
      </c>
      <c r="F998" s="22">
        <f>SUM($E$2:E998)</f>
        <v>0.96798413896224067</v>
      </c>
      <c r="G998" s="22" t="str">
        <f t="shared" si="31"/>
        <v>C</v>
      </c>
    </row>
    <row r="999" spans="1:7" x14ac:dyDescent="0.25">
      <c r="A999" s="11" t="s">
        <v>1628</v>
      </c>
      <c r="B999" s="19">
        <v>12</v>
      </c>
      <c r="C999" s="19">
        <v>0.42</v>
      </c>
      <c r="D999" s="19">
        <v>5.04</v>
      </c>
      <c r="E999" s="22">
        <f t="shared" si="30"/>
        <v>1.8708326495001516E-4</v>
      </c>
      <c r="F999" s="22">
        <f>SUM($E$2:E999)</f>
        <v>0.96817122222719065</v>
      </c>
      <c r="G999" s="22" t="str">
        <f t="shared" si="31"/>
        <v>C</v>
      </c>
    </row>
    <row r="1000" spans="1:7" x14ac:dyDescent="0.25">
      <c r="A1000" s="11" t="s">
        <v>1221</v>
      </c>
      <c r="B1000" s="19">
        <v>12</v>
      </c>
      <c r="C1000" s="19">
        <v>0.42</v>
      </c>
      <c r="D1000" s="19">
        <v>5.04</v>
      </c>
      <c r="E1000" s="22">
        <f t="shared" si="30"/>
        <v>1.8708326495001516E-4</v>
      </c>
      <c r="F1000" s="22">
        <f>SUM($E$2:E1000)</f>
        <v>0.96835830549214064</v>
      </c>
      <c r="G1000" s="22" t="str">
        <f t="shared" si="31"/>
        <v>C</v>
      </c>
    </row>
    <row r="1001" spans="1:7" x14ac:dyDescent="0.25">
      <c r="A1001" s="11" t="s">
        <v>20</v>
      </c>
      <c r="B1001" s="19">
        <v>12</v>
      </c>
      <c r="C1001" s="19">
        <v>0.42</v>
      </c>
      <c r="D1001" s="19">
        <v>5.04</v>
      </c>
      <c r="E1001" s="22">
        <f t="shared" si="30"/>
        <v>1.8708326495001516E-4</v>
      </c>
      <c r="F1001" s="22">
        <f>SUM($E$2:E1001)</f>
        <v>0.96854538875709062</v>
      </c>
      <c r="G1001" s="22" t="str">
        <f t="shared" si="31"/>
        <v>C</v>
      </c>
    </row>
    <row r="1002" spans="1:7" x14ac:dyDescent="0.25">
      <c r="A1002" s="11" t="s">
        <v>1644</v>
      </c>
      <c r="B1002" s="19">
        <v>12</v>
      </c>
      <c r="C1002" s="19">
        <v>0.42</v>
      </c>
      <c r="D1002" s="19">
        <v>5.04</v>
      </c>
      <c r="E1002" s="22">
        <f t="shared" si="30"/>
        <v>1.8708326495001516E-4</v>
      </c>
      <c r="F1002" s="22">
        <f>SUM($E$2:E1002)</f>
        <v>0.9687324720220406</v>
      </c>
      <c r="G1002" s="22" t="str">
        <f t="shared" si="31"/>
        <v>C</v>
      </c>
    </row>
    <row r="1003" spans="1:7" x14ac:dyDescent="0.25">
      <c r="A1003" s="11" t="s">
        <v>1385</v>
      </c>
      <c r="B1003" s="19">
        <v>12</v>
      </c>
      <c r="C1003" s="19">
        <v>0.42</v>
      </c>
      <c r="D1003" s="19">
        <v>5.04</v>
      </c>
      <c r="E1003" s="22">
        <f t="shared" si="30"/>
        <v>1.8708326495001516E-4</v>
      </c>
      <c r="F1003" s="22">
        <f>SUM($E$2:E1003)</f>
        <v>0.96891955528699059</v>
      </c>
      <c r="G1003" s="22" t="str">
        <f t="shared" si="31"/>
        <v>C</v>
      </c>
    </row>
    <row r="1004" spans="1:7" x14ac:dyDescent="0.25">
      <c r="A1004" s="11" t="s">
        <v>814</v>
      </c>
      <c r="B1004" s="19">
        <v>12</v>
      </c>
      <c r="C1004" s="19">
        <v>0.42</v>
      </c>
      <c r="D1004" s="19">
        <v>5.04</v>
      </c>
      <c r="E1004" s="22">
        <f t="shared" si="30"/>
        <v>1.8708326495001516E-4</v>
      </c>
      <c r="F1004" s="22">
        <f>SUM($E$2:E1004)</f>
        <v>0.96910663855194057</v>
      </c>
      <c r="G1004" s="22" t="str">
        <f t="shared" si="31"/>
        <v>C</v>
      </c>
    </row>
    <row r="1005" spans="1:7" x14ac:dyDescent="0.25">
      <c r="A1005" s="11" t="s">
        <v>1181</v>
      </c>
      <c r="B1005" s="19">
        <v>12</v>
      </c>
      <c r="C1005" s="19">
        <v>0.42</v>
      </c>
      <c r="D1005" s="19">
        <v>5.04</v>
      </c>
      <c r="E1005" s="22">
        <f t="shared" si="30"/>
        <v>1.8708326495001516E-4</v>
      </c>
      <c r="F1005" s="22">
        <f>SUM($E$2:E1005)</f>
        <v>0.96929372181689055</v>
      </c>
      <c r="G1005" s="22" t="str">
        <f t="shared" si="31"/>
        <v>C</v>
      </c>
    </row>
    <row r="1006" spans="1:7" x14ac:dyDescent="0.25">
      <c r="A1006" s="11" t="s">
        <v>1199</v>
      </c>
      <c r="B1006" s="19">
        <v>12</v>
      </c>
      <c r="C1006" s="19">
        <v>0.42</v>
      </c>
      <c r="D1006" s="19">
        <v>5.04</v>
      </c>
      <c r="E1006" s="22">
        <f t="shared" si="30"/>
        <v>1.8708326495001516E-4</v>
      </c>
      <c r="F1006" s="22">
        <f>SUM($E$2:E1006)</f>
        <v>0.96948080508184054</v>
      </c>
      <c r="G1006" s="22" t="str">
        <f t="shared" si="31"/>
        <v>C</v>
      </c>
    </row>
    <row r="1007" spans="1:7" x14ac:dyDescent="0.25">
      <c r="A1007" s="11" t="s">
        <v>676</v>
      </c>
      <c r="B1007" s="19">
        <v>12</v>
      </c>
      <c r="C1007" s="19">
        <v>0.42</v>
      </c>
      <c r="D1007" s="19">
        <v>5.04</v>
      </c>
      <c r="E1007" s="22">
        <f t="shared" si="30"/>
        <v>1.8708326495001516E-4</v>
      </c>
      <c r="F1007" s="22">
        <f>SUM($E$2:E1007)</f>
        <v>0.96966788834679052</v>
      </c>
      <c r="G1007" s="22" t="str">
        <f t="shared" si="31"/>
        <v>C</v>
      </c>
    </row>
    <row r="1008" spans="1:7" x14ac:dyDescent="0.25">
      <c r="A1008" s="11" t="s">
        <v>1182</v>
      </c>
      <c r="B1008" s="19">
        <v>12</v>
      </c>
      <c r="C1008" s="19">
        <v>0.42</v>
      </c>
      <c r="D1008" s="19">
        <v>5.04</v>
      </c>
      <c r="E1008" s="22">
        <f t="shared" si="30"/>
        <v>1.8708326495001516E-4</v>
      </c>
      <c r="F1008" s="22">
        <f>SUM($E$2:E1008)</f>
        <v>0.9698549716117405</v>
      </c>
      <c r="G1008" s="22" t="str">
        <f t="shared" si="31"/>
        <v>C</v>
      </c>
    </row>
    <row r="1009" spans="1:7" x14ac:dyDescent="0.25">
      <c r="A1009" s="11" t="s">
        <v>952</v>
      </c>
      <c r="B1009" s="19">
        <v>12</v>
      </c>
      <c r="C1009" s="19">
        <v>0.42</v>
      </c>
      <c r="D1009" s="19">
        <v>5.04</v>
      </c>
      <c r="E1009" s="22">
        <f t="shared" si="30"/>
        <v>1.8708326495001516E-4</v>
      </c>
      <c r="F1009" s="22">
        <f>SUM($E$2:E1009)</f>
        <v>0.97004205487669048</v>
      </c>
      <c r="G1009" s="22" t="str">
        <f t="shared" si="31"/>
        <v>C</v>
      </c>
    </row>
    <row r="1010" spans="1:7" x14ac:dyDescent="0.25">
      <c r="A1010" s="11" t="s">
        <v>1045</v>
      </c>
      <c r="B1010" s="19">
        <v>12</v>
      </c>
      <c r="C1010" s="19">
        <v>0.42</v>
      </c>
      <c r="D1010" s="19">
        <v>5.04</v>
      </c>
      <c r="E1010" s="22">
        <f t="shared" si="30"/>
        <v>1.8708326495001516E-4</v>
      </c>
      <c r="F1010" s="22">
        <f>SUM($E$2:E1010)</f>
        <v>0.97022913814164047</v>
      </c>
      <c r="G1010" s="22" t="str">
        <f t="shared" si="31"/>
        <v>C</v>
      </c>
    </row>
    <row r="1011" spans="1:7" x14ac:dyDescent="0.25">
      <c r="A1011" s="11" t="s">
        <v>988</v>
      </c>
      <c r="B1011" s="19">
        <v>12</v>
      </c>
      <c r="C1011" s="19">
        <v>0.42</v>
      </c>
      <c r="D1011" s="19">
        <v>5.04</v>
      </c>
      <c r="E1011" s="22">
        <f t="shared" si="30"/>
        <v>1.8708326495001516E-4</v>
      </c>
      <c r="F1011" s="22">
        <f>SUM($E$2:E1011)</f>
        <v>0.97041622140659045</v>
      </c>
      <c r="G1011" s="22" t="str">
        <f t="shared" si="31"/>
        <v>C</v>
      </c>
    </row>
    <row r="1012" spans="1:7" x14ac:dyDescent="0.25">
      <c r="A1012" s="11" t="s">
        <v>944</v>
      </c>
      <c r="B1012" s="19">
        <v>12</v>
      </c>
      <c r="C1012" s="19">
        <v>0.42</v>
      </c>
      <c r="D1012" s="19">
        <v>5.04</v>
      </c>
      <c r="E1012" s="22">
        <f t="shared" si="30"/>
        <v>1.8708326495001516E-4</v>
      </c>
      <c r="F1012" s="22">
        <f>SUM($E$2:E1012)</f>
        <v>0.97060330467154043</v>
      </c>
      <c r="G1012" s="22" t="str">
        <f t="shared" si="31"/>
        <v>C</v>
      </c>
    </row>
    <row r="1013" spans="1:7" x14ac:dyDescent="0.25">
      <c r="A1013" s="11" t="s">
        <v>1192</v>
      </c>
      <c r="B1013" s="19">
        <v>12</v>
      </c>
      <c r="C1013" s="19">
        <v>0.42</v>
      </c>
      <c r="D1013" s="19">
        <v>5.04</v>
      </c>
      <c r="E1013" s="22">
        <f t="shared" si="30"/>
        <v>1.8708326495001516E-4</v>
      </c>
      <c r="F1013" s="22">
        <f>SUM($E$2:E1013)</f>
        <v>0.97079038793649042</v>
      </c>
      <c r="G1013" s="22" t="str">
        <f t="shared" si="31"/>
        <v>C</v>
      </c>
    </row>
    <row r="1014" spans="1:7" x14ac:dyDescent="0.25">
      <c r="A1014" s="11" t="s">
        <v>937</v>
      </c>
      <c r="B1014" s="19">
        <v>12</v>
      </c>
      <c r="C1014" s="19">
        <v>0.42</v>
      </c>
      <c r="D1014" s="19">
        <v>5.04</v>
      </c>
      <c r="E1014" s="22">
        <f t="shared" si="30"/>
        <v>1.8708326495001516E-4</v>
      </c>
      <c r="F1014" s="22">
        <f>SUM($E$2:E1014)</f>
        <v>0.9709774712014404</v>
      </c>
      <c r="G1014" s="22" t="str">
        <f t="shared" si="31"/>
        <v>C</v>
      </c>
    </row>
    <row r="1015" spans="1:7" x14ac:dyDescent="0.25">
      <c r="A1015" s="11" t="s">
        <v>1226</v>
      </c>
      <c r="B1015" s="19">
        <v>12</v>
      </c>
      <c r="C1015" s="19">
        <v>0.42</v>
      </c>
      <c r="D1015" s="19">
        <v>5.04</v>
      </c>
      <c r="E1015" s="22">
        <f t="shared" si="30"/>
        <v>1.8708326495001516E-4</v>
      </c>
      <c r="F1015" s="22">
        <f>SUM($E$2:E1015)</f>
        <v>0.97116455446639038</v>
      </c>
      <c r="G1015" s="22" t="str">
        <f t="shared" si="31"/>
        <v>C</v>
      </c>
    </row>
    <row r="1016" spans="1:7" x14ac:dyDescent="0.25">
      <c r="A1016" s="11" t="s">
        <v>948</v>
      </c>
      <c r="B1016" s="19">
        <v>12</v>
      </c>
      <c r="C1016" s="19">
        <v>0.42</v>
      </c>
      <c r="D1016" s="19">
        <v>5.04</v>
      </c>
      <c r="E1016" s="22">
        <f t="shared" si="30"/>
        <v>1.8708326495001516E-4</v>
      </c>
      <c r="F1016" s="22">
        <f>SUM($E$2:E1016)</f>
        <v>0.97135163773134037</v>
      </c>
      <c r="G1016" s="22" t="str">
        <f t="shared" si="31"/>
        <v>C</v>
      </c>
    </row>
    <row r="1017" spans="1:7" x14ac:dyDescent="0.25">
      <c r="A1017" s="11" t="s">
        <v>234</v>
      </c>
      <c r="B1017" s="19">
        <v>12</v>
      </c>
      <c r="C1017" s="19">
        <v>0.42</v>
      </c>
      <c r="D1017" s="19">
        <v>5.04</v>
      </c>
      <c r="E1017" s="22">
        <f t="shared" si="30"/>
        <v>1.8708326495001516E-4</v>
      </c>
      <c r="F1017" s="22">
        <f>SUM($E$2:E1017)</f>
        <v>0.97153872099629035</v>
      </c>
      <c r="G1017" s="22" t="str">
        <f t="shared" si="31"/>
        <v>C</v>
      </c>
    </row>
    <row r="1018" spans="1:7" x14ac:dyDescent="0.25">
      <c r="A1018" s="11" t="s">
        <v>425</v>
      </c>
      <c r="B1018" s="19">
        <v>12</v>
      </c>
      <c r="C1018" s="19">
        <v>0.42</v>
      </c>
      <c r="D1018" s="19">
        <v>5.04</v>
      </c>
      <c r="E1018" s="22">
        <f t="shared" si="30"/>
        <v>1.8708326495001516E-4</v>
      </c>
      <c r="F1018" s="22">
        <f>SUM($E$2:E1018)</f>
        <v>0.97172580426124033</v>
      </c>
      <c r="G1018" s="22" t="str">
        <f t="shared" si="31"/>
        <v>C</v>
      </c>
    </row>
    <row r="1019" spans="1:7" x14ac:dyDescent="0.25">
      <c r="A1019" s="11" t="s">
        <v>614</v>
      </c>
      <c r="B1019" s="19">
        <v>12</v>
      </c>
      <c r="C1019" s="19">
        <v>0.42</v>
      </c>
      <c r="D1019" s="19">
        <v>5.04</v>
      </c>
      <c r="E1019" s="22">
        <f t="shared" si="30"/>
        <v>1.8708326495001516E-4</v>
      </c>
      <c r="F1019" s="22">
        <f>SUM($E$2:E1019)</f>
        <v>0.97191288752619032</v>
      </c>
      <c r="G1019" s="22" t="str">
        <f t="shared" si="31"/>
        <v>C</v>
      </c>
    </row>
    <row r="1020" spans="1:7" x14ac:dyDescent="0.25">
      <c r="A1020" s="11" t="s">
        <v>701</v>
      </c>
      <c r="B1020" s="19">
        <v>12</v>
      </c>
      <c r="C1020" s="19">
        <v>0.42</v>
      </c>
      <c r="D1020" s="19">
        <v>5.04</v>
      </c>
      <c r="E1020" s="22">
        <f t="shared" si="30"/>
        <v>1.8708326495001516E-4</v>
      </c>
      <c r="F1020" s="22">
        <f>SUM($E$2:E1020)</f>
        <v>0.9720999707911403</v>
      </c>
      <c r="G1020" s="22" t="str">
        <f t="shared" si="31"/>
        <v>C</v>
      </c>
    </row>
    <row r="1021" spans="1:7" x14ac:dyDescent="0.25">
      <c r="A1021" s="11" t="s">
        <v>282</v>
      </c>
      <c r="B1021" s="19">
        <v>12</v>
      </c>
      <c r="C1021" s="19">
        <v>0.42</v>
      </c>
      <c r="D1021" s="19">
        <v>5.04</v>
      </c>
      <c r="E1021" s="22">
        <f t="shared" si="30"/>
        <v>1.8708326495001516E-4</v>
      </c>
      <c r="F1021" s="22">
        <f>SUM($E$2:E1021)</f>
        <v>0.97228705405609028</v>
      </c>
      <c r="G1021" s="22" t="str">
        <f t="shared" si="31"/>
        <v>C</v>
      </c>
    </row>
    <row r="1022" spans="1:7" x14ac:dyDescent="0.25">
      <c r="A1022" s="11" t="s">
        <v>1877</v>
      </c>
      <c r="B1022" s="19">
        <v>12</v>
      </c>
      <c r="C1022" s="19">
        <v>0.42</v>
      </c>
      <c r="D1022" s="19">
        <v>5.04</v>
      </c>
      <c r="E1022" s="22">
        <f t="shared" si="30"/>
        <v>1.8708326495001516E-4</v>
      </c>
      <c r="F1022" s="22">
        <f>SUM($E$2:E1022)</f>
        <v>0.97247413732104027</v>
      </c>
      <c r="G1022" s="22" t="str">
        <f t="shared" si="31"/>
        <v>C</v>
      </c>
    </row>
    <row r="1023" spans="1:7" x14ac:dyDescent="0.25">
      <c r="A1023" s="11" t="s">
        <v>578</v>
      </c>
      <c r="B1023" s="19">
        <v>4</v>
      </c>
      <c r="C1023" s="19">
        <v>1.25</v>
      </c>
      <c r="D1023" s="19">
        <v>5</v>
      </c>
      <c r="E1023" s="22">
        <f t="shared" si="30"/>
        <v>1.8559847713295156E-4</v>
      </c>
      <c r="F1023" s="22">
        <f>SUM($E$2:E1023)</f>
        <v>0.97265973579817322</v>
      </c>
      <c r="G1023" s="22" t="str">
        <f t="shared" si="31"/>
        <v>C</v>
      </c>
    </row>
    <row r="1024" spans="1:7" x14ac:dyDescent="0.25">
      <c r="A1024" s="11" t="s">
        <v>783</v>
      </c>
      <c r="B1024" s="19">
        <v>1</v>
      </c>
      <c r="C1024" s="19">
        <v>4.95</v>
      </c>
      <c r="D1024" s="19">
        <v>4.95</v>
      </c>
      <c r="E1024" s="22">
        <f t="shared" si="30"/>
        <v>1.8374249236162204E-4</v>
      </c>
      <c r="F1024" s="22">
        <f>SUM($E$2:E1024)</f>
        <v>0.97284347829053486</v>
      </c>
      <c r="G1024" s="22" t="str">
        <f t="shared" si="31"/>
        <v>C</v>
      </c>
    </row>
    <row r="1025" spans="1:7" x14ac:dyDescent="0.25">
      <c r="A1025" s="11" t="s">
        <v>1851</v>
      </c>
      <c r="B1025" s="19">
        <v>1</v>
      </c>
      <c r="C1025" s="19">
        <v>4.95</v>
      </c>
      <c r="D1025" s="19">
        <v>4.95</v>
      </c>
      <c r="E1025" s="22">
        <f t="shared" si="30"/>
        <v>1.8374249236162204E-4</v>
      </c>
      <c r="F1025" s="22">
        <f>SUM($E$2:E1025)</f>
        <v>0.9730272207828965</v>
      </c>
      <c r="G1025" s="22" t="str">
        <f t="shared" si="31"/>
        <v>C</v>
      </c>
    </row>
    <row r="1026" spans="1:7" x14ac:dyDescent="0.25">
      <c r="A1026" s="11" t="s">
        <v>241</v>
      </c>
      <c r="B1026" s="19">
        <v>1</v>
      </c>
      <c r="C1026" s="19">
        <v>4.95</v>
      </c>
      <c r="D1026" s="19">
        <v>4.95</v>
      </c>
      <c r="E1026" s="22">
        <f t="shared" ref="E1026:E1089" si="32">SUM(D1026)/SUM($D$2:$D$1296)</f>
        <v>1.8374249236162204E-4</v>
      </c>
      <c r="F1026" s="22">
        <f>SUM($E$2:E1026)</f>
        <v>0.97321096327525813</v>
      </c>
      <c r="G1026" s="22" t="str">
        <f t="shared" si="31"/>
        <v>C</v>
      </c>
    </row>
    <row r="1027" spans="1:7" x14ac:dyDescent="0.25">
      <c r="A1027" s="11" t="s">
        <v>68</v>
      </c>
      <c r="B1027" s="19">
        <v>1</v>
      </c>
      <c r="C1027" s="19">
        <v>4.95</v>
      </c>
      <c r="D1027" s="19">
        <v>4.95</v>
      </c>
      <c r="E1027" s="22">
        <f t="shared" si="32"/>
        <v>1.8374249236162204E-4</v>
      </c>
      <c r="F1027" s="22">
        <f>SUM($E$2:E1027)</f>
        <v>0.97339470576761977</v>
      </c>
      <c r="G1027" s="22" t="str">
        <f t="shared" ref="G1027:G1090" si="33">_xlfn.IFS(F1027&lt;=0.7,"A",F1027&lt;0.9,"B",F1027&lt;=1,"C")</f>
        <v>C</v>
      </c>
    </row>
    <row r="1028" spans="1:7" x14ac:dyDescent="0.25">
      <c r="A1028" s="11" t="s">
        <v>1655</v>
      </c>
      <c r="B1028" s="19">
        <v>1</v>
      </c>
      <c r="C1028" s="19">
        <v>4.95</v>
      </c>
      <c r="D1028" s="19">
        <v>4.95</v>
      </c>
      <c r="E1028" s="22">
        <f t="shared" si="32"/>
        <v>1.8374249236162204E-4</v>
      </c>
      <c r="F1028" s="22">
        <f>SUM($E$2:E1028)</f>
        <v>0.97357844825998141</v>
      </c>
      <c r="G1028" s="22" t="str">
        <f t="shared" si="33"/>
        <v>C</v>
      </c>
    </row>
    <row r="1029" spans="1:7" x14ac:dyDescent="0.25">
      <c r="A1029" s="11" t="s">
        <v>260</v>
      </c>
      <c r="B1029" s="19">
        <v>1</v>
      </c>
      <c r="C1029" s="19">
        <v>4.95</v>
      </c>
      <c r="D1029" s="19">
        <v>4.95</v>
      </c>
      <c r="E1029" s="22">
        <f t="shared" si="32"/>
        <v>1.8374249236162204E-4</v>
      </c>
      <c r="F1029" s="22">
        <f>SUM($E$2:E1029)</f>
        <v>0.97376219075234305</v>
      </c>
      <c r="G1029" s="22" t="str">
        <f t="shared" si="33"/>
        <v>C</v>
      </c>
    </row>
    <row r="1030" spans="1:7" x14ac:dyDescent="0.25">
      <c r="A1030" s="11" t="s">
        <v>1660</v>
      </c>
      <c r="B1030" s="19">
        <v>1</v>
      </c>
      <c r="C1030" s="19">
        <v>4.95</v>
      </c>
      <c r="D1030" s="19">
        <v>4.95</v>
      </c>
      <c r="E1030" s="22">
        <f t="shared" si="32"/>
        <v>1.8374249236162204E-4</v>
      </c>
      <c r="F1030" s="22">
        <f>SUM($E$2:E1030)</f>
        <v>0.97394593324470469</v>
      </c>
      <c r="G1030" s="22" t="str">
        <f t="shared" si="33"/>
        <v>C</v>
      </c>
    </row>
    <row r="1031" spans="1:7" x14ac:dyDescent="0.25">
      <c r="A1031" s="11" t="s">
        <v>1659</v>
      </c>
      <c r="B1031" s="19">
        <v>1</v>
      </c>
      <c r="C1031" s="19">
        <v>4.95</v>
      </c>
      <c r="D1031" s="19">
        <v>4.95</v>
      </c>
      <c r="E1031" s="22">
        <f t="shared" si="32"/>
        <v>1.8374249236162204E-4</v>
      </c>
      <c r="F1031" s="22">
        <f>SUM($E$2:E1031)</f>
        <v>0.97412967573706633</v>
      </c>
      <c r="G1031" s="22" t="str">
        <f t="shared" si="33"/>
        <v>C</v>
      </c>
    </row>
    <row r="1032" spans="1:7" x14ac:dyDescent="0.25">
      <c r="A1032" s="11" t="s">
        <v>1661</v>
      </c>
      <c r="B1032" s="19">
        <v>1</v>
      </c>
      <c r="C1032" s="19">
        <v>4.95</v>
      </c>
      <c r="D1032" s="19">
        <v>4.95</v>
      </c>
      <c r="E1032" s="22">
        <f t="shared" si="32"/>
        <v>1.8374249236162204E-4</v>
      </c>
      <c r="F1032" s="22">
        <f>SUM($E$2:E1032)</f>
        <v>0.97431341822942796</v>
      </c>
      <c r="G1032" s="22" t="str">
        <f t="shared" si="33"/>
        <v>C</v>
      </c>
    </row>
    <row r="1033" spans="1:7" x14ac:dyDescent="0.25">
      <c r="A1033" s="11" t="s">
        <v>163</v>
      </c>
      <c r="B1033" s="19">
        <v>1</v>
      </c>
      <c r="C1033" s="19">
        <v>4.95</v>
      </c>
      <c r="D1033" s="19">
        <v>4.95</v>
      </c>
      <c r="E1033" s="22">
        <f t="shared" si="32"/>
        <v>1.8374249236162204E-4</v>
      </c>
      <c r="F1033" s="22">
        <f>SUM($E$2:E1033)</f>
        <v>0.9744971607217896</v>
      </c>
      <c r="G1033" s="22" t="str">
        <f t="shared" si="33"/>
        <v>C</v>
      </c>
    </row>
    <row r="1034" spans="1:7" x14ac:dyDescent="0.25">
      <c r="A1034" s="11" t="s">
        <v>1264</v>
      </c>
      <c r="B1034" s="19">
        <v>1</v>
      </c>
      <c r="C1034" s="19">
        <v>4.95</v>
      </c>
      <c r="D1034" s="19">
        <v>4.95</v>
      </c>
      <c r="E1034" s="22">
        <f t="shared" si="32"/>
        <v>1.8374249236162204E-4</v>
      </c>
      <c r="F1034" s="22">
        <f>SUM($E$2:E1034)</f>
        <v>0.97468090321415124</v>
      </c>
      <c r="G1034" s="22" t="str">
        <f t="shared" si="33"/>
        <v>C</v>
      </c>
    </row>
    <row r="1035" spans="1:7" x14ac:dyDescent="0.25">
      <c r="A1035" s="11" t="s">
        <v>968</v>
      </c>
      <c r="B1035" s="19">
        <v>1</v>
      </c>
      <c r="C1035" s="19">
        <v>4.95</v>
      </c>
      <c r="D1035" s="19">
        <v>4.95</v>
      </c>
      <c r="E1035" s="22">
        <f t="shared" si="32"/>
        <v>1.8374249236162204E-4</v>
      </c>
      <c r="F1035" s="22">
        <f>SUM($E$2:E1035)</f>
        <v>0.97486464570651288</v>
      </c>
      <c r="G1035" s="22" t="str">
        <f t="shared" si="33"/>
        <v>C</v>
      </c>
    </row>
    <row r="1036" spans="1:7" x14ac:dyDescent="0.25">
      <c r="A1036" s="11" t="s">
        <v>718</v>
      </c>
      <c r="B1036" s="19">
        <v>1</v>
      </c>
      <c r="C1036" s="19">
        <v>4.95</v>
      </c>
      <c r="D1036" s="19">
        <v>4.95</v>
      </c>
      <c r="E1036" s="22">
        <f t="shared" si="32"/>
        <v>1.8374249236162204E-4</v>
      </c>
      <c r="F1036" s="22">
        <f>SUM($E$2:E1036)</f>
        <v>0.97504838819887452</v>
      </c>
      <c r="G1036" s="22" t="str">
        <f t="shared" si="33"/>
        <v>C</v>
      </c>
    </row>
    <row r="1037" spans="1:7" x14ac:dyDescent="0.25">
      <c r="A1037" s="11" t="s">
        <v>1786</v>
      </c>
      <c r="B1037" s="19">
        <v>1</v>
      </c>
      <c r="C1037" s="19">
        <v>4.95</v>
      </c>
      <c r="D1037" s="19">
        <v>4.95</v>
      </c>
      <c r="E1037" s="22">
        <f t="shared" si="32"/>
        <v>1.8374249236162204E-4</v>
      </c>
      <c r="F1037" s="22">
        <f>SUM($E$2:E1037)</f>
        <v>0.97523213069123615</v>
      </c>
      <c r="G1037" s="22" t="str">
        <f t="shared" si="33"/>
        <v>C</v>
      </c>
    </row>
    <row r="1038" spans="1:7" x14ac:dyDescent="0.25">
      <c r="A1038" s="11" t="s">
        <v>1663</v>
      </c>
      <c r="B1038" s="19">
        <v>1</v>
      </c>
      <c r="C1038" s="19">
        <v>4.95</v>
      </c>
      <c r="D1038" s="19">
        <v>4.95</v>
      </c>
      <c r="E1038" s="22">
        <f t="shared" si="32"/>
        <v>1.8374249236162204E-4</v>
      </c>
      <c r="F1038" s="22">
        <f>SUM($E$2:E1038)</f>
        <v>0.97541587318359779</v>
      </c>
      <c r="G1038" s="22" t="str">
        <f t="shared" si="33"/>
        <v>C</v>
      </c>
    </row>
    <row r="1039" spans="1:7" x14ac:dyDescent="0.25">
      <c r="A1039" s="11" t="s">
        <v>474</v>
      </c>
      <c r="B1039" s="19">
        <v>1</v>
      </c>
      <c r="C1039" s="19">
        <v>4.95</v>
      </c>
      <c r="D1039" s="19">
        <v>4.95</v>
      </c>
      <c r="E1039" s="22">
        <f t="shared" si="32"/>
        <v>1.8374249236162204E-4</v>
      </c>
      <c r="F1039" s="22">
        <f>SUM($E$2:E1039)</f>
        <v>0.97559961567595943</v>
      </c>
      <c r="G1039" s="22" t="str">
        <f t="shared" si="33"/>
        <v>C</v>
      </c>
    </row>
    <row r="1040" spans="1:7" x14ac:dyDescent="0.25">
      <c r="A1040" s="11" t="s">
        <v>298</v>
      </c>
      <c r="B1040" s="19">
        <v>1</v>
      </c>
      <c r="C1040" s="19">
        <v>4.95</v>
      </c>
      <c r="D1040" s="19">
        <v>4.95</v>
      </c>
      <c r="E1040" s="22">
        <f t="shared" si="32"/>
        <v>1.8374249236162204E-4</v>
      </c>
      <c r="F1040" s="22">
        <f>SUM($E$2:E1040)</f>
        <v>0.97578335816832107</v>
      </c>
      <c r="G1040" s="22" t="str">
        <f t="shared" si="33"/>
        <v>C</v>
      </c>
    </row>
    <row r="1041" spans="1:7" x14ac:dyDescent="0.25">
      <c r="A1041" s="11" t="s">
        <v>1047</v>
      </c>
      <c r="B1041" s="19">
        <v>1</v>
      </c>
      <c r="C1041" s="19">
        <v>4.95</v>
      </c>
      <c r="D1041" s="19">
        <v>4.95</v>
      </c>
      <c r="E1041" s="22">
        <f t="shared" si="32"/>
        <v>1.8374249236162204E-4</v>
      </c>
      <c r="F1041" s="22">
        <f>SUM($E$2:E1041)</f>
        <v>0.97596710066068271</v>
      </c>
      <c r="G1041" s="22" t="str">
        <f t="shared" si="33"/>
        <v>C</v>
      </c>
    </row>
    <row r="1042" spans="1:7" x14ac:dyDescent="0.25">
      <c r="A1042" s="11" t="s">
        <v>1435</v>
      </c>
      <c r="B1042" s="19">
        <v>3</v>
      </c>
      <c r="C1042" s="19">
        <v>1.65</v>
      </c>
      <c r="D1042" s="19">
        <v>4.9499999999999993</v>
      </c>
      <c r="E1042" s="22">
        <f t="shared" si="32"/>
        <v>1.8374249236162202E-4</v>
      </c>
      <c r="F1042" s="22">
        <f>SUM($E$2:E1042)</f>
        <v>0.97615084315304435</v>
      </c>
      <c r="G1042" s="22" t="str">
        <f t="shared" si="33"/>
        <v>C</v>
      </c>
    </row>
    <row r="1043" spans="1:7" x14ac:dyDescent="0.25">
      <c r="A1043" s="11" t="s">
        <v>920</v>
      </c>
      <c r="B1043" s="19">
        <v>3</v>
      </c>
      <c r="C1043" s="19">
        <v>1.65</v>
      </c>
      <c r="D1043" s="19">
        <v>4.9499999999999993</v>
      </c>
      <c r="E1043" s="22">
        <f t="shared" si="32"/>
        <v>1.8374249236162202E-4</v>
      </c>
      <c r="F1043" s="22">
        <f>SUM($E$2:E1043)</f>
        <v>0.97633458564540598</v>
      </c>
      <c r="G1043" s="22" t="str">
        <f t="shared" si="33"/>
        <v>C</v>
      </c>
    </row>
    <row r="1044" spans="1:7" x14ac:dyDescent="0.25">
      <c r="A1044" s="11" t="s">
        <v>1842</v>
      </c>
      <c r="B1044" s="19">
        <v>1.6666666666666667</v>
      </c>
      <c r="C1044" s="19">
        <v>2.9500000000000006</v>
      </c>
      <c r="D1044" s="19">
        <v>4.9166666666666679</v>
      </c>
      <c r="E1044" s="22">
        <f t="shared" si="32"/>
        <v>1.8250516918073573E-4</v>
      </c>
      <c r="F1044" s="22">
        <f>SUM($E$2:E1044)</f>
        <v>0.97651709081458671</v>
      </c>
      <c r="G1044" s="22" t="str">
        <f t="shared" si="33"/>
        <v>C</v>
      </c>
    </row>
    <row r="1045" spans="1:7" x14ac:dyDescent="0.25">
      <c r="A1045" s="11" t="s">
        <v>1667</v>
      </c>
      <c r="B1045" s="19">
        <v>16.666666666666668</v>
      </c>
      <c r="C1045" s="19">
        <v>0.28999999999999998</v>
      </c>
      <c r="D1045" s="19">
        <v>4.833333333333333</v>
      </c>
      <c r="E1045" s="22">
        <f t="shared" si="32"/>
        <v>1.7941186122851982E-4</v>
      </c>
      <c r="F1045" s="22">
        <f>SUM($E$2:E1045)</f>
        <v>0.9766965026758152</v>
      </c>
      <c r="G1045" s="22" t="str">
        <f t="shared" si="33"/>
        <v>C</v>
      </c>
    </row>
    <row r="1046" spans="1:7" x14ac:dyDescent="0.25">
      <c r="A1046" s="11" t="s">
        <v>1191</v>
      </c>
      <c r="B1046" s="19">
        <v>5.666666666666667</v>
      </c>
      <c r="C1046" s="19">
        <v>0.85</v>
      </c>
      <c r="D1046" s="19">
        <v>4.8166666666666664</v>
      </c>
      <c r="E1046" s="22">
        <f t="shared" si="32"/>
        <v>1.7879319963807667E-4</v>
      </c>
      <c r="F1046" s="22">
        <f>SUM($E$2:E1046)</f>
        <v>0.9768752958754533</v>
      </c>
      <c r="G1046" s="22" t="str">
        <f t="shared" si="33"/>
        <v>C</v>
      </c>
    </row>
    <row r="1047" spans="1:7" x14ac:dyDescent="0.25">
      <c r="A1047" s="11" t="s">
        <v>1670</v>
      </c>
      <c r="B1047" s="19">
        <v>8.6666666666666661</v>
      </c>
      <c r="C1047" s="19">
        <v>0.55000000000000004</v>
      </c>
      <c r="D1047" s="19">
        <v>4.7666666666666666</v>
      </c>
      <c r="E1047" s="22">
        <f t="shared" si="32"/>
        <v>1.7693721486674715E-4</v>
      </c>
      <c r="F1047" s="22">
        <f>SUM($E$2:E1047)</f>
        <v>0.97705223309032008</v>
      </c>
      <c r="G1047" s="22" t="str">
        <f t="shared" si="33"/>
        <v>C</v>
      </c>
    </row>
    <row r="1048" spans="1:7" x14ac:dyDescent="0.25">
      <c r="A1048" s="11" t="s">
        <v>270</v>
      </c>
      <c r="B1048" s="19">
        <v>2.8333333333333335</v>
      </c>
      <c r="C1048" s="19">
        <v>1.6500000000000001</v>
      </c>
      <c r="D1048" s="19">
        <v>4.6750000000000007</v>
      </c>
      <c r="E1048" s="22">
        <f t="shared" si="32"/>
        <v>1.7353457611930974E-4</v>
      </c>
      <c r="F1048" s="22">
        <f>SUM($E$2:E1048)</f>
        <v>0.97722576766643943</v>
      </c>
      <c r="G1048" s="22" t="str">
        <f t="shared" si="33"/>
        <v>C</v>
      </c>
    </row>
    <row r="1049" spans="1:7" x14ac:dyDescent="0.25">
      <c r="A1049" s="11" t="s">
        <v>258</v>
      </c>
      <c r="B1049" s="19">
        <v>5.5</v>
      </c>
      <c r="C1049" s="19">
        <v>0.85</v>
      </c>
      <c r="D1049" s="19">
        <v>4.6749999999999998</v>
      </c>
      <c r="E1049" s="22">
        <f t="shared" si="32"/>
        <v>1.7353457611930968E-4</v>
      </c>
      <c r="F1049" s="22">
        <f>SUM($E$2:E1049)</f>
        <v>0.97739930224255878</v>
      </c>
      <c r="G1049" s="22" t="str">
        <f t="shared" si="33"/>
        <v>C</v>
      </c>
    </row>
    <row r="1050" spans="1:7" x14ac:dyDescent="0.25">
      <c r="A1050" s="11" t="s">
        <v>1668</v>
      </c>
      <c r="B1050" s="19">
        <v>8.3333333333333339</v>
      </c>
      <c r="C1050" s="19">
        <v>0.55000000000000004</v>
      </c>
      <c r="D1050" s="19">
        <v>4.5833333333333339</v>
      </c>
      <c r="E1050" s="22">
        <f t="shared" si="32"/>
        <v>1.7013193737187228E-4</v>
      </c>
      <c r="F1050" s="22">
        <f>SUM($E$2:E1050)</f>
        <v>0.9775694341799307</v>
      </c>
      <c r="G1050" s="22" t="str">
        <f t="shared" si="33"/>
        <v>C</v>
      </c>
    </row>
    <row r="1051" spans="1:7" x14ac:dyDescent="0.25">
      <c r="A1051" s="11" t="s">
        <v>1671</v>
      </c>
      <c r="B1051" s="19">
        <v>8.3333333333333339</v>
      </c>
      <c r="C1051" s="19">
        <v>0.55000000000000004</v>
      </c>
      <c r="D1051" s="19">
        <v>4.5833333333333339</v>
      </c>
      <c r="E1051" s="22">
        <f t="shared" si="32"/>
        <v>1.7013193737187228E-4</v>
      </c>
      <c r="F1051" s="22">
        <f>SUM($E$2:E1051)</f>
        <v>0.97773956611730262</v>
      </c>
      <c r="G1051" s="22" t="str">
        <f t="shared" si="33"/>
        <v>C</v>
      </c>
    </row>
    <row r="1052" spans="1:7" x14ac:dyDescent="0.25">
      <c r="A1052" s="11" t="s">
        <v>1672</v>
      </c>
      <c r="B1052" s="19">
        <v>2.1666666666666665</v>
      </c>
      <c r="C1052" s="19">
        <v>2.1</v>
      </c>
      <c r="D1052" s="19">
        <v>4.55</v>
      </c>
      <c r="E1052" s="22">
        <f t="shared" si="32"/>
        <v>1.6889461419098591E-4</v>
      </c>
      <c r="F1052" s="22">
        <f>SUM($E$2:E1052)</f>
        <v>0.97790846073149362</v>
      </c>
      <c r="G1052" s="22" t="str">
        <f t="shared" si="33"/>
        <v>C</v>
      </c>
    </row>
    <row r="1053" spans="1:7" x14ac:dyDescent="0.25">
      <c r="A1053" s="11" t="s">
        <v>1677</v>
      </c>
      <c r="B1053" s="19">
        <v>1.5</v>
      </c>
      <c r="C1053" s="19">
        <v>2.95</v>
      </c>
      <c r="D1053" s="19">
        <v>4.4250000000000007</v>
      </c>
      <c r="E1053" s="22">
        <f t="shared" si="32"/>
        <v>1.6425465226266214E-4</v>
      </c>
      <c r="F1053" s="22">
        <f>SUM($E$2:E1053)</f>
        <v>0.97807271538375629</v>
      </c>
      <c r="G1053" s="22" t="str">
        <f t="shared" si="33"/>
        <v>C</v>
      </c>
    </row>
    <row r="1054" spans="1:7" x14ac:dyDescent="0.25">
      <c r="A1054" s="11" t="s">
        <v>601</v>
      </c>
      <c r="B1054" s="19">
        <v>1.5</v>
      </c>
      <c r="C1054" s="19">
        <v>2.95</v>
      </c>
      <c r="D1054" s="19">
        <v>4.4250000000000007</v>
      </c>
      <c r="E1054" s="22">
        <f t="shared" si="32"/>
        <v>1.6425465226266214E-4</v>
      </c>
      <c r="F1054" s="22">
        <f>SUM($E$2:E1054)</f>
        <v>0.97823697003601895</v>
      </c>
      <c r="G1054" s="22" t="str">
        <f t="shared" si="33"/>
        <v>C</v>
      </c>
    </row>
    <row r="1055" spans="1:7" x14ac:dyDescent="0.25">
      <c r="A1055" s="11" t="s">
        <v>1674</v>
      </c>
      <c r="B1055" s="19">
        <v>3</v>
      </c>
      <c r="C1055" s="19">
        <v>1.45</v>
      </c>
      <c r="D1055" s="19">
        <v>4.3499999999999996</v>
      </c>
      <c r="E1055" s="22">
        <f t="shared" si="32"/>
        <v>1.6147067510566783E-4</v>
      </c>
      <c r="F1055" s="22">
        <f>SUM($E$2:E1055)</f>
        <v>0.97839844071112458</v>
      </c>
      <c r="G1055" s="22" t="str">
        <f t="shared" si="33"/>
        <v>C</v>
      </c>
    </row>
    <row r="1056" spans="1:7" x14ac:dyDescent="0.25">
      <c r="A1056" s="11" t="s">
        <v>1675</v>
      </c>
      <c r="B1056" s="19">
        <v>5</v>
      </c>
      <c r="C1056" s="19">
        <v>0.85</v>
      </c>
      <c r="D1056" s="19">
        <v>4.25</v>
      </c>
      <c r="E1056" s="22">
        <f t="shared" si="32"/>
        <v>1.5775870556300882E-4</v>
      </c>
      <c r="F1056" s="22">
        <f>SUM($E$2:E1056)</f>
        <v>0.97855619941668759</v>
      </c>
      <c r="G1056" s="22" t="str">
        <f t="shared" si="33"/>
        <v>C</v>
      </c>
    </row>
    <row r="1057" spans="1:7" x14ac:dyDescent="0.25">
      <c r="A1057" s="11" t="s">
        <v>711</v>
      </c>
      <c r="B1057" s="19">
        <v>1</v>
      </c>
      <c r="C1057" s="19">
        <v>4.25</v>
      </c>
      <c r="D1057" s="19">
        <v>4.25</v>
      </c>
      <c r="E1057" s="22">
        <f t="shared" si="32"/>
        <v>1.5775870556300882E-4</v>
      </c>
      <c r="F1057" s="22">
        <f>SUM($E$2:E1057)</f>
        <v>0.97871395812225059</v>
      </c>
      <c r="G1057" s="22" t="str">
        <f t="shared" si="33"/>
        <v>C</v>
      </c>
    </row>
    <row r="1058" spans="1:7" x14ac:dyDescent="0.25">
      <c r="A1058" s="11" t="s">
        <v>940</v>
      </c>
      <c r="B1058" s="19">
        <v>1</v>
      </c>
      <c r="C1058" s="19">
        <v>4.25</v>
      </c>
      <c r="D1058" s="19">
        <v>4.25</v>
      </c>
      <c r="E1058" s="22">
        <f t="shared" si="32"/>
        <v>1.5775870556300882E-4</v>
      </c>
      <c r="F1058" s="22">
        <f>SUM($E$2:E1058)</f>
        <v>0.9788717168278136</v>
      </c>
      <c r="G1058" s="22" t="str">
        <f t="shared" si="33"/>
        <v>C</v>
      </c>
    </row>
    <row r="1059" spans="1:7" x14ac:dyDescent="0.25">
      <c r="A1059" s="11" t="s">
        <v>1680</v>
      </c>
      <c r="B1059" s="19">
        <v>5</v>
      </c>
      <c r="C1059" s="19">
        <v>0.85</v>
      </c>
      <c r="D1059" s="19">
        <v>4.25</v>
      </c>
      <c r="E1059" s="22">
        <f t="shared" si="32"/>
        <v>1.5775870556300882E-4</v>
      </c>
      <c r="F1059" s="22">
        <f>SUM($E$2:E1059)</f>
        <v>0.9790294755333766</v>
      </c>
      <c r="G1059" s="22" t="str">
        <f t="shared" si="33"/>
        <v>C</v>
      </c>
    </row>
    <row r="1060" spans="1:7" x14ac:dyDescent="0.25">
      <c r="A1060" s="11" t="s">
        <v>1678</v>
      </c>
      <c r="B1060" s="19">
        <v>1</v>
      </c>
      <c r="C1060" s="19">
        <v>4.25</v>
      </c>
      <c r="D1060" s="19">
        <v>4.25</v>
      </c>
      <c r="E1060" s="22">
        <f t="shared" si="32"/>
        <v>1.5775870556300882E-4</v>
      </c>
      <c r="F1060" s="22">
        <f>SUM($E$2:E1060)</f>
        <v>0.97918723423893961</v>
      </c>
      <c r="G1060" s="22" t="str">
        <f t="shared" si="33"/>
        <v>C</v>
      </c>
    </row>
    <row r="1061" spans="1:7" x14ac:dyDescent="0.25">
      <c r="A1061" s="11" t="s">
        <v>1679</v>
      </c>
      <c r="B1061" s="19">
        <v>1</v>
      </c>
      <c r="C1061" s="19">
        <v>4.25</v>
      </c>
      <c r="D1061" s="19">
        <v>4.25</v>
      </c>
      <c r="E1061" s="22">
        <f t="shared" si="32"/>
        <v>1.5775870556300882E-4</v>
      </c>
      <c r="F1061" s="22">
        <f>SUM($E$2:E1061)</f>
        <v>0.97934499294450261</v>
      </c>
      <c r="G1061" s="22" t="str">
        <f t="shared" si="33"/>
        <v>C</v>
      </c>
    </row>
    <row r="1062" spans="1:7" x14ac:dyDescent="0.25">
      <c r="A1062" s="11" t="s">
        <v>1480</v>
      </c>
      <c r="B1062" s="19">
        <v>1</v>
      </c>
      <c r="C1062" s="19">
        <v>4.25</v>
      </c>
      <c r="D1062" s="19">
        <v>4.25</v>
      </c>
      <c r="E1062" s="22">
        <f t="shared" si="32"/>
        <v>1.5775870556300882E-4</v>
      </c>
      <c r="F1062" s="22">
        <f>SUM($E$2:E1062)</f>
        <v>0.97950275165006562</v>
      </c>
      <c r="G1062" s="22" t="str">
        <f t="shared" si="33"/>
        <v>C</v>
      </c>
    </row>
    <row r="1063" spans="1:7" x14ac:dyDescent="0.25">
      <c r="A1063" s="11" t="s">
        <v>1478</v>
      </c>
      <c r="B1063" s="19">
        <v>1</v>
      </c>
      <c r="C1063" s="19">
        <v>4.25</v>
      </c>
      <c r="D1063" s="19">
        <v>4.25</v>
      </c>
      <c r="E1063" s="22">
        <f t="shared" si="32"/>
        <v>1.5775870556300882E-4</v>
      </c>
      <c r="F1063" s="22">
        <f>SUM($E$2:E1063)</f>
        <v>0.97966051035562862</v>
      </c>
      <c r="G1063" s="22" t="str">
        <f t="shared" si="33"/>
        <v>C</v>
      </c>
    </row>
    <row r="1064" spans="1:7" x14ac:dyDescent="0.25">
      <c r="A1064" s="11" t="s">
        <v>1066</v>
      </c>
      <c r="B1064" s="19">
        <v>1</v>
      </c>
      <c r="C1064" s="19">
        <v>4.25</v>
      </c>
      <c r="D1064" s="19">
        <v>4.25</v>
      </c>
      <c r="E1064" s="22">
        <f t="shared" si="32"/>
        <v>1.5775870556300882E-4</v>
      </c>
      <c r="F1064" s="22">
        <f>SUM($E$2:E1064)</f>
        <v>0.97981826906119163</v>
      </c>
      <c r="G1064" s="22" t="str">
        <f t="shared" si="33"/>
        <v>C</v>
      </c>
    </row>
    <row r="1065" spans="1:7" x14ac:dyDescent="0.25">
      <c r="A1065" s="11" t="s">
        <v>1717</v>
      </c>
      <c r="B1065" s="19">
        <v>1</v>
      </c>
      <c r="C1065" s="19">
        <v>4.25</v>
      </c>
      <c r="D1065" s="19">
        <v>4.25</v>
      </c>
      <c r="E1065" s="22">
        <f t="shared" si="32"/>
        <v>1.5775870556300882E-4</v>
      </c>
      <c r="F1065" s="22">
        <f>SUM($E$2:E1065)</f>
        <v>0.97997602776675463</v>
      </c>
      <c r="G1065" s="22" t="str">
        <f t="shared" si="33"/>
        <v>C</v>
      </c>
    </row>
    <row r="1066" spans="1:7" x14ac:dyDescent="0.25">
      <c r="A1066" s="11" t="s">
        <v>1666</v>
      </c>
      <c r="B1066" s="19">
        <v>1</v>
      </c>
      <c r="C1066" s="19">
        <v>4.25</v>
      </c>
      <c r="D1066" s="19">
        <v>4.25</v>
      </c>
      <c r="E1066" s="22">
        <f t="shared" si="32"/>
        <v>1.5775870556300882E-4</v>
      </c>
      <c r="F1066" s="22">
        <f>SUM($E$2:E1066)</f>
        <v>0.98013378647231764</v>
      </c>
      <c r="G1066" s="22" t="str">
        <f t="shared" si="33"/>
        <v>C</v>
      </c>
    </row>
    <row r="1067" spans="1:7" x14ac:dyDescent="0.25">
      <c r="A1067" s="11" t="s">
        <v>1417</v>
      </c>
      <c r="B1067" s="19">
        <v>14.5</v>
      </c>
      <c r="C1067" s="19">
        <v>0.28999999999999998</v>
      </c>
      <c r="D1067" s="19">
        <v>4.2050000000000001</v>
      </c>
      <c r="E1067" s="22">
        <f t="shared" si="32"/>
        <v>1.5608831926881226E-4</v>
      </c>
      <c r="F1067" s="22">
        <f>SUM($E$2:E1067)</f>
        <v>0.98028987479158647</v>
      </c>
      <c r="G1067" s="22" t="str">
        <f t="shared" si="33"/>
        <v>C</v>
      </c>
    </row>
    <row r="1068" spans="1:7" x14ac:dyDescent="0.25">
      <c r="A1068" s="11" t="s">
        <v>1702</v>
      </c>
      <c r="B1068" s="19">
        <v>2</v>
      </c>
      <c r="C1068" s="19">
        <v>2.1</v>
      </c>
      <c r="D1068" s="19">
        <v>4.2</v>
      </c>
      <c r="E1068" s="22">
        <f t="shared" si="32"/>
        <v>1.559027207916793E-4</v>
      </c>
      <c r="F1068" s="22">
        <f>SUM($E$2:E1068)</f>
        <v>0.98044577751237816</v>
      </c>
      <c r="G1068" s="22" t="str">
        <f t="shared" si="33"/>
        <v>C</v>
      </c>
    </row>
    <row r="1069" spans="1:7" x14ac:dyDescent="0.25">
      <c r="A1069" s="11" t="s">
        <v>1683</v>
      </c>
      <c r="B1069" s="19">
        <v>2</v>
      </c>
      <c r="C1069" s="19">
        <v>2.1</v>
      </c>
      <c r="D1069" s="19">
        <v>4.2</v>
      </c>
      <c r="E1069" s="22">
        <f t="shared" si="32"/>
        <v>1.559027207916793E-4</v>
      </c>
      <c r="F1069" s="22">
        <f>SUM($E$2:E1069)</f>
        <v>0.98060168023316985</v>
      </c>
      <c r="G1069" s="22" t="str">
        <f t="shared" si="33"/>
        <v>C</v>
      </c>
    </row>
    <row r="1070" spans="1:7" x14ac:dyDescent="0.25">
      <c r="A1070" s="11" t="s">
        <v>1723</v>
      </c>
      <c r="B1070" s="19">
        <v>10</v>
      </c>
      <c r="C1070" s="19">
        <v>0.42</v>
      </c>
      <c r="D1070" s="19">
        <v>4.2</v>
      </c>
      <c r="E1070" s="22">
        <f t="shared" si="32"/>
        <v>1.559027207916793E-4</v>
      </c>
      <c r="F1070" s="22">
        <f>SUM($E$2:E1070)</f>
        <v>0.98075758295396154</v>
      </c>
      <c r="G1070" s="22" t="str">
        <f t="shared" si="33"/>
        <v>C</v>
      </c>
    </row>
    <row r="1071" spans="1:7" x14ac:dyDescent="0.25">
      <c r="A1071" s="11" t="s">
        <v>1653</v>
      </c>
      <c r="B1071" s="19">
        <v>2</v>
      </c>
      <c r="C1071" s="19">
        <v>2.1</v>
      </c>
      <c r="D1071" s="19">
        <v>4.2</v>
      </c>
      <c r="E1071" s="22">
        <f t="shared" si="32"/>
        <v>1.559027207916793E-4</v>
      </c>
      <c r="F1071" s="22">
        <f>SUM($E$2:E1071)</f>
        <v>0.98091348567475323</v>
      </c>
      <c r="G1071" s="22" t="str">
        <f t="shared" si="33"/>
        <v>C</v>
      </c>
    </row>
    <row r="1072" spans="1:7" x14ac:dyDescent="0.25">
      <c r="A1072" s="11" t="s">
        <v>1174</v>
      </c>
      <c r="B1072" s="19">
        <v>2</v>
      </c>
      <c r="C1072" s="19">
        <v>2.1</v>
      </c>
      <c r="D1072" s="19">
        <v>4.2</v>
      </c>
      <c r="E1072" s="22">
        <f t="shared" si="32"/>
        <v>1.559027207916793E-4</v>
      </c>
      <c r="F1072" s="22">
        <f>SUM($E$2:E1072)</f>
        <v>0.98106938839554492</v>
      </c>
      <c r="G1072" s="22" t="str">
        <f t="shared" si="33"/>
        <v>C</v>
      </c>
    </row>
    <row r="1073" spans="1:7" x14ac:dyDescent="0.25">
      <c r="A1073" s="11" t="s">
        <v>1567</v>
      </c>
      <c r="B1073" s="19">
        <v>2</v>
      </c>
      <c r="C1073" s="19">
        <v>2.1</v>
      </c>
      <c r="D1073" s="19">
        <v>4.2</v>
      </c>
      <c r="E1073" s="22">
        <f t="shared" si="32"/>
        <v>1.559027207916793E-4</v>
      </c>
      <c r="F1073" s="22">
        <f>SUM($E$2:E1073)</f>
        <v>0.98122529111633661</v>
      </c>
      <c r="G1073" s="22" t="str">
        <f t="shared" si="33"/>
        <v>C</v>
      </c>
    </row>
    <row r="1074" spans="1:7" x14ac:dyDescent="0.25">
      <c r="A1074" s="11" t="s">
        <v>1197</v>
      </c>
      <c r="B1074" s="19">
        <v>2</v>
      </c>
      <c r="C1074" s="19">
        <v>2.1</v>
      </c>
      <c r="D1074" s="19">
        <v>4.2</v>
      </c>
      <c r="E1074" s="22">
        <f t="shared" si="32"/>
        <v>1.559027207916793E-4</v>
      </c>
      <c r="F1074" s="22">
        <f>SUM($E$2:E1074)</f>
        <v>0.9813811938371283</v>
      </c>
      <c r="G1074" s="22" t="str">
        <f t="shared" si="33"/>
        <v>C</v>
      </c>
    </row>
    <row r="1075" spans="1:7" x14ac:dyDescent="0.25">
      <c r="A1075" s="11" t="s">
        <v>1690</v>
      </c>
      <c r="B1075" s="19">
        <v>2.5</v>
      </c>
      <c r="C1075" s="19">
        <v>1.65</v>
      </c>
      <c r="D1075" s="19">
        <v>4.125</v>
      </c>
      <c r="E1075" s="22">
        <f t="shared" si="32"/>
        <v>1.5311874363468502E-4</v>
      </c>
      <c r="F1075" s="22">
        <f>SUM($E$2:E1075)</f>
        <v>0.98153431258076296</v>
      </c>
      <c r="G1075" s="22" t="str">
        <f t="shared" si="33"/>
        <v>C</v>
      </c>
    </row>
    <row r="1076" spans="1:7" x14ac:dyDescent="0.25">
      <c r="A1076" s="11" t="s">
        <v>1692</v>
      </c>
      <c r="B1076" s="19">
        <v>4.666666666666667</v>
      </c>
      <c r="C1076" s="19">
        <v>0.85</v>
      </c>
      <c r="D1076" s="19">
        <v>3.9666666666666668</v>
      </c>
      <c r="E1076" s="22">
        <f t="shared" si="32"/>
        <v>1.4724145852547491E-4</v>
      </c>
      <c r="F1076" s="22">
        <f>SUM($E$2:E1076)</f>
        <v>0.98168155403928847</v>
      </c>
      <c r="G1076" s="22" t="str">
        <f t="shared" si="33"/>
        <v>C</v>
      </c>
    </row>
    <row r="1077" spans="1:7" x14ac:dyDescent="0.25">
      <c r="A1077" s="11" t="s">
        <v>1205</v>
      </c>
      <c r="B1077" s="19">
        <v>1.3333333333333333</v>
      </c>
      <c r="C1077" s="19">
        <v>2.9500000000000006</v>
      </c>
      <c r="D1077" s="19">
        <v>3.933333333333334</v>
      </c>
      <c r="E1077" s="22">
        <f t="shared" si="32"/>
        <v>1.4600413534458857E-4</v>
      </c>
      <c r="F1077" s="22">
        <f>SUM($E$2:E1077)</f>
        <v>0.98182755817463307</v>
      </c>
      <c r="G1077" s="22" t="str">
        <f t="shared" si="33"/>
        <v>C</v>
      </c>
    </row>
    <row r="1078" spans="1:7" x14ac:dyDescent="0.25">
      <c r="A1078" s="11" t="s">
        <v>894</v>
      </c>
      <c r="B1078" s="19">
        <v>4.5</v>
      </c>
      <c r="C1078" s="19">
        <v>0.85</v>
      </c>
      <c r="D1078" s="19">
        <v>3.8249999999999997</v>
      </c>
      <c r="E1078" s="22">
        <f t="shared" si="32"/>
        <v>1.4198283500670793E-4</v>
      </c>
      <c r="F1078" s="22">
        <f>SUM($E$2:E1078)</f>
        <v>0.98196954100963973</v>
      </c>
      <c r="G1078" s="22" t="str">
        <f t="shared" si="33"/>
        <v>C</v>
      </c>
    </row>
    <row r="1079" spans="1:7" x14ac:dyDescent="0.25">
      <c r="A1079" s="11" t="s">
        <v>669</v>
      </c>
      <c r="B1079" s="19">
        <v>1.5</v>
      </c>
      <c r="C1079" s="19">
        <v>2.5499999999999998</v>
      </c>
      <c r="D1079" s="19">
        <v>3.8249999999999997</v>
      </c>
      <c r="E1079" s="22">
        <f t="shared" si="32"/>
        <v>1.4198283500670793E-4</v>
      </c>
      <c r="F1079" s="22">
        <f>SUM($E$2:E1079)</f>
        <v>0.98211152384464639</v>
      </c>
      <c r="G1079" s="22" t="str">
        <f t="shared" si="33"/>
        <v>C</v>
      </c>
    </row>
    <row r="1080" spans="1:7" x14ac:dyDescent="0.25">
      <c r="A1080" s="11" t="s">
        <v>638</v>
      </c>
      <c r="B1080" s="19">
        <v>1</v>
      </c>
      <c r="C1080" s="19">
        <v>3.75</v>
      </c>
      <c r="D1080" s="19">
        <v>3.75</v>
      </c>
      <c r="E1080" s="22">
        <f t="shared" si="32"/>
        <v>1.3919885784971367E-4</v>
      </c>
      <c r="F1080" s="22">
        <f>SUM($E$2:E1080)</f>
        <v>0.98225072270249614</v>
      </c>
      <c r="G1080" s="22" t="str">
        <f t="shared" si="33"/>
        <v>C</v>
      </c>
    </row>
    <row r="1081" spans="1:7" x14ac:dyDescent="0.25">
      <c r="A1081" s="11" t="s">
        <v>239</v>
      </c>
      <c r="B1081" s="19">
        <v>1</v>
      </c>
      <c r="C1081" s="19">
        <v>3.75</v>
      </c>
      <c r="D1081" s="19">
        <v>3.75</v>
      </c>
      <c r="E1081" s="22">
        <f t="shared" si="32"/>
        <v>1.3919885784971367E-4</v>
      </c>
      <c r="F1081" s="22">
        <f>SUM($E$2:E1081)</f>
        <v>0.98238992156034588</v>
      </c>
      <c r="G1081" s="22" t="str">
        <f t="shared" si="33"/>
        <v>C</v>
      </c>
    </row>
    <row r="1082" spans="1:7" x14ac:dyDescent="0.25">
      <c r="A1082" s="11" t="s">
        <v>505</v>
      </c>
      <c r="B1082" s="19">
        <v>1</v>
      </c>
      <c r="C1082" s="19">
        <v>3.75</v>
      </c>
      <c r="D1082" s="19">
        <v>3.75</v>
      </c>
      <c r="E1082" s="22">
        <f t="shared" si="32"/>
        <v>1.3919885784971367E-4</v>
      </c>
      <c r="F1082" s="22">
        <f>SUM($E$2:E1082)</f>
        <v>0.98252912041819562</v>
      </c>
      <c r="G1082" s="22" t="str">
        <f t="shared" si="33"/>
        <v>C</v>
      </c>
    </row>
    <row r="1083" spans="1:7" x14ac:dyDescent="0.25">
      <c r="A1083" s="11" t="s">
        <v>1642</v>
      </c>
      <c r="B1083" s="19">
        <v>1</v>
      </c>
      <c r="C1083" s="19">
        <v>3.75</v>
      </c>
      <c r="D1083" s="19">
        <v>3.75</v>
      </c>
      <c r="E1083" s="22">
        <f t="shared" si="32"/>
        <v>1.3919885784971367E-4</v>
      </c>
      <c r="F1083" s="22">
        <f>SUM($E$2:E1083)</f>
        <v>0.98266831927604537</v>
      </c>
      <c r="G1083" s="22" t="str">
        <f t="shared" si="33"/>
        <v>C</v>
      </c>
    </row>
    <row r="1084" spans="1:7" x14ac:dyDescent="0.25">
      <c r="A1084" s="11" t="s">
        <v>1701</v>
      </c>
      <c r="B1084" s="19">
        <v>3</v>
      </c>
      <c r="C1084" s="19">
        <v>1.25</v>
      </c>
      <c r="D1084" s="19">
        <v>3.75</v>
      </c>
      <c r="E1084" s="22">
        <f t="shared" si="32"/>
        <v>1.3919885784971367E-4</v>
      </c>
      <c r="F1084" s="22">
        <f>SUM($E$2:E1084)</f>
        <v>0.98280751813389511</v>
      </c>
      <c r="G1084" s="22" t="str">
        <f t="shared" si="33"/>
        <v>C</v>
      </c>
    </row>
    <row r="1085" spans="1:7" x14ac:dyDescent="0.25">
      <c r="A1085" s="11" t="s">
        <v>1704</v>
      </c>
      <c r="B1085" s="19">
        <v>1</v>
      </c>
      <c r="C1085" s="19">
        <v>3.75</v>
      </c>
      <c r="D1085" s="19">
        <v>3.75</v>
      </c>
      <c r="E1085" s="22">
        <f t="shared" si="32"/>
        <v>1.3919885784971367E-4</v>
      </c>
      <c r="F1085" s="22">
        <f>SUM($E$2:E1085)</f>
        <v>0.98294671699174485</v>
      </c>
      <c r="G1085" s="22" t="str">
        <f t="shared" si="33"/>
        <v>C</v>
      </c>
    </row>
    <row r="1086" spans="1:7" x14ac:dyDescent="0.25">
      <c r="A1086" s="11" t="s">
        <v>1705</v>
      </c>
      <c r="B1086" s="19">
        <v>1</v>
      </c>
      <c r="C1086" s="19">
        <v>3.75</v>
      </c>
      <c r="D1086" s="19">
        <v>3.75</v>
      </c>
      <c r="E1086" s="22">
        <f t="shared" si="32"/>
        <v>1.3919885784971367E-4</v>
      </c>
      <c r="F1086" s="22">
        <f>SUM($E$2:E1086)</f>
        <v>0.98308591584959459</v>
      </c>
      <c r="G1086" s="22" t="str">
        <f t="shared" si="33"/>
        <v>C</v>
      </c>
    </row>
    <row r="1087" spans="1:7" x14ac:dyDescent="0.25">
      <c r="A1087" s="11" t="s">
        <v>1524</v>
      </c>
      <c r="B1087" s="19">
        <v>3</v>
      </c>
      <c r="C1087" s="19">
        <v>1.25</v>
      </c>
      <c r="D1087" s="19">
        <v>3.75</v>
      </c>
      <c r="E1087" s="22">
        <f t="shared" si="32"/>
        <v>1.3919885784971367E-4</v>
      </c>
      <c r="F1087" s="22">
        <f>SUM($E$2:E1087)</f>
        <v>0.98322511470744434</v>
      </c>
      <c r="G1087" s="22" t="str">
        <f t="shared" si="33"/>
        <v>C</v>
      </c>
    </row>
    <row r="1088" spans="1:7" x14ac:dyDescent="0.25">
      <c r="A1088" s="11" t="s">
        <v>1707</v>
      </c>
      <c r="B1088" s="19">
        <v>1</v>
      </c>
      <c r="C1088" s="19">
        <v>3.75</v>
      </c>
      <c r="D1088" s="19">
        <v>3.75</v>
      </c>
      <c r="E1088" s="22">
        <f t="shared" si="32"/>
        <v>1.3919885784971367E-4</v>
      </c>
      <c r="F1088" s="22">
        <f>SUM($E$2:E1088)</f>
        <v>0.98336431356529408</v>
      </c>
      <c r="G1088" s="22" t="str">
        <f t="shared" si="33"/>
        <v>C</v>
      </c>
    </row>
    <row r="1089" spans="1:7" x14ac:dyDescent="0.25">
      <c r="A1089" s="11" t="s">
        <v>1689</v>
      </c>
      <c r="B1089" s="19">
        <v>1</v>
      </c>
      <c r="C1089" s="19">
        <v>3.75</v>
      </c>
      <c r="D1089" s="19">
        <v>3.75</v>
      </c>
      <c r="E1089" s="22">
        <f t="shared" si="32"/>
        <v>1.3919885784971367E-4</v>
      </c>
      <c r="F1089" s="22">
        <f>SUM($E$2:E1089)</f>
        <v>0.98350351242314382</v>
      </c>
      <c r="G1089" s="22" t="str">
        <f t="shared" si="33"/>
        <v>C</v>
      </c>
    </row>
    <row r="1090" spans="1:7" x14ac:dyDescent="0.25">
      <c r="A1090" s="11" t="s">
        <v>1834</v>
      </c>
      <c r="B1090" s="19">
        <v>1</v>
      </c>
      <c r="C1090" s="19">
        <v>3.75</v>
      </c>
      <c r="D1090" s="19">
        <v>3.75</v>
      </c>
      <c r="E1090" s="22">
        <f t="shared" ref="E1090:E1153" si="34">SUM(D1090)/SUM($D$2:$D$1296)</f>
        <v>1.3919885784971367E-4</v>
      </c>
      <c r="F1090" s="22">
        <f>SUM($E$2:E1090)</f>
        <v>0.98364271128099356</v>
      </c>
      <c r="G1090" s="22" t="str">
        <f t="shared" si="33"/>
        <v>C</v>
      </c>
    </row>
    <row r="1091" spans="1:7" x14ac:dyDescent="0.25">
      <c r="A1091" s="11" t="s">
        <v>1733</v>
      </c>
      <c r="B1091" s="19">
        <v>1</v>
      </c>
      <c r="C1091" s="19">
        <v>3.75</v>
      </c>
      <c r="D1091" s="19">
        <v>3.75</v>
      </c>
      <c r="E1091" s="22">
        <f t="shared" si="34"/>
        <v>1.3919885784971367E-4</v>
      </c>
      <c r="F1091" s="22">
        <f>SUM($E$2:E1091)</f>
        <v>0.98378191013884331</v>
      </c>
      <c r="G1091" s="22" t="str">
        <f t="shared" ref="G1091:G1154" si="35">_xlfn.IFS(F1091&lt;=0.7,"A",F1091&lt;0.9,"B",F1091&lt;=1,"C")</f>
        <v>C</v>
      </c>
    </row>
    <row r="1092" spans="1:7" x14ac:dyDescent="0.25">
      <c r="A1092" s="11" t="s">
        <v>1330</v>
      </c>
      <c r="B1092" s="19">
        <v>3</v>
      </c>
      <c r="C1092" s="19">
        <v>1.25</v>
      </c>
      <c r="D1092" s="19">
        <v>3.75</v>
      </c>
      <c r="E1092" s="22">
        <f t="shared" si="34"/>
        <v>1.3919885784971367E-4</v>
      </c>
      <c r="F1092" s="22">
        <f>SUM($E$2:E1092)</f>
        <v>0.98392110899669305</v>
      </c>
      <c r="G1092" s="22" t="str">
        <f t="shared" si="35"/>
        <v>C</v>
      </c>
    </row>
    <row r="1093" spans="1:7" x14ac:dyDescent="0.25">
      <c r="A1093" s="11" t="s">
        <v>1749</v>
      </c>
      <c r="B1093" s="19">
        <v>3</v>
      </c>
      <c r="C1093" s="19">
        <v>1.25</v>
      </c>
      <c r="D1093" s="19">
        <v>3.75</v>
      </c>
      <c r="E1093" s="22">
        <f t="shared" si="34"/>
        <v>1.3919885784971367E-4</v>
      </c>
      <c r="F1093" s="22">
        <f>SUM($E$2:E1093)</f>
        <v>0.98406030785454279</v>
      </c>
      <c r="G1093" s="22" t="str">
        <f t="shared" si="35"/>
        <v>C</v>
      </c>
    </row>
    <row r="1094" spans="1:7" x14ac:dyDescent="0.25">
      <c r="A1094" s="11" t="s">
        <v>1636</v>
      </c>
      <c r="B1094" s="19">
        <v>1</v>
      </c>
      <c r="C1094" s="19">
        <v>3.75</v>
      </c>
      <c r="D1094" s="19">
        <v>3.75</v>
      </c>
      <c r="E1094" s="22">
        <f t="shared" si="34"/>
        <v>1.3919885784971367E-4</v>
      </c>
      <c r="F1094" s="22">
        <f>SUM($E$2:E1094)</f>
        <v>0.98419950671239254</v>
      </c>
      <c r="G1094" s="22" t="str">
        <f t="shared" si="35"/>
        <v>C</v>
      </c>
    </row>
    <row r="1095" spans="1:7" x14ac:dyDescent="0.25">
      <c r="A1095" s="11" t="s">
        <v>1764</v>
      </c>
      <c r="B1095" s="19">
        <v>3</v>
      </c>
      <c r="C1095" s="19">
        <v>1.25</v>
      </c>
      <c r="D1095" s="19">
        <v>3.75</v>
      </c>
      <c r="E1095" s="22">
        <f t="shared" si="34"/>
        <v>1.3919885784971367E-4</v>
      </c>
      <c r="F1095" s="22">
        <f>SUM($E$2:E1095)</f>
        <v>0.98433870557024228</v>
      </c>
      <c r="G1095" s="22" t="str">
        <f t="shared" si="35"/>
        <v>C</v>
      </c>
    </row>
    <row r="1096" spans="1:7" x14ac:dyDescent="0.25">
      <c r="A1096" s="11" t="s">
        <v>962</v>
      </c>
      <c r="B1096" s="19">
        <v>1</v>
      </c>
      <c r="C1096" s="19">
        <v>3.75</v>
      </c>
      <c r="D1096" s="19">
        <v>3.75</v>
      </c>
      <c r="E1096" s="22">
        <f t="shared" si="34"/>
        <v>1.3919885784971367E-4</v>
      </c>
      <c r="F1096" s="22">
        <f>SUM($E$2:E1096)</f>
        <v>0.98447790442809202</v>
      </c>
      <c r="G1096" s="22" t="str">
        <f t="shared" si="35"/>
        <v>C</v>
      </c>
    </row>
    <row r="1097" spans="1:7" x14ac:dyDescent="0.25">
      <c r="A1097" s="11" t="s">
        <v>423</v>
      </c>
      <c r="B1097" s="19">
        <v>1</v>
      </c>
      <c r="C1097" s="19">
        <v>3.75</v>
      </c>
      <c r="D1097" s="19">
        <v>3.75</v>
      </c>
      <c r="E1097" s="22">
        <f t="shared" si="34"/>
        <v>1.3919885784971367E-4</v>
      </c>
      <c r="F1097" s="22">
        <f>SUM($E$2:E1097)</f>
        <v>0.98461710328594176</v>
      </c>
      <c r="G1097" s="22" t="str">
        <f t="shared" si="35"/>
        <v>C</v>
      </c>
    </row>
    <row r="1098" spans="1:7" x14ac:dyDescent="0.25">
      <c r="A1098" s="11" t="s">
        <v>1768</v>
      </c>
      <c r="B1098" s="19">
        <v>1</v>
      </c>
      <c r="C1098" s="19">
        <v>3.75</v>
      </c>
      <c r="D1098" s="19">
        <v>3.75</v>
      </c>
      <c r="E1098" s="22">
        <f t="shared" si="34"/>
        <v>1.3919885784971367E-4</v>
      </c>
      <c r="F1098" s="22">
        <f>SUM($E$2:E1098)</f>
        <v>0.98475630214379151</v>
      </c>
      <c r="G1098" s="22" t="str">
        <f t="shared" si="35"/>
        <v>C</v>
      </c>
    </row>
    <row r="1099" spans="1:7" x14ac:dyDescent="0.25">
      <c r="A1099" s="11" t="s">
        <v>263</v>
      </c>
      <c r="B1099" s="19">
        <v>1</v>
      </c>
      <c r="C1099" s="19">
        <v>3.75</v>
      </c>
      <c r="D1099" s="19">
        <v>3.75</v>
      </c>
      <c r="E1099" s="22">
        <f t="shared" si="34"/>
        <v>1.3919885784971367E-4</v>
      </c>
      <c r="F1099" s="22">
        <f>SUM($E$2:E1099)</f>
        <v>0.98489550100164125</v>
      </c>
      <c r="G1099" s="22" t="str">
        <f t="shared" si="35"/>
        <v>C</v>
      </c>
    </row>
    <row r="1100" spans="1:7" x14ac:dyDescent="0.25">
      <c r="A1100" s="11" t="s">
        <v>502</v>
      </c>
      <c r="B1100" s="19">
        <v>3</v>
      </c>
      <c r="C1100" s="19">
        <v>1.25</v>
      </c>
      <c r="D1100" s="19">
        <v>3.75</v>
      </c>
      <c r="E1100" s="22">
        <f t="shared" si="34"/>
        <v>1.3919885784971367E-4</v>
      </c>
      <c r="F1100" s="22">
        <f>SUM($E$2:E1100)</f>
        <v>0.98503469985949099</v>
      </c>
      <c r="G1100" s="22" t="str">
        <f t="shared" si="35"/>
        <v>C</v>
      </c>
    </row>
    <row r="1101" spans="1:7" x14ac:dyDescent="0.25">
      <c r="A1101" s="11" t="s">
        <v>264</v>
      </c>
      <c r="B1101" s="19">
        <v>1</v>
      </c>
      <c r="C1101" s="19">
        <v>3.75</v>
      </c>
      <c r="D1101" s="19">
        <v>3.75</v>
      </c>
      <c r="E1101" s="22">
        <f t="shared" si="34"/>
        <v>1.3919885784971367E-4</v>
      </c>
      <c r="F1101" s="22">
        <f>SUM($E$2:E1101)</f>
        <v>0.98517389871734073</v>
      </c>
      <c r="G1101" s="22" t="str">
        <f t="shared" si="35"/>
        <v>C</v>
      </c>
    </row>
    <row r="1102" spans="1:7" x14ac:dyDescent="0.25">
      <c r="A1102" s="11" t="s">
        <v>1711</v>
      </c>
      <c r="B1102" s="19">
        <v>2.25</v>
      </c>
      <c r="C1102" s="19">
        <v>1.65</v>
      </c>
      <c r="D1102" s="19">
        <v>3.7124999999999999</v>
      </c>
      <c r="E1102" s="22">
        <f t="shared" si="34"/>
        <v>1.3780686927121653E-4</v>
      </c>
      <c r="F1102" s="22">
        <f>SUM($E$2:E1102)</f>
        <v>0.98531170558661196</v>
      </c>
      <c r="G1102" s="22" t="str">
        <f t="shared" si="35"/>
        <v>C</v>
      </c>
    </row>
    <row r="1103" spans="1:7" x14ac:dyDescent="0.25">
      <c r="A1103" s="11" t="s">
        <v>1713</v>
      </c>
      <c r="B1103" s="19">
        <v>4.333333333333333</v>
      </c>
      <c r="C1103" s="19">
        <v>0.85</v>
      </c>
      <c r="D1103" s="19">
        <v>3.6833333333333331</v>
      </c>
      <c r="E1103" s="22">
        <f t="shared" si="34"/>
        <v>1.3672421148794097E-4</v>
      </c>
      <c r="F1103" s="22">
        <f>SUM($E$2:E1103)</f>
        <v>0.98544842979809988</v>
      </c>
      <c r="G1103" s="22" t="str">
        <f t="shared" si="35"/>
        <v>C</v>
      </c>
    </row>
    <row r="1104" spans="1:7" x14ac:dyDescent="0.25">
      <c r="A1104" s="11" t="s">
        <v>1714</v>
      </c>
      <c r="B1104" s="19">
        <v>2.5</v>
      </c>
      <c r="C1104" s="19">
        <v>1.45</v>
      </c>
      <c r="D1104" s="19">
        <v>3.625</v>
      </c>
      <c r="E1104" s="22">
        <f t="shared" si="34"/>
        <v>1.3455889592138987E-4</v>
      </c>
      <c r="F1104" s="22">
        <f>SUM($E$2:E1104)</f>
        <v>0.98558298869402128</v>
      </c>
      <c r="G1104" s="22" t="str">
        <f t="shared" si="35"/>
        <v>C</v>
      </c>
    </row>
    <row r="1105" spans="1:7" x14ac:dyDescent="0.25">
      <c r="A1105" s="11" t="s">
        <v>1715</v>
      </c>
      <c r="B1105" s="19">
        <v>1.6666666666666667</v>
      </c>
      <c r="C1105" s="19">
        <v>2.1</v>
      </c>
      <c r="D1105" s="19">
        <v>3.5000000000000004</v>
      </c>
      <c r="E1105" s="22">
        <f t="shared" si="34"/>
        <v>1.299189339930661E-4</v>
      </c>
      <c r="F1105" s="22">
        <f>SUM($E$2:E1105)</f>
        <v>0.98571290762801433</v>
      </c>
      <c r="G1105" s="22" t="str">
        <f t="shared" si="35"/>
        <v>C</v>
      </c>
    </row>
    <row r="1106" spans="1:7" x14ac:dyDescent="0.25">
      <c r="A1106" s="11" t="s">
        <v>1878</v>
      </c>
      <c r="B1106" s="19">
        <v>4</v>
      </c>
      <c r="C1106" s="19">
        <v>0.85</v>
      </c>
      <c r="D1106" s="19">
        <v>3.4</v>
      </c>
      <c r="E1106" s="22">
        <f t="shared" si="34"/>
        <v>1.2620696445040706E-4</v>
      </c>
      <c r="F1106" s="22">
        <f>SUM($E$2:E1106)</f>
        <v>0.98583911459246476</v>
      </c>
      <c r="G1106" s="22" t="str">
        <f t="shared" si="35"/>
        <v>C</v>
      </c>
    </row>
    <row r="1107" spans="1:7" x14ac:dyDescent="0.25">
      <c r="A1107" s="11" t="s">
        <v>1716</v>
      </c>
      <c r="B1107" s="19">
        <v>4</v>
      </c>
      <c r="C1107" s="19">
        <v>0.85</v>
      </c>
      <c r="D1107" s="19">
        <v>3.4</v>
      </c>
      <c r="E1107" s="22">
        <f t="shared" si="34"/>
        <v>1.2620696445040706E-4</v>
      </c>
      <c r="F1107" s="22">
        <f>SUM($E$2:E1107)</f>
        <v>0.98596532155691519</v>
      </c>
      <c r="G1107" s="22" t="str">
        <f t="shared" si="35"/>
        <v>C</v>
      </c>
    </row>
    <row r="1108" spans="1:7" x14ac:dyDescent="0.25">
      <c r="A1108" s="11" t="s">
        <v>1225</v>
      </c>
      <c r="B1108" s="19">
        <v>4</v>
      </c>
      <c r="C1108" s="19">
        <v>0.85</v>
      </c>
      <c r="D1108" s="19">
        <v>3.4</v>
      </c>
      <c r="E1108" s="22">
        <f t="shared" si="34"/>
        <v>1.2620696445040706E-4</v>
      </c>
      <c r="F1108" s="22">
        <f>SUM($E$2:E1108)</f>
        <v>0.98609152852136561</v>
      </c>
      <c r="G1108" s="22" t="str">
        <f t="shared" si="35"/>
        <v>C</v>
      </c>
    </row>
    <row r="1109" spans="1:7" x14ac:dyDescent="0.25">
      <c r="A1109" s="11" t="s">
        <v>583</v>
      </c>
      <c r="B1109" s="19">
        <v>4</v>
      </c>
      <c r="C1109" s="19">
        <v>0.85</v>
      </c>
      <c r="D1109" s="19">
        <v>3.4</v>
      </c>
      <c r="E1109" s="22">
        <f t="shared" si="34"/>
        <v>1.2620696445040706E-4</v>
      </c>
      <c r="F1109" s="22">
        <f>SUM($E$2:E1109)</f>
        <v>0.98621773548581604</v>
      </c>
      <c r="G1109" s="22" t="str">
        <f t="shared" si="35"/>
        <v>C</v>
      </c>
    </row>
    <row r="1110" spans="1:7" x14ac:dyDescent="0.25">
      <c r="A1110" s="11" t="s">
        <v>1719</v>
      </c>
      <c r="B1110" s="19">
        <v>1</v>
      </c>
      <c r="C1110" s="19">
        <v>3.35</v>
      </c>
      <c r="D1110" s="19">
        <v>3.35</v>
      </c>
      <c r="E1110" s="22">
        <f t="shared" si="34"/>
        <v>1.2435097967907754E-4</v>
      </c>
      <c r="F1110" s="22">
        <f>SUM($E$2:E1110)</f>
        <v>0.98634208646549515</v>
      </c>
      <c r="G1110" s="22" t="str">
        <f t="shared" si="35"/>
        <v>C</v>
      </c>
    </row>
    <row r="1111" spans="1:7" x14ac:dyDescent="0.25">
      <c r="A1111" s="11" t="s">
        <v>987</v>
      </c>
      <c r="B1111" s="19">
        <v>1</v>
      </c>
      <c r="C1111" s="19">
        <v>3.35</v>
      </c>
      <c r="D1111" s="19">
        <v>3.35</v>
      </c>
      <c r="E1111" s="22">
        <f t="shared" si="34"/>
        <v>1.2435097967907754E-4</v>
      </c>
      <c r="F1111" s="22">
        <f>SUM($E$2:E1111)</f>
        <v>0.98646643744517426</v>
      </c>
      <c r="G1111" s="22" t="str">
        <f t="shared" si="35"/>
        <v>C</v>
      </c>
    </row>
    <row r="1112" spans="1:7" x14ac:dyDescent="0.25">
      <c r="A1112" s="11" t="s">
        <v>1721</v>
      </c>
      <c r="B1112" s="19">
        <v>2</v>
      </c>
      <c r="C1112" s="19">
        <v>1.65</v>
      </c>
      <c r="D1112" s="19">
        <v>3.3</v>
      </c>
      <c r="E1112" s="22">
        <f t="shared" si="34"/>
        <v>1.2249499490774802E-4</v>
      </c>
      <c r="F1112" s="22">
        <f>SUM($E$2:E1112)</f>
        <v>0.98658893244008206</v>
      </c>
      <c r="G1112" s="22" t="str">
        <f t="shared" si="35"/>
        <v>C</v>
      </c>
    </row>
    <row r="1113" spans="1:7" x14ac:dyDescent="0.25">
      <c r="A1113" s="11" t="s">
        <v>1285</v>
      </c>
      <c r="B1113" s="19">
        <v>2</v>
      </c>
      <c r="C1113" s="19">
        <v>1.65</v>
      </c>
      <c r="D1113" s="19">
        <v>3.3</v>
      </c>
      <c r="E1113" s="22">
        <f t="shared" si="34"/>
        <v>1.2249499490774802E-4</v>
      </c>
      <c r="F1113" s="22">
        <f>SUM($E$2:E1113)</f>
        <v>0.98671142743498985</v>
      </c>
      <c r="G1113" s="22" t="str">
        <f t="shared" si="35"/>
        <v>C</v>
      </c>
    </row>
    <row r="1114" spans="1:7" x14ac:dyDescent="0.25">
      <c r="A1114" s="11" t="s">
        <v>983</v>
      </c>
      <c r="B1114" s="19">
        <v>2</v>
      </c>
      <c r="C1114" s="19">
        <v>1.65</v>
      </c>
      <c r="D1114" s="19">
        <v>3.3</v>
      </c>
      <c r="E1114" s="22">
        <f t="shared" si="34"/>
        <v>1.2249499490774802E-4</v>
      </c>
      <c r="F1114" s="22">
        <f>SUM($E$2:E1114)</f>
        <v>0.98683392242989765</v>
      </c>
      <c r="G1114" s="22" t="str">
        <f t="shared" si="35"/>
        <v>C</v>
      </c>
    </row>
    <row r="1115" spans="1:7" x14ac:dyDescent="0.25">
      <c r="A1115" s="11" t="s">
        <v>1852</v>
      </c>
      <c r="B1115" s="19">
        <v>2</v>
      </c>
      <c r="C1115" s="19">
        <v>1.65</v>
      </c>
      <c r="D1115" s="19">
        <v>3.3</v>
      </c>
      <c r="E1115" s="22">
        <f t="shared" si="34"/>
        <v>1.2249499490774802E-4</v>
      </c>
      <c r="F1115" s="22">
        <f>SUM($E$2:E1115)</f>
        <v>0.98695641742480544</v>
      </c>
      <c r="G1115" s="22" t="str">
        <f t="shared" si="35"/>
        <v>C</v>
      </c>
    </row>
    <row r="1116" spans="1:7" x14ac:dyDescent="0.25">
      <c r="A1116" s="11" t="s">
        <v>1726</v>
      </c>
      <c r="B1116" s="19">
        <v>2</v>
      </c>
      <c r="C1116" s="19">
        <v>1.65</v>
      </c>
      <c r="D1116" s="19">
        <v>3.3</v>
      </c>
      <c r="E1116" s="22">
        <f t="shared" si="34"/>
        <v>1.2249499490774802E-4</v>
      </c>
      <c r="F1116" s="22">
        <f>SUM($E$2:E1116)</f>
        <v>0.98707891241971324</v>
      </c>
      <c r="G1116" s="22" t="str">
        <f t="shared" si="35"/>
        <v>C</v>
      </c>
    </row>
    <row r="1117" spans="1:7" x14ac:dyDescent="0.25">
      <c r="A1117" s="11" t="s">
        <v>957</v>
      </c>
      <c r="B1117" s="19">
        <v>2</v>
      </c>
      <c r="C1117" s="19">
        <v>1.65</v>
      </c>
      <c r="D1117" s="19">
        <v>3.3</v>
      </c>
      <c r="E1117" s="22">
        <f t="shared" si="34"/>
        <v>1.2249499490774802E-4</v>
      </c>
      <c r="F1117" s="22">
        <f>SUM($E$2:E1117)</f>
        <v>0.98720140741462103</v>
      </c>
      <c r="G1117" s="22" t="str">
        <f t="shared" si="35"/>
        <v>C</v>
      </c>
    </row>
    <row r="1118" spans="1:7" x14ac:dyDescent="0.25">
      <c r="A1118" s="11" t="s">
        <v>1449</v>
      </c>
      <c r="B1118" s="19">
        <v>1.6666666666666667</v>
      </c>
      <c r="C1118" s="19">
        <v>1.95</v>
      </c>
      <c r="D1118" s="19">
        <v>3.25</v>
      </c>
      <c r="E1118" s="22">
        <f t="shared" si="34"/>
        <v>1.2063901013641851E-4</v>
      </c>
      <c r="F1118" s="22">
        <f>SUM($E$2:E1118)</f>
        <v>0.9873220464247574</v>
      </c>
      <c r="G1118" s="22" t="str">
        <f t="shared" si="35"/>
        <v>C</v>
      </c>
    </row>
    <row r="1119" spans="1:7" x14ac:dyDescent="0.25">
      <c r="A1119" s="11" t="s">
        <v>1729</v>
      </c>
      <c r="B1119" s="19">
        <v>1</v>
      </c>
      <c r="C1119" s="19">
        <v>3.25</v>
      </c>
      <c r="D1119" s="19">
        <v>3.25</v>
      </c>
      <c r="E1119" s="22">
        <f t="shared" si="34"/>
        <v>1.2063901013641851E-4</v>
      </c>
      <c r="F1119" s="22">
        <f>SUM($E$2:E1119)</f>
        <v>0.98744268543489377</v>
      </c>
      <c r="G1119" s="22" t="str">
        <f t="shared" si="35"/>
        <v>C</v>
      </c>
    </row>
    <row r="1120" spans="1:7" x14ac:dyDescent="0.25">
      <c r="A1120" s="11" t="s">
        <v>694</v>
      </c>
      <c r="B1120" s="19">
        <v>3.8</v>
      </c>
      <c r="C1120" s="19">
        <v>0.85</v>
      </c>
      <c r="D1120" s="19">
        <v>3.23</v>
      </c>
      <c r="E1120" s="22">
        <f t="shared" si="34"/>
        <v>1.198966162278867E-4</v>
      </c>
      <c r="F1120" s="22">
        <f>SUM($E$2:E1120)</f>
        <v>0.98756258205112168</v>
      </c>
      <c r="G1120" s="22" t="str">
        <f t="shared" si="35"/>
        <v>C</v>
      </c>
    </row>
    <row r="1121" spans="1:7" x14ac:dyDescent="0.25">
      <c r="A1121" s="11" t="s">
        <v>1731</v>
      </c>
      <c r="B1121" s="19">
        <v>1.5</v>
      </c>
      <c r="C1121" s="19">
        <v>2.1</v>
      </c>
      <c r="D1121" s="19">
        <v>3.1500000000000004</v>
      </c>
      <c r="E1121" s="22">
        <f t="shared" si="34"/>
        <v>1.1692704059375949E-4</v>
      </c>
      <c r="F1121" s="22">
        <f>SUM($E$2:E1121)</f>
        <v>0.98767950909171542</v>
      </c>
      <c r="G1121" s="22" t="str">
        <f t="shared" si="35"/>
        <v>C</v>
      </c>
    </row>
    <row r="1122" spans="1:7" x14ac:dyDescent="0.25">
      <c r="A1122" s="11" t="s">
        <v>1736</v>
      </c>
      <c r="B1122" s="19">
        <v>1.5</v>
      </c>
      <c r="C1122" s="19">
        <v>2.1</v>
      </c>
      <c r="D1122" s="19">
        <v>3.1500000000000004</v>
      </c>
      <c r="E1122" s="22">
        <f t="shared" si="34"/>
        <v>1.1692704059375949E-4</v>
      </c>
      <c r="F1122" s="22">
        <f>SUM($E$2:E1122)</f>
        <v>0.98779643613230916</v>
      </c>
      <c r="G1122" s="22" t="str">
        <f t="shared" si="35"/>
        <v>C</v>
      </c>
    </row>
    <row r="1123" spans="1:7" x14ac:dyDescent="0.25">
      <c r="A1123" s="11" t="s">
        <v>1836</v>
      </c>
      <c r="B1123" s="19">
        <v>1.5</v>
      </c>
      <c r="C1123" s="19">
        <v>2.1</v>
      </c>
      <c r="D1123" s="19">
        <v>3.1500000000000004</v>
      </c>
      <c r="E1123" s="22">
        <f t="shared" si="34"/>
        <v>1.1692704059375949E-4</v>
      </c>
      <c r="F1123" s="22">
        <f>SUM($E$2:E1123)</f>
        <v>0.9879133631729029</v>
      </c>
      <c r="G1123" s="22" t="str">
        <f t="shared" si="35"/>
        <v>C</v>
      </c>
    </row>
    <row r="1124" spans="1:7" x14ac:dyDescent="0.25">
      <c r="A1124" s="11" t="s">
        <v>1665</v>
      </c>
      <c r="B1124" s="19">
        <v>1.5</v>
      </c>
      <c r="C1124" s="19">
        <v>2.1</v>
      </c>
      <c r="D1124" s="19">
        <v>3.1500000000000004</v>
      </c>
      <c r="E1124" s="22">
        <f t="shared" si="34"/>
        <v>1.1692704059375949E-4</v>
      </c>
      <c r="F1124" s="22">
        <f>SUM($E$2:E1124)</f>
        <v>0.98803029021349664</v>
      </c>
      <c r="G1124" s="22" t="str">
        <f t="shared" si="35"/>
        <v>C</v>
      </c>
    </row>
    <row r="1125" spans="1:7" x14ac:dyDescent="0.25">
      <c r="A1125" s="11" t="s">
        <v>737</v>
      </c>
      <c r="B1125" s="19">
        <v>2.5</v>
      </c>
      <c r="C1125" s="19">
        <v>1.25</v>
      </c>
      <c r="D1125" s="19">
        <v>3.125</v>
      </c>
      <c r="E1125" s="22">
        <f t="shared" si="34"/>
        <v>1.1599904820809471E-4</v>
      </c>
      <c r="F1125" s="22">
        <f>SUM($E$2:E1125)</f>
        <v>0.98814628926170478</v>
      </c>
      <c r="G1125" s="22" t="str">
        <f t="shared" si="35"/>
        <v>C</v>
      </c>
    </row>
    <row r="1126" spans="1:7" x14ac:dyDescent="0.25">
      <c r="A1126" s="11" t="s">
        <v>455</v>
      </c>
      <c r="B1126" s="19">
        <v>2.5</v>
      </c>
      <c r="C1126" s="19">
        <v>1.25</v>
      </c>
      <c r="D1126" s="19">
        <v>3.125</v>
      </c>
      <c r="E1126" s="22">
        <f t="shared" si="34"/>
        <v>1.1599904820809471E-4</v>
      </c>
      <c r="F1126" s="22">
        <f>SUM($E$2:E1126)</f>
        <v>0.98826228830991292</v>
      </c>
      <c r="G1126" s="22" t="str">
        <f t="shared" si="35"/>
        <v>C</v>
      </c>
    </row>
    <row r="1127" spans="1:7" x14ac:dyDescent="0.25">
      <c r="A1127" s="11" t="s">
        <v>1673</v>
      </c>
      <c r="B1127" s="19">
        <v>1.3333333333333333</v>
      </c>
      <c r="C1127" s="19">
        <v>2.25</v>
      </c>
      <c r="D1127" s="19">
        <v>3</v>
      </c>
      <c r="E1127" s="22">
        <f t="shared" si="34"/>
        <v>1.1135908627977093E-4</v>
      </c>
      <c r="F1127" s="22">
        <f>SUM($E$2:E1127)</f>
        <v>0.98837364739619271</v>
      </c>
      <c r="G1127" s="22" t="str">
        <f t="shared" si="35"/>
        <v>C</v>
      </c>
    </row>
    <row r="1128" spans="1:7" x14ac:dyDescent="0.25">
      <c r="A1128" s="11" t="s">
        <v>608</v>
      </c>
      <c r="B1128" s="19">
        <v>3.5</v>
      </c>
      <c r="C1128" s="19">
        <v>0.85</v>
      </c>
      <c r="D1128" s="19">
        <v>2.9750000000000001</v>
      </c>
      <c r="E1128" s="22">
        <f t="shared" si="34"/>
        <v>1.1043109389410618E-4</v>
      </c>
      <c r="F1128" s="22">
        <f>SUM($E$2:E1128)</f>
        <v>0.98848407849008679</v>
      </c>
      <c r="G1128" s="22" t="str">
        <f t="shared" si="35"/>
        <v>C</v>
      </c>
    </row>
    <row r="1129" spans="1:7" x14ac:dyDescent="0.25">
      <c r="A1129" s="11" t="s">
        <v>1741</v>
      </c>
      <c r="B1129" s="19">
        <v>1</v>
      </c>
      <c r="C1129" s="19">
        <v>2.9500000000000006</v>
      </c>
      <c r="D1129" s="19">
        <v>2.9500000000000006</v>
      </c>
      <c r="E1129" s="22">
        <f t="shared" si="34"/>
        <v>1.0950310150844143E-4</v>
      </c>
      <c r="F1129" s="22">
        <f>SUM($E$2:E1129)</f>
        <v>0.98859358159159527</v>
      </c>
      <c r="G1129" s="22" t="str">
        <f t="shared" si="35"/>
        <v>C</v>
      </c>
    </row>
    <row r="1130" spans="1:7" x14ac:dyDescent="0.25">
      <c r="A1130" s="11" t="s">
        <v>123</v>
      </c>
      <c r="B1130" s="19">
        <v>1</v>
      </c>
      <c r="C1130" s="19">
        <v>2.9500000000000006</v>
      </c>
      <c r="D1130" s="19">
        <v>2.9500000000000006</v>
      </c>
      <c r="E1130" s="22">
        <f t="shared" si="34"/>
        <v>1.0950310150844143E-4</v>
      </c>
      <c r="F1130" s="22">
        <f>SUM($E$2:E1130)</f>
        <v>0.98870308469310375</v>
      </c>
      <c r="G1130" s="22" t="str">
        <f t="shared" si="35"/>
        <v>C</v>
      </c>
    </row>
    <row r="1131" spans="1:7" x14ac:dyDescent="0.25">
      <c r="A1131" s="11" t="s">
        <v>753</v>
      </c>
      <c r="B1131" s="19">
        <v>1</v>
      </c>
      <c r="C1131" s="19">
        <v>2.95</v>
      </c>
      <c r="D1131" s="19">
        <v>2.95</v>
      </c>
      <c r="E1131" s="22">
        <f t="shared" si="34"/>
        <v>1.0950310150844142E-4</v>
      </c>
      <c r="F1131" s="22">
        <f>SUM($E$2:E1131)</f>
        <v>0.98881258779461223</v>
      </c>
      <c r="G1131" s="22" t="str">
        <f t="shared" si="35"/>
        <v>C</v>
      </c>
    </row>
    <row r="1132" spans="1:7" x14ac:dyDescent="0.25">
      <c r="A1132" s="11" t="s">
        <v>822</v>
      </c>
      <c r="B1132" s="19">
        <v>1</v>
      </c>
      <c r="C1132" s="19">
        <v>2.95</v>
      </c>
      <c r="D1132" s="19">
        <v>2.95</v>
      </c>
      <c r="E1132" s="22">
        <f t="shared" si="34"/>
        <v>1.0950310150844142E-4</v>
      </c>
      <c r="F1132" s="22">
        <f>SUM($E$2:E1132)</f>
        <v>0.98892209089612071</v>
      </c>
      <c r="G1132" s="22" t="str">
        <f t="shared" si="35"/>
        <v>C</v>
      </c>
    </row>
    <row r="1133" spans="1:7" x14ac:dyDescent="0.25">
      <c r="A1133" s="11" t="s">
        <v>420</v>
      </c>
      <c r="B1133" s="19">
        <v>1</v>
      </c>
      <c r="C1133" s="19">
        <v>2.95</v>
      </c>
      <c r="D1133" s="19">
        <v>2.95</v>
      </c>
      <c r="E1133" s="22">
        <f t="shared" si="34"/>
        <v>1.0950310150844142E-4</v>
      </c>
      <c r="F1133" s="22">
        <f>SUM($E$2:E1133)</f>
        <v>0.98903159399762919</v>
      </c>
      <c r="G1133" s="22" t="str">
        <f t="shared" si="35"/>
        <v>C</v>
      </c>
    </row>
    <row r="1134" spans="1:7" x14ac:dyDescent="0.25">
      <c r="A1134" s="11" t="s">
        <v>916</v>
      </c>
      <c r="B1134" s="19">
        <v>1</v>
      </c>
      <c r="C1134" s="19">
        <v>2.95</v>
      </c>
      <c r="D1134" s="19">
        <v>2.95</v>
      </c>
      <c r="E1134" s="22">
        <f t="shared" si="34"/>
        <v>1.0950310150844142E-4</v>
      </c>
      <c r="F1134" s="22">
        <f>SUM($E$2:E1134)</f>
        <v>0.98914109709913767</v>
      </c>
      <c r="G1134" s="22" t="str">
        <f t="shared" si="35"/>
        <v>C</v>
      </c>
    </row>
    <row r="1135" spans="1:7" x14ac:dyDescent="0.25">
      <c r="A1135" s="11" t="s">
        <v>795</v>
      </c>
      <c r="B1135" s="19">
        <v>1</v>
      </c>
      <c r="C1135" s="19">
        <v>2.95</v>
      </c>
      <c r="D1135" s="19">
        <v>2.95</v>
      </c>
      <c r="E1135" s="22">
        <f t="shared" si="34"/>
        <v>1.0950310150844142E-4</v>
      </c>
      <c r="F1135" s="22">
        <f>SUM($E$2:E1135)</f>
        <v>0.98925060020064615</v>
      </c>
      <c r="G1135" s="22" t="str">
        <f t="shared" si="35"/>
        <v>C</v>
      </c>
    </row>
    <row r="1136" spans="1:7" x14ac:dyDescent="0.25">
      <c r="A1136" s="11" t="s">
        <v>1744</v>
      </c>
      <c r="B1136" s="19">
        <v>1</v>
      </c>
      <c r="C1136" s="19">
        <v>2.95</v>
      </c>
      <c r="D1136" s="19">
        <v>2.95</v>
      </c>
      <c r="E1136" s="22">
        <f t="shared" si="34"/>
        <v>1.0950310150844142E-4</v>
      </c>
      <c r="F1136" s="22">
        <f>SUM($E$2:E1136)</f>
        <v>0.98936010330215463</v>
      </c>
      <c r="G1136" s="22" t="str">
        <f t="shared" si="35"/>
        <v>C</v>
      </c>
    </row>
    <row r="1137" spans="1:7" x14ac:dyDescent="0.25">
      <c r="A1137" s="11" t="s">
        <v>1745</v>
      </c>
      <c r="B1137" s="19">
        <v>1</v>
      </c>
      <c r="C1137" s="19">
        <v>2.95</v>
      </c>
      <c r="D1137" s="19">
        <v>2.95</v>
      </c>
      <c r="E1137" s="22">
        <f t="shared" si="34"/>
        <v>1.0950310150844142E-4</v>
      </c>
      <c r="F1137" s="22">
        <f>SUM($E$2:E1137)</f>
        <v>0.9894696064036631</v>
      </c>
      <c r="G1137" s="22" t="str">
        <f t="shared" si="35"/>
        <v>C</v>
      </c>
    </row>
    <row r="1138" spans="1:7" x14ac:dyDescent="0.25">
      <c r="A1138" s="11" t="s">
        <v>1274</v>
      </c>
      <c r="B1138" s="19">
        <v>1</v>
      </c>
      <c r="C1138" s="19">
        <v>2.95</v>
      </c>
      <c r="D1138" s="19">
        <v>2.95</v>
      </c>
      <c r="E1138" s="22">
        <f t="shared" si="34"/>
        <v>1.0950310150844142E-4</v>
      </c>
      <c r="F1138" s="22">
        <f>SUM($E$2:E1138)</f>
        <v>0.98957910950517158</v>
      </c>
      <c r="G1138" s="22" t="str">
        <f t="shared" si="35"/>
        <v>C</v>
      </c>
    </row>
    <row r="1139" spans="1:7" x14ac:dyDescent="0.25">
      <c r="A1139" s="11" t="s">
        <v>986</v>
      </c>
      <c r="B1139" s="19">
        <v>1</v>
      </c>
      <c r="C1139" s="19">
        <v>2.95</v>
      </c>
      <c r="D1139" s="19">
        <v>2.95</v>
      </c>
      <c r="E1139" s="22">
        <f t="shared" si="34"/>
        <v>1.0950310150844142E-4</v>
      </c>
      <c r="F1139" s="22">
        <f>SUM($E$2:E1139)</f>
        <v>0.98968861260668006</v>
      </c>
      <c r="G1139" s="22" t="str">
        <f t="shared" si="35"/>
        <v>C</v>
      </c>
    </row>
    <row r="1140" spans="1:7" x14ac:dyDescent="0.25">
      <c r="A1140" s="11" t="s">
        <v>1746</v>
      </c>
      <c r="B1140" s="19">
        <v>1</v>
      </c>
      <c r="C1140" s="19">
        <v>2.95</v>
      </c>
      <c r="D1140" s="19">
        <v>2.95</v>
      </c>
      <c r="E1140" s="22">
        <f t="shared" si="34"/>
        <v>1.0950310150844142E-4</v>
      </c>
      <c r="F1140" s="22">
        <f>SUM($E$2:E1140)</f>
        <v>0.98979811570818854</v>
      </c>
      <c r="G1140" s="22" t="str">
        <f t="shared" si="35"/>
        <v>C</v>
      </c>
    </row>
    <row r="1141" spans="1:7" x14ac:dyDescent="0.25">
      <c r="A1141" s="11" t="s">
        <v>1735</v>
      </c>
      <c r="B1141" s="19">
        <v>1</v>
      </c>
      <c r="C1141" s="19">
        <v>2.95</v>
      </c>
      <c r="D1141" s="19">
        <v>2.95</v>
      </c>
      <c r="E1141" s="22">
        <f t="shared" si="34"/>
        <v>1.0950310150844142E-4</v>
      </c>
      <c r="F1141" s="22">
        <f>SUM($E$2:E1141)</f>
        <v>0.98990761880969702</v>
      </c>
      <c r="G1141" s="22" t="str">
        <f t="shared" si="35"/>
        <v>C</v>
      </c>
    </row>
    <row r="1142" spans="1:7" x14ac:dyDescent="0.25">
      <c r="A1142" s="11" t="s">
        <v>1753</v>
      </c>
      <c r="B1142" s="19">
        <v>1</v>
      </c>
      <c r="C1142" s="19">
        <v>2.95</v>
      </c>
      <c r="D1142" s="19">
        <v>2.95</v>
      </c>
      <c r="E1142" s="22">
        <f t="shared" si="34"/>
        <v>1.0950310150844142E-4</v>
      </c>
      <c r="F1142" s="22">
        <f>SUM($E$2:E1142)</f>
        <v>0.9900171219112055</v>
      </c>
      <c r="G1142" s="22" t="str">
        <f t="shared" si="35"/>
        <v>C</v>
      </c>
    </row>
    <row r="1143" spans="1:7" x14ac:dyDescent="0.25">
      <c r="A1143" s="11" t="s">
        <v>1755</v>
      </c>
      <c r="B1143" s="19">
        <v>1</v>
      </c>
      <c r="C1143" s="19">
        <v>2.95</v>
      </c>
      <c r="D1143" s="19">
        <v>2.95</v>
      </c>
      <c r="E1143" s="22">
        <f t="shared" si="34"/>
        <v>1.0950310150844142E-4</v>
      </c>
      <c r="F1143" s="22">
        <f>SUM($E$2:E1143)</f>
        <v>0.99012662501271398</v>
      </c>
      <c r="G1143" s="22" t="str">
        <f t="shared" si="35"/>
        <v>C</v>
      </c>
    </row>
    <row r="1144" spans="1:7" x14ac:dyDescent="0.25">
      <c r="A1144" s="11" t="s">
        <v>1194</v>
      </c>
      <c r="B1144" s="19">
        <v>1</v>
      </c>
      <c r="C1144" s="19">
        <v>2.95</v>
      </c>
      <c r="D1144" s="19">
        <v>2.95</v>
      </c>
      <c r="E1144" s="22">
        <f t="shared" si="34"/>
        <v>1.0950310150844142E-4</v>
      </c>
      <c r="F1144" s="22">
        <f>SUM($E$2:E1144)</f>
        <v>0.99023612811422246</v>
      </c>
      <c r="G1144" s="22" t="str">
        <f t="shared" si="35"/>
        <v>C</v>
      </c>
    </row>
    <row r="1145" spans="1:7" x14ac:dyDescent="0.25">
      <c r="A1145" s="11" t="s">
        <v>1756</v>
      </c>
      <c r="B1145" s="19">
        <v>1</v>
      </c>
      <c r="C1145" s="19">
        <v>2.95</v>
      </c>
      <c r="D1145" s="19">
        <v>2.95</v>
      </c>
      <c r="E1145" s="22">
        <f t="shared" si="34"/>
        <v>1.0950310150844142E-4</v>
      </c>
      <c r="F1145" s="22">
        <f>SUM($E$2:E1145)</f>
        <v>0.99034563121573094</v>
      </c>
      <c r="G1145" s="22" t="str">
        <f t="shared" si="35"/>
        <v>C</v>
      </c>
    </row>
    <row r="1146" spans="1:7" x14ac:dyDescent="0.25">
      <c r="A1146" s="11" t="s">
        <v>1757</v>
      </c>
      <c r="B1146" s="19">
        <v>1</v>
      </c>
      <c r="C1146" s="19">
        <v>2.95</v>
      </c>
      <c r="D1146" s="19">
        <v>2.95</v>
      </c>
      <c r="E1146" s="22">
        <f t="shared" si="34"/>
        <v>1.0950310150844142E-4</v>
      </c>
      <c r="F1146" s="22">
        <f>SUM($E$2:E1146)</f>
        <v>0.99045513431723942</v>
      </c>
      <c r="G1146" s="22" t="str">
        <f t="shared" si="35"/>
        <v>C</v>
      </c>
    </row>
    <row r="1147" spans="1:7" x14ac:dyDescent="0.25">
      <c r="A1147" s="11" t="s">
        <v>1790</v>
      </c>
      <c r="B1147" s="19">
        <v>1</v>
      </c>
      <c r="C1147" s="19">
        <v>2.95</v>
      </c>
      <c r="D1147" s="19">
        <v>2.95</v>
      </c>
      <c r="E1147" s="22">
        <f t="shared" si="34"/>
        <v>1.0950310150844142E-4</v>
      </c>
      <c r="F1147" s="22">
        <f>SUM($E$2:E1147)</f>
        <v>0.9905646374187479</v>
      </c>
      <c r="G1147" s="22" t="str">
        <f t="shared" si="35"/>
        <v>C</v>
      </c>
    </row>
    <row r="1148" spans="1:7" x14ac:dyDescent="0.25">
      <c r="A1148" s="11" t="s">
        <v>1792</v>
      </c>
      <c r="B1148" s="19">
        <v>1</v>
      </c>
      <c r="C1148" s="19">
        <v>2.95</v>
      </c>
      <c r="D1148" s="19">
        <v>2.95</v>
      </c>
      <c r="E1148" s="22">
        <f t="shared" si="34"/>
        <v>1.0950310150844142E-4</v>
      </c>
      <c r="F1148" s="22">
        <f>SUM($E$2:E1148)</f>
        <v>0.99067414052025637</v>
      </c>
      <c r="G1148" s="22" t="str">
        <f t="shared" si="35"/>
        <v>C</v>
      </c>
    </row>
    <row r="1149" spans="1:7" x14ac:dyDescent="0.25">
      <c r="A1149" s="11" t="s">
        <v>1763</v>
      </c>
      <c r="B1149" s="19">
        <v>1</v>
      </c>
      <c r="C1149" s="19">
        <v>2.95</v>
      </c>
      <c r="D1149" s="19">
        <v>2.95</v>
      </c>
      <c r="E1149" s="22">
        <f t="shared" si="34"/>
        <v>1.0950310150844142E-4</v>
      </c>
      <c r="F1149" s="22">
        <f>SUM($E$2:E1149)</f>
        <v>0.99078364362176485</v>
      </c>
      <c r="G1149" s="22" t="str">
        <f t="shared" si="35"/>
        <v>C</v>
      </c>
    </row>
    <row r="1150" spans="1:7" x14ac:dyDescent="0.25">
      <c r="A1150" s="11" t="s">
        <v>1489</v>
      </c>
      <c r="B1150" s="19">
        <v>1</v>
      </c>
      <c r="C1150" s="19">
        <v>2.95</v>
      </c>
      <c r="D1150" s="19">
        <v>2.95</v>
      </c>
      <c r="E1150" s="22">
        <f t="shared" si="34"/>
        <v>1.0950310150844142E-4</v>
      </c>
      <c r="F1150" s="22">
        <f>SUM($E$2:E1150)</f>
        <v>0.99089314672327333</v>
      </c>
      <c r="G1150" s="22" t="str">
        <f t="shared" si="35"/>
        <v>C</v>
      </c>
    </row>
    <row r="1151" spans="1:7" x14ac:dyDescent="0.25">
      <c r="A1151" s="11" t="s">
        <v>892</v>
      </c>
      <c r="B1151" s="19">
        <v>2</v>
      </c>
      <c r="C1151" s="19">
        <v>1.45</v>
      </c>
      <c r="D1151" s="19">
        <v>2.9</v>
      </c>
      <c r="E1151" s="22">
        <f t="shared" si="34"/>
        <v>1.076471167371119E-4</v>
      </c>
      <c r="F1151" s="22">
        <f>SUM($E$2:E1151)</f>
        <v>0.9910007938400105</v>
      </c>
      <c r="G1151" s="22" t="str">
        <f t="shared" si="35"/>
        <v>C</v>
      </c>
    </row>
    <row r="1152" spans="1:7" x14ac:dyDescent="0.25">
      <c r="A1152" s="11" t="s">
        <v>841</v>
      </c>
      <c r="B1152" s="19">
        <v>2</v>
      </c>
      <c r="C1152" s="19">
        <v>1.45</v>
      </c>
      <c r="D1152" s="19">
        <v>2.9</v>
      </c>
      <c r="E1152" s="22">
        <f t="shared" si="34"/>
        <v>1.076471167371119E-4</v>
      </c>
      <c r="F1152" s="22">
        <f>SUM($E$2:E1152)</f>
        <v>0.99110844095674766</v>
      </c>
      <c r="G1152" s="22" t="str">
        <f t="shared" si="35"/>
        <v>C</v>
      </c>
    </row>
    <row r="1153" spans="1:7" x14ac:dyDescent="0.25">
      <c r="A1153" s="11" t="s">
        <v>1912</v>
      </c>
      <c r="B1153" s="19">
        <v>2</v>
      </c>
      <c r="C1153" s="19">
        <v>1.45</v>
      </c>
      <c r="D1153" s="19">
        <v>2.9</v>
      </c>
      <c r="E1153" s="22">
        <f t="shared" si="34"/>
        <v>1.076471167371119E-4</v>
      </c>
      <c r="F1153" s="22">
        <f>SUM($E$2:E1153)</f>
        <v>0.99121608807348482</v>
      </c>
      <c r="G1153" s="22" t="str">
        <f t="shared" si="35"/>
        <v>C</v>
      </c>
    </row>
    <row r="1154" spans="1:7" x14ac:dyDescent="0.25">
      <c r="A1154" s="11" t="s">
        <v>1769</v>
      </c>
      <c r="B1154" s="19">
        <v>1.6666666666666667</v>
      </c>
      <c r="C1154" s="19">
        <v>1.6499999999999997</v>
      </c>
      <c r="D1154" s="19">
        <v>2.7499999999999996</v>
      </c>
      <c r="E1154" s="22">
        <f t="shared" ref="E1154:E1217" si="36">SUM(D1154)/SUM($D$2:$D$1296)</f>
        <v>1.0207916242312334E-4</v>
      </c>
      <c r="F1154" s="22">
        <f>SUM($E$2:E1154)</f>
        <v>0.99131816723590793</v>
      </c>
      <c r="G1154" s="22" t="str">
        <f t="shared" si="35"/>
        <v>C</v>
      </c>
    </row>
    <row r="1155" spans="1:7" x14ac:dyDescent="0.25">
      <c r="A1155" s="11" t="s">
        <v>1402</v>
      </c>
      <c r="B1155" s="19">
        <v>1.6</v>
      </c>
      <c r="C1155" s="19">
        <v>1.65</v>
      </c>
      <c r="D1155" s="19">
        <v>2.64</v>
      </c>
      <c r="E1155" s="22">
        <f t="shared" si="36"/>
        <v>9.799599592619843E-5</v>
      </c>
      <c r="F1155" s="22">
        <f>SUM($E$2:E1155)</f>
        <v>0.99141616323183412</v>
      </c>
      <c r="G1155" s="22" t="str">
        <f t="shared" ref="G1155:G1218" si="37">_xlfn.IFS(F1155&lt;=0.7,"A",F1155&lt;0.9,"B",F1155&lt;=1,"C")</f>
        <v>C</v>
      </c>
    </row>
    <row r="1156" spans="1:7" x14ac:dyDescent="0.25">
      <c r="A1156" s="11" t="s">
        <v>1770</v>
      </c>
      <c r="B1156" s="19">
        <v>3</v>
      </c>
      <c r="C1156" s="19">
        <v>0.85</v>
      </c>
      <c r="D1156" s="19">
        <v>2.5499999999999998</v>
      </c>
      <c r="E1156" s="22">
        <f t="shared" si="36"/>
        <v>9.4655223337805289E-5</v>
      </c>
      <c r="F1156" s="22">
        <f>SUM($E$2:E1156)</f>
        <v>0.99151081845517197</v>
      </c>
      <c r="G1156" s="22" t="str">
        <f t="shared" si="37"/>
        <v>C</v>
      </c>
    </row>
    <row r="1157" spans="1:7" x14ac:dyDescent="0.25">
      <c r="A1157" s="11" t="s">
        <v>1694</v>
      </c>
      <c r="B1157" s="19">
        <v>1</v>
      </c>
      <c r="C1157" s="19">
        <v>2.5499999999999998</v>
      </c>
      <c r="D1157" s="19">
        <v>2.5499999999999998</v>
      </c>
      <c r="E1157" s="22">
        <f t="shared" si="36"/>
        <v>9.4655223337805289E-5</v>
      </c>
      <c r="F1157" s="22">
        <f>SUM($E$2:E1157)</f>
        <v>0.99160547367850982</v>
      </c>
      <c r="G1157" s="22" t="str">
        <f t="shared" si="37"/>
        <v>C</v>
      </c>
    </row>
    <row r="1158" spans="1:7" x14ac:dyDescent="0.25">
      <c r="A1158" s="11" t="s">
        <v>1774</v>
      </c>
      <c r="B1158" s="19">
        <v>1</v>
      </c>
      <c r="C1158" s="19">
        <v>2.5499999999999998</v>
      </c>
      <c r="D1158" s="19">
        <v>2.5499999999999998</v>
      </c>
      <c r="E1158" s="22">
        <f t="shared" si="36"/>
        <v>9.4655223337805289E-5</v>
      </c>
      <c r="F1158" s="22">
        <f>SUM($E$2:E1158)</f>
        <v>0.99170012890184767</v>
      </c>
      <c r="G1158" s="22" t="str">
        <f t="shared" si="37"/>
        <v>C</v>
      </c>
    </row>
    <row r="1159" spans="1:7" x14ac:dyDescent="0.25">
      <c r="A1159" s="11" t="s">
        <v>742</v>
      </c>
      <c r="B1159" s="19">
        <v>1</v>
      </c>
      <c r="C1159" s="19">
        <v>2.5499999999999998</v>
      </c>
      <c r="D1159" s="19">
        <v>2.5499999999999998</v>
      </c>
      <c r="E1159" s="22">
        <f t="shared" si="36"/>
        <v>9.4655223337805289E-5</v>
      </c>
      <c r="F1159" s="22">
        <f>SUM($E$2:E1159)</f>
        <v>0.99179478412518551</v>
      </c>
      <c r="G1159" s="22" t="str">
        <f t="shared" si="37"/>
        <v>C</v>
      </c>
    </row>
    <row r="1160" spans="1:7" x14ac:dyDescent="0.25">
      <c r="A1160" s="11" t="s">
        <v>1775</v>
      </c>
      <c r="B1160" s="19">
        <v>1</v>
      </c>
      <c r="C1160" s="19">
        <v>2.5499999999999998</v>
      </c>
      <c r="D1160" s="19">
        <v>2.5499999999999998</v>
      </c>
      <c r="E1160" s="22">
        <f t="shared" si="36"/>
        <v>9.4655223337805289E-5</v>
      </c>
      <c r="F1160" s="22">
        <f>SUM($E$2:E1160)</f>
        <v>0.99188943934852336</v>
      </c>
      <c r="G1160" s="22" t="str">
        <f t="shared" si="37"/>
        <v>C</v>
      </c>
    </row>
    <row r="1161" spans="1:7" x14ac:dyDescent="0.25">
      <c r="A1161" s="11" t="s">
        <v>930</v>
      </c>
      <c r="B1161" s="19">
        <v>1</v>
      </c>
      <c r="C1161" s="19">
        <v>2.5499999999999998</v>
      </c>
      <c r="D1161" s="19">
        <v>2.5499999999999998</v>
      </c>
      <c r="E1161" s="22">
        <f t="shared" si="36"/>
        <v>9.4655223337805289E-5</v>
      </c>
      <c r="F1161" s="22">
        <f>SUM($E$2:E1161)</f>
        <v>0.99198409457186121</v>
      </c>
      <c r="G1161" s="22" t="str">
        <f t="shared" si="37"/>
        <v>C</v>
      </c>
    </row>
    <row r="1162" spans="1:7" x14ac:dyDescent="0.25">
      <c r="A1162" s="11" t="s">
        <v>1209</v>
      </c>
      <c r="B1162" s="19">
        <v>3</v>
      </c>
      <c r="C1162" s="19">
        <v>0.85</v>
      </c>
      <c r="D1162" s="19">
        <v>2.5499999999999998</v>
      </c>
      <c r="E1162" s="22">
        <f t="shared" si="36"/>
        <v>9.4655223337805289E-5</v>
      </c>
      <c r="F1162" s="22">
        <f>SUM($E$2:E1162)</f>
        <v>0.99207874979519906</v>
      </c>
      <c r="G1162" s="22" t="str">
        <f t="shared" si="37"/>
        <v>C</v>
      </c>
    </row>
    <row r="1163" spans="1:7" x14ac:dyDescent="0.25">
      <c r="A1163" s="11" t="s">
        <v>1781</v>
      </c>
      <c r="B1163" s="19">
        <v>1</v>
      </c>
      <c r="C1163" s="19">
        <v>2.5499999999999998</v>
      </c>
      <c r="D1163" s="19">
        <v>2.5499999999999998</v>
      </c>
      <c r="E1163" s="22">
        <f t="shared" si="36"/>
        <v>9.4655223337805289E-5</v>
      </c>
      <c r="F1163" s="22">
        <f>SUM($E$2:E1163)</f>
        <v>0.9921734050185369</v>
      </c>
      <c r="G1163" s="22" t="str">
        <f t="shared" si="37"/>
        <v>C</v>
      </c>
    </row>
    <row r="1164" spans="1:7" x14ac:dyDescent="0.25">
      <c r="A1164" s="11" t="s">
        <v>522</v>
      </c>
      <c r="B1164" s="19">
        <v>1</v>
      </c>
      <c r="C1164" s="19">
        <v>2.5499999999999998</v>
      </c>
      <c r="D1164" s="19">
        <v>2.5499999999999998</v>
      </c>
      <c r="E1164" s="22">
        <f t="shared" si="36"/>
        <v>9.4655223337805289E-5</v>
      </c>
      <c r="F1164" s="22">
        <f>SUM($E$2:E1164)</f>
        <v>0.99226806024187475</v>
      </c>
      <c r="G1164" s="22" t="str">
        <f t="shared" si="37"/>
        <v>C</v>
      </c>
    </row>
    <row r="1165" spans="1:7" x14ac:dyDescent="0.25">
      <c r="A1165" s="11" t="s">
        <v>1783</v>
      </c>
      <c r="B1165" s="19">
        <v>1</v>
      </c>
      <c r="C1165" s="19">
        <v>2.5499999999999998</v>
      </c>
      <c r="D1165" s="19">
        <v>2.5499999999999998</v>
      </c>
      <c r="E1165" s="22">
        <f t="shared" si="36"/>
        <v>9.4655223337805289E-5</v>
      </c>
      <c r="F1165" s="22">
        <f>SUM($E$2:E1165)</f>
        <v>0.9923627154652126</v>
      </c>
      <c r="G1165" s="22" t="str">
        <f t="shared" si="37"/>
        <v>C</v>
      </c>
    </row>
    <row r="1166" spans="1:7" x14ac:dyDescent="0.25">
      <c r="A1166" s="11" t="s">
        <v>1784</v>
      </c>
      <c r="B1166" s="19">
        <v>1</v>
      </c>
      <c r="C1166" s="19">
        <v>2.5499999999999998</v>
      </c>
      <c r="D1166" s="19">
        <v>2.5499999999999998</v>
      </c>
      <c r="E1166" s="22">
        <f t="shared" si="36"/>
        <v>9.4655223337805289E-5</v>
      </c>
      <c r="F1166" s="22">
        <f>SUM($E$2:E1166)</f>
        <v>0.99245737068855044</v>
      </c>
      <c r="G1166" s="22" t="str">
        <f t="shared" si="37"/>
        <v>C</v>
      </c>
    </row>
    <row r="1167" spans="1:7" x14ac:dyDescent="0.25">
      <c r="A1167" s="11" t="s">
        <v>1788</v>
      </c>
      <c r="B1167" s="19">
        <v>1</v>
      </c>
      <c r="C1167" s="19">
        <v>2.5499999999999998</v>
      </c>
      <c r="D1167" s="19">
        <v>2.5499999999999998</v>
      </c>
      <c r="E1167" s="22">
        <f t="shared" si="36"/>
        <v>9.4655223337805289E-5</v>
      </c>
      <c r="F1167" s="22">
        <f>SUM($E$2:E1167)</f>
        <v>0.99255202591188829</v>
      </c>
      <c r="G1167" s="22" t="str">
        <f t="shared" si="37"/>
        <v>C</v>
      </c>
    </row>
    <row r="1168" spans="1:7" x14ac:dyDescent="0.25">
      <c r="A1168" s="11" t="s">
        <v>1759</v>
      </c>
      <c r="B1168" s="19">
        <v>3</v>
      </c>
      <c r="C1168" s="19">
        <v>0.85</v>
      </c>
      <c r="D1168" s="19">
        <v>2.5499999999999998</v>
      </c>
      <c r="E1168" s="22">
        <f t="shared" si="36"/>
        <v>9.4655223337805289E-5</v>
      </c>
      <c r="F1168" s="22">
        <f>SUM($E$2:E1168)</f>
        <v>0.99264668113522614</v>
      </c>
      <c r="G1168" s="22" t="str">
        <f t="shared" si="37"/>
        <v>C</v>
      </c>
    </row>
    <row r="1169" spans="1:7" x14ac:dyDescent="0.25">
      <c r="A1169" s="11" t="s">
        <v>1805</v>
      </c>
      <c r="B1169" s="19">
        <v>1</v>
      </c>
      <c r="C1169" s="19">
        <v>2.5499999999999998</v>
      </c>
      <c r="D1169" s="19">
        <v>2.5499999999999998</v>
      </c>
      <c r="E1169" s="22">
        <f t="shared" si="36"/>
        <v>9.4655223337805289E-5</v>
      </c>
      <c r="F1169" s="22">
        <f>SUM($E$2:E1169)</f>
        <v>0.99274133635856399</v>
      </c>
      <c r="G1169" s="22" t="str">
        <f t="shared" si="37"/>
        <v>C</v>
      </c>
    </row>
    <row r="1170" spans="1:7" x14ac:dyDescent="0.25">
      <c r="A1170" s="11" t="s">
        <v>1815</v>
      </c>
      <c r="B1170" s="19">
        <v>1</v>
      </c>
      <c r="C1170" s="19">
        <v>2.5499999999999998</v>
      </c>
      <c r="D1170" s="19">
        <v>2.5499999999999998</v>
      </c>
      <c r="E1170" s="22">
        <f t="shared" si="36"/>
        <v>9.4655223337805289E-5</v>
      </c>
      <c r="F1170" s="22">
        <f>SUM($E$2:E1170)</f>
        <v>0.99283599158190183</v>
      </c>
      <c r="G1170" s="22" t="str">
        <f t="shared" si="37"/>
        <v>C</v>
      </c>
    </row>
    <row r="1171" spans="1:7" x14ac:dyDescent="0.25">
      <c r="A1171" s="11" t="s">
        <v>1794</v>
      </c>
      <c r="B1171" s="19">
        <v>1</v>
      </c>
      <c r="C1171" s="19">
        <v>2.5499999999999998</v>
      </c>
      <c r="D1171" s="19">
        <v>2.5499999999999998</v>
      </c>
      <c r="E1171" s="22">
        <f t="shared" si="36"/>
        <v>9.4655223337805289E-5</v>
      </c>
      <c r="F1171" s="22">
        <f>SUM($E$2:E1171)</f>
        <v>0.99293064680523968</v>
      </c>
      <c r="G1171" s="22" t="str">
        <f t="shared" si="37"/>
        <v>C</v>
      </c>
    </row>
    <row r="1172" spans="1:7" x14ac:dyDescent="0.25">
      <c r="A1172" s="11" t="s">
        <v>632</v>
      </c>
      <c r="B1172" s="19">
        <v>1</v>
      </c>
      <c r="C1172" s="19">
        <v>2.5499999999999998</v>
      </c>
      <c r="D1172" s="19">
        <v>2.5499999999999998</v>
      </c>
      <c r="E1172" s="22">
        <f t="shared" si="36"/>
        <v>9.4655223337805289E-5</v>
      </c>
      <c r="F1172" s="22">
        <f>SUM($E$2:E1172)</f>
        <v>0.99302530202857753</v>
      </c>
      <c r="G1172" s="22" t="str">
        <f t="shared" si="37"/>
        <v>C</v>
      </c>
    </row>
    <row r="1173" spans="1:7" x14ac:dyDescent="0.25">
      <c r="A1173" s="11" t="s">
        <v>772</v>
      </c>
      <c r="B1173" s="19">
        <v>1</v>
      </c>
      <c r="C1173" s="19">
        <v>2.5499999999999998</v>
      </c>
      <c r="D1173" s="19">
        <v>2.5499999999999998</v>
      </c>
      <c r="E1173" s="22">
        <f t="shared" si="36"/>
        <v>9.4655223337805289E-5</v>
      </c>
      <c r="F1173" s="22">
        <f>SUM($E$2:E1173)</f>
        <v>0.99311995725191538</v>
      </c>
      <c r="G1173" s="22" t="str">
        <f t="shared" si="37"/>
        <v>C</v>
      </c>
    </row>
    <row r="1174" spans="1:7" x14ac:dyDescent="0.25">
      <c r="A1174" s="11" t="s">
        <v>1551</v>
      </c>
      <c r="B1174" s="19">
        <v>6</v>
      </c>
      <c r="C1174" s="19">
        <v>0.42</v>
      </c>
      <c r="D1174" s="19">
        <v>2.52</v>
      </c>
      <c r="E1174" s="22">
        <f t="shared" si="36"/>
        <v>9.3541632475007579E-5</v>
      </c>
      <c r="F1174" s="22">
        <f>SUM($E$2:E1174)</f>
        <v>0.99321349888439037</v>
      </c>
      <c r="G1174" s="22" t="str">
        <f t="shared" si="37"/>
        <v>C</v>
      </c>
    </row>
    <row r="1175" spans="1:7" x14ac:dyDescent="0.25">
      <c r="A1175" s="11" t="s">
        <v>839</v>
      </c>
      <c r="B1175" s="19">
        <v>2</v>
      </c>
      <c r="C1175" s="19">
        <v>1.25</v>
      </c>
      <c r="D1175" s="19">
        <v>2.5</v>
      </c>
      <c r="E1175" s="22">
        <f t="shared" si="36"/>
        <v>9.2799238566475782E-5</v>
      </c>
      <c r="F1175" s="22">
        <f>SUM($E$2:E1175)</f>
        <v>0.99330629812295679</v>
      </c>
      <c r="G1175" s="22" t="str">
        <f t="shared" si="37"/>
        <v>C</v>
      </c>
    </row>
    <row r="1176" spans="1:7" x14ac:dyDescent="0.25">
      <c r="A1176" s="11" t="s">
        <v>715</v>
      </c>
      <c r="B1176" s="19">
        <v>2</v>
      </c>
      <c r="C1176" s="19">
        <v>1.25</v>
      </c>
      <c r="D1176" s="19">
        <v>2.5</v>
      </c>
      <c r="E1176" s="22">
        <f t="shared" si="36"/>
        <v>9.2799238566475782E-5</v>
      </c>
      <c r="F1176" s="22">
        <f>SUM($E$2:E1176)</f>
        <v>0.99339909736152321</v>
      </c>
      <c r="G1176" s="22" t="str">
        <f t="shared" si="37"/>
        <v>C</v>
      </c>
    </row>
    <row r="1177" spans="1:7" x14ac:dyDescent="0.25">
      <c r="A1177" s="11" t="s">
        <v>1777</v>
      </c>
      <c r="B1177" s="19">
        <v>2</v>
      </c>
      <c r="C1177" s="19">
        <v>1.25</v>
      </c>
      <c r="D1177" s="19">
        <v>2.5</v>
      </c>
      <c r="E1177" s="22">
        <f t="shared" si="36"/>
        <v>9.2799238566475782E-5</v>
      </c>
      <c r="F1177" s="22">
        <f>SUM($E$2:E1177)</f>
        <v>0.99349189660008963</v>
      </c>
      <c r="G1177" s="22" t="str">
        <f t="shared" si="37"/>
        <v>C</v>
      </c>
    </row>
    <row r="1178" spans="1:7" x14ac:dyDescent="0.25">
      <c r="A1178" s="11" t="s">
        <v>665</v>
      </c>
      <c r="B1178" s="19">
        <v>2</v>
      </c>
      <c r="C1178" s="19">
        <v>1.25</v>
      </c>
      <c r="D1178" s="19">
        <v>2.5</v>
      </c>
      <c r="E1178" s="22">
        <f t="shared" si="36"/>
        <v>9.2799238566475782E-5</v>
      </c>
      <c r="F1178" s="22">
        <f>SUM($E$2:E1178)</f>
        <v>0.99358469583865605</v>
      </c>
      <c r="G1178" s="22" t="str">
        <f t="shared" si="37"/>
        <v>C</v>
      </c>
    </row>
    <row r="1179" spans="1:7" x14ac:dyDescent="0.25">
      <c r="A1179" s="11" t="s">
        <v>1796</v>
      </c>
      <c r="B1179" s="19">
        <v>2</v>
      </c>
      <c r="C1179" s="19">
        <v>1.25</v>
      </c>
      <c r="D1179" s="19">
        <v>2.5</v>
      </c>
      <c r="E1179" s="22">
        <f t="shared" si="36"/>
        <v>9.2799238566475782E-5</v>
      </c>
      <c r="F1179" s="22">
        <f>SUM($E$2:E1179)</f>
        <v>0.99367749507722247</v>
      </c>
      <c r="G1179" s="22" t="str">
        <f t="shared" si="37"/>
        <v>C</v>
      </c>
    </row>
    <row r="1180" spans="1:7" x14ac:dyDescent="0.25">
      <c r="A1180" s="11" t="s">
        <v>1865</v>
      </c>
      <c r="B1180" s="19">
        <v>2</v>
      </c>
      <c r="C1180" s="19">
        <v>1.25</v>
      </c>
      <c r="D1180" s="19">
        <v>2.5</v>
      </c>
      <c r="E1180" s="22">
        <f t="shared" si="36"/>
        <v>9.2799238566475782E-5</v>
      </c>
      <c r="F1180" s="22">
        <f>SUM($E$2:E1180)</f>
        <v>0.99377029431578889</v>
      </c>
      <c r="G1180" s="22" t="str">
        <f t="shared" si="37"/>
        <v>C</v>
      </c>
    </row>
    <row r="1181" spans="1:7" x14ac:dyDescent="0.25">
      <c r="A1181" s="11" t="s">
        <v>556</v>
      </c>
      <c r="B1181" s="19">
        <v>2</v>
      </c>
      <c r="C1181" s="19">
        <v>1.25</v>
      </c>
      <c r="D1181" s="19">
        <v>2.5</v>
      </c>
      <c r="E1181" s="22">
        <f t="shared" si="36"/>
        <v>9.2799238566475782E-5</v>
      </c>
      <c r="F1181" s="22">
        <f>SUM($E$2:E1181)</f>
        <v>0.99386309355435531</v>
      </c>
      <c r="G1181" s="22" t="str">
        <f t="shared" si="37"/>
        <v>C</v>
      </c>
    </row>
    <row r="1182" spans="1:7" x14ac:dyDescent="0.25">
      <c r="A1182" s="11" t="s">
        <v>1799</v>
      </c>
      <c r="B1182" s="19">
        <v>2</v>
      </c>
      <c r="C1182" s="19">
        <v>1.25</v>
      </c>
      <c r="D1182" s="19">
        <v>2.5</v>
      </c>
      <c r="E1182" s="22">
        <f t="shared" si="36"/>
        <v>9.2799238566475782E-5</v>
      </c>
      <c r="F1182" s="22">
        <f>SUM($E$2:E1182)</f>
        <v>0.99395589279292174</v>
      </c>
      <c r="G1182" s="22" t="str">
        <f t="shared" si="37"/>
        <v>C</v>
      </c>
    </row>
    <row r="1183" spans="1:7" x14ac:dyDescent="0.25">
      <c r="A1183" s="11" t="s">
        <v>288</v>
      </c>
      <c r="B1183" s="19">
        <v>2</v>
      </c>
      <c r="C1183" s="19">
        <v>1.25</v>
      </c>
      <c r="D1183" s="19">
        <v>2.5</v>
      </c>
      <c r="E1183" s="22">
        <f t="shared" si="36"/>
        <v>9.2799238566475782E-5</v>
      </c>
      <c r="F1183" s="22">
        <f>SUM($E$2:E1183)</f>
        <v>0.99404869203148816</v>
      </c>
      <c r="G1183" s="22" t="str">
        <f t="shared" si="37"/>
        <v>C</v>
      </c>
    </row>
    <row r="1184" spans="1:7" x14ac:dyDescent="0.25">
      <c r="A1184" s="11" t="s">
        <v>1803</v>
      </c>
      <c r="B1184" s="19">
        <v>2</v>
      </c>
      <c r="C1184" s="19">
        <v>1.25</v>
      </c>
      <c r="D1184" s="19">
        <v>2.5</v>
      </c>
      <c r="E1184" s="22">
        <f t="shared" si="36"/>
        <v>9.2799238566475782E-5</v>
      </c>
      <c r="F1184" s="22">
        <f>SUM($E$2:E1184)</f>
        <v>0.99414149127005458</v>
      </c>
      <c r="G1184" s="22" t="str">
        <f t="shared" si="37"/>
        <v>C</v>
      </c>
    </row>
    <row r="1185" spans="1:7" x14ac:dyDescent="0.25">
      <c r="A1185" s="11" t="s">
        <v>1456</v>
      </c>
      <c r="B1185" s="19">
        <v>5.666666666666667</v>
      </c>
      <c r="C1185" s="19">
        <v>0.42</v>
      </c>
      <c r="D1185" s="19">
        <v>2.38</v>
      </c>
      <c r="E1185" s="22">
        <f t="shared" si="36"/>
        <v>8.8344875115284931E-5</v>
      </c>
      <c r="F1185" s="22">
        <f>SUM($E$2:E1185)</f>
        <v>0.99422983614516991</v>
      </c>
      <c r="G1185" s="22" t="str">
        <f t="shared" si="37"/>
        <v>C</v>
      </c>
    </row>
    <row r="1186" spans="1:7" x14ac:dyDescent="0.25">
      <c r="A1186" s="11" t="s">
        <v>306</v>
      </c>
      <c r="B1186" s="19">
        <v>1</v>
      </c>
      <c r="C1186" s="19">
        <v>2.25</v>
      </c>
      <c r="D1186" s="19">
        <v>2.25</v>
      </c>
      <c r="E1186" s="22">
        <f t="shared" si="36"/>
        <v>8.3519314709828196E-5</v>
      </c>
      <c r="F1186" s="22">
        <f>SUM($E$2:E1186)</f>
        <v>0.99431335545987976</v>
      </c>
      <c r="G1186" s="22" t="str">
        <f t="shared" si="37"/>
        <v>C</v>
      </c>
    </row>
    <row r="1187" spans="1:7" x14ac:dyDescent="0.25">
      <c r="A1187" s="11" t="s">
        <v>1822</v>
      </c>
      <c r="B1187" s="19">
        <v>1</v>
      </c>
      <c r="C1187" s="19">
        <v>2.25</v>
      </c>
      <c r="D1187" s="19">
        <v>2.25</v>
      </c>
      <c r="E1187" s="22">
        <f t="shared" si="36"/>
        <v>8.3519314709828196E-5</v>
      </c>
      <c r="F1187" s="22">
        <f>SUM($E$2:E1187)</f>
        <v>0.9943968747745896</v>
      </c>
      <c r="G1187" s="22" t="str">
        <f t="shared" si="37"/>
        <v>C</v>
      </c>
    </row>
    <row r="1188" spans="1:7" x14ac:dyDescent="0.25">
      <c r="A1188" s="11" t="s">
        <v>1325</v>
      </c>
      <c r="B1188" s="19">
        <v>2.3333333333333335</v>
      </c>
      <c r="C1188" s="19">
        <v>0.95000000000000007</v>
      </c>
      <c r="D1188" s="19">
        <v>2.2166666666666668</v>
      </c>
      <c r="E1188" s="22">
        <f t="shared" si="36"/>
        <v>8.2281991528941858E-5</v>
      </c>
      <c r="F1188" s="22">
        <f>SUM($E$2:E1188)</f>
        <v>0.99447915676611853</v>
      </c>
      <c r="G1188" s="22" t="str">
        <f t="shared" si="37"/>
        <v>C</v>
      </c>
    </row>
    <row r="1189" spans="1:7" x14ac:dyDescent="0.25">
      <c r="A1189" s="11" t="s">
        <v>1233</v>
      </c>
      <c r="B1189" s="19">
        <v>1.3333333333333333</v>
      </c>
      <c r="C1189" s="19">
        <v>1.6499999999999997</v>
      </c>
      <c r="D1189" s="19">
        <v>2.1999999999999993</v>
      </c>
      <c r="E1189" s="22">
        <f t="shared" si="36"/>
        <v>8.1663329938498662E-5</v>
      </c>
      <c r="F1189" s="22">
        <f>SUM($E$2:E1189)</f>
        <v>0.99456082009605706</v>
      </c>
      <c r="G1189" s="22" t="str">
        <f t="shared" si="37"/>
        <v>C</v>
      </c>
    </row>
    <row r="1190" spans="1:7" x14ac:dyDescent="0.25">
      <c r="A1190" s="11" t="s">
        <v>1700</v>
      </c>
      <c r="B1190" s="19">
        <v>1.5</v>
      </c>
      <c r="C1190" s="19">
        <v>1.45</v>
      </c>
      <c r="D1190" s="19">
        <v>2.1749999999999998</v>
      </c>
      <c r="E1190" s="22">
        <f t="shared" si="36"/>
        <v>8.0735337552833916E-5</v>
      </c>
      <c r="F1190" s="22">
        <f>SUM($E$2:E1190)</f>
        <v>0.99464155543360988</v>
      </c>
      <c r="G1190" s="22" t="str">
        <f t="shared" si="37"/>
        <v>C</v>
      </c>
    </row>
    <row r="1191" spans="1:7" x14ac:dyDescent="0.25">
      <c r="A1191" s="11" t="s">
        <v>907</v>
      </c>
      <c r="B1191" s="19">
        <v>1</v>
      </c>
      <c r="C1191" s="19">
        <v>2.1</v>
      </c>
      <c r="D1191" s="19">
        <v>2.1</v>
      </c>
      <c r="E1191" s="22">
        <f t="shared" si="36"/>
        <v>7.7951360395839649E-5</v>
      </c>
      <c r="F1191" s="22">
        <f>SUM($E$2:E1191)</f>
        <v>0.99471950679400567</v>
      </c>
      <c r="G1191" s="22" t="str">
        <f t="shared" si="37"/>
        <v>C</v>
      </c>
    </row>
    <row r="1192" spans="1:7" x14ac:dyDescent="0.25">
      <c r="A1192" s="11" t="s">
        <v>1812</v>
      </c>
      <c r="B1192" s="19">
        <v>1</v>
      </c>
      <c r="C1192" s="19">
        <v>2.1</v>
      </c>
      <c r="D1192" s="19">
        <v>2.1</v>
      </c>
      <c r="E1192" s="22">
        <f t="shared" si="36"/>
        <v>7.7951360395839649E-5</v>
      </c>
      <c r="F1192" s="22">
        <f>SUM($E$2:E1192)</f>
        <v>0.99479745815440146</v>
      </c>
      <c r="G1192" s="22" t="str">
        <f t="shared" si="37"/>
        <v>C</v>
      </c>
    </row>
    <row r="1193" spans="1:7" x14ac:dyDescent="0.25">
      <c r="A1193" s="11" t="s">
        <v>902</v>
      </c>
      <c r="B1193" s="19">
        <v>1</v>
      </c>
      <c r="C1193" s="19">
        <v>2.1</v>
      </c>
      <c r="D1193" s="19">
        <v>2.1</v>
      </c>
      <c r="E1193" s="22">
        <f t="shared" si="36"/>
        <v>7.7951360395839649E-5</v>
      </c>
      <c r="F1193" s="22">
        <f>SUM($E$2:E1193)</f>
        <v>0.99487540951479725</v>
      </c>
      <c r="G1193" s="22" t="str">
        <f t="shared" si="37"/>
        <v>C</v>
      </c>
    </row>
    <row r="1194" spans="1:7" x14ac:dyDescent="0.25">
      <c r="A1194" s="11" t="s">
        <v>1454</v>
      </c>
      <c r="B1194" s="19">
        <v>5</v>
      </c>
      <c r="C1194" s="19">
        <v>0.42</v>
      </c>
      <c r="D1194" s="19">
        <v>2.1</v>
      </c>
      <c r="E1194" s="22">
        <f t="shared" si="36"/>
        <v>7.7951360395839649E-5</v>
      </c>
      <c r="F1194" s="22">
        <f>SUM($E$2:E1194)</f>
        <v>0.99495336087519304</v>
      </c>
      <c r="G1194" s="22" t="str">
        <f t="shared" si="37"/>
        <v>C</v>
      </c>
    </row>
    <row r="1195" spans="1:7" x14ac:dyDescent="0.25">
      <c r="A1195" s="11" t="s">
        <v>1246</v>
      </c>
      <c r="B1195" s="19">
        <v>1</v>
      </c>
      <c r="C1195" s="19">
        <v>2.1</v>
      </c>
      <c r="D1195" s="19">
        <v>2.1</v>
      </c>
      <c r="E1195" s="22">
        <f t="shared" si="36"/>
        <v>7.7951360395839649E-5</v>
      </c>
      <c r="F1195" s="22">
        <f>SUM($E$2:E1195)</f>
        <v>0.99503131223558883</v>
      </c>
      <c r="G1195" s="22" t="str">
        <f t="shared" si="37"/>
        <v>C</v>
      </c>
    </row>
    <row r="1196" spans="1:7" x14ac:dyDescent="0.25">
      <c r="A1196" s="11" t="s">
        <v>1137</v>
      </c>
      <c r="B1196" s="19">
        <v>1</v>
      </c>
      <c r="C1196" s="19">
        <v>2.1</v>
      </c>
      <c r="D1196" s="19">
        <v>2.1</v>
      </c>
      <c r="E1196" s="22">
        <f t="shared" si="36"/>
        <v>7.7951360395839649E-5</v>
      </c>
      <c r="F1196" s="22">
        <f>SUM($E$2:E1196)</f>
        <v>0.99510926359598462</v>
      </c>
      <c r="G1196" s="22" t="str">
        <f t="shared" si="37"/>
        <v>C</v>
      </c>
    </row>
    <row r="1197" spans="1:7" x14ac:dyDescent="0.25">
      <c r="A1197" s="11" t="s">
        <v>719</v>
      </c>
      <c r="B1197" s="19">
        <v>1</v>
      </c>
      <c r="C1197" s="19">
        <v>2.1</v>
      </c>
      <c r="D1197" s="19">
        <v>2.1</v>
      </c>
      <c r="E1197" s="22">
        <f t="shared" si="36"/>
        <v>7.7951360395839649E-5</v>
      </c>
      <c r="F1197" s="22">
        <f>SUM($E$2:E1197)</f>
        <v>0.99518721495638041</v>
      </c>
      <c r="G1197" s="22" t="str">
        <f t="shared" si="37"/>
        <v>C</v>
      </c>
    </row>
    <row r="1198" spans="1:7" x14ac:dyDescent="0.25">
      <c r="A1198" s="11" t="s">
        <v>1807</v>
      </c>
      <c r="B1198" s="19">
        <v>1</v>
      </c>
      <c r="C1198" s="19">
        <v>2.1</v>
      </c>
      <c r="D1198" s="19">
        <v>2.1</v>
      </c>
      <c r="E1198" s="22">
        <f t="shared" si="36"/>
        <v>7.7951360395839649E-5</v>
      </c>
      <c r="F1198" s="22">
        <f>SUM($E$2:E1198)</f>
        <v>0.9952651663167762</v>
      </c>
      <c r="G1198" s="22" t="str">
        <f t="shared" si="37"/>
        <v>C</v>
      </c>
    </row>
    <row r="1199" spans="1:7" x14ac:dyDescent="0.25">
      <c r="A1199" s="11" t="s">
        <v>898</v>
      </c>
      <c r="B1199" s="19">
        <v>1</v>
      </c>
      <c r="C1199" s="19">
        <v>2.1</v>
      </c>
      <c r="D1199" s="19">
        <v>2.1</v>
      </c>
      <c r="E1199" s="22">
        <f t="shared" si="36"/>
        <v>7.7951360395839649E-5</v>
      </c>
      <c r="F1199" s="22">
        <f>SUM($E$2:E1199)</f>
        <v>0.99534311767717198</v>
      </c>
      <c r="G1199" s="22" t="str">
        <f t="shared" si="37"/>
        <v>C</v>
      </c>
    </row>
    <row r="1200" spans="1:7" x14ac:dyDescent="0.25">
      <c r="A1200" s="11" t="s">
        <v>1399</v>
      </c>
      <c r="B1200" s="19">
        <v>1</v>
      </c>
      <c r="C1200" s="19">
        <v>2.1</v>
      </c>
      <c r="D1200" s="19">
        <v>2.1</v>
      </c>
      <c r="E1200" s="22">
        <f t="shared" si="36"/>
        <v>7.7951360395839649E-5</v>
      </c>
      <c r="F1200" s="22">
        <f>SUM($E$2:E1200)</f>
        <v>0.99542106903756777</v>
      </c>
      <c r="G1200" s="22" t="str">
        <f t="shared" si="37"/>
        <v>C</v>
      </c>
    </row>
    <row r="1201" spans="1:7" x14ac:dyDescent="0.25">
      <c r="A1201" s="11" t="s">
        <v>256</v>
      </c>
      <c r="B1201" s="19">
        <v>1</v>
      </c>
      <c r="C1201" s="19">
        <v>1.95</v>
      </c>
      <c r="D1201" s="19">
        <v>1.95</v>
      </c>
      <c r="E1201" s="22">
        <f t="shared" si="36"/>
        <v>7.2383406081851103E-5</v>
      </c>
      <c r="F1201" s="22">
        <f>SUM($E$2:E1201)</f>
        <v>0.99549345244364962</v>
      </c>
      <c r="G1201" s="22" t="str">
        <f t="shared" si="37"/>
        <v>C</v>
      </c>
    </row>
    <row r="1202" spans="1:7" x14ac:dyDescent="0.25">
      <c r="A1202" s="11" t="s">
        <v>29</v>
      </c>
      <c r="B1202" s="19">
        <v>1</v>
      </c>
      <c r="C1202" s="19">
        <v>1.95</v>
      </c>
      <c r="D1202" s="19">
        <v>1.95</v>
      </c>
      <c r="E1202" s="22">
        <f t="shared" si="36"/>
        <v>7.2383406081851103E-5</v>
      </c>
      <c r="F1202" s="22">
        <f>SUM($E$2:E1202)</f>
        <v>0.99556583584973146</v>
      </c>
      <c r="G1202" s="22" t="str">
        <f t="shared" si="37"/>
        <v>C</v>
      </c>
    </row>
    <row r="1203" spans="1:7" x14ac:dyDescent="0.25">
      <c r="A1203" s="11" t="s">
        <v>1823</v>
      </c>
      <c r="B1203" s="19">
        <v>1</v>
      </c>
      <c r="C1203" s="19">
        <v>1.95</v>
      </c>
      <c r="D1203" s="19">
        <v>1.95</v>
      </c>
      <c r="E1203" s="22">
        <f t="shared" si="36"/>
        <v>7.2383406081851103E-5</v>
      </c>
      <c r="F1203" s="22">
        <f>SUM($E$2:E1203)</f>
        <v>0.99563821925581331</v>
      </c>
      <c r="G1203" s="22" t="str">
        <f t="shared" si="37"/>
        <v>C</v>
      </c>
    </row>
    <row r="1204" spans="1:7" x14ac:dyDescent="0.25">
      <c r="A1204" s="11" t="s">
        <v>1398</v>
      </c>
      <c r="B1204" s="19">
        <v>1</v>
      </c>
      <c r="C1204" s="19">
        <v>1.95</v>
      </c>
      <c r="D1204" s="19">
        <v>1.95</v>
      </c>
      <c r="E1204" s="22">
        <f t="shared" si="36"/>
        <v>7.2383406081851103E-5</v>
      </c>
      <c r="F1204" s="22">
        <f>SUM($E$2:E1204)</f>
        <v>0.99571060266189515</v>
      </c>
      <c r="G1204" s="22" t="str">
        <f t="shared" si="37"/>
        <v>C</v>
      </c>
    </row>
    <row r="1205" spans="1:7" x14ac:dyDescent="0.25">
      <c r="A1205" s="11" t="s">
        <v>1856</v>
      </c>
      <c r="B1205" s="19">
        <v>1.5</v>
      </c>
      <c r="C1205" s="19">
        <v>1.25</v>
      </c>
      <c r="D1205" s="19">
        <v>1.875</v>
      </c>
      <c r="E1205" s="22">
        <f t="shared" si="36"/>
        <v>6.9599428924856837E-5</v>
      </c>
      <c r="F1205" s="22">
        <f>SUM($E$2:E1205)</f>
        <v>0.99578020209081997</v>
      </c>
      <c r="G1205" s="22" t="str">
        <f t="shared" si="37"/>
        <v>C</v>
      </c>
    </row>
    <row r="1206" spans="1:7" x14ac:dyDescent="0.25">
      <c r="A1206" s="11" t="s">
        <v>1594</v>
      </c>
      <c r="B1206" s="19">
        <v>1.5</v>
      </c>
      <c r="C1206" s="19">
        <v>1.25</v>
      </c>
      <c r="D1206" s="19">
        <v>1.875</v>
      </c>
      <c r="E1206" s="22">
        <f t="shared" si="36"/>
        <v>6.9599428924856837E-5</v>
      </c>
      <c r="F1206" s="22">
        <f>SUM($E$2:E1206)</f>
        <v>0.99584980151974478</v>
      </c>
      <c r="G1206" s="22" t="str">
        <f t="shared" si="37"/>
        <v>C</v>
      </c>
    </row>
    <row r="1207" spans="1:7" x14ac:dyDescent="0.25">
      <c r="A1207" s="11" t="s">
        <v>1518</v>
      </c>
      <c r="B1207" s="19">
        <v>1.5</v>
      </c>
      <c r="C1207" s="19">
        <v>1.25</v>
      </c>
      <c r="D1207" s="19">
        <v>1.875</v>
      </c>
      <c r="E1207" s="22">
        <f t="shared" si="36"/>
        <v>6.9599428924856837E-5</v>
      </c>
      <c r="F1207" s="22">
        <f>SUM($E$2:E1207)</f>
        <v>0.9959194009486696</v>
      </c>
      <c r="G1207" s="22" t="str">
        <f t="shared" si="37"/>
        <v>C</v>
      </c>
    </row>
    <row r="1208" spans="1:7" x14ac:dyDescent="0.25">
      <c r="A1208" s="11" t="s">
        <v>1831</v>
      </c>
      <c r="B1208" s="19">
        <v>9.5</v>
      </c>
      <c r="C1208" s="19">
        <v>0.19</v>
      </c>
      <c r="D1208" s="19">
        <v>1.8049999999999999</v>
      </c>
      <c r="E1208" s="22">
        <f t="shared" si="36"/>
        <v>6.7001050244995506E-5</v>
      </c>
      <c r="F1208" s="22">
        <f>SUM($E$2:E1208)</f>
        <v>0.99598640199891464</v>
      </c>
      <c r="G1208" s="22" t="str">
        <f t="shared" si="37"/>
        <v>C</v>
      </c>
    </row>
    <row r="1209" spans="1:7" x14ac:dyDescent="0.25">
      <c r="A1209" s="11" t="s">
        <v>712</v>
      </c>
      <c r="B1209" s="19">
        <v>2</v>
      </c>
      <c r="C1209" s="19">
        <v>0.85</v>
      </c>
      <c r="D1209" s="19">
        <v>1.7</v>
      </c>
      <c r="E1209" s="22">
        <f t="shared" si="36"/>
        <v>6.310348222520353E-5</v>
      </c>
      <c r="F1209" s="22">
        <f>SUM($E$2:E1209)</f>
        <v>0.9960495054811398</v>
      </c>
      <c r="G1209" s="22" t="str">
        <f t="shared" si="37"/>
        <v>C</v>
      </c>
    </row>
    <row r="1210" spans="1:7" x14ac:dyDescent="0.25">
      <c r="A1210" s="11" t="s">
        <v>1429</v>
      </c>
      <c r="B1210" s="19">
        <v>2</v>
      </c>
      <c r="C1210" s="19">
        <v>0.85</v>
      </c>
      <c r="D1210" s="19">
        <v>1.7</v>
      </c>
      <c r="E1210" s="22">
        <f t="shared" si="36"/>
        <v>6.310348222520353E-5</v>
      </c>
      <c r="F1210" s="22">
        <f>SUM($E$2:E1210)</f>
        <v>0.99611260896336495</v>
      </c>
      <c r="G1210" s="22" t="str">
        <f t="shared" si="37"/>
        <v>C</v>
      </c>
    </row>
    <row r="1211" spans="1:7" x14ac:dyDescent="0.25">
      <c r="A1211" s="11" t="s">
        <v>220</v>
      </c>
      <c r="B1211" s="19">
        <v>2</v>
      </c>
      <c r="C1211" s="19">
        <v>0.85</v>
      </c>
      <c r="D1211" s="19">
        <v>1.7</v>
      </c>
      <c r="E1211" s="22">
        <f t="shared" si="36"/>
        <v>6.310348222520353E-5</v>
      </c>
      <c r="F1211" s="22">
        <f>SUM($E$2:E1211)</f>
        <v>0.99617571244559011</v>
      </c>
      <c r="G1211" s="22" t="str">
        <f t="shared" si="37"/>
        <v>C</v>
      </c>
    </row>
    <row r="1212" spans="1:7" x14ac:dyDescent="0.25">
      <c r="A1212" s="11" t="s">
        <v>1662</v>
      </c>
      <c r="B1212" s="19">
        <v>2</v>
      </c>
      <c r="C1212" s="19">
        <v>0.85</v>
      </c>
      <c r="D1212" s="19">
        <v>1.7</v>
      </c>
      <c r="E1212" s="22">
        <f t="shared" si="36"/>
        <v>6.310348222520353E-5</v>
      </c>
      <c r="F1212" s="22">
        <f>SUM($E$2:E1212)</f>
        <v>0.99623881592781527</v>
      </c>
      <c r="G1212" s="22" t="str">
        <f t="shared" si="37"/>
        <v>C</v>
      </c>
    </row>
    <row r="1213" spans="1:7" x14ac:dyDescent="0.25">
      <c r="A1213" s="11" t="s">
        <v>1195</v>
      </c>
      <c r="B1213" s="19">
        <v>2</v>
      </c>
      <c r="C1213" s="19">
        <v>0.85</v>
      </c>
      <c r="D1213" s="19">
        <v>1.7</v>
      </c>
      <c r="E1213" s="22">
        <f t="shared" si="36"/>
        <v>6.310348222520353E-5</v>
      </c>
      <c r="F1213" s="22">
        <f>SUM($E$2:E1213)</f>
        <v>0.99630191941004043</v>
      </c>
      <c r="G1213" s="22" t="str">
        <f t="shared" si="37"/>
        <v>C</v>
      </c>
    </row>
    <row r="1214" spans="1:7" x14ac:dyDescent="0.25">
      <c r="A1214" s="11" t="s">
        <v>1761</v>
      </c>
      <c r="B1214" s="19">
        <v>2</v>
      </c>
      <c r="C1214" s="19">
        <v>0.85</v>
      </c>
      <c r="D1214" s="19">
        <v>1.7</v>
      </c>
      <c r="E1214" s="22">
        <f t="shared" si="36"/>
        <v>6.310348222520353E-5</v>
      </c>
      <c r="F1214" s="22">
        <f>SUM($E$2:E1214)</f>
        <v>0.99636502289226558</v>
      </c>
      <c r="G1214" s="22" t="str">
        <f t="shared" si="37"/>
        <v>C</v>
      </c>
    </row>
    <row r="1215" spans="1:7" x14ac:dyDescent="0.25">
      <c r="A1215" s="11" t="s">
        <v>1837</v>
      </c>
      <c r="B1215" s="19">
        <v>1</v>
      </c>
      <c r="C1215" s="19">
        <v>1.69</v>
      </c>
      <c r="D1215" s="19">
        <v>1.69</v>
      </c>
      <c r="E1215" s="22">
        <f t="shared" si="36"/>
        <v>6.2732285270937618E-5</v>
      </c>
      <c r="F1215" s="22">
        <f>SUM($E$2:E1215)</f>
        <v>0.99642775517753657</v>
      </c>
      <c r="G1215" s="22" t="str">
        <f t="shared" si="37"/>
        <v>C</v>
      </c>
    </row>
    <row r="1216" spans="1:7" x14ac:dyDescent="0.25">
      <c r="A1216" s="11" t="s">
        <v>1838</v>
      </c>
      <c r="B1216" s="19">
        <v>1</v>
      </c>
      <c r="C1216" s="19">
        <v>1.69</v>
      </c>
      <c r="D1216" s="19">
        <v>1.69</v>
      </c>
      <c r="E1216" s="22">
        <f t="shared" si="36"/>
        <v>6.2732285270937618E-5</v>
      </c>
      <c r="F1216" s="22">
        <f>SUM($E$2:E1216)</f>
        <v>0.99649048746280755</v>
      </c>
      <c r="G1216" s="22" t="str">
        <f t="shared" si="37"/>
        <v>C</v>
      </c>
    </row>
    <row r="1217" spans="1:7" x14ac:dyDescent="0.25">
      <c r="A1217" s="11" t="s">
        <v>1766</v>
      </c>
      <c r="B1217" s="19">
        <v>1.3333333333333333</v>
      </c>
      <c r="C1217" s="19">
        <v>1.25</v>
      </c>
      <c r="D1217" s="19">
        <v>1.6666666666666665</v>
      </c>
      <c r="E1217" s="22">
        <f t="shared" si="36"/>
        <v>6.1866159044317179E-5</v>
      </c>
      <c r="F1217" s="22">
        <f>SUM($E$2:E1217)</f>
        <v>0.99655235362185191</v>
      </c>
      <c r="G1217" s="22" t="str">
        <f t="shared" si="37"/>
        <v>C</v>
      </c>
    </row>
    <row r="1218" spans="1:7" x14ac:dyDescent="0.25">
      <c r="A1218" s="11" t="s">
        <v>1207</v>
      </c>
      <c r="B1218" s="19">
        <v>1</v>
      </c>
      <c r="C1218" s="19">
        <v>1.65</v>
      </c>
      <c r="D1218" s="19">
        <v>1.65</v>
      </c>
      <c r="E1218" s="22">
        <f t="shared" ref="E1218:E1281" si="38">SUM(D1218)/SUM($D$2:$D$1296)</f>
        <v>6.124749745387401E-5</v>
      </c>
      <c r="F1218" s="22">
        <f>SUM($E$2:E1218)</f>
        <v>0.99661360111930575</v>
      </c>
      <c r="G1218" s="22" t="str">
        <f t="shared" si="37"/>
        <v>C</v>
      </c>
    </row>
    <row r="1219" spans="1:7" x14ac:dyDescent="0.25">
      <c r="A1219" s="11" t="s">
        <v>1841</v>
      </c>
      <c r="B1219" s="19">
        <v>1</v>
      </c>
      <c r="C1219" s="19">
        <v>1.65</v>
      </c>
      <c r="D1219" s="19">
        <v>1.65</v>
      </c>
      <c r="E1219" s="22">
        <f t="shared" si="38"/>
        <v>6.124749745387401E-5</v>
      </c>
      <c r="F1219" s="22">
        <f>SUM($E$2:E1219)</f>
        <v>0.99667484861675959</v>
      </c>
      <c r="G1219" s="22" t="str">
        <f t="shared" ref="G1219:G1282" si="39">_xlfn.IFS(F1219&lt;=0.7,"A",F1219&lt;0.9,"B",F1219&lt;=1,"C")</f>
        <v>C</v>
      </c>
    </row>
    <row r="1220" spans="1:7" x14ac:dyDescent="0.25">
      <c r="A1220" s="11" t="s">
        <v>733</v>
      </c>
      <c r="B1220" s="19">
        <v>1</v>
      </c>
      <c r="C1220" s="19">
        <v>1.65</v>
      </c>
      <c r="D1220" s="19">
        <v>1.65</v>
      </c>
      <c r="E1220" s="22">
        <f t="shared" si="38"/>
        <v>6.124749745387401E-5</v>
      </c>
      <c r="F1220" s="22">
        <f>SUM($E$2:E1220)</f>
        <v>0.99673609611421343</v>
      </c>
      <c r="G1220" s="22" t="str">
        <f t="shared" si="39"/>
        <v>C</v>
      </c>
    </row>
    <row r="1221" spans="1:7" x14ac:dyDescent="0.25">
      <c r="A1221" s="11" t="s">
        <v>1843</v>
      </c>
      <c r="B1221" s="19">
        <v>1</v>
      </c>
      <c r="C1221" s="19">
        <v>1.65</v>
      </c>
      <c r="D1221" s="19">
        <v>1.65</v>
      </c>
      <c r="E1221" s="22">
        <f t="shared" si="38"/>
        <v>6.124749745387401E-5</v>
      </c>
      <c r="F1221" s="22">
        <f>SUM($E$2:E1221)</f>
        <v>0.99679734361166727</v>
      </c>
      <c r="G1221" s="22" t="str">
        <f t="shared" si="39"/>
        <v>C</v>
      </c>
    </row>
    <row r="1222" spans="1:7" x14ac:dyDescent="0.25">
      <c r="A1222" s="11" t="s">
        <v>1845</v>
      </c>
      <c r="B1222" s="19">
        <v>1</v>
      </c>
      <c r="C1222" s="19">
        <v>1.65</v>
      </c>
      <c r="D1222" s="19">
        <v>1.65</v>
      </c>
      <c r="E1222" s="22">
        <f t="shared" si="38"/>
        <v>6.124749745387401E-5</v>
      </c>
      <c r="F1222" s="22">
        <f>SUM($E$2:E1222)</f>
        <v>0.99685859110912112</v>
      </c>
      <c r="G1222" s="22" t="str">
        <f t="shared" si="39"/>
        <v>C</v>
      </c>
    </row>
    <row r="1223" spans="1:7" x14ac:dyDescent="0.25">
      <c r="A1223" s="11" t="s">
        <v>1208</v>
      </c>
      <c r="B1223" s="19">
        <v>1</v>
      </c>
      <c r="C1223" s="19">
        <v>1.65</v>
      </c>
      <c r="D1223" s="19">
        <v>1.65</v>
      </c>
      <c r="E1223" s="22">
        <f t="shared" si="38"/>
        <v>6.124749745387401E-5</v>
      </c>
      <c r="F1223" s="22">
        <f>SUM($E$2:E1223)</f>
        <v>0.99691983860657496</v>
      </c>
      <c r="G1223" s="22" t="str">
        <f t="shared" si="39"/>
        <v>C</v>
      </c>
    </row>
    <row r="1224" spans="1:7" x14ac:dyDescent="0.25">
      <c r="A1224" s="11" t="s">
        <v>1165</v>
      </c>
      <c r="B1224" s="19">
        <v>1</v>
      </c>
      <c r="C1224" s="19">
        <v>1.65</v>
      </c>
      <c r="D1224" s="19">
        <v>1.65</v>
      </c>
      <c r="E1224" s="22">
        <f t="shared" si="38"/>
        <v>6.124749745387401E-5</v>
      </c>
      <c r="F1224" s="22">
        <f>SUM($E$2:E1224)</f>
        <v>0.9969810861040288</v>
      </c>
      <c r="G1224" s="22" t="str">
        <f t="shared" si="39"/>
        <v>C</v>
      </c>
    </row>
    <row r="1225" spans="1:7" x14ac:dyDescent="0.25">
      <c r="A1225" s="11" t="s">
        <v>806</v>
      </c>
      <c r="B1225" s="19">
        <v>1</v>
      </c>
      <c r="C1225" s="19">
        <v>1.65</v>
      </c>
      <c r="D1225" s="19">
        <v>1.65</v>
      </c>
      <c r="E1225" s="22">
        <f t="shared" si="38"/>
        <v>6.124749745387401E-5</v>
      </c>
      <c r="F1225" s="22">
        <f>SUM($E$2:E1225)</f>
        <v>0.99704233360148264</v>
      </c>
      <c r="G1225" s="22" t="str">
        <f t="shared" si="39"/>
        <v>C</v>
      </c>
    </row>
    <row r="1226" spans="1:7" x14ac:dyDescent="0.25">
      <c r="A1226" s="11" t="s">
        <v>1751</v>
      </c>
      <c r="B1226" s="19">
        <v>1</v>
      </c>
      <c r="C1226" s="19">
        <v>1.65</v>
      </c>
      <c r="D1226" s="19">
        <v>1.65</v>
      </c>
      <c r="E1226" s="22">
        <f t="shared" si="38"/>
        <v>6.124749745387401E-5</v>
      </c>
      <c r="F1226" s="22">
        <f>SUM($E$2:E1226)</f>
        <v>0.99710358109893649</v>
      </c>
      <c r="G1226" s="22" t="str">
        <f t="shared" si="39"/>
        <v>C</v>
      </c>
    </row>
    <row r="1227" spans="1:7" x14ac:dyDescent="0.25">
      <c r="A1227" s="11" t="s">
        <v>1339</v>
      </c>
      <c r="B1227" s="19">
        <v>1</v>
      </c>
      <c r="C1227" s="19">
        <v>1.65</v>
      </c>
      <c r="D1227" s="19">
        <v>1.65</v>
      </c>
      <c r="E1227" s="22">
        <f t="shared" si="38"/>
        <v>6.124749745387401E-5</v>
      </c>
      <c r="F1227" s="22">
        <f>SUM($E$2:E1227)</f>
        <v>0.99716482859639033</v>
      </c>
      <c r="G1227" s="22" t="str">
        <f t="shared" si="39"/>
        <v>C</v>
      </c>
    </row>
    <row r="1228" spans="1:7" x14ac:dyDescent="0.25">
      <c r="A1228" s="11" t="s">
        <v>1065</v>
      </c>
      <c r="B1228" s="19">
        <v>5.666666666666667</v>
      </c>
      <c r="C1228" s="19">
        <v>0.28999999999999998</v>
      </c>
      <c r="D1228" s="19">
        <v>1.6433333333333333</v>
      </c>
      <c r="E1228" s="22">
        <f t="shared" si="38"/>
        <v>6.100003281769674E-5</v>
      </c>
      <c r="F1228" s="22">
        <f>SUM($E$2:E1228)</f>
        <v>0.99722582862920806</v>
      </c>
      <c r="G1228" s="22" t="str">
        <f t="shared" si="39"/>
        <v>C</v>
      </c>
    </row>
    <row r="1229" spans="1:7" x14ac:dyDescent="0.25">
      <c r="A1229" s="11" t="s">
        <v>1847</v>
      </c>
      <c r="B1229" s="19">
        <v>1.25</v>
      </c>
      <c r="C1229" s="19">
        <v>1.25</v>
      </c>
      <c r="D1229" s="19">
        <v>1.5625</v>
      </c>
      <c r="E1229" s="22">
        <f t="shared" si="38"/>
        <v>5.7999524104047357E-5</v>
      </c>
      <c r="F1229" s="22">
        <f>SUM($E$2:E1229)</f>
        <v>0.99728382815331207</v>
      </c>
      <c r="G1229" s="22" t="str">
        <f t="shared" si="39"/>
        <v>C</v>
      </c>
    </row>
    <row r="1230" spans="1:7" x14ac:dyDescent="0.25">
      <c r="A1230" s="11" t="s">
        <v>1263</v>
      </c>
      <c r="B1230" s="19">
        <v>1</v>
      </c>
      <c r="C1230" s="19">
        <v>1.45</v>
      </c>
      <c r="D1230" s="19">
        <v>1.45</v>
      </c>
      <c r="E1230" s="22">
        <f t="shared" si="38"/>
        <v>5.3823558368555951E-5</v>
      </c>
      <c r="F1230" s="22">
        <f>SUM($E$2:E1230)</f>
        <v>0.99733765171168065</v>
      </c>
      <c r="G1230" s="22" t="str">
        <f t="shared" si="39"/>
        <v>C</v>
      </c>
    </row>
    <row r="1231" spans="1:7" x14ac:dyDescent="0.25">
      <c r="A1231" s="11" t="s">
        <v>1643</v>
      </c>
      <c r="B1231" s="19">
        <v>1</v>
      </c>
      <c r="C1231" s="19">
        <v>1.45</v>
      </c>
      <c r="D1231" s="19">
        <v>1.45</v>
      </c>
      <c r="E1231" s="22">
        <f t="shared" si="38"/>
        <v>5.3823558368555951E-5</v>
      </c>
      <c r="F1231" s="22">
        <f>SUM($E$2:E1231)</f>
        <v>0.99739147527004923</v>
      </c>
      <c r="G1231" s="22" t="str">
        <f t="shared" si="39"/>
        <v>C</v>
      </c>
    </row>
    <row r="1232" spans="1:7" x14ac:dyDescent="0.25">
      <c r="A1232" s="11" t="s">
        <v>1363</v>
      </c>
      <c r="B1232" s="19">
        <v>1</v>
      </c>
      <c r="C1232" s="19">
        <v>1.45</v>
      </c>
      <c r="D1232" s="19">
        <v>1.45</v>
      </c>
      <c r="E1232" s="22">
        <f t="shared" si="38"/>
        <v>5.3823558368555951E-5</v>
      </c>
      <c r="F1232" s="22">
        <f>SUM($E$2:E1232)</f>
        <v>0.99744529882841781</v>
      </c>
      <c r="G1232" s="22" t="str">
        <f t="shared" si="39"/>
        <v>C</v>
      </c>
    </row>
    <row r="1233" spans="1:7" x14ac:dyDescent="0.25">
      <c r="A1233" s="11" t="s">
        <v>941</v>
      </c>
      <c r="B1233" s="19">
        <v>1</v>
      </c>
      <c r="C1233" s="19">
        <v>1.45</v>
      </c>
      <c r="D1233" s="19">
        <v>1.45</v>
      </c>
      <c r="E1233" s="22">
        <f t="shared" si="38"/>
        <v>5.3823558368555951E-5</v>
      </c>
      <c r="F1233" s="22">
        <f>SUM($E$2:E1233)</f>
        <v>0.9974991223867864</v>
      </c>
      <c r="G1233" s="22" t="str">
        <f t="shared" si="39"/>
        <v>C</v>
      </c>
    </row>
    <row r="1234" spans="1:7" x14ac:dyDescent="0.25">
      <c r="A1234" s="11" t="s">
        <v>1910</v>
      </c>
      <c r="B1234" s="19">
        <v>2</v>
      </c>
      <c r="C1234" s="19">
        <v>0.65</v>
      </c>
      <c r="D1234" s="19">
        <v>1.3</v>
      </c>
      <c r="E1234" s="22">
        <f t="shared" si="38"/>
        <v>4.8255604054567404E-5</v>
      </c>
      <c r="F1234" s="22">
        <f>SUM($E$2:E1234)</f>
        <v>0.99754737799084092</v>
      </c>
      <c r="G1234" s="22" t="str">
        <f t="shared" si="39"/>
        <v>C</v>
      </c>
    </row>
    <row r="1235" spans="1:7" x14ac:dyDescent="0.25">
      <c r="A1235" s="11" t="s">
        <v>1572</v>
      </c>
      <c r="B1235" s="19">
        <v>2</v>
      </c>
      <c r="C1235" s="19">
        <v>0.65</v>
      </c>
      <c r="D1235" s="19">
        <v>1.3</v>
      </c>
      <c r="E1235" s="22">
        <f t="shared" si="38"/>
        <v>4.8255604054567404E-5</v>
      </c>
      <c r="F1235" s="22">
        <f>SUM($E$2:E1235)</f>
        <v>0.99759563359489545</v>
      </c>
      <c r="G1235" s="22" t="str">
        <f t="shared" si="39"/>
        <v>C</v>
      </c>
    </row>
    <row r="1236" spans="1:7" x14ac:dyDescent="0.25">
      <c r="A1236" s="11" t="s">
        <v>1854</v>
      </c>
      <c r="B1236" s="19">
        <v>2</v>
      </c>
      <c r="C1236" s="19">
        <v>0.65</v>
      </c>
      <c r="D1236" s="19">
        <v>1.3</v>
      </c>
      <c r="E1236" s="22">
        <f t="shared" si="38"/>
        <v>4.8255604054567404E-5</v>
      </c>
      <c r="F1236" s="22">
        <f>SUM($E$2:E1236)</f>
        <v>0.99764388919894997</v>
      </c>
      <c r="G1236" s="22" t="str">
        <f t="shared" si="39"/>
        <v>C</v>
      </c>
    </row>
    <row r="1237" spans="1:7" x14ac:dyDescent="0.25">
      <c r="A1237" s="11" t="s">
        <v>302</v>
      </c>
      <c r="B1237" s="19">
        <v>3</v>
      </c>
      <c r="C1237" s="19">
        <v>0.42</v>
      </c>
      <c r="D1237" s="19">
        <v>1.26</v>
      </c>
      <c r="E1237" s="22">
        <f t="shared" si="38"/>
        <v>4.677081623750379E-5</v>
      </c>
      <c r="F1237" s="22">
        <f>SUM($E$2:E1237)</f>
        <v>0.99769066001518747</v>
      </c>
      <c r="G1237" s="22" t="str">
        <f t="shared" si="39"/>
        <v>C</v>
      </c>
    </row>
    <row r="1238" spans="1:7" x14ac:dyDescent="0.25">
      <c r="A1238" s="11" t="s">
        <v>1829</v>
      </c>
      <c r="B1238" s="19">
        <v>1</v>
      </c>
      <c r="C1238" s="19">
        <v>1.25</v>
      </c>
      <c r="D1238" s="19">
        <v>1.25</v>
      </c>
      <c r="E1238" s="22">
        <f t="shared" si="38"/>
        <v>4.6399619283237891E-5</v>
      </c>
      <c r="F1238" s="22">
        <f>SUM($E$2:E1238)</f>
        <v>0.99773705963447068</v>
      </c>
      <c r="G1238" s="22" t="str">
        <f t="shared" si="39"/>
        <v>C</v>
      </c>
    </row>
    <row r="1239" spans="1:7" x14ac:dyDescent="0.25">
      <c r="A1239" s="11" t="s">
        <v>1849</v>
      </c>
      <c r="B1239" s="19">
        <v>1</v>
      </c>
      <c r="C1239" s="19">
        <v>1.25</v>
      </c>
      <c r="D1239" s="19">
        <v>1.25</v>
      </c>
      <c r="E1239" s="22">
        <f t="shared" si="38"/>
        <v>4.6399619283237891E-5</v>
      </c>
      <c r="F1239" s="22">
        <f>SUM($E$2:E1239)</f>
        <v>0.99778345925375389</v>
      </c>
      <c r="G1239" s="22" t="str">
        <f t="shared" si="39"/>
        <v>C</v>
      </c>
    </row>
    <row r="1240" spans="1:7" x14ac:dyDescent="0.25">
      <c r="A1240" s="11" t="s">
        <v>1857</v>
      </c>
      <c r="B1240" s="19">
        <v>1</v>
      </c>
      <c r="C1240" s="19">
        <v>1.25</v>
      </c>
      <c r="D1240" s="19">
        <v>1.25</v>
      </c>
      <c r="E1240" s="22">
        <f t="shared" si="38"/>
        <v>4.6399619283237891E-5</v>
      </c>
      <c r="F1240" s="22">
        <f>SUM($E$2:E1240)</f>
        <v>0.9978298588730371</v>
      </c>
      <c r="G1240" s="22" t="str">
        <f t="shared" si="39"/>
        <v>C</v>
      </c>
    </row>
    <row r="1241" spans="1:7" x14ac:dyDescent="0.25">
      <c r="A1241" s="11" t="s">
        <v>318</v>
      </c>
      <c r="B1241" s="19">
        <v>1</v>
      </c>
      <c r="C1241" s="19">
        <v>1.25</v>
      </c>
      <c r="D1241" s="19">
        <v>1.25</v>
      </c>
      <c r="E1241" s="22">
        <f t="shared" si="38"/>
        <v>4.6399619283237891E-5</v>
      </c>
      <c r="F1241" s="22">
        <f>SUM($E$2:E1241)</f>
        <v>0.99787625849232031</v>
      </c>
      <c r="G1241" s="22" t="str">
        <f t="shared" si="39"/>
        <v>C</v>
      </c>
    </row>
    <row r="1242" spans="1:7" x14ac:dyDescent="0.25">
      <c r="A1242" s="11" t="s">
        <v>1859</v>
      </c>
      <c r="B1242" s="19">
        <v>1</v>
      </c>
      <c r="C1242" s="19">
        <v>1.25</v>
      </c>
      <c r="D1242" s="19">
        <v>1.25</v>
      </c>
      <c r="E1242" s="22">
        <f t="shared" si="38"/>
        <v>4.6399619283237891E-5</v>
      </c>
      <c r="F1242" s="22">
        <f>SUM($E$2:E1242)</f>
        <v>0.99792265811160352</v>
      </c>
      <c r="G1242" s="22" t="str">
        <f t="shared" si="39"/>
        <v>C</v>
      </c>
    </row>
    <row r="1243" spans="1:7" x14ac:dyDescent="0.25">
      <c r="A1243" s="11" t="s">
        <v>1862</v>
      </c>
      <c r="B1243" s="19">
        <v>1</v>
      </c>
      <c r="C1243" s="19">
        <v>1.25</v>
      </c>
      <c r="D1243" s="19">
        <v>1.25</v>
      </c>
      <c r="E1243" s="22">
        <f t="shared" si="38"/>
        <v>4.6399619283237891E-5</v>
      </c>
      <c r="F1243" s="22">
        <f>SUM($E$2:E1243)</f>
        <v>0.99796905773088673</v>
      </c>
      <c r="G1243" s="22" t="str">
        <f t="shared" si="39"/>
        <v>C</v>
      </c>
    </row>
    <row r="1244" spans="1:7" x14ac:dyDescent="0.25">
      <c r="A1244" s="11" t="s">
        <v>11</v>
      </c>
      <c r="B1244" s="19">
        <v>1</v>
      </c>
      <c r="C1244" s="19">
        <v>1.25</v>
      </c>
      <c r="D1244" s="19">
        <v>1.25</v>
      </c>
      <c r="E1244" s="22">
        <f t="shared" si="38"/>
        <v>4.6399619283237891E-5</v>
      </c>
      <c r="F1244" s="22">
        <f>SUM($E$2:E1244)</f>
        <v>0.99801545735016994</v>
      </c>
      <c r="G1244" s="22" t="str">
        <f t="shared" si="39"/>
        <v>C</v>
      </c>
    </row>
    <row r="1245" spans="1:7" x14ac:dyDescent="0.25">
      <c r="A1245" s="11" t="s">
        <v>1863</v>
      </c>
      <c r="B1245" s="19">
        <v>1</v>
      </c>
      <c r="C1245" s="19">
        <v>1.25</v>
      </c>
      <c r="D1245" s="19">
        <v>1.25</v>
      </c>
      <c r="E1245" s="22">
        <f t="shared" si="38"/>
        <v>4.6399619283237891E-5</v>
      </c>
      <c r="F1245" s="22">
        <f>SUM($E$2:E1245)</f>
        <v>0.99806185696945315</v>
      </c>
      <c r="G1245" s="22" t="str">
        <f t="shared" si="39"/>
        <v>C</v>
      </c>
    </row>
    <row r="1246" spans="1:7" x14ac:dyDescent="0.25">
      <c r="A1246" s="11" t="s">
        <v>319</v>
      </c>
      <c r="B1246" s="19">
        <v>1</v>
      </c>
      <c r="C1246" s="19">
        <v>1.25</v>
      </c>
      <c r="D1246" s="19">
        <v>1.25</v>
      </c>
      <c r="E1246" s="22">
        <f t="shared" si="38"/>
        <v>4.6399619283237891E-5</v>
      </c>
      <c r="F1246" s="22">
        <f>SUM($E$2:E1246)</f>
        <v>0.99810825658873636</v>
      </c>
      <c r="G1246" s="22" t="str">
        <f t="shared" si="39"/>
        <v>C</v>
      </c>
    </row>
    <row r="1247" spans="1:7" x14ac:dyDescent="0.25">
      <c r="A1247" s="11" t="s">
        <v>1885</v>
      </c>
      <c r="B1247" s="19">
        <v>1</v>
      </c>
      <c r="C1247" s="19">
        <v>1.25</v>
      </c>
      <c r="D1247" s="19">
        <v>1.25</v>
      </c>
      <c r="E1247" s="22">
        <f t="shared" si="38"/>
        <v>4.6399619283237891E-5</v>
      </c>
      <c r="F1247" s="22">
        <f>SUM($E$2:E1247)</f>
        <v>0.99815465620801958</v>
      </c>
      <c r="G1247" s="22" t="str">
        <f t="shared" si="39"/>
        <v>C</v>
      </c>
    </row>
    <row r="1248" spans="1:7" x14ac:dyDescent="0.25">
      <c r="A1248" s="11" t="s">
        <v>208</v>
      </c>
      <c r="B1248" s="19">
        <v>1</v>
      </c>
      <c r="C1248" s="19">
        <v>1.25</v>
      </c>
      <c r="D1248" s="19">
        <v>1.25</v>
      </c>
      <c r="E1248" s="22">
        <f t="shared" si="38"/>
        <v>4.6399619283237891E-5</v>
      </c>
      <c r="F1248" s="22">
        <f>SUM($E$2:E1248)</f>
        <v>0.99820105582730279</v>
      </c>
      <c r="G1248" s="22" t="str">
        <f t="shared" si="39"/>
        <v>C</v>
      </c>
    </row>
    <row r="1249" spans="1:7" x14ac:dyDescent="0.25">
      <c r="A1249" s="11" t="s">
        <v>111</v>
      </c>
      <c r="B1249" s="19">
        <v>1</v>
      </c>
      <c r="C1249" s="19">
        <v>1.25</v>
      </c>
      <c r="D1249" s="19">
        <v>1.25</v>
      </c>
      <c r="E1249" s="22">
        <f t="shared" si="38"/>
        <v>4.6399619283237891E-5</v>
      </c>
      <c r="F1249" s="22">
        <f>SUM($E$2:E1249)</f>
        <v>0.998247455446586</v>
      </c>
      <c r="G1249" s="22" t="str">
        <f t="shared" si="39"/>
        <v>C</v>
      </c>
    </row>
    <row r="1250" spans="1:7" x14ac:dyDescent="0.25">
      <c r="A1250" s="11" t="s">
        <v>327</v>
      </c>
      <c r="B1250" s="19">
        <v>1</v>
      </c>
      <c r="C1250" s="19">
        <v>1.25</v>
      </c>
      <c r="D1250" s="19">
        <v>1.25</v>
      </c>
      <c r="E1250" s="22">
        <f t="shared" si="38"/>
        <v>4.6399619283237891E-5</v>
      </c>
      <c r="F1250" s="22">
        <f>SUM($E$2:E1250)</f>
        <v>0.99829385506586921</v>
      </c>
      <c r="G1250" s="22" t="str">
        <f t="shared" si="39"/>
        <v>C</v>
      </c>
    </row>
    <row r="1251" spans="1:7" x14ac:dyDescent="0.25">
      <c r="A1251" s="11" t="s">
        <v>594</v>
      </c>
      <c r="B1251" s="19">
        <v>1</v>
      </c>
      <c r="C1251" s="19">
        <v>1.25</v>
      </c>
      <c r="D1251" s="19">
        <v>1.25</v>
      </c>
      <c r="E1251" s="22">
        <f t="shared" si="38"/>
        <v>4.6399619283237891E-5</v>
      </c>
      <c r="F1251" s="22">
        <f>SUM($E$2:E1251)</f>
        <v>0.99834025468515242</v>
      </c>
      <c r="G1251" s="22" t="str">
        <f t="shared" si="39"/>
        <v>C</v>
      </c>
    </row>
    <row r="1252" spans="1:7" x14ac:dyDescent="0.25">
      <c r="A1252" s="11" t="s">
        <v>1328</v>
      </c>
      <c r="B1252" s="19">
        <v>1</v>
      </c>
      <c r="C1252" s="19">
        <v>1.25</v>
      </c>
      <c r="D1252" s="19">
        <v>1.25</v>
      </c>
      <c r="E1252" s="22">
        <f t="shared" si="38"/>
        <v>4.6399619283237891E-5</v>
      </c>
      <c r="F1252" s="22">
        <f>SUM($E$2:E1252)</f>
        <v>0.99838665430443563</v>
      </c>
      <c r="G1252" s="22" t="str">
        <f t="shared" si="39"/>
        <v>C</v>
      </c>
    </row>
    <row r="1253" spans="1:7" x14ac:dyDescent="0.25">
      <c r="A1253" s="11" t="s">
        <v>947</v>
      </c>
      <c r="B1253" s="19">
        <v>1</v>
      </c>
      <c r="C1253" s="19">
        <v>1.25</v>
      </c>
      <c r="D1253" s="19">
        <v>1.25</v>
      </c>
      <c r="E1253" s="22">
        <f t="shared" si="38"/>
        <v>4.6399619283237891E-5</v>
      </c>
      <c r="F1253" s="22">
        <f>SUM($E$2:E1253)</f>
        <v>0.99843305392371884</v>
      </c>
      <c r="G1253" s="22" t="str">
        <f t="shared" si="39"/>
        <v>C</v>
      </c>
    </row>
    <row r="1254" spans="1:7" x14ac:dyDescent="0.25">
      <c r="A1254" s="11" t="s">
        <v>972</v>
      </c>
      <c r="B1254" s="19">
        <v>1</v>
      </c>
      <c r="C1254" s="19">
        <v>1.25</v>
      </c>
      <c r="D1254" s="19">
        <v>1.25</v>
      </c>
      <c r="E1254" s="22">
        <f t="shared" si="38"/>
        <v>4.6399619283237891E-5</v>
      </c>
      <c r="F1254" s="22">
        <f>SUM($E$2:E1254)</f>
        <v>0.99847945354300205</v>
      </c>
      <c r="G1254" s="22" t="str">
        <f t="shared" si="39"/>
        <v>C</v>
      </c>
    </row>
    <row r="1255" spans="1:7" x14ac:dyDescent="0.25">
      <c r="A1255" s="11" t="s">
        <v>181</v>
      </c>
      <c r="B1255" s="19">
        <v>1</v>
      </c>
      <c r="C1255" s="19">
        <v>1.25</v>
      </c>
      <c r="D1255" s="19">
        <v>1.25</v>
      </c>
      <c r="E1255" s="22">
        <f t="shared" si="38"/>
        <v>4.6399619283237891E-5</v>
      </c>
      <c r="F1255" s="22">
        <f>SUM($E$2:E1255)</f>
        <v>0.99852585316228526</v>
      </c>
      <c r="G1255" s="22" t="str">
        <f t="shared" si="39"/>
        <v>C</v>
      </c>
    </row>
    <row r="1256" spans="1:7" x14ac:dyDescent="0.25">
      <c r="A1256" s="11" t="s">
        <v>1866</v>
      </c>
      <c r="B1256" s="19">
        <v>1</v>
      </c>
      <c r="C1256" s="19">
        <v>1.25</v>
      </c>
      <c r="D1256" s="19">
        <v>1.25</v>
      </c>
      <c r="E1256" s="22">
        <f t="shared" si="38"/>
        <v>4.6399619283237891E-5</v>
      </c>
      <c r="F1256" s="22">
        <f>SUM($E$2:E1256)</f>
        <v>0.99857225278156847</v>
      </c>
      <c r="G1256" s="22" t="str">
        <f t="shared" si="39"/>
        <v>C</v>
      </c>
    </row>
    <row r="1257" spans="1:7" x14ac:dyDescent="0.25">
      <c r="A1257" s="11" t="s">
        <v>281</v>
      </c>
      <c r="B1257" s="19">
        <v>1</v>
      </c>
      <c r="C1257" s="19">
        <v>1.25</v>
      </c>
      <c r="D1257" s="19">
        <v>1.25</v>
      </c>
      <c r="E1257" s="22">
        <f t="shared" si="38"/>
        <v>4.6399619283237891E-5</v>
      </c>
      <c r="F1257" s="22">
        <f>SUM($E$2:E1257)</f>
        <v>0.99861865240085168</v>
      </c>
      <c r="G1257" s="22" t="str">
        <f t="shared" si="39"/>
        <v>C</v>
      </c>
    </row>
    <row r="1258" spans="1:7" x14ac:dyDescent="0.25">
      <c r="A1258" s="11" t="s">
        <v>289</v>
      </c>
      <c r="B1258" s="19">
        <v>1</v>
      </c>
      <c r="C1258" s="19">
        <v>1.25</v>
      </c>
      <c r="D1258" s="19">
        <v>1.25</v>
      </c>
      <c r="E1258" s="22">
        <f t="shared" si="38"/>
        <v>4.6399619283237891E-5</v>
      </c>
      <c r="F1258" s="22">
        <f>SUM($E$2:E1258)</f>
        <v>0.99866505202013489</v>
      </c>
      <c r="G1258" s="22" t="str">
        <f t="shared" si="39"/>
        <v>C</v>
      </c>
    </row>
    <row r="1259" spans="1:7" x14ac:dyDescent="0.25">
      <c r="A1259" s="11" t="s">
        <v>1800</v>
      </c>
      <c r="B1259" s="19">
        <v>1</v>
      </c>
      <c r="C1259" s="19">
        <v>1.25</v>
      </c>
      <c r="D1259" s="19">
        <v>1.25</v>
      </c>
      <c r="E1259" s="22">
        <f t="shared" si="38"/>
        <v>4.6399619283237891E-5</v>
      </c>
      <c r="F1259" s="22">
        <f>SUM($E$2:E1259)</f>
        <v>0.9987114516394181</v>
      </c>
      <c r="G1259" s="22" t="str">
        <f t="shared" si="39"/>
        <v>C</v>
      </c>
    </row>
    <row r="1260" spans="1:7" x14ac:dyDescent="0.25">
      <c r="A1260" s="11" t="s">
        <v>1868</v>
      </c>
      <c r="B1260" s="19">
        <v>1</v>
      </c>
      <c r="C1260" s="19">
        <v>1.25</v>
      </c>
      <c r="D1260" s="19">
        <v>1.25</v>
      </c>
      <c r="E1260" s="22">
        <f t="shared" si="38"/>
        <v>4.6399619283237891E-5</v>
      </c>
      <c r="F1260" s="22">
        <f>SUM($E$2:E1260)</f>
        <v>0.99875785125870131</v>
      </c>
      <c r="G1260" s="22" t="str">
        <f t="shared" si="39"/>
        <v>C</v>
      </c>
    </row>
    <row r="1261" spans="1:7" x14ac:dyDescent="0.25">
      <c r="A1261" s="11" t="s">
        <v>908</v>
      </c>
      <c r="B1261" s="19">
        <v>1</v>
      </c>
      <c r="C1261" s="19">
        <v>1.25</v>
      </c>
      <c r="D1261" s="19">
        <v>1.25</v>
      </c>
      <c r="E1261" s="22">
        <f t="shared" si="38"/>
        <v>4.6399619283237891E-5</v>
      </c>
      <c r="F1261" s="22">
        <f>SUM($E$2:E1261)</f>
        <v>0.99880425087798452</v>
      </c>
      <c r="G1261" s="22" t="str">
        <f t="shared" si="39"/>
        <v>C</v>
      </c>
    </row>
    <row r="1262" spans="1:7" x14ac:dyDescent="0.25">
      <c r="A1262" s="11" t="s">
        <v>1869</v>
      </c>
      <c r="B1262" s="19">
        <v>1</v>
      </c>
      <c r="C1262" s="19">
        <v>1.25</v>
      </c>
      <c r="D1262" s="19">
        <v>1.25</v>
      </c>
      <c r="E1262" s="22">
        <f t="shared" si="38"/>
        <v>4.6399619283237891E-5</v>
      </c>
      <c r="F1262" s="22">
        <f>SUM($E$2:E1262)</f>
        <v>0.99885065049726773</v>
      </c>
      <c r="G1262" s="22" t="str">
        <f t="shared" si="39"/>
        <v>C</v>
      </c>
    </row>
    <row r="1263" spans="1:7" x14ac:dyDescent="0.25">
      <c r="A1263" s="11" t="s">
        <v>1292</v>
      </c>
      <c r="B1263" s="19">
        <v>1</v>
      </c>
      <c r="C1263" s="19">
        <v>1.25</v>
      </c>
      <c r="D1263" s="19">
        <v>1.25</v>
      </c>
      <c r="E1263" s="22">
        <f t="shared" si="38"/>
        <v>4.6399619283237891E-5</v>
      </c>
      <c r="F1263" s="22">
        <f>SUM($E$2:E1263)</f>
        <v>0.99889705011655094</v>
      </c>
      <c r="G1263" s="22" t="str">
        <f t="shared" si="39"/>
        <v>C</v>
      </c>
    </row>
    <row r="1264" spans="1:7" x14ac:dyDescent="0.25">
      <c r="A1264" s="11" t="s">
        <v>1368</v>
      </c>
      <c r="B1264" s="19">
        <v>1</v>
      </c>
      <c r="C1264" s="19">
        <v>1.25</v>
      </c>
      <c r="D1264" s="19">
        <v>1.25</v>
      </c>
      <c r="E1264" s="22">
        <f t="shared" si="38"/>
        <v>4.6399619283237891E-5</v>
      </c>
      <c r="F1264" s="22">
        <f>SUM($E$2:E1264)</f>
        <v>0.99894344973583415</v>
      </c>
      <c r="G1264" s="22" t="str">
        <f t="shared" si="39"/>
        <v>C</v>
      </c>
    </row>
    <row r="1265" spans="1:7" x14ac:dyDescent="0.25">
      <c r="A1265" s="11" t="s">
        <v>1871</v>
      </c>
      <c r="B1265" s="19">
        <v>1</v>
      </c>
      <c r="C1265" s="19">
        <v>1.25</v>
      </c>
      <c r="D1265" s="19">
        <v>1.25</v>
      </c>
      <c r="E1265" s="22">
        <f t="shared" si="38"/>
        <v>4.6399619283237891E-5</v>
      </c>
      <c r="F1265" s="22">
        <f>SUM($E$2:E1265)</f>
        <v>0.99898984935511737</v>
      </c>
      <c r="G1265" s="22" t="str">
        <f t="shared" si="39"/>
        <v>C</v>
      </c>
    </row>
    <row r="1266" spans="1:7" x14ac:dyDescent="0.25">
      <c r="A1266" s="11" t="s">
        <v>1037</v>
      </c>
      <c r="B1266" s="19">
        <v>1</v>
      </c>
      <c r="C1266" s="19">
        <v>1.25</v>
      </c>
      <c r="D1266" s="19">
        <v>1.25</v>
      </c>
      <c r="E1266" s="22">
        <f t="shared" si="38"/>
        <v>4.6399619283237891E-5</v>
      </c>
      <c r="F1266" s="22">
        <f>SUM($E$2:E1266)</f>
        <v>0.99903624897440058</v>
      </c>
      <c r="G1266" s="22" t="str">
        <f t="shared" si="39"/>
        <v>C</v>
      </c>
    </row>
    <row r="1267" spans="1:7" x14ac:dyDescent="0.25">
      <c r="A1267" s="11" t="s">
        <v>1914</v>
      </c>
      <c r="B1267" s="19">
        <v>1</v>
      </c>
      <c r="C1267" s="19">
        <v>1.25</v>
      </c>
      <c r="D1267" s="19">
        <v>1.25</v>
      </c>
      <c r="E1267" s="22">
        <f t="shared" si="38"/>
        <v>4.6399619283237891E-5</v>
      </c>
      <c r="F1267" s="22">
        <f>SUM($E$2:E1267)</f>
        <v>0.99908264859368379</v>
      </c>
      <c r="G1267" s="22" t="str">
        <f t="shared" si="39"/>
        <v>C</v>
      </c>
    </row>
    <row r="1268" spans="1:7" x14ac:dyDescent="0.25">
      <c r="A1268" s="11" t="s">
        <v>1072</v>
      </c>
      <c r="B1268" s="19">
        <v>1</v>
      </c>
      <c r="C1268" s="19">
        <v>1.25</v>
      </c>
      <c r="D1268" s="19">
        <v>1.25</v>
      </c>
      <c r="E1268" s="22">
        <f t="shared" si="38"/>
        <v>4.6399619283237891E-5</v>
      </c>
      <c r="F1268" s="22">
        <f>SUM($E$2:E1268)</f>
        <v>0.999129048212967</v>
      </c>
      <c r="G1268" s="22" t="str">
        <f t="shared" si="39"/>
        <v>C</v>
      </c>
    </row>
    <row r="1269" spans="1:7" x14ac:dyDescent="0.25">
      <c r="A1269" s="11" t="s">
        <v>1487</v>
      </c>
      <c r="B1269" s="19">
        <v>1.75</v>
      </c>
      <c r="C1269" s="19">
        <v>0.65</v>
      </c>
      <c r="D1269" s="19">
        <v>1.1375</v>
      </c>
      <c r="E1269" s="22">
        <f t="shared" si="38"/>
        <v>4.2223653547746478E-5</v>
      </c>
      <c r="F1269" s="22">
        <f>SUM($E$2:E1269)</f>
        <v>0.99917127186651478</v>
      </c>
      <c r="G1269" s="22" t="str">
        <f t="shared" si="39"/>
        <v>C</v>
      </c>
    </row>
    <row r="1270" spans="1:7" x14ac:dyDescent="0.25">
      <c r="A1270" s="11" t="s">
        <v>334</v>
      </c>
      <c r="B1270" s="19">
        <v>2</v>
      </c>
      <c r="C1270" s="19">
        <v>0.55000000000000004</v>
      </c>
      <c r="D1270" s="19">
        <v>1.1000000000000001</v>
      </c>
      <c r="E1270" s="22">
        <f t="shared" si="38"/>
        <v>4.0831664969249345E-5</v>
      </c>
      <c r="F1270" s="22">
        <f>SUM($E$2:E1270)</f>
        <v>0.99921210353148404</v>
      </c>
      <c r="G1270" s="22" t="str">
        <f t="shared" si="39"/>
        <v>C</v>
      </c>
    </row>
    <row r="1271" spans="1:7" x14ac:dyDescent="0.25">
      <c r="A1271" s="11" t="s">
        <v>1190</v>
      </c>
      <c r="B1271" s="19">
        <v>2</v>
      </c>
      <c r="C1271" s="19">
        <v>0.55000000000000004</v>
      </c>
      <c r="D1271" s="19">
        <v>1.1000000000000001</v>
      </c>
      <c r="E1271" s="22">
        <f t="shared" si="38"/>
        <v>4.0831664969249345E-5</v>
      </c>
      <c r="F1271" s="22">
        <f>SUM($E$2:E1271)</f>
        <v>0.99925293519645331</v>
      </c>
      <c r="G1271" s="22" t="str">
        <f t="shared" si="39"/>
        <v>C</v>
      </c>
    </row>
    <row r="1272" spans="1:7" x14ac:dyDescent="0.25">
      <c r="A1272" s="11" t="s">
        <v>1880</v>
      </c>
      <c r="B1272" s="19">
        <v>1.6666666666666667</v>
      </c>
      <c r="C1272" s="19">
        <v>0.65</v>
      </c>
      <c r="D1272" s="19">
        <v>1.0833333333333335</v>
      </c>
      <c r="E1272" s="22">
        <f t="shared" si="38"/>
        <v>4.0213003378806176E-5</v>
      </c>
      <c r="F1272" s="22">
        <f>SUM($E$2:E1272)</f>
        <v>0.99929314819983206</v>
      </c>
      <c r="G1272" s="22" t="str">
        <f t="shared" si="39"/>
        <v>C</v>
      </c>
    </row>
    <row r="1273" spans="1:7" x14ac:dyDescent="0.25">
      <c r="A1273" s="11" t="s">
        <v>1879</v>
      </c>
      <c r="B1273" s="19">
        <v>2.5</v>
      </c>
      <c r="C1273" s="19">
        <v>0.42</v>
      </c>
      <c r="D1273" s="19">
        <v>1.05</v>
      </c>
      <c r="E1273" s="22">
        <f t="shared" si="38"/>
        <v>3.8975680197919825E-5</v>
      </c>
      <c r="F1273" s="22">
        <f>SUM($E$2:E1273)</f>
        <v>0.99933212388003001</v>
      </c>
      <c r="G1273" s="22" t="str">
        <f t="shared" si="39"/>
        <v>C</v>
      </c>
    </row>
    <row r="1274" spans="1:7" x14ac:dyDescent="0.25">
      <c r="A1274" s="11" t="s">
        <v>1511</v>
      </c>
      <c r="B1274" s="19">
        <v>1</v>
      </c>
      <c r="C1274" s="19">
        <v>0.85</v>
      </c>
      <c r="D1274" s="19">
        <v>0.85</v>
      </c>
      <c r="E1274" s="22">
        <f t="shared" si="38"/>
        <v>3.1551741112601765E-5</v>
      </c>
      <c r="F1274" s="22">
        <f>SUM($E$2:E1274)</f>
        <v>0.99936367562114259</v>
      </c>
      <c r="G1274" s="22" t="str">
        <f t="shared" si="39"/>
        <v>C</v>
      </c>
    </row>
    <row r="1275" spans="1:7" x14ac:dyDescent="0.25">
      <c r="A1275" s="11" t="s">
        <v>1882</v>
      </c>
      <c r="B1275" s="19">
        <v>1</v>
      </c>
      <c r="C1275" s="19">
        <v>0.85</v>
      </c>
      <c r="D1275" s="19">
        <v>0.85</v>
      </c>
      <c r="E1275" s="22">
        <f t="shared" si="38"/>
        <v>3.1551741112601765E-5</v>
      </c>
      <c r="F1275" s="22">
        <f>SUM($E$2:E1275)</f>
        <v>0.99939522736225517</v>
      </c>
      <c r="G1275" s="22" t="str">
        <f t="shared" si="39"/>
        <v>C</v>
      </c>
    </row>
    <row r="1276" spans="1:7" x14ac:dyDescent="0.25">
      <c r="A1276" s="11" t="s">
        <v>1466</v>
      </c>
      <c r="B1276" s="19">
        <v>1</v>
      </c>
      <c r="C1276" s="19">
        <v>0.85</v>
      </c>
      <c r="D1276" s="19">
        <v>0.85</v>
      </c>
      <c r="E1276" s="22">
        <f t="shared" si="38"/>
        <v>3.1551741112601765E-5</v>
      </c>
      <c r="F1276" s="22">
        <f>SUM($E$2:E1276)</f>
        <v>0.99942677910336775</v>
      </c>
      <c r="G1276" s="22" t="str">
        <f t="shared" si="39"/>
        <v>C</v>
      </c>
    </row>
    <row r="1277" spans="1:7" x14ac:dyDescent="0.25">
      <c r="A1277" s="11" t="s">
        <v>912</v>
      </c>
      <c r="B1277" s="19">
        <v>1</v>
      </c>
      <c r="C1277" s="19">
        <v>0.85</v>
      </c>
      <c r="D1277" s="19">
        <v>0.85</v>
      </c>
      <c r="E1277" s="22">
        <f t="shared" si="38"/>
        <v>3.1551741112601765E-5</v>
      </c>
      <c r="F1277" s="22">
        <f>SUM($E$2:E1277)</f>
        <v>0.99945833084448032</v>
      </c>
      <c r="G1277" s="22" t="str">
        <f t="shared" si="39"/>
        <v>C</v>
      </c>
    </row>
    <row r="1278" spans="1:7" x14ac:dyDescent="0.25">
      <c r="A1278" s="11" t="s">
        <v>1884</v>
      </c>
      <c r="B1278" s="19">
        <v>1</v>
      </c>
      <c r="C1278" s="19">
        <v>0.85</v>
      </c>
      <c r="D1278" s="19">
        <v>0.85</v>
      </c>
      <c r="E1278" s="22">
        <f t="shared" si="38"/>
        <v>3.1551741112601765E-5</v>
      </c>
      <c r="F1278" s="22">
        <f>SUM($E$2:E1278)</f>
        <v>0.9994898825855929</v>
      </c>
      <c r="G1278" s="22" t="str">
        <f t="shared" si="39"/>
        <v>C</v>
      </c>
    </row>
    <row r="1279" spans="1:7" x14ac:dyDescent="0.25">
      <c r="A1279" s="11" t="s">
        <v>1893</v>
      </c>
      <c r="B1279" s="19">
        <v>1</v>
      </c>
      <c r="C1279" s="19">
        <v>0.85</v>
      </c>
      <c r="D1279" s="19">
        <v>0.85</v>
      </c>
      <c r="E1279" s="22">
        <f t="shared" si="38"/>
        <v>3.1551741112601765E-5</v>
      </c>
      <c r="F1279" s="22">
        <f>SUM($E$2:E1279)</f>
        <v>0.99952143432670548</v>
      </c>
      <c r="G1279" s="22" t="str">
        <f t="shared" si="39"/>
        <v>C</v>
      </c>
    </row>
    <row r="1280" spans="1:7" x14ac:dyDescent="0.25">
      <c r="A1280" s="11" t="s">
        <v>954</v>
      </c>
      <c r="B1280" s="19">
        <v>1</v>
      </c>
      <c r="C1280" s="19">
        <v>0.85</v>
      </c>
      <c r="D1280" s="19">
        <v>0.85</v>
      </c>
      <c r="E1280" s="22">
        <f t="shared" si="38"/>
        <v>3.1551741112601765E-5</v>
      </c>
      <c r="F1280" s="22">
        <f>SUM($E$2:E1280)</f>
        <v>0.99955298606781806</v>
      </c>
      <c r="G1280" s="22" t="str">
        <f t="shared" si="39"/>
        <v>C</v>
      </c>
    </row>
    <row r="1281" spans="1:7" x14ac:dyDescent="0.25">
      <c r="A1281" s="11" t="s">
        <v>233</v>
      </c>
      <c r="B1281" s="19">
        <v>1</v>
      </c>
      <c r="C1281" s="19">
        <v>0.85</v>
      </c>
      <c r="D1281" s="19">
        <v>0.85</v>
      </c>
      <c r="E1281" s="22">
        <f t="shared" si="38"/>
        <v>3.1551741112601765E-5</v>
      </c>
      <c r="F1281" s="22">
        <f>SUM($E$2:E1281)</f>
        <v>0.99958453780893064</v>
      </c>
      <c r="G1281" s="22" t="str">
        <f t="shared" si="39"/>
        <v>C</v>
      </c>
    </row>
    <row r="1282" spans="1:7" x14ac:dyDescent="0.25">
      <c r="A1282" s="11" t="s">
        <v>445</v>
      </c>
      <c r="B1282" s="19">
        <v>1</v>
      </c>
      <c r="C1282" s="19">
        <v>0.85</v>
      </c>
      <c r="D1282" s="19">
        <v>0.85</v>
      </c>
      <c r="E1282" s="22">
        <f t="shared" ref="E1282:E1296" si="40">SUM(D1282)/SUM($D$2:$D$1296)</f>
        <v>3.1551741112601765E-5</v>
      </c>
      <c r="F1282" s="22">
        <f>SUM($E$2:E1282)</f>
        <v>0.99961608955004322</v>
      </c>
      <c r="G1282" s="22" t="str">
        <f t="shared" si="39"/>
        <v>C</v>
      </c>
    </row>
    <row r="1283" spans="1:7" x14ac:dyDescent="0.25">
      <c r="A1283" s="11" t="s">
        <v>480</v>
      </c>
      <c r="B1283" s="19">
        <v>1</v>
      </c>
      <c r="C1283" s="19">
        <v>0.85</v>
      </c>
      <c r="D1283" s="19">
        <v>0.85</v>
      </c>
      <c r="E1283" s="22">
        <f t="shared" si="40"/>
        <v>3.1551741112601765E-5</v>
      </c>
      <c r="F1283" s="22">
        <f>SUM($E$2:E1283)</f>
        <v>0.9996476412911558</v>
      </c>
      <c r="G1283" s="22" t="str">
        <f t="shared" ref="G1283:G1296" si="41">_xlfn.IFS(F1283&lt;=0.7,"A",F1283&lt;0.9,"B",F1283&lt;=1,"C")</f>
        <v>C</v>
      </c>
    </row>
    <row r="1284" spans="1:7" x14ac:dyDescent="0.25">
      <c r="A1284" s="11" t="s">
        <v>471</v>
      </c>
      <c r="B1284" s="19">
        <v>1</v>
      </c>
      <c r="C1284" s="19">
        <v>0.85</v>
      </c>
      <c r="D1284" s="19">
        <v>0.85</v>
      </c>
      <c r="E1284" s="22">
        <f t="shared" si="40"/>
        <v>3.1551741112601765E-5</v>
      </c>
      <c r="F1284" s="22">
        <f>SUM($E$2:E1284)</f>
        <v>0.99967919303226838</v>
      </c>
      <c r="G1284" s="22" t="str">
        <f t="shared" si="41"/>
        <v>C</v>
      </c>
    </row>
    <row r="1285" spans="1:7" x14ac:dyDescent="0.25">
      <c r="A1285" s="11" t="s">
        <v>620</v>
      </c>
      <c r="B1285" s="19">
        <v>1</v>
      </c>
      <c r="C1285" s="19">
        <v>0.85</v>
      </c>
      <c r="D1285" s="19">
        <v>0.85</v>
      </c>
      <c r="E1285" s="22">
        <f t="shared" si="40"/>
        <v>3.1551741112601765E-5</v>
      </c>
      <c r="F1285" s="22">
        <f>SUM($E$2:E1285)</f>
        <v>0.99971074477338095</v>
      </c>
      <c r="G1285" s="22" t="str">
        <f t="shared" si="41"/>
        <v>C</v>
      </c>
    </row>
    <row r="1286" spans="1:7" x14ac:dyDescent="0.25">
      <c r="A1286" s="11" t="s">
        <v>406</v>
      </c>
      <c r="B1286" s="19">
        <v>1</v>
      </c>
      <c r="C1286" s="19">
        <v>0.85</v>
      </c>
      <c r="D1286" s="19">
        <v>0.85</v>
      </c>
      <c r="E1286" s="22">
        <f t="shared" si="40"/>
        <v>3.1551741112601765E-5</v>
      </c>
      <c r="F1286" s="22">
        <f>SUM($E$2:E1286)</f>
        <v>0.99974229651449353</v>
      </c>
      <c r="G1286" s="22" t="str">
        <f t="shared" si="41"/>
        <v>C</v>
      </c>
    </row>
    <row r="1287" spans="1:7" x14ac:dyDescent="0.25">
      <c r="A1287" s="11" t="s">
        <v>910</v>
      </c>
      <c r="B1287" s="19">
        <v>1</v>
      </c>
      <c r="C1287" s="19">
        <v>0.85</v>
      </c>
      <c r="D1287" s="19">
        <v>0.85</v>
      </c>
      <c r="E1287" s="22">
        <f t="shared" si="40"/>
        <v>3.1551741112601765E-5</v>
      </c>
      <c r="F1287" s="22">
        <f>SUM($E$2:E1287)</f>
        <v>0.99977384825560611</v>
      </c>
      <c r="G1287" s="22" t="str">
        <f t="shared" si="41"/>
        <v>C</v>
      </c>
    </row>
    <row r="1288" spans="1:7" x14ac:dyDescent="0.25">
      <c r="A1288" s="11" t="s">
        <v>1760</v>
      </c>
      <c r="B1288" s="19">
        <v>1</v>
      </c>
      <c r="C1288" s="19">
        <v>0.85</v>
      </c>
      <c r="D1288" s="19">
        <v>0.85</v>
      </c>
      <c r="E1288" s="22">
        <f t="shared" si="40"/>
        <v>3.1551741112601765E-5</v>
      </c>
      <c r="F1288" s="22">
        <f>SUM($E$2:E1288)</f>
        <v>0.99980539999671869</v>
      </c>
      <c r="G1288" s="22" t="str">
        <f t="shared" si="41"/>
        <v>C</v>
      </c>
    </row>
    <row r="1289" spans="1:7" x14ac:dyDescent="0.25">
      <c r="A1289" s="11" t="s">
        <v>49</v>
      </c>
      <c r="B1289" s="19">
        <v>2</v>
      </c>
      <c r="C1289" s="19">
        <v>0.42</v>
      </c>
      <c r="D1289" s="19">
        <v>0.84</v>
      </c>
      <c r="E1289" s="22">
        <f t="shared" si="40"/>
        <v>3.118054415833586E-5</v>
      </c>
      <c r="F1289" s="22">
        <f>SUM($E$2:E1289)</f>
        <v>0.99983658054087698</v>
      </c>
      <c r="G1289" s="22" t="str">
        <f t="shared" si="41"/>
        <v>C</v>
      </c>
    </row>
    <row r="1290" spans="1:7" x14ac:dyDescent="0.25">
      <c r="A1290" s="11" t="s">
        <v>550</v>
      </c>
      <c r="B1290" s="19">
        <v>2</v>
      </c>
      <c r="C1290" s="19">
        <v>0.42</v>
      </c>
      <c r="D1290" s="19">
        <v>0.84</v>
      </c>
      <c r="E1290" s="22">
        <f t="shared" si="40"/>
        <v>3.118054415833586E-5</v>
      </c>
      <c r="F1290" s="22">
        <f>SUM($E$2:E1290)</f>
        <v>0.99986776108503528</v>
      </c>
      <c r="G1290" s="22" t="str">
        <f t="shared" si="41"/>
        <v>C</v>
      </c>
    </row>
    <row r="1291" spans="1:7" x14ac:dyDescent="0.25">
      <c r="A1291" s="11" t="s">
        <v>1801</v>
      </c>
      <c r="B1291" s="19">
        <v>2</v>
      </c>
      <c r="C1291" s="19">
        <v>0.42</v>
      </c>
      <c r="D1291" s="19">
        <v>0.84</v>
      </c>
      <c r="E1291" s="22">
        <f t="shared" si="40"/>
        <v>3.118054415833586E-5</v>
      </c>
      <c r="F1291" s="22">
        <f>SUM($E$2:E1291)</f>
        <v>0.99989894162919357</v>
      </c>
      <c r="G1291" s="22" t="str">
        <f t="shared" si="41"/>
        <v>C</v>
      </c>
    </row>
    <row r="1292" spans="1:7" x14ac:dyDescent="0.25">
      <c r="A1292" s="11" t="s">
        <v>1853</v>
      </c>
      <c r="B1292" s="19">
        <v>1.25</v>
      </c>
      <c r="C1292" s="19">
        <v>0.65</v>
      </c>
      <c r="D1292" s="19">
        <v>0.8125</v>
      </c>
      <c r="E1292" s="22">
        <f t="shared" si="40"/>
        <v>3.0159752534104629E-5</v>
      </c>
      <c r="F1292" s="22">
        <f>SUM($E$2:E1292)</f>
        <v>0.99992910138172764</v>
      </c>
      <c r="G1292" s="22" t="str">
        <f t="shared" si="41"/>
        <v>C</v>
      </c>
    </row>
    <row r="1293" spans="1:7" x14ac:dyDescent="0.25">
      <c r="A1293" s="11" t="s">
        <v>621</v>
      </c>
      <c r="B1293" s="19">
        <v>1</v>
      </c>
      <c r="C1293" s="19">
        <v>0.65</v>
      </c>
      <c r="D1293" s="19">
        <v>0.65</v>
      </c>
      <c r="E1293" s="22">
        <f t="shared" si="40"/>
        <v>2.4127802027283702E-5</v>
      </c>
      <c r="F1293" s="22">
        <f>SUM($E$2:E1293)</f>
        <v>0.99995322918375495</v>
      </c>
      <c r="G1293" s="22" t="str">
        <f t="shared" si="41"/>
        <v>C</v>
      </c>
    </row>
    <row r="1294" spans="1:7" x14ac:dyDescent="0.25">
      <c r="A1294" s="11" t="s">
        <v>1618</v>
      </c>
      <c r="B1294" s="19">
        <v>1</v>
      </c>
      <c r="C1294" s="19">
        <v>0.42</v>
      </c>
      <c r="D1294" s="19">
        <v>0.42</v>
      </c>
      <c r="E1294" s="22">
        <f t="shared" si="40"/>
        <v>1.559027207916793E-5</v>
      </c>
      <c r="F1294" s="22">
        <f>SUM($E$2:E1294)</f>
        <v>0.99996881945583416</v>
      </c>
      <c r="G1294" s="22" t="str">
        <f t="shared" si="41"/>
        <v>C</v>
      </c>
    </row>
    <row r="1295" spans="1:7" x14ac:dyDescent="0.25">
      <c r="A1295" s="11" t="s">
        <v>840</v>
      </c>
      <c r="B1295" s="19">
        <v>1</v>
      </c>
      <c r="C1295" s="19">
        <v>0.42</v>
      </c>
      <c r="D1295" s="19">
        <v>0.42</v>
      </c>
      <c r="E1295" s="22">
        <f t="shared" si="40"/>
        <v>1.559027207916793E-5</v>
      </c>
      <c r="F1295" s="22">
        <f>SUM($E$2:E1295)</f>
        <v>0.99998440972791336</v>
      </c>
      <c r="G1295" s="22" t="str">
        <f t="shared" si="41"/>
        <v>C</v>
      </c>
    </row>
    <row r="1296" spans="1:7" x14ac:dyDescent="0.25">
      <c r="A1296" s="11" t="s">
        <v>1870</v>
      </c>
      <c r="B1296" s="19">
        <v>1</v>
      </c>
      <c r="C1296" s="19">
        <v>0.42</v>
      </c>
      <c r="D1296" s="19">
        <v>0.42</v>
      </c>
      <c r="E1296" s="22">
        <f t="shared" si="40"/>
        <v>1.559027207916793E-5</v>
      </c>
      <c r="F1296" s="22">
        <f>SUM($E$2:E1296)</f>
        <v>0.99999999999999256</v>
      </c>
      <c r="G1296" s="22" t="str">
        <f t="shared" si="41"/>
        <v>C</v>
      </c>
    </row>
  </sheetData>
  <autoFilter ref="A1:G1296" xr:uid="{B23BDAEC-96E6-4F65-ABA4-E9CF7DB13B96}"/>
  <conditionalFormatting sqref="B2:B1296">
    <cfRule type="colorScale" priority="4">
      <colorScale>
        <cfvo type="min"/>
        <cfvo type="max"/>
        <color rgb="FFFCFCFF"/>
        <color rgb="FFF8696B"/>
      </colorScale>
    </cfRule>
  </conditionalFormatting>
  <conditionalFormatting sqref="C2:C1296">
    <cfRule type="colorScale" priority="3">
      <colorScale>
        <cfvo type="min"/>
        <cfvo type="max"/>
        <color rgb="FFFCFCFF"/>
        <color rgb="FFF8696B"/>
      </colorScale>
    </cfRule>
  </conditionalFormatting>
  <conditionalFormatting sqref="D2:D1296">
    <cfRule type="colorScale" priority="2">
      <colorScale>
        <cfvo type="min"/>
        <cfvo type="max"/>
        <color rgb="FFFCFCFF"/>
        <color rgb="FFF8696B"/>
      </colorScale>
    </cfRule>
  </conditionalFormatting>
  <conditionalFormatting sqref="G2:G1296">
    <cfRule type="iconSet" priority="1">
      <iconSet>
        <cfvo type="percent" val="0"/>
        <cfvo type="percent" val="33"/>
        <cfvo type="percent" val="67"/>
      </iconSet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2AC7B-2267-4E7F-A55D-79634EF71C67}">
  <dimension ref="A1:U1296"/>
  <sheetViews>
    <sheetView workbookViewId="0">
      <selection activeCell="G17" sqref="G17"/>
    </sheetView>
  </sheetViews>
  <sheetFormatPr defaultRowHeight="15" x14ac:dyDescent="0.25"/>
  <cols>
    <col min="1" max="1" width="42.85546875" bestFit="1" customWidth="1"/>
    <col min="2" max="2" width="20.28515625" bestFit="1" customWidth="1"/>
    <col min="3" max="3" width="16.42578125" bestFit="1" customWidth="1"/>
    <col min="4" max="4" width="17.7109375" bestFit="1" customWidth="1"/>
    <col min="5" max="5" width="13.28515625" bestFit="1" customWidth="1"/>
    <col min="6" max="6" width="12" bestFit="1" customWidth="1"/>
    <col min="7" max="7" width="13.5703125" bestFit="1" customWidth="1"/>
    <col min="8" max="8" width="11" bestFit="1" customWidth="1"/>
    <col min="9" max="9" width="11.7109375" bestFit="1" customWidth="1"/>
    <col min="10" max="10" width="11" bestFit="1" customWidth="1"/>
    <col min="11" max="11" width="20.5703125" bestFit="1" customWidth="1"/>
    <col min="12" max="12" width="14.28515625" bestFit="1" customWidth="1"/>
    <col min="13" max="13" width="23.140625" bestFit="1" customWidth="1"/>
    <col min="14" max="14" width="14.28515625" customWidth="1"/>
    <col min="15" max="15" width="28.28515625" bestFit="1" customWidth="1"/>
    <col min="16" max="16" width="29.85546875" bestFit="1" customWidth="1"/>
    <col min="18" max="18" width="13.5703125" bestFit="1" customWidth="1"/>
    <col min="19" max="19" width="11" bestFit="1" customWidth="1"/>
    <col min="20" max="20" width="11.7109375" bestFit="1" customWidth="1"/>
    <col min="21" max="21" width="11" bestFit="1" customWidth="1"/>
  </cols>
  <sheetData>
    <row r="1" spans="1:21" x14ac:dyDescent="0.25">
      <c r="A1" s="11" t="s">
        <v>2</v>
      </c>
      <c r="B1" s="11" t="s">
        <v>1936</v>
      </c>
      <c r="C1" s="11" t="s">
        <v>1941</v>
      </c>
      <c r="D1" s="11" t="s">
        <v>1942</v>
      </c>
      <c r="E1" s="11" t="s">
        <v>1929</v>
      </c>
      <c r="F1" s="11" t="s">
        <v>1937</v>
      </c>
      <c r="G1" s="11" t="s">
        <v>1943</v>
      </c>
      <c r="H1" s="11" t="s">
        <v>1944</v>
      </c>
      <c r="I1" s="11" t="s">
        <v>1945</v>
      </c>
      <c r="J1" s="11" t="s">
        <v>1946</v>
      </c>
      <c r="K1" s="21" t="s">
        <v>1948</v>
      </c>
      <c r="L1" s="11" t="s">
        <v>1949</v>
      </c>
      <c r="M1" s="11" t="s">
        <v>1950</v>
      </c>
      <c r="N1" s="11" t="s">
        <v>1951</v>
      </c>
      <c r="O1" s="11" t="s">
        <v>1952</v>
      </c>
      <c r="P1" s="11" t="s">
        <v>1953</v>
      </c>
      <c r="R1" s="24" t="s">
        <v>1947</v>
      </c>
      <c r="S1" s="25"/>
      <c r="T1" s="25"/>
      <c r="U1" s="26"/>
    </row>
    <row r="2" spans="1:21" x14ac:dyDescent="0.25">
      <c r="A2" s="11" t="s">
        <v>9</v>
      </c>
      <c r="B2" s="11">
        <v>1824</v>
      </c>
      <c r="C2" s="11">
        <f>B2*30</f>
        <v>54720</v>
      </c>
      <c r="D2" s="19">
        <f>C2*12</f>
        <v>656640</v>
      </c>
      <c r="E2" s="20">
        <v>0.55000000000000004</v>
      </c>
      <c r="F2" s="20">
        <v>1003.2</v>
      </c>
      <c r="G2" s="11">
        <v>1500</v>
      </c>
      <c r="H2" s="11">
        <v>600</v>
      </c>
      <c r="I2" s="11">
        <v>1.25</v>
      </c>
      <c r="J2" s="11">
        <v>4</v>
      </c>
      <c r="K2" s="11">
        <f>SUM(G2:J2)</f>
        <v>2105.25</v>
      </c>
      <c r="L2" s="23">
        <v>0.22</v>
      </c>
      <c r="M2" s="20">
        <f>E2*L2</f>
        <v>0.12100000000000001</v>
      </c>
      <c r="N2" s="19">
        <f>SQRT((2*D2*K2)/M2)</f>
        <v>151160.32537323458</v>
      </c>
      <c r="O2" s="18">
        <f>D2/N2</f>
        <v>4.343997000394582</v>
      </c>
      <c r="P2" s="11">
        <f>_xlfn.IFS(O2&lt;=1,1,AND(O2&gt;1,O2&lt;=2),2,AND(O2&gt;2,O2&lt;=3),3,O2&gt;3,4)</f>
        <v>4</v>
      </c>
      <c r="R2" s="11" t="s">
        <v>1943</v>
      </c>
      <c r="S2" s="11" t="s">
        <v>1944</v>
      </c>
      <c r="T2" s="11" t="s">
        <v>1945</v>
      </c>
      <c r="U2" s="11" t="s">
        <v>1946</v>
      </c>
    </row>
    <row r="3" spans="1:21" x14ac:dyDescent="0.25">
      <c r="A3" s="11" t="s">
        <v>1586</v>
      </c>
      <c r="B3" s="19">
        <v>153.25</v>
      </c>
      <c r="C3" s="19">
        <f t="shared" ref="C3:C66" si="0">B3*30</f>
        <v>4597.5</v>
      </c>
      <c r="D3" s="19">
        <f t="shared" ref="D3:D66" si="1">C3*12</f>
        <v>55170</v>
      </c>
      <c r="E3" s="20">
        <v>3.48</v>
      </c>
      <c r="F3" s="20">
        <v>533.30999999999995</v>
      </c>
      <c r="G3" s="11">
        <v>1500</v>
      </c>
      <c r="H3" s="11">
        <v>600</v>
      </c>
      <c r="I3" s="11">
        <v>1.25</v>
      </c>
      <c r="J3" s="11">
        <v>4</v>
      </c>
      <c r="K3" s="11">
        <f t="shared" ref="K3:K66" si="2">SUM(G3:J3)</f>
        <v>2105.25</v>
      </c>
      <c r="L3" s="23">
        <v>0.22</v>
      </c>
      <c r="M3" s="20">
        <f t="shared" ref="M3:M66" si="3">E3*L3</f>
        <v>0.76559999999999995</v>
      </c>
      <c r="N3" s="19">
        <f t="shared" ref="N3:N66" si="4">SQRT((2*D3*K3)/M3)</f>
        <v>17418.765216324664</v>
      </c>
      <c r="O3" s="18">
        <f t="shared" ref="O3:O66" si="5">D3/N3</f>
        <v>3.1672738747460305</v>
      </c>
      <c r="P3" s="11">
        <f t="shared" ref="P3:P66" si="6">_xlfn.IFS(O3&lt;=1,1,AND(O3&gt;1,O3&lt;=2),2,AND(O3&gt;2,O3&lt;=3),3,O3&gt;3,4)</f>
        <v>4</v>
      </c>
      <c r="R3" s="11">
        <v>1500</v>
      </c>
      <c r="S3" s="11">
        <v>600</v>
      </c>
      <c r="T3" s="11">
        <v>1.25</v>
      </c>
      <c r="U3" s="11">
        <v>4</v>
      </c>
    </row>
    <row r="4" spans="1:21" x14ac:dyDescent="0.25">
      <c r="A4" s="11" t="s">
        <v>13</v>
      </c>
      <c r="B4" s="19">
        <v>69</v>
      </c>
      <c r="C4" s="19">
        <f t="shared" si="0"/>
        <v>2070</v>
      </c>
      <c r="D4" s="19">
        <f t="shared" si="1"/>
        <v>24840</v>
      </c>
      <c r="E4" s="20">
        <v>7.65</v>
      </c>
      <c r="F4" s="20">
        <v>527.85</v>
      </c>
      <c r="G4" s="11">
        <v>1500</v>
      </c>
      <c r="H4" s="11">
        <v>600</v>
      </c>
      <c r="I4" s="11">
        <v>1.25</v>
      </c>
      <c r="J4" s="11">
        <v>4</v>
      </c>
      <c r="K4" s="11">
        <f t="shared" si="2"/>
        <v>2105.25</v>
      </c>
      <c r="L4" s="23">
        <v>0.22</v>
      </c>
      <c r="M4" s="20">
        <f t="shared" si="3"/>
        <v>1.6830000000000001</v>
      </c>
      <c r="N4" s="19">
        <f t="shared" si="4"/>
        <v>7883.1642171697977</v>
      </c>
      <c r="O4" s="18">
        <f t="shared" si="5"/>
        <v>3.1510189710240519</v>
      </c>
      <c r="P4" s="11">
        <f t="shared" si="6"/>
        <v>4</v>
      </c>
    </row>
    <row r="5" spans="1:21" x14ac:dyDescent="0.25">
      <c r="A5" s="11" t="s">
        <v>18</v>
      </c>
      <c r="B5" s="19">
        <v>100</v>
      </c>
      <c r="C5" s="19">
        <f t="shared" si="0"/>
        <v>3000</v>
      </c>
      <c r="D5" s="19">
        <f t="shared" si="1"/>
        <v>36000</v>
      </c>
      <c r="E5" s="20">
        <v>3.81</v>
      </c>
      <c r="F5" s="20">
        <v>381</v>
      </c>
      <c r="G5" s="11">
        <v>1500</v>
      </c>
      <c r="H5" s="11">
        <v>600</v>
      </c>
      <c r="I5" s="11">
        <v>1.25</v>
      </c>
      <c r="J5" s="11">
        <v>4</v>
      </c>
      <c r="K5" s="11">
        <f t="shared" si="2"/>
        <v>2105.25</v>
      </c>
      <c r="L5" s="23">
        <v>0.22</v>
      </c>
      <c r="M5" s="20">
        <f t="shared" si="3"/>
        <v>0.83820000000000006</v>
      </c>
      <c r="N5" s="19">
        <f t="shared" si="4"/>
        <v>13447.583758718336</v>
      </c>
      <c r="O5" s="18">
        <f t="shared" si="5"/>
        <v>2.677060849437765</v>
      </c>
      <c r="P5" s="11">
        <f t="shared" si="6"/>
        <v>3</v>
      </c>
    </row>
    <row r="6" spans="1:21" x14ac:dyDescent="0.25">
      <c r="A6" s="11" t="s">
        <v>696</v>
      </c>
      <c r="B6" s="19">
        <v>1</v>
      </c>
      <c r="C6" s="19">
        <f t="shared" si="0"/>
        <v>30</v>
      </c>
      <c r="D6" s="19">
        <f t="shared" si="1"/>
        <v>360</v>
      </c>
      <c r="E6" s="20">
        <v>295</v>
      </c>
      <c r="F6" s="20">
        <v>295</v>
      </c>
      <c r="G6" s="11">
        <v>1500</v>
      </c>
      <c r="H6" s="11">
        <v>600</v>
      </c>
      <c r="I6" s="11">
        <v>1.25</v>
      </c>
      <c r="J6" s="11">
        <v>4</v>
      </c>
      <c r="K6" s="11">
        <f t="shared" si="2"/>
        <v>2105.25</v>
      </c>
      <c r="L6" s="23">
        <v>0.22</v>
      </c>
      <c r="M6" s="20">
        <f t="shared" si="3"/>
        <v>64.900000000000006</v>
      </c>
      <c r="N6" s="19">
        <f t="shared" si="4"/>
        <v>152.82546920255135</v>
      </c>
      <c r="O6" s="18">
        <f t="shared" si="5"/>
        <v>2.3556282985976922</v>
      </c>
      <c r="P6" s="11">
        <f t="shared" si="6"/>
        <v>3</v>
      </c>
    </row>
    <row r="7" spans="1:21" x14ac:dyDescent="0.25">
      <c r="A7" s="11" t="s">
        <v>24</v>
      </c>
      <c r="B7" s="19">
        <v>69.333333333333329</v>
      </c>
      <c r="C7" s="19">
        <f t="shared" si="0"/>
        <v>2080</v>
      </c>
      <c r="D7" s="19">
        <f t="shared" si="1"/>
        <v>24960</v>
      </c>
      <c r="E7" s="20">
        <v>3.956666666666667</v>
      </c>
      <c r="F7" s="20">
        <v>274.32888888888891</v>
      </c>
      <c r="G7" s="11">
        <v>1500</v>
      </c>
      <c r="H7" s="11">
        <v>600</v>
      </c>
      <c r="I7" s="11">
        <v>1.25</v>
      </c>
      <c r="J7" s="11">
        <v>4</v>
      </c>
      <c r="K7" s="11">
        <f t="shared" si="2"/>
        <v>2105.25</v>
      </c>
      <c r="L7" s="23">
        <v>0.22</v>
      </c>
      <c r="M7" s="20">
        <f t="shared" si="3"/>
        <v>0.87046666666666672</v>
      </c>
      <c r="N7" s="19">
        <f t="shared" si="4"/>
        <v>10987.858394157918</v>
      </c>
      <c r="O7" s="18">
        <f t="shared" si="5"/>
        <v>2.2715982591540187</v>
      </c>
      <c r="P7" s="11">
        <f t="shared" si="6"/>
        <v>3</v>
      </c>
    </row>
    <row r="8" spans="1:21" x14ac:dyDescent="0.25">
      <c r="A8" s="11" t="s">
        <v>654</v>
      </c>
      <c r="B8" s="19">
        <v>220.57142857142858</v>
      </c>
      <c r="C8" s="19">
        <f t="shared" si="0"/>
        <v>6617.1428571428578</v>
      </c>
      <c r="D8" s="19">
        <f t="shared" si="1"/>
        <v>79405.71428571429</v>
      </c>
      <c r="E8" s="20">
        <v>1.2228571428571429</v>
      </c>
      <c r="F8" s="20">
        <v>269.72734693877555</v>
      </c>
      <c r="G8" s="11">
        <v>1500</v>
      </c>
      <c r="H8" s="11">
        <v>600</v>
      </c>
      <c r="I8" s="11">
        <v>1.25</v>
      </c>
      <c r="J8" s="11">
        <v>4</v>
      </c>
      <c r="K8" s="11">
        <f t="shared" si="2"/>
        <v>2105.25</v>
      </c>
      <c r="L8" s="23">
        <v>0.22</v>
      </c>
      <c r="M8" s="20">
        <f t="shared" si="3"/>
        <v>0.26902857142857145</v>
      </c>
      <c r="N8" s="19">
        <f t="shared" si="4"/>
        <v>35252.791425836178</v>
      </c>
      <c r="O8" s="18">
        <f t="shared" si="5"/>
        <v>2.252466005501033</v>
      </c>
      <c r="P8" s="11">
        <f t="shared" si="6"/>
        <v>3</v>
      </c>
    </row>
    <row r="9" spans="1:21" x14ac:dyDescent="0.25">
      <c r="A9" s="11" t="s">
        <v>1648</v>
      </c>
      <c r="B9" s="19">
        <v>992</v>
      </c>
      <c r="C9" s="19">
        <f t="shared" si="0"/>
        <v>29760</v>
      </c>
      <c r="D9" s="19">
        <f t="shared" si="1"/>
        <v>357120</v>
      </c>
      <c r="E9" s="20">
        <v>0.25333333333333335</v>
      </c>
      <c r="F9" s="20">
        <v>251.3066666666667</v>
      </c>
      <c r="G9" s="11">
        <v>1500</v>
      </c>
      <c r="H9" s="11">
        <v>600</v>
      </c>
      <c r="I9" s="11">
        <v>1.25</v>
      </c>
      <c r="J9" s="11">
        <v>4</v>
      </c>
      <c r="K9" s="11">
        <f t="shared" si="2"/>
        <v>2105.25</v>
      </c>
      <c r="L9" s="23">
        <v>0.22</v>
      </c>
      <c r="M9" s="20">
        <f t="shared" si="3"/>
        <v>5.5733333333333336E-2</v>
      </c>
      <c r="N9" s="19">
        <f t="shared" si="4"/>
        <v>164254.17344111219</v>
      </c>
      <c r="O9" s="18">
        <f t="shared" si="5"/>
        <v>2.1741913311446748</v>
      </c>
      <c r="P9" s="11">
        <f t="shared" si="6"/>
        <v>3</v>
      </c>
    </row>
    <row r="10" spans="1:21" x14ac:dyDescent="0.25">
      <c r="A10" s="11" t="s">
        <v>21</v>
      </c>
      <c r="B10" s="19">
        <v>108</v>
      </c>
      <c r="C10" s="19">
        <f t="shared" si="0"/>
        <v>3240</v>
      </c>
      <c r="D10" s="19">
        <f t="shared" si="1"/>
        <v>38880</v>
      </c>
      <c r="E10" s="20">
        <v>2.1</v>
      </c>
      <c r="F10" s="20">
        <v>226.8</v>
      </c>
      <c r="G10" s="11">
        <v>1500</v>
      </c>
      <c r="H10" s="11">
        <v>600</v>
      </c>
      <c r="I10" s="11">
        <v>1.25</v>
      </c>
      <c r="J10" s="11">
        <v>4</v>
      </c>
      <c r="K10" s="11">
        <f t="shared" si="2"/>
        <v>2105.25</v>
      </c>
      <c r="L10" s="23">
        <v>0.22</v>
      </c>
      <c r="M10" s="20">
        <f t="shared" si="3"/>
        <v>0.46200000000000002</v>
      </c>
      <c r="N10" s="19">
        <f t="shared" si="4"/>
        <v>18823.872657298281</v>
      </c>
      <c r="O10" s="18">
        <f t="shared" si="5"/>
        <v>2.0654623364616564</v>
      </c>
      <c r="P10" s="11">
        <f t="shared" si="6"/>
        <v>3</v>
      </c>
    </row>
    <row r="11" spans="1:21" x14ac:dyDescent="0.25">
      <c r="A11" s="11" t="s">
        <v>22</v>
      </c>
      <c r="B11" s="19">
        <v>44.25</v>
      </c>
      <c r="C11" s="19">
        <f t="shared" si="0"/>
        <v>1327.5</v>
      </c>
      <c r="D11" s="19">
        <f t="shared" si="1"/>
        <v>15930</v>
      </c>
      <c r="E11" s="20">
        <v>5.0500000000000007</v>
      </c>
      <c r="F11" s="20">
        <v>223.46250000000003</v>
      </c>
      <c r="G11" s="11">
        <v>1500</v>
      </c>
      <c r="H11" s="11">
        <v>600</v>
      </c>
      <c r="I11" s="11">
        <v>1.25</v>
      </c>
      <c r="J11" s="11">
        <v>4</v>
      </c>
      <c r="K11" s="11">
        <f t="shared" si="2"/>
        <v>2105.25</v>
      </c>
      <c r="L11" s="23">
        <v>0.22</v>
      </c>
      <c r="M11" s="20">
        <f t="shared" si="3"/>
        <v>1.1110000000000002</v>
      </c>
      <c r="N11" s="19">
        <f t="shared" si="4"/>
        <v>7769.9405208514781</v>
      </c>
      <c r="O11" s="18">
        <f t="shared" si="5"/>
        <v>2.050208744487827</v>
      </c>
      <c r="P11" s="11">
        <f t="shared" si="6"/>
        <v>3</v>
      </c>
    </row>
    <row r="12" spans="1:21" x14ac:dyDescent="0.25">
      <c r="A12" s="11" t="s">
        <v>23</v>
      </c>
      <c r="B12" s="19">
        <v>48</v>
      </c>
      <c r="C12" s="19">
        <f t="shared" si="0"/>
        <v>1440</v>
      </c>
      <c r="D12" s="19">
        <f t="shared" si="1"/>
        <v>17280</v>
      </c>
      <c r="E12" s="20">
        <v>4.5999999999999996</v>
      </c>
      <c r="F12" s="20">
        <v>220.79999999999998</v>
      </c>
      <c r="G12" s="11">
        <v>1500</v>
      </c>
      <c r="H12" s="11">
        <v>600</v>
      </c>
      <c r="I12" s="11">
        <v>1.25</v>
      </c>
      <c r="J12" s="11">
        <v>4</v>
      </c>
      <c r="K12" s="11">
        <f t="shared" si="2"/>
        <v>2105.25</v>
      </c>
      <c r="L12" s="23">
        <v>0.22</v>
      </c>
      <c r="M12" s="20">
        <f t="shared" si="3"/>
        <v>1.012</v>
      </c>
      <c r="N12" s="19">
        <f t="shared" si="4"/>
        <v>8479.0744516905997</v>
      </c>
      <c r="O12" s="18">
        <f t="shared" si="5"/>
        <v>2.0379582817030966</v>
      </c>
      <c r="P12" s="11">
        <f t="shared" si="6"/>
        <v>3</v>
      </c>
    </row>
    <row r="13" spans="1:21" x14ac:dyDescent="0.25">
      <c r="A13" s="11" t="s">
        <v>15</v>
      </c>
      <c r="B13" s="19">
        <v>41</v>
      </c>
      <c r="C13" s="19">
        <f t="shared" si="0"/>
        <v>1230</v>
      </c>
      <c r="D13" s="19">
        <f t="shared" si="1"/>
        <v>14760</v>
      </c>
      <c r="E13" s="20">
        <v>4.4587500000000002</v>
      </c>
      <c r="F13" s="20">
        <v>182.80875</v>
      </c>
      <c r="G13" s="11">
        <v>1500</v>
      </c>
      <c r="H13" s="11">
        <v>600</v>
      </c>
      <c r="I13" s="11">
        <v>1.25</v>
      </c>
      <c r="J13" s="11">
        <v>4</v>
      </c>
      <c r="K13" s="11">
        <f t="shared" si="2"/>
        <v>2105.25</v>
      </c>
      <c r="L13" s="23">
        <v>0.22</v>
      </c>
      <c r="M13" s="20">
        <f t="shared" si="3"/>
        <v>0.98092500000000005</v>
      </c>
      <c r="N13" s="19">
        <f t="shared" si="4"/>
        <v>7959.6159388136894</v>
      </c>
      <c r="O13" s="18">
        <f t="shared" si="5"/>
        <v>1.8543608276406169</v>
      </c>
      <c r="P13" s="11">
        <f t="shared" si="6"/>
        <v>2</v>
      </c>
    </row>
    <row r="14" spans="1:21" x14ac:dyDescent="0.25">
      <c r="A14" s="11" t="s">
        <v>1237</v>
      </c>
      <c r="B14" s="19">
        <v>48</v>
      </c>
      <c r="C14" s="19">
        <f t="shared" si="0"/>
        <v>1440</v>
      </c>
      <c r="D14" s="19">
        <f t="shared" si="1"/>
        <v>17280</v>
      </c>
      <c r="E14" s="20">
        <v>3.75</v>
      </c>
      <c r="F14" s="20">
        <v>180</v>
      </c>
      <c r="G14" s="11">
        <v>1500</v>
      </c>
      <c r="H14" s="11">
        <v>600</v>
      </c>
      <c r="I14" s="11">
        <v>1.25</v>
      </c>
      <c r="J14" s="11">
        <v>4</v>
      </c>
      <c r="K14" s="11">
        <f t="shared" si="2"/>
        <v>2105.25</v>
      </c>
      <c r="L14" s="23">
        <v>0.22</v>
      </c>
      <c r="M14" s="20">
        <f t="shared" si="3"/>
        <v>0.82499999999999996</v>
      </c>
      <c r="N14" s="19">
        <f t="shared" si="4"/>
        <v>9390.9976234496189</v>
      </c>
      <c r="O14" s="18">
        <f t="shared" si="5"/>
        <v>1.8400600972202668</v>
      </c>
      <c r="P14" s="11">
        <f t="shared" si="6"/>
        <v>2</v>
      </c>
    </row>
    <row r="15" spans="1:21" x14ac:dyDescent="0.25">
      <c r="A15" s="11" t="s">
        <v>26</v>
      </c>
      <c r="B15" s="19">
        <v>97.2</v>
      </c>
      <c r="C15" s="19">
        <f t="shared" si="0"/>
        <v>2916</v>
      </c>
      <c r="D15" s="19">
        <f t="shared" si="1"/>
        <v>34992</v>
      </c>
      <c r="E15" s="20">
        <v>1.85</v>
      </c>
      <c r="F15" s="20">
        <v>179.82000000000002</v>
      </c>
      <c r="G15" s="11">
        <v>1500</v>
      </c>
      <c r="H15" s="11">
        <v>600</v>
      </c>
      <c r="I15" s="11">
        <v>1.25</v>
      </c>
      <c r="J15" s="11">
        <v>4</v>
      </c>
      <c r="K15" s="11">
        <f t="shared" si="2"/>
        <v>2105.25</v>
      </c>
      <c r="L15" s="23">
        <v>0.22</v>
      </c>
      <c r="M15" s="20">
        <f t="shared" si="3"/>
        <v>0.40700000000000003</v>
      </c>
      <c r="N15" s="19">
        <f t="shared" si="4"/>
        <v>19026.285709815984</v>
      </c>
      <c r="O15" s="18">
        <f t="shared" si="5"/>
        <v>1.839139837049069</v>
      </c>
      <c r="P15" s="11">
        <f t="shared" si="6"/>
        <v>2</v>
      </c>
    </row>
    <row r="16" spans="1:21" x14ac:dyDescent="0.25">
      <c r="A16" s="11" t="s">
        <v>969</v>
      </c>
      <c r="B16" s="19">
        <v>120</v>
      </c>
      <c r="C16" s="19">
        <f t="shared" si="0"/>
        <v>3600</v>
      </c>
      <c r="D16" s="19">
        <f t="shared" si="1"/>
        <v>43200</v>
      </c>
      <c r="E16" s="20">
        <v>1.45</v>
      </c>
      <c r="F16" s="20">
        <v>174</v>
      </c>
      <c r="G16" s="11">
        <v>1500</v>
      </c>
      <c r="H16" s="11">
        <v>600</v>
      </c>
      <c r="I16" s="11">
        <v>1.25</v>
      </c>
      <c r="J16" s="11">
        <v>4</v>
      </c>
      <c r="K16" s="11">
        <f t="shared" si="2"/>
        <v>2105.25</v>
      </c>
      <c r="L16" s="23">
        <v>0.22</v>
      </c>
      <c r="M16" s="20">
        <f t="shared" si="3"/>
        <v>0.31900000000000001</v>
      </c>
      <c r="N16" s="19">
        <f t="shared" si="4"/>
        <v>23878.847816441066</v>
      </c>
      <c r="O16" s="18">
        <f t="shared" si="5"/>
        <v>1.8091325147713337</v>
      </c>
      <c r="P16" s="11">
        <f t="shared" si="6"/>
        <v>2</v>
      </c>
    </row>
    <row r="17" spans="1:16" x14ac:dyDescent="0.25">
      <c r="A17" s="11" t="s">
        <v>579</v>
      </c>
      <c r="B17" s="19">
        <v>1</v>
      </c>
      <c r="C17" s="19">
        <f t="shared" si="0"/>
        <v>30</v>
      </c>
      <c r="D17" s="19">
        <f t="shared" si="1"/>
        <v>360</v>
      </c>
      <c r="E17" s="20">
        <v>165</v>
      </c>
      <c r="F17" s="20">
        <v>165</v>
      </c>
      <c r="G17" s="11">
        <v>1500</v>
      </c>
      <c r="H17" s="11">
        <v>600</v>
      </c>
      <c r="I17" s="11">
        <v>1.25</v>
      </c>
      <c r="J17" s="11">
        <v>4</v>
      </c>
      <c r="K17" s="11">
        <f t="shared" si="2"/>
        <v>2105.25</v>
      </c>
      <c r="L17" s="23">
        <v>0.22</v>
      </c>
      <c r="M17" s="20">
        <f t="shared" si="3"/>
        <v>36.299999999999997</v>
      </c>
      <c r="N17" s="19">
        <f t="shared" si="4"/>
        <v>204.34535667195482</v>
      </c>
      <c r="O17" s="18">
        <f t="shared" si="5"/>
        <v>1.7617234169794467</v>
      </c>
      <c r="P17" s="11">
        <f t="shared" si="6"/>
        <v>2</v>
      </c>
    </row>
    <row r="18" spans="1:16" x14ac:dyDescent="0.25">
      <c r="A18" s="11" t="s">
        <v>1625</v>
      </c>
      <c r="B18" s="19">
        <v>11.722222222222221</v>
      </c>
      <c r="C18" s="19">
        <f t="shared" si="0"/>
        <v>351.66666666666663</v>
      </c>
      <c r="D18" s="19">
        <f t="shared" si="1"/>
        <v>4220</v>
      </c>
      <c r="E18" s="20">
        <v>12.449999999999998</v>
      </c>
      <c r="F18" s="20">
        <v>145.94166666666663</v>
      </c>
      <c r="G18" s="11">
        <v>1500</v>
      </c>
      <c r="H18" s="11">
        <v>600</v>
      </c>
      <c r="I18" s="11">
        <v>1.25</v>
      </c>
      <c r="J18" s="11">
        <v>4</v>
      </c>
      <c r="K18" s="11">
        <f t="shared" si="2"/>
        <v>2105.25</v>
      </c>
      <c r="L18" s="23">
        <v>0.22</v>
      </c>
      <c r="M18" s="20">
        <f t="shared" si="3"/>
        <v>2.7389999999999994</v>
      </c>
      <c r="N18" s="19">
        <f t="shared" si="4"/>
        <v>2546.9888585042963</v>
      </c>
      <c r="O18" s="18">
        <f t="shared" si="5"/>
        <v>1.6568584451830579</v>
      </c>
      <c r="P18" s="11">
        <f t="shared" si="6"/>
        <v>2</v>
      </c>
    </row>
    <row r="19" spans="1:16" x14ac:dyDescent="0.25">
      <c r="A19" s="11" t="s">
        <v>30</v>
      </c>
      <c r="B19" s="19">
        <v>19</v>
      </c>
      <c r="C19" s="19">
        <f t="shared" si="0"/>
        <v>570</v>
      </c>
      <c r="D19" s="19">
        <f t="shared" si="1"/>
        <v>6840</v>
      </c>
      <c r="E19" s="20">
        <v>7.65</v>
      </c>
      <c r="F19" s="20">
        <v>145.35</v>
      </c>
      <c r="G19" s="11">
        <v>1500</v>
      </c>
      <c r="H19" s="11">
        <v>600</v>
      </c>
      <c r="I19" s="11">
        <v>1.25</v>
      </c>
      <c r="J19" s="11">
        <v>4</v>
      </c>
      <c r="K19" s="11">
        <f t="shared" si="2"/>
        <v>2105.25</v>
      </c>
      <c r="L19" s="23">
        <v>0.22</v>
      </c>
      <c r="M19" s="20">
        <f t="shared" si="3"/>
        <v>1.6830000000000001</v>
      </c>
      <c r="N19" s="19">
        <f t="shared" si="4"/>
        <v>4136.6885927477042</v>
      </c>
      <c r="O19" s="18">
        <f t="shared" si="5"/>
        <v>1.6534964734816262</v>
      </c>
      <c r="P19" s="11">
        <f t="shared" si="6"/>
        <v>2</v>
      </c>
    </row>
    <row r="20" spans="1:16" x14ac:dyDescent="0.25">
      <c r="A20" s="11" t="s">
        <v>31</v>
      </c>
      <c r="B20" s="19">
        <v>600</v>
      </c>
      <c r="C20" s="19">
        <f t="shared" si="0"/>
        <v>18000</v>
      </c>
      <c r="D20" s="19">
        <f t="shared" si="1"/>
        <v>216000</v>
      </c>
      <c r="E20" s="20">
        <v>0.24</v>
      </c>
      <c r="F20" s="20">
        <v>144</v>
      </c>
      <c r="G20" s="11">
        <v>1500</v>
      </c>
      <c r="H20" s="11">
        <v>600</v>
      </c>
      <c r="I20" s="11">
        <v>1.25</v>
      </c>
      <c r="J20" s="11">
        <v>4</v>
      </c>
      <c r="K20" s="11">
        <f t="shared" si="2"/>
        <v>2105.25</v>
      </c>
      <c r="L20" s="23">
        <v>0.22</v>
      </c>
      <c r="M20" s="20">
        <f t="shared" si="3"/>
        <v>5.28E-2</v>
      </c>
      <c r="N20" s="19">
        <f t="shared" si="4"/>
        <v>131243.18164107698</v>
      </c>
      <c r="O20" s="18">
        <f t="shared" si="5"/>
        <v>1.6457997840277556</v>
      </c>
      <c r="P20" s="11">
        <f t="shared" si="6"/>
        <v>2</v>
      </c>
    </row>
    <row r="21" spans="1:16" x14ac:dyDescent="0.25">
      <c r="A21" s="11" t="s">
        <v>136</v>
      </c>
      <c r="B21" s="19">
        <v>42</v>
      </c>
      <c r="C21" s="19">
        <f t="shared" si="0"/>
        <v>1260</v>
      </c>
      <c r="D21" s="19">
        <f t="shared" si="1"/>
        <v>15120</v>
      </c>
      <c r="E21" s="20">
        <v>3.39</v>
      </c>
      <c r="F21" s="20">
        <v>142.38</v>
      </c>
      <c r="G21" s="11">
        <v>1500</v>
      </c>
      <c r="H21" s="11">
        <v>600</v>
      </c>
      <c r="I21" s="11">
        <v>1.25</v>
      </c>
      <c r="J21" s="11">
        <v>4</v>
      </c>
      <c r="K21" s="11">
        <f t="shared" si="2"/>
        <v>2105.25</v>
      </c>
      <c r="L21" s="23">
        <v>0.22</v>
      </c>
      <c r="M21" s="20">
        <f t="shared" si="3"/>
        <v>0.74580000000000002</v>
      </c>
      <c r="N21" s="19">
        <f t="shared" si="4"/>
        <v>9239.1398707393801</v>
      </c>
      <c r="O21" s="18">
        <f t="shared" si="5"/>
        <v>1.6365159756792373</v>
      </c>
      <c r="P21" s="11">
        <f t="shared" si="6"/>
        <v>2</v>
      </c>
    </row>
    <row r="22" spans="1:16" x14ac:dyDescent="0.25">
      <c r="A22" s="11" t="s">
        <v>33</v>
      </c>
      <c r="B22" s="19">
        <v>112</v>
      </c>
      <c r="C22" s="19">
        <f t="shared" si="0"/>
        <v>3360</v>
      </c>
      <c r="D22" s="19">
        <f t="shared" si="1"/>
        <v>40320</v>
      </c>
      <c r="E22" s="20">
        <v>1.25</v>
      </c>
      <c r="F22" s="20">
        <v>140</v>
      </c>
      <c r="G22" s="11">
        <v>1500</v>
      </c>
      <c r="H22" s="11">
        <v>600</v>
      </c>
      <c r="I22" s="11">
        <v>1.25</v>
      </c>
      <c r="J22" s="11">
        <v>4</v>
      </c>
      <c r="K22" s="11">
        <f t="shared" si="2"/>
        <v>2105.25</v>
      </c>
      <c r="L22" s="23">
        <v>0.22</v>
      </c>
      <c r="M22" s="20">
        <f t="shared" si="3"/>
        <v>0.27500000000000002</v>
      </c>
      <c r="N22" s="19">
        <f t="shared" si="4"/>
        <v>24846.244274446279</v>
      </c>
      <c r="O22" s="18">
        <f t="shared" si="5"/>
        <v>1.6227804715527199</v>
      </c>
      <c r="P22" s="11">
        <f t="shared" si="6"/>
        <v>2</v>
      </c>
    </row>
    <row r="23" spans="1:16" x14ac:dyDescent="0.25">
      <c r="A23" s="11" t="s">
        <v>202</v>
      </c>
      <c r="B23" s="19">
        <v>120</v>
      </c>
      <c r="C23" s="19">
        <f t="shared" si="0"/>
        <v>3600</v>
      </c>
      <c r="D23" s="19">
        <f t="shared" si="1"/>
        <v>43200</v>
      </c>
      <c r="E23" s="20">
        <v>1.155</v>
      </c>
      <c r="F23" s="20">
        <v>138.6</v>
      </c>
      <c r="G23" s="11">
        <v>1500</v>
      </c>
      <c r="H23" s="11">
        <v>600</v>
      </c>
      <c r="I23" s="11">
        <v>1.25</v>
      </c>
      <c r="J23" s="11">
        <v>4</v>
      </c>
      <c r="K23" s="11">
        <f t="shared" si="2"/>
        <v>2105.25</v>
      </c>
      <c r="L23" s="23">
        <v>0.22</v>
      </c>
      <c r="M23" s="20">
        <f t="shared" si="3"/>
        <v>0.25409999999999999</v>
      </c>
      <c r="N23" s="19">
        <f t="shared" si="4"/>
        <v>26755.08756748521</v>
      </c>
      <c r="O23" s="18">
        <f t="shared" si="5"/>
        <v>1.6146461823769129</v>
      </c>
      <c r="P23" s="11">
        <f t="shared" si="6"/>
        <v>2</v>
      </c>
    </row>
    <row r="24" spans="1:16" x14ac:dyDescent="0.25">
      <c r="A24" s="11" t="s">
        <v>1588</v>
      </c>
      <c r="B24" s="19">
        <v>55</v>
      </c>
      <c r="C24" s="19">
        <f t="shared" si="0"/>
        <v>1650</v>
      </c>
      <c r="D24" s="19">
        <f t="shared" si="1"/>
        <v>19800</v>
      </c>
      <c r="E24" s="20">
        <v>2.3250000000000002</v>
      </c>
      <c r="F24" s="20">
        <v>127.87500000000001</v>
      </c>
      <c r="G24" s="11">
        <v>1500</v>
      </c>
      <c r="H24" s="11">
        <v>600</v>
      </c>
      <c r="I24" s="11">
        <v>1.25</v>
      </c>
      <c r="J24" s="11">
        <v>4</v>
      </c>
      <c r="K24" s="11">
        <f t="shared" si="2"/>
        <v>2105.25</v>
      </c>
      <c r="L24" s="23">
        <v>0.22</v>
      </c>
      <c r="M24" s="20">
        <f t="shared" si="3"/>
        <v>0.51150000000000007</v>
      </c>
      <c r="N24" s="19">
        <f t="shared" si="4"/>
        <v>12766.639995480155</v>
      </c>
      <c r="O24" s="18">
        <f t="shared" si="5"/>
        <v>1.5509170781826624</v>
      </c>
      <c r="P24" s="11">
        <f t="shared" si="6"/>
        <v>2</v>
      </c>
    </row>
    <row r="25" spans="1:16" x14ac:dyDescent="0.25">
      <c r="A25" s="11" t="s">
        <v>36</v>
      </c>
      <c r="B25" s="19">
        <v>72</v>
      </c>
      <c r="C25" s="19">
        <f t="shared" si="0"/>
        <v>2160</v>
      </c>
      <c r="D25" s="19">
        <f t="shared" si="1"/>
        <v>25920</v>
      </c>
      <c r="E25" s="20">
        <v>1.69</v>
      </c>
      <c r="F25" s="20">
        <v>121.67999999999999</v>
      </c>
      <c r="G25" s="11">
        <v>1500</v>
      </c>
      <c r="H25" s="11">
        <v>600</v>
      </c>
      <c r="I25" s="11">
        <v>1.25</v>
      </c>
      <c r="J25" s="11">
        <v>4</v>
      </c>
      <c r="K25" s="11">
        <f t="shared" si="2"/>
        <v>2105.25</v>
      </c>
      <c r="L25" s="23">
        <v>0.22</v>
      </c>
      <c r="M25" s="20">
        <f t="shared" si="3"/>
        <v>0.37179999999999996</v>
      </c>
      <c r="N25" s="19">
        <f t="shared" si="4"/>
        <v>17132.851148843692</v>
      </c>
      <c r="O25" s="18">
        <f t="shared" si="5"/>
        <v>1.5128830440897958</v>
      </c>
      <c r="P25" s="11">
        <f t="shared" si="6"/>
        <v>2</v>
      </c>
    </row>
    <row r="26" spans="1:16" x14ac:dyDescent="0.25">
      <c r="A26" s="11" t="s">
        <v>678</v>
      </c>
      <c r="B26" s="19">
        <v>74</v>
      </c>
      <c r="C26" s="19">
        <f t="shared" si="0"/>
        <v>2220</v>
      </c>
      <c r="D26" s="19">
        <f t="shared" si="1"/>
        <v>26640</v>
      </c>
      <c r="E26" s="20">
        <v>1.6233333333333333</v>
      </c>
      <c r="F26" s="20">
        <v>120.12666666666667</v>
      </c>
      <c r="G26" s="11">
        <v>1500</v>
      </c>
      <c r="H26" s="11">
        <v>600</v>
      </c>
      <c r="I26" s="11">
        <v>1.25</v>
      </c>
      <c r="J26" s="11">
        <v>4</v>
      </c>
      <c r="K26" s="11">
        <f t="shared" si="2"/>
        <v>2105.25</v>
      </c>
      <c r="L26" s="23">
        <v>0.22</v>
      </c>
      <c r="M26" s="20">
        <f t="shared" si="3"/>
        <v>0.3571333333333333</v>
      </c>
      <c r="N26" s="19">
        <f t="shared" si="4"/>
        <v>17722.245665070339</v>
      </c>
      <c r="O26" s="18">
        <f t="shared" si="5"/>
        <v>1.5031955037451099</v>
      </c>
      <c r="P26" s="11">
        <f t="shared" si="6"/>
        <v>2</v>
      </c>
    </row>
    <row r="27" spans="1:16" x14ac:dyDescent="0.25">
      <c r="A27" s="11" t="s">
        <v>38</v>
      </c>
      <c r="B27" s="19">
        <v>24</v>
      </c>
      <c r="C27" s="19">
        <f t="shared" si="0"/>
        <v>720</v>
      </c>
      <c r="D27" s="19">
        <f t="shared" si="1"/>
        <v>8640</v>
      </c>
      <c r="E27" s="20">
        <v>4.95</v>
      </c>
      <c r="F27" s="20">
        <v>118.80000000000001</v>
      </c>
      <c r="G27" s="11">
        <v>1500</v>
      </c>
      <c r="H27" s="11">
        <v>600</v>
      </c>
      <c r="I27" s="11">
        <v>1.25</v>
      </c>
      <c r="J27" s="11">
        <v>4</v>
      </c>
      <c r="K27" s="11">
        <f t="shared" si="2"/>
        <v>2105.25</v>
      </c>
      <c r="L27" s="23">
        <v>0.22</v>
      </c>
      <c r="M27" s="20">
        <f t="shared" si="3"/>
        <v>1.089</v>
      </c>
      <c r="N27" s="19">
        <f t="shared" si="4"/>
        <v>5779.7594962689182</v>
      </c>
      <c r="O27" s="18">
        <f t="shared" si="5"/>
        <v>1.4948718896655631</v>
      </c>
      <c r="P27" s="11">
        <f t="shared" si="6"/>
        <v>2</v>
      </c>
    </row>
    <row r="28" spans="1:16" x14ac:dyDescent="0.25">
      <c r="A28" s="11" t="s">
        <v>1695</v>
      </c>
      <c r="B28" s="19">
        <v>16</v>
      </c>
      <c r="C28" s="19">
        <f t="shared" si="0"/>
        <v>480</v>
      </c>
      <c r="D28" s="19">
        <f t="shared" si="1"/>
        <v>5760</v>
      </c>
      <c r="E28" s="20">
        <v>7.35</v>
      </c>
      <c r="F28" s="20">
        <v>117.6</v>
      </c>
      <c r="G28" s="11">
        <v>1500</v>
      </c>
      <c r="H28" s="11">
        <v>600</v>
      </c>
      <c r="I28" s="11">
        <v>1.25</v>
      </c>
      <c r="J28" s="11">
        <v>4</v>
      </c>
      <c r="K28" s="11">
        <f t="shared" si="2"/>
        <v>2105.25</v>
      </c>
      <c r="L28" s="23">
        <v>0.22</v>
      </c>
      <c r="M28" s="20">
        <f t="shared" si="3"/>
        <v>1.617</v>
      </c>
      <c r="N28" s="19">
        <f t="shared" si="4"/>
        <v>3872.7821470412659</v>
      </c>
      <c r="O28" s="18">
        <f t="shared" si="5"/>
        <v>1.4873028694372943</v>
      </c>
      <c r="P28" s="11">
        <f t="shared" si="6"/>
        <v>2</v>
      </c>
    </row>
    <row r="29" spans="1:16" x14ac:dyDescent="0.25">
      <c r="A29" s="11" t="s">
        <v>1738</v>
      </c>
      <c r="B29" s="19">
        <v>42</v>
      </c>
      <c r="C29" s="19">
        <f t="shared" si="0"/>
        <v>1260</v>
      </c>
      <c r="D29" s="19">
        <f t="shared" si="1"/>
        <v>15120</v>
      </c>
      <c r="E29" s="20">
        <v>2.6833333333333336</v>
      </c>
      <c r="F29" s="20">
        <v>112.70000000000002</v>
      </c>
      <c r="G29" s="11">
        <v>1500</v>
      </c>
      <c r="H29" s="11">
        <v>600</v>
      </c>
      <c r="I29" s="11">
        <v>1.25</v>
      </c>
      <c r="J29" s="11">
        <v>4</v>
      </c>
      <c r="K29" s="11">
        <f t="shared" si="2"/>
        <v>2105.25</v>
      </c>
      <c r="L29" s="23">
        <v>0.22</v>
      </c>
      <c r="M29" s="20">
        <f t="shared" si="3"/>
        <v>0.59033333333333338</v>
      </c>
      <c r="N29" s="19">
        <f t="shared" si="4"/>
        <v>10384.702948855513</v>
      </c>
      <c r="O29" s="18">
        <f t="shared" si="5"/>
        <v>1.4559877229484315</v>
      </c>
      <c r="P29" s="11">
        <f t="shared" si="6"/>
        <v>2</v>
      </c>
    </row>
    <row r="30" spans="1:16" x14ac:dyDescent="0.25">
      <c r="A30" s="11" t="s">
        <v>492</v>
      </c>
      <c r="B30" s="19">
        <v>29.333333333333332</v>
      </c>
      <c r="C30" s="19">
        <f t="shared" si="0"/>
        <v>880</v>
      </c>
      <c r="D30" s="19">
        <f t="shared" si="1"/>
        <v>10560</v>
      </c>
      <c r="E30" s="20">
        <v>3.7633333333333332</v>
      </c>
      <c r="F30" s="20">
        <v>110.3911111111111</v>
      </c>
      <c r="G30" s="11">
        <v>1500</v>
      </c>
      <c r="H30" s="11">
        <v>600</v>
      </c>
      <c r="I30" s="11">
        <v>1.25</v>
      </c>
      <c r="J30" s="11">
        <v>4</v>
      </c>
      <c r="K30" s="11">
        <f t="shared" si="2"/>
        <v>2105.25</v>
      </c>
      <c r="L30" s="23">
        <v>0.22</v>
      </c>
      <c r="M30" s="20">
        <f t="shared" si="3"/>
        <v>0.8279333333333333</v>
      </c>
      <c r="N30" s="19">
        <f t="shared" si="4"/>
        <v>7328.2640771475335</v>
      </c>
      <c r="O30" s="18">
        <f t="shared" si="5"/>
        <v>1.4409961061488374</v>
      </c>
      <c r="P30" s="11">
        <f t="shared" si="6"/>
        <v>2</v>
      </c>
    </row>
    <row r="31" spans="1:16" x14ac:dyDescent="0.25">
      <c r="A31" s="11" t="s">
        <v>110</v>
      </c>
      <c r="B31" s="19">
        <v>60</v>
      </c>
      <c r="C31" s="19">
        <f t="shared" si="0"/>
        <v>1800</v>
      </c>
      <c r="D31" s="19">
        <f t="shared" si="1"/>
        <v>21600</v>
      </c>
      <c r="E31" s="20">
        <v>1.7999999999999998</v>
      </c>
      <c r="F31" s="20">
        <v>107.99999999999999</v>
      </c>
      <c r="G31" s="11">
        <v>1500</v>
      </c>
      <c r="H31" s="11">
        <v>600</v>
      </c>
      <c r="I31" s="11">
        <v>1.25</v>
      </c>
      <c r="J31" s="11">
        <v>4</v>
      </c>
      <c r="K31" s="11">
        <f t="shared" si="2"/>
        <v>2105.25</v>
      </c>
      <c r="L31" s="23">
        <v>0.22</v>
      </c>
      <c r="M31" s="20">
        <f t="shared" si="3"/>
        <v>0.39599999999999996</v>
      </c>
      <c r="N31" s="19">
        <f t="shared" si="4"/>
        <v>15154.65724995575</v>
      </c>
      <c r="O31" s="18">
        <f t="shared" si="5"/>
        <v>1.425304422510979</v>
      </c>
      <c r="P31" s="11">
        <f t="shared" si="6"/>
        <v>2</v>
      </c>
    </row>
    <row r="32" spans="1:16" x14ac:dyDescent="0.25">
      <c r="A32" s="11" t="s">
        <v>229</v>
      </c>
      <c r="B32" s="19">
        <v>80</v>
      </c>
      <c r="C32" s="19">
        <f t="shared" si="0"/>
        <v>2400</v>
      </c>
      <c r="D32" s="19">
        <f t="shared" si="1"/>
        <v>28800</v>
      </c>
      <c r="E32" s="20">
        <v>1.25</v>
      </c>
      <c r="F32" s="20">
        <v>100</v>
      </c>
      <c r="G32" s="11">
        <v>1500</v>
      </c>
      <c r="H32" s="11">
        <v>600</v>
      </c>
      <c r="I32" s="11">
        <v>1.25</v>
      </c>
      <c r="J32" s="11">
        <v>4</v>
      </c>
      <c r="K32" s="11">
        <f t="shared" si="2"/>
        <v>2105.25</v>
      </c>
      <c r="L32" s="23">
        <v>0.22</v>
      </c>
      <c r="M32" s="20">
        <f t="shared" si="3"/>
        <v>0.27500000000000002</v>
      </c>
      <c r="N32" s="19">
        <f t="shared" si="4"/>
        <v>20998.909062572315</v>
      </c>
      <c r="O32" s="18">
        <f t="shared" si="5"/>
        <v>1.3714998200231299</v>
      </c>
      <c r="P32" s="11">
        <f t="shared" si="6"/>
        <v>2</v>
      </c>
    </row>
    <row r="33" spans="1:16" x14ac:dyDescent="0.25">
      <c r="A33" s="11" t="s">
        <v>45</v>
      </c>
      <c r="B33" s="19">
        <v>41.666666666666664</v>
      </c>
      <c r="C33" s="19">
        <f t="shared" si="0"/>
        <v>1250</v>
      </c>
      <c r="D33" s="19">
        <f t="shared" si="1"/>
        <v>15000</v>
      </c>
      <c r="E33" s="20">
        <v>2.4</v>
      </c>
      <c r="F33" s="20">
        <v>99.999999999999986</v>
      </c>
      <c r="G33" s="11">
        <v>1500</v>
      </c>
      <c r="H33" s="11">
        <v>600</v>
      </c>
      <c r="I33" s="11">
        <v>1.25</v>
      </c>
      <c r="J33" s="11">
        <v>4</v>
      </c>
      <c r="K33" s="11">
        <f t="shared" si="2"/>
        <v>2105.25</v>
      </c>
      <c r="L33" s="23">
        <v>0.22</v>
      </c>
      <c r="M33" s="20">
        <f t="shared" si="3"/>
        <v>0.52800000000000002</v>
      </c>
      <c r="N33" s="19">
        <f t="shared" si="4"/>
        <v>10936.931803423082</v>
      </c>
      <c r="O33" s="18">
        <f t="shared" si="5"/>
        <v>1.3714998200231296</v>
      </c>
      <c r="P33" s="11">
        <f t="shared" si="6"/>
        <v>2</v>
      </c>
    </row>
    <row r="34" spans="1:16" x14ac:dyDescent="0.25">
      <c r="A34" s="11" t="s">
        <v>46</v>
      </c>
      <c r="B34" s="19">
        <v>23</v>
      </c>
      <c r="C34" s="19">
        <f t="shared" si="0"/>
        <v>690</v>
      </c>
      <c r="D34" s="19">
        <f t="shared" si="1"/>
        <v>8280</v>
      </c>
      <c r="E34" s="20">
        <v>4.25</v>
      </c>
      <c r="F34" s="20">
        <v>97.75</v>
      </c>
      <c r="G34" s="11">
        <v>1500</v>
      </c>
      <c r="H34" s="11">
        <v>600</v>
      </c>
      <c r="I34" s="11">
        <v>1.25</v>
      </c>
      <c r="J34" s="11">
        <v>4</v>
      </c>
      <c r="K34" s="11">
        <f t="shared" si="2"/>
        <v>2105.25</v>
      </c>
      <c r="L34" s="23">
        <v>0.22</v>
      </c>
      <c r="M34" s="20">
        <f t="shared" si="3"/>
        <v>0.93500000000000005</v>
      </c>
      <c r="N34" s="19">
        <f t="shared" si="4"/>
        <v>6106.2727457033707</v>
      </c>
      <c r="O34" s="18">
        <f t="shared" si="5"/>
        <v>1.3559826664844203</v>
      </c>
      <c r="P34" s="11">
        <f t="shared" si="6"/>
        <v>2</v>
      </c>
    </row>
    <row r="35" spans="1:16" x14ac:dyDescent="0.25">
      <c r="A35" s="11" t="s">
        <v>47</v>
      </c>
      <c r="B35" s="19">
        <v>12.666666666666666</v>
      </c>
      <c r="C35" s="19">
        <f t="shared" si="0"/>
        <v>380</v>
      </c>
      <c r="D35" s="19">
        <f t="shared" si="1"/>
        <v>4560</v>
      </c>
      <c r="E35" s="20">
        <v>7.55</v>
      </c>
      <c r="F35" s="20">
        <v>95.633333333333326</v>
      </c>
      <c r="G35" s="11">
        <v>1500</v>
      </c>
      <c r="H35" s="11">
        <v>600</v>
      </c>
      <c r="I35" s="11">
        <v>1.25</v>
      </c>
      <c r="J35" s="11">
        <v>4</v>
      </c>
      <c r="K35" s="11">
        <f t="shared" si="2"/>
        <v>2105.25</v>
      </c>
      <c r="L35" s="23">
        <v>0.22</v>
      </c>
      <c r="M35" s="20">
        <f t="shared" si="3"/>
        <v>1.661</v>
      </c>
      <c r="N35" s="19">
        <f t="shared" si="4"/>
        <v>3399.8866716247517</v>
      </c>
      <c r="O35" s="18">
        <f t="shared" si="5"/>
        <v>1.3412211760049193</v>
      </c>
      <c r="P35" s="11">
        <f t="shared" si="6"/>
        <v>2</v>
      </c>
    </row>
    <row r="36" spans="1:16" x14ac:dyDescent="0.25">
      <c r="A36" s="11" t="s">
        <v>48</v>
      </c>
      <c r="B36" s="19">
        <v>50</v>
      </c>
      <c r="C36" s="19">
        <f t="shared" si="0"/>
        <v>1500</v>
      </c>
      <c r="D36" s="19">
        <f t="shared" si="1"/>
        <v>18000</v>
      </c>
      <c r="E36" s="20">
        <v>1.85</v>
      </c>
      <c r="F36" s="20">
        <v>92.5</v>
      </c>
      <c r="G36" s="11">
        <v>1500</v>
      </c>
      <c r="H36" s="11">
        <v>600</v>
      </c>
      <c r="I36" s="11">
        <v>1.25</v>
      </c>
      <c r="J36" s="11">
        <v>4</v>
      </c>
      <c r="K36" s="11">
        <f t="shared" si="2"/>
        <v>2105.25</v>
      </c>
      <c r="L36" s="23">
        <v>0.22</v>
      </c>
      <c r="M36" s="20">
        <f t="shared" si="3"/>
        <v>0.40700000000000003</v>
      </c>
      <c r="N36" s="19">
        <f t="shared" si="4"/>
        <v>13646.016239685458</v>
      </c>
      <c r="O36" s="18">
        <f t="shared" si="5"/>
        <v>1.3190662889329012</v>
      </c>
      <c r="P36" s="11">
        <f t="shared" si="6"/>
        <v>2</v>
      </c>
    </row>
    <row r="37" spans="1:16" x14ac:dyDescent="0.25">
      <c r="A37" s="11" t="s">
        <v>1909</v>
      </c>
      <c r="B37" s="19">
        <v>12</v>
      </c>
      <c r="C37" s="19">
        <f t="shared" si="0"/>
        <v>360</v>
      </c>
      <c r="D37" s="19">
        <f t="shared" si="1"/>
        <v>4320</v>
      </c>
      <c r="E37" s="20">
        <v>7.65</v>
      </c>
      <c r="F37" s="20">
        <v>91.800000000000011</v>
      </c>
      <c r="G37" s="11">
        <v>1500</v>
      </c>
      <c r="H37" s="11">
        <v>600</v>
      </c>
      <c r="I37" s="11">
        <v>1.25</v>
      </c>
      <c r="J37" s="11">
        <v>4</v>
      </c>
      <c r="K37" s="11">
        <f t="shared" si="2"/>
        <v>2105.25</v>
      </c>
      <c r="L37" s="23">
        <v>0.22</v>
      </c>
      <c r="M37" s="20">
        <f t="shared" si="3"/>
        <v>1.6830000000000001</v>
      </c>
      <c r="N37" s="19">
        <f t="shared" si="4"/>
        <v>3287.5067353177174</v>
      </c>
      <c r="O37" s="18">
        <f t="shared" si="5"/>
        <v>1.3140657488516136</v>
      </c>
      <c r="P37" s="11">
        <f t="shared" si="6"/>
        <v>2</v>
      </c>
    </row>
    <row r="38" spans="1:16" x14ac:dyDescent="0.25">
      <c r="A38" s="11" t="s">
        <v>50</v>
      </c>
      <c r="B38" s="19">
        <v>36</v>
      </c>
      <c r="C38" s="19">
        <f t="shared" si="0"/>
        <v>1080</v>
      </c>
      <c r="D38" s="19">
        <f t="shared" si="1"/>
        <v>12960</v>
      </c>
      <c r="E38" s="20">
        <v>2.5499999999999998</v>
      </c>
      <c r="F38" s="20">
        <v>91.8</v>
      </c>
      <c r="G38" s="11">
        <v>1500</v>
      </c>
      <c r="H38" s="11">
        <v>600</v>
      </c>
      <c r="I38" s="11">
        <v>1.25</v>
      </c>
      <c r="J38" s="11">
        <v>4</v>
      </c>
      <c r="K38" s="11">
        <f t="shared" si="2"/>
        <v>2105.25</v>
      </c>
      <c r="L38" s="23">
        <v>0.22</v>
      </c>
      <c r="M38" s="20">
        <f t="shared" si="3"/>
        <v>0.56099999999999994</v>
      </c>
      <c r="N38" s="19">
        <f t="shared" si="4"/>
        <v>9862.520205953153</v>
      </c>
      <c r="O38" s="18">
        <f t="shared" si="5"/>
        <v>1.3140657488516136</v>
      </c>
      <c r="P38" s="11">
        <f t="shared" si="6"/>
        <v>2</v>
      </c>
    </row>
    <row r="39" spans="1:16" x14ac:dyDescent="0.25">
      <c r="A39" s="11" t="s">
        <v>51</v>
      </c>
      <c r="B39" s="19">
        <v>56</v>
      </c>
      <c r="C39" s="19">
        <f t="shared" si="0"/>
        <v>1680</v>
      </c>
      <c r="D39" s="19">
        <f t="shared" si="1"/>
        <v>20160</v>
      </c>
      <c r="E39" s="20">
        <v>1.6055555555555556</v>
      </c>
      <c r="F39" s="20">
        <v>89.911111111111111</v>
      </c>
      <c r="G39" s="11">
        <v>1500</v>
      </c>
      <c r="H39" s="11">
        <v>600</v>
      </c>
      <c r="I39" s="11">
        <v>1.25</v>
      </c>
      <c r="J39" s="11">
        <v>4</v>
      </c>
      <c r="K39" s="11">
        <f t="shared" si="2"/>
        <v>2105.25</v>
      </c>
      <c r="L39" s="23">
        <v>0.22</v>
      </c>
      <c r="M39" s="20">
        <f t="shared" si="3"/>
        <v>0.35322222222222222</v>
      </c>
      <c r="N39" s="19">
        <f t="shared" si="4"/>
        <v>15502.012776598584</v>
      </c>
      <c r="O39" s="18">
        <f t="shared" si="5"/>
        <v>1.3004762859203023</v>
      </c>
      <c r="P39" s="11">
        <f t="shared" si="6"/>
        <v>2</v>
      </c>
    </row>
    <row r="40" spans="1:16" x14ac:dyDescent="0.25">
      <c r="A40" s="11" t="s">
        <v>52</v>
      </c>
      <c r="B40" s="19">
        <v>7.2</v>
      </c>
      <c r="C40" s="19">
        <f t="shared" si="0"/>
        <v>216</v>
      </c>
      <c r="D40" s="19">
        <f t="shared" si="1"/>
        <v>2592</v>
      </c>
      <c r="E40" s="20">
        <v>12.39</v>
      </c>
      <c r="F40" s="20">
        <v>89.208000000000013</v>
      </c>
      <c r="G40" s="11">
        <v>1500</v>
      </c>
      <c r="H40" s="11">
        <v>600</v>
      </c>
      <c r="I40" s="11">
        <v>1.25</v>
      </c>
      <c r="J40" s="11">
        <v>4</v>
      </c>
      <c r="K40" s="11">
        <f t="shared" si="2"/>
        <v>2105.25</v>
      </c>
      <c r="L40" s="23">
        <v>0.22</v>
      </c>
      <c r="M40" s="20">
        <f t="shared" si="3"/>
        <v>2.7258</v>
      </c>
      <c r="N40" s="19">
        <f t="shared" si="4"/>
        <v>2000.9550878223831</v>
      </c>
      <c r="O40" s="18">
        <f t="shared" si="5"/>
        <v>1.2953813985004754</v>
      </c>
      <c r="P40" s="11">
        <f t="shared" si="6"/>
        <v>2</v>
      </c>
    </row>
    <row r="41" spans="1:16" x14ac:dyDescent="0.25">
      <c r="A41" s="11" t="s">
        <v>53</v>
      </c>
      <c r="B41" s="19">
        <v>120</v>
      </c>
      <c r="C41" s="19">
        <f t="shared" si="0"/>
        <v>3600</v>
      </c>
      <c r="D41" s="19">
        <f t="shared" si="1"/>
        <v>43200</v>
      </c>
      <c r="E41" s="20">
        <v>0.72</v>
      </c>
      <c r="F41" s="20">
        <v>86.399999999999991</v>
      </c>
      <c r="G41" s="11">
        <v>1500</v>
      </c>
      <c r="H41" s="11">
        <v>600</v>
      </c>
      <c r="I41" s="11">
        <v>1.25</v>
      </c>
      <c r="J41" s="11">
        <v>4</v>
      </c>
      <c r="K41" s="11">
        <f t="shared" si="2"/>
        <v>2105.25</v>
      </c>
      <c r="L41" s="23">
        <v>0.22</v>
      </c>
      <c r="M41" s="20">
        <f t="shared" si="3"/>
        <v>0.15839999999999999</v>
      </c>
      <c r="N41" s="19">
        <f t="shared" si="4"/>
        <v>33886.843786611083</v>
      </c>
      <c r="O41" s="18">
        <f t="shared" si="5"/>
        <v>1.2748310309462521</v>
      </c>
      <c r="P41" s="11">
        <f t="shared" si="6"/>
        <v>2</v>
      </c>
    </row>
    <row r="42" spans="1:16" x14ac:dyDescent="0.25">
      <c r="A42" s="11" t="s">
        <v>1739</v>
      </c>
      <c r="B42" s="19">
        <v>18.5</v>
      </c>
      <c r="C42" s="19">
        <f t="shared" si="0"/>
        <v>555</v>
      </c>
      <c r="D42" s="19">
        <f t="shared" si="1"/>
        <v>6660</v>
      </c>
      <c r="E42" s="20">
        <v>4.5999999999999996</v>
      </c>
      <c r="F42" s="20">
        <v>85.1</v>
      </c>
      <c r="G42" s="11">
        <v>1500</v>
      </c>
      <c r="H42" s="11">
        <v>600</v>
      </c>
      <c r="I42" s="11">
        <v>1.25</v>
      </c>
      <c r="J42" s="11">
        <v>4</v>
      </c>
      <c r="K42" s="11">
        <f t="shared" si="2"/>
        <v>2105.25</v>
      </c>
      <c r="L42" s="23">
        <v>0.22</v>
      </c>
      <c r="M42" s="20">
        <f t="shared" si="3"/>
        <v>1.012</v>
      </c>
      <c r="N42" s="19">
        <f t="shared" si="4"/>
        <v>5263.9734987979782</v>
      </c>
      <c r="O42" s="18">
        <f t="shared" si="5"/>
        <v>1.2652039379607065</v>
      </c>
      <c r="P42" s="11">
        <f t="shared" si="6"/>
        <v>2</v>
      </c>
    </row>
    <row r="43" spans="1:16" x14ac:dyDescent="0.25">
      <c r="A43" s="11" t="s">
        <v>740</v>
      </c>
      <c r="B43" s="19">
        <v>34.583333333333336</v>
      </c>
      <c r="C43" s="19">
        <f t="shared" si="0"/>
        <v>1037.5</v>
      </c>
      <c r="D43" s="19">
        <f t="shared" si="1"/>
        <v>12450</v>
      </c>
      <c r="E43" s="20">
        <v>2.4383333333333335</v>
      </c>
      <c r="F43" s="20">
        <v>84.325694444444451</v>
      </c>
      <c r="G43" s="11">
        <v>1500</v>
      </c>
      <c r="H43" s="11">
        <v>600</v>
      </c>
      <c r="I43" s="11">
        <v>1.25</v>
      </c>
      <c r="J43" s="11">
        <v>4</v>
      </c>
      <c r="K43" s="11">
        <f t="shared" si="2"/>
        <v>2105.25</v>
      </c>
      <c r="L43" s="23">
        <v>0.22</v>
      </c>
      <c r="M43" s="20">
        <f t="shared" si="3"/>
        <v>0.53643333333333332</v>
      </c>
      <c r="N43" s="19">
        <f t="shared" si="4"/>
        <v>9885.3860265698204</v>
      </c>
      <c r="O43" s="18">
        <f t="shared" si="5"/>
        <v>1.2594348836289286</v>
      </c>
      <c r="P43" s="11">
        <f t="shared" si="6"/>
        <v>2</v>
      </c>
    </row>
    <row r="44" spans="1:16" x14ac:dyDescent="0.25">
      <c r="A44" s="11" t="s">
        <v>56</v>
      </c>
      <c r="B44" s="19">
        <v>24.428571428571427</v>
      </c>
      <c r="C44" s="19">
        <f t="shared" si="0"/>
        <v>732.85714285714278</v>
      </c>
      <c r="D44" s="19">
        <f t="shared" si="1"/>
        <v>8794.2857142857138</v>
      </c>
      <c r="E44" s="20">
        <v>3.4485714285714293</v>
      </c>
      <c r="F44" s="20">
        <v>84.243673469387772</v>
      </c>
      <c r="G44" s="11">
        <v>1500</v>
      </c>
      <c r="H44" s="11">
        <v>600</v>
      </c>
      <c r="I44" s="11">
        <v>1.25</v>
      </c>
      <c r="J44" s="11">
        <v>4</v>
      </c>
      <c r="K44" s="11">
        <f t="shared" si="2"/>
        <v>2105.25</v>
      </c>
      <c r="L44" s="23">
        <v>0.22</v>
      </c>
      <c r="M44" s="20">
        <f t="shared" si="3"/>
        <v>0.75868571428571441</v>
      </c>
      <c r="N44" s="19">
        <f t="shared" si="4"/>
        <v>6986.1220417693849</v>
      </c>
      <c r="O44" s="18">
        <f t="shared" si="5"/>
        <v>1.258822228083833</v>
      </c>
      <c r="P44" s="11">
        <f t="shared" si="6"/>
        <v>2</v>
      </c>
    </row>
    <row r="45" spans="1:16" x14ac:dyDescent="0.25">
      <c r="A45" s="11" t="s">
        <v>1239</v>
      </c>
      <c r="B45" s="19">
        <v>11.142857142857142</v>
      </c>
      <c r="C45" s="19">
        <f t="shared" si="0"/>
        <v>334.28571428571428</v>
      </c>
      <c r="D45" s="19">
        <f t="shared" si="1"/>
        <v>4011.4285714285716</v>
      </c>
      <c r="E45" s="20">
        <v>7.4357142857142859</v>
      </c>
      <c r="F45" s="20">
        <v>82.85510204081632</v>
      </c>
      <c r="G45" s="11">
        <v>1500</v>
      </c>
      <c r="H45" s="11">
        <v>600</v>
      </c>
      <c r="I45" s="11">
        <v>1.25</v>
      </c>
      <c r="J45" s="11">
        <v>4</v>
      </c>
      <c r="K45" s="11">
        <f t="shared" si="2"/>
        <v>2105.25</v>
      </c>
      <c r="L45" s="23">
        <v>0.22</v>
      </c>
      <c r="M45" s="20">
        <f t="shared" si="3"/>
        <v>1.6358571428571429</v>
      </c>
      <c r="N45" s="19">
        <f t="shared" si="4"/>
        <v>3213.2438148179904</v>
      </c>
      <c r="O45" s="18">
        <f t="shared" si="5"/>
        <v>1.2484046660044044</v>
      </c>
      <c r="P45" s="11">
        <f t="shared" si="6"/>
        <v>2</v>
      </c>
    </row>
    <row r="46" spans="1:16" x14ac:dyDescent="0.25">
      <c r="A46" s="11" t="s">
        <v>58</v>
      </c>
      <c r="B46" s="19">
        <v>43.333333333333336</v>
      </c>
      <c r="C46" s="19">
        <f t="shared" si="0"/>
        <v>1300</v>
      </c>
      <c r="D46" s="19">
        <f t="shared" si="1"/>
        <v>15600</v>
      </c>
      <c r="E46" s="20">
        <v>1.8499999999999999</v>
      </c>
      <c r="F46" s="20">
        <v>80.166666666666671</v>
      </c>
      <c r="G46" s="11">
        <v>1500</v>
      </c>
      <c r="H46" s="11">
        <v>600</v>
      </c>
      <c r="I46" s="11">
        <v>1.25</v>
      </c>
      <c r="J46" s="11">
        <v>4</v>
      </c>
      <c r="K46" s="11">
        <f t="shared" si="2"/>
        <v>2105.25</v>
      </c>
      <c r="L46" s="23">
        <v>0.22</v>
      </c>
      <c r="M46" s="20">
        <f t="shared" si="3"/>
        <v>0.40699999999999997</v>
      </c>
      <c r="N46" s="19">
        <f t="shared" si="4"/>
        <v>12703.749760809129</v>
      </c>
      <c r="O46" s="18">
        <f t="shared" si="5"/>
        <v>1.2279838861535008</v>
      </c>
      <c r="P46" s="11">
        <f t="shared" si="6"/>
        <v>2</v>
      </c>
    </row>
    <row r="47" spans="1:16" x14ac:dyDescent="0.25">
      <c r="A47" s="11" t="s">
        <v>853</v>
      </c>
      <c r="B47" s="19">
        <v>1</v>
      </c>
      <c r="C47" s="19">
        <f t="shared" si="0"/>
        <v>30</v>
      </c>
      <c r="D47" s="19">
        <f t="shared" si="1"/>
        <v>360</v>
      </c>
      <c r="E47" s="20">
        <v>79.95</v>
      </c>
      <c r="F47" s="20">
        <v>79.95</v>
      </c>
      <c r="G47" s="11">
        <v>1500</v>
      </c>
      <c r="H47" s="11">
        <v>600</v>
      </c>
      <c r="I47" s="11">
        <v>1.25</v>
      </c>
      <c r="J47" s="11">
        <v>4</v>
      </c>
      <c r="K47" s="11">
        <f t="shared" si="2"/>
        <v>2105.25</v>
      </c>
      <c r="L47" s="23">
        <v>0.22</v>
      </c>
      <c r="M47" s="20">
        <f t="shared" si="3"/>
        <v>17.589000000000002</v>
      </c>
      <c r="N47" s="19">
        <f t="shared" si="4"/>
        <v>293.56042770494469</v>
      </c>
      <c r="O47" s="18">
        <f t="shared" si="5"/>
        <v>1.2263233257100756</v>
      </c>
      <c r="P47" s="11">
        <f t="shared" si="6"/>
        <v>2</v>
      </c>
    </row>
    <row r="48" spans="1:16" x14ac:dyDescent="0.25">
      <c r="A48" s="11" t="s">
        <v>61</v>
      </c>
      <c r="B48" s="19">
        <v>64.888888888888886</v>
      </c>
      <c r="C48" s="19">
        <f t="shared" si="0"/>
        <v>1946.6666666666665</v>
      </c>
      <c r="D48" s="19">
        <f t="shared" si="1"/>
        <v>23360</v>
      </c>
      <c r="E48" s="20">
        <v>1.2288888888888889</v>
      </c>
      <c r="F48" s="20">
        <v>79.74123456790123</v>
      </c>
      <c r="G48" s="11">
        <v>1500</v>
      </c>
      <c r="H48" s="11">
        <v>600</v>
      </c>
      <c r="I48" s="11">
        <v>1.25</v>
      </c>
      <c r="J48" s="11">
        <v>4</v>
      </c>
      <c r="K48" s="11">
        <f t="shared" si="2"/>
        <v>2105.25</v>
      </c>
      <c r="L48" s="23">
        <v>0.22</v>
      </c>
      <c r="M48" s="20">
        <f t="shared" si="3"/>
        <v>0.27035555555555557</v>
      </c>
      <c r="N48" s="19">
        <f t="shared" si="4"/>
        <v>19073.728912761508</v>
      </c>
      <c r="O48" s="18">
        <f t="shared" si="5"/>
        <v>1.2247211914798009</v>
      </c>
      <c r="P48" s="11">
        <f t="shared" si="6"/>
        <v>2</v>
      </c>
    </row>
    <row r="49" spans="1:16" x14ac:dyDescent="0.25">
      <c r="A49" s="11" t="s">
        <v>631</v>
      </c>
      <c r="B49" s="19">
        <v>30</v>
      </c>
      <c r="C49" s="19">
        <f t="shared" si="0"/>
        <v>900</v>
      </c>
      <c r="D49" s="19">
        <f t="shared" si="1"/>
        <v>10800</v>
      </c>
      <c r="E49" s="20">
        <v>2.5499999999999998</v>
      </c>
      <c r="F49" s="20">
        <v>76.5</v>
      </c>
      <c r="G49" s="11">
        <v>1500</v>
      </c>
      <c r="H49" s="11">
        <v>600</v>
      </c>
      <c r="I49" s="11">
        <v>1.25</v>
      </c>
      <c r="J49" s="11">
        <v>4</v>
      </c>
      <c r="K49" s="11">
        <f t="shared" si="2"/>
        <v>2105.25</v>
      </c>
      <c r="L49" s="23">
        <v>0.22</v>
      </c>
      <c r="M49" s="20">
        <f t="shared" si="3"/>
        <v>0.56099999999999994</v>
      </c>
      <c r="N49" s="19">
        <f t="shared" si="4"/>
        <v>9003.2079844183972</v>
      </c>
      <c r="O49" s="18">
        <f t="shared" si="5"/>
        <v>1.1995724211515786</v>
      </c>
      <c r="P49" s="11">
        <f t="shared" si="6"/>
        <v>2</v>
      </c>
    </row>
    <row r="50" spans="1:16" x14ac:dyDescent="0.25">
      <c r="A50" s="11" t="s">
        <v>63</v>
      </c>
      <c r="B50" s="19">
        <v>2.125</v>
      </c>
      <c r="C50" s="19">
        <f t="shared" si="0"/>
        <v>63.75</v>
      </c>
      <c r="D50" s="19">
        <f t="shared" si="1"/>
        <v>765</v>
      </c>
      <c r="E50" s="20">
        <v>35.75</v>
      </c>
      <c r="F50" s="20">
        <v>75.96875</v>
      </c>
      <c r="G50" s="11">
        <v>1500</v>
      </c>
      <c r="H50" s="11">
        <v>600</v>
      </c>
      <c r="I50" s="11">
        <v>1.25</v>
      </c>
      <c r="J50" s="11">
        <v>4</v>
      </c>
      <c r="K50" s="11">
        <f t="shared" si="2"/>
        <v>2105.25</v>
      </c>
      <c r="L50" s="23">
        <v>0.22</v>
      </c>
      <c r="M50" s="20">
        <f t="shared" si="3"/>
        <v>7.8650000000000002</v>
      </c>
      <c r="N50" s="19">
        <f t="shared" si="4"/>
        <v>639.95316301916398</v>
      </c>
      <c r="O50" s="18">
        <f t="shared" si="5"/>
        <v>1.1953999826970014</v>
      </c>
      <c r="P50" s="11">
        <f t="shared" si="6"/>
        <v>2</v>
      </c>
    </row>
    <row r="51" spans="1:16" x14ac:dyDescent="0.25">
      <c r="A51" s="11" t="s">
        <v>64</v>
      </c>
      <c r="B51" s="19">
        <v>41.4</v>
      </c>
      <c r="C51" s="19">
        <f t="shared" si="0"/>
        <v>1242</v>
      </c>
      <c r="D51" s="19">
        <f t="shared" si="1"/>
        <v>14904</v>
      </c>
      <c r="E51" s="20">
        <v>1.8299999999999996</v>
      </c>
      <c r="F51" s="20">
        <v>75.761999999999986</v>
      </c>
      <c r="G51" s="11">
        <v>1500</v>
      </c>
      <c r="H51" s="11">
        <v>600</v>
      </c>
      <c r="I51" s="11">
        <v>1.25</v>
      </c>
      <c r="J51" s="11">
        <v>4</v>
      </c>
      <c r="K51" s="11">
        <f t="shared" si="2"/>
        <v>2105.25</v>
      </c>
      <c r="L51" s="23">
        <v>0.22</v>
      </c>
      <c r="M51" s="20">
        <f t="shared" si="3"/>
        <v>0.4025999999999999</v>
      </c>
      <c r="N51" s="19">
        <f t="shared" si="4"/>
        <v>12484.793731401745</v>
      </c>
      <c r="O51" s="18">
        <f t="shared" si="5"/>
        <v>1.1937722256887167</v>
      </c>
      <c r="P51" s="11">
        <f t="shared" si="6"/>
        <v>2</v>
      </c>
    </row>
    <row r="52" spans="1:16" x14ac:dyDescent="0.25">
      <c r="A52" s="11" t="s">
        <v>65</v>
      </c>
      <c r="B52" s="19">
        <v>36</v>
      </c>
      <c r="C52" s="19">
        <f t="shared" si="0"/>
        <v>1080</v>
      </c>
      <c r="D52" s="19">
        <f t="shared" si="1"/>
        <v>12960</v>
      </c>
      <c r="E52" s="20">
        <v>2.1</v>
      </c>
      <c r="F52" s="20">
        <v>75.600000000000009</v>
      </c>
      <c r="G52" s="11">
        <v>1500</v>
      </c>
      <c r="H52" s="11">
        <v>600</v>
      </c>
      <c r="I52" s="11">
        <v>1.25</v>
      </c>
      <c r="J52" s="11">
        <v>4</v>
      </c>
      <c r="K52" s="11">
        <f t="shared" si="2"/>
        <v>2105.25</v>
      </c>
      <c r="L52" s="23">
        <v>0.22</v>
      </c>
      <c r="M52" s="20">
        <f t="shared" si="3"/>
        <v>0.46200000000000002</v>
      </c>
      <c r="N52" s="19">
        <f t="shared" si="4"/>
        <v>10867.967945882398</v>
      </c>
      <c r="O52" s="18">
        <f t="shared" si="5"/>
        <v>1.192495235957171</v>
      </c>
      <c r="P52" s="11">
        <f t="shared" si="6"/>
        <v>2</v>
      </c>
    </row>
    <row r="53" spans="1:16" x14ac:dyDescent="0.25">
      <c r="A53" s="11" t="s">
        <v>66</v>
      </c>
      <c r="B53" s="19">
        <v>9.56</v>
      </c>
      <c r="C53" s="19">
        <f t="shared" si="0"/>
        <v>286.8</v>
      </c>
      <c r="D53" s="19">
        <f t="shared" si="1"/>
        <v>3441.6000000000004</v>
      </c>
      <c r="E53" s="20">
        <v>7.8880000000000026</v>
      </c>
      <c r="F53" s="20">
        <v>75.409280000000024</v>
      </c>
      <c r="G53" s="11">
        <v>1500</v>
      </c>
      <c r="H53" s="11">
        <v>600</v>
      </c>
      <c r="I53" s="11">
        <v>1.25</v>
      </c>
      <c r="J53" s="11">
        <v>4</v>
      </c>
      <c r="K53" s="11">
        <f t="shared" si="2"/>
        <v>2105.25</v>
      </c>
      <c r="L53" s="23">
        <v>0.22</v>
      </c>
      <c r="M53" s="20">
        <f t="shared" si="3"/>
        <v>1.7353600000000007</v>
      </c>
      <c r="N53" s="19">
        <f t="shared" si="4"/>
        <v>2889.6965602956557</v>
      </c>
      <c r="O53" s="18">
        <f t="shared" si="5"/>
        <v>1.1909901016208697</v>
      </c>
      <c r="P53" s="11">
        <f t="shared" si="6"/>
        <v>2</v>
      </c>
    </row>
    <row r="54" spans="1:16" x14ac:dyDescent="0.25">
      <c r="A54" s="11" t="s">
        <v>67</v>
      </c>
      <c r="B54" s="19">
        <v>39.5</v>
      </c>
      <c r="C54" s="19">
        <f t="shared" si="0"/>
        <v>1185</v>
      </c>
      <c r="D54" s="19">
        <f t="shared" si="1"/>
        <v>14220</v>
      </c>
      <c r="E54" s="20">
        <v>1.895</v>
      </c>
      <c r="F54" s="20">
        <v>74.852500000000006</v>
      </c>
      <c r="G54" s="11">
        <v>1500</v>
      </c>
      <c r="H54" s="11">
        <v>600</v>
      </c>
      <c r="I54" s="11">
        <v>1.25</v>
      </c>
      <c r="J54" s="11">
        <v>4</v>
      </c>
      <c r="K54" s="11">
        <f t="shared" si="2"/>
        <v>2105.25</v>
      </c>
      <c r="L54" s="23">
        <v>0.22</v>
      </c>
      <c r="M54" s="20">
        <f t="shared" si="3"/>
        <v>0.41689999999999999</v>
      </c>
      <c r="N54" s="19">
        <f t="shared" si="4"/>
        <v>11983.969263528126</v>
      </c>
      <c r="O54" s="18">
        <f t="shared" si="5"/>
        <v>1.1865851528238631</v>
      </c>
      <c r="P54" s="11">
        <f t="shared" si="6"/>
        <v>2</v>
      </c>
    </row>
    <row r="55" spans="1:16" x14ac:dyDescent="0.25">
      <c r="A55" s="11" t="s">
        <v>200</v>
      </c>
      <c r="B55" s="19">
        <v>11.333333333333334</v>
      </c>
      <c r="C55" s="19">
        <f t="shared" si="0"/>
        <v>340</v>
      </c>
      <c r="D55" s="19">
        <f t="shared" si="1"/>
        <v>4080</v>
      </c>
      <c r="E55" s="20">
        <v>6.4833333333333334</v>
      </c>
      <c r="F55" s="20">
        <v>73.477777777777789</v>
      </c>
      <c r="G55" s="11">
        <v>1500</v>
      </c>
      <c r="H55" s="11">
        <v>600</v>
      </c>
      <c r="I55" s="11">
        <v>1.25</v>
      </c>
      <c r="J55" s="11">
        <v>4</v>
      </c>
      <c r="K55" s="11">
        <f t="shared" si="2"/>
        <v>2105.25</v>
      </c>
      <c r="L55" s="23">
        <v>0.22</v>
      </c>
      <c r="M55" s="20">
        <f t="shared" si="3"/>
        <v>1.4263333333333335</v>
      </c>
      <c r="N55" s="19">
        <f t="shared" si="4"/>
        <v>3470.454872587864</v>
      </c>
      <c r="O55" s="18">
        <f t="shared" si="5"/>
        <v>1.1756383960577501</v>
      </c>
      <c r="P55" s="11">
        <f t="shared" si="6"/>
        <v>2</v>
      </c>
    </row>
    <row r="56" spans="1:16" x14ac:dyDescent="0.25">
      <c r="A56" s="11" t="s">
        <v>69</v>
      </c>
      <c r="B56" s="19">
        <v>57</v>
      </c>
      <c r="C56" s="19">
        <f t="shared" si="0"/>
        <v>1710</v>
      </c>
      <c r="D56" s="19">
        <f t="shared" si="1"/>
        <v>20520</v>
      </c>
      <c r="E56" s="20">
        <v>1.25</v>
      </c>
      <c r="F56" s="20">
        <v>71.25</v>
      </c>
      <c r="G56" s="11">
        <v>1500</v>
      </c>
      <c r="H56" s="11">
        <v>600</v>
      </c>
      <c r="I56" s="11">
        <v>1.25</v>
      </c>
      <c r="J56" s="11">
        <v>4</v>
      </c>
      <c r="K56" s="11">
        <f t="shared" si="2"/>
        <v>2105.25</v>
      </c>
      <c r="L56" s="23">
        <v>0.22</v>
      </c>
      <c r="M56" s="20">
        <f t="shared" si="3"/>
        <v>0.27500000000000002</v>
      </c>
      <c r="N56" s="19">
        <f t="shared" si="4"/>
        <v>17725.119309766422</v>
      </c>
      <c r="O56" s="18">
        <f t="shared" si="5"/>
        <v>1.1576790904134349</v>
      </c>
      <c r="P56" s="11">
        <f t="shared" si="6"/>
        <v>2</v>
      </c>
    </row>
    <row r="57" spans="1:16" x14ac:dyDescent="0.25">
      <c r="A57" s="11" t="s">
        <v>347</v>
      </c>
      <c r="B57" s="19">
        <v>6</v>
      </c>
      <c r="C57" s="19">
        <f t="shared" si="0"/>
        <v>180</v>
      </c>
      <c r="D57" s="19">
        <f t="shared" si="1"/>
        <v>2160</v>
      </c>
      <c r="E57" s="20">
        <v>11.85</v>
      </c>
      <c r="F57" s="20">
        <v>71.099999999999994</v>
      </c>
      <c r="G57" s="11">
        <v>1500</v>
      </c>
      <c r="H57" s="11">
        <v>600</v>
      </c>
      <c r="I57" s="11">
        <v>1.25</v>
      </c>
      <c r="J57" s="11">
        <v>4</v>
      </c>
      <c r="K57" s="11">
        <f t="shared" si="2"/>
        <v>2105.25</v>
      </c>
      <c r="L57" s="23">
        <v>0.22</v>
      </c>
      <c r="M57" s="20">
        <f t="shared" si="3"/>
        <v>2.6069999999999998</v>
      </c>
      <c r="N57" s="19">
        <f t="shared" si="4"/>
        <v>1867.7691412530783</v>
      </c>
      <c r="O57" s="18">
        <f t="shared" si="5"/>
        <v>1.1564598387951015</v>
      </c>
      <c r="P57" s="11">
        <f t="shared" si="6"/>
        <v>2</v>
      </c>
    </row>
    <row r="58" spans="1:16" x14ac:dyDescent="0.25">
      <c r="A58" s="11" t="s">
        <v>72</v>
      </c>
      <c r="B58" s="19">
        <v>12.75</v>
      </c>
      <c r="C58" s="19">
        <f t="shared" si="0"/>
        <v>382.5</v>
      </c>
      <c r="D58" s="19">
        <f t="shared" si="1"/>
        <v>4590</v>
      </c>
      <c r="E58" s="20">
        <v>5.5249999999999995</v>
      </c>
      <c r="F58" s="20">
        <v>70.443749999999994</v>
      </c>
      <c r="G58" s="11">
        <v>1500</v>
      </c>
      <c r="H58" s="11">
        <v>600</v>
      </c>
      <c r="I58" s="11">
        <v>1.25</v>
      </c>
      <c r="J58" s="11">
        <v>4</v>
      </c>
      <c r="K58" s="11">
        <f t="shared" si="2"/>
        <v>2105.25</v>
      </c>
      <c r="L58" s="23">
        <v>0.22</v>
      </c>
      <c r="M58" s="20">
        <f t="shared" si="3"/>
        <v>1.2154999999999998</v>
      </c>
      <c r="N58" s="19">
        <f t="shared" si="4"/>
        <v>3987.4541012769305</v>
      </c>
      <c r="O58" s="18">
        <f t="shared" si="5"/>
        <v>1.15111042871443</v>
      </c>
      <c r="P58" s="11">
        <f t="shared" si="6"/>
        <v>2</v>
      </c>
    </row>
    <row r="59" spans="1:16" x14ac:dyDescent="0.25">
      <c r="A59" s="11" t="s">
        <v>73</v>
      </c>
      <c r="B59" s="19">
        <v>24.4</v>
      </c>
      <c r="C59" s="19">
        <f t="shared" si="0"/>
        <v>732</v>
      </c>
      <c r="D59" s="19">
        <f t="shared" si="1"/>
        <v>8784</v>
      </c>
      <c r="E59" s="20">
        <v>2.87</v>
      </c>
      <c r="F59" s="20">
        <v>70.027999999999992</v>
      </c>
      <c r="G59" s="11">
        <v>1500</v>
      </c>
      <c r="H59" s="11">
        <v>600</v>
      </c>
      <c r="I59" s="11">
        <v>1.25</v>
      </c>
      <c r="J59" s="11">
        <v>4</v>
      </c>
      <c r="K59" s="11">
        <f t="shared" si="2"/>
        <v>2105.25</v>
      </c>
      <c r="L59" s="23">
        <v>0.22</v>
      </c>
      <c r="M59" s="20">
        <f t="shared" si="3"/>
        <v>0.63140000000000007</v>
      </c>
      <c r="N59" s="19">
        <f t="shared" si="4"/>
        <v>7653.5109981412852</v>
      </c>
      <c r="O59" s="18">
        <f t="shared" si="5"/>
        <v>1.1477085486822012</v>
      </c>
      <c r="P59" s="11">
        <f t="shared" si="6"/>
        <v>2</v>
      </c>
    </row>
    <row r="60" spans="1:16" x14ac:dyDescent="0.25">
      <c r="A60" s="11" t="s">
        <v>74</v>
      </c>
      <c r="B60" s="19">
        <v>37.625</v>
      </c>
      <c r="C60" s="19">
        <f t="shared" si="0"/>
        <v>1128.75</v>
      </c>
      <c r="D60" s="19">
        <f t="shared" si="1"/>
        <v>13545</v>
      </c>
      <c r="E60" s="20">
        <v>1.8562499999999995</v>
      </c>
      <c r="F60" s="20">
        <v>69.841406249999977</v>
      </c>
      <c r="G60" s="11">
        <v>1500</v>
      </c>
      <c r="H60" s="11">
        <v>600</v>
      </c>
      <c r="I60" s="11">
        <v>1.25</v>
      </c>
      <c r="J60" s="11">
        <v>4</v>
      </c>
      <c r="K60" s="11">
        <f t="shared" si="2"/>
        <v>2105.25</v>
      </c>
      <c r="L60" s="23">
        <v>0.22</v>
      </c>
      <c r="M60" s="20">
        <f t="shared" si="3"/>
        <v>0.40837499999999988</v>
      </c>
      <c r="N60" s="19">
        <f t="shared" si="4"/>
        <v>11817.53145063625</v>
      </c>
      <c r="O60" s="18">
        <f t="shared" si="5"/>
        <v>1.1461784600768499</v>
      </c>
      <c r="P60" s="11">
        <f t="shared" si="6"/>
        <v>2</v>
      </c>
    </row>
    <row r="61" spans="1:16" x14ac:dyDescent="0.25">
      <c r="A61" s="11" t="s">
        <v>810</v>
      </c>
      <c r="B61" s="19">
        <v>60</v>
      </c>
      <c r="C61" s="19">
        <f t="shared" si="0"/>
        <v>1800</v>
      </c>
      <c r="D61" s="19">
        <f t="shared" si="1"/>
        <v>21600</v>
      </c>
      <c r="E61" s="20">
        <v>1.155</v>
      </c>
      <c r="F61" s="20">
        <v>69.3</v>
      </c>
      <c r="G61" s="11">
        <v>1500</v>
      </c>
      <c r="H61" s="11">
        <v>600</v>
      </c>
      <c r="I61" s="11">
        <v>1.25</v>
      </c>
      <c r="J61" s="11">
        <v>4</v>
      </c>
      <c r="K61" s="11">
        <f t="shared" si="2"/>
        <v>2105.25</v>
      </c>
      <c r="L61" s="23">
        <v>0.22</v>
      </c>
      <c r="M61" s="20">
        <f t="shared" si="3"/>
        <v>0.25409999999999999</v>
      </c>
      <c r="N61" s="19">
        <f t="shared" si="4"/>
        <v>18918.703850208683</v>
      </c>
      <c r="O61" s="18">
        <f t="shared" si="5"/>
        <v>1.141727264775686</v>
      </c>
      <c r="P61" s="11">
        <f t="shared" si="6"/>
        <v>2</v>
      </c>
    </row>
    <row r="62" spans="1:16" x14ac:dyDescent="0.25">
      <c r="A62" s="11" t="s">
        <v>77</v>
      </c>
      <c r="B62" s="19">
        <v>16</v>
      </c>
      <c r="C62" s="19">
        <f t="shared" si="0"/>
        <v>480</v>
      </c>
      <c r="D62" s="19">
        <f t="shared" si="1"/>
        <v>5760</v>
      </c>
      <c r="E62" s="20">
        <v>4.25</v>
      </c>
      <c r="F62" s="20">
        <v>68</v>
      </c>
      <c r="G62" s="11">
        <v>1500</v>
      </c>
      <c r="H62" s="11">
        <v>600</v>
      </c>
      <c r="I62" s="11">
        <v>1.25</v>
      </c>
      <c r="J62" s="11">
        <v>4</v>
      </c>
      <c r="K62" s="11">
        <f t="shared" si="2"/>
        <v>2105.25</v>
      </c>
      <c r="L62" s="23">
        <v>0.22</v>
      </c>
      <c r="M62" s="20">
        <f t="shared" si="3"/>
        <v>0.93500000000000005</v>
      </c>
      <c r="N62" s="19">
        <f t="shared" si="4"/>
        <v>5092.983534572094</v>
      </c>
      <c r="O62" s="18">
        <f t="shared" si="5"/>
        <v>1.1309677246941949</v>
      </c>
      <c r="P62" s="11">
        <f t="shared" si="6"/>
        <v>2</v>
      </c>
    </row>
    <row r="63" spans="1:16" x14ac:dyDescent="0.25">
      <c r="A63" s="11" t="s">
        <v>882</v>
      </c>
      <c r="B63" s="19">
        <v>41.2</v>
      </c>
      <c r="C63" s="19">
        <f t="shared" si="0"/>
        <v>1236</v>
      </c>
      <c r="D63" s="19">
        <f t="shared" si="1"/>
        <v>14832</v>
      </c>
      <c r="E63" s="20">
        <v>1.65</v>
      </c>
      <c r="F63" s="20">
        <v>67.98</v>
      </c>
      <c r="G63" s="11">
        <v>1500</v>
      </c>
      <c r="H63" s="11">
        <v>600</v>
      </c>
      <c r="I63" s="11">
        <v>1.25</v>
      </c>
      <c r="J63" s="11">
        <v>4</v>
      </c>
      <c r="K63" s="11">
        <f t="shared" si="2"/>
        <v>2105.25</v>
      </c>
      <c r="L63" s="23">
        <v>0.22</v>
      </c>
      <c r="M63" s="20">
        <f t="shared" si="3"/>
        <v>0.36299999999999999</v>
      </c>
      <c r="N63" s="19">
        <f t="shared" si="4"/>
        <v>13116.361620082009</v>
      </c>
      <c r="O63" s="18">
        <f t="shared" si="5"/>
        <v>1.1308013936800305</v>
      </c>
      <c r="P63" s="11">
        <f t="shared" si="6"/>
        <v>2</v>
      </c>
    </row>
    <row r="64" spans="1:16" x14ac:dyDescent="0.25">
      <c r="A64" s="11" t="s">
        <v>79</v>
      </c>
      <c r="B64" s="19">
        <v>4.333333333333333</v>
      </c>
      <c r="C64" s="19">
        <f t="shared" si="0"/>
        <v>130</v>
      </c>
      <c r="D64" s="19">
        <f t="shared" si="1"/>
        <v>1560</v>
      </c>
      <c r="E64" s="20">
        <v>15.616666666666665</v>
      </c>
      <c r="F64" s="20">
        <v>67.672222222222217</v>
      </c>
      <c r="G64" s="11">
        <v>1500</v>
      </c>
      <c r="H64" s="11">
        <v>600</v>
      </c>
      <c r="I64" s="11">
        <v>1.25</v>
      </c>
      <c r="J64" s="11">
        <v>4</v>
      </c>
      <c r="K64" s="11">
        <f t="shared" si="2"/>
        <v>2105.25</v>
      </c>
      <c r="L64" s="23">
        <v>0.22</v>
      </c>
      <c r="M64" s="20">
        <f t="shared" si="3"/>
        <v>3.4356666666666662</v>
      </c>
      <c r="N64" s="19">
        <f t="shared" si="4"/>
        <v>1382.6861872678971</v>
      </c>
      <c r="O64" s="18">
        <f t="shared" si="5"/>
        <v>1.12823865195505</v>
      </c>
      <c r="P64" s="11">
        <f t="shared" si="6"/>
        <v>2</v>
      </c>
    </row>
    <row r="65" spans="1:16" x14ac:dyDescent="0.25">
      <c r="A65" s="11" t="s">
        <v>81</v>
      </c>
      <c r="B65" s="19">
        <v>11.75</v>
      </c>
      <c r="C65" s="19">
        <f t="shared" si="0"/>
        <v>352.5</v>
      </c>
      <c r="D65" s="19">
        <f t="shared" si="1"/>
        <v>4230</v>
      </c>
      <c r="E65" s="20">
        <v>5.7</v>
      </c>
      <c r="F65" s="20">
        <v>66.975000000000009</v>
      </c>
      <c r="G65" s="11">
        <v>1500</v>
      </c>
      <c r="H65" s="11">
        <v>600</v>
      </c>
      <c r="I65" s="11">
        <v>1.25</v>
      </c>
      <c r="J65" s="11">
        <v>4</v>
      </c>
      <c r="K65" s="11">
        <f t="shared" si="2"/>
        <v>2105.25</v>
      </c>
      <c r="L65" s="23">
        <v>0.22</v>
      </c>
      <c r="M65" s="20">
        <f t="shared" si="3"/>
        <v>1.254</v>
      </c>
      <c r="N65" s="19">
        <f t="shared" si="4"/>
        <v>3768.6712214147333</v>
      </c>
      <c r="O65" s="18">
        <f t="shared" si="5"/>
        <v>1.1224115215898529</v>
      </c>
      <c r="P65" s="11">
        <f t="shared" si="6"/>
        <v>2</v>
      </c>
    </row>
    <row r="66" spans="1:16" x14ac:dyDescent="0.25">
      <c r="A66" s="11" t="s">
        <v>83</v>
      </c>
      <c r="B66" s="19">
        <v>38.4375</v>
      </c>
      <c r="C66" s="19">
        <f t="shared" si="0"/>
        <v>1153.125</v>
      </c>
      <c r="D66" s="19">
        <f t="shared" si="1"/>
        <v>13837.5</v>
      </c>
      <c r="E66" s="20">
        <v>1.6750000000000003</v>
      </c>
      <c r="F66" s="20">
        <v>64.382812500000014</v>
      </c>
      <c r="G66" s="11">
        <v>1500</v>
      </c>
      <c r="H66" s="11">
        <v>600</v>
      </c>
      <c r="I66" s="11">
        <v>1.25</v>
      </c>
      <c r="J66" s="11">
        <v>4</v>
      </c>
      <c r="K66" s="11">
        <f t="shared" si="2"/>
        <v>2105.25</v>
      </c>
      <c r="L66" s="23">
        <v>0.22</v>
      </c>
      <c r="M66" s="20">
        <f t="shared" si="3"/>
        <v>0.36850000000000005</v>
      </c>
      <c r="N66" s="19">
        <f t="shared" si="4"/>
        <v>12574.099906822639</v>
      </c>
      <c r="O66" s="18">
        <f t="shared" si="5"/>
        <v>1.1004763841976353</v>
      </c>
      <c r="P66" s="11">
        <f t="shared" si="6"/>
        <v>2</v>
      </c>
    </row>
    <row r="67" spans="1:16" x14ac:dyDescent="0.25">
      <c r="A67" s="11" t="s">
        <v>84</v>
      </c>
      <c r="B67" s="19">
        <v>17</v>
      </c>
      <c r="C67" s="19">
        <f t="shared" ref="C67:C130" si="7">B67*30</f>
        <v>510</v>
      </c>
      <c r="D67" s="19">
        <f t="shared" ref="D67:D130" si="8">C67*12</f>
        <v>6120</v>
      </c>
      <c r="E67" s="20">
        <v>3.75</v>
      </c>
      <c r="F67" s="20">
        <v>63.75</v>
      </c>
      <c r="G67" s="11">
        <v>1500</v>
      </c>
      <c r="H67" s="11">
        <v>600</v>
      </c>
      <c r="I67" s="11">
        <v>1.25</v>
      </c>
      <c r="J67" s="11">
        <v>4</v>
      </c>
      <c r="K67" s="11">
        <f t="shared" ref="K67:K130" si="9">SUM(G67:J67)</f>
        <v>2105.25</v>
      </c>
      <c r="L67" s="23">
        <v>0.22</v>
      </c>
      <c r="M67" s="20">
        <f t="shared" ref="M67:M130" si="10">E67*L67</f>
        <v>0.82499999999999996</v>
      </c>
      <c r="N67" s="19">
        <f t="shared" ref="N67:N130" si="11">SQRT((2*D67*K67)/M67)</f>
        <v>5588.7614500401205</v>
      </c>
      <c r="O67" s="18">
        <f t="shared" ref="O67:O130" si="12">D67/N67</f>
        <v>1.0950547907096779</v>
      </c>
      <c r="P67" s="11">
        <f t="shared" ref="P67:P130" si="13">_xlfn.IFS(O67&lt;=1,1,AND(O67&gt;1,O67&lt;=2),2,AND(O67&gt;2,O67&lt;=3),3,O67&gt;3,4)</f>
        <v>2</v>
      </c>
    </row>
    <row r="68" spans="1:16" x14ac:dyDescent="0.25">
      <c r="A68" s="11" t="s">
        <v>85</v>
      </c>
      <c r="B68" s="19">
        <v>50.5</v>
      </c>
      <c r="C68" s="19">
        <f t="shared" si="7"/>
        <v>1515</v>
      </c>
      <c r="D68" s="19">
        <f t="shared" si="8"/>
        <v>18180</v>
      </c>
      <c r="E68" s="20">
        <v>1.25</v>
      </c>
      <c r="F68" s="20">
        <v>63.125</v>
      </c>
      <c r="G68" s="11">
        <v>1500</v>
      </c>
      <c r="H68" s="11">
        <v>600</v>
      </c>
      <c r="I68" s="11">
        <v>1.25</v>
      </c>
      <c r="J68" s="11">
        <v>4</v>
      </c>
      <c r="K68" s="11">
        <f t="shared" si="9"/>
        <v>2105.25</v>
      </c>
      <c r="L68" s="23">
        <v>0.22</v>
      </c>
      <c r="M68" s="20">
        <f t="shared" si="10"/>
        <v>0.27500000000000002</v>
      </c>
      <c r="N68" s="19">
        <f t="shared" si="11"/>
        <v>16683.894247828572</v>
      </c>
      <c r="O68" s="18">
        <f t="shared" si="12"/>
        <v>1.089673653521638</v>
      </c>
      <c r="P68" s="11">
        <f t="shared" si="13"/>
        <v>2</v>
      </c>
    </row>
    <row r="69" spans="1:16" x14ac:dyDescent="0.25">
      <c r="A69" s="11" t="s">
        <v>371</v>
      </c>
      <c r="B69" s="19">
        <v>51</v>
      </c>
      <c r="C69" s="19">
        <f t="shared" si="7"/>
        <v>1530</v>
      </c>
      <c r="D69" s="19">
        <f t="shared" si="8"/>
        <v>18360</v>
      </c>
      <c r="E69" s="20">
        <v>1.2025000000000001</v>
      </c>
      <c r="F69" s="20">
        <v>61.327500000000008</v>
      </c>
      <c r="G69" s="11">
        <v>1500</v>
      </c>
      <c r="H69" s="11">
        <v>600</v>
      </c>
      <c r="I69" s="11">
        <v>1.25</v>
      </c>
      <c r="J69" s="11">
        <v>4</v>
      </c>
      <c r="K69" s="11">
        <f t="shared" si="9"/>
        <v>2105.25</v>
      </c>
      <c r="L69" s="23">
        <v>0.22</v>
      </c>
      <c r="M69" s="20">
        <f t="shared" si="10"/>
        <v>0.26455000000000001</v>
      </c>
      <c r="N69" s="19">
        <f t="shared" si="11"/>
        <v>17094.220093714735</v>
      </c>
      <c r="O69" s="18">
        <f t="shared" si="12"/>
        <v>1.0740472451709377</v>
      </c>
      <c r="P69" s="11">
        <f t="shared" si="13"/>
        <v>2</v>
      </c>
    </row>
    <row r="70" spans="1:16" x14ac:dyDescent="0.25">
      <c r="A70" s="11" t="s">
        <v>87</v>
      </c>
      <c r="B70" s="19">
        <v>22.666666666666668</v>
      </c>
      <c r="C70" s="19">
        <f t="shared" si="7"/>
        <v>680</v>
      </c>
      <c r="D70" s="19">
        <f t="shared" si="8"/>
        <v>8160</v>
      </c>
      <c r="E70" s="20">
        <v>2.6833333333333322</v>
      </c>
      <c r="F70" s="20">
        <v>60.822222222222202</v>
      </c>
      <c r="G70" s="11">
        <v>1500</v>
      </c>
      <c r="H70" s="11">
        <v>600</v>
      </c>
      <c r="I70" s="11">
        <v>1.25</v>
      </c>
      <c r="J70" s="11">
        <v>4</v>
      </c>
      <c r="K70" s="11">
        <f t="shared" si="9"/>
        <v>2105.25</v>
      </c>
      <c r="L70" s="23">
        <v>0.22</v>
      </c>
      <c r="M70" s="20">
        <f t="shared" si="10"/>
        <v>0.59033333333333304</v>
      </c>
      <c r="N70" s="19">
        <f t="shared" si="11"/>
        <v>7628.9235353554577</v>
      </c>
      <c r="O70" s="18">
        <f t="shared" si="12"/>
        <v>1.0696135519229317</v>
      </c>
      <c r="P70" s="11">
        <f t="shared" si="13"/>
        <v>2</v>
      </c>
    </row>
    <row r="71" spans="1:16" x14ac:dyDescent="0.25">
      <c r="A71" s="11" t="s">
        <v>88</v>
      </c>
      <c r="B71" s="19">
        <v>144</v>
      </c>
      <c r="C71" s="19">
        <f t="shared" si="7"/>
        <v>4320</v>
      </c>
      <c r="D71" s="19">
        <f t="shared" si="8"/>
        <v>51840</v>
      </c>
      <c r="E71" s="20">
        <v>0.42</v>
      </c>
      <c r="F71" s="20">
        <v>60.48</v>
      </c>
      <c r="G71" s="11">
        <v>1500</v>
      </c>
      <c r="H71" s="11">
        <v>600</v>
      </c>
      <c r="I71" s="11">
        <v>1.25</v>
      </c>
      <c r="J71" s="11">
        <v>4</v>
      </c>
      <c r="K71" s="11">
        <f t="shared" si="9"/>
        <v>2105.25</v>
      </c>
      <c r="L71" s="23">
        <v>0.22</v>
      </c>
      <c r="M71" s="20">
        <f t="shared" si="10"/>
        <v>9.2399999999999996E-2</v>
      </c>
      <c r="N71" s="19">
        <f t="shared" si="11"/>
        <v>48603.030208563599</v>
      </c>
      <c r="O71" s="18">
        <f t="shared" si="12"/>
        <v>1.0666001641779541</v>
      </c>
      <c r="P71" s="11">
        <f t="shared" si="13"/>
        <v>2</v>
      </c>
    </row>
    <row r="72" spans="1:16" x14ac:dyDescent="0.25">
      <c r="A72" s="11" t="s">
        <v>89</v>
      </c>
      <c r="B72" s="19">
        <v>16</v>
      </c>
      <c r="C72" s="19">
        <f t="shared" si="7"/>
        <v>480</v>
      </c>
      <c r="D72" s="19">
        <f t="shared" si="8"/>
        <v>5760</v>
      </c>
      <c r="E72" s="20">
        <v>3.7633333333333332</v>
      </c>
      <c r="F72" s="20">
        <v>60.213333333333331</v>
      </c>
      <c r="G72" s="11">
        <v>1500</v>
      </c>
      <c r="H72" s="11">
        <v>600</v>
      </c>
      <c r="I72" s="11">
        <v>1.25</v>
      </c>
      <c r="J72" s="11">
        <v>4</v>
      </c>
      <c r="K72" s="11">
        <f t="shared" si="9"/>
        <v>2105.25</v>
      </c>
      <c r="L72" s="23">
        <v>0.22</v>
      </c>
      <c r="M72" s="20">
        <f t="shared" si="10"/>
        <v>0.8279333333333333</v>
      </c>
      <c r="N72" s="19">
        <f t="shared" si="11"/>
        <v>5412.2817092782425</v>
      </c>
      <c r="O72" s="18">
        <f t="shared" si="12"/>
        <v>1.0642461552076394</v>
      </c>
      <c r="P72" s="11">
        <f t="shared" si="13"/>
        <v>2</v>
      </c>
    </row>
    <row r="73" spans="1:16" x14ac:dyDescent="0.25">
      <c r="A73" s="11" t="s">
        <v>90</v>
      </c>
      <c r="B73" s="19">
        <v>48</v>
      </c>
      <c r="C73" s="19">
        <f t="shared" si="7"/>
        <v>1440</v>
      </c>
      <c r="D73" s="19">
        <f t="shared" si="8"/>
        <v>17280</v>
      </c>
      <c r="E73" s="20">
        <v>1.25</v>
      </c>
      <c r="F73" s="20">
        <v>60</v>
      </c>
      <c r="G73" s="11">
        <v>1500</v>
      </c>
      <c r="H73" s="11">
        <v>600</v>
      </c>
      <c r="I73" s="11">
        <v>1.25</v>
      </c>
      <c r="J73" s="11">
        <v>4</v>
      </c>
      <c r="K73" s="11">
        <f t="shared" si="9"/>
        <v>2105.25</v>
      </c>
      <c r="L73" s="23">
        <v>0.22</v>
      </c>
      <c r="M73" s="20">
        <f t="shared" si="10"/>
        <v>0.27500000000000002</v>
      </c>
      <c r="N73" s="19">
        <f t="shared" si="11"/>
        <v>16265.685017573316</v>
      </c>
      <c r="O73" s="18">
        <f t="shared" si="12"/>
        <v>1.0623591924552103</v>
      </c>
      <c r="P73" s="11">
        <f t="shared" si="13"/>
        <v>2</v>
      </c>
    </row>
    <row r="74" spans="1:16" x14ac:dyDescent="0.25">
      <c r="A74" s="11" t="s">
        <v>91</v>
      </c>
      <c r="B74" s="19">
        <v>48</v>
      </c>
      <c r="C74" s="19">
        <f t="shared" si="7"/>
        <v>1440</v>
      </c>
      <c r="D74" s="19">
        <f t="shared" si="8"/>
        <v>17280</v>
      </c>
      <c r="E74" s="20">
        <v>1.25</v>
      </c>
      <c r="F74" s="20">
        <v>60</v>
      </c>
      <c r="G74" s="11">
        <v>1500</v>
      </c>
      <c r="H74" s="11">
        <v>600</v>
      </c>
      <c r="I74" s="11">
        <v>1.25</v>
      </c>
      <c r="J74" s="11">
        <v>4</v>
      </c>
      <c r="K74" s="11">
        <f t="shared" si="9"/>
        <v>2105.25</v>
      </c>
      <c r="L74" s="23">
        <v>0.22</v>
      </c>
      <c r="M74" s="20">
        <f t="shared" si="10"/>
        <v>0.27500000000000002</v>
      </c>
      <c r="N74" s="19">
        <f t="shared" si="11"/>
        <v>16265.685017573316</v>
      </c>
      <c r="O74" s="18">
        <f t="shared" si="12"/>
        <v>1.0623591924552103</v>
      </c>
      <c r="P74" s="11">
        <f t="shared" si="13"/>
        <v>2</v>
      </c>
    </row>
    <row r="75" spans="1:16" x14ac:dyDescent="0.25">
      <c r="A75" s="11" t="s">
        <v>93</v>
      </c>
      <c r="B75" s="19">
        <v>48</v>
      </c>
      <c r="C75" s="19">
        <f t="shared" si="7"/>
        <v>1440</v>
      </c>
      <c r="D75" s="19">
        <f t="shared" si="8"/>
        <v>17280</v>
      </c>
      <c r="E75" s="20">
        <v>1.25</v>
      </c>
      <c r="F75" s="20">
        <v>60</v>
      </c>
      <c r="G75" s="11">
        <v>1500</v>
      </c>
      <c r="H75" s="11">
        <v>600</v>
      </c>
      <c r="I75" s="11">
        <v>1.25</v>
      </c>
      <c r="J75" s="11">
        <v>4</v>
      </c>
      <c r="K75" s="11">
        <f t="shared" si="9"/>
        <v>2105.25</v>
      </c>
      <c r="L75" s="23">
        <v>0.22</v>
      </c>
      <c r="M75" s="20">
        <f t="shared" si="10"/>
        <v>0.27500000000000002</v>
      </c>
      <c r="N75" s="19">
        <f t="shared" si="11"/>
        <v>16265.685017573316</v>
      </c>
      <c r="O75" s="18">
        <f t="shared" si="12"/>
        <v>1.0623591924552103</v>
      </c>
      <c r="P75" s="11">
        <f t="shared" si="13"/>
        <v>2</v>
      </c>
    </row>
    <row r="76" spans="1:16" x14ac:dyDescent="0.25">
      <c r="A76" s="11" t="s">
        <v>145</v>
      </c>
      <c r="B76" s="19">
        <v>4</v>
      </c>
      <c r="C76" s="19">
        <f t="shared" si="7"/>
        <v>120</v>
      </c>
      <c r="D76" s="19">
        <f t="shared" si="8"/>
        <v>1440</v>
      </c>
      <c r="E76" s="20">
        <v>14.95</v>
      </c>
      <c r="F76" s="20">
        <v>59.8</v>
      </c>
      <c r="G76" s="11">
        <v>1500</v>
      </c>
      <c r="H76" s="11">
        <v>600</v>
      </c>
      <c r="I76" s="11">
        <v>1.25</v>
      </c>
      <c r="J76" s="11">
        <v>4</v>
      </c>
      <c r="K76" s="11">
        <f t="shared" si="9"/>
        <v>2105.25</v>
      </c>
      <c r="L76" s="23">
        <v>0.22</v>
      </c>
      <c r="M76" s="20">
        <f t="shared" si="10"/>
        <v>3.2889999999999997</v>
      </c>
      <c r="N76" s="19">
        <f t="shared" si="11"/>
        <v>1357.7385379250973</v>
      </c>
      <c r="O76" s="18">
        <f t="shared" si="12"/>
        <v>1.0605871158379396</v>
      </c>
      <c r="P76" s="11">
        <f t="shared" si="13"/>
        <v>2</v>
      </c>
    </row>
    <row r="77" spans="1:16" x14ac:dyDescent="0.25">
      <c r="A77" s="11" t="s">
        <v>97</v>
      </c>
      <c r="B77" s="19">
        <v>12</v>
      </c>
      <c r="C77" s="19">
        <f t="shared" si="7"/>
        <v>360</v>
      </c>
      <c r="D77" s="19">
        <f t="shared" si="8"/>
        <v>4320</v>
      </c>
      <c r="E77" s="20">
        <v>4.6500000000000004</v>
      </c>
      <c r="F77" s="20">
        <v>55.800000000000004</v>
      </c>
      <c r="G77" s="11">
        <v>1500</v>
      </c>
      <c r="H77" s="11">
        <v>600</v>
      </c>
      <c r="I77" s="11">
        <v>1.25</v>
      </c>
      <c r="J77" s="11">
        <v>4</v>
      </c>
      <c r="K77" s="11">
        <f t="shared" si="9"/>
        <v>2105.25</v>
      </c>
      <c r="L77" s="23">
        <v>0.22</v>
      </c>
      <c r="M77" s="20">
        <f t="shared" si="10"/>
        <v>1.0230000000000001</v>
      </c>
      <c r="N77" s="19">
        <f t="shared" si="11"/>
        <v>4216.6824112309841</v>
      </c>
      <c r="O77" s="18">
        <f t="shared" si="12"/>
        <v>1.0245021034768549</v>
      </c>
      <c r="P77" s="11">
        <f t="shared" si="13"/>
        <v>2</v>
      </c>
    </row>
    <row r="78" spans="1:16" x14ac:dyDescent="0.25">
      <c r="A78" s="11" t="s">
        <v>98</v>
      </c>
      <c r="B78" s="19">
        <v>19.333333333333332</v>
      </c>
      <c r="C78" s="19">
        <f t="shared" si="7"/>
        <v>580</v>
      </c>
      <c r="D78" s="19">
        <f t="shared" si="8"/>
        <v>6960</v>
      </c>
      <c r="E78" s="20">
        <v>2.8611111111111116</v>
      </c>
      <c r="F78" s="20">
        <v>55.314814814814824</v>
      </c>
      <c r="G78" s="11">
        <v>1500</v>
      </c>
      <c r="H78" s="11">
        <v>600</v>
      </c>
      <c r="I78" s="11">
        <v>1.25</v>
      </c>
      <c r="J78" s="11">
        <v>4</v>
      </c>
      <c r="K78" s="11">
        <f t="shared" si="9"/>
        <v>2105.25</v>
      </c>
      <c r="L78" s="23">
        <v>0.22</v>
      </c>
      <c r="M78" s="20">
        <f t="shared" si="10"/>
        <v>0.62944444444444458</v>
      </c>
      <c r="N78" s="19">
        <f t="shared" si="11"/>
        <v>6823.2730858869754</v>
      </c>
      <c r="O78" s="18">
        <f t="shared" si="12"/>
        <v>1.0200383177387149</v>
      </c>
      <c r="P78" s="11">
        <f t="shared" si="13"/>
        <v>2</v>
      </c>
    </row>
    <row r="79" spans="1:16" x14ac:dyDescent="0.25">
      <c r="A79" s="11" t="s">
        <v>351</v>
      </c>
      <c r="B79" s="19">
        <v>3.3333333333333335</v>
      </c>
      <c r="C79" s="19">
        <f t="shared" si="7"/>
        <v>100</v>
      </c>
      <c r="D79" s="19">
        <f t="shared" si="8"/>
        <v>1200</v>
      </c>
      <c r="E79" s="20">
        <v>16.283333333333331</v>
      </c>
      <c r="F79" s="20">
        <v>54.277777777777771</v>
      </c>
      <c r="G79" s="11">
        <v>1500</v>
      </c>
      <c r="H79" s="11">
        <v>600</v>
      </c>
      <c r="I79" s="11">
        <v>1.25</v>
      </c>
      <c r="J79" s="11">
        <v>4</v>
      </c>
      <c r="K79" s="11">
        <f t="shared" si="9"/>
        <v>2105.25</v>
      </c>
      <c r="L79" s="23">
        <v>0.22</v>
      </c>
      <c r="M79" s="20">
        <f t="shared" si="10"/>
        <v>3.5823333333333331</v>
      </c>
      <c r="N79" s="19">
        <f t="shared" si="11"/>
        <v>1187.6116844239814</v>
      </c>
      <c r="O79" s="18">
        <f t="shared" si="12"/>
        <v>1.0104312846854713</v>
      </c>
      <c r="P79" s="11">
        <f t="shared" si="13"/>
        <v>2</v>
      </c>
    </row>
    <row r="80" spans="1:16" x14ac:dyDescent="0.25">
      <c r="A80" s="11" t="s">
        <v>199</v>
      </c>
      <c r="B80" s="19">
        <v>26.666666666666668</v>
      </c>
      <c r="C80" s="19">
        <f t="shared" si="7"/>
        <v>800</v>
      </c>
      <c r="D80" s="19">
        <f t="shared" si="8"/>
        <v>9600</v>
      </c>
      <c r="E80" s="20">
        <v>2.0166666666666671</v>
      </c>
      <c r="F80" s="20">
        <v>53.777777777777793</v>
      </c>
      <c r="G80" s="11">
        <v>1500</v>
      </c>
      <c r="H80" s="11">
        <v>600</v>
      </c>
      <c r="I80" s="11">
        <v>1.25</v>
      </c>
      <c r="J80" s="11">
        <v>4</v>
      </c>
      <c r="K80" s="11">
        <f t="shared" si="9"/>
        <v>2105.25</v>
      </c>
      <c r="L80" s="23">
        <v>0.22</v>
      </c>
      <c r="M80" s="20">
        <f t="shared" si="10"/>
        <v>0.44366666666666676</v>
      </c>
      <c r="N80" s="19">
        <f t="shared" si="11"/>
        <v>9544.9586648055974</v>
      </c>
      <c r="O80" s="18">
        <f t="shared" si="12"/>
        <v>1.0057665346836286</v>
      </c>
      <c r="P80" s="11">
        <f t="shared" si="13"/>
        <v>2</v>
      </c>
    </row>
    <row r="81" spans="1:16" x14ac:dyDescent="0.25">
      <c r="A81" s="11" t="s">
        <v>101</v>
      </c>
      <c r="B81" s="19">
        <v>6</v>
      </c>
      <c r="C81" s="19">
        <f t="shared" si="7"/>
        <v>180</v>
      </c>
      <c r="D81" s="19">
        <f t="shared" si="8"/>
        <v>2160</v>
      </c>
      <c r="E81" s="20">
        <v>8.9499999999999993</v>
      </c>
      <c r="F81" s="20">
        <v>53.699999999999996</v>
      </c>
      <c r="G81" s="11">
        <v>1500</v>
      </c>
      <c r="H81" s="11">
        <v>600</v>
      </c>
      <c r="I81" s="11">
        <v>1.25</v>
      </c>
      <c r="J81" s="11">
        <v>4</v>
      </c>
      <c r="K81" s="11">
        <f t="shared" si="9"/>
        <v>2105.25</v>
      </c>
      <c r="L81" s="23">
        <v>0.22</v>
      </c>
      <c r="M81" s="20">
        <f t="shared" si="10"/>
        <v>1.9689999999999999</v>
      </c>
      <c r="N81" s="19">
        <f t="shared" si="11"/>
        <v>2149.1704140821107</v>
      </c>
      <c r="O81" s="18">
        <f t="shared" si="12"/>
        <v>1.0050389610088293</v>
      </c>
      <c r="P81" s="11">
        <f t="shared" si="13"/>
        <v>2</v>
      </c>
    </row>
    <row r="82" spans="1:16" x14ac:dyDescent="0.25">
      <c r="A82" s="11" t="s">
        <v>102</v>
      </c>
      <c r="B82" s="19">
        <v>28.2</v>
      </c>
      <c r="C82" s="19">
        <f t="shared" si="7"/>
        <v>846</v>
      </c>
      <c r="D82" s="19">
        <f t="shared" si="8"/>
        <v>10152</v>
      </c>
      <c r="E82" s="20">
        <v>1.89</v>
      </c>
      <c r="F82" s="20">
        <v>53.297999999999995</v>
      </c>
      <c r="G82" s="11">
        <v>1500</v>
      </c>
      <c r="H82" s="11">
        <v>600</v>
      </c>
      <c r="I82" s="11">
        <v>1.25</v>
      </c>
      <c r="J82" s="11">
        <v>4</v>
      </c>
      <c r="K82" s="11">
        <f t="shared" si="9"/>
        <v>2105.25</v>
      </c>
      <c r="L82" s="23">
        <v>0.22</v>
      </c>
      <c r="M82" s="20">
        <f t="shared" si="10"/>
        <v>0.4158</v>
      </c>
      <c r="N82" s="19">
        <f t="shared" si="11"/>
        <v>10139.123146594984</v>
      </c>
      <c r="O82" s="18">
        <f t="shared" si="12"/>
        <v>1.0012700164717243</v>
      </c>
      <c r="P82" s="11">
        <f t="shared" si="13"/>
        <v>2</v>
      </c>
    </row>
    <row r="83" spans="1:16" x14ac:dyDescent="0.25">
      <c r="A83" s="11" t="s">
        <v>103</v>
      </c>
      <c r="B83" s="19">
        <v>18.222222222222221</v>
      </c>
      <c r="C83" s="19">
        <f t="shared" si="7"/>
        <v>546.66666666666663</v>
      </c>
      <c r="D83" s="19">
        <f t="shared" si="8"/>
        <v>6560</v>
      </c>
      <c r="E83" s="20">
        <v>2.905555555555555</v>
      </c>
      <c r="F83" s="20">
        <v>52.945679012345664</v>
      </c>
      <c r="G83" s="11">
        <v>1500</v>
      </c>
      <c r="H83" s="11">
        <v>600</v>
      </c>
      <c r="I83" s="11">
        <v>1.25</v>
      </c>
      <c r="J83" s="11">
        <v>4</v>
      </c>
      <c r="K83" s="11">
        <f t="shared" si="9"/>
        <v>2105.25</v>
      </c>
      <c r="L83" s="23">
        <v>0.22</v>
      </c>
      <c r="M83" s="20">
        <f t="shared" si="10"/>
        <v>0.63922222222222214</v>
      </c>
      <c r="N83" s="19">
        <f t="shared" si="11"/>
        <v>6573.4418168611883</v>
      </c>
      <c r="O83" s="18">
        <f t="shared" si="12"/>
        <v>0.99795513260242008</v>
      </c>
      <c r="P83" s="11">
        <f t="shared" si="13"/>
        <v>1</v>
      </c>
    </row>
    <row r="84" spans="1:16" x14ac:dyDescent="0.25">
      <c r="A84" s="11" t="s">
        <v>104</v>
      </c>
      <c r="B84" s="19">
        <v>36.799999999999997</v>
      </c>
      <c r="C84" s="19">
        <f t="shared" si="7"/>
        <v>1104</v>
      </c>
      <c r="D84" s="19">
        <f t="shared" si="8"/>
        <v>13248</v>
      </c>
      <c r="E84" s="20">
        <v>1.41</v>
      </c>
      <c r="F84" s="20">
        <v>51.887999999999991</v>
      </c>
      <c r="G84" s="11">
        <v>1500</v>
      </c>
      <c r="H84" s="11">
        <v>600</v>
      </c>
      <c r="I84" s="11">
        <v>1.25</v>
      </c>
      <c r="J84" s="11">
        <v>4</v>
      </c>
      <c r="K84" s="11">
        <f t="shared" si="9"/>
        <v>2105.25</v>
      </c>
      <c r="L84" s="23">
        <v>0.22</v>
      </c>
      <c r="M84" s="20">
        <f t="shared" si="10"/>
        <v>0.31019999999999998</v>
      </c>
      <c r="N84" s="19">
        <f t="shared" si="11"/>
        <v>13409.762891728516</v>
      </c>
      <c r="O84" s="18">
        <f t="shared" si="12"/>
        <v>0.98793693124668924</v>
      </c>
      <c r="P84" s="11">
        <f t="shared" si="13"/>
        <v>1</v>
      </c>
    </row>
    <row r="85" spans="1:16" x14ac:dyDescent="0.25">
      <c r="A85" s="11" t="s">
        <v>105</v>
      </c>
      <c r="B85" s="19">
        <v>4</v>
      </c>
      <c r="C85" s="19">
        <f t="shared" si="7"/>
        <v>120</v>
      </c>
      <c r="D85" s="19">
        <f t="shared" si="8"/>
        <v>1440</v>
      </c>
      <c r="E85" s="20">
        <v>12.75</v>
      </c>
      <c r="F85" s="20">
        <v>51</v>
      </c>
      <c r="G85" s="11">
        <v>1500</v>
      </c>
      <c r="H85" s="11">
        <v>600</v>
      </c>
      <c r="I85" s="11">
        <v>1.25</v>
      </c>
      <c r="J85" s="11">
        <v>4</v>
      </c>
      <c r="K85" s="11">
        <f t="shared" si="9"/>
        <v>2105.25</v>
      </c>
      <c r="L85" s="23">
        <v>0.22</v>
      </c>
      <c r="M85" s="20">
        <f t="shared" si="10"/>
        <v>2.8050000000000002</v>
      </c>
      <c r="N85" s="19">
        <f t="shared" si="11"/>
        <v>1470.217707331765</v>
      </c>
      <c r="O85" s="18">
        <f t="shared" si="12"/>
        <v>0.97944678044545808</v>
      </c>
      <c r="P85" s="11">
        <f t="shared" si="13"/>
        <v>1</v>
      </c>
    </row>
    <row r="86" spans="1:16" x14ac:dyDescent="0.25">
      <c r="A86" s="11" t="s">
        <v>106</v>
      </c>
      <c r="B86" s="19">
        <v>60</v>
      </c>
      <c r="C86" s="19">
        <f t="shared" si="7"/>
        <v>1800</v>
      </c>
      <c r="D86" s="19">
        <f t="shared" si="8"/>
        <v>21600</v>
      </c>
      <c r="E86" s="20">
        <v>0.85</v>
      </c>
      <c r="F86" s="20">
        <v>51</v>
      </c>
      <c r="G86" s="11">
        <v>1500</v>
      </c>
      <c r="H86" s="11">
        <v>600</v>
      </c>
      <c r="I86" s="11">
        <v>1.25</v>
      </c>
      <c r="J86" s="11">
        <v>4</v>
      </c>
      <c r="K86" s="11">
        <f t="shared" si="9"/>
        <v>2105.25</v>
      </c>
      <c r="L86" s="23">
        <v>0.22</v>
      </c>
      <c r="M86" s="20">
        <f t="shared" si="10"/>
        <v>0.187</v>
      </c>
      <c r="N86" s="19">
        <f t="shared" si="11"/>
        <v>22053.265609976475</v>
      </c>
      <c r="O86" s="18">
        <f t="shared" si="12"/>
        <v>0.97944678044545808</v>
      </c>
      <c r="P86" s="11">
        <f t="shared" si="13"/>
        <v>1</v>
      </c>
    </row>
    <row r="87" spans="1:16" x14ac:dyDescent="0.25">
      <c r="A87" s="11" t="s">
        <v>673</v>
      </c>
      <c r="B87" s="19">
        <v>5.4</v>
      </c>
      <c r="C87" s="19">
        <f t="shared" si="7"/>
        <v>162</v>
      </c>
      <c r="D87" s="19">
        <f t="shared" si="8"/>
        <v>1944</v>
      </c>
      <c r="E87" s="20">
        <v>9.3699999999999992</v>
      </c>
      <c r="F87" s="20">
        <v>50.597999999999999</v>
      </c>
      <c r="G87" s="11">
        <v>1500</v>
      </c>
      <c r="H87" s="11">
        <v>600</v>
      </c>
      <c r="I87" s="11">
        <v>1.25</v>
      </c>
      <c r="J87" s="11">
        <v>4</v>
      </c>
      <c r="K87" s="11">
        <f t="shared" si="9"/>
        <v>2105.25</v>
      </c>
      <c r="L87" s="23">
        <v>0.22</v>
      </c>
      <c r="M87" s="20">
        <f t="shared" si="10"/>
        <v>2.0613999999999999</v>
      </c>
      <c r="N87" s="19">
        <f t="shared" si="11"/>
        <v>1992.6628781310301</v>
      </c>
      <c r="O87" s="18">
        <f t="shared" si="12"/>
        <v>0.97557897090115298</v>
      </c>
      <c r="P87" s="11">
        <f t="shared" si="13"/>
        <v>1</v>
      </c>
    </row>
    <row r="88" spans="1:16" x14ac:dyDescent="0.25">
      <c r="A88" s="11" t="s">
        <v>566</v>
      </c>
      <c r="B88" s="19">
        <v>24</v>
      </c>
      <c r="C88" s="19">
        <f t="shared" si="7"/>
        <v>720</v>
      </c>
      <c r="D88" s="19">
        <f t="shared" si="8"/>
        <v>8640</v>
      </c>
      <c r="E88" s="20">
        <v>2.1</v>
      </c>
      <c r="F88" s="20">
        <v>50.400000000000006</v>
      </c>
      <c r="G88" s="11">
        <v>1500</v>
      </c>
      <c r="H88" s="11">
        <v>600</v>
      </c>
      <c r="I88" s="11">
        <v>1.25</v>
      </c>
      <c r="J88" s="11">
        <v>4</v>
      </c>
      <c r="K88" s="11">
        <f t="shared" si="9"/>
        <v>2105.25</v>
      </c>
      <c r="L88" s="23">
        <v>0.22</v>
      </c>
      <c r="M88" s="20">
        <f t="shared" si="10"/>
        <v>0.46200000000000002</v>
      </c>
      <c r="N88" s="19">
        <f t="shared" si="11"/>
        <v>8873.6586694450998</v>
      </c>
      <c r="O88" s="18">
        <f t="shared" si="12"/>
        <v>0.97366828293163188</v>
      </c>
      <c r="P88" s="11">
        <f t="shared" si="13"/>
        <v>1</v>
      </c>
    </row>
    <row r="89" spans="1:16" x14ac:dyDescent="0.25">
      <c r="A89" s="11" t="s">
        <v>734</v>
      </c>
      <c r="B89" s="19">
        <v>120</v>
      </c>
      <c r="C89" s="19">
        <f t="shared" si="7"/>
        <v>3600</v>
      </c>
      <c r="D89" s="19">
        <f t="shared" si="8"/>
        <v>43200</v>
      </c>
      <c r="E89" s="20">
        <v>0.42</v>
      </c>
      <c r="F89" s="20">
        <v>50.4</v>
      </c>
      <c r="G89" s="11">
        <v>1500</v>
      </c>
      <c r="H89" s="11">
        <v>600</v>
      </c>
      <c r="I89" s="11">
        <v>1.25</v>
      </c>
      <c r="J89" s="11">
        <v>4</v>
      </c>
      <c r="K89" s="11">
        <f t="shared" si="9"/>
        <v>2105.25</v>
      </c>
      <c r="L89" s="23">
        <v>0.22</v>
      </c>
      <c r="M89" s="20">
        <f t="shared" si="10"/>
        <v>9.2399999999999996E-2</v>
      </c>
      <c r="N89" s="19">
        <f t="shared" si="11"/>
        <v>44368.293347225503</v>
      </c>
      <c r="O89" s="18">
        <f t="shared" si="12"/>
        <v>0.97366828293163188</v>
      </c>
      <c r="P89" s="11">
        <f t="shared" si="13"/>
        <v>1</v>
      </c>
    </row>
    <row r="90" spans="1:16" x14ac:dyDescent="0.25">
      <c r="A90" s="11" t="s">
        <v>43</v>
      </c>
      <c r="B90" s="19">
        <v>1</v>
      </c>
      <c r="C90" s="19">
        <f t="shared" si="7"/>
        <v>30</v>
      </c>
      <c r="D90" s="19">
        <f t="shared" si="8"/>
        <v>360</v>
      </c>
      <c r="E90" s="20">
        <v>50</v>
      </c>
      <c r="F90" s="20">
        <v>50</v>
      </c>
      <c r="G90" s="11">
        <v>1500</v>
      </c>
      <c r="H90" s="11">
        <v>600</v>
      </c>
      <c r="I90" s="11">
        <v>1.25</v>
      </c>
      <c r="J90" s="11">
        <v>4</v>
      </c>
      <c r="K90" s="11">
        <f t="shared" si="9"/>
        <v>2105.25</v>
      </c>
      <c r="L90" s="23">
        <v>0.22</v>
      </c>
      <c r="M90" s="20">
        <f t="shared" si="10"/>
        <v>11</v>
      </c>
      <c r="N90" s="19">
        <f t="shared" si="11"/>
        <v>371.21177489161335</v>
      </c>
      <c r="O90" s="18">
        <f t="shared" si="12"/>
        <v>0.96979682313448445</v>
      </c>
      <c r="P90" s="11">
        <f t="shared" si="13"/>
        <v>1</v>
      </c>
    </row>
    <row r="91" spans="1:16" x14ac:dyDescent="0.25">
      <c r="A91" s="11" t="s">
        <v>1906</v>
      </c>
      <c r="B91" s="19">
        <v>14</v>
      </c>
      <c r="C91" s="19">
        <f t="shared" si="7"/>
        <v>420</v>
      </c>
      <c r="D91" s="19">
        <f t="shared" si="8"/>
        <v>5040</v>
      </c>
      <c r="E91" s="20">
        <v>3.5700000000000003</v>
      </c>
      <c r="F91" s="20">
        <v>49.980000000000004</v>
      </c>
      <c r="G91" s="11">
        <v>1500</v>
      </c>
      <c r="H91" s="11">
        <v>600</v>
      </c>
      <c r="I91" s="11">
        <v>1.25</v>
      </c>
      <c r="J91" s="11">
        <v>4</v>
      </c>
      <c r="K91" s="11">
        <f t="shared" si="9"/>
        <v>2105.25</v>
      </c>
      <c r="L91" s="23">
        <v>0.22</v>
      </c>
      <c r="M91" s="20">
        <f t="shared" si="10"/>
        <v>0.7854000000000001</v>
      </c>
      <c r="N91" s="19">
        <f t="shared" si="11"/>
        <v>5198.0045533741495</v>
      </c>
      <c r="O91" s="18">
        <f t="shared" si="12"/>
        <v>0.96960284437004096</v>
      </c>
      <c r="P91" s="11">
        <f t="shared" si="13"/>
        <v>1</v>
      </c>
    </row>
    <row r="92" spans="1:16" x14ac:dyDescent="0.25">
      <c r="A92" s="11" t="s">
        <v>112</v>
      </c>
      <c r="B92" s="19">
        <v>13.3</v>
      </c>
      <c r="C92" s="19">
        <f t="shared" si="7"/>
        <v>399</v>
      </c>
      <c r="D92" s="19">
        <f t="shared" si="8"/>
        <v>4788</v>
      </c>
      <c r="E92" s="20">
        <v>3.75</v>
      </c>
      <c r="F92" s="20">
        <v>49.875</v>
      </c>
      <c r="G92" s="11">
        <v>1500</v>
      </c>
      <c r="H92" s="11">
        <v>600</v>
      </c>
      <c r="I92" s="11">
        <v>1.25</v>
      </c>
      <c r="J92" s="11">
        <v>4</v>
      </c>
      <c r="K92" s="11">
        <f t="shared" si="9"/>
        <v>2105.25</v>
      </c>
      <c r="L92" s="23">
        <v>0.22</v>
      </c>
      <c r="M92" s="20">
        <f t="shared" si="10"/>
        <v>0.82499999999999996</v>
      </c>
      <c r="N92" s="19">
        <f t="shared" si="11"/>
        <v>4943.2995973429433</v>
      </c>
      <c r="O92" s="18">
        <f t="shared" si="12"/>
        <v>0.96858381850324871</v>
      </c>
      <c r="P92" s="11">
        <f t="shared" si="13"/>
        <v>1</v>
      </c>
    </row>
    <row r="93" spans="1:16" x14ac:dyDescent="0.25">
      <c r="A93" s="11" t="s">
        <v>113</v>
      </c>
      <c r="B93" s="19">
        <v>40.444444444444443</v>
      </c>
      <c r="C93" s="19">
        <f t="shared" si="7"/>
        <v>1213.3333333333333</v>
      </c>
      <c r="D93" s="19">
        <f t="shared" si="8"/>
        <v>14560</v>
      </c>
      <c r="E93" s="20">
        <v>1.2288888888888889</v>
      </c>
      <c r="F93" s="20">
        <v>49.701728395061728</v>
      </c>
      <c r="G93" s="11">
        <v>1500</v>
      </c>
      <c r="H93" s="11">
        <v>600</v>
      </c>
      <c r="I93" s="11">
        <v>1.25</v>
      </c>
      <c r="J93" s="11">
        <v>4</v>
      </c>
      <c r="K93" s="11">
        <f t="shared" si="9"/>
        <v>2105.25</v>
      </c>
      <c r="L93" s="23">
        <v>0.22</v>
      </c>
      <c r="M93" s="20">
        <f t="shared" si="10"/>
        <v>0.27035555555555557</v>
      </c>
      <c r="N93" s="19">
        <f t="shared" si="11"/>
        <v>15058.436231100557</v>
      </c>
      <c r="O93" s="18">
        <f t="shared" si="12"/>
        <v>0.96689986772523406</v>
      </c>
      <c r="P93" s="11">
        <f t="shared" si="13"/>
        <v>1</v>
      </c>
    </row>
    <row r="94" spans="1:16" x14ac:dyDescent="0.25">
      <c r="A94" s="11" t="s">
        <v>114</v>
      </c>
      <c r="B94" s="19">
        <v>13.5</v>
      </c>
      <c r="C94" s="19">
        <f t="shared" si="7"/>
        <v>405</v>
      </c>
      <c r="D94" s="19">
        <f t="shared" si="8"/>
        <v>4860</v>
      </c>
      <c r="E94" s="20">
        <v>3.67</v>
      </c>
      <c r="F94" s="20">
        <v>49.545000000000002</v>
      </c>
      <c r="G94" s="11">
        <v>1500</v>
      </c>
      <c r="H94" s="11">
        <v>600</v>
      </c>
      <c r="I94" s="11">
        <v>1.25</v>
      </c>
      <c r="J94" s="11">
        <v>4</v>
      </c>
      <c r="K94" s="11">
        <f t="shared" si="9"/>
        <v>2105.25</v>
      </c>
      <c r="L94" s="23">
        <v>0.22</v>
      </c>
      <c r="M94" s="20">
        <f t="shared" si="10"/>
        <v>0.80740000000000001</v>
      </c>
      <c r="N94" s="19">
        <f t="shared" si="11"/>
        <v>5034.3174554018424</v>
      </c>
      <c r="O94" s="18">
        <f t="shared" si="12"/>
        <v>0.96537416304273793</v>
      </c>
      <c r="P94" s="11">
        <f t="shared" si="13"/>
        <v>1</v>
      </c>
    </row>
    <row r="95" spans="1:16" x14ac:dyDescent="0.25">
      <c r="A95" s="11" t="s">
        <v>1344</v>
      </c>
      <c r="B95" s="19">
        <v>34.714285714285715</v>
      </c>
      <c r="C95" s="19">
        <f t="shared" si="7"/>
        <v>1041.4285714285716</v>
      </c>
      <c r="D95" s="19">
        <f t="shared" si="8"/>
        <v>12497.142857142859</v>
      </c>
      <c r="E95" s="20">
        <v>1.4214285714285713</v>
      </c>
      <c r="F95" s="20">
        <v>49.343877551020405</v>
      </c>
      <c r="G95" s="11">
        <v>1500</v>
      </c>
      <c r="H95" s="11">
        <v>600</v>
      </c>
      <c r="I95" s="11">
        <v>1.25</v>
      </c>
      <c r="J95" s="11">
        <v>4</v>
      </c>
      <c r="K95" s="11">
        <f t="shared" si="9"/>
        <v>2105.25</v>
      </c>
      <c r="L95" s="23">
        <v>0.22</v>
      </c>
      <c r="M95" s="20">
        <f t="shared" si="10"/>
        <v>0.31271428571428567</v>
      </c>
      <c r="N95" s="19">
        <f t="shared" si="11"/>
        <v>12971.743194986337</v>
      </c>
      <c r="O95" s="18">
        <f t="shared" si="12"/>
        <v>0.9634127556559311</v>
      </c>
      <c r="P95" s="11">
        <f t="shared" si="13"/>
        <v>1</v>
      </c>
    </row>
    <row r="96" spans="1:16" x14ac:dyDescent="0.25">
      <c r="A96" s="11" t="s">
        <v>118</v>
      </c>
      <c r="B96" s="19">
        <v>42</v>
      </c>
      <c r="C96" s="19">
        <f t="shared" si="7"/>
        <v>1260</v>
      </c>
      <c r="D96" s="19">
        <f t="shared" si="8"/>
        <v>15120</v>
      </c>
      <c r="E96" s="20">
        <v>1.155</v>
      </c>
      <c r="F96" s="20">
        <v>48.51</v>
      </c>
      <c r="G96" s="11">
        <v>1500</v>
      </c>
      <c r="H96" s="11">
        <v>600</v>
      </c>
      <c r="I96" s="11">
        <v>1.25</v>
      </c>
      <c r="J96" s="11">
        <v>4</v>
      </c>
      <c r="K96" s="11">
        <f t="shared" si="9"/>
        <v>2105.25</v>
      </c>
      <c r="L96" s="23">
        <v>0.22</v>
      </c>
      <c r="M96" s="20">
        <f t="shared" si="10"/>
        <v>0.25409999999999999</v>
      </c>
      <c r="N96" s="19">
        <f t="shared" si="11"/>
        <v>15828.523265305914</v>
      </c>
      <c r="O96" s="18">
        <f t="shared" si="12"/>
        <v>0.95523756364190304</v>
      </c>
      <c r="P96" s="11">
        <f t="shared" si="13"/>
        <v>1</v>
      </c>
    </row>
    <row r="97" spans="1:16" x14ac:dyDescent="0.25">
      <c r="A97" s="11" t="s">
        <v>119</v>
      </c>
      <c r="B97" s="19">
        <v>25.285714285714285</v>
      </c>
      <c r="C97" s="19">
        <f t="shared" si="7"/>
        <v>758.57142857142856</v>
      </c>
      <c r="D97" s="19">
        <f t="shared" si="8"/>
        <v>9102.8571428571431</v>
      </c>
      <c r="E97" s="20">
        <v>1.8642857142857141</v>
      </c>
      <c r="F97" s="20">
        <v>47.139795918367341</v>
      </c>
      <c r="G97" s="11">
        <v>1500</v>
      </c>
      <c r="H97" s="11">
        <v>600</v>
      </c>
      <c r="I97" s="11">
        <v>1.25</v>
      </c>
      <c r="J97" s="11">
        <v>4</v>
      </c>
      <c r="K97" s="11">
        <f t="shared" si="9"/>
        <v>2105.25</v>
      </c>
      <c r="L97" s="23">
        <v>0.22</v>
      </c>
      <c r="M97" s="20">
        <f t="shared" si="10"/>
        <v>0.41014285714285709</v>
      </c>
      <c r="N97" s="19">
        <f t="shared" si="11"/>
        <v>9666.9199692968377</v>
      </c>
      <c r="O97" s="18">
        <f t="shared" si="12"/>
        <v>0.94165020210871531</v>
      </c>
      <c r="P97" s="11">
        <f t="shared" si="13"/>
        <v>1</v>
      </c>
    </row>
    <row r="98" spans="1:16" x14ac:dyDescent="0.25">
      <c r="A98" s="11" t="s">
        <v>121</v>
      </c>
      <c r="B98" s="19">
        <v>18.5</v>
      </c>
      <c r="C98" s="19">
        <f t="shared" si="7"/>
        <v>555</v>
      </c>
      <c r="D98" s="19">
        <f t="shared" si="8"/>
        <v>6660</v>
      </c>
      <c r="E98" s="20">
        <v>2.5</v>
      </c>
      <c r="F98" s="20">
        <v>46.25</v>
      </c>
      <c r="G98" s="11">
        <v>1500</v>
      </c>
      <c r="H98" s="11">
        <v>600</v>
      </c>
      <c r="I98" s="11">
        <v>1.25</v>
      </c>
      <c r="J98" s="11">
        <v>4</v>
      </c>
      <c r="K98" s="11">
        <f t="shared" si="9"/>
        <v>2105.25</v>
      </c>
      <c r="L98" s="23">
        <v>0.22</v>
      </c>
      <c r="M98" s="20">
        <f t="shared" si="10"/>
        <v>0.55000000000000004</v>
      </c>
      <c r="N98" s="19">
        <f t="shared" si="11"/>
        <v>7140.4010582548699</v>
      </c>
      <c r="O98" s="18">
        <f t="shared" si="12"/>
        <v>0.93272071773902843</v>
      </c>
      <c r="P98" s="11">
        <f t="shared" si="13"/>
        <v>1</v>
      </c>
    </row>
    <row r="99" spans="1:16" x14ac:dyDescent="0.25">
      <c r="A99" s="11" t="s">
        <v>122</v>
      </c>
      <c r="B99" s="19">
        <v>25.2</v>
      </c>
      <c r="C99" s="19">
        <f t="shared" si="7"/>
        <v>756</v>
      </c>
      <c r="D99" s="19">
        <f t="shared" si="8"/>
        <v>9072</v>
      </c>
      <c r="E99" s="20">
        <v>1.83</v>
      </c>
      <c r="F99" s="20">
        <v>46.116</v>
      </c>
      <c r="G99" s="11">
        <v>1500</v>
      </c>
      <c r="H99" s="11">
        <v>600</v>
      </c>
      <c r="I99" s="11">
        <v>1.25</v>
      </c>
      <c r="J99" s="11">
        <v>4</v>
      </c>
      <c r="K99" s="11">
        <f t="shared" si="9"/>
        <v>2105.25</v>
      </c>
      <c r="L99" s="23">
        <v>0.22</v>
      </c>
      <c r="M99" s="20">
        <f t="shared" si="10"/>
        <v>0.40260000000000001</v>
      </c>
      <c r="N99" s="19">
        <f t="shared" si="11"/>
        <v>9740.5049490105466</v>
      </c>
      <c r="O99" s="18">
        <f t="shared" si="12"/>
        <v>0.93136855301547239</v>
      </c>
      <c r="P99" s="11">
        <f t="shared" si="13"/>
        <v>1</v>
      </c>
    </row>
    <row r="100" spans="1:16" x14ac:dyDescent="0.25">
      <c r="A100" s="11" t="s">
        <v>225</v>
      </c>
      <c r="B100" s="19">
        <v>16.333333333333332</v>
      </c>
      <c r="C100" s="19">
        <f t="shared" si="7"/>
        <v>489.99999999999994</v>
      </c>
      <c r="D100" s="19">
        <f t="shared" si="8"/>
        <v>5879.9999999999991</v>
      </c>
      <c r="E100" s="20">
        <v>2.8166666666666664</v>
      </c>
      <c r="F100" s="20">
        <v>46.005555555555546</v>
      </c>
      <c r="G100" s="11">
        <v>1500</v>
      </c>
      <c r="H100" s="11">
        <v>600</v>
      </c>
      <c r="I100" s="11">
        <v>1.25</v>
      </c>
      <c r="J100" s="11">
        <v>4</v>
      </c>
      <c r="K100" s="11">
        <f t="shared" si="9"/>
        <v>2105.25</v>
      </c>
      <c r="L100" s="23">
        <v>0.22</v>
      </c>
      <c r="M100" s="20">
        <f t="shared" si="10"/>
        <v>0.61966666666666659</v>
      </c>
      <c r="N100" s="19">
        <f t="shared" si="11"/>
        <v>6320.8637850141649</v>
      </c>
      <c r="O100" s="18">
        <f t="shared" si="12"/>
        <v>0.93025260470580162</v>
      </c>
      <c r="P100" s="11">
        <f t="shared" si="13"/>
        <v>1</v>
      </c>
    </row>
    <row r="101" spans="1:16" x14ac:dyDescent="0.25">
      <c r="A101" s="11" t="s">
        <v>116</v>
      </c>
      <c r="B101" s="19">
        <v>36</v>
      </c>
      <c r="C101" s="19">
        <f t="shared" si="7"/>
        <v>1080</v>
      </c>
      <c r="D101" s="19">
        <f t="shared" si="8"/>
        <v>12960</v>
      </c>
      <c r="E101" s="20">
        <v>1.25</v>
      </c>
      <c r="F101" s="20">
        <v>45</v>
      </c>
      <c r="G101" s="11">
        <v>1500</v>
      </c>
      <c r="H101" s="11">
        <v>600</v>
      </c>
      <c r="I101" s="11">
        <v>1.25</v>
      </c>
      <c r="J101" s="11">
        <v>4</v>
      </c>
      <c r="K101" s="11">
        <f t="shared" si="9"/>
        <v>2105.25</v>
      </c>
      <c r="L101" s="23">
        <v>0.22</v>
      </c>
      <c r="M101" s="20">
        <f t="shared" si="10"/>
        <v>0.27500000000000002</v>
      </c>
      <c r="N101" s="19">
        <f t="shared" si="11"/>
        <v>14086.496435174426</v>
      </c>
      <c r="O101" s="18">
        <f t="shared" si="12"/>
        <v>0.9200300486101336</v>
      </c>
      <c r="P101" s="11">
        <f t="shared" si="13"/>
        <v>1</v>
      </c>
    </row>
    <row r="102" spans="1:16" x14ac:dyDescent="0.25">
      <c r="A102" s="11" t="s">
        <v>125</v>
      </c>
      <c r="B102" s="19">
        <v>15.882352941176471</v>
      </c>
      <c r="C102" s="19">
        <f t="shared" si="7"/>
        <v>476.47058823529414</v>
      </c>
      <c r="D102" s="19">
        <f t="shared" si="8"/>
        <v>5717.6470588235297</v>
      </c>
      <c r="E102" s="20">
        <v>2.8323529411764712</v>
      </c>
      <c r="F102" s="20">
        <v>44.984429065743953</v>
      </c>
      <c r="G102" s="11">
        <v>1500</v>
      </c>
      <c r="H102" s="11">
        <v>600</v>
      </c>
      <c r="I102" s="11">
        <v>1.25</v>
      </c>
      <c r="J102" s="11">
        <v>4</v>
      </c>
      <c r="K102" s="11">
        <f t="shared" si="9"/>
        <v>2105.25</v>
      </c>
      <c r="L102" s="23">
        <v>0.22</v>
      </c>
      <c r="M102" s="20">
        <f t="shared" si="10"/>
        <v>0.62311764705882366</v>
      </c>
      <c r="N102" s="19">
        <f t="shared" si="11"/>
        <v>6215.70625497122</v>
      </c>
      <c r="O102" s="18">
        <f t="shared" si="12"/>
        <v>0.91987086008941454</v>
      </c>
      <c r="P102" s="11">
        <f t="shared" si="13"/>
        <v>1</v>
      </c>
    </row>
    <row r="103" spans="1:16" x14ac:dyDescent="0.25">
      <c r="A103" s="11" t="s">
        <v>126</v>
      </c>
      <c r="B103" s="19">
        <v>4.5</v>
      </c>
      <c r="C103" s="19">
        <f t="shared" si="7"/>
        <v>135</v>
      </c>
      <c r="D103" s="19">
        <f t="shared" si="8"/>
        <v>1620</v>
      </c>
      <c r="E103" s="20">
        <v>9.9499999999999993</v>
      </c>
      <c r="F103" s="20">
        <v>44.774999999999999</v>
      </c>
      <c r="G103" s="11">
        <v>1500</v>
      </c>
      <c r="H103" s="11">
        <v>600</v>
      </c>
      <c r="I103" s="11">
        <v>1.25</v>
      </c>
      <c r="J103" s="11">
        <v>4</v>
      </c>
      <c r="K103" s="11">
        <f t="shared" si="9"/>
        <v>2105.25</v>
      </c>
      <c r="L103" s="23">
        <v>0.22</v>
      </c>
      <c r="M103" s="20">
        <f t="shared" si="10"/>
        <v>2.1890000000000001</v>
      </c>
      <c r="N103" s="19">
        <f t="shared" si="11"/>
        <v>1765.2306612298066</v>
      </c>
      <c r="O103" s="18">
        <f t="shared" si="12"/>
        <v>0.91772709118443085</v>
      </c>
      <c r="P103" s="11">
        <f t="shared" si="13"/>
        <v>1</v>
      </c>
    </row>
    <row r="104" spans="1:16" x14ac:dyDescent="0.25">
      <c r="A104" s="11" t="s">
        <v>127</v>
      </c>
      <c r="B104" s="19">
        <v>15.5</v>
      </c>
      <c r="C104" s="19">
        <f t="shared" si="7"/>
        <v>465</v>
      </c>
      <c r="D104" s="19">
        <f t="shared" si="8"/>
        <v>5580</v>
      </c>
      <c r="E104" s="20">
        <v>2.8833333333333329</v>
      </c>
      <c r="F104" s="20">
        <v>44.691666666666663</v>
      </c>
      <c r="G104" s="11">
        <v>1500</v>
      </c>
      <c r="H104" s="11">
        <v>600</v>
      </c>
      <c r="I104" s="11">
        <v>1.25</v>
      </c>
      <c r="J104" s="11">
        <v>4</v>
      </c>
      <c r="K104" s="11">
        <f t="shared" si="9"/>
        <v>2105.25</v>
      </c>
      <c r="L104" s="23">
        <v>0.22</v>
      </c>
      <c r="M104" s="20">
        <f t="shared" si="10"/>
        <v>0.63433333333333319</v>
      </c>
      <c r="N104" s="19">
        <f t="shared" si="11"/>
        <v>6085.9049961078126</v>
      </c>
      <c r="O104" s="18">
        <f t="shared" si="12"/>
        <v>0.91687267605535094</v>
      </c>
      <c r="P104" s="11">
        <f t="shared" si="13"/>
        <v>1</v>
      </c>
    </row>
    <row r="105" spans="1:16" x14ac:dyDescent="0.25">
      <c r="A105" s="11" t="s">
        <v>447</v>
      </c>
      <c r="B105" s="19">
        <v>9</v>
      </c>
      <c r="C105" s="19">
        <f t="shared" si="7"/>
        <v>270</v>
      </c>
      <c r="D105" s="19">
        <f t="shared" si="8"/>
        <v>3240</v>
      </c>
      <c r="E105" s="20">
        <v>4.95</v>
      </c>
      <c r="F105" s="20">
        <v>44.550000000000004</v>
      </c>
      <c r="G105" s="11">
        <v>1500</v>
      </c>
      <c r="H105" s="11">
        <v>600</v>
      </c>
      <c r="I105" s="11">
        <v>1.25</v>
      </c>
      <c r="J105" s="11">
        <v>4</v>
      </c>
      <c r="K105" s="11">
        <f t="shared" si="9"/>
        <v>2105.25</v>
      </c>
      <c r="L105" s="23">
        <v>0.22</v>
      </c>
      <c r="M105" s="20">
        <f t="shared" si="10"/>
        <v>1.089</v>
      </c>
      <c r="N105" s="19">
        <f t="shared" si="11"/>
        <v>3539.3654004660962</v>
      </c>
      <c r="O105" s="18">
        <f t="shared" si="12"/>
        <v>0.91541834012767576</v>
      </c>
      <c r="P105" s="11">
        <f t="shared" si="13"/>
        <v>1</v>
      </c>
    </row>
    <row r="106" spans="1:16" x14ac:dyDescent="0.25">
      <c r="A106" s="11" t="s">
        <v>769</v>
      </c>
      <c r="B106" s="19">
        <v>30</v>
      </c>
      <c r="C106" s="19">
        <f t="shared" si="7"/>
        <v>900</v>
      </c>
      <c r="D106" s="19">
        <f t="shared" si="8"/>
        <v>10800</v>
      </c>
      <c r="E106" s="20">
        <v>1.4700000000000002</v>
      </c>
      <c r="F106" s="20">
        <v>44.100000000000009</v>
      </c>
      <c r="G106" s="11">
        <v>1500</v>
      </c>
      <c r="H106" s="11">
        <v>600</v>
      </c>
      <c r="I106" s="11">
        <v>1.25</v>
      </c>
      <c r="J106" s="11">
        <v>4</v>
      </c>
      <c r="K106" s="11">
        <f t="shared" si="9"/>
        <v>2105.25</v>
      </c>
      <c r="L106" s="23">
        <v>0.22</v>
      </c>
      <c r="M106" s="20">
        <f t="shared" si="10"/>
        <v>0.32340000000000002</v>
      </c>
      <c r="N106" s="19">
        <f t="shared" si="11"/>
        <v>11857.925181514243</v>
      </c>
      <c r="O106" s="18">
        <f t="shared" si="12"/>
        <v>0.9107832807746602</v>
      </c>
      <c r="P106" s="11">
        <f t="shared" si="13"/>
        <v>1</v>
      </c>
    </row>
    <row r="107" spans="1:16" x14ac:dyDescent="0.25">
      <c r="A107" s="11" t="s">
        <v>843</v>
      </c>
      <c r="B107" s="19">
        <v>6</v>
      </c>
      <c r="C107" s="19">
        <f t="shared" si="7"/>
        <v>180</v>
      </c>
      <c r="D107" s="19">
        <f t="shared" si="8"/>
        <v>2160</v>
      </c>
      <c r="E107" s="20">
        <v>7.35</v>
      </c>
      <c r="F107" s="20">
        <v>44.099999999999994</v>
      </c>
      <c r="G107" s="11">
        <v>1500</v>
      </c>
      <c r="H107" s="11">
        <v>600</v>
      </c>
      <c r="I107" s="11">
        <v>1.25</v>
      </c>
      <c r="J107" s="11">
        <v>4</v>
      </c>
      <c r="K107" s="11">
        <f t="shared" si="9"/>
        <v>2105.25</v>
      </c>
      <c r="L107" s="23">
        <v>0.22</v>
      </c>
      <c r="M107" s="20">
        <f t="shared" si="10"/>
        <v>1.617</v>
      </c>
      <c r="N107" s="19">
        <f t="shared" si="11"/>
        <v>2371.5850363028489</v>
      </c>
      <c r="O107" s="18">
        <f t="shared" si="12"/>
        <v>0.91078328077466009</v>
      </c>
      <c r="P107" s="11">
        <f t="shared" si="13"/>
        <v>1</v>
      </c>
    </row>
    <row r="108" spans="1:16" x14ac:dyDescent="0.25">
      <c r="A108" s="11" t="s">
        <v>1635</v>
      </c>
      <c r="B108" s="19">
        <v>15.75</v>
      </c>
      <c r="C108" s="19">
        <f t="shared" si="7"/>
        <v>472.5</v>
      </c>
      <c r="D108" s="19">
        <f t="shared" si="8"/>
        <v>5670</v>
      </c>
      <c r="E108" s="20">
        <v>2.75</v>
      </c>
      <c r="F108" s="20">
        <v>43.3125</v>
      </c>
      <c r="G108" s="11">
        <v>1500</v>
      </c>
      <c r="H108" s="11">
        <v>600</v>
      </c>
      <c r="I108" s="11">
        <v>1.25</v>
      </c>
      <c r="J108" s="11">
        <v>4</v>
      </c>
      <c r="K108" s="11">
        <f t="shared" si="9"/>
        <v>2105.25</v>
      </c>
      <c r="L108" s="23">
        <v>0.22</v>
      </c>
      <c r="M108" s="20">
        <f t="shared" si="10"/>
        <v>0.60499999999999998</v>
      </c>
      <c r="N108" s="19">
        <f t="shared" si="11"/>
        <v>6281.7504272099241</v>
      </c>
      <c r="O108" s="18">
        <f t="shared" si="12"/>
        <v>0.90261465585132505</v>
      </c>
      <c r="P108" s="11">
        <f t="shared" si="13"/>
        <v>1</v>
      </c>
    </row>
    <row r="109" spans="1:16" x14ac:dyDescent="0.25">
      <c r="A109" s="11" t="s">
        <v>848</v>
      </c>
      <c r="B109" s="19">
        <v>4</v>
      </c>
      <c r="C109" s="19">
        <f t="shared" si="7"/>
        <v>120</v>
      </c>
      <c r="D109" s="19">
        <f t="shared" si="8"/>
        <v>1440</v>
      </c>
      <c r="E109" s="20">
        <v>10.75</v>
      </c>
      <c r="F109" s="20">
        <v>43</v>
      </c>
      <c r="G109" s="11">
        <v>1500</v>
      </c>
      <c r="H109" s="11">
        <v>600</v>
      </c>
      <c r="I109" s="11">
        <v>1.25</v>
      </c>
      <c r="J109" s="11">
        <v>4</v>
      </c>
      <c r="K109" s="11">
        <f t="shared" si="9"/>
        <v>2105.25</v>
      </c>
      <c r="L109" s="23">
        <v>0.22</v>
      </c>
      <c r="M109" s="20">
        <f t="shared" si="10"/>
        <v>2.3650000000000002</v>
      </c>
      <c r="N109" s="19">
        <f t="shared" si="11"/>
        <v>1601.151805293327</v>
      </c>
      <c r="O109" s="18">
        <f t="shared" si="12"/>
        <v>0.89935257558929316</v>
      </c>
      <c r="P109" s="11">
        <f t="shared" si="13"/>
        <v>1</v>
      </c>
    </row>
    <row r="110" spans="1:16" x14ac:dyDescent="0.25">
      <c r="A110" s="11" t="s">
        <v>749</v>
      </c>
      <c r="B110" s="19">
        <v>125</v>
      </c>
      <c r="C110" s="19">
        <f t="shared" si="7"/>
        <v>3750</v>
      </c>
      <c r="D110" s="19">
        <f t="shared" si="8"/>
        <v>45000</v>
      </c>
      <c r="E110" s="20">
        <v>0.34</v>
      </c>
      <c r="F110" s="20">
        <v>42.5</v>
      </c>
      <c r="G110" s="11">
        <v>1500</v>
      </c>
      <c r="H110" s="11">
        <v>600</v>
      </c>
      <c r="I110" s="11">
        <v>1.25</v>
      </c>
      <c r="J110" s="11">
        <v>4</v>
      </c>
      <c r="K110" s="11">
        <f t="shared" si="9"/>
        <v>2105.25</v>
      </c>
      <c r="L110" s="23">
        <v>0.22</v>
      </c>
      <c r="M110" s="20">
        <f t="shared" si="10"/>
        <v>7.4800000000000005E-2</v>
      </c>
      <c r="N110" s="19">
        <f t="shared" si="11"/>
        <v>50329.462671821006</v>
      </c>
      <c r="O110" s="18">
        <f t="shared" si="12"/>
        <v>0.89410849254297875</v>
      </c>
      <c r="P110" s="11">
        <f t="shared" si="13"/>
        <v>1</v>
      </c>
    </row>
    <row r="111" spans="1:16" x14ac:dyDescent="0.25">
      <c r="A111" s="11" t="s">
        <v>32</v>
      </c>
      <c r="B111" s="19">
        <v>20.333333333333332</v>
      </c>
      <c r="C111" s="19">
        <f t="shared" si="7"/>
        <v>610</v>
      </c>
      <c r="D111" s="19">
        <f t="shared" si="8"/>
        <v>7320</v>
      </c>
      <c r="E111" s="20">
        <v>2.0833333333333335</v>
      </c>
      <c r="F111" s="20">
        <v>42.361111111111114</v>
      </c>
      <c r="G111" s="11">
        <v>1500</v>
      </c>
      <c r="H111" s="11">
        <v>600</v>
      </c>
      <c r="I111" s="11">
        <v>1.25</v>
      </c>
      <c r="J111" s="11">
        <v>4</v>
      </c>
      <c r="K111" s="11">
        <f t="shared" si="9"/>
        <v>2105.25</v>
      </c>
      <c r="L111" s="23">
        <v>0.22</v>
      </c>
      <c r="M111" s="20">
        <f t="shared" si="10"/>
        <v>0.45833333333333337</v>
      </c>
      <c r="N111" s="19">
        <f t="shared" si="11"/>
        <v>8200.3361350174364</v>
      </c>
      <c r="O111" s="18">
        <f t="shared" si="12"/>
        <v>0.89264633540347371</v>
      </c>
      <c r="P111" s="11">
        <f t="shared" si="13"/>
        <v>1</v>
      </c>
    </row>
    <row r="112" spans="1:16" x14ac:dyDescent="0.25">
      <c r="A112" s="11" t="s">
        <v>137</v>
      </c>
      <c r="B112" s="19">
        <v>66</v>
      </c>
      <c r="C112" s="19">
        <f t="shared" si="7"/>
        <v>1980</v>
      </c>
      <c r="D112" s="19">
        <f t="shared" si="8"/>
        <v>23760</v>
      </c>
      <c r="E112" s="20">
        <v>0.63333333333333341</v>
      </c>
      <c r="F112" s="20">
        <v>41.800000000000004</v>
      </c>
      <c r="G112" s="11">
        <v>1500</v>
      </c>
      <c r="H112" s="11">
        <v>600</v>
      </c>
      <c r="I112" s="11">
        <v>1.25</v>
      </c>
      <c r="J112" s="11">
        <v>4</v>
      </c>
      <c r="K112" s="11">
        <f t="shared" si="9"/>
        <v>2105.25</v>
      </c>
      <c r="L112" s="23">
        <v>0.22</v>
      </c>
      <c r="M112" s="20">
        <f t="shared" si="10"/>
        <v>0.13933333333333336</v>
      </c>
      <c r="N112" s="19">
        <f t="shared" si="11"/>
        <v>26795.541655872134</v>
      </c>
      <c r="O112" s="18">
        <f t="shared" si="12"/>
        <v>0.88671467459561848</v>
      </c>
      <c r="P112" s="11">
        <f t="shared" si="13"/>
        <v>1</v>
      </c>
    </row>
    <row r="113" spans="1:16" x14ac:dyDescent="0.25">
      <c r="A113" s="11" t="s">
        <v>141</v>
      </c>
      <c r="B113" s="19">
        <v>98</v>
      </c>
      <c r="C113" s="19">
        <f t="shared" si="7"/>
        <v>2940</v>
      </c>
      <c r="D113" s="19">
        <f t="shared" si="8"/>
        <v>35280</v>
      </c>
      <c r="E113" s="20">
        <v>0.42</v>
      </c>
      <c r="F113" s="20">
        <v>41.16</v>
      </c>
      <c r="G113" s="11">
        <v>1500</v>
      </c>
      <c r="H113" s="11">
        <v>600</v>
      </c>
      <c r="I113" s="11">
        <v>1.25</v>
      </c>
      <c r="J113" s="11">
        <v>4</v>
      </c>
      <c r="K113" s="11">
        <f t="shared" si="9"/>
        <v>2105.25</v>
      </c>
      <c r="L113" s="23">
        <v>0.22</v>
      </c>
      <c r="M113" s="20">
        <f t="shared" si="10"/>
        <v>9.2399999999999996E-2</v>
      </c>
      <c r="N113" s="19">
        <f t="shared" si="11"/>
        <v>40095.454287804925</v>
      </c>
      <c r="O113" s="18">
        <f t="shared" si="12"/>
        <v>0.8799002437224025</v>
      </c>
      <c r="P113" s="11">
        <f t="shared" si="13"/>
        <v>1</v>
      </c>
    </row>
    <row r="114" spans="1:16" x14ac:dyDescent="0.25">
      <c r="A114" s="11" t="s">
        <v>142</v>
      </c>
      <c r="B114" s="19">
        <v>48</v>
      </c>
      <c r="C114" s="19">
        <f t="shared" si="7"/>
        <v>1440</v>
      </c>
      <c r="D114" s="19">
        <f t="shared" si="8"/>
        <v>17280</v>
      </c>
      <c r="E114" s="20">
        <v>0.85</v>
      </c>
      <c r="F114" s="20">
        <v>40.799999999999997</v>
      </c>
      <c r="G114" s="11">
        <v>1500</v>
      </c>
      <c r="H114" s="11">
        <v>600</v>
      </c>
      <c r="I114" s="11">
        <v>1.25</v>
      </c>
      <c r="J114" s="11">
        <v>4</v>
      </c>
      <c r="K114" s="11">
        <f t="shared" si="9"/>
        <v>2105.25</v>
      </c>
      <c r="L114" s="23">
        <v>0.22</v>
      </c>
      <c r="M114" s="20">
        <f t="shared" si="10"/>
        <v>0.187</v>
      </c>
      <c r="N114" s="19">
        <f t="shared" si="11"/>
        <v>19725.040411906306</v>
      </c>
      <c r="O114" s="18">
        <f t="shared" si="12"/>
        <v>0.87604383256774243</v>
      </c>
      <c r="P114" s="11">
        <f t="shared" si="13"/>
        <v>1</v>
      </c>
    </row>
    <row r="115" spans="1:16" x14ac:dyDescent="0.25">
      <c r="A115" s="11" t="s">
        <v>598</v>
      </c>
      <c r="B115" s="19">
        <v>6</v>
      </c>
      <c r="C115" s="19">
        <f t="shared" si="7"/>
        <v>180</v>
      </c>
      <c r="D115" s="19">
        <f t="shared" si="8"/>
        <v>2160</v>
      </c>
      <c r="E115" s="20">
        <v>6.75</v>
      </c>
      <c r="F115" s="20">
        <v>40.5</v>
      </c>
      <c r="G115" s="11">
        <v>1500</v>
      </c>
      <c r="H115" s="11">
        <v>600</v>
      </c>
      <c r="I115" s="11">
        <v>1.25</v>
      </c>
      <c r="J115" s="11">
        <v>4</v>
      </c>
      <c r="K115" s="11">
        <f t="shared" si="9"/>
        <v>2105.25</v>
      </c>
      <c r="L115" s="23">
        <v>0.22</v>
      </c>
      <c r="M115" s="20">
        <f t="shared" si="10"/>
        <v>1.4850000000000001</v>
      </c>
      <c r="N115" s="19">
        <f t="shared" si="11"/>
        <v>2474.745165944089</v>
      </c>
      <c r="O115" s="18">
        <f t="shared" si="12"/>
        <v>0.87281714082103601</v>
      </c>
      <c r="P115" s="11">
        <f t="shared" si="13"/>
        <v>1</v>
      </c>
    </row>
    <row r="116" spans="1:16" x14ac:dyDescent="0.25">
      <c r="A116" s="11" t="s">
        <v>144</v>
      </c>
      <c r="B116" s="19">
        <v>96</v>
      </c>
      <c r="C116" s="19">
        <f t="shared" si="7"/>
        <v>2880</v>
      </c>
      <c r="D116" s="19">
        <f t="shared" si="8"/>
        <v>34560</v>
      </c>
      <c r="E116" s="20">
        <v>0.42</v>
      </c>
      <c r="F116" s="20">
        <v>40.32</v>
      </c>
      <c r="G116" s="11">
        <v>1500</v>
      </c>
      <c r="H116" s="11">
        <v>600</v>
      </c>
      <c r="I116" s="11">
        <v>1.25</v>
      </c>
      <c r="J116" s="11">
        <v>4</v>
      </c>
      <c r="K116" s="11">
        <f t="shared" si="9"/>
        <v>2105.25</v>
      </c>
      <c r="L116" s="23">
        <v>0.22</v>
      </c>
      <c r="M116" s="20">
        <f t="shared" si="10"/>
        <v>9.2399999999999996E-2</v>
      </c>
      <c r="N116" s="19">
        <f t="shared" si="11"/>
        <v>39684.20798801916</v>
      </c>
      <c r="O116" s="18">
        <f t="shared" si="12"/>
        <v>0.87087538726825087</v>
      </c>
      <c r="P116" s="11">
        <f t="shared" si="13"/>
        <v>1</v>
      </c>
    </row>
    <row r="117" spans="1:16" x14ac:dyDescent="0.25">
      <c r="A117" s="11" t="s">
        <v>95</v>
      </c>
      <c r="B117" s="19">
        <v>5.333333333333333</v>
      </c>
      <c r="C117" s="19">
        <f t="shared" si="7"/>
        <v>160</v>
      </c>
      <c r="D117" s="19">
        <f t="shared" si="8"/>
        <v>1920</v>
      </c>
      <c r="E117" s="20">
        <v>7.55</v>
      </c>
      <c r="F117" s="20">
        <v>40.266666666666666</v>
      </c>
      <c r="G117" s="11">
        <v>1500</v>
      </c>
      <c r="H117" s="11">
        <v>600</v>
      </c>
      <c r="I117" s="11">
        <v>1.25</v>
      </c>
      <c r="J117" s="11">
        <v>4</v>
      </c>
      <c r="K117" s="11">
        <f t="shared" si="9"/>
        <v>2105.25</v>
      </c>
      <c r="L117" s="23">
        <v>0.22</v>
      </c>
      <c r="M117" s="20">
        <f t="shared" si="10"/>
        <v>1.661</v>
      </c>
      <c r="N117" s="19">
        <f t="shared" si="11"/>
        <v>2206.1377902180216</v>
      </c>
      <c r="O117" s="18">
        <f t="shared" si="12"/>
        <v>0.87029922088876233</v>
      </c>
      <c r="P117" s="11">
        <f t="shared" si="13"/>
        <v>1</v>
      </c>
    </row>
    <row r="118" spans="1:16" x14ac:dyDescent="0.25">
      <c r="A118" s="11" t="s">
        <v>531</v>
      </c>
      <c r="B118" s="19">
        <v>8.75</v>
      </c>
      <c r="C118" s="19">
        <f t="shared" si="7"/>
        <v>262.5</v>
      </c>
      <c r="D118" s="19">
        <f t="shared" si="8"/>
        <v>3150</v>
      </c>
      <c r="E118" s="20">
        <v>4.5500000000000007</v>
      </c>
      <c r="F118" s="20">
        <v>39.812500000000007</v>
      </c>
      <c r="G118" s="11">
        <v>1500</v>
      </c>
      <c r="H118" s="11">
        <v>600</v>
      </c>
      <c r="I118" s="11">
        <v>1.25</v>
      </c>
      <c r="J118" s="11">
        <v>4</v>
      </c>
      <c r="K118" s="11">
        <f t="shared" si="9"/>
        <v>2105.25</v>
      </c>
      <c r="L118" s="23">
        <v>0.22</v>
      </c>
      <c r="M118" s="20">
        <f t="shared" si="10"/>
        <v>1.0010000000000001</v>
      </c>
      <c r="N118" s="19">
        <f t="shared" si="11"/>
        <v>3640.0309304764392</v>
      </c>
      <c r="O118" s="18">
        <f t="shared" si="12"/>
        <v>0.8653772619420298</v>
      </c>
      <c r="P118" s="11">
        <f t="shared" si="13"/>
        <v>1</v>
      </c>
    </row>
    <row r="119" spans="1:16" x14ac:dyDescent="0.25">
      <c r="A119" s="11" t="s">
        <v>811</v>
      </c>
      <c r="B119" s="19">
        <v>24</v>
      </c>
      <c r="C119" s="19">
        <f t="shared" si="7"/>
        <v>720</v>
      </c>
      <c r="D119" s="19">
        <f t="shared" si="8"/>
        <v>8640</v>
      </c>
      <c r="E119" s="20">
        <v>1.65</v>
      </c>
      <c r="F119" s="20">
        <v>39.599999999999994</v>
      </c>
      <c r="G119" s="11">
        <v>1500</v>
      </c>
      <c r="H119" s="11">
        <v>600</v>
      </c>
      <c r="I119" s="11">
        <v>1.25</v>
      </c>
      <c r="J119" s="11">
        <v>4</v>
      </c>
      <c r="K119" s="11">
        <f t="shared" si="9"/>
        <v>2105.25</v>
      </c>
      <c r="L119" s="23">
        <v>0.22</v>
      </c>
      <c r="M119" s="20">
        <f t="shared" si="10"/>
        <v>0.36299999999999999</v>
      </c>
      <c r="N119" s="19">
        <f t="shared" si="11"/>
        <v>10010.837103066468</v>
      </c>
      <c r="O119" s="18">
        <f t="shared" si="12"/>
        <v>0.8630646879024173</v>
      </c>
      <c r="P119" s="11">
        <f t="shared" si="13"/>
        <v>1</v>
      </c>
    </row>
    <row r="120" spans="1:16" x14ac:dyDescent="0.25">
      <c r="A120" s="11" t="s">
        <v>680</v>
      </c>
      <c r="B120" s="19">
        <v>24</v>
      </c>
      <c r="C120" s="19">
        <f t="shared" si="7"/>
        <v>720</v>
      </c>
      <c r="D120" s="19">
        <f t="shared" si="8"/>
        <v>8640</v>
      </c>
      <c r="E120" s="20">
        <v>1.65</v>
      </c>
      <c r="F120" s="20">
        <v>39.599999999999994</v>
      </c>
      <c r="G120" s="11">
        <v>1500</v>
      </c>
      <c r="H120" s="11">
        <v>600</v>
      </c>
      <c r="I120" s="11">
        <v>1.25</v>
      </c>
      <c r="J120" s="11">
        <v>4</v>
      </c>
      <c r="K120" s="11">
        <f t="shared" si="9"/>
        <v>2105.25</v>
      </c>
      <c r="L120" s="23">
        <v>0.22</v>
      </c>
      <c r="M120" s="20">
        <f t="shared" si="10"/>
        <v>0.36299999999999999</v>
      </c>
      <c r="N120" s="19">
        <f t="shared" si="11"/>
        <v>10010.837103066468</v>
      </c>
      <c r="O120" s="18">
        <f t="shared" si="12"/>
        <v>0.8630646879024173</v>
      </c>
      <c r="P120" s="11">
        <f t="shared" si="13"/>
        <v>1</v>
      </c>
    </row>
    <row r="121" spans="1:16" x14ac:dyDescent="0.25">
      <c r="A121" s="11" t="s">
        <v>149</v>
      </c>
      <c r="B121" s="19">
        <v>32.5</v>
      </c>
      <c r="C121" s="19">
        <f t="shared" si="7"/>
        <v>975</v>
      </c>
      <c r="D121" s="19">
        <f t="shared" si="8"/>
        <v>11700</v>
      </c>
      <c r="E121" s="20">
        <v>1.2183333333333335</v>
      </c>
      <c r="F121" s="20">
        <v>39.595833333333339</v>
      </c>
      <c r="G121" s="11">
        <v>1500</v>
      </c>
      <c r="H121" s="11">
        <v>600</v>
      </c>
      <c r="I121" s="11">
        <v>1.25</v>
      </c>
      <c r="J121" s="11">
        <v>4</v>
      </c>
      <c r="K121" s="11">
        <f t="shared" si="9"/>
        <v>2105.25</v>
      </c>
      <c r="L121" s="23">
        <v>0.22</v>
      </c>
      <c r="M121" s="20">
        <f t="shared" si="10"/>
        <v>0.26803333333333335</v>
      </c>
      <c r="N121" s="19">
        <f t="shared" si="11"/>
        <v>13557.055158076713</v>
      </c>
      <c r="O121" s="18">
        <f t="shared" si="12"/>
        <v>0.86301928136875961</v>
      </c>
      <c r="P121" s="11">
        <f t="shared" si="13"/>
        <v>1</v>
      </c>
    </row>
    <row r="122" spans="1:16" x14ac:dyDescent="0.25">
      <c r="A122" s="11" t="s">
        <v>153</v>
      </c>
      <c r="B122" s="19">
        <v>10</v>
      </c>
      <c r="C122" s="19">
        <f t="shared" si="7"/>
        <v>300</v>
      </c>
      <c r="D122" s="19">
        <f t="shared" si="8"/>
        <v>3600</v>
      </c>
      <c r="E122" s="20">
        <v>3.95</v>
      </c>
      <c r="F122" s="20">
        <v>39.5</v>
      </c>
      <c r="G122" s="11">
        <v>1500</v>
      </c>
      <c r="H122" s="11">
        <v>600</v>
      </c>
      <c r="I122" s="11">
        <v>1.25</v>
      </c>
      <c r="J122" s="11">
        <v>4</v>
      </c>
      <c r="K122" s="11">
        <f t="shared" si="9"/>
        <v>2105.25</v>
      </c>
      <c r="L122" s="23">
        <v>0.22</v>
      </c>
      <c r="M122" s="20">
        <f t="shared" si="10"/>
        <v>0.86899999999999999</v>
      </c>
      <c r="N122" s="19">
        <f t="shared" si="11"/>
        <v>4176.4587661182895</v>
      </c>
      <c r="O122" s="18">
        <f t="shared" si="12"/>
        <v>0.86197427093143186</v>
      </c>
      <c r="P122" s="11">
        <f t="shared" si="13"/>
        <v>1</v>
      </c>
    </row>
    <row r="123" spans="1:16" x14ac:dyDescent="0.25">
      <c r="A123" s="11" t="s">
        <v>154</v>
      </c>
      <c r="B123" s="19">
        <v>9.6666666666666661</v>
      </c>
      <c r="C123" s="19">
        <f t="shared" si="7"/>
        <v>290</v>
      </c>
      <c r="D123" s="19">
        <f t="shared" si="8"/>
        <v>3480</v>
      </c>
      <c r="E123" s="20">
        <v>4.083333333333333</v>
      </c>
      <c r="F123" s="20">
        <v>39.472222222222214</v>
      </c>
      <c r="G123" s="11">
        <v>1500</v>
      </c>
      <c r="H123" s="11">
        <v>600</v>
      </c>
      <c r="I123" s="11">
        <v>1.25</v>
      </c>
      <c r="J123" s="11">
        <v>4</v>
      </c>
      <c r="K123" s="11">
        <f t="shared" si="9"/>
        <v>2105.25</v>
      </c>
      <c r="L123" s="23">
        <v>0.22</v>
      </c>
      <c r="M123" s="20">
        <f t="shared" si="10"/>
        <v>0.89833333333333332</v>
      </c>
      <c r="N123" s="19">
        <f t="shared" si="11"/>
        <v>4038.66378828508</v>
      </c>
      <c r="O123" s="18">
        <f t="shared" si="12"/>
        <v>0.86167113244098414</v>
      </c>
      <c r="P123" s="11">
        <f t="shared" si="13"/>
        <v>1</v>
      </c>
    </row>
    <row r="124" spans="1:16" x14ac:dyDescent="0.25">
      <c r="A124" s="11" t="s">
        <v>1382</v>
      </c>
      <c r="B124" s="19">
        <v>50</v>
      </c>
      <c r="C124" s="19">
        <f t="shared" si="7"/>
        <v>1500</v>
      </c>
      <c r="D124" s="19">
        <f t="shared" si="8"/>
        <v>18000</v>
      </c>
      <c r="E124" s="20">
        <v>0.78499999999999992</v>
      </c>
      <c r="F124" s="20">
        <v>39.249999999999993</v>
      </c>
      <c r="G124" s="11">
        <v>1500</v>
      </c>
      <c r="H124" s="11">
        <v>600</v>
      </c>
      <c r="I124" s="11">
        <v>1.25</v>
      </c>
      <c r="J124" s="11">
        <v>4</v>
      </c>
      <c r="K124" s="11">
        <f t="shared" si="9"/>
        <v>2105.25</v>
      </c>
      <c r="L124" s="23">
        <v>0.22</v>
      </c>
      <c r="M124" s="20">
        <f t="shared" si="10"/>
        <v>0.17269999999999999</v>
      </c>
      <c r="N124" s="19">
        <f t="shared" si="11"/>
        <v>20948.692388709071</v>
      </c>
      <c r="O124" s="18">
        <f t="shared" si="12"/>
        <v>0.85924217445197881</v>
      </c>
      <c r="P124" s="11">
        <f t="shared" si="13"/>
        <v>1</v>
      </c>
    </row>
    <row r="125" spans="1:16" x14ac:dyDescent="0.25">
      <c r="A125" s="11" t="s">
        <v>156</v>
      </c>
      <c r="B125" s="19">
        <v>20</v>
      </c>
      <c r="C125" s="19">
        <f t="shared" si="7"/>
        <v>600</v>
      </c>
      <c r="D125" s="19">
        <f t="shared" si="8"/>
        <v>7200</v>
      </c>
      <c r="E125" s="20">
        <v>1.95</v>
      </c>
      <c r="F125" s="20">
        <v>39</v>
      </c>
      <c r="G125" s="11">
        <v>1500</v>
      </c>
      <c r="H125" s="11">
        <v>600</v>
      </c>
      <c r="I125" s="11">
        <v>1.25</v>
      </c>
      <c r="J125" s="11">
        <v>4</v>
      </c>
      <c r="K125" s="11">
        <f t="shared" si="9"/>
        <v>2105.25</v>
      </c>
      <c r="L125" s="23">
        <v>0.22</v>
      </c>
      <c r="M125" s="20">
        <f t="shared" si="10"/>
        <v>0.42899999999999999</v>
      </c>
      <c r="N125" s="19">
        <f t="shared" si="11"/>
        <v>8406.2913502765459</v>
      </c>
      <c r="O125" s="18">
        <f t="shared" si="12"/>
        <v>0.85650136308482072</v>
      </c>
      <c r="P125" s="11">
        <f t="shared" si="13"/>
        <v>1</v>
      </c>
    </row>
    <row r="126" spans="1:16" x14ac:dyDescent="0.25">
      <c r="A126" s="11" t="s">
        <v>157</v>
      </c>
      <c r="B126" s="19">
        <v>13.25</v>
      </c>
      <c r="C126" s="19">
        <f t="shared" si="7"/>
        <v>397.5</v>
      </c>
      <c r="D126" s="19">
        <f t="shared" si="8"/>
        <v>4770</v>
      </c>
      <c r="E126" s="20">
        <v>2.8999999999999995</v>
      </c>
      <c r="F126" s="20">
        <v>38.42499999999999</v>
      </c>
      <c r="G126" s="11">
        <v>1500</v>
      </c>
      <c r="H126" s="11">
        <v>600</v>
      </c>
      <c r="I126" s="11">
        <v>1.25</v>
      </c>
      <c r="J126" s="11">
        <v>4</v>
      </c>
      <c r="K126" s="11">
        <f t="shared" si="9"/>
        <v>2105.25</v>
      </c>
      <c r="L126" s="23">
        <v>0.22</v>
      </c>
      <c r="M126" s="20">
        <f t="shared" si="10"/>
        <v>0.6379999999999999</v>
      </c>
      <c r="N126" s="19">
        <f t="shared" si="11"/>
        <v>5610.6824053132377</v>
      </c>
      <c r="O126" s="18">
        <f t="shared" si="12"/>
        <v>0.85016396498986946</v>
      </c>
      <c r="P126" s="11">
        <f t="shared" si="13"/>
        <v>1</v>
      </c>
    </row>
    <row r="127" spans="1:16" x14ac:dyDescent="0.25">
      <c r="A127" s="11" t="s">
        <v>158</v>
      </c>
      <c r="B127" s="19">
        <v>7.1428571428571432</v>
      </c>
      <c r="C127" s="19">
        <f t="shared" si="7"/>
        <v>214.28571428571431</v>
      </c>
      <c r="D127" s="19">
        <f t="shared" si="8"/>
        <v>2571.4285714285716</v>
      </c>
      <c r="E127" s="20">
        <v>5.3785714285714281</v>
      </c>
      <c r="F127" s="20">
        <v>38.418367346938773</v>
      </c>
      <c r="G127" s="11">
        <v>1500</v>
      </c>
      <c r="H127" s="11">
        <v>600</v>
      </c>
      <c r="I127" s="11">
        <v>1.25</v>
      </c>
      <c r="J127" s="11">
        <v>4</v>
      </c>
      <c r="K127" s="11">
        <f t="shared" si="9"/>
        <v>2105.25</v>
      </c>
      <c r="L127" s="23">
        <v>0.22</v>
      </c>
      <c r="M127" s="20">
        <f t="shared" si="10"/>
        <v>1.1832857142857143</v>
      </c>
      <c r="N127" s="19">
        <f t="shared" si="11"/>
        <v>3024.8877122726426</v>
      </c>
      <c r="O127" s="18">
        <f t="shared" si="12"/>
        <v>0.85009058716319075</v>
      </c>
      <c r="P127" s="11">
        <f t="shared" si="13"/>
        <v>1</v>
      </c>
    </row>
    <row r="128" spans="1:16" x14ac:dyDescent="0.25">
      <c r="A128" s="11" t="s">
        <v>159</v>
      </c>
      <c r="B128" s="19">
        <v>36</v>
      </c>
      <c r="C128" s="19">
        <f t="shared" si="7"/>
        <v>1080</v>
      </c>
      <c r="D128" s="19">
        <f t="shared" si="8"/>
        <v>12960</v>
      </c>
      <c r="E128" s="20">
        <v>1.06</v>
      </c>
      <c r="F128" s="20">
        <v>38.160000000000004</v>
      </c>
      <c r="G128" s="11">
        <v>1500</v>
      </c>
      <c r="H128" s="11">
        <v>600</v>
      </c>
      <c r="I128" s="11">
        <v>1.25</v>
      </c>
      <c r="J128" s="11">
        <v>4</v>
      </c>
      <c r="K128" s="11">
        <f t="shared" si="9"/>
        <v>2105.25</v>
      </c>
      <c r="L128" s="23">
        <v>0.22</v>
      </c>
      <c r="M128" s="20">
        <f t="shared" si="10"/>
        <v>0.23320000000000002</v>
      </c>
      <c r="N128" s="19">
        <f t="shared" si="11"/>
        <v>15296.957623051741</v>
      </c>
      <c r="O128" s="18">
        <f t="shared" si="12"/>
        <v>0.84722729312330292</v>
      </c>
      <c r="P128" s="11">
        <f t="shared" si="13"/>
        <v>1</v>
      </c>
    </row>
    <row r="129" spans="1:16" x14ac:dyDescent="0.25">
      <c r="A129" s="11" t="s">
        <v>160</v>
      </c>
      <c r="B129" s="19">
        <v>20.8</v>
      </c>
      <c r="C129" s="19">
        <f t="shared" si="7"/>
        <v>624</v>
      </c>
      <c r="D129" s="19">
        <f t="shared" si="8"/>
        <v>7488</v>
      </c>
      <c r="E129" s="20">
        <v>1.8299999999999996</v>
      </c>
      <c r="F129" s="20">
        <v>38.063999999999993</v>
      </c>
      <c r="G129" s="11">
        <v>1500</v>
      </c>
      <c r="H129" s="11">
        <v>600</v>
      </c>
      <c r="I129" s="11">
        <v>1.25</v>
      </c>
      <c r="J129" s="11">
        <v>4</v>
      </c>
      <c r="K129" s="11">
        <f t="shared" si="9"/>
        <v>2105.25</v>
      </c>
      <c r="L129" s="23">
        <v>0.22</v>
      </c>
      <c r="M129" s="20">
        <f t="shared" si="10"/>
        <v>0.4025999999999999</v>
      </c>
      <c r="N129" s="19">
        <f t="shared" si="11"/>
        <v>8849.3804880542175</v>
      </c>
      <c r="O129" s="18">
        <f t="shared" si="12"/>
        <v>0.84616092732231984</v>
      </c>
      <c r="P129" s="11">
        <f t="shared" si="13"/>
        <v>1</v>
      </c>
    </row>
    <row r="130" spans="1:16" x14ac:dyDescent="0.25">
      <c r="A130" s="11" t="s">
        <v>161</v>
      </c>
      <c r="B130" s="19">
        <v>18</v>
      </c>
      <c r="C130" s="19">
        <f t="shared" si="7"/>
        <v>540</v>
      </c>
      <c r="D130" s="19">
        <f t="shared" si="8"/>
        <v>6480</v>
      </c>
      <c r="E130" s="20">
        <v>2.1</v>
      </c>
      <c r="F130" s="20">
        <v>37.800000000000004</v>
      </c>
      <c r="G130" s="11">
        <v>1500</v>
      </c>
      <c r="H130" s="11">
        <v>600</v>
      </c>
      <c r="I130" s="11">
        <v>1.25</v>
      </c>
      <c r="J130" s="11">
        <v>4</v>
      </c>
      <c r="K130" s="11">
        <f t="shared" si="9"/>
        <v>2105.25</v>
      </c>
      <c r="L130" s="23">
        <v>0.22</v>
      </c>
      <c r="M130" s="20">
        <f t="shared" si="10"/>
        <v>0.46200000000000002</v>
      </c>
      <c r="N130" s="19">
        <f t="shared" si="11"/>
        <v>7684.8138322514769</v>
      </c>
      <c r="O130" s="18">
        <f t="shared" si="12"/>
        <v>0.84322146787796759</v>
      </c>
      <c r="P130" s="11">
        <f t="shared" si="13"/>
        <v>1</v>
      </c>
    </row>
    <row r="131" spans="1:16" x14ac:dyDescent="0.25">
      <c r="A131" s="11" t="s">
        <v>1409</v>
      </c>
      <c r="B131" s="19">
        <v>18</v>
      </c>
      <c r="C131" s="19">
        <f t="shared" ref="C131:C194" si="14">B131*30</f>
        <v>540</v>
      </c>
      <c r="D131" s="19">
        <f t="shared" ref="D131:D194" si="15">C131*12</f>
        <v>6480</v>
      </c>
      <c r="E131" s="20">
        <v>2.1</v>
      </c>
      <c r="F131" s="20">
        <v>37.800000000000004</v>
      </c>
      <c r="G131" s="11">
        <v>1500</v>
      </c>
      <c r="H131" s="11">
        <v>600</v>
      </c>
      <c r="I131" s="11">
        <v>1.25</v>
      </c>
      <c r="J131" s="11">
        <v>4</v>
      </c>
      <c r="K131" s="11">
        <f t="shared" ref="K131:K194" si="16">SUM(G131:J131)</f>
        <v>2105.25</v>
      </c>
      <c r="L131" s="23">
        <v>0.22</v>
      </c>
      <c r="M131" s="20">
        <f t="shared" ref="M131:M194" si="17">E131*L131</f>
        <v>0.46200000000000002</v>
      </c>
      <c r="N131" s="19">
        <f t="shared" ref="N131:N194" si="18">SQRT((2*D131*K131)/M131)</f>
        <v>7684.8138322514769</v>
      </c>
      <c r="O131" s="18">
        <f t="shared" ref="O131:O194" si="19">D131/N131</f>
        <v>0.84322146787796759</v>
      </c>
      <c r="P131" s="11">
        <f t="shared" ref="P131:P194" si="20">_xlfn.IFS(O131&lt;=1,1,AND(O131&gt;1,O131&lt;=2),2,AND(O131&gt;2,O131&lt;=3),3,O131&gt;3,4)</f>
        <v>1</v>
      </c>
    </row>
    <row r="132" spans="1:16" x14ac:dyDescent="0.25">
      <c r="A132" s="11" t="s">
        <v>1404</v>
      </c>
      <c r="B132" s="19">
        <v>46</v>
      </c>
      <c r="C132" s="19">
        <f t="shared" si="14"/>
        <v>1380</v>
      </c>
      <c r="D132" s="19">
        <f t="shared" si="15"/>
        <v>16560</v>
      </c>
      <c r="E132" s="20">
        <v>0.8175</v>
      </c>
      <c r="F132" s="20">
        <v>37.604999999999997</v>
      </c>
      <c r="G132" s="11">
        <v>1500</v>
      </c>
      <c r="H132" s="11">
        <v>600</v>
      </c>
      <c r="I132" s="11">
        <v>1.25</v>
      </c>
      <c r="J132" s="11">
        <v>4</v>
      </c>
      <c r="K132" s="11">
        <f t="shared" si="16"/>
        <v>2105.25</v>
      </c>
      <c r="L132" s="23">
        <v>0.22</v>
      </c>
      <c r="M132" s="20">
        <f t="shared" si="17"/>
        <v>0.17985000000000001</v>
      </c>
      <c r="N132" s="19">
        <f t="shared" si="18"/>
        <v>19689.821589555446</v>
      </c>
      <c r="O132" s="18">
        <f t="shared" si="19"/>
        <v>0.84104367958236481</v>
      </c>
      <c r="P132" s="11">
        <f t="shared" si="20"/>
        <v>1</v>
      </c>
    </row>
    <row r="133" spans="1:16" x14ac:dyDescent="0.25">
      <c r="A133" s="11" t="s">
        <v>164</v>
      </c>
      <c r="B133" s="19">
        <v>10</v>
      </c>
      <c r="C133" s="19">
        <f t="shared" si="14"/>
        <v>300</v>
      </c>
      <c r="D133" s="19">
        <f t="shared" si="15"/>
        <v>3600</v>
      </c>
      <c r="E133" s="20">
        <v>3.75</v>
      </c>
      <c r="F133" s="20">
        <v>37.5</v>
      </c>
      <c r="G133" s="11">
        <v>1500</v>
      </c>
      <c r="H133" s="11">
        <v>600</v>
      </c>
      <c r="I133" s="11">
        <v>1.25</v>
      </c>
      <c r="J133" s="11">
        <v>4</v>
      </c>
      <c r="K133" s="11">
        <f t="shared" si="16"/>
        <v>2105.25</v>
      </c>
      <c r="L133" s="23">
        <v>0.22</v>
      </c>
      <c r="M133" s="20">
        <f t="shared" si="17"/>
        <v>0.82499999999999996</v>
      </c>
      <c r="N133" s="19">
        <f t="shared" si="18"/>
        <v>4286.3843632006347</v>
      </c>
      <c r="O133" s="18">
        <f t="shared" si="19"/>
        <v>0.83986868534390768</v>
      </c>
      <c r="P133" s="11">
        <f t="shared" si="20"/>
        <v>1</v>
      </c>
    </row>
    <row r="134" spans="1:16" x14ac:dyDescent="0.25">
      <c r="A134" s="11" t="s">
        <v>165</v>
      </c>
      <c r="B134" s="19">
        <v>30</v>
      </c>
      <c r="C134" s="19">
        <f t="shared" si="14"/>
        <v>900</v>
      </c>
      <c r="D134" s="19">
        <f t="shared" si="15"/>
        <v>10800</v>
      </c>
      <c r="E134" s="20">
        <v>1.25</v>
      </c>
      <c r="F134" s="20">
        <v>37.5</v>
      </c>
      <c r="G134" s="11">
        <v>1500</v>
      </c>
      <c r="H134" s="11">
        <v>600</v>
      </c>
      <c r="I134" s="11">
        <v>1.25</v>
      </c>
      <c r="J134" s="11">
        <v>4</v>
      </c>
      <c r="K134" s="11">
        <f t="shared" si="16"/>
        <v>2105.25</v>
      </c>
      <c r="L134" s="23">
        <v>0.22</v>
      </c>
      <c r="M134" s="20">
        <f t="shared" si="17"/>
        <v>0.27500000000000002</v>
      </c>
      <c r="N134" s="19">
        <f t="shared" si="18"/>
        <v>12859.153089601903</v>
      </c>
      <c r="O134" s="18">
        <f t="shared" si="19"/>
        <v>0.83986868534390779</v>
      </c>
      <c r="P134" s="11">
        <f t="shared" si="20"/>
        <v>1</v>
      </c>
    </row>
    <row r="135" spans="1:16" x14ac:dyDescent="0.25">
      <c r="A135" s="11" t="s">
        <v>166</v>
      </c>
      <c r="B135" s="19">
        <v>5</v>
      </c>
      <c r="C135" s="19">
        <f t="shared" si="14"/>
        <v>150</v>
      </c>
      <c r="D135" s="19">
        <f t="shared" si="15"/>
        <v>1800</v>
      </c>
      <c r="E135" s="20">
        <v>7.4699999999999989</v>
      </c>
      <c r="F135" s="20">
        <v>37.349999999999994</v>
      </c>
      <c r="G135" s="11">
        <v>1500</v>
      </c>
      <c r="H135" s="11">
        <v>600</v>
      </c>
      <c r="I135" s="11">
        <v>1.25</v>
      </c>
      <c r="J135" s="11">
        <v>4</v>
      </c>
      <c r="K135" s="11">
        <f t="shared" si="16"/>
        <v>2105.25</v>
      </c>
      <c r="L135" s="23">
        <v>0.22</v>
      </c>
      <c r="M135" s="20">
        <f t="shared" si="17"/>
        <v>1.6433999999999997</v>
      </c>
      <c r="N135" s="19">
        <f t="shared" si="18"/>
        <v>2147.491468131017</v>
      </c>
      <c r="O135" s="18">
        <f t="shared" si="19"/>
        <v>0.83818726486795203</v>
      </c>
      <c r="P135" s="11">
        <f t="shared" si="20"/>
        <v>1</v>
      </c>
    </row>
    <row r="136" spans="1:16" x14ac:dyDescent="0.25">
      <c r="A136" s="11" t="s">
        <v>804</v>
      </c>
      <c r="B136" s="19">
        <v>8.0833333333333339</v>
      </c>
      <c r="C136" s="19">
        <f t="shared" si="14"/>
        <v>242.50000000000003</v>
      </c>
      <c r="D136" s="19">
        <f t="shared" si="15"/>
        <v>2910.0000000000005</v>
      </c>
      <c r="E136" s="20">
        <v>4.6166666666666663</v>
      </c>
      <c r="F136" s="20">
        <v>37.318055555555553</v>
      </c>
      <c r="G136" s="11">
        <v>1500</v>
      </c>
      <c r="H136" s="11">
        <v>600</v>
      </c>
      <c r="I136" s="11">
        <v>1.25</v>
      </c>
      <c r="J136" s="11">
        <v>4</v>
      </c>
      <c r="K136" s="11">
        <f t="shared" si="16"/>
        <v>2105.25</v>
      </c>
      <c r="L136" s="23">
        <v>0.22</v>
      </c>
      <c r="M136" s="20">
        <f t="shared" si="17"/>
        <v>1.0156666666666665</v>
      </c>
      <c r="N136" s="19">
        <f t="shared" si="18"/>
        <v>3473.2634853398818</v>
      </c>
      <c r="O136" s="18">
        <f t="shared" si="19"/>
        <v>0.83782874874960367</v>
      </c>
      <c r="P136" s="11">
        <f t="shared" si="20"/>
        <v>1</v>
      </c>
    </row>
    <row r="137" spans="1:16" x14ac:dyDescent="0.25">
      <c r="A137" s="11" t="s">
        <v>169</v>
      </c>
      <c r="B137" s="19">
        <v>8</v>
      </c>
      <c r="C137" s="19">
        <f t="shared" si="14"/>
        <v>240</v>
      </c>
      <c r="D137" s="19">
        <f t="shared" si="15"/>
        <v>2880</v>
      </c>
      <c r="E137" s="20">
        <v>4.6500000000000004</v>
      </c>
      <c r="F137" s="20">
        <v>37.200000000000003</v>
      </c>
      <c r="G137" s="11">
        <v>1500</v>
      </c>
      <c r="H137" s="11">
        <v>600</v>
      </c>
      <c r="I137" s="11">
        <v>1.25</v>
      </c>
      <c r="J137" s="11">
        <v>4</v>
      </c>
      <c r="K137" s="11">
        <f t="shared" si="16"/>
        <v>2105.25</v>
      </c>
      <c r="L137" s="23">
        <v>0.22</v>
      </c>
      <c r="M137" s="20">
        <f t="shared" si="17"/>
        <v>1.0230000000000001</v>
      </c>
      <c r="N137" s="19">
        <f t="shared" si="18"/>
        <v>3442.9067716281784</v>
      </c>
      <c r="O137" s="18">
        <f t="shared" si="19"/>
        <v>0.83650246464211542</v>
      </c>
      <c r="P137" s="11">
        <f t="shared" si="20"/>
        <v>1</v>
      </c>
    </row>
    <row r="138" spans="1:16" x14ac:dyDescent="0.25">
      <c r="A138" s="11" t="s">
        <v>170</v>
      </c>
      <c r="B138" s="19">
        <v>96</v>
      </c>
      <c r="C138" s="19">
        <f t="shared" si="14"/>
        <v>2880</v>
      </c>
      <c r="D138" s="19">
        <f t="shared" si="15"/>
        <v>34560</v>
      </c>
      <c r="E138" s="20">
        <v>0.38</v>
      </c>
      <c r="F138" s="20">
        <v>36.480000000000004</v>
      </c>
      <c r="G138" s="11">
        <v>1500</v>
      </c>
      <c r="H138" s="11">
        <v>600</v>
      </c>
      <c r="I138" s="11">
        <v>1.25</v>
      </c>
      <c r="J138" s="11">
        <v>4</v>
      </c>
      <c r="K138" s="11">
        <f t="shared" si="16"/>
        <v>2105.25</v>
      </c>
      <c r="L138" s="23">
        <v>0.22</v>
      </c>
      <c r="M138" s="20">
        <f t="shared" si="17"/>
        <v>8.3600000000000008E-2</v>
      </c>
      <c r="N138" s="19">
        <f t="shared" si="18"/>
        <v>41720.601774665134</v>
      </c>
      <c r="O138" s="18">
        <f t="shared" si="19"/>
        <v>0.82836772553426075</v>
      </c>
      <c r="P138" s="11">
        <f t="shared" si="20"/>
        <v>1</v>
      </c>
    </row>
    <row r="139" spans="1:16" x14ac:dyDescent="0.25">
      <c r="A139" s="11" t="s">
        <v>332</v>
      </c>
      <c r="B139" s="19">
        <v>13</v>
      </c>
      <c r="C139" s="19">
        <f t="shared" si="14"/>
        <v>390</v>
      </c>
      <c r="D139" s="19">
        <f t="shared" si="15"/>
        <v>4680</v>
      </c>
      <c r="E139" s="20">
        <v>2.75</v>
      </c>
      <c r="F139" s="20">
        <v>35.75</v>
      </c>
      <c r="G139" s="11">
        <v>1500</v>
      </c>
      <c r="H139" s="11">
        <v>600</v>
      </c>
      <c r="I139" s="11">
        <v>1.25</v>
      </c>
      <c r="J139" s="11">
        <v>4</v>
      </c>
      <c r="K139" s="11">
        <f t="shared" si="16"/>
        <v>2105.25</v>
      </c>
      <c r="L139" s="23">
        <v>0.22</v>
      </c>
      <c r="M139" s="20">
        <f t="shared" si="17"/>
        <v>0.60499999999999998</v>
      </c>
      <c r="N139" s="19">
        <f t="shared" si="18"/>
        <v>5707.0552247935166</v>
      </c>
      <c r="O139" s="18">
        <f t="shared" si="19"/>
        <v>0.82003762284766124</v>
      </c>
      <c r="P139" s="11">
        <f t="shared" si="20"/>
        <v>1</v>
      </c>
    </row>
    <row r="140" spans="1:16" x14ac:dyDescent="0.25">
      <c r="A140" s="11" t="s">
        <v>497</v>
      </c>
      <c r="B140" s="19">
        <v>30</v>
      </c>
      <c r="C140" s="19">
        <f t="shared" si="14"/>
        <v>900</v>
      </c>
      <c r="D140" s="19">
        <f t="shared" si="15"/>
        <v>10800</v>
      </c>
      <c r="E140" s="20">
        <v>1.1866666666666668</v>
      </c>
      <c r="F140" s="20">
        <v>35.6</v>
      </c>
      <c r="G140" s="11">
        <v>1500</v>
      </c>
      <c r="H140" s="11">
        <v>600</v>
      </c>
      <c r="I140" s="11">
        <v>1.25</v>
      </c>
      <c r="J140" s="11">
        <v>4</v>
      </c>
      <c r="K140" s="11">
        <f t="shared" si="16"/>
        <v>2105.25</v>
      </c>
      <c r="L140" s="23">
        <v>0.22</v>
      </c>
      <c r="M140" s="20">
        <f t="shared" si="17"/>
        <v>0.26106666666666667</v>
      </c>
      <c r="N140" s="19">
        <f t="shared" si="18"/>
        <v>13197.844331363087</v>
      </c>
      <c r="O140" s="18">
        <f t="shared" si="19"/>
        <v>0.8183154558305481</v>
      </c>
      <c r="P140" s="11">
        <f t="shared" si="20"/>
        <v>1</v>
      </c>
    </row>
    <row r="141" spans="1:16" x14ac:dyDescent="0.25">
      <c r="A141" s="11" t="s">
        <v>174</v>
      </c>
      <c r="B141" s="19">
        <v>12</v>
      </c>
      <c r="C141" s="19">
        <f t="shared" si="14"/>
        <v>360</v>
      </c>
      <c r="D141" s="19">
        <f t="shared" si="15"/>
        <v>4320</v>
      </c>
      <c r="E141" s="20">
        <v>2.95</v>
      </c>
      <c r="F141" s="20">
        <v>35.400000000000006</v>
      </c>
      <c r="G141" s="11">
        <v>1500</v>
      </c>
      <c r="H141" s="11">
        <v>600</v>
      </c>
      <c r="I141" s="11">
        <v>1.25</v>
      </c>
      <c r="J141" s="11">
        <v>4</v>
      </c>
      <c r="K141" s="11">
        <f t="shared" si="16"/>
        <v>2105.25</v>
      </c>
      <c r="L141" s="23">
        <v>0.22</v>
      </c>
      <c r="M141" s="20">
        <f t="shared" si="17"/>
        <v>0.64900000000000002</v>
      </c>
      <c r="N141" s="19">
        <f t="shared" si="18"/>
        <v>5294.0295469874327</v>
      </c>
      <c r="O141" s="18">
        <f t="shared" si="19"/>
        <v>0.8160135793836466</v>
      </c>
      <c r="P141" s="11">
        <f t="shared" si="20"/>
        <v>1</v>
      </c>
    </row>
    <row r="142" spans="1:16" x14ac:dyDescent="0.25">
      <c r="A142" s="11" t="s">
        <v>173</v>
      </c>
      <c r="B142" s="19">
        <v>12</v>
      </c>
      <c r="C142" s="19">
        <f t="shared" si="14"/>
        <v>360</v>
      </c>
      <c r="D142" s="19">
        <f t="shared" si="15"/>
        <v>4320</v>
      </c>
      <c r="E142" s="20">
        <v>2.95</v>
      </c>
      <c r="F142" s="20">
        <v>35.400000000000006</v>
      </c>
      <c r="G142" s="11">
        <v>1500</v>
      </c>
      <c r="H142" s="11">
        <v>600</v>
      </c>
      <c r="I142" s="11">
        <v>1.25</v>
      </c>
      <c r="J142" s="11">
        <v>4</v>
      </c>
      <c r="K142" s="11">
        <f t="shared" si="16"/>
        <v>2105.25</v>
      </c>
      <c r="L142" s="23">
        <v>0.22</v>
      </c>
      <c r="M142" s="20">
        <f t="shared" si="17"/>
        <v>0.64900000000000002</v>
      </c>
      <c r="N142" s="19">
        <f t="shared" si="18"/>
        <v>5294.0295469874327</v>
      </c>
      <c r="O142" s="18">
        <f t="shared" si="19"/>
        <v>0.8160135793836466</v>
      </c>
      <c r="P142" s="11">
        <f t="shared" si="20"/>
        <v>1</v>
      </c>
    </row>
    <row r="143" spans="1:16" x14ac:dyDescent="0.25">
      <c r="A143" s="11" t="s">
        <v>124</v>
      </c>
      <c r="B143" s="19">
        <v>12</v>
      </c>
      <c r="C143" s="19">
        <f t="shared" si="14"/>
        <v>360</v>
      </c>
      <c r="D143" s="19">
        <f t="shared" si="15"/>
        <v>4320</v>
      </c>
      <c r="E143" s="20">
        <v>2.95</v>
      </c>
      <c r="F143" s="20">
        <v>35.400000000000006</v>
      </c>
      <c r="G143" s="11">
        <v>1500</v>
      </c>
      <c r="H143" s="11">
        <v>600</v>
      </c>
      <c r="I143" s="11">
        <v>1.25</v>
      </c>
      <c r="J143" s="11">
        <v>4</v>
      </c>
      <c r="K143" s="11">
        <f t="shared" si="16"/>
        <v>2105.25</v>
      </c>
      <c r="L143" s="23">
        <v>0.22</v>
      </c>
      <c r="M143" s="20">
        <f t="shared" si="17"/>
        <v>0.64900000000000002</v>
      </c>
      <c r="N143" s="19">
        <f t="shared" si="18"/>
        <v>5294.0295469874327</v>
      </c>
      <c r="O143" s="18">
        <f t="shared" si="19"/>
        <v>0.8160135793836466</v>
      </c>
      <c r="P143" s="11">
        <f t="shared" si="20"/>
        <v>1</v>
      </c>
    </row>
    <row r="144" spans="1:16" x14ac:dyDescent="0.25">
      <c r="A144" s="11" t="s">
        <v>177</v>
      </c>
      <c r="B144" s="19">
        <v>4.5714285714285712</v>
      </c>
      <c r="C144" s="19">
        <f t="shared" si="14"/>
        <v>137.14285714285714</v>
      </c>
      <c r="D144" s="19">
        <f t="shared" si="15"/>
        <v>1645.7142857142858</v>
      </c>
      <c r="E144" s="20">
        <v>7.7214285714285733</v>
      </c>
      <c r="F144" s="20">
        <v>35.297959183673477</v>
      </c>
      <c r="G144" s="11">
        <v>1500</v>
      </c>
      <c r="H144" s="11">
        <v>600</v>
      </c>
      <c r="I144" s="11">
        <v>1.25</v>
      </c>
      <c r="J144" s="11">
        <v>4</v>
      </c>
      <c r="K144" s="11">
        <f t="shared" si="16"/>
        <v>2105.25</v>
      </c>
      <c r="L144" s="23">
        <v>0.22</v>
      </c>
      <c r="M144" s="20">
        <f t="shared" si="17"/>
        <v>1.6987142857142861</v>
      </c>
      <c r="N144" s="19">
        <f t="shared" si="18"/>
        <v>2019.6861431239595</v>
      </c>
      <c r="O144" s="18">
        <f t="shared" si="19"/>
        <v>0.81483664742521289</v>
      </c>
      <c r="P144" s="11">
        <f t="shared" si="20"/>
        <v>1</v>
      </c>
    </row>
    <row r="145" spans="1:16" x14ac:dyDescent="0.25">
      <c r="A145" s="11" t="s">
        <v>483</v>
      </c>
      <c r="B145" s="19">
        <v>4.666666666666667</v>
      </c>
      <c r="C145" s="19">
        <f t="shared" si="14"/>
        <v>140</v>
      </c>
      <c r="D145" s="19">
        <f t="shared" si="15"/>
        <v>1680</v>
      </c>
      <c r="E145" s="20">
        <v>7.55</v>
      </c>
      <c r="F145" s="20">
        <v>35.233333333333334</v>
      </c>
      <c r="G145" s="11">
        <v>1500</v>
      </c>
      <c r="H145" s="11">
        <v>600</v>
      </c>
      <c r="I145" s="11">
        <v>1.25</v>
      </c>
      <c r="J145" s="11">
        <v>4</v>
      </c>
      <c r="K145" s="11">
        <f t="shared" si="16"/>
        <v>2105.25</v>
      </c>
      <c r="L145" s="23">
        <v>0.22</v>
      </c>
      <c r="M145" s="20">
        <f t="shared" si="17"/>
        <v>1.661</v>
      </c>
      <c r="N145" s="19">
        <f t="shared" si="18"/>
        <v>2063.6529397526001</v>
      </c>
      <c r="O145" s="18">
        <f t="shared" si="19"/>
        <v>0.81409037713551091</v>
      </c>
      <c r="P145" s="11">
        <f t="shared" si="20"/>
        <v>1</v>
      </c>
    </row>
    <row r="146" spans="1:16" x14ac:dyDescent="0.25">
      <c r="A146" s="11" t="s">
        <v>179</v>
      </c>
      <c r="B146" s="19">
        <v>22</v>
      </c>
      <c r="C146" s="19">
        <f t="shared" si="14"/>
        <v>660</v>
      </c>
      <c r="D146" s="19">
        <f t="shared" si="15"/>
        <v>7920</v>
      </c>
      <c r="E146" s="20">
        <v>1.6</v>
      </c>
      <c r="F146" s="20">
        <v>35.200000000000003</v>
      </c>
      <c r="G146" s="11">
        <v>1500</v>
      </c>
      <c r="H146" s="11">
        <v>600</v>
      </c>
      <c r="I146" s="11">
        <v>1.25</v>
      </c>
      <c r="J146" s="11">
        <v>4</v>
      </c>
      <c r="K146" s="11">
        <f t="shared" si="16"/>
        <v>2105.25</v>
      </c>
      <c r="L146" s="23">
        <v>0.22</v>
      </c>
      <c r="M146" s="20">
        <f t="shared" si="17"/>
        <v>0.35200000000000004</v>
      </c>
      <c r="N146" s="19">
        <f t="shared" si="18"/>
        <v>9733.254851281763</v>
      </c>
      <c r="O146" s="18">
        <f t="shared" si="19"/>
        <v>0.81370519122460072</v>
      </c>
      <c r="P146" s="11">
        <f t="shared" si="20"/>
        <v>1</v>
      </c>
    </row>
    <row r="147" spans="1:16" x14ac:dyDescent="0.25">
      <c r="A147" s="11" t="s">
        <v>180</v>
      </c>
      <c r="B147" s="19">
        <v>28</v>
      </c>
      <c r="C147" s="19">
        <f t="shared" si="14"/>
        <v>840</v>
      </c>
      <c r="D147" s="19">
        <f t="shared" si="15"/>
        <v>10080</v>
      </c>
      <c r="E147" s="20">
        <v>1.25</v>
      </c>
      <c r="F147" s="20">
        <v>35</v>
      </c>
      <c r="G147" s="11">
        <v>1500</v>
      </c>
      <c r="H147" s="11">
        <v>600</v>
      </c>
      <c r="I147" s="11">
        <v>1.25</v>
      </c>
      <c r="J147" s="11">
        <v>4</v>
      </c>
      <c r="K147" s="11">
        <f t="shared" si="16"/>
        <v>2105.25</v>
      </c>
      <c r="L147" s="23">
        <v>0.22</v>
      </c>
      <c r="M147" s="20">
        <f t="shared" si="17"/>
        <v>0.27500000000000002</v>
      </c>
      <c r="N147" s="19">
        <f t="shared" si="18"/>
        <v>12423.122137223139</v>
      </c>
      <c r="O147" s="18">
        <f t="shared" si="19"/>
        <v>0.81139023577635994</v>
      </c>
      <c r="P147" s="11">
        <f t="shared" si="20"/>
        <v>1</v>
      </c>
    </row>
    <row r="148" spans="1:16" x14ac:dyDescent="0.25">
      <c r="A148" s="11" t="s">
        <v>1817</v>
      </c>
      <c r="B148" s="19">
        <v>24</v>
      </c>
      <c r="C148" s="19">
        <f t="shared" si="14"/>
        <v>720</v>
      </c>
      <c r="D148" s="19">
        <f t="shared" si="15"/>
        <v>8640</v>
      </c>
      <c r="E148" s="20">
        <v>1.45</v>
      </c>
      <c r="F148" s="20">
        <v>34.799999999999997</v>
      </c>
      <c r="G148" s="11">
        <v>1500</v>
      </c>
      <c r="H148" s="11">
        <v>600</v>
      </c>
      <c r="I148" s="11">
        <v>1.25</v>
      </c>
      <c r="J148" s="11">
        <v>4</v>
      </c>
      <c r="K148" s="11">
        <f t="shared" si="16"/>
        <v>2105.25</v>
      </c>
      <c r="L148" s="23">
        <v>0.22</v>
      </c>
      <c r="M148" s="20">
        <f t="shared" si="17"/>
        <v>0.31900000000000001</v>
      </c>
      <c r="N148" s="19">
        <f t="shared" si="18"/>
        <v>10678.94538838693</v>
      </c>
      <c r="O148" s="18">
        <f t="shared" si="19"/>
        <v>0.80906865666676886</v>
      </c>
      <c r="P148" s="11">
        <f t="shared" si="20"/>
        <v>1</v>
      </c>
    </row>
    <row r="149" spans="1:16" x14ac:dyDescent="0.25">
      <c r="A149" s="11" t="s">
        <v>182</v>
      </c>
      <c r="B149" s="19">
        <v>16.61904761904762</v>
      </c>
      <c r="C149" s="19">
        <f t="shared" si="14"/>
        <v>498.57142857142861</v>
      </c>
      <c r="D149" s="19">
        <f t="shared" si="15"/>
        <v>5982.8571428571431</v>
      </c>
      <c r="E149" s="20">
        <v>2.0880952380952387</v>
      </c>
      <c r="F149" s="20">
        <v>34.702154195011353</v>
      </c>
      <c r="G149" s="11">
        <v>1500</v>
      </c>
      <c r="H149" s="11">
        <v>600</v>
      </c>
      <c r="I149" s="11">
        <v>1.25</v>
      </c>
      <c r="J149" s="11">
        <v>4</v>
      </c>
      <c r="K149" s="11">
        <f t="shared" si="16"/>
        <v>2105.25</v>
      </c>
      <c r="L149" s="23">
        <v>0.22</v>
      </c>
      <c r="M149" s="20">
        <f t="shared" si="17"/>
        <v>0.4593809523809525</v>
      </c>
      <c r="N149" s="19">
        <f t="shared" si="18"/>
        <v>7405.1636468670913</v>
      </c>
      <c r="O149" s="18">
        <f t="shared" si="19"/>
        <v>0.80793044261598668</v>
      </c>
      <c r="P149" s="11">
        <f t="shared" si="20"/>
        <v>1</v>
      </c>
    </row>
    <row r="150" spans="1:16" x14ac:dyDescent="0.25">
      <c r="A150" s="11" t="s">
        <v>183</v>
      </c>
      <c r="B150" s="19">
        <v>4</v>
      </c>
      <c r="C150" s="19">
        <f t="shared" si="14"/>
        <v>120</v>
      </c>
      <c r="D150" s="19">
        <f t="shared" si="15"/>
        <v>1440</v>
      </c>
      <c r="E150" s="20">
        <v>8.5</v>
      </c>
      <c r="F150" s="20">
        <v>34</v>
      </c>
      <c r="G150" s="11">
        <v>1500</v>
      </c>
      <c r="H150" s="11">
        <v>600</v>
      </c>
      <c r="I150" s="11">
        <v>1.25</v>
      </c>
      <c r="J150" s="11">
        <v>4</v>
      </c>
      <c r="K150" s="11">
        <f t="shared" si="16"/>
        <v>2105.25</v>
      </c>
      <c r="L150" s="23">
        <v>0.22</v>
      </c>
      <c r="M150" s="20">
        <f t="shared" si="17"/>
        <v>1.87</v>
      </c>
      <c r="N150" s="19">
        <f t="shared" si="18"/>
        <v>1800.6415968836795</v>
      </c>
      <c r="O150" s="18">
        <f t="shared" si="19"/>
        <v>0.79971494743438565</v>
      </c>
      <c r="P150" s="11">
        <f t="shared" si="20"/>
        <v>1</v>
      </c>
    </row>
    <row r="151" spans="1:16" x14ac:dyDescent="0.25">
      <c r="A151" s="11" t="s">
        <v>457</v>
      </c>
      <c r="B151" s="19">
        <v>2</v>
      </c>
      <c r="C151" s="19">
        <f t="shared" si="14"/>
        <v>60</v>
      </c>
      <c r="D151" s="19">
        <f t="shared" si="15"/>
        <v>720</v>
      </c>
      <c r="E151" s="20">
        <v>16.95</v>
      </c>
      <c r="F151" s="20">
        <v>33.9</v>
      </c>
      <c r="G151" s="11">
        <v>1500</v>
      </c>
      <c r="H151" s="11">
        <v>600</v>
      </c>
      <c r="I151" s="11">
        <v>1.25</v>
      </c>
      <c r="J151" s="11">
        <v>4</v>
      </c>
      <c r="K151" s="11">
        <f t="shared" si="16"/>
        <v>2105.25</v>
      </c>
      <c r="L151" s="23">
        <v>0.22</v>
      </c>
      <c r="M151" s="20">
        <f t="shared" si="17"/>
        <v>3.7289999999999996</v>
      </c>
      <c r="N151" s="19">
        <f t="shared" si="18"/>
        <v>901.64772738362626</v>
      </c>
      <c r="O151" s="18">
        <f t="shared" si="19"/>
        <v>0.79853803002340384</v>
      </c>
      <c r="P151" s="11">
        <f t="shared" si="20"/>
        <v>1</v>
      </c>
    </row>
    <row r="152" spans="1:16" x14ac:dyDescent="0.25">
      <c r="A152" s="11" t="s">
        <v>185</v>
      </c>
      <c r="B152" s="19">
        <v>2</v>
      </c>
      <c r="C152" s="19">
        <f t="shared" si="14"/>
        <v>60</v>
      </c>
      <c r="D152" s="19">
        <f t="shared" si="15"/>
        <v>720</v>
      </c>
      <c r="E152" s="20">
        <v>16.95</v>
      </c>
      <c r="F152" s="20">
        <v>33.9</v>
      </c>
      <c r="G152" s="11">
        <v>1500</v>
      </c>
      <c r="H152" s="11">
        <v>600</v>
      </c>
      <c r="I152" s="11">
        <v>1.25</v>
      </c>
      <c r="J152" s="11">
        <v>4</v>
      </c>
      <c r="K152" s="11">
        <f t="shared" si="16"/>
        <v>2105.25</v>
      </c>
      <c r="L152" s="23">
        <v>0.22</v>
      </c>
      <c r="M152" s="20">
        <f t="shared" si="17"/>
        <v>3.7289999999999996</v>
      </c>
      <c r="N152" s="19">
        <f t="shared" si="18"/>
        <v>901.64772738362626</v>
      </c>
      <c r="O152" s="18">
        <f t="shared" si="19"/>
        <v>0.79853803002340384</v>
      </c>
      <c r="P152" s="11">
        <f t="shared" si="20"/>
        <v>1</v>
      </c>
    </row>
    <row r="153" spans="1:16" x14ac:dyDescent="0.25">
      <c r="A153" s="11" t="s">
        <v>186</v>
      </c>
      <c r="B153" s="19">
        <v>42.5</v>
      </c>
      <c r="C153" s="19">
        <f t="shared" si="14"/>
        <v>1275</v>
      </c>
      <c r="D153" s="19">
        <f t="shared" si="15"/>
        <v>15300</v>
      </c>
      <c r="E153" s="20">
        <v>0.79749999999999999</v>
      </c>
      <c r="F153" s="20">
        <v>33.893749999999997</v>
      </c>
      <c r="G153" s="11">
        <v>1500</v>
      </c>
      <c r="H153" s="11">
        <v>600</v>
      </c>
      <c r="I153" s="11">
        <v>1.25</v>
      </c>
      <c r="J153" s="11">
        <v>4</v>
      </c>
      <c r="K153" s="11">
        <f t="shared" si="16"/>
        <v>2105.25</v>
      </c>
      <c r="L153" s="23">
        <v>0.22</v>
      </c>
      <c r="M153" s="20">
        <f t="shared" si="17"/>
        <v>0.17544999999999999</v>
      </c>
      <c r="N153" s="19">
        <f t="shared" si="18"/>
        <v>19161.780676661667</v>
      </c>
      <c r="O153" s="18">
        <f t="shared" si="19"/>
        <v>0.79846441508616306</v>
      </c>
      <c r="P153" s="11">
        <f t="shared" si="20"/>
        <v>1</v>
      </c>
    </row>
    <row r="154" spans="1:16" x14ac:dyDescent="0.25">
      <c r="A154" s="11" t="s">
        <v>187</v>
      </c>
      <c r="B154" s="19">
        <v>1.75</v>
      </c>
      <c r="C154" s="19">
        <f t="shared" si="14"/>
        <v>52.5</v>
      </c>
      <c r="D154" s="19">
        <f t="shared" si="15"/>
        <v>630</v>
      </c>
      <c r="E154" s="20">
        <v>19.2</v>
      </c>
      <c r="F154" s="20">
        <v>33.6</v>
      </c>
      <c r="G154" s="11">
        <v>1500</v>
      </c>
      <c r="H154" s="11">
        <v>600</v>
      </c>
      <c r="I154" s="11">
        <v>1.25</v>
      </c>
      <c r="J154" s="11">
        <v>4</v>
      </c>
      <c r="K154" s="11">
        <f t="shared" si="16"/>
        <v>2105.25</v>
      </c>
      <c r="L154" s="23">
        <v>0.22</v>
      </c>
      <c r="M154" s="20">
        <f t="shared" si="17"/>
        <v>4.2240000000000002</v>
      </c>
      <c r="N154" s="19">
        <f t="shared" si="18"/>
        <v>792.45599605392488</v>
      </c>
      <c r="O154" s="18">
        <f t="shared" si="19"/>
        <v>0.79499682397144722</v>
      </c>
      <c r="P154" s="11">
        <f t="shared" si="20"/>
        <v>1</v>
      </c>
    </row>
    <row r="155" spans="1:16" x14ac:dyDescent="0.25">
      <c r="A155" s="11" t="s">
        <v>189</v>
      </c>
      <c r="B155" s="19">
        <v>16</v>
      </c>
      <c r="C155" s="19">
        <f t="shared" si="14"/>
        <v>480</v>
      </c>
      <c r="D155" s="19">
        <f t="shared" si="15"/>
        <v>5760</v>
      </c>
      <c r="E155" s="20">
        <v>2.1</v>
      </c>
      <c r="F155" s="20">
        <v>33.6</v>
      </c>
      <c r="G155" s="11">
        <v>1500</v>
      </c>
      <c r="H155" s="11">
        <v>600</v>
      </c>
      <c r="I155" s="11">
        <v>1.25</v>
      </c>
      <c r="J155" s="11">
        <v>4</v>
      </c>
      <c r="K155" s="11">
        <f t="shared" si="16"/>
        <v>2105.25</v>
      </c>
      <c r="L155" s="23">
        <v>0.22</v>
      </c>
      <c r="M155" s="20">
        <f t="shared" si="17"/>
        <v>0.46200000000000002</v>
      </c>
      <c r="N155" s="19">
        <f t="shared" si="18"/>
        <v>7245.3119639215984</v>
      </c>
      <c r="O155" s="18">
        <f t="shared" si="19"/>
        <v>0.79499682397144733</v>
      </c>
      <c r="P155" s="11">
        <f t="shared" si="20"/>
        <v>1</v>
      </c>
    </row>
    <row r="156" spans="1:16" x14ac:dyDescent="0.25">
      <c r="A156" s="11" t="s">
        <v>152</v>
      </c>
      <c r="B156" s="19">
        <v>8.5384615384615383</v>
      </c>
      <c r="C156" s="19">
        <f t="shared" si="14"/>
        <v>256.15384615384613</v>
      </c>
      <c r="D156" s="19">
        <f t="shared" si="15"/>
        <v>3073.8461538461534</v>
      </c>
      <c r="E156" s="20">
        <v>3.9115384615384623</v>
      </c>
      <c r="F156" s="20">
        <v>33.398520710059181</v>
      </c>
      <c r="G156" s="11">
        <v>1500</v>
      </c>
      <c r="H156" s="11">
        <v>600</v>
      </c>
      <c r="I156" s="11">
        <v>1.25</v>
      </c>
      <c r="J156" s="11">
        <v>4</v>
      </c>
      <c r="K156" s="11">
        <f t="shared" si="16"/>
        <v>2105.25</v>
      </c>
      <c r="L156" s="23">
        <v>0.22</v>
      </c>
      <c r="M156" s="20">
        <f t="shared" si="17"/>
        <v>0.8605384615384617</v>
      </c>
      <c r="N156" s="19">
        <f t="shared" si="18"/>
        <v>3878.133513621864</v>
      </c>
      <c r="O156" s="18">
        <f t="shared" si="19"/>
        <v>0.79260967758055056</v>
      </c>
      <c r="P156" s="11">
        <f t="shared" si="20"/>
        <v>1</v>
      </c>
    </row>
    <row r="157" spans="1:16" x14ac:dyDescent="0.25">
      <c r="A157" s="11" t="s">
        <v>191</v>
      </c>
      <c r="B157" s="19">
        <v>16</v>
      </c>
      <c r="C157" s="19">
        <f t="shared" si="14"/>
        <v>480</v>
      </c>
      <c r="D157" s="19">
        <f t="shared" si="15"/>
        <v>5760</v>
      </c>
      <c r="E157" s="20">
        <v>2.0861111111111117</v>
      </c>
      <c r="F157" s="20">
        <v>33.377777777777787</v>
      </c>
      <c r="G157" s="11">
        <v>1500</v>
      </c>
      <c r="H157" s="11">
        <v>600</v>
      </c>
      <c r="I157" s="11">
        <v>1.25</v>
      </c>
      <c r="J157" s="11">
        <v>4</v>
      </c>
      <c r="K157" s="11">
        <f t="shared" si="16"/>
        <v>2105.25</v>
      </c>
      <c r="L157" s="23">
        <v>0.22</v>
      </c>
      <c r="M157" s="20">
        <f t="shared" si="17"/>
        <v>0.4589444444444446</v>
      </c>
      <c r="N157" s="19">
        <f t="shared" si="18"/>
        <v>7269.3908337670491</v>
      </c>
      <c r="O157" s="18">
        <f t="shared" si="19"/>
        <v>0.79236350496443564</v>
      </c>
      <c r="P157" s="11">
        <f t="shared" si="20"/>
        <v>1</v>
      </c>
    </row>
    <row r="158" spans="1:16" x14ac:dyDescent="0.25">
      <c r="A158" s="11" t="s">
        <v>193</v>
      </c>
      <c r="B158" s="19">
        <v>6.2727272727272725</v>
      </c>
      <c r="C158" s="19">
        <f t="shared" si="14"/>
        <v>188.18181818181819</v>
      </c>
      <c r="D158" s="19">
        <f t="shared" si="15"/>
        <v>2258.181818181818</v>
      </c>
      <c r="E158" s="20">
        <v>5.3136363636363644</v>
      </c>
      <c r="F158" s="20">
        <v>33.330991735537197</v>
      </c>
      <c r="G158" s="11">
        <v>1500</v>
      </c>
      <c r="H158" s="11">
        <v>600</v>
      </c>
      <c r="I158" s="11">
        <v>1.25</v>
      </c>
      <c r="J158" s="11">
        <v>4</v>
      </c>
      <c r="K158" s="11">
        <f t="shared" si="16"/>
        <v>2105.25</v>
      </c>
      <c r="L158" s="23">
        <v>0.22</v>
      </c>
      <c r="M158" s="20">
        <f t="shared" si="17"/>
        <v>1.1690000000000003</v>
      </c>
      <c r="N158" s="19">
        <f t="shared" si="18"/>
        <v>2851.9311281128762</v>
      </c>
      <c r="O158" s="18">
        <f t="shared" si="19"/>
        <v>0.79180797738129727</v>
      </c>
      <c r="P158" s="11">
        <f t="shared" si="20"/>
        <v>1</v>
      </c>
    </row>
    <row r="159" spans="1:16" x14ac:dyDescent="0.25">
      <c r="A159" s="11" t="s">
        <v>195</v>
      </c>
      <c r="B159" s="19">
        <v>17</v>
      </c>
      <c r="C159" s="19">
        <f t="shared" si="14"/>
        <v>510</v>
      </c>
      <c r="D159" s="19">
        <f t="shared" si="15"/>
        <v>6120</v>
      </c>
      <c r="E159" s="20">
        <v>1.95</v>
      </c>
      <c r="F159" s="20">
        <v>33.15</v>
      </c>
      <c r="G159" s="11">
        <v>1500</v>
      </c>
      <c r="H159" s="11">
        <v>600</v>
      </c>
      <c r="I159" s="11">
        <v>1.25</v>
      </c>
      <c r="J159" s="11">
        <v>4</v>
      </c>
      <c r="K159" s="11">
        <f t="shared" si="16"/>
        <v>2105.25</v>
      </c>
      <c r="L159" s="23">
        <v>0.22</v>
      </c>
      <c r="M159" s="20">
        <f t="shared" si="17"/>
        <v>0.42899999999999999</v>
      </c>
      <c r="N159" s="19">
        <f t="shared" si="18"/>
        <v>7750.2176824831267</v>
      </c>
      <c r="O159" s="18">
        <f t="shared" si="19"/>
        <v>0.78965523946924621</v>
      </c>
      <c r="P159" s="11">
        <f t="shared" si="20"/>
        <v>1</v>
      </c>
    </row>
    <row r="160" spans="1:16" x14ac:dyDescent="0.25">
      <c r="A160" s="11" t="s">
        <v>196</v>
      </c>
      <c r="B160" s="19">
        <v>21.25</v>
      </c>
      <c r="C160" s="19">
        <f t="shared" si="14"/>
        <v>637.5</v>
      </c>
      <c r="D160" s="19">
        <f t="shared" si="15"/>
        <v>7650</v>
      </c>
      <c r="E160" s="20">
        <v>1.55</v>
      </c>
      <c r="F160" s="20">
        <v>32.9375</v>
      </c>
      <c r="G160" s="11">
        <v>1500</v>
      </c>
      <c r="H160" s="11">
        <v>600</v>
      </c>
      <c r="I160" s="11">
        <v>1.25</v>
      </c>
      <c r="J160" s="11">
        <v>4</v>
      </c>
      <c r="K160" s="11">
        <f t="shared" si="16"/>
        <v>2105.25</v>
      </c>
      <c r="L160" s="23">
        <v>0.22</v>
      </c>
      <c r="M160" s="20">
        <f t="shared" si="17"/>
        <v>0.34100000000000003</v>
      </c>
      <c r="N160" s="19">
        <f t="shared" si="18"/>
        <v>9718.9727381572575</v>
      </c>
      <c r="O160" s="18">
        <f t="shared" si="19"/>
        <v>0.78712022413291183</v>
      </c>
      <c r="P160" s="11">
        <f t="shared" si="20"/>
        <v>1</v>
      </c>
    </row>
    <row r="161" spans="1:16" x14ac:dyDescent="0.25">
      <c r="A161" s="11" t="s">
        <v>488</v>
      </c>
      <c r="B161" s="19">
        <v>4.333333333333333</v>
      </c>
      <c r="C161" s="19">
        <f t="shared" si="14"/>
        <v>130</v>
      </c>
      <c r="D161" s="19">
        <f t="shared" si="15"/>
        <v>1560</v>
      </c>
      <c r="E161" s="20">
        <v>7.55</v>
      </c>
      <c r="F161" s="20">
        <v>32.716666666666661</v>
      </c>
      <c r="G161" s="11">
        <v>1500</v>
      </c>
      <c r="H161" s="11">
        <v>600</v>
      </c>
      <c r="I161" s="11">
        <v>1.25</v>
      </c>
      <c r="J161" s="11">
        <v>4</v>
      </c>
      <c r="K161" s="11">
        <f t="shared" si="16"/>
        <v>2105.25</v>
      </c>
      <c r="L161" s="23">
        <v>0.22</v>
      </c>
      <c r="M161" s="20">
        <f t="shared" si="17"/>
        <v>1.661</v>
      </c>
      <c r="N161" s="19">
        <f t="shared" si="18"/>
        <v>1988.5857308424736</v>
      </c>
      <c r="O161" s="18">
        <f t="shared" si="19"/>
        <v>0.78447711647769836</v>
      </c>
      <c r="P161" s="11">
        <f t="shared" si="20"/>
        <v>1</v>
      </c>
    </row>
    <row r="162" spans="1:16" x14ac:dyDescent="0.25">
      <c r="A162" s="11" t="s">
        <v>486</v>
      </c>
      <c r="B162" s="19">
        <v>6</v>
      </c>
      <c r="C162" s="19">
        <f t="shared" si="14"/>
        <v>180</v>
      </c>
      <c r="D162" s="19">
        <f t="shared" si="15"/>
        <v>2160</v>
      </c>
      <c r="E162" s="20">
        <v>5.45</v>
      </c>
      <c r="F162" s="20">
        <v>32.700000000000003</v>
      </c>
      <c r="G162" s="11">
        <v>1500</v>
      </c>
      <c r="H162" s="11">
        <v>600</v>
      </c>
      <c r="I162" s="11">
        <v>1.25</v>
      </c>
      <c r="J162" s="11">
        <v>4</v>
      </c>
      <c r="K162" s="11">
        <f t="shared" si="16"/>
        <v>2105.25</v>
      </c>
      <c r="L162" s="23">
        <v>0.22</v>
      </c>
      <c r="M162" s="20">
        <f t="shared" si="17"/>
        <v>1.1990000000000001</v>
      </c>
      <c r="N162" s="19">
        <f t="shared" si="18"/>
        <v>2754.1279958481587</v>
      </c>
      <c r="O162" s="18">
        <f t="shared" si="19"/>
        <v>0.78427727515068102</v>
      </c>
      <c r="P162" s="11">
        <f t="shared" si="20"/>
        <v>1</v>
      </c>
    </row>
    <row r="163" spans="1:16" x14ac:dyDescent="0.25">
      <c r="A163" s="11" t="s">
        <v>100</v>
      </c>
      <c r="B163" s="19">
        <v>9.5714285714285712</v>
      </c>
      <c r="C163" s="19">
        <f t="shared" si="14"/>
        <v>287.14285714285711</v>
      </c>
      <c r="D163" s="19">
        <f t="shared" si="15"/>
        <v>3445.7142857142853</v>
      </c>
      <c r="E163" s="20">
        <v>3.3785714285714286</v>
      </c>
      <c r="F163" s="20">
        <v>32.337755102040816</v>
      </c>
      <c r="G163" s="11">
        <v>1500</v>
      </c>
      <c r="H163" s="11">
        <v>600</v>
      </c>
      <c r="I163" s="11">
        <v>1.25</v>
      </c>
      <c r="J163" s="11">
        <v>4</v>
      </c>
      <c r="K163" s="11">
        <f t="shared" si="16"/>
        <v>2105.25</v>
      </c>
      <c r="L163" s="23">
        <v>0.22</v>
      </c>
      <c r="M163" s="20">
        <f t="shared" si="17"/>
        <v>0.74328571428571433</v>
      </c>
      <c r="N163" s="19">
        <f t="shared" si="18"/>
        <v>4418.0291258557218</v>
      </c>
      <c r="O163" s="18">
        <f t="shared" si="19"/>
        <v>0.77992113396194274</v>
      </c>
      <c r="P163" s="11">
        <f t="shared" si="20"/>
        <v>1</v>
      </c>
    </row>
    <row r="164" spans="1:16" x14ac:dyDescent="0.25">
      <c r="A164" s="11" t="s">
        <v>244</v>
      </c>
      <c r="B164" s="19">
        <v>4</v>
      </c>
      <c r="C164" s="19">
        <f t="shared" si="14"/>
        <v>120</v>
      </c>
      <c r="D164" s="19">
        <f t="shared" si="15"/>
        <v>1440</v>
      </c>
      <c r="E164" s="20">
        <v>7.95</v>
      </c>
      <c r="F164" s="20">
        <v>31.8</v>
      </c>
      <c r="G164" s="11">
        <v>1500</v>
      </c>
      <c r="H164" s="11">
        <v>600</v>
      </c>
      <c r="I164" s="11">
        <v>1.25</v>
      </c>
      <c r="J164" s="11">
        <v>4</v>
      </c>
      <c r="K164" s="11">
        <f t="shared" si="16"/>
        <v>2105.25</v>
      </c>
      <c r="L164" s="23">
        <v>0.22</v>
      </c>
      <c r="M164" s="20">
        <f t="shared" si="17"/>
        <v>1.7490000000000001</v>
      </c>
      <c r="N164" s="19">
        <f t="shared" si="18"/>
        <v>1861.8863891880103</v>
      </c>
      <c r="O164" s="18">
        <f t="shared" si="19"/>
        <v>0.77340916629612411</v>
      </c>
      <c r="P164" s="11">
        <f t="shared" si="20"/>
        <v>1</v>
      </c>
    </row>
    <row r="165" spans="1:16" x14ac:dyDescent="0.25">
      <c r="A165" s="11" t="s">
        <v>513</v>
      </c>
      <c r="B165" s="19">
        <v>4</v>
      </c>
      <c r="C165" s="19">
        <f t="shared" si="14"/>
        <v>120</v>
      </c>
      <c r="D165" s="19">
        <f t="shared" si="15"/>
        <v>1440</v>
      </c>
      <c r="E165" s="20">
        <v>7.95</v>
      </c>
      <c r="F165" s="20">
        <v>31.8</v>
      </c>
      <c r="G165" s="11">
        <v>1500</v>
      </c>
      <c r="H165" s="11">
        <v>600</v>
      </c>
      <c r="I165" s="11">
        <v>1.25</v>
      </c>
      <c r="J165" s="11">
        <v>4</v>
      </c>
      <c r="K165" s="11">
        <f t="shared" si="16"/>
        <v>2105.25</v>
      </c>
      <c r="L165" s="23">
        <v>0.22</v>
      </c>
      <c r="M165" s="20">
        <f t="shared" si="17"/>
        <v>1.7490000000000001</v>
      </c>
      <c r="N165" s="19">
        <f t="shared" si="18"/>
        <v>1861.8863891880103</v>
      </c>
      <c r="O165" s="18">
        <f t="shared" si="19"/>
        <v>0.77340916629612411</v>
      </c>
      <c r="P165" s="11">
        <f t="shared" si="20"/>
        <v>1</v>
      </c>
    </row>
    <row r="166" spans="1:16" x14ac:dyDescent="0.25">
      <c r="A166" s="11" t="s">
        <v>815</v>
      </c>
      <c r="B166" s="19">
        <v>5</v>
      </c>
      <c r="C166" s="19">
        <f t="shared" si="14"/>
        <v>150</v>
      </c>
      <c r="D166" s="19">
        <f t="shared" si="15"/>
        <v>1800</v>
      </c>
      <c r="E166" s="20">
        <v>6.35</v>
      </c>
      <c r="F166" s="20">
        <v>31.75</v>
      </c>
      <c r="G166" s="11">
        <v>1500</v>
      </c>
      <c r="H166" s="11">
        <v>600</v>
      </c>
      <c r="I166" s="11">
        <v>1.25</v>
      </c>
      <c r="J166" s="11">
        <v>4</v>
      </c>
      <c r="K166" s="11">
        <f t="shared" si="16"/>
        <v>2105.25</v>
      </c>
      <c r="L166" s="23">
        <v>0.22</v>
      </c>
      <c r="M166" s="20">
        <f t="shared" si="17"/>
        <v>1.397</v>
      </c>
      <c r="N166" s="19">
        <f t="shared" si="18"/>
        <v>2329.189830913821</v>
      </c>
      <c r="O166" s="18">
        <f t="shared" si="19"/>
        <v>0.77280090102995103</v>
      </c>
      <c r="P166" s="11">
        <f t="shared" si="20"/>
        <v>1</v>
      </c>
    </row>
    <row r="167" spans="1:16" x14ac:dyDescent="0.25">
      <c r="A167" s="11" t="s">
        <v>857</v>
      </c>
      <c r="B167" s="19">
        <v>5</v>
      </c>
      <c r="C167" s="19">
        <f t="shared" si="14"/>
        <v>150</v>
      </c>
      <c r="D167" s="19">
        <f t="shared" si="15"/>
        <v>1800</v>
      </c>
      <c r="E167" s="20">
        <v>6.35</v>
      </c>
      <c r="F167" s="20">
        <v>31.75</v>
      </c>
      <c r="G167" s="11">
        <v>1500</v>
      </c>
      <c r="H167" s="11">
        <v>600</v>
      </c>
      <c r="I167" s="11">
        <v>1.25</v>
      </c>
      <c r="J167" s="11">
        <v>4</v>
      </c>
      <c r="K167" s="11">
        <f t="shared" si="16"/>
        <v>2105.25</v>
      </c>
      <c r="L167" s="23">
        <v>0.22</v>
      </c>
      <c r="M167" s="20">
        <f t="shared" si="17"/>
        <v>1.397</v>
      </c>
      <c r="N167" s="19">
        <f t="shared" si="18"/>
        <v>2329.189830913821</v>
      </c>
      <c r="O167" s="18">
        <f t="shared" si="19"/>
        <v>0.77280090102995103</v>
      </c>
      <c r="P167" s="11">
        <f t="shared" si="20"/>
        <v>1</v>
      </c>
    </row>
    <row r="168" spans="1:16" x14ac:dyDescent="0.25">
      <c r="A168" s="11" t="s">
        <v>205</v>
      </c>
      <c r="B168" s="19">
        <v>6.5</v>
      </c>
      <c r="C168" s="19">
        <f t="shared" si="14"/>
        <v>195</v>
      </c>
      <c r="D168" s="19">
        <f t="shared" si="15"/>
        <v>2340</v>
      </c>
      <c r="E168" s="20">
        <v>4.8800000000000008</v>
      </c>
      <c r="F168" s="20">
        <v>31.720000000000006</v>
      </c>
      <c r="G168" s="11">
        <v>1500</v>
      </c>
      <c r="H168" s="11">
        <v>600</v>
      </c>
      <c r="I168" s="11">
        <v>1.25</v>
      </c>
      <c r="J168" s="11">
        <v>4</v>
      </c>
      <c r="K168" s="11">
        <f t="shared" si="16"/>
        <v>2105.25</v>
      </c>
      <c r="L168" s="23">
        <v>0.22</v>
      </c>
      <c r="M168" s="20">
        <f t="shared" si="17"/>
        <v>1.0736000000000001</v>
      </c>
      <c r="N168" s="19">
        <f t="shared" si="18"/>
        <v>3029.3783207833567</v>
      </c>
      <c r="O168" s="18">
        <f t="shared" si="19"/>
        <v>0.77243571195654004</v>
      </c>
      <c r="P168" s="11">
        <f t="shared" si="20"/>
        <v>1</v>
      </c>
    </row>
    <row r="169" spans="1:16" x14ac:dyDescent="0.25">
      <c r="A169" s="11" t="s">
        <v>444</v>
      </c>
      <c r="B169" s="19">
        <v>16.75</v>
      </c>
      <c r="C169" s="19">
        <f t="shared" si="14"/>
        <v>502.5</v>
      </c>
      <c r="D169" s="19">
        <f t="shared" si="15"/>
        <v>6030</v>
      </c>
      <c r="E169" s="20">
        <v>1.875</v>
      </c>
      <c r="F169" s="20">
        <v>31.40625</v>
      </c>
      <c r="G169" s="11">
        <v>1500</v>
      </c>
      <c r="H169" s="11">
        <v>600</v>
      </c>
      <c r="I169" s="11">
        <v>1.25</v>
      </c>
      <c r="J169" s="11">
        <v>4</v>
      </c>
      <c r="K169" s="11">
        <f t="shared" si="16"/>
        <v>2105.25</v>
      </c>
      <c r="L169" s="23">
        <v>0.22</v>
      </c>
      <c r="M169" s="20">
        <f t="shared" si="17"/>
        <v>0.41249999999999998</v>
      </c>
      <c r="N169" s="19">
        <f t="shared" si="18"/>
        <v>7845.371536482804</v>
      </c>
      <c r="O169" s="18">
        <f t="shared" si="19"/>
        <v>0.76860604650259023</v>
      </c>
      <c r="P169" s="11">
        <f t="shared" si="20"/>
        <v>1</v>
      </c>
    </row>
    <row r="170" spans="1:16" x14ac:dyDescent="0.25">
      <c r="A170" s="11" t="s">
        <v>207</v>
      </c>
      <c r="B170" s="19">
        <v>8.3571428571428577</v>
      </c>
      <c r="C170" s="19">
        <f t="shared" si="14"/>
        <v>250.71428571428572</v>
      </c>
      <c r="D170" s="19">
        <f t="shared" si="15"/>
        <v>3008.5714285714284</v>
      </c>
      <c r="E170" s="20">
        <v>3.75</v>
      </c>
      <c r="F170" s="20">
        <v>31.339285714285715</v>
      </c>
      <c r="G170" s="11">
        <v>1500</v>
      </c>
      <c r="H170" s="11">
        <v>600</v>
      </c>
      <c r="I170" s="11">
        <v>1.25</v>
      </c>
      <c r="J170" s="11">
        <v>4</v>
      </c>
      <c r="K170" s="11">
        <f t="shared" si="16"/>
        <v>2105.25</v>
      </c>
      <c r="L170" s="23">
        <v>0.22</v>
      </c>
      <c r="M170" s="20">
        <f t="shared" si="17"/>
        <v>0.82499999999999996</v>
      </c>
      <c r="N170" s="19">
        <f t="shared" si="18"/>
        <v>3918.5015688978033</v>
      </c>
      <c r="O170" s="18">
        <f t="shared" si="19"/>
        <v>0.76778619981966212</v>
      </c>
      <c r="P170" s="11">
        <f t="shared" si="20"/>
        <v>1</v>
      </c>
    </row>
    <row r="171" spans="1:16" x14ac:dyDescent="0.25">
      <c r="A171" s="11" t="s">
        <v>1038</v>
      </c>
      <c r="B171" s="19">
        <v>48</v>
      </c>
      <c r="C171" s="19">
        <f t="shared" si="14"/>
        <v>1440</v>
      </c>
      <c r="D171" s="19">
        <f t="shared" si="15"/>
        <v>17280</v>
      </c>
      <c r="E171" s="20">
        <v>0.65</v>
      </c>
      <c r="F171" s="20">
        <v>31.200000000000003</v>
      </c>
      <c r="G171" s="11">
        <v>1500</v>
      </c>
      <c r="H171" s="11">
        <v>600</v>
      </c>
      <c r="I171" s="11">
        <v>1.25</v>
      </c>
      <c r="J171" s="11">
        <v>4</v>
      </c>
      <c r="K171" s="11">
        <f t="shared" si="16"/>
        <v>2105.25</v>
      </c>
      <c r="L171" s="23">
        <v>0.22</v>
      </c>
      <c r="M171" s="20">
        <f t="shared" si="17"/>
        <v>0.14300000000000002</v>
      </c>
      <c r="N171" s="19">
        <f t="shared" si="18"/>
        <v>22556.446677464221</v>
      </c>
      <c r="O171" s="18">
        <f t="shared" si="19"/>
        <v>0.76607810827155531</v>
      </c>
      <c r="P171" s="11">
        <f t="shared" si="20"/>
        <v>1</v>
      </c>
    </row>
    <row r="172" spans="1:16" x14ac:dyDescent="0.25">
      <c r="A172" s="11" t="s">
        <v>209</v>
      </c>
      <c r="B172" s="19">
        <v>16</v>
      </c>
      <c r="C172" s="19">
        <f t="shared" si="14"/>
        <v>480</v>
      </c>
      <c r="D172" s="19">
        <f t="shared" si="15"/>
        <v>5760</v>
      </c>
      <c r="E172" s="20">
        <v>1.95</v>
      </c>
      <c r="F172" s="20">
        <v>31.2</v>
      </c>
      <c r="G172" s="11">
        <v>1500</v>
      </c>
      <c r="H172" s="11">
        <v>600</v>
      </c>
      <c r="I172" s="11">
        <v>1.25</v>
      </c>
      <c r="J172" s="11">
        <v>4</v>
      </c>
      <c r="K172" s="11">
        <f t="shared" si="16"/>
        <v>2105.25</v>
      </c>
      <c r="L172" s="23">
        <v>0.22</v>
      </c>
      <c r="M172" s="20">
        <f t="shared" si="17"/>
        <v>0.42899999999999999</v>
      </c>
      <c r="N172" s="19">
        <f t="shared" si="18"/>
        <v>7518.8155591547402</v>
      </c>
      <c r="O172" s="18">
        <f t="shared" si="19"/>
        <v>0.76607810827155531</v>
      </c>
      <c r="P172" s="11">
        <f t="shared" si="20"/>
        <v>1</v>
      </c>
    </row>
    <row r="173" spans="1:16" x14ac:dyDescent="0.25">
      <c r="A173" s="11" t="s">
        <v>549</v>
      </c>
      <c r="B173" s="19">
        <v>6.4285714285714288</v>
      </c>
      <c r="C173" s="19">
        <f t="shared" si="14"/>
        <v>192.85714285714286</v>
      </c>
      <c r="D173" s="19">
        <f t="shared" si="15"/>
        <v>2314.2857142857142</v>
      </c>
      <c r="E173" s="20">
        <v>4.8500000000000005</v>
      </c>
      <c r="F173" s="20">
        <v>31.178571428571434</v>
      </c>
      <c r="G173" s="11">
        <v>1500</v>
      </c>
      <c r="H173" s="11">
        <v>600</v>
      </c>
      <c r="I173" s="11">
        <v>1.25</v>
      </c>
      <c r="J173" s="11">
        <v>4</v>
      </c>
      <c r="K173" s="11">
        <f t="shared" si="16"/>
        <v>2105.25</v>
      </c>
      <c r="L173" s="23">
        <v>0.22</v>
      </c>
      <c r="M173" s="20">
        <f t="shared" si="17"/>
        <v>1.0670000000000002</v>
      </c>
      <c r="N173" s="19">
        <f t="shared" si="18"/>
        <v>3021.9906297750135</v>
      </c>
      <c r="O173" s="18">
        <f t="shared" si="19"/>
        <v>0.76581498681152838</v>
      </c>
      <c r="P173" s="11">
        <f t="shared" si="20"/>
        <v>1</v>
      </c>
    </row>
    <row r="174" spans="1:16" x14ac:dyDescent="0.25">
      <c r="A174" s="11" t="s">
        <v>211</v>
      </c>
      <c r="B174" s="19">
        <v>84</v>
      </c>
      <c r="C174" s="19">
        <f t="shared" si="14"/>
        <v>2520</v>
      </c>
      <c r="D174" s="19">
        <f t="shared" si="15"/>
        <v>30240</v>
      </c>
      <c r="E174" s="20">
        <v>0.37</v>
      </c>
      <c r="F174" s="20">
        <v>31.08</v>
      </c>
      <c r="G174" s="11">
        <v>1500</v>
      </c>
      <c r="H174" s="11">
        <v>600</v>
      </c>
      <c r="I174" s="11">
        <v>1.25</v>
      </c>
      <c r="J174" s="11">
        <v>4</v>
      </c>
      <c r="K174" s="11">
        <f t="shared" si="16"/>
        <v>2105.25</v>
      </c>
      <c r="L174" s="23">
        <v>0.22</v>
      </c>
      <c r="M174" s="20">
        <f t="shared" si="17"/>
        <v>8.14E-2</v>
      </c>
      <c r="N174" s="19">
        <f t="shared" si="18"/>
        <v>39549.912482780252</v>
      </c>
      <c r="O174" s="18">
        <f t="shared" si="19"/>
        <v>0.76460346184498584</v>
      </c>
      <c r="P174" s="11">
        <f t="shared" si="20"/>
        <v>1</v>
      </c>
    </row>
    <row r="175" spans="1:16" x14ac:dyDescent="0.25">
      <c r="A175" s="11" t="s">
        <v>212</v>
      </c>
      <c r="B175" s="19">
        <v>36</v>
      </c>
      <c r="C175" s="19">
        <f t="shared" si="14"/>
        <v>1080</v>
      </c>
      <c r="D175" s="19">
        <f t="shared" si="15"/>
        <v>12960</v>
      </c>
      <c r="E175" s="20">
        <v>0.85</v>
      </c>
      <c r="F175" s="20">
        <v>30.599999999999998</v>
      </c>
      <c r="G175" s="11">
        <v>1500</v>
      </c>
      <c r="H175" s="11">
        <v>600</v>
      </c>
      <c r="I175" s="11">
        <v>1.25</v>
      </c>
      <c r="J175" s="11">
        <v>4</v>
      </c>
      <c r="K175" s="11">
        <f t="shared" si="16"/>
        <v>2105.25</v>
      </c>
      <c r="L175" s="23">
        <v>0.22</v>
      </c>
      <c r="M175" s="20">
        <f t="shared" si="17"/>
        <v>0.187</v>
      </c>
      <c r="N175" s="19">
        <f t="shared" si="18"/>
        <v>17082.38608738553</v>
      </c>
      <c r="O175" s="18">
        <f t="shared" si="19"/>
        <v>0.75867621383234618</v>
      </c>
      <c r="P175" s="11">
        <f t="shared" si="20"/>
        <v>1</v>
      </c>
    </row>
    <row r="176" spans="1:16" x14ac:dyDescent="0.25">
      <c r="A176" s="11" t="s">
        <v>352</v>
      </c>
      <c r="B176" s="19">
        <v>8.2222222222222214</v>
      </c>
      <c r="C176" s="19">
        <f t="shared" si="14"/>
        <v>246.66666666666663</v>
      </c>
      <c r="D176" s="19">
        <f t="shared" si="15"/>
        <v>2959.9999999999995</v>
      </c>
      <c r="E176" s="20">
        <v>3.71</v>
      </c>
      <c r="F176" s="20">
        <v>30.504444444444442</v>
      </c>
      <c r="G176" s="11">
        <v>1500</v>
      </c>
      <c r="H176" s="11">
        <v>600</v>
      </c>
      <c r="I176" s="11">
        <v>1.25</v>
      </c>
      <c r="J176" s="11">
        <v>4</v>
      </c>
      <c r="K176" s="11">
        <f t="shared" si="16"/>
        <v>2105.25</v>
      </c>
      <c r="L176" s="23">
        <v>0.22</v>
      </c>
      <c r="M176" s="20">
        <f t="shared" si="17"/>
        <v>0.81620000000000004</v>
      </c>
      <c r="N176" s="19">
        <f t="shared" si="18"/>
        <v>3907.6386468259948</v>
      </c>
      <c r="O176" s="18">
        <f t="shared" si="19"/>
        <v>0.75749071690758285</v>
      </c>
      <c r="P176" s="11">
        <f t="shared" si="20"/>
        <v>1</v>
      </c>
    </row>
    <row r="177" spans="1:16" x14ac:dyDescent="0.25">
      <c r="A177" s="11" t="s">
        <v>214</v>
      </c>
      <c r="B177" s="19">
        <v>14.48</v>
      </c>
      <c r="C177" s="19">
        <f t="shared" si="14"/>
        <v>434.40000000000003</v>
      </c>
      <c r="D177" s="19">
        <f t="shared" si="15"/>
        <v>5212.8</v>
      </c>
      <c r="E177" s="20">
        <v>2.0900000000000007</v>
      </c>
      <c r="F177" s="20">
        <v>30.263200000000012</v>
      </c>
      <c r="G177" s="11">
        <v>1500</v>
      </c>
      <c r="H177" s="11">
        <v>600</v>
      </c>
      <c r="I177" s="11">
        <v>1.25</v>
      </c>
      <c r="J177" s="11">
        <v>4</v>
      </c>
      <c r="K177" s="11">
        <f t="shared" si="16"/>
        <v>2105.25</v>
      </c>
      <c r="L177" s="23">
        <v>0.22</v>
      </c>
      <c r="M177" s="20">
        <f t="shared" si="17"/>
        <v>0.45980000000000015</v>
      </c>
      <c r="N177" s="19">
        <f t="shared" si="18"/>
        <v>6909.0428102077949</v>
      </c>
      <c r="O177" s="18">
        <f t="shared" si="19"/>
        <v>0.75448946304086095</v>
      </c>
      <c r="P177" s="11">
        <f t="shared" si="20"/>
        <v>1</v>
      </c>
    </row>
    <row r="178" spans="1:16" x14ac:dyDescent="0.25">
      <c r="A178" s="11" t="s">
        <v>1602</v>
      </c>
      <c r="B178" s="19">
        <v>8.3333333333333339</v>
      </c>
      <c r="C178" s="19">
        <f t="shared" si="14"/>
        <v>250.00000000000003</v>
      </c>
      <c r="D178" s="19">
        <f t="shared" si="15"/>
        <v>3000.0000000000005</v>
      </c>
      <c r="E178" s="20">
        <v>3.6300000000000003</v>
      </c>
      <c r="F178" s="20">
        <v>30.250000000000004</v>
      </c>
      <c r="G178" s="11">
        <v>1500</v>
      </c>
      <c r="H178" s="11">
        <v>600</v>
      </c>
      <c r="I178" s="11">
        <v>1.25</v>
      </c>
      <c r="J178" s="11">
        <v>4</v>
      </c>
      <c r="K178" s="11">
        <f t="shared" si="16"/>
        <v>2105.25</v>
      </c>
      <c r="L178" s="23">
        <v>0.22</v>
      </c>
      <c r="M178" s="20">
        <f t="shared" si="17"/>
        <v>0.79860000000000009</v>
      </c>
      <c r="N178" s="19">
        <f t="shared" si="18"/>
        <v>3977.0661103356665</v>
      </c>
      <c r="O178" s="18">
        <f t="shared" si="19"/>
        <v>0.75432490101272143</v>
      </c>
      <c r="P178" s="11">
        <f t="shared" si="20"/>
        <v>1</v>
      </c>
    </row>
    <row r="179" spans="1:16" x14ac:dyDescent="0.25">
      <c r="A179" s="11" t="s">
        <v>217</v>
      </c>
      <c r="B179" s="19">
        <v>14.473684210526315</v>
      </c>
      <c r="C179" s="19">
        <f t="shared" si="14"/>
        <v>434.21052631578948</v>
      </c>
      <c r="D179" s="19">
        <f t="shared" si="15"/>
        <v>5210.5263157894733</v>
      </c>
      <c r="E179" s="20">
        <v>2.0868421052631585</v>
      </c>
      <c r="F179" s="20">
        <v>30.20429362880887</v>
      </c>
      <c r="G179" s="11">
        <v>1500</v>
      </c>
      <c r="H179" s="11">
        <v>600</v>
      </c>
      <c r="I179" s="11">
        <v>1.25</v>
      </c>
      <c r="J179" s="11">
        <v>4</v>
      </c>
      <c r="K179" s="11">
        <f t="shared" si="16"/>
        <v>2105.25</v>
      </c>
      <c r="L179" s="23">
        <v>0.22</v>
      </c>
      <c r="M179" s="20">
        <f t="shared" si="17"/>
        <v>0.45910526315789485</v>
      </c>
      <c r="N179" s="19">
        <f t="shared" si="18"/>
        <v>6912.7602829027464</v>
      </c>
      <c r="O179" s="18">
        <f t="shared" si="19"/>
        <v>0.75375481031457292</v>
      </c>
      <c r="P179" s="11">
        <f t="shared" si="20"/>
        <v>1</v>
      </c>
    </row>
    <row r="180" spans="1:16" x14ac:dyDescent="0.25">
      <c r="A180" s="11" t="s">
        <v>226</v>
      </c>
      <c r="B180" s="19">
        <v>37.200000000000003</v>
      </c>
      <c r="C180" s="19">
        <f t="shared" si="14"/>
        <v>1116</v>
      </c>
      <c r="D180" s="19">
        <f t="shared" si="15"/>
        <v>13392</v>
      </c>
      <c r="E180" s="20">
        <v>0.80800000000000005</v>
      </c>
      <c r="F180" s="20">
        <v>30.057600000000004</v>
      </c>
      <c r="G180" s="11">
        <v>1500</v>
      </c>
      <c r="H180" s="11">
        <v>600</v>
      </c>
      <c r="I180" s="11">
        <v>1.25</v>
      </c>
      <c r="J180" s="11">
        <v>4</v>
      </c>
      <c r="K180" s="11">
        <f t="shared" si="16"/>
        <v>2105.25</v>
      </c>
      <c r="L180" s="23">
        <v>0.22</v>
      </c>
      <c r="M180" s="20">
        <f t="shared" si="17"/>
        <v>0.17776</v>
      </c>
      <c r="N180" s="19">
        <f t="shared" si="18"/>
        <v>17810.353333625553</v>
      </c>
      <c r="O180" s="18">
        <f t="shared" si="19"/>
        <v>0.75192219655273207</v>
      </c>
      <c r="P180" s="11">
        <f t="shared" si="20"/>
        <v>1</v>
      </c>
    </row>
    <row r="181" spans="1:16" x14ac:dyDescent="0.25">
      <c r="A181" s="11" t="s">
        <v>227</v>
      </c>
      <c r="B181" s="19">
        <v>8</v>
      </c>
      <c r="C181" s="19">
        <f t="shared" si="14"/>
        <v>240</v>
      </c>
      <c r="D181" s="19">
        <f t="shared" si="15"/>
        <v>2880</v>
      </c>
      <c r="E181" s="20">
        <v>3.75</v>
      </c>
      <c r="F181" s="20">
        <v>30</v>
      </c>
      <c r="G181" s="11">
        <v>1500</v>
      </c>
      <c r="H181" s="11">
        <v>600</v>
      </c>
      <c r="I181" s="11">
        <v>1.25</v>
      </c>
      <c r="J181" s="11">
        <v>4</v>
      </c>
      <c r="K181" s="11">
        <f t="shared" si="16"/>
        <v>2105.25</v>
      </c>
      <c r="L181" s="23">
        <v>0.22</v>
      </c>
      <c r="M181" s="20">
        <f t="shared" si="17"/>
        <v>0.82499999999999996</v>
      </c>
      <c r="N181" s="19">
        <f t="shared" si="18"/>
        <v>3833.858725523507</v>
      </c>
      <c r="O181" s="18">
        <f t="shared" si="19"/>
        <v>0.75120138904094358</v>
      </c>
      <c r="P181" s="11">
        <f t="shared" si="20"/>
        <v>1</v>
      </c>
    </row>
    <row r="182" spans="1:16" x14ac:dyDescent="0.25">
      <c r="A182" s="11" t="s">
        <v>228</v>
      </c>
      <c r="B182" s="19">
        <v>24</v>
      </c>
      <c r="C182" s="19">
        <f t="shared" si="14"/>
        <v>720</v>
      </c>
      <c r="D182" s="19">
        <f t="shared" si="15"/>
        <v>8640</v>
      </c>
      <c r="E182" s="20">
        <v>1.25</v>
      </c>
      <c r="F182" s="20">
        <v>30</v>
      </c>
      <c r="G182" s="11">
        <v>1500</v>
      </c>
      <c r="H182" s="11">
        <v>600</v>
      </c>
      <c r="I182" s="11">
        <v>1.25</v>
      </c>
      <c r="J182" s="11">
        <v>4</v>
      </c>
      <c r="K182" s="11">
        <f t="shared" si="16"/>
        <v>2105.25</v>
      </c>
      <c r="L182" s="23">
        <v>0.22</v>
      </c>
      <c r="M182" s="20">
        <f t="shared" si="17"/>
        <v>0.27500000000000002</v>
      </c>
      <c r="N182" s="19">
        <f t="shared" si="18"/>
        <v>11501.576176570519</v>
      </c>
      <c r="O182" s="18">
        <f t="shared" si="19"/>
        <v>0.75120138904094369</v>
      </c>
      <c r="P182" s="11">
        <f t="shared" si="20"/>
        <v>1</v>
      </c>
    </row>
    <row r="183" spans="1:16" x14ac:dyDescent="0.25">
      <c r="A183" s="11" t="s">
        <v>231</v>
      </c>
      <c r="B183" s="19">
        <v>24</v>
      </c>
      <c r="C183" s="19">
        <f t="shared" si="14"/>
        <v>720</v>
      </c>
      <c r="D183" s="19">
        <f t="shared" si="15"/>
        <v>8640</v>
      </c>
      <c r="E183" s="20">
        <v>1.25</v>
      </c>
      <c r="F183" s="20">
        <v>30</v>
      </c>
      <c r="G183" s="11">
        <v>1500</v>
      </c>
      <c r="H183" s="11">
        <v>600</v>
      </c>
      <c r="I183" s="11">
        <v>1.25</v>
      </c>
      <c r="J183" s="11">
        <v>4</v>
      </c>
      <c r="K183" s="11">
        <f t="shared" si="16"/>
        <v>2105.25</v>
      </c>
      <c r="L183" s="23">
        <v>0.22</v>
      </c>
      <c r="M183" s="20">
        <f t="shared" si="17"/>
        <v>0.27500000000000002</v>
      </c>
      <c r="N183" s="19">
        <f t="shared" si="18"/>
        <v>11501.576176570519</v>
      </c>
      <c r="O183" s="18">
        <f t="shared" si="19"/>
        <v>0.75120138904094369</v>
      </c>
      <c r="P183" s="11">
        <f t="shared" si="20"/>
        <v>1</v>
      </c>
    </row>
    <row r="184" spans="1:16" x14ac:dyDescent="0.25">
      <c r="A184" s="11" t="s">
        <v>232</v>
      </c>
      <c r="B184" s="19">
        <v>24</v>
      </c>
      <c r="C184" s="19">
        <f t="shared" si="14"/>
        <v>720</v>
      </c>
      <c r="D184" s="19">
        <f t="shared" si="15"/>
        <v>8640</v>
      </c>
      <c r="E184" s="20">
        <v>1.25</v>
      </c>
      <c r="F184" s="20">
        <v>30</v>
      </c>
      <c r="G184" s="11">
        <v>1500</v>
      </c>
      <c r="H184" s="11">
        <v>600</v>
      </c>
      <c r="I184" s="11">
        <v>1.25</v>
      </c>
      <c r="J184" s="11">
        <v>4</v>
      </c>
      <c r="K184" s="11">
        <f t="shared" si="16"/>
        <v>2105.25</v>
      </c>
      <c r="L184" s="23">
        <v>0.22</v>
      </c>
      <c r="M184" s="20">
        <f t="shared" si="17"/>
        <v>0.27500000000000002</v>
      </c>
      <c r="N184" s="19">
        <f t="shared" si="18"/>
        <v>11501.576176570519</v>
      </c>
      <c r="O184" s="18">
        <f t="shared" si="19"/>
        <v>0.75120138904094369</v>
      </c>
      <c r="P184" s="11">
        <f t="shared" si="20"/>
        <v>1</v>
      </c>
    </row>
    <row r="185" spans="1:16" x14ac:dyDescent="0.25">
      <c r="A185" s="11" t="s">
        <v>612</v>
      </c>
      <c r="B185" s="19">
        <v>24</v>
      </c>
      <c r="C185" s="19">
        <f t="shared" si="14"/>
        <v>720</v>
      </c>
      <c r="D185" s="19">
        <f t="shared" si="15"/>
        <v>8640</v>
      </c>
      <c r="E185" s="20">
        <v>1.25</v>
      </c>
      <c r="F185" s="20">
        <v>30</v>
      </c>
      <c r="G185" s="11">
        <v>1500</v>
      </c>
      <c r="H185" s="11">
        <v>600</v>
      </c>
      <c r="I185" s="11">
        <v>1.25</v>
      </c>
      <c r="J185" s="11">
        <v>4</v>
      </c>
      <c r="K185" s="11">
        <f t="shared" si="16"/>
        <v>2105.25</v>
      </c>
      <c r="L185" s="23">
        <v>0.22</v>
      </c>
      <c r="M185" s="20">
        <f t="shared" si="17"/>
        <v>0.27500000000000002</v>
      </c>
      <c r="N185" s="19">
        <f t="shared" si="18"/>
        <v>11501.576176570519</v>
      </c>
      <c r="O185" s="18">
        <f t="shared" si="19"/>
        <v>0.75120138904094369</v>
      </c>
      <c r="P185" s="11">
        <f t="shared" si="20"/>
        <v>1</v>
      </c>
    </row>
    <row r="186" spans="1:16" x14ac:dyDescent="0.25">
      <c r="A186" s="11" t="s">
        <v>1907</v>
      </c>
      <c r="B186" s="19">
        <v>24</v>
      </c>
      <c r="C186" s="19">
        <f t="shared" si="14"/>
        <v>720</v>
      </c>
      <c r="D186" s="19">
        <f t="shared" si="15"/>
        <v>8640</v>
      </c>
      <c r="E186" s="20">
        <v>1.25</v>
      </c>
      <c r="F186" s="20">
        <v>30</v>
      </c>
      <c r="G186" s="11">
        <v>1500</v>
      </c>
      <c r="H186" s="11">
        <v>600</v>
      </c>
      <c r="I186" s="11">
        <v>1.25</v>
      </c>
      <c r="J186" s="11">
        <v>4</v>
      </c>
      <c r="K186" s="11">
        <f t="shared" si="16"/>
        <v>2105.25</v>
      </c>
      <c r="L186" s="23">
        <v>0.22</v>
      </c>
      <c r="M186" s="20">
        <f t="shared" si="17"/>
        <v>0.27500000000000002</v>
      </c>
      <c r="N186" s="19">
        <f t="shared" si="18"/>
        <v>11501.576176570519</v>
      </c>
      <c r="O186" s="18">
        <f t="shared" si="19"/>
        <v>0.75120138904094369</v>
      </c>
      <c r="P186" s="11">
        <f t="shared" si="20"/>
        <v>1</v>
      </c>
    </row>
    <row r="187" spans="1:16" x14ac:dyDescent="0.25">
      <c r="A187" s="11" t="s">
        <v>108</v>
      </c>
      <c r="B187" s="19">
        <v>24</v>
      </c>
      <c r="C187" s="19">
        <f t="shared" si="14"/>
        <v>720</v>
      </c>
      <c r="D187" s="19">
        <f t="shared" si="15"/>
        <v>8640</v>
      </c>
      <c r="E187" s="20">
        <v>1.25</v>
      </c>
      <c r="F187" s="20">
        <v>30</v>
      </c>
      <c r="G187" s="11">
        <v>1500</v>
      </c>
      <c r="H187" s="11">
        <v>600</v>
      </c>
      <c r="I187" s="11">
        <v>1.25</v>
      </c>
      <c r="J187" s="11">
        <v>4</v>
      </c>
      <c r="K187" s="11">
        <f t="shared" si="16"/>
        <v>2105.25</v>
      </c>
      <c r="L187" s="23">
        <v>0.22</v>
      </c>
      <c r="M187" s="20">
        <f t="shared" si="17"/>
        <v>0.27500000000000002</v>
      </c>
      <c r="N187" s="19">
        <f t="shared" si="18"/>
        <v>11501.576176570519</v>
      </c>
      <c r="O187" s="18">
        <f t="shared" si="19"/>
        <v>0.75120138904094369</v>
      </c>
      <c r="P187" s="11">
        <f t="shared" si="20"/>
        <v>1</v>
      </c>
    </row>
    <row r="188" spans="1:16" x14ac:dyDescent="0.25">
      <c r="A188" s="11" t="s">
        <v>965</v>
      </c>
      <c r="B188" s="19">
        <v>24</v>
      </c>
      <c r="C188" s="19">
        <f t="shared" si="14"/>
        <v>720</v>
      </c>
      <c r="D188" s="19">
        <f t="shared" si="15"/>
        <v>8640</v>
      </c>
      <c r="E188" s="20">
        <v>1.25</v>
      </c>
      <c r="F188" s="20">
        <v>30</v>
      </c>
      <c r="G188" s="11">
        <v>1500</v>
      </c>
      <c r="H188" s="11">
        <v>600</v>
      </c>
      <c r="I188" s="11">
        <v>1.25</v>
      </c>
      <c r="J188" s="11">
        <v>4</v>
      </c>
      <c r="K188" s="11">
        <f t="shared" si="16"/>
        <v>2105.25</v>
      </c>
      <c r="L188" s="23">
        <v>0.22</v>
      </c>
      <c r="M188" s="20">
        <f t="shared" si="17"/>
        <v>0.27500000000000002</v>
      </c>
      <c r="N188" s="19">
        <f t="shared" si="18"/>
        <v>11501.576176570519</v>
      </c>
      <c r="O188" s="18">
        <f t="shared" si="19"/>
        <v>0.75120138904094369</v>
      </c>
      <c r="P188" s="11">
        <f t="shared" si="20"/>
        <v>1</v>
      </c>
    </row>
    <row r="189" spans="1:16" x14ac:dyDescent="0.25">
      <c r="A189" s="11" t="s">
        <v>326</v>
      </c>
      <c r="B189" s="19">
        <v>1</v>
      </c>
      <c r="C189" s="19">
        <f t="shared" si="14"/>
        <v>30</v>
      </c>
      <c r="D189" s="19">
        <f t="shared" si="15"/>
        <v>360</v>
      </c>
      <c r="E189" s="20">
        <v>29.95</v>
      </c>
      <c r="F189" s="20">
        <v>29.95</v>
      </c>
      <c r="G189" s="11">
        <v>1500</v>
      </c>
      <c r="H189" s="11">
        <v>600</v>
      </c>
      <c r="I189" s="11">
        <v>1.25</v>
      </c>
      <c r="J189" s="11">
        <v>4</v>
      </c>
      <c r="K189" s="11">
        <f t="shared" si="16"/>
        <v>2105.25</v>
      </c>
      <c r="L189" s="23">
        <v>0.22</v>
      </c>
      <c r="M189" s="20">
        <f t="shared" si="17"/>
        <v>6.5889999999999995</v>
      </c>
      <c r="N189" s="19">
        <f t="shared" si="18"/>
        <v>479.6322008690484</v>
      </c>
      <c r="O189" s="18">
        <f t="shared" si="19"/>
        <v>0.75057512683200567</v>
      </c>
      <c r="P189" s="11">
        <f t="shared" si="20"/>
        <v>1</v>
      </c>
    </row>
    <row r="190" spans="1:16" x14ac:dyDescent="0.25">
      <c r="A190" s="11" t="s">
        <v>426</v>
      </c>
      <c r="B190" s="19">
        <v>2</v>
      </c>
      <c r="C190" s="19">
        <f t="shared" si="14"/>
        <v>60</v>
      </c>
      <c r="D190" s="19">
        <f t="shared" si="15"/>
        <v>720</v>
      </c>
      <c r="E190" s="20">
        <v>14.95</v>
      </c>
      <c r="F190" s="20">
        <v>29.9</v>
      </c>
      <c r="G190" s="11">
        <v>1500</v>
      </c>
      <c r="H190" s="11">
        <v>600</v>
      </c>
      <c r="I190" s="11">
        <v>1.25</v>
      </c>
      <c r="J190" s="11">
        <v>4</v>
      </c>
      <c r="K190" s="11">
        <f t="shared" si="16"/>
        <v>2105.25</v>
      </c>
      <c r="L190" s="23">
        <v>0.22</v>
      </c>
      <c r="M190" s="20">
        <f t="shared" si="17"/>
        <v>3.2889999999999997</v>
      </c>
      <c r="N190" s="19">
        <f t="shared" si="18"/>
        <v>960.0661272451448</v>
      </c>
      <c r="O190" s="18">
        <f t="shared" si="19"/>
        <v>0.74994834164808943</v>
      </c>
      <c r="P190" s="11">
        <f t="shared" si="20"/>
        <v>1</v>
      </c>
    </row>
    <row r="191" spans="1:16" x14ac:dyDescent="0.25">
      <c r="A191" s="11" t="s">
        <v>370</v>
      </c>
      <c r="B191" s="19">
        <v>3.5</v>
      </c>
      <c r="C191" s="19">
        <f t="shared" si="14"/>
        <v>105</v>
      </c>
      <c r="D191" s="19">
        <f t="shared" si="15"/>
        <v>1260</v>
      </c>
      <c r="E191" s="20">
        <v>8.5</v>
      </c>
      <c r="F191" s="20">
        <v>29.75</v>
      </c>
      <c r="G191" s="11">
        <v>1500</v>
      </c>
      <c r="H191" s="11">
        <v>600</v>
      </c>
      <c r="I191" s="11">
        <v>1.25</v>
      </c>
      <c r="J191" s="11">
        <v>4</v>
      </c>
      <c r="K191" s="11">
        <f t="shared" si="16"/>
        <v>2105.25</v>
      </c>
      <c r="L191" s="23">
        <v>0.22</v>
      </c>
      <c r="M191" s="20">
        <f t="shared" si="17"/>
        <v>1.87</v>
      </c>
      <c r="N191" s="19">
        <f t="shared" si="18"/>
        <v>1684.3459829780611</v>
      </c>
      <c r="O191" s="18">
        <f t="shared" si="19"/>
        <v>0.74806483509535093</v>
      </c>
      <c r="P191" s="11">
        <f t="shared" si="20"/>
        <v>1</v>
      </c>
    </row>
    <row r="192" spans="1:16" x14ac:dyDescent="0.25">
      <c r="A192" s="11" t="s">
        <v>238</v>
      </c>
      <c r="B192" s="19">
        <v>8.5909090909090917</v>
      </c>
      <c r="C192" s="19">
        <f t="shared" si="14"/>
        <v>257.72727272727275</v>
      </c>
      <c r="D192" s="19">
        <f t="shared" si="15"/>
        <v>3092.727272727273</v>
      </c>
      <c r="E192" s="20">
        <v>3.439090909090909</v>
      </c>
      <c r="F192" s="20">
        <v>29.544917355371904</v>
      </c>
      <c r="G192" s="11">
        <v>1500</v>
      </c>
      <c r="H192" s="11">
        <v>600</v>
      </c>
      <c r="I192" s="11">
        <v>1.25</v>
      </c>
      <c r="J192" s="11">
        <v>4</v>
      </c>
      <c r="K192" s="11">
        <f t="shared" si="16"/>
        <v>2105.25</v>
      </c>
      <c r="L192" s="23">
        <v>0.22</v>
      </c>
      <c r="M192" s="20">
        <f t="shared" si="17"/>
        <v>0.75659999999999994</v>
      </c>
      <c r="N192" s="19">
        <f t="shared" si="18"/>
        <v>4148.6278591469782</v>
      </c>
      <c r="O192" s="18">
        <f t="shared" si="19"/>
        <v>0.74548197084208589</v>
      </c>
      <c r="P192" s="11">
        <f t="shared" si="20"/>
        <v>1</v>
      </c>
    </row>
    <row r="193" spans="1:16" x14ac:dyDescent="0.25">
      <c r="A193" s="11" t="s">
        <v>1016</v>
      </c>
      <c r="B193" s="19">
        <v>3.8</v>
      </c>
      <c r="C193" s="19">
        <f t="shared" si="14"/>
        <v>114</v>
      </c>
      <c r="D193" s="19">
        <f t="shared" si="15"/>
        <v>1368</v>
      </c>
      <c r="E193" s="20">
        <v>7.7099999999999991</v>
      </c>
      <c r="F193" s="20">
        <v>29.297999999999995</v>
      </c>
      <c r="G193" s="11">
        <v>1500</v>
      </c>
      <c r="H193" s="11">
        <v>600</v>
      </c>
      <c r="I193" s="11">
        <v>1.25</v>
      </c>
      <c r="J193" s="11">
        <v>4</v>
      </c>
      <c r="K193" s="11">
        <f t="shared" si="16"/>
        <v>2105.25</v>
      </c>
      <c r="L193" s="23">
        <v>0.22</v>
      </c>
      <c r="M193" s="20">
        <f t="shared" si="17"/>
        <v>1.6961999999999997</v>
      </c>
      <c r="N193" s="19">
        <f t="shared" si="18"/>
        <v>1842.7709407322102</v>
      </c>
      <c r="O193" s="18">
        <f t="shared" si="19"/>
        <v>0.74236030629853333</v>
      </c>
      <c r="P193" s="11">
        <f t="shared" si="20"/>
        <v>1</v>
      </c>
    </row>
    <row r="194" spans="1:16" x14ac:dyDescent="0.25">
      <c r="A194" s="11" t="s">
        <v>240</v>
      </c>
      <c r="B194" s="19">
        <v>15</v>
      </c>
      <c r="C194" s="19">
        <f t="shared" si="14"/>
        <v>450</v>
      </c>
      <c r="D194" s="19">
        <f t="shared" si="15"/>
        <v>5400</v>
      </c>
      <c r="E194" s="20">
        <v>1.95</v>
      </c>
      <c r="F194" s="20">
        <v>29.25</v>
      </c>
      <c r="G194" s="11">
        <v>1500</v>
      </c>
      <c r="H194" s="11">
        <v>600</v>
      </c>
      <c r="I194" s="11">
        <v>1.25</v>
      </c>
      <c r="J194" s="11">
        <v>4</v>
      </c>
      <c r="K194" s="11">
        <f t="shared" si="16"/>
        <v>2105.25</v>
      </c>
      <c r="L194" s="23">
        <v>0.22</v>
      </c>
      <c r="M194" s="20">
        <f t="shared" si="17"/>
        <v>0.42899999999999999</v>
      </c>
      <c r="N194" s="19">
        <f t="shared" si="18"/>
        <v>7280.0618609528792</v>
      </c>
      <c r="O194" s="18">
        <f t="shared" si="19"/>
        <v>0.74175193880745405</v>
      </c>
      <c r="P194" s="11">
        <f t="shared" si="20"/>
        <v>1</v>
      </c>
    </row>
    <row r="195" spans="1:16" x14ac:dyDescent="0.25">
      <c r="A195" s="11" t="s">
        <v>1656</v>
      </c>
      <c r="B195" s="19">
        <v>35</v>
      </c>
      <c r="C195" s="19">
        <f t="shared" ref="C195:C258" si="21">B195*30</f>
        <v>1050</v>
      </c>
      <c r="D195" s="19">
        <f t="shared" ref="D195:D258" si="22">C195*12</f>
        <v>12600</v>
      </c>
      <c r="E195" s="20">
        <v>0.82833333333333325</v>
      </c>
      <c r="F195" s="20">
        <v>28.991666666666664</v>
      </c>
      <c r="G195" s="11">
        <v>1500</v>
      </c>
      <c r="H195" s="11">
        <v>600</v>
      </c>
      <c r="I195" s="11">
        <v>1.25</v>
      </c>
      <c r="J195" s="11">
        <v>4</v>
      </c>
      <c r="K195" s="11">
        <f t="shared" ref="K195:K258" si="23">SUM(G195:J195)</f>
        <v>2105.25</v>
      </c>
      <c r="L195" s="23">
        <v>0.22</v>
      </c>
      <c r="M195" s="20">
        <f t="shared" ref="M195:M258" si="24">E195*L195</f>
        <v>0.18223333333333333</v>
      </c>
      <c r="N195" s="19">
        <f t="shared" ref="N195:N258" si="25">SQRT((2*D195*K195)/M195)</f>
        <v>17062.324558341603</v>
      </c>
      <c r="O195" s="18">
        <f t="shared" ref="O195:O258" si="26">D195/N195</f>
        <v>0.73846913161899641</v>
      </c>
      <c r="P195" s="11">
        <f t="shared" ref="P195:P258" si="27">_xlfn.IFS(O195&lt;=1,1,AND(O195&gt;1,O195&lt;=2),2,AND(O195&gt;2,O195&lt;=3),3,O195&gt;3,4)</f>
        <v>1</v>
      </c>
    </row>
    <row r="196" spans="1:16" x14ac:dyDescent="0.25">
      <c r="A196" s="11" t="s">
        <v>242</v>
      </c>
      <c r="B196" s="19">
        <v>20.555555555555557</v>
      </c>
      <c r="C196" s="19">
        <f t="shared" si="21"/>
        <v>616.66666666666674</v>
      </c>
      <c r="D196" s="19">
        <f t="shared" si="22"/>
        <v>7400.0000000000009</v>
      </c>
      <c r="E196" s="20">
        <v>1.4100000000000001</v>
      </c>
      <c r="F196" s="20">
        <v>28.983333333333338</v>
      </c>
      <c r="G196" s="11">
        <v>1500</v>
      </c>
      <c r="H196" s="11">
        <v>600</v>
      </c>
      <c r="I196" s="11">
        <v>1.25</v>
      </c>
      <c r="J196" s="11">
        <v>4</v>
      </c>
      <c r="K196" s="11">
        <f t="shared" si="23"/>
        <v>2105.25</v>
      </c>
      <c r="L196" s="23">
        <v>0.22</v>
      </c>
      <c r="M196" s="20">
        <f t="shared" si="24"/>
        <v>0.31020000000000003</v>
      </c>
      <c r="N196" s="19">
        <f t="shared" si="25"/>
        <v>10022.170780657907</v>
      </c>
      <c r="O196" s="18">
        <f t="shared" si="26"/>
        <v>0.73836299160671726</v>
      </c>
      <c r="P196" s="11">
        <f t="shared" si="27"/>
        <v>1</v>
      </c>
    </row>
    <row r="197" spans="1:16" x14ac:dyDescent="0.25">
      <c r="A197" s="11" t="s">
        <v>243</v>
      </c>
      <c r="B197" s="19">
        <v>35.285714285714285</v>
      </c>
      <c r="C197" s="19">
        <f t="shared" si="21"/>
        <v>1058.5714285714284</v>
      </c>
      <c r="D197" s="19">
        <f t="shared" si="22"/>
        <v>12702.857142857141</v>
      </c>
      <c r="E197" s="20">
        <v>0.82</v>
      </c>
      <c r="F197" s="20">
        <v>28.934285714285711</v>
      </c>
      <c r="G197" s="11">
        <v>1500</v>
      </c>
      <c r="H197" s="11">
        <v>600</v>
      </c>
      <c r="I197" s="11">
        <v>1.25</v>
      </c>
      <c r="J197" s="11">
        <v>4</v>
      </c>
      <c r="K197" s="11">
        <f t="shared" si="23"/>
        <v>2105.25</v>
      </c>
      <c r="L197" s="23">
        <v>0.22</v>
      </c>
      <c r="M197" s="20">
        <f t="shared" si="24"/>
        <v>0.18039999999999998</v>
      </c>
      <c r="N197" s="19">
        <f t="shared" si="25"/>
        <v>17218.657054952142</v>
      </c>
      <c r="O197" s="18">
        <f t="shared" si="26"/>
        <v>0.73773797238175187</v>
      </c>
      <c r="P197" s="11">
        <f t="shared" si="27"/>
        <v>1</v>
      </c>
    </row>
    <row r="198" spans="1:16" x14ac:dyDescent="0.25">
      <c r="A198" s="11" t="s">
        <v>75</v>
      </c>
      <c r="B198" s="19">
        <v>75</v>
      </c>
      <c r="C198" s="19">
        <f t="shared" si="21"/>
        <v>2250</v>
      </c>
      <c r="D198" s="19">
        <f t="shared" si="22"/>
        <v>27000</v>
      </c>
      <c r="E198" s="20">
        <v>0.38</v>
      </c>
      <c r="F198" s="20">
        <v>28.5</v>
      </c>
      <c r="G198" s="11">
        <v>1500</v>
      </c>
      <c r="H198" s="11">
        <v>600</v>
      </c>
      <c r="I198" s="11">
        <v>1.25</v>
      </c>
      <c r="J198" s="11">
        <v>4</v>
      </c>
      <c r="K198" s="11">
        <f t="shared" si="23"/>
        <v>2105.25</v>
      </c>
      <c r="L198" s="23">
        <v>0.22</v>
      </c>
      <c r="M198" s="20">
        <f t="shared" si="24"/>
        <v>8.3600000000000008E-2</v>
      </c>
      <c r="N198" s="19">
        <f t="shared" si="25"/>
        <v>36876.150537561531</v>
      </c>
      <c r="O198" s="18">
        <f t="shared" si="26"/>
        <v>0.73218054505169072</v>
      </c>
      <c r="P198" s="11">
        <f t="shared" si="27"/>
        <v>1</v>
      </c>
    </row>
    <row r="199" spans="1:16" x14ac:dyDescent="0.25">
      <c r="A199" s="11" t="s">
        <v>482</v>
      </c>
      <c r="B199" s="19">
        <v>24</v>
      </c>
      <c r="C199" s="19">
        <f t="shared" si="21"/>
        <v>720</v>
      </c>
      <c r="D199" s="19">
        <f t="shared" si="22"/>
        <v>8640</v>
      </c>
      <c r="E199" s="20">
        <v>1.1866666666666668</v>
      </c>
      <c r="F199" s="20">
        <v>28.480000000000004</v>
      </c>
      <c r="G199" s="11">
        <v>1500</v>
      </c>
      <c r="H199" s="11">
        <v>600</v>
      </c>
      <c r="I199" s="11">
        <v>1.25</v>
      </c>
      <c r="J199" s="11">
        <v>4</v>
      </c>
      <c r="K199" s="11">
        <f t="shared" si="23"/>
        <v>2105.25</v>
      </c>
      <c r="L199" s="23">
        <v>0.22</v>
      </c>
      <c r="M199" s="20">
        <f t="shared" si="24"/>
        <v>0.26106666666666667</v>
      </c>
      <c r="N199" s="19">
        <f t="shared" si="25"/>
        <v>11804.510832555248</v>
      </c>
      <c r="O199" s="18">
        <f t="shared" si="26"/>
        <v>0.73192359451033295</v>
      </c>
      <c r="P199" s="11">
        <f t="shared" si="27"/>
        <v>1</v>
      </c>
    </row>
    <row r="200" spans="1:16" x14ac:dyDescent="0.25">
      <c r="A200" s="11" t="s">
        <v>773</v>
      </c>
      <c r="B200" s="19">
        <v>24</v>
      </c>
      <c r="C200" s="19">
        <f t="shared" si="21"/>
        <v>720</v>
      </c>
      <c r="D200" s="19">
        <f t="shared" si="22"/>
        <v>8640</v>
      </c>
      <c r="E200" s="20">
        <v>1.1866666666666668</v>
      </c>
      <c r="F200" s="20">
        <v>28.480000000000004</v>
      </c>
      <c r="G200" s="11">
        <v>1500</v>
      </c>
      <c r="H200" s="11">
        <v>600</v>
      </c>
      <c r="I200" s="11">
        <v>1.25</v>
      </c>
      <c r="J200" s="11">
        <v>4</v>
      </c>
      <c r="K200" s="11">
        <f t="shared" si="23"/>
        <v>2105.25</v>
      </c>
      <c r="L200" s="23">
        <v>0.22</v>
      </c>
      <c r="M200" s="20">
        <f t="shared" si="24"/>
        <v>0.26106666666666667</v>
      </c>
      <c r="N200" s="19">
        <f t="shared" si="25"/>
        <v>11804.510832555248</v>
      </c>
      <c r="O200" s="18">
        <f t="shared" si="26"/>
        <v>0.73192359451033295</v>
      </c>
      <c r="P200" s="11">
        <f t="shared" si="27"/>
        <v>1</v>
      </c>
    </row>
    <row r="201" spans="1:16" x14ac:dyDescent="0.25">
      <c r="A201" s="11" t="s">
        <v>246</v>
      </c>
      <c r="B201" s="19">
        <v>1.6666666666666667</v>
      </c>
      <c r="C201" s="19">
        <f t="shared" si="21"/>
        <v>50</v>
      </c>
      <c r="D201" s="19">
        <f t="shared" si="22"/>
        <v>600</v>
      </c>
      <c r="E201" s="20">
        <v>17</v>
      </c>
      <c r="F201" s="20">
        <v>28.333333333333336</v>
      </c>
      <c r="G201" s="11">
        <v>1500</v>
      </c>
      <c r="H201" s="11">
        <v>600</v>
      </c>
      <c r="I201" s="11">
        <v>1.25</v>
      </c>
      <c r="J201" s="11">
        <v>4</v>
      </c>
      <c r="K201" s="11">
        <f t="shared" si="23"/>
        <v>2105.25</v>
      </c>
      <c r="L201" s="23">
        <v>0.22</v>
      </c>
      <c r="M201" s="20">
        <f t="shared" si="24"/>
        <v>3.74</v>
      </c>
      <c r="N201" s="19">
        <f t="shared" si="25"/>
        <v>821.87668382942934</v>
      </c>
      <c r="O201" s="18">
        <f t="shared" si="26"/>
        <v>0.7300365271397854</v>
      </c>
      <c r="P201" s="11">
        <f t="shared" si="27"/>
        <v>1</v>
      </c>
    </row>
    <row r="202" spans="1:16" x14ac:dyDescent="0.25">
      <c r="A202" s="11" t="s">
        <v>247</v>
      </c>
      <c r="B202" s="19">
        <v>17</v>
      </c>
      <c r="C202" s="19">
        <f t="shared" si="21"/>
        <v>510</v>
      </c>
      <c r="D202" s="19">
        <f t="shared" si="22"/>
        <v>6120</v>
      </c>
      <c r="E202" s="20">
        <v>1.627777777777778</v>
      </c>
      <c r="F202" s="20">
        <v>27.672222222222224</v>
      </c>
      <c r="G202" s="11">
        <v>1500</v>
      </c>
      <c r="H202" s="11">
        <v>600</v>
      </c>
      <c r="I202" s="11">
        <v>1.25</v>
      </c>
      <c r="J202" s="11">
        <v>4</v>
      </c>
      <c r="K202" s="11">
        <f t="shared" si="23"/>
        <v>2105.25</v>
      </c>
      <c r="L202" s="23">
        <v>0.22</v>
      </c>
      <c r="M202" s="20">
        <f t="shared" si="24"/>
        <v>0.35811111111111116</v>
      </c>
      <c r="N202" s="19">
        <f t="shared" si="25"/>
        <v>8482.6910329818147</v>
      </c>
      <c r="O202" s="18">
        <f t="shared" si="26"/>
        <v>0.72146916305269615</v>
      </c>
      <c r="P202" s="11">
        <f t="shared" si="27"/>
        <v>1</v>
      </c>
    </row>
    <row r="203" spans="1:16" x14ac:dyDescent="0.25">
      <c r="A203" s="11" t="s">
        <v>362</v>
      </c>
      <c r="B203" s="19">
        <v>3.25</v>
      </c>
      <c r="C203" s="19">
        <f t="shared" si="21"/>
        <v>97.5</v>
      </c>
      <c r="D203" s="19">
        <f t="shared" si="22"/>
        <v>1170</v>
      </c>
      <c r="E203" s="20">
        <v>8.5</v>
      </c>
      <c r="F203" s="20">
        <v>27.625</v>
      </c>
      <c r="G203" s="11">
        <v>1500</v>
      </c>
      <c r="H203" s="11">
        <v>600</v>
      </c>
      <c r="I203" s="11">
        <v>1.25</v>
      </c>
      <c r="J203" s="11">
        <v>4</v>
      </c>
      <c r="K203" s="11">
        <f t="shared" si="23"/>
        <v>2105.25</v>
      </c>
      <c r="L203" s="23">
        <v>0.22</v>
      </c>
      <c r="M203" s="20">
        <f t="shared" si="24"/>
        <v>1.87</v>
      </c>
      <c r="N203" s="19">
        <f t="shared" si="25"/>
        <v>1623.0764015743662</v>
      </c>
      <c r="O203" s="18">
        <f t="shared" si="26"/>
        <v>0.72085331218241666</v>
      </c>
      <c r="P203" s="11">
        <f t="shared" si="27"/>
        <v>1</v>
      </c>
    </row>
    <row r="204" spans="1:16" x14ac:dyDescent="0.25">
      <c r="A204" s="11" t="s">
        <v>830</v>
      </c>
      <c r="B204" s="19">
        <v>4</v>
      </c>
      <c r="C204" s="19">
        <f t="shared" si="21"/>
        <v>120</v>
      </c>
      <c r="D204" s="19">
        <f t="shared" si="22"/>
        <v>1440</v>
      </c>
      <c r="E204" s="20">
        <v>6.75</v>
      </c>
      <c r="F204" s="20">
        <v>27</v>
      </c>
      <c r="G204" s="11">
        <v>1500</v>
      </c>
      <c r="H204" s="11">
        <v>600</v>
      </c>
      <c r="I204" s="11">
        <v>1.25</v>
      </c>
      <c r="J204" s="11">
        <v>4</v>
      </c>
      <c r="K204" s="11">
        <f t="shared" si="23"/>
        <v>2105.25</v>
      </c>
      <c r="L204" s="23">
        <v>0.22</v>
      </c>
      <c r="M204" s="20">
        <f t="shared" si="24"/>
        <v>1.4850000000000001</v>
      </c>
      <c r="N204" s="19">
        <f t="shared" si="25"/>
        <v>2020.6209666607665</v>
      </c>
      <c r="O204" s="18">
        <f t="shared" si="26"/>
        <v>0.7126522112554895</v>
      </c>
      <c r="P204" s="11">
        <f t="shared" si="27"/>
        <v>1</v>
      </c>
    </row>
    <row r="205" spans="1:16" x14ac:dyDescent="0.25">
      <c r="A205" s="11" t="s">
        <v>251</v>
      </c>
      <c r="B205" s="19">
        <v>3.5</v>
      </c>
      <c r="C205" s="19">
        <f t="shared" si="21"/>
        <v>105</v>
      </c>
      <c r="D205" s="19">
        <f t="shared" si="22"/>
        <v>1260</v>
      </c>
      <c r="E205" s="20">
        <v>7.65</v>
      </c>
      <c r="F205" s="20">
        <v>26.775000000000002</v>
      </c>
      <c r="G205" s="11">
        <v>1500</v>
      </c>
      <c r="H205" s="11">
        <v>600</v>
      </c>
      <c r="I205" s="11">
        <v>1.25</v>
      </c>
      <c r="J205" s="11">
        <v>4</v>
      </c>
      <c r="K205" s="11">
        <f t="shared" si="23"/>
        <v>2105.25</v>
      </c>
      <c r="L205" s="23">
        <v>0.22</v>
      </c>
      <c r="M205" s="20">
        <f t="shared" si="24"/>
        <v>1.6830000000000001</v>
      </c>
      <c r="N205" s="19">
        <f t="shared" si="25"/>
        <v>1775.4565579886241</v>
      </c>
      <c r="O205" s="18">
        <f t="shared" si="26"/>
        <v>0.70967661491387113</v>
      </c>
      <c r="P205" s="11">
        <f t="shared" si="27"/>
        <v>1</v>
      </c>
    </row>
    <row r="206" spans="1:16" x14ac:dyDescent="0.25">
      <c r="A206" s="11" t="s">
        <v>222</v>
      </c>
      <c r="B206" s="19">
        <v>21.4</v>
      </c>
      <c r="C206" s="19">
        <f t="shared" si="21"/>
        <v>642</v>
      </c>
      <c r="D206" s="19">
        <f t="shared" si="22"/>
        <v>7704</v>
      </c>
      <c r="E206" s="20">
        <v>1.25</v>
      </c>
      <c r="F206" s="20">
        <v>26.75</v>
      </c>
      <c r="G206" s="11">
        <v>1500</v>
      </c>
      <c r="H206" s="11">
        <v>600</v>
      </c>
      <c r="I206" s="11">
        <v>1.25</v>
      </c>
      <c r="J206" s="11">
        <v>4</v>
      </c>
      <c r="K206" s="11">
        <f t="shared" si="23"/>
        <v>2105.25</v>
      </c>
      <c r="L206" s="23">
        <v>0.22</v>
      </c>
      <c r="M206" s="20">
        <f t="shared" si="24"/>
        <v>0.27500000000000002</v>
      </c>
      <c r="N206" s="19">
        <f t="shared" si="25"/>
        <v>10860.720217203076</v>
      </c>
      <c r="O206" s="18">
        <f t="shared" si="26"/>
        <v>0.70934522259371713</v>
      </c>
      <c r="P206" s="11">
        <f t="shared" si="27"/>
        <v>1</v>
      </c>
    </row>
    <row r="207" spans="1:16" x14ac:dyDescent="0.25">
      <c r="A207" s="11" t="s">
        <v>252</v>
      </c>
      <c r="B207" s="19">
        <v>13.666666666666666</v>
      </c>
      <c r="C207" s="19">
        <f t="shared" si="21"/>
        <v>410</v>
      </c>
      <c r="D207" s="19">
        <f t="shared" si="22"/>
        <v>4920</v>
      </c>
      <c r="E207" s="20">
        <v>1.95</v>
      </c>
      <c r="F207" s="20">
        <v>26.65</v>
      </c>
      <c r="G207" s="11">
        <v>1500</v>
      </c>
      <c r="H207" s="11">
        <v>600</v>
      </c>
      <c r="I207" s="11">
        <v>1.25</v>
      </c>
      <c r="J207" s="11">
        <v>4</v>
      </c>
      <c r="K207" s="11">
        <f t="shared" si="23"/>
        <v>2105.25</v>
      </c>
      <c r="L207" s="23">
        <v>0.22</v>
      </c>
      <c r="M207" s="20">
        <f t="shared" si="24"/>
        <v>0.42899999999999999</v>
      </c>
      <c r="N207" s="19">
        <f t="shared" si="25"/>
        <v>6948.974870313732</v>
      </c>
      <c r="O207" s="18">
        <f t="shared" si="26"/>
        <v>0.70801810221222916</v>
      </c>
      <c r="P207" s="11">
        <f t="shared" si="27"/>
        <v>1</v>
      </c>
    </row>
    <row r="208" spans="1:16" x14ac:dyDescent="0.25">
      <c r="A208" s="11" t="s">
        <v>1649</v>
      </c>
      <c r="B208" s="19">
        <v>13.666666666666666</v>
      </c>
      <c r="C208" s="19">
        <f t="shared" si="21"/>
        <v>410</v>
      </c>
      <c r="D208" s="19">
        <f t="shared" si="22"/>
        <v>4920</v>
      </c>
      <c r="E208" s="20">
        <v>1.95</v>
      </c>
      <c r="F208" s="20">
        <v>26.65</v>
      </c>
      <c r="G208" s="11">
        <v>1500</v>
      </c>
      <c r="H208" s="11">
        <v>600</v>
      </c>
      <c r="I208" s="11">
        <v>1.25</v>
      </c>
      <c r="J208" s="11">
        <v>4</v>
      </c>
      <c r="K208" s="11">
        <f t="shared" si="23"/>
        <v>2105.25</v>
      </c>
      <c r="L208" s="23">
        <v>0.22</v>
      </c>
      <c r="M208" s="20">
        <f t="shared" si="24"/>
        <v>0.42899999999999999</v>
      </c>
      <c r="N208" s="19">
        <f t="shared" si="25"/>
        <v>6948.974870313732</v>
      </c>
      <c r="O208" s="18">
        <f t="shared" si="26"/>
        <v>0.70801810221222916</v>
      </c>
      <c r="P208" s="11">
        <f t="shared" si="27"/>
        <v>1</v>
      </c>
    </row>
    <row r="209" spans="1:16" x14ac:dyDescent="0.25">
      <c r="A209" s="11" t="s">
        <v>1346</v>
      </c>
      <c r="B209" s="19">
        <v>31.875</v>
      </c>
      <c r="C209" s="19">
        <f t="shared" si="21"/>
        <v>956.25</v>
      </c>
      <c r="D209" s="19">
        <f t="shared" si="22"/>
        <v>11475</v>
      </c>
      <c r="E209" s="20">
        <v>0.83374999999999988</v>
      </c>
      <c r="F209" s="20">
        <v>26.575781249999995</v>
      </c>
      <c r="G209" s="11">
        <v>1500</v>
      </c>
      <c r="H209" s="11">
        <v>600</v>
      </c>
      <c r="I209" s="11">
        <v>1.25</v>
      </c>
      <c r="J209" s="11">
        <v>4</v>
      </c>
      <c r="K209" s="11">
        <f t="shared" si="23"/>
        <v>2105.25</v>
      </c>
      <c r="L209" s="23">
        <v>0.22</v>
      </c>
      <c r="M209" s="20">
        <f t="shared" si="24"/>
        <v>0.18342499999999998</v>
      </c>
      <c r="N209" s="19">
        <f t="shared" si="25"/>
        <v>16229.8280664873</v>
      </c>
      <c r="O209" s="18">
        <f t="shared" si="26"/>
        <v>0.70703151955716248</v>
      </c>
      <c r="P209" s="11">
        <f t="shared" si="27"/>
        <v>1</v>
      </c>
    </row>
    <row r="210" spans="1:16" x14ac:dyDescent="0.25">
      <c r="A210" s="11" t="s">
        <v>255</v>
      </c>
      <c r="B210" s="19">
        <v>6.4</v>
      </c>
      <c r="C210" s="19">
        <f t="shared" si="21"/>
        <v>192</v>
      </c>
      <c r="D210" s="19">
        <f t="shared" si="22"/>
        <v>2304</v>
      </c>
      <c r="E210" s="20">
        <v>4.1500000000000004</v>
      </c>
      <c r="F210" s="20">
        <v>26.560000000000002</v>
      </c>
      <c r="G210" s="11">
        <v>1500</v>
      </c>
      <c r="H210" s="11">
        <v>600</v>
      </c>
      <c r="I210" s="11">
        <v>1.25</v>
      </c>
      <c r="J210" s="11">
        <v>4</v>
      </c>
      <c r="K210" s="11">
        <f t="shared" si="23"/>
        <v>2105.25</v>
      </c>
      <c r="L210" s="23">
        <v>0.22</v>
      </c>
      <c r="M210" s="20">
        <f t="shared" si="24"/>
        <v>0.91300000000000003</v>
      </c>
      <c r="N210" s="19">
        <f t="shared" si="25"/>
        <v>3259.6628616349963</v>
      </c>
      <c r="O210" s="18">
        <f t="shared" si="26"/>
        <v>0.70682156339454971</v>
      </c>
      <c r="P210" s="11">
        <f t="shared" si="27"/>
        <v>1</v>
      </c>
    </row>
    <row r="211" spans="1:16" x14ac:dyDescent="0.25">
      <c r="A211" s="11" t="s">
        <v>1828</v>
      </c>
      <c r="B211" s="19">
        <v>9</v>
      </c>
      <c r="C211" s="19">
        <f t="shared" si="21"/>
        <v>270</v>
      </c>
      <c r="D211" s="19">
        <f t="shared" si="22"/>
        <v>3240</v>
      </c>
      <c r="E211" s="20">
        <v>2.95</v>
      </c>
      <c r="F211" s="20">
        <v>26.55</v>
      </c>
      <c r="G211" s="11">
        <v>1500</v>
      </c>
      <c r="H211" s="11">
        <v>600</v>
      </c>
      <c r="I211" s="11">
        <v>1.25</v>
      </c>
      <c r="J211" s="11">
        <v>4</v>
      </c>
      <c r="K211" s="11">
        <f t="shared" si="23"/>
        <v>2105.25</v>
      </c>
      <c r="L211" s="23">
        <v>0.22</v>
      </c>
      <c r="M211" s="20">
        <f t="shared" si="24"/>
        <v>0.64900000000000002</v>
      </c>
      <c r="N211" s="19">
        <f t="shared" si="25"/>
        <v>4584.7640760765407</v>
      </c>
      <c r="O211" s="18">
        <f t="shared" si="26"/>
        <v>0.70668848957930752</v>
      </c>
      <c r="P211" s="11">
        <f t="shared" si="27"/>
        <v>1</v>
      </c>
    </row>
    <row r="212" spans="1:16" x14ac:dyDescent="0.25">
      <c r="A212" s="11" t="s">
        <v>475</v>
      </c>
      <c r="B212" s="19">
        <v>9</v>
      </c>
      <c r="C212" s="19">
        <f t="shared" si="21"/>
        <v>270</v>
      </c>
      <c r="D212" s="19">
        <f t="shared" si="22"/>
        <v>3240</v>
      </c>
      <c r="E212" s="20">
        <v>2.95</v>
      </c>
      <c r="F212" s="20">
        <v>26.55</v>
      </c>
      <c r="G212" s="11">
        <v>1500</v>
      </c>
      <c r="H212" s="11">
        <v>600</v>
      </c>
      <c r="I212" s="11">
        <v>1.25</v>
      </c>
      <c r="J212" s="11">
        <v>4</v>
      </c>
      <c r="K212" s="11">
        <f t="shared" si="23"/>
        <v>2105.25</v>
      </c>
      <c r="L212" s="23">
        <v>0.22</v>
      </c>
      <c r="M212" s="20">
        <f t="shared" si="24"/>
        <v>0.64900000000000002</v>
      </c>
      <c r="N212" s="19">
        <f t="shared" si="25"/>
        <v>4584.7640760765407</v>
      </c>
      <c r="O212" s="18">
        <f t="shared" si="26"/>
        <v>0.70668848957930752</v>
      </c>
      <c r="P212" s="11">
        <f t="shared" si="27"/>
        <v>1</v>
      </c>
    </row>
    <row r="213" spans="1:16" x14ac:dyDescent="0.25">
      <c r="A213" s="11" t="s">
        <v>628</v>
      </c>
      <c r="B213" s="19">
        <v>9</v>
      </c>
      <c r="C213" s="19">
        <f t="shared" si="21"/>
        <v>270</v>
      </c>
      <c r="D213" s="19">
        <f t="shared" si="22"/>
        <v>3240</v>
      </c>
      <c r="E213" s="20">
        <v>2.95</v>
      </c>
      <c r="F213" s="20">
        <v>26.55</v>
      </c>
      <c r="G213" s="11">
        <v>1500</v>
      </c>
      <c r="H213" s="11">
        <v>600</v>
      </c>
      <c r="I213" s="11">
        <v>1.25</v>
      </c>
      <c r="J213" s="11">
        <v>4</v>
      </c>
      <c r="K213" s="11">
        <f t="shared" si="23"/>
        <v>2105.25</v>
      </c>
      <c r="L213" s="23">
        <v>0.22</v>
      </c>
      <c r="M213" s="20">
        <f t="shared" si="24"/>
        <v>0.64900000000000002</v>
      </c>
      <c r="N213" s="19">
        <f t="shared" si="25"/>
        <v>4584.7640760765407</v>
      </c>
      <c r="O213" s="18">
        <f t="shared" si="26"/>
        <v>0.70668848957930752</v>
      </c>
      <c r="P213" s="11">
        <f t="shared" si="27"/>
        <v>1</v>
      </c>
    </row>
    <row r="214" spans="1:16" x14ac:dyDescent="0.25">
      <c r="A214" s="11" t="s">
        <v>259</v>
      </c>
      <c r="B214" s="19">
        <v>16.399999999999999</v>
      </c>
      <c r="C214" s="19">
        <f t="shared" si="21"/>
        <v>491.99999999999994</v>
      </c>
      <c r="D214" s="19">
        <f t="shared" si="22"/>
        <v>5903.9999999999991</v>
      </c>
      <c r="E214" s="20">
        <v>1.6099999999999999</v>
      </c>
      <c r="F214" s="20">
        <v>26.403999999999996</v>
      </c>
      <c r="G214" s="11">
        <v>1500</v>
      </c>
      <c r="H214" s="11">
        <v>600</v>
      </c>
      <c r="I214" s="11">
        <v>1.25</v>
      </c>
      <c r="J214" s="11">
        <v>4</v>
      </c>
      <c r="K214" s="11">
        <f t="shared" si="23"/>
        <v>2105.25</v>
      </c>
      <c r="L214" s="23">
        <v>0.22</v>
      </c>
      <c r="M214" s="20">
        <f t="shared" si="24"/>
        <v>0.35419999999999996</v>
      </c>
      <c r="N214" s="19">
        <f t="shared" si="25"/>
        <v>8377.5249866046815</v>
      </c>
      <c r="O214" s="18">
        <f t="shared" si="26"/>
        <v>0.70474275032784173</v>
      </c>
      <c r="P214" s="11">
        <f t="shared" si="27"/>
        <v>1</v>
      </c>
    </row>
    <row r="215" spans="1:16" x14ac:dyDescent="0.25">
      <c r="A215" s="11" t="s">
        <v>864</v>
      </c>
      <c r="B215" s="19">
        <v>31</v>
      </c>
      <c r="C215" s="19">
        <f t="shared" si="21"/>
        <v>930</v>
      </c>
      <c r="D215" s="19">
        <f t="shared" si="22"/>
        <v>11160</v>
      </c>
      <c r="E215" s="20">
        <v>0.85</v>
      </c>
      <c r="F215" s="20">
        <v>26.349999999999998</v>
      </c>
      <c r="G215" s="11">
        <v>1500</v>
      </c>
      <c r="H215" s="11">
        <v>600</v>
      </c>
      <c r="I215" s="11">
        <v>1.25</v>
      </c>
      <c r="J215" s="11">
        <v>4</v>
      </c>
      <c r="K215" s="11">
        <f t="shared" si="23"/>
        <v>2105.25</v>
      </c>
      <c r="L215" s="23">
        <v>0.22</v>
      </c>
      <c r="M215" s="20">
        <f t="shared" si="24"/>
        <v>0.187</v>
      </c>
      <c r="N215" s="19">
        <f t="shared" si="25"/>
        <v>15851.783414908086</v>
      </c>
      <c r="O215" s="18">
        <f t="shared" si="26"/>
        <v>0.70402173105042443</v>
      </c>
      <c r="P215" s="11">
        <f t="shared" si="27"/>
        <v>1</v>
      </c>
    </row>
    <row r="216" spans="1:16" x14ac:dyDescent="0.25">
      <c r="A216" s="11" t="s">
        <v>261</v>
      </c>
      <c r="B216" s="19">
        <v>5.5</v>
      </c>
      <c r="C216" s="19">
        <f t="shared" si="21"/>
        <v>165</v>
      </c>
      <c r="D216" s="19">
        <f t="shared" si="22"/>
        <v>1980</v>
      </c>
      <c r="E216" s="20">
        <v>4.7749999999999995</v>
      </c>
      <c r="F216" s="20">
        <v>26.262499999999996</v>
      </c>
      <c r="G216" s="11">
        <v>1500</v>
      </c>
      <c r="H216" s="11">
        <v>600</v>
      </c>
      <c r="I216" s="11">
        <v>1.25</v>
      </c>
      <c r="J216" s="11">
        <v>4</v>
      </c>
      <c r="K216" s="11">
        <f t="shared" si="23"/>
        <v>2105.25</v>
      </c>
      <c r="L216" s="23">
        <v>0.22</v>
      </c>
      <c r="M216" s="20">
        <f t="shared" si="24"/>
        <v>1.0505</v>
      </c>
      <c r="N216" s="19">
        <f t="shared" si="25"/>
        <v>2817.0944148907001</v>
      </c>
      <c r="O216" s="18">
        <f t="shared" si="26"/>
        <v>0.70285184249915234</v>
      </c>
      <c r="P216" s="11">
        <f t="shared" si="27"/>
        <v>1</v>
      </c>
    </row>
    <row r="217" spans="1:16" x14ac:dyDescent="0.25">
      <c r="A217" s="11" t="s">
        <v>175</v>
      </c>
      <c r="B217" s="19">
        <v>7</v>
      </c>
      <c r="C217" s="19">
        <f t="shared" si="21"/>
        <v>210</v>
      </c>
      <c r="D217" s="19">
        <f t="shared" si="22"/>
        <v>2520</v>
      </c>
      <c r="E217" s="20">
        <v>3.75</v>
      </c>
      <c r="F217" s="20">
        <v>26.25</v>
      </c>
      <c r="G217" s="11">
        <v>1500</v>
      </c>
      <c r="H217" s="11">
        <v>600</v>
      </c>
      <c r="I217" s="11">
        <v>1.25</v>
      </c>
      <c r="J217" s="11">
        <v>4</v>
      </c>
      <c r="K217" s="11">
        <f t="shared" si="23"/>
        <v>2105.25</v>
      </c>
      <c r="L217" s="23">
        <v>0.22</v>
      </c>
      <c r="M217" s="20">
        <f t="shared" si="24"/>
        <v>0.82499999999999996</v>
      </c>
      <c r="N217" s="19">
        <f t="shared" si="25"/>
        <v>3586.2464550506893</v>
      </c>
      <c r="O217" s="18">
        <f t="shared" si="26"/>
        <v>0.70268455656497297</v>
      </c>
      <c r="P217" s="11">
        <f t="shared" si="27"/>
        <v>1</v>
      </c>
    </row>
    <row r="218" spans="1:16" x14ac:dyDescent="0.25">
      <c r="A218" s="11" t="s">
        <v>176</v>
      </c>
      <c r="B218" s="19">
        <v>7</v>
      </c>
      <c r="C218" s="19">
        <f t="shared" si="21"/>
        <v>210</v>
      </c>
      <c r="D218" s="19">
        <f t="shared" si="22"/>
        <v>2520</v>
      </c>
      <c r="E218" s="20">
        <v>3.75</v>
      </c>
      <c r="F218" s="20">
        <v>26.25</v>
      </c>
      <c r="G218" s="11">
        <v>1500</v>
      </c>
      <c r="H218" s="11">
        <v>600</v>
      </c>
      <c r="I218" s="11">
        <v>1.25</v>
      </c>
      <c r="J218" s="11">
        <v>4</v>
      </c>
      <c r="K218" s="11">
        <f t="shared" si="23"/>
        <v>2105.25</v>
      </c>
      <c r="L218" s="23">
        <v>0.22</v>
      </c>
      <c r="M218" s="20">
        <f t="shared" si="24"/>
        <v>0.82499999999999996</v>
      </c>
      <c r="N218" s="19">
        <f t="shared" si="25"/>
        <v>3586.2464550506893</v>
      </c>
      <c r="O218" s="18">
        <f t="shared" si="26"/>
        <v>0.70268455656497297</v>
      </c>
      <c r="P218" s="11">
        <f t="shared" si="27"/>
        <v>1</v>
      </c>
    </row>
    <row r="219" spans="1:16" x14ac:dyDescent="0.25">
      <c r="A219" s="11" t="s">
        <v>221</v>
      </c>
      <c r="B219" s="19">
        <v>21</v>
      </c>
      <c r="C219" s="19">
        <f t="shared" si="21"/>
        <v>630</v>
      </c>
      <c r="D219" s="19">
        <f t="shared" si="22"/>
        <v>7560</v>
      </c>
      <c r="E219" s="20">
        <v>1.25</v>
      </c>
      <c r="F219" s="20">
        <v>26.25</v>
      </c>
      <c r="G219" s="11">
        <v>1500</v>
      </c>
      <c r="H219" s="11">
        <v>600</v>
      </c>
      <c r="I219" s="11">
        <v>1.25</v>
      </c>
      <c r="J219" s="11">
        <v>4</v>
      </c>
      <c r="K219" s="11">
        <f t="shared" si="23"/>
        <v>2105.25</v>
      </c>
      <c r="L219" s="23">
        <v>0.22</v>
      </c>
      <c r="M219" s="20">
        <f t="shared" si="24"/>
        <v>0.27500000000000002</v>
      </c>
      <c r="N219" s="19">
        <f t="shared" si="25"/>
        <v>10758.739365152067</v>
      </c>
      <c r="O219" s="18">
        <f t="shared" si="26"/>
        <v>0.70268455656497308</v>
      </c>
      <c r="P219" s="11">
        <f t="shared" si="27"/>
        <v>1</v>
      </c>
    </row>
    <row r="220" spans="1:16" x14ac:dyDescent="0.25">
      <c r="A220" s="11" t="s">
        <v>265</v>
      </c>
      <c r="B220" s="19">
        <v>6.117647058823529</v>
      </c>
      <c r="C220" s="19">
        <f t="shared" si="21"/>
        <v>183.52941176470586</v>
      </c>
      <c r="D220" s="19">
        <f t="shared" si="22"/>
        <v>2202.3529411764703</v>
      </c>
      <c r="E220" s="20">
        <v>4.25</v>
      </c>
      <c r="F220" s="20">
        <v>26</v>
      </c>
      <c r="G220" s="11">
        <v>1500</v>
      </c>
      <c r="H220" s="11">
        <v>600</v>
      </c>
      <c r="I220" s="11">
        <v>1.25</v>
      </c>
      <c r="J220" s="11">
        <v>4</v>
      </c>
      <c r="K220" s="11">
        <f t="shared" si="23"/>
        <v>2105.25</v>
      </c>
      <c r="L220" s="23">
        <v>0.22</v>
      </c>
      <c r="M220" s="20">
        <f t="shared" si="24"/>
        <v>0.93500000000000005</v>
      </c>
      <c r="N220" s="19">
        <f t="shared" si="25"/>
        <v>3149.2307963004887</v>
      </c>
      <c r="O220" s="18">
        <f t="shared" si="26"/>
        <v>0.69933043451869303</v>
      </c>
      <c r="P220" s="11">
        <f t="shared" si="27"/>
        <v>1</v>
      </c>
    </row>
    <row r="221" spans="1:16" x14ac:dyDescent="0.25">
      <c r="A221" s="11" t="s">
        <v>1280</v>
      </c>
      <c r="B221" s="19">
        <v>33</v>
      </c>
      <c r="C221" s="19">
        <f t="shared" si="21"/>
        <v>990</v>
      </c>
      <c r="D221" s="19">
        <f t="shared" si="22"/>
        <v>11880</v>
      </c>
      <c r="E221" s="20">
        <v>0.78500000000000003</v>
      </c>
      <c r="F221" s="20">
        <v>25.905000000000001</v>
      </c>
      <c r="G221" s="11">
        <v>1500</v>
      </c>
      <c r="H221" s="11">
        <v>600</v>
      </c>
      <c r="I221" s="11">
        <v>1.25</v>
      </c>
      <c r="J221" s="11">
        <v>4</v>
      </c>
      <c r="K221" s="11">
        <f t="shared" si="23"/>
        <v>2105.25</v>
      </c>
      <c r="L221" s="23">
        <v>0.22</v>
      </c>
      <c r="M221" s="20">
        <f t="shared" si="24"/>
        <v>0.17270000000000002</v>
      </c>
      <c r="N221" s="19">
        <f t="shared" si="25"/>
        <v>17018.798149277751</v>
      </c>
      <c r="O221" s="18">
        <f t="shared" si="26"/>
        <v>0.69805164241307882</v>
      </c>
      <c r="P221" s="11">
        <f t="shared" si="27"/>
        <v>1</v>
      </c>
    </row>
    <row r="222" spans="1:16" x14ac:dyDescent="0.25">
      <c r="A222" s="11" t="s">
        <v>267</v>
      </c>
      <c r="B222" s="19">
        <v>2.6</v>
      </c>
      <c r="C222" s="19">
        <f t="shared" si="21"/>
        <v>78</v>
      </c>
      <c r="D222" s="19">
        <f t="shared" si="22"/>
        <v>936</v>
      </c>
      <c r="E222" s="20">
        <v>9.9499999999999993</v>
      </c>
      <c r="F222" s="20">
        <v>25.869999999999997</v>
      </c>
      <c r="G222" s="11">
        <v>1500</v>
      </c>
      <c r="H222" s="11">
        <v>600</v>
      </c>
      <c r="I222" s="11">
        <v>1.25</v>
      </c>
      <c r="J222" s="11">
        <v>4</v>
      </c>
      <c r="K222" s="11">
        <f t="shared" si="23"/>
        <v>2105.25</v>
      </c>
      <c r="L222" s="23">
        <v>0.22</v>
      </c>
      <c r="M222" s="20">
        <f t="shared" si="24"/>
        <v>2.1890000000000001</v>
      </c>
      <c r="N222" s="19">
        <f t="shared" si="25"/>
        <v>1341.7817463771514</v>
      </c>
      <c r="O222" s="18">
        <f t="shared" si="26"/>
        <v>0.69757991754413595</v>
      </c>
      <c r="P222" s="11">
        <f t="shared" si="27"/>
        <v>1</v>
      </c>
    </row>
    <row r="223" spans="1:16" x14ac:dyDescent="0.25">
      <c r="A223" s="11" t="s">
        <v>268</v>
      </c>
      <c r="B223" s="19">
        <v>30.333333333333332</v>
      </c>
      <c r="C223" s="19">
        <f t="shared" si="21"/>
        <v>910</v>
      </c>
      <c r="D223" s="19">
        <f t="shared" si="22"/>
        <v>10920</v>
      </c>
      <c r="E223" s="20">
        <v>0.85</v>
      </c>
      <c r="F223" s="20">
        <v>25.783333333333331</v>
      </c>
      <c r="G223" s="11">
        <v>1500</v>
      </c>
      <c r="H223" s="11">
        <v>600</v>
      </c>
      <c r="I223" s="11">
        <v>1.25</v>
      </c>
      <c r="J223" s="11">
        <v>4</v>
      </c>
      <c r="K223" s="11">
        <f t="shared" si="23"/>
        <v>2105.25</v>
      </c>
      <c r="L223" s="23">
        <v>0.22</v>
      </c>
      <c r="M223" s="20">
        <f t="shared" si="24"/>
        <v>0.187</v>
      </c>
      <c r="N223" s="19">
        <f t="shared" si="25"/>
        <v>15680.407748709069</v>
      </c>
      <c r="O223" s="18">
        <f t="shared" si="26"/>
        <v>0.69641046170492715</v>
      </c>
      <c r="P223" s="11">
        <f t="shared" si="27"/>
        <v>1</v>
      </c>
    </row>
    <row r="224" spans="1:16" x14ac:dyDescent="0.25">
      <c r="A224" s="11" t="s">
        <v>1213</v>
      </c>
      <c r="B224" s="19">
        <v>2.5714285714285716</v>
      </c>
      <c r="C224" s="19">
        <f t="shared" si="21"/>
        <v>77.142857142857153</v>
      </c>
      <c r="D224" s="19">
        <f t="shared" si="22"/>
        <v>925.71428571428578</v>
      </c>
      <c r="E224" s="20">
        <v>9.9500000000000011</v>
      </c>
      <c r="F224" s="20">
        <v>25.585714285714289</v>
      </c>
      <c r="G224" s="11">
        <v>1500</v>
      </c>
      <c r="H224" s="11">
        <v>600</v>
      </c>
      <c r="I224" s="11">
        <v>1.25</v>
      </c>
      <c r="J224" s="11">
        <v>4</v>
      </c>
      <c r="K224" s="11">
        <f t="shared" si="23"/>
        <v>2105.25</v>
      </c>
      <c r="L224" s="23">
        <v>0.22</v>
      </c>
      <c r="M224" s="20">
        <f t="shared" si="24"/>
        <v>2.1890000000000001</v>
      </c>
      <c r="N224" s="19">
        <f t="shared" si="25"/>
        <v>1334.3889532229073</v>
      </c>
      <c r="O224" s="18">
        <f t="shared" si="26"/>
        <v>0.69373647277162886</v>
      </c>
      <c r="P224" s="11">
        <f t="shared" si="27"/>
        <v>1</v>
      </c>
    </row>
    <row r="225" spans="1:16" x14ac:dyDescent="0.25">
      <c r="A225" s="11" t="s">
        <v>271</v>
      </c>
      <c r="B225" s="19">
        <v>30</v>
      </c>
      <c r="C225" s="19">
        <f t="shared" si="21"/>
        <v>900</v>
      </c>
      <c r="D225" s="19">
        <f t="shared" si="22"/>
        <v>10800</v>
      </c>
      <c r="E225" s="20">
        <v>0.85</v>
      </c>
      <c r="F225" s="20">
        <v>25.5</v>
      </c>
      <c r="G225" s="11">
        <v>1500</v>
      </c>
      <c r="H225" s="11">
        <v>600</v>
      </c>
      <c r="I225" s="11">
        <v>1.25</v>
      </c>
      <c r="J225" s="11">
        <v>4</v>
      </c>
      <c r="K225" s="11">
        <f t="shared" si="23"/>
        <v>2105.25</v>
      </c>
      <c r="L225" s="23">
        <v>0.22</v>
      </c>
      <c r="M225" s="20">
        <f t="shared" si="24"/>
        <v>0.187</v>
      </c>
      <c r="N225" s="19">
        <f t="shared" si="25"/>
        <v>15594.013660122449</v>
      </c>
      <c r="O225" s="18">
        <f t="shared" si="26"/>
        <v>0.69257346026431499</v>
      </c>
      <c r="P225" s="11">
        <f t="shared" si="27"/>
        <v>1</v>
      </c>
    </row>
    <row r="226" spans="1:16" x14ac:dyDescent="0.25">
      <c r="A226" s="11" t="s">
        <v>273</v>
      </c>
      <c r="B226" s="19">
        <v>3</v>
      </c>
      <c r="C226" s="19">
        <f t="shared" si="21"/>
        <v>90</v>
      </c>
      <c r="D226" s="19">
        <f t="shared" si="22"/>
        <v>1080</v>
      </c>
      <c r="E226" s="20">
        <v>8.5</v>
      </c>
      <c r="F226" s="20">
        <v>25.5</v>
      </c>
      <c r="G226" s="11">
        <v>1500</v>
      </c>
      <c r="H226" s="11">
        <v>600</v>
      </c>
      <c r="I226" s="11">
        <v>1.25</v>
      </c>
      <c r="J226" s="11">
        <v>4</v>
      </c>
      <c r="K226" s="11">
        <f t="shared" si="23"/>
        <v>2105.25</v>
      </c>
      <c r="L226" s="23">
        <v>0.22</v>
      </c>
      <c r="M226" s="20">
        <f t="shared" si="24"/>
        <v>1.87</v>
      </c>
      <c r="N226" s="19">
        <f t="shared" si="25"/>
        <v>1559.401366012245</v>
      </c>
      <c r="O226" s="18">
        <f t="shared" si="26"/>
        <v>0.69257346026431488</v>
      </c>
      <c r="P226" s="11">
        <f t="shared" si="27"/>
        <v>1</v>
      </c>
    </row>
    <row r="227" spans="1:16" x14ac:dyDescent="0.25">
      <c r="A227" s="11" t="s">
        <v>1407</v>
      </c>
      <c r="B227" s="19">
        <v>3</v>
      </c>
      <c r="C227" s="19">
        <f t="shared" si="21"/>
        <v>90</v>
      </c>
      <c r="D227" s="19">
        <f t="shared" si="22"/>
        <v>1080</v>
      </c>
      <c r="E227" s="20">
        <v>8.5</v>
      </c>
      <c r="F227" s="20">
        <v>25.5</v>
      </c>
      <c r="G227" s="11">
        <v>1500</v>
      </c>
      <c r="H227" s="11">
        <v>600</v>
      </c>
      <c r="I227" s="11">
        <v>1.25</v>
      </c>
      <c r="J227" s="11">
        <v>4</v>
      </c>
      <c r="K227" s="11">
        <f t="shared" si="23"/>
        <v>2105.25</v>
      </c>
      <c r="L227" s="23">
        <v>0.22</v>
      </c>
      <c r="M227" s="20">
        <f t="shared" si="24"/>
        <v>1.87</v>
      </c>
      <c r="N227" s="19">
        <f t="shared" si="25"/>
        <v>1559.401366012245</v>
      </c>
      <c r="O227" s="18">
        <f t="shared" si="26"/>
        <v>0.69257346026431488</v>
      </c>
      <c r="P227" s="11">
        <f t="shared" si="27"/>
        <v>1</v>
      </c>
    </row>
    <row r="228" spans="1:16" x14ac:dyDescent="0.25">
      <c r="A228" s="11" t="s">
        <v>307</v>
      </c>
      <c r="B228" s="19">
        <v>6</v>
      </c>
      <c r="C228" s="19">
        <f t="shared" si="21"/>
        <v>180</v>
      </c>
      <c r="D228" s="19">
        <f t="shared" si="22"/>
        <v>2160</v>
      </c>
      <c r="E228" s="20">
        <v>4.25</v>
      </c>
      <c r="F228" s="20">
        <v>25.5</v>
      </c>
      <c r="G228" s="11">
        <v>1500</v>
      </c>
      <c r="H228" s="11">
        <v>600</v>
      </c>
      <c r="I228" s="11">
        <v>1.25</v>
      </c>
      <c r="J228" s="11">
        <v>4</v>
      </c>
      <c r="K228" s="11">
        <f t="shared" si="23"/>
        <v>2105.25</v>
      </c>
      <c r="L228" s="23">
        <v>0.22</v>
      </c>
      <c r="M228" s="20">
        <f t="shared" si="24"/>
        <v>0.93500000000000005</v>
      </c>
      <c r="N228" s="19">
        <f t="shared" si="25"/>
        <v>3118.8027320244901</v>
      </c>
      <c r="O228" s="18">
        <f t="shared" si="26"/>
        <v>0.69257346026431488</v>
      </c>
      <c r="P228" s="11">
        <f t="shared" si="27"/>
        <v>1</v>
      </c>
    </row>
    <row r="229" spans="1:16" x14ac:dyDescent="0.25">
      <c r="A229" s="11" t="s">
        <v>274</v>
      </c>
      <c r="B229" s="19">
        <v>3</v>
      </c>
      <c r="C229" s="19">
        <f t="shared" si="21"/>
        <v>90</v>
      </c>
      <c r="D229" s="19">
        <f t="shared" si="22"/>
        <v>1080</v>
      </c>
      <c r="E229" s="20">
        <v>8.5</v>
      </c>
      <c r="F229" s="20">
        <v>25.5</v>
      </c>
      <c r="G229" s="11">
        <v>1500</v>
      </c>
      <c r="H229" s="11">
        <v>600</v>
      </c>
      <c r="I229" s="11">
        <v>1.25</v>
      </c>
      <c r="J229" s="11">
        <v>4</v>
      </c>
      <c r="K229" s="11">
        <f t="shared" si="23"/>
        <v>2105.25</v>
      </c>
      <c r="L229" s="23">
        <v>0.22</v>
      </c>
      <c r="M229" s="20">
        <f t="shared" si="24"/>
        <v>1.87</v>
      </c>
      <c r="N229" s="19">
        <f t="shared" si="25"/>
        <v>1559.401366012245</v>
      </c>
      <c r="O229" s="18">
        <f t="shared" si="26"/>
        <v>0.69257346026431488</v>
      </c>
      <c r="P229" s="11">
        <f t="shared" si="27"/>
        <v>1</v>
      </c>
    </row>
    <row r="230" spans="1:16" x14ac:dyDescent="0.25">
      <c r="A230" s="11" t="s">
        <v>792</v>
      </c>
      <c r="B230" s="19">
        <v>3</v>
      </c>
      <c r="C230" s="19">
        <f t="shared" si="21"/>
        <v>90</v>
      </c>
      <c r="D230" s="19">
        <f t="shared" si="22"/>
        <v>1080</v>
      </c>
      <c r="E230" s="20">
        <v>8.5</v>
      </c>
      <c r="F230" s="20">
        <v>25.5</v>
      </c>
      <c r="G230" s="11">
        <v>1500</v>
      </c>
      <c r="H230" s="11">
        <v>600</v>
      </c>
      <c r="I230" s="11">
        <v>1.25</v>
      </c>
      <c r="J230" s="11">
        <v>4</v>
      </c>
      <c r="K230" s="11">
        <f t="shared" si="23"/>
        <v>2105.25</v>
      </c>
      <c r="L230" s="23">
        <v>0.22</v>
      </c>
      <c r="M230" s="20">
        <f t="shared" si="24"/>
        <v>1.87</v>
      </c>
      <c r="N230" s="19">
        <f t="shared" si="25"/>
        <v>1559.401366012245</v>
      </c>
      <c r="O230" s="18">
        <f t="shared" si="26"/>
        <v>0.69257346026431488</v>
      </c>
      <c r="P230" s="11">
        <f t="shared" si="27"/>
        <v>1</v>
      </c>
    </row>
    <row r="231" spans="1:16" x14ac:dyDescent="0.25">
      <c r="A231" s="11" t="s">
        <v>278</v>
      </c>
      <c r="B231" s="19">
        <v>3</v>
      </c>
      <c r="C231" s="19">
        <f t="shared" si="21"/>
        <v>90</v>
      </c>
      <c r="D231" s="19">
        <f t="shared" si="22"/>
        <v>1080</v>
      </c>
      <c r="E231" s="20">
        <v>8.5</v>
      </c>
      <c r="F231" s="20">
        <v>25.5</v>
      </c>
      <c r="G231" s="11">
        <v>1500</v>
      </c>
      <c r="H231" s="11">
        <v>600</v>
      </c>
      <c r="I231" s="11">
        <v>1.25</v>
      </c>
      <c r="J231" s="11">
        <v>4</v>
      </c>
      <c r="K231" s="11">
        <f t="shared" si="23"/>
        <v>2105.25</v>
      </c>
      <c r="L231" s="23">
        <v>0.22</v>
      </c>
      <c r="M231" s="20">
        <f t="shared" si="24"/>
        <v>1.87</v>
      </c>
      <c r="N231" s="19">
        <f t="shared" si="25"/>
        <v>1559.401366012245</v>
      </c>
      <c r="O231" s="18">
        <f t="shared" si="26"/>
        <v>0.69257346026431488</v>
      </c>
      <c r="P231" s="11">
        <f t="shared" si="27"/>
        <v>1</v>
      </c>
    </row>
    <row r="232" spans="1:16" x14ac:dyDescent="0.25">
      <c r="A232" s="11" t="s">
        <v>280</v>
      </c>
      <c r="B232" s="19">
        <v>2</v>
      </c>
      <c r="C232" s="19">
        <f t="shared" si="21"/>
        <v>60</v>
      </c>
      <c r="D232" s="19">
        <f t="shared" si="22"/>
        <v>720</v>
      </c>
      <c r="E232" s="20">
        <v>12.75</v>
      </c>
      <c r="F232" s="20">
        <v>25.5</v>
      </c>
      <c r="G232" s="11">
        <v>1500</v>
      </c>
      <c r="H232" s="11">
        <v>600</v>
      </c>
      <c r="I232" s="11">
        <v>1.25</v>
      </c>
      <c r="J232" s="11">
        <v>4</v>
      </c>
      <c r="K232" s="11">
        <f t="shared" si="23"/>
        <v>2105.25</v>
      </c>
      <c r="L232" s="23">
        <v>0.22</v>
      </c>
      <c r="M232" s="20">
        <f t="shared" si="24"/>
        <v>2.8050000000000002</v>
      </c>
      <c r="N232" s="19">
        <f t="shared" si="25"/>
        <v>1039.6009106748299</v>
      </c>
      <c r="O232" s="18">
        <f t="shared" si="26"/>
        <v>0.69257346026431499</v>
      </c>
      <c r="P232" s="11">
        <f t="shared" si="27"/>
        <v>1</v>
      </c>
    </row>
    <row r="233" spans="1:16" x14ac:dyDescent="0.25">
      <c r="A233" s="11" t="s">
        <v>1474</v>
      </c>
      <c r="B233" s="19">
        <v>2</v>
      </c>
      <c r="C233" s="19">
        <f t="shared" si="21"/>
        <v>60</v>
      </c>
      <c r="D233" s="19">
        <f t="shared" si="22"/>
        <v>720</v>
      </c>
      <c r="E233" s="20">
        <v>12.75</v>
      </c>
      <c r="F233" s="20">
        <v>25.5</v>
      </c>
      <c r="G233" s="11">
        <v>1500</v>
      </c>
      <c r="H233" s="11">
        <v>600</v>
      </c>
      <c r="I233" s="11">
        <v>1.25</v>
      </c>
      <c r="J233" s="11">
        <v>4</v>
      </c>
      <c r="K233" s="11">
        <f t="shared" si="23"/>
        <v>2105.25</v>
      </c>
      <c r="L233" s="23">
        <v>0.22</v>
      </c>
      <c r="M233" s="20">
        <f t="shared" si="24"/>
        <v>2.8050000000000002</v>
      </c>
      <c r="N233" s="19">
        <f t="shared" si="25"/>
        <v>1039.6009106748299</v>
      </c>
      <c r="O233" s="18">
        <f t="shared" si="26"/>
        <v>0.69257346026431499</v>
      </c>
      <c r="P233" s="11">
        <f t="shared" si="27"/>
        <v>1</v>
      </c>
    </row>
    <row r="234" spans="1:16" x14ac:dyDescent="0.25">
      <c r="A234" s="11" t="s">
        <v>283</v>
      </c>
      <c r="B234" s="19">
        <v>4</v>
      </c>
      <c r="C234" s="19">
        <f t="shared" si="21"/>
        <v>120</v>
      </c>
      <c r="D234" s="19">
        <f t="shared" si="22"/>
        <v>1440</v>
      </c>
      <c r="E234" s="20">
        <v>6.35</v>
      </c>
      <c r="F234" s="20">
        <v>25.4</v>
      </c>
      <c r="G234" s="11">
        <v>1500</v>
      </c>
      <c r="H234" s="11">
        <v>600</v>
      </c>
      <c r="I234" s="11">
        <v>1.25</v>
      </c>
      <c r="J234" s="11">
        <v>4</v>
      </c>
      <c r="K234" s="11">
        <f t="shared" si="23"/>
        <v>2105.25</v>
      </c>
      <c r="L234" s="23">
        <v>0.22</v>
      </c>
      <c r="M234" s="20">
        <f t="shared" si="24"/>
        <v>1.397</v>
      </c>
      <c r="N234" s="19">
        <f t="shared" si="25"/>
        <v>2083.290717769818</v>
      </c>
      <c r="O234" s="18">
        <f t="shared" si="26"/>
        <v>0.69121413911042306</v>
      </c>
      <c r="P234" s="11">
        <f t="shared" si="27"/>
        <v>1</v>
      </c>
    </row>
    <row r="235" spans="1:16" x14ac:dyDescent="0.25">
      <c r="A235" s="11" t="s">
        <v>725</v>
      </c>
      <c r="B235" s="19">
        <v>4</v>
      </c>
      <c r="C235" s="19">
        <f t="shared" si="21"/>
        <v>120</v>
      </c>
      <c r="D235" s="19">
        <f t="shared" si="22"/>
        <v>1440</v>
      </c>
      <c r="E235" s="20">
        <v>6.35</v>
      </c>
      <c r="F235" s="20">
        <v>25.4</v>
      </c>
      <c r="G235" s="11">
        <v>1500</v>
      </c>
      <c r="H235" s="11">
        <v>600</v>
      </c>
      <c r="I235" s="11">
        <v>1.25</v>
      </c>
      <c r="J235" s="11">
        <v>4</v>
      </c>
      <c r="K235" s="11">
        <f t="shared" si="23"/>
        <v>2105.25</v>
      </c>
      <c r="L235" s="23">
        <v>0.22</v>
      </c>
      <c r="M235" s="20">
        <f t="shared" si="24"/>
        <v>1.397</v>
      </c>
      <c r="N235" s="19">
        <f t="shared" si="25"/>
        <v>2083.290717769818</v>
      </c>
      <c r="O235" s="18">
        <f t="shared" si="26"/>
        <v>0.69121413911042306</v>
      </c>
      <c r="P235" s="11">
        <f t="shared" si="27"/>
        <v>1</v>
      </c>
    </row>
    <row r="236" spans="1:16" x14ac:dyDescent="0.25">
      <c r="A236" s="11" t="s">
        <v>285</v>
      </c>
      <c r="B236" s="19">
        <v>6.75</v>
      </c>
      <c r="C236" s="19">
        <f t="shared" si="21"/>
        <v>202.5</v>
      </c>
      <c r="D236" s="19">
        <f t="shared" si="22"/>
        <v>2430</v>
      </c>
      <c r="E236" s="20">
        <v>3.75</v>
      </c>
      <c r="F236" s="20">
        <v>25.3125</v>
      </c>
      <c r="G236" s="11">
        <v>1500</v>
      </c>
      <c r="H236" s="11">
        <v>600</v>
      </c>
      <c r="I236" s="11">
        <v>1.25</v>
      </c>
      <c r="J236" s="11">
        <v>4</v>
      </c>
      <c r="K236" s="11">
        <f t="shared" si="23"/>
        <v>2105.25</v>
      </c>
      <c r="L236" s="23">
        <v>0.22</v>
      </c>
      <c r="M236" s="20">
        <f t="shared" si="24"/>
        <v>0.82499999999999996</v>
      </c>
      <c r="N236" s="19">
        <f t="shared" si="25"/>
        <v>3521.6241087936069</v>
      </c>
      <c r="O236" s="18">
        <f t="shared" si="26"/>
        <v>0.69002253645760003</v>
      </c>
      <c r="P236" s="11">
        <f t="shared" si="27"/>
        <v>1</v>
      </c>
    </row>
    <row r="237" spans="1:16" x14ac:dyDescent="0.25">
      <c r="A237" s="11" t="s">
        <v>286</v>
      </c>
      <c r="B237" s="19">
        <v>17.600000000000001</v>
      </c>
      <c r="C237" s="19">
        <f t="shared" si="21"/>
        <v>528</v>
      </c>
      <c r="D237" s="19">
        <f t="shared" si="22"/>
        <v>6336</v>
      </c>
      <c r="E237" s="20">
        <v>1.4366666666666663</v>
      </c>
      <c r="F237" s="20">
        <v>25.28533333333333</v>
      </c>
      <c r="G237" s="11">
        <v>1500</v>
      </c>
      <c r="H237" s="11">
        <v>600</v>
      </c>
      <c r="I237" s="11">
        <v>1.25</v>
      </c>
      <c r="J237" s="11">
        <v>4</v>
      </c>
      <c r="K237" s="11">
        <f t="shared" si="23"/>
        <v>2105.25</v>
      </c>
      <c r="L237" s="23">
        <v>0.22</v>
      </c>
      <c r="M237" s="20">
        <f t="shared" si="24"/>
        <v>0.31606666666666661</v>
      </c>
      <c r="N237" s="19">
        <f t="shared" si="25"/>
        <v>9187.2402184021757</v>
      </c>
      <c r="O237" s="18">
        <f t="shared" si="26"/>
        <v>0.68965215335383301</v>
      </c>
      <c r="P237" s="11">
        <f t="shared" si="27"/>
        <v>1</v>
      </c>
    </row>
    <row r="238" spans="1:16" x14ac:dyDescent="0.25">
      <c r="A238" s="11" t="s">
        <v>1227</v>
      </c>
      <c r="B238" s="19">
        <v>12</v>
      </c>
      <c r="C238" s="19">
        <f t="shared" si="21"/>
        <v>360</v>
      </c>
      <c r="D238" s="19">
        <f t="shared" si="22"/>
        <v>4320</v>
      </c>
      <c r="E238" s="20">
        <v>2.1</v>
      </c>
      <c r="F238" s="20">
        <v>25.200000000000003</v>
      </c>
      <c r="G238" s="11">
        <v>1500</v>
      </c>
      <c r="H238" s="11">
        <v>600</v>
      </c>
      <c r="I238" s="11">
        <v>1.25</v>
      </c>
      <c r="J238" s="11">
        <v>4</v>
      </c>
      <c r="K238" s="11">
        <f t="shared" si="23"/>
        <v>2105.25</v>
      </c>
      <c r="L238" s="23">
        <v>0.22</v>
      </c>
      <c r="M238" s="20">
        <f t="shared" si="24"/>
        <v>0.46200000000000002</v>
      </c>
      <c r="N238" s="19">
        <f t="shared" si="25"/>
        <v>6274.6242190994262</v>
      </c>
      <c r="O238" s="18">
        <f t="shared" si="26"/>
        <v>0.68848744548721896</v>
      </c>
      <c r="P238" s="11">
        <f t="shared" si="27"/>
        <v>1</v>
      </c>
    </row>
    <row r="239" spans="1:16" x14ac:dyDescent="0.25">
      <c r="A239" s="11" t="s">
        <v>1875</v>
      </c>
      <c r="B239" s="19">
        <v>12</v>
      </c>
      <c r="C239" s="19">
        <f t="shared" si="21"/>
        <v>360</v>
      </c>
      <c r="D239" s="19">
        <f t="shared" si="22"/>
        <v>4320</v>
      </c>
      <c r="E239" s="20">
        <v>2.1</v>
      </c>
      <c r="F239" s="20">
        <v>25.200000000000003</v>
      </c>
      <c r="G239" s="11">
        <v>1500</v>
      </c>
      <c r="H239" s="11">
        <v>600</v>
      </c>
      <c r="I239" s="11">
        <v>1.25</v>
      </c>
      <c r="J239" s="11">
        <v>4</v>
      </c>
      <c r="K239" s="11">
        <f t="shared" si="23"/>
        <v>2105.25</v>
      </c>
      <c r="L239" s="23">
        <v>0.22</v>
      </c>
      <c r="M239" s="20">
        <f t="shared" si="24"/>
        <v>0.46200000000000002</v>
      </c>
      <c r="N239" s="19">
        <f t="shared" si="25"/>
        <v>6274.6242190994262</v>
      </c>
      <c r="O239" s="18">
        <f t="shared" si="26"/>
        <v>0.68848744548721896</v>
      </c>
      <c r="P239" s="11">
        <f t="shared" si="27"/>
        <v>1</v>
      </c>
    </row>
    <row r="240" spans="1:16" x14ac:dyDescent="0.25">
      <c r="A240" s="11" t="s">
        <v>1186</v>
      </c>
      <c r="B240" s="19">
        <v>12</v>
      </c>
      <c r="C240" s="19">
        <f t="shared" si="21"/>
        <v>360</v>
      </c>
      <c r="D240" s="19">
        <f t="shared" si="22"/>
        <v>4320</v>
      </c>
      <c r="E240" s="20">
        <v>2.1</v>
      </c>
      <c r="F240" s="20">
        <v>25.200000000000003</v>
      </c>
      <c r="G240" s="11">
        <v>1500</v>
      </c>
      <c r="H240" s="11">
        <v>600</v>
      </c>
      <c r="I240" s="11">
        <v>1.25</v>
      </c>
      <c r="J240" s="11">
        <v>4</v>
      </c>
      <c r="K240" s="11">
        <f t="shared" si="23"/>
        <v>2105.25</v>
      </c>
      <c r="L240" s="23">
        <v>0.22</v>
      </c>
      <c r="M240" s="20">
        <f t="shared" si="24"/>
        <v>0.46200000000000002</v>
      </c>
      <c r="N240" s="19">
        <f t="shared" si="25"/>
        <v>6274.6242190994262</v>
      </c>
      <c r="O240" s="18">
        <f t="shared" si="26"/>
        <v>0.68848744548721896</v>
      </c>
      <c r="P240" s="11">
        <f t="shared" si="27"/>
        <v>1</v>
      </c>
    </row>
    <row r="241" spans="1:16" x14ac:dyDescent="0.25">
      <c r="A241" s="11" t="s">
        <v>754</v>
      </c>
      <c r="B241" s="19">
        <v>20</v>
      </c>
      <c r="C241" s="19">
        <f t="shared" si="21"/>
        <v>600</v>
      </c>
      <c r="D241" s="19">
        <f t="shared" si="22"/>
        <v>7200</v>
      </c>
      <c r="E241" s="20">
        <v>1.25</v>
      </c>
      <c r="F241" s="20">
        <v>25</v>
      </c>
      <c r="G241" s="11">
        <v>1500</v>
      </c>
      <c r="H241" s="11">
        <v>600</v>
      </c>
      <c r="I241" s="11">
        <v>1.25</v>
      </c>
      <c r="J241" s="11">
        <v>4</v>
      </c>
      <c r="K241" s="11">
        <f t="shared" si="23"/>
        <v>2105.25</v>
      </c>
      <c r="L241" s="23">
        <v>0.22</v>
      </c>
      <c r="M241" s="20">
        <f t="shared" si="24"/>
        <v>0.27500000000000002</v>
      </c>
      <c r="N241" s="19">
        <f t="shared" si="25"/>
        <v>10499.454531286157</v>
      </c>
      <c r="O241" s="18">
        <f t="shared" si="26"/>
        <v>0.68574991001156493</v>
      </c>
      <c r="P241" s="11">
        <f t="shared" si="27"/>
        <v>1</v>
      </c>
    </row>
    <row r="242" spans="1:16" x14ac:dyDescent="0.25">
      <c r="A242" s="11" t="s">
        <v>782</v>
      </c>
      <c r="B242" s="19">
        <v>4.2</v>
      </c>
      <c r="C242" s="19">
        <f t="shared" si="21"/>
        <v>126</v>
      </c>
      <c r="D242" s="19">
        <f t="shared" si="22"/>
        <v>1512</v>
      </c>
      <c r="E242" s="20">
        <v>5.95</v>
      </c>
      <c r="F242" s="20">
        <v>24.990000000000002</v>
      </c>
      <c r="G242" s="11">
        <v>1500</v>
      </c>
      <c r="H242" s="11">
        <v>600</v>
      </c>
      <c r="I242" s="11">
        <v>1.25</v>
      </c>
      <c r="J242" s="11">
        <v>4</v>
      </c>
      <c r="K242" s="11">
        <f t="shared" si="23"/>
        <v>2105.25</v>
      </c>
      <c r="L242" s="23">
        <v>0.22</v>
      </c>
      <c r="M242" s="20">
        <f t="shared" si="24"/>
        <v>1.3089999999999999</v>
      </c>
      <c r="N242" s="19">
        <f t="shared" si="25"/>
        <v>2205.3265609976474</v>
      </c>
      <c r="O242" s="18">
        <f t="shared" si="26"/>
        <v>0.68561274631182068</v>
      </c>
      <c r="P242" s="11">
        <f t="shared" si="27"/>
        <v>1</v>
      </c>
    </row>
    <row r="243" spans="1:16" x14ac:dyDescent="0.25">
      <c r="A243" s="11" t="s">
        <v>776</v>
      </c>
      <c r="B243" s="19">
        <v>15</v>
      </c>
      <c r="C243" s="19">
        <f t="shared" si="21"/>
        <v>450</v>
      </c>
      <c r="D243" s="19">
        <f t="shared" si="22"/>
        <v>5400</v>
      </c>
      <c r="E243" s="20">
        <v>1.65</v>
      </c>
      <c r="F243" s="20">
        <v>24.75</v>
      </c>
      <c r="G243" s="11">
        <v>1500</v>
      </c>
      <c r="H243" s="11">
        <v>600</v>
      </c>
      <c r="I243" s="11">
        <v>1.25</v>
      </c>
      <c r="J243" s="11">
        <v>4</v>
      </c>
      <c r="K243" s="11">
        <f t="shared" si="23"/>
        <v>2105.25</v>
      </c>
      <c r="L243" s="23">
        <v>0.22</v>
      </c>
      <c r="M243" s="20">
        <f t="shared" si="24"/>
        <v>0.36299999999999999</v>
      </c>
      <c r="N243" s="19">
        <f t="shared" si="25"/>
        <v>7914.2616326529569</v>
      </c>
      <c r="O243" s="18">
        <f t="shared" si="26"/>
        <v>0.68231254545850217</v>
      </c>
      <c r="P243" s="11">
        <f t="shared" si="27"/>
        <v>1</v>
      </c>
    </row>
    <row r="244" spans="1:16" x14ac:dyDescent="0.25">
      <c r="A244" s="11" t="s">
        <v>292</v>
      </c>
      <c r="B244" s="19">
        <v>5</v>
      </c>
      <c r="C244" s="19">
        <f t="shared" si="21"/>
        <v>150</v>
      </c>
      <c r="D244" s="19">
        <f t="shared" si="22"/>
        <v>1800</v>
      </c>
      <c r="E244" s="20">
        <v>4.95</v>
      </c>
      <c r="F244" s="20">
        <v>24.75</v>
      </c>
      <c r="G244" s="11">
        <v>1500</v>
      </c>
      <c r="H244" s="11">
        <v>600</v>
      </c>
      <c r="I244" s="11">
        <v>1.25</v>
      </c>
      <c r="J244" s="11">
        <v>4</v>
      </c>
      <c r="K244" s="11">
        <f t="shared" si="23"/>
        <v>2105.25</v>
      </c>
      <c r="L244" s="23">
        <v>0.22</v>
      </c>
      <c r="M244" s="20">
        <f t="shared" si="24"/>
        <v>1.089</v>
      </c>
      <c r="N244" s="19">
        <f t="shared" si="25"/>
        <v>2638.0872108843191</v>
      </c>
      <c r="O244" s="18">
        <f t="shared" si="26"/>
        <v>0.68231254545850206</v>
      </c>
      <c r="P244" s="11">
        <f t="shared" si="27"/>
        <v>1</v>
      </c>
    </row>
    <row r="245" spans="1:16" x14ac:dyDescent="0.25">
      <c r="A245" s="11" t="s">
        <v>294</v>
      </c>
      <c r="B245" s="19">
        <v>4.125</v>
      </c>
      <c r="C245" s="19">
        <f t="shared" si="21"/>
        <v>123.75</v>
      </c>
      <c r="D245" s="19">
        <f t="shared" si="22"/>
        <v>1485</v>
      </c>
      <c r="E245" s="20">
        <v>5.9500000000000011</v>
      </c>
      <c r="F245" s="20">
        <v>24.543750000000003</v>
      </c>
      <c r="G245" s="11">
        <v>1500</v>
      </c>
      <c r="H245" s="11">
        <v>600</v>
      </c>
      <c r="I245" s="11">
        <v>1.25</v>
      </c>
      <c r="J245" s="11">
        <v>4</v>
      </c>
      <c r="K245" s="11">
        <f t="shared" si="23"/>
        <v>2105.25</v>
      </c>
      <c r="L245" s="23">
        <v>0.22</v>
      </c>
      <c r="M245" s="20">
        <f t="shared" si="24"/>
        <v>1.3090000000000002</v>
      </c>
      <c r="N245" s="19">
        <f t="shared" si="25"/>
        <v>2185.5474479083778</v>
      </c>
      <c r="O245" s="18">
        <f t="shared" si="26"/>
        <v>0.67946362885929623</v>
      </c>
      <c r="P245" s="11">
        <f t="shared" si="27"/>
        <v>1</v>
      </c>
    </row>
    <row r="246" spans="1:16" x14ac:dyDescent="0.25">
      <c r="A246" s="11" t="s">
        <v>295</v>
      </c>
      <c r="B246" s="19">
        <v>19.600000000000001</v>
      </c>
      <c r="C246" s="19">
        <f t="shared" si="21"/>
        <v>588</v>
      </c>
      <c r="D246" s="19">
        <f t="shared" si="22"/>
        <v>7056</v>
      </c>
      <c r="E246" s="20">
        <v>1.25</v>
      </c>
      <c r="F246" s="20">
        <v>24.5</v>
      </c>
      <c r="G246" s="11">
        <v>1500</v>
      </c>
      <c r="H246" s="11">
        <v>600</v>
      </c>
      <c r="I246" s="11">
        <v>1.25</v>
      </c>
      <c r="J246" s="11">
        <v>4</v>
      </c>
      <c r="K246" s="11">
        <f t="shared" si="23"/>
        <v>2105.25</v>
      </c>
      <c r="L246" s="23">
        <v>0.22</v>
      </c>
      <c r="M246" s="20">
        <f t="shared" si="24"/>
        <v>0.27500000000000002</v>
      </c>
      <c r="N246" s="19">
        <f t="shared" si="25"/>
        <v>10393.929696965173</v>
      </c>
      <c r="O246" s="18">
        <f t="shared" si="26"/>
        <v>0.67885777619413912</v>
      </c>
      <c r="P246" s="11">
        <f t="shared" si="27"/>
        <v>1</v>
      </c>
    </row>
    <row r="247" spans="1:16" x14ac:dyDescent="0.25">
      <c r="A247" s="11" t="s">
        <v>1167</v>
      </c>
      <c r="B247" s="19">
        <v>6.5</v>
      </c>
      <c r="C247" s="19">
        <f t="shared" si="21"/>
        <v>195</v>
      </c>
      <c r="D247" s="19">
        <f t="shared" si="22"/>
        <v>2340</v>
      </c>
      <c r="E247" s="20">
        <v>3.75</v>
      </c>
      <c r="F247" s="20">
        <v>24.375</v>
      </c>
      <c r="G247" s="11">
        <v>1500</v>
      </c>
      <c r="H247" s="11">
        <v>600</v>
      </c>
      <c r="I247" s="11">
        <v>1.25</v>
      </c>
      <c r="J247" s="11">
        <v>4</v>
      </c>
      <c r="K247" s="11">
        <f t="shared" si="23"/>
        <v>2105.25</v>
      </c>
      <c r="L247" s="23">
        <v>0.22</v>
      </c>
      <c r="M247" s="20">
        <f t="shared" si="24"/>
        <v>0.82499999999999996</v>
      </c>
      <c r="N247" s="19">
        <f t="shared" si="25"/>
        <v>3455.7935544400061</v>
      </c>
      <c r="O247" s="18">
        <f t="shared" si="26"/>
        <v>0.6771237815967236</v>
      </c>
      <c r="P247" s="11">
        <f t="shared" si="27"/>
        <v>1</v>
      </c>
    </row>
    <row r="248" spans="1:16" x14ac:dyDescent="0.25">
      <c r="A248" s="11" t="s">
        <v>296</v>
      </c>
      <c r="B248" s="19">
        <v>12.5</v>
      </c>
      <c r="C248" s="19">
        <f t="shared" si="21"/>
        <v>375</v>
      </c>
      <c r="D248" s="19">
        <f t="shared" si="22"/>
        <v>4500</v>
      </c>
      <c r="E248" s="20">
        <v>1.95</v>
      </c>
      <c r="F248" s="20">
        <v>24.375</v>
      </c>
      <c r="G248" s="11">
        <v>1500</v>
      </c>
      <c r="H248" s="11">
        <v>600</v>
      </c>
      <c r="I248" s="11">
        <v>1.25</v>
      </c>
      <c r="J248" s="11">
        <v>4</v>
      </c>
      <c r="K248" s="11">
        <f t="shared" si="23"/>
        <v>2105.25</v>
      </c>
      <c r="L248" s="23">
        <v>0.22</v>
      </c>
      <c r="M248" s="20">
        <f t="shared" si="24"/>
        <v>0.42899999999999999</v>
      </c>
      <c r="N248" s="19">
        <f t="shared" si="25"/>
        <v>6645.7568354615505</v>
      </c>
      <c r="O248" s="18">
        <f t="shared" si="26"/>
        <v>0.6771237815967236</v>
      </c>
      <c r="P248" s="11">
        <f t="shared" si="27"/>
        <v>1</v>
      </c>
    </row>
    <row r="249" spans="1:16" x14ac:dyDescent="0.25">
      <c r="A249" s="11" t="s">
        <v>297</v>
      </c>
      <c r="B249" s="19">
        <v>6.5</v>
      </c>
      <c r="C249" s="19">
        <f t="shared" si="21"/>
        <v>195</v>
      </c>
      <c r="D249" s="19">
        <f t="shared" si="22"/>
        <v>2340</v>
      </c>
      <c r="E249" s="20">
        <v>3.75</v>
      </c>
      <c r="F249" s="20">
        <v>24.375</v>
      </c>
      <c r="G249" s="11">
        <v>1500</v>
      </c>
      <c r="H249" s="11">
        <v>600</v>
      </c>
      <c r="I249" s="11">
        <v>1.25</v>
      </c>
      <c r="J249" s="11">
        <v>4</v>
      </c>
      <c r="K249" s="11">
        <f t="shared" si="23"/>
        <v>2105.25</v>
      </c>
      <c r="L249" s="23">
        <v>0.22</v>
      </c>
      <c r="M249" s="20">
        <f t="shared" si="24"/>
        <v>0.82499999999999996</v>
      </c>
      <c r="N249" s="19">
        <f t="shared" si="25"/>
        <v>3455.7935544400061</v>
      </c>
      <c r="O249" s="18">
        <f t="shared" si="26"/>
        <v>0.6771237815967236</v>
      </c>
      <c r="P249" s="11">
        <f t="shared" si="27"/>
        <v>1</v>
      </c>
    </row>
    <row r="250" spans="1:16" x14ac:dyDescent="0.25">
      <c r="A250" s="11" t="s">
        <v>299</v>
      </c>
      <c r="B250" s="19">
        <v>3.4117647058823528</v>
      </c>
      <c r="C250" s="19">
        <f t="shared" si="21"/>
        <v>102.35294117647058</v>
      </c>
      <c r="D250" s="19">
        <f t="shared" si="22"/>
        <v>1228.2352941176468</v>
      </c>
      <c r="E250" s="20">
        <v>7.1264705882352963</v>
      </c>
      <c r="F250" s="20">
        <v>24.313840830449834</v>
      </c>
      <c r="G250" s="11">
        <v>1500</v>
      </c>
      <c r="H250" s="11">
        <v>600</v>
      </c>
      <c r="I250" s="11">
        <v>1.25</v>
      </c>
      <c r="J250" s="11">
        <v>4</v>
      </c>
      <c r="K250" s="11">
        <f t="shared" si="23"/>
        <v>2105.25</v>
      </c>
      <c r="L250" s="23">
        <v>0.22</v>
      </c>
      <c r="M250" s="20">
        <f t="shared" si="24"/>
        <v>1.5678235294117653</v>
      </c>
      <c r="N250" s="19">
        <f t="shared" si="25"/>
        <v>1816.1806042884439</v>
      </c>
      <c r="O250" s="18">
        <f t="shared" si="26"/>
        <v>0.67627376441389409</v>
      </c>
      <c r="P250" s="11">
        <f t="shared" si="27"/>
        <v>1</v>
      </c>
    </row>
    <row r="251" spans="1:16" x14ac:dyDescent="0.25">
      <c r="A251" s="11" t="s">
        <v>300</v>
      </c>
      <c r="B251" s="19">
        <v>7</v>
      </c>
      <c r="C251" s="19">
        <f t="shared" si="21"/>
        <v>210</v>
      </c>
      <c r="D251" s="19">
        <f t="shared" si="22"/>
        <v>2520</v>
      </c>
      <c r="E251" s="20">
        <v>3.41</v>
      </c>
      <c r="F251" s="20">
        <v>23.87</v>
      </c>
      <c r="G251" s="11">
        <v>1500</v>
      </c>
      <c r="H251" s="11">
        <v>600</v>
      </c>
      <c r="I251" s="11">
        <v>1.25</v>
      </c>
      <c r="J251" s="11">
        <v>4</v>
      </c>
      <c r="K251" s="11">
        <f t="shared" si="23"/>
        <v>2105.25</v>
      </c>
      <c r="L251" s="23">
        <v>0.22</v>
      </c>
      <c r="M251" s="20">
        <f t="shared" si="24"/>
        <v>0.75020000000000009</v>
      </c>
      <c r="N251" s="19">
        <f t="shared" si="25"/>
        <v>3760.7856091195354</v>
      </c>
      <c r="O251" s="18">
        <f t="shared" si="26"/>
        <v>0.67007276189561238</v>
      </c>
      <c r="P251" s="11">
        <f t="shared" si="27"/>
        <v>1</v>
      </c>
    </row>
    <row r="252" spans="1:16" x14ac:dyDescent="0.25">
      <c r="A252" s="11" t="s">
        <v>301</v>
      </c>
      <c r="B252" s="19">
        <v>81.625</v>
      </c>
      <c r="C252" s="19">
        <f t="shared" si="21"/>
        <v>2448.75</v>
      </c>
      <c r="D252" s="19">
        <f t="shared" si="22"/>
        <v>29385</v>
      </c>
      <c r="E252" s="20">
        <v>0.28999999999999998</v>
      </c>
      <c r="F252" s="20">
        <v>23.671249999999997</v>
      </c>
      <c r="G252" s="11">
        <v>1500</v>
      </c>
      <c r="H252" s="11">
        <v>600</v>
      </c>
      <c r="I252" s="11">
        <v>1.25</v>
      </c>
      <c r="J252" s="11">
        <v>4</v>
      </c>
      <c r="K252" s="11">
        <f t="shared" si="23"/>
        <v>2105.25</v>
      </c>
      <c r="L252" s="23">
        <v>0.22</v>
      </c>
      <c r="M252" s="20">
        <f t="shared" si="24"/>
        <v>6.3799999999999996E-2</v>
      </c>
      <c r="N252" s="19">
        <f t="shared" si="25"/>
        <v>44037.164145966628</v>
      </c>
      <c r="O252" s="18">
        <f t="shared" si="26"/>
        <v>0.66727730020488563</v>
      </c>
      <c r="P252" s="11">
        <f t="shared" si="27"/>
        <v>1</v>
      </c>
    </row>
    <row r="253" spans="1:16" x14ac:dyDescent="0.25">
      <c r="A253" s="11" t="s">
        <v>976</v>
      </c>
      <c r="B253" s="19">
        <v>8</v>
      </c>
      <c r="C253" s="19">
        <f t="shared" si="21"/>
        <v>240</v>
      </c>
      <c r="D253" s="19">
        <f t="shared" si="22"/>
        <v>2880</v>
      </c>
      <c r="E253" s="20">
        <v>2.9500000000000006</v>
      </c>
      <c r="F253" s="20">
        <v>23.600000000000005</v>
      </c>
      <c r="G253" s="11">
        <v>1500</v>
      </c>
      <c r="H253" s="11">
        <v>600</v>
      </c>
      <c r="I253" s="11">
        <v>1.25</v>
      </c>
      <c r="J253" s="11">
        <v>4</v>
      </c>
      <c r="K253" s="11">
        <f t="shared" si="23"/>
        <v>2105.25</v>
      </c>
      <c r="L253" s="23">
        <v>0.22</v>
      </c>
      <c r="M253" s="20">
        <f t="shared" si="24"/>
        <v>0.64900000000000013</v>
      </c>
      <c r="N253" s="19">
        <f t="shared" si="25"/>
        <v>4322.5570244455967</v>
      </c>
      <c r="O253" s="18">
        <f t="shared" si="26"/>
        <v>0.66627229755734307</v>
      </c>
      <c r="P253" s="11">
        <f t="shared" si="27"/>
        <v>1</v>
      </c>
    </row>
    <row r="254" spans="1:16" x14ac:dyDescent="0.25">
      <c r="A254" s="11" t="s">
        <v>303</v>
      </c>
      <c r="B254" s="19">
        <v>8</v>
      </c>
      <c r="C254" s="19">
        <f t="shared" si="21"/>
        <v>240</v>
      </c>
      <c r="D254" s="19">
        <f t="shared" si="22"/>
        <v>2880</v>
      </c>
      <c r="E254" s="20">
        <v>2.95</v>
      </c>
      <c r="F254" s="20">
        <v>23.6</v>
      </c>
      <c r="G254" s="11">
        <v>1500</v>
      </c>
      <c r="H254" s="11">
        <v>600</v>
      </c>
      <c r="I254" s="11">
        <v>1.25</v>
      </c>
      <c r="J254" s="11">
        <v>4</v>
      </c>
      <c r="K254" s="11">
        <f t="shared" si="23"/>
        <v>2105.25</v>
      </c>
      <c r="L254" s="23">
        <v>0.22</v>
      </c>
      <c r="M254" s="20">
        <f t="shared" si="24"/>
        <v>0.64900000000000002</v>
      </c>
      <c r="N254" s="19">
        <f t="shared" si="25"/>
        <v>4322.5570244455976</v>
      </c>
      <c r="O254" s="18">
        <f t="shared" si="26"/>
        <v>0.66627229755734296</v>
      </c>
      <c r="P254" s="11">
        <f t="shared" si="27"/>
        <v>1</v>
      </c>
    </row>
    <row r="255" spans="1:16" x14ac:dyDescent="0.25">
      <c r="A255" s="11" t="s">
        <v>305</v>
      </c>
      <c r="B255" s="19">
        <v>12</v>
      </c>
      <c r="C255" s="19">
        <f t="shared" si="21"/>
        <v>360</v>
      </c>
      <c r="D255" s="19">
        <f t="shared" si="22"/>
        <v>4320</v>
      </c>
      <c r="E255" s="20">
        <v>1.95</v>
      </c>
      <c r="F255" s="20">
        <v>23.4</v>
      </c>
      <c r="G255" s="11">
        <v>1500</v>
      </c>
      <c r="H255" s="11">
        <v>600</v>
      </c>
      <c r="I255" s="11">
        <v>1.25</v>
      </c>
      <c r="J255" s="11">
        <v>4</v>
      </c>
      <c r="K255" s="11">
        <f t="shared" si="23"/>
        <v>2105.25</v>
      </c>
      <c r="L255" s="23">
        <v>0.22</v>
      </c>
      <c r="M255" s="20">
        <f t="shared" si="24"/>
        <v>0.42899999999999999</v>
      </c>
      <c r="N255" s="19">
        <f t="shared" si="25"/>
        <v>6511.4852805977043</v>
      </c>
      <c r="O255" s="18">
        <f t="shared" si="26"/>
        <v>0.66344310304629261</v>
      </c>
      <c r="P255" s="11">
        <f t="shared" si="27"/>
        <v>1</v>
      </c>
    </row>
    <row r="256" spans="1:16" x14ac:dyDescent="0.25">
      <c r="A256" s="11" t="s">
        <v>1483</v>
      </c>
      <c r="B256" s="19">
        <v>12</v>
      </c>
      <c r="C256" s="19">
        <f t="shared" si="21"/>
        <v>360</v>
      </c>
      <c r="D256" s="19">
        <f t="shared" si="22"/>
        <v>4320</v>
      </c>
      <c r="E256" s="20">
        <v>1.95</v>
      </c>
      <c r="F256" s="20">
        <v>23.4</v>
      </c>
      <c r="G256" s="11">
        <v>1500</v>
      </c>
      <c r="H256" s="11">
        <v>600</v>
      </c>
      <c r="I256" s="11">
        <v>1.25</v>
      </c>
      <c r="J256" s="11">
        <v>4</v>
      </c>
      <c r="K256" s="11">
        <f t="shared" si="23"/>
        <v>2105.25</v>
      </c>
      <c r="L256" s="23">
        <v>0.22</v>
      </c>
      <c r="M256" s="20">
        <f t="shared" si="24"/>
        <v>0.42899999999999999</v>
      </c>
      <c r="N256" s="19">
        <f t="shared" si="25"/>
        <v>6511.4852805977043</v>
      </c>
      <c r="O256" s="18">
        <f t="shared" si="26"/>
        <v>0.66344310304629261</v>
      </c>
      <c r="P256" s="11">
        <f t="shared" si="27"/>
        <v>1</v>
      </c>
    </row>
    <row r="257" spans="1:16" x14ac:dyDescent="0.25">
      <c r="A257" s="11" t="s">
        <v>1911</v>
      </c>
      <c r="B257" s="19">
        <v>5</v>
      </c>
      <c r="C257" s="19">
        <f t="shared" si="21"/>
        <v>150</v>
      </c>
      <c r="D257" s="19">
        <f t="shared" si="22"/>
        <v>1800</v>
      </c>
      <c r="E257" s="20">
        <v>4.6500000000000004</v>
      </c>
      <c r="F257" s="20">
        <v>23.25</v>
      </c>
      <c r="G257" s="11">
        <v>1500</v>
      </c>
      <c r="H257" s="11">
        <v>600</v>
      </c>
      <c r="I257" s="11">
        <v>1.25</v>
      </c>
      <c r="J257" s="11">
        <v>4</v>
      </c>
      <c r="K257" s="11">
        <f t="shared" si="23"/>
        <v>2105.25</v>
      </c>
      <c r="L257" s="23">
        <v>0.22</v>
      </c>
      <c r="M257" s="20">
        <f t="shared" si="24"/>
        <v>1.0230000000000001</v>
      </c>
      <c r="N257" s="19">
        <f t="shared" si="25"/>
        <v>2721.856792490556</v>
      </c>
      <c r="O257" s="18">
        <f t="shared" si="26"/>
        <v>0.66131326415338787</v>
      </c>
      <c r="P257" s="11">
        <f t="shared" si="27"/>
        <v>1</v>
      </c>
    </row>
    <row r="258" spans="1:16" x14ac:dyDescent="0.25">
      <c r="A258" s="11" t="s">
        <v>308</v>
      </c>
      <c r="B258" s="19">
        <v>2.3333333333333335</v>
      </c>
      <c r="C258" s="19">
        <f t="shared" si="21"/>
        <v>70</v>
      </c>
      <c r="D258" s="19">
        <f t="shared" si="22"/>
        <v>840</v>
      </c>
      <c r="E258" s="20">
        <v>9.9499999999999993</v>
      </c>
      <c r="F258" s="20">
        <v>23.216666666666665</v>
      </c>
      <c r="G258" s="11">
        <v>1500</v>
      </c>
      <c r="H258" s="11">
        <v>600</v>
      </c>
      <c r="I258" s="11">
        <v>1.25</v>
      </c>
      <c r="J258" s="11">
        <v>4</v>
      </c>
      <c r="K258" s="11">
        <f t="shared" si="23"/>
        <v>2105.25</v>
      </c>
      <c r="L258" s="23">
        <v>0.22</v>
      </c>
      <c r="M258" s="20">
        <f t="shared" si="24"/>
        <v>2.1890000000000001</v>
      </c>
      <c r="N258" s="19">
        <f t="shared" si="25"/>
        <v>1271.1113542566027</v>
      </c>
      <c r="O258" s="18">
        <f t="shared" si="26"/>
        <v>0.66083903443004488</v>
      </c>
      <c r="P258" s="11">
        <f t="shared" si="27"/>
        <v>1</v>
      </c>
    </row>
    <row r="259" spans="1:16" x14ac:dyDescent="0.25">
      <c r="A259" s="11" t="s">
        <v>309</v>
      </c>
      <c r="B259" s="19">
        <v>9</v>
      </c>
      <c r="C259" s="19">
        <f t="shared" ref="C259:C322" si="28">B259*30</f>
        <v>270</v>
      </c>
      <c r="D259" s="19">
        <f t="shared" ref="D259:D322" si="29">C259*12</f>
        <v>3240</v>
      </c>
      <c r="E259" s="20">
        <v>2.5499999999999998</v>
      </c>
      <c r="F259" s="20">
        <v>22.95</v>
      </c>
      <c r="G259" s="11">
        <v>1500</v>
      </c>
      <c r="H259" s="11">
        <v>600</v>
      </c>
      <c r="I259" s="11">
        <v>1.25</v>
      </c>
      <c r="J259" s="11">
        <v>4</v>
      </c>
      <c r="K259" s="11">
        <f t="shared" ref="K259:K322" si="30">SUM(G259:J259)</f>
        <v>2105.25</v>
      </c>
      <c r="L259" s="23">
        <v>0.22</v>
      </c>
      <c r="M259" s="20">
        <f t="shared" ref="M259:M322" si="31">E259*L259</f>
        <v>0.56099999999999994</v>
      </c>
      <c r="N259" s="19">
        <f t="shared" ref="N259:N322" si="32">SQRT((2*D259*K259)/M259)</f>
        <v>4931.2601029765765</v>
      </c>
      <c r="O259" s="18">
        <f t="shared" ref="O259:O322" si="33">D259/N259</f>
        <v>0.65703287442580682</v>
      </c>
      <c r="P259" s="11">
        <f t="shared" ref="P259:P322" si="34">_xlfn.IFS(O259&lt;=1,1,AND(O259&gt;1,O259&lt;=2),2,AND(O259&gt;2,O259&lt;=3),3,O259&gt;3,4)</f>
        <v>1</v>
      </c>
    </row>
    <row r="260" spans="1:16" x14ac:dyDescent="0.25">
      <c r="A260" s="11" t="s">
        <v>310</v>
      </c>
      <c r="B260" s="19">
        <v>14.166666666666666</v>
      </c>
      <c r="C260" s="19">
        <f t="shared" si="28"/>
        <v>425</v>
      </c>
      <c r="D260" s="19">
        <f t="shared" si="29"/>
        <v>5100</v>
      </c>
      <c r="E260" s="20">
        <v>1.6166666666666665</v>
      </c>
      <c r="F260" s="20">
        <v>22.902777777777775</v>
      </c>
      <c r="G260" s="11">
        <v>1500</v>
      </c>
      <c r="H260" s="11">
        <v>600</v>
      </c>
      <c r="I260" s="11">
        <v>1.25</v>
      </c>
      <c r="J260" s="11">
        <v>4</v>
      </c>
      <c r="K260" s="11">
        <f t="shared" si="30"/>
        <v>2105.25</v>
      </c>
      <c r="L260" s="23">
        <v>0.22</v>
      </c>
      <c r="M260" s="20">
        <f t="shared" si="31"/>
        <v>0.35566666666666663</v>
      </c>
      <c r="N260" s="19">
        <f t="shared" si="32"/>
        <v>7770.1667957476602</v>
      </c>
      <c r="O260" s="18">
        <f t="shared" si="33"/>
        <v>0.6563565666043425</v>
      </c>
      <c r="P260" s="11">
        <f t="shared" si="34"/>
        <v>1</v>
      </c>
    </row>
    <row r="261" spans="1:16" x14ac:dyDescent="0.25">
      <c r="A261" s="11" t="s">
        <v>311</v>
      </c>
      <c r="B261" s="19">
        <v>36</v>
      </c>
      <c r="C261" s="19">
        <f t="shared" si="28"/>
        <v>1080</v>
      </c>
      <c r="D261" s="19">
        <f t="shared" si="29"/>
        <v>12960</v>
      </c>
      <c r="E261" s="20">
        <v>0.6333333333333333</v>
      </c>
      <c r="F261" s="20">
        <v>22.799999999999997</v>
      </c>
      <c r="G261" s="11">
        <v>1500</v>
      </c>
      <c r="H261" s="11">
        <v>600</v>
      </c>
      <c r="I261" s="11">
        <v>1.25</v>
      </c>
      <c r="J261" s="11">
        <v>4</v>
      </c>
      <c r="K261" s="11">
        <f t="shared" si="30"/>
        <v>2105.25</v>
      </c>
      <c r="L261" s="23">
        <v>0.22</v>
      </c>
      <c r="M261" s="20">
        <f t="shared" si="31"/>
        <v>0.13933333333333334</v>
      </c>
      <c r="N261" s="19">
        <f t="shared" si="32"/>
        <v>19789.819044120719</v>
      </c>
      <c r="O261" s="18">
        <f t="shared" si="33"/>
        <v>0.65488218821537114</v>
      </c>
      <c r="P261" s="11">
        <f t="shared" si="34"/>
        <v>1</v>
      </c>
    </row>
    <row r="262" spans="1:16" x14ac:dyDescent="0.25">
      <c r="A262" s="11" t="s">
        <v>312</v>
      </c>
      <c r="B262" s="19">
        <v>2.6666666666666665</v>
      </c>
      <c r="C262" s="19">
        <f t="shared" si="28"/>
        <v>80</v>
      </c>
      <c r="D262" s="19">
        <f t="shared" si="29"/>
        <v>960</v>
      </c>
      <c r="E262" s="20">
        <v>8.5</v>
      </c>
      <c r="F262" s="20">
        <v>22.666666666666664</v>
      </c>
      <c r="G262" s="11">
        <v>1500</v>
      </c>
      <c r="H262" s="11">
        <v>600</v>
      </c>
      <c r="I262" s="11">
        <v>1.25</v>
      </c>
      <c r="J262" s="11">
        <v>4</v>
      </c>
      <c r="K262" s="11">
        <f t="shared" si="30"/>
        <v>2105.25</v>
      </c>
      <c r="L262" s="23">
        <v>0.22</v>
      </c>
      <c r="M262" s="20">
        <f t="shared" si="31"/>
        <v>1.87</v>
      </c>
      <c r="N262" s="19">
        <f t="shared" si="32"/>
        <v>1470.217707331765</v>
      </c>
      <c r="O262" s="18">
        <f t="shared" si="33"/>
        <v>0.65296452029697205</v>
      </c>
      <c r="P262" s="11">
        <f t="shared" si="34"/>
        <v>1</v>
      </c>
    </row>
    <row r="263" spans="1:16" x14ac:dyDescent="0.25">
      <c r="A263" s="11" t="s">
        <v>313</v>
      </c>
      <c r="B263" s="19">
        <v>3.8</v>
      </c>
      <c r="C263" s="19">
        <f t="shared" si="28"/>
        <v>114</v>
      </c>
      <c r="D263" s="19">
        <f t="shared" si="29"/>
        <v>1368</v>
      </c>
      <c r="E263" s="20">
        <v>5.95</v>
      </c>
      <c r="F263" s="20">
        <v>22.61</v>
      </c>
      <c r="G263" s="11">
        <v>1500</v>
      </c>
      <c r="H263" s="11">
        <v>600</v>
      </c>
      <c r="I263" s="11">
        <v>1.25</v>
      </c>
      <c r="J263" s="11">
        <v>4</v>
      </c>
      <c r="K263" s="11">
        <f t="shared" si="30"/>
        <v>2105.25</v>
      </c>
      <c r="L263" s="23">
        <v>0.22</v>
      </c>
      <c r="M263" s="20">
        <f t="shared" si="31"/>
        <v>1.3089999999999999</v>
      </c>
      <c r="N263" s="19">
        <f t="shared" si="32"/>
        <v>2097.6839787885856</v>
      </c>
      <c r="O263" s="18">
        <f t="shared" si="33"/>
        <v>0.65214780387941051</v>
      </c>
      <c r="P263" s="11">
        <f t="shared" si="34"/>
        <v>1</v>
      </c>
    </row>
    <row r="264" spans="1:16" x14ac:dyDescent="0.25">
      <c r="A264" s="11" t="s">
        <v>314</v>
      </c>
      <c r="B264" s="19">
        <v>13.666666666666666</v>
      </c>
      <c r="C264" s="19">
        <f t="shared" si="28"/>
        <v>410</v>
      </c>
      <c r="D264" s="19">
        <f t="shared" si="29"/>
        <v>4920</v>
      </c>
      <c r="E264" s="20">
        <v>1.6499999999999997</v>
      </c>
      <c r="F264" s="20">
        <v>22.549999999999994</v>
      </c>
      <c r="G264" s="11">
        <v>1500</v>
      </c>
      <c r="H264" s="11">
        <v>600</v>
      </c>
      <c r="I264" s="11">
        <v>1.25</v>
      </c>
      <c r="J264" s="11">
        <v>4</v>
      </c>
      <c r="K264" s="11">
        <f t="shared" si="30"/>
        <v>2105.25</v>
      </c>
      <c r="L264" s="23">
        <v>0.22</v>
      </c>
      <c r="M264" s="20">
        <f t="shared" si="31"/>
        <v>0.36299999999999993</v>
      </c>
      <c r="N264" s="19">
        <f t="shared" si="32"/>
        <v>7554.3321269518938</v>
      </c>
      <c r="O264" s="18">
        <f t="shared" si="33"/>
        <v>0.65128192900689641</v>
      </c>
      <c r="P264" s="11">
        <f t="shared" si="34"/>
        <v>1</v>
      </c>
    </row>
    <row r="265" spans="1:16" x14ac:dyDescent="0.25">
      <c r="A265" s="11" t="s">
        <v>316</v>
      </c>
      <c r="B265" s="19">
        <v>6</v>
      </c>
      <c r="C265" s="19">
        <f t="shared" si="28"/>
        <v>180</v>
      </c>
      <c r="D265" s="19">
        <f t="shared" si="29"/>
        <v>2160</v>
      </c>
      <c r="E265" s="20">
        <v>3.75</v>
      </c>
      <c r="F265" s="20">
        <v>22.5</v>
      </c>
      <c r="G265" s="11">
        <v>1500</v>
      </c>
      <c r="H265" s="11">
        <v>600</v>
      </c>
      <c r="I265" s="11">
        <v>1.25</v>
      </c>
      <c r="J265" s="11">
        <v>4</v>
      </c>
      <c r="K265" s="11">
        <f t="shared" si="30"/>
        <v>2105.25</v>
      </c>
      <c r="L265" s="23">
        <v>0.22</v>
      </c>
      <c r="M265" s="20">
        <f t="shared" si="31"/>
        <v>0.82499999999999996</v>
      </c>
      <c r="N265" s="19">
        <f t="shared" si="32"/>
        <v>3320.2190508239883</v>
      </c>
      <c r="O265" s="18">
        <f t="shared" si="33"/>
        <v>0.6505594862676144</v>
      </c>
      <c r="P265" s="11">
        <f t="shared" si="34"/>
        <v>1</v>
      </c>
    </row>
    <row r="266" spans="1:16" x14ac:dyDescent="0.25">
      <c r="A266" s="11" t="s">
        <v>1437</v>
      </c>
      <c r="B266" s="19">
        <v>3.3333333333333335</v>
      </c>
      <c r="C266" s="19">
        <f t="shared" si="28"/>
        <v>100</v>
      </c>
      <c r="D266" s="19">
        <f t="shared" si="29"/>
        <v>1200</v>
      </c>
      <c r="E266" s="20">
        <v>6.75</v>
      </c>
      <c r="F266" s="20">
        <v>22.5</v>
      </c>
      <c r="G266" s="11">
        <v>1500</v>
      </c>
      <c r="H266" s="11">
        <v>600</v>
      </c>
      <c r="I266" s="11">
        <v>1.25</v>
      </c>
      <c r="J266" s="11">
        <v>4</v>
      </c>
      <c r="K266" s="11">
        <f t="shared" si="30"/>
        <v>2105.25</v>
      </c>
      <c r="L266" s="23">
        <v>0.22</v>
      </c>
      <c r="M266" s="20">
        <f t="shared" si="31"/>
        <v>1.4850000000000001</v>
      </c>
      <c r="N266" s="19">
        <f t="shared" si="32"/>
        <v>1844.5661393466601</v>
      </c>
      <c r="O266" s="18">
        <f t="shared" si="33"/>
        <v>0.6505594862676144</v>
      </c>
      <c r="P266" s="11">
        <f t="shared" si="34"/>
        <v>1</v>
      </c>
    </row>
    <row r="267" spans="1:16" x14ac:dyDescent="0.25">
      <c r="A267" s="11" t="s">
        <v>320</v>
      </c>
      <c r="B267" s="19">
        <v>6</v>
      </c>
      <c r="C267" s="19">
        <f t="shared" si="28"/>
        <v>180</v>
      </c>
      <c r="D267" s="19">
        <f t="shared" si="29"/>
        <v>2160</v>
      </c>
      <c r="E267" s="20">
        <v>3.75</v>
      </c>
      <c r="F267" s="20">
        <v>22.5</v>
      </c>
      <c r="G267" s="11">
        <v>1500</v>
      </c>
      <c r="H267" s="11">
        <v>600</v>
      </c>
      <c r="I267" s="11">
        <v>1.25</v>
      </c>
      <c r="J267" s="11">
        <v>4</v>
      </c>
      <c r="K267" s="11">
        <f t="shared" si="30"/>
        <v>2105.25</v>
      </c>
      <c r="L267" s="23">
        <v>0.22</v>
      </c>
      <c r="M267" s="20">
        <f t="shared" si="31"/>
        <v>0.82499999999999996</v>
      </c>
      <c r="N267" s="19">
        <f t="shared" si="32"/>
        <v>3320.2190508239883</v>
      </c>
      <c r="O267" s="18">
        <f t="shared" si="33"/>
        <v>0.6505594862676144</v>
      </c>
      <c r="P267" s="11">
        <f t="shared" si="34"/>
        <v>1</v>
      </c>
    </row>
    <row r="268" spans="1:16" x14ac:dyDescent="0.25">
      <c r="A268" s="11" t="s">
        <v>547</v>
      </c>
      <c r="B268" s="19">
        <v>18</v>
      </c>
      <c r="C268" s="19">
        <f t="shared" si="28"/>
        <v>540</v>
      </c>
      <c r="D268" s="19">
        <f t="shared" si="29"/>
        <v>6480</v>
      </c>
      <c r="E268" s="20">
        <v>1.25</v>
      </c>
      <c r="F268" s="20">
        <v>22.5</v>
      </c>
      <c r="G268" s="11">
        <v>1500</v>
      </c>
      <c r="H268" s="11">
        <v>600</v>
      </c>
      <c r="I268" s="11">
        <v>1.25</v>
      </c>
      <c r="J268" s="11">
        <v>4</v>
      </c>
      <c r="K268" s="11">
        <f t="shared" si="30"/>
        <v>2105.25</v>
      </c>
      <c r="L268" s="23">
        <v>0.22</v>
      </c>
      <c r="M268" s="20">
        <f t="shared" si="31"/>
        <v>0.27500000000000002</v>
      </c>
      <c r="N268" s="19">
        <f t="shared" si="32"/>
        <v>9960.6571524719639</v>
      </c>
      <c r="O268" s="18">
        <f t="shared" si="33"/>
        <v>0.6505594862676144</v>
      </c>
      <c r="P268" s="11">
        <f t="shared" si="34"/>
        <v>1</v>
      </c>
    </row>
    <row r="269" spans="1:16" x14ac:dyDescent="0.25">
      <c r="A269" s="11" t="s">
        <v>323</v>
      </c>
      <c r="B269" s="19">
        <v>6</v>
      </c>
      <c r="C269" s="19">
        <f t="shared" si="28"/>
        <v>180</v>
      </c>
      <c r="D269" s="19">
        <f t="shared" si="29"/>
        <v>2160</v>
      </c>
      <c r="E269" s="20">
        <v>3.75</v>
      </c>
      <c r="F269" s="20">
        <v>22.5</v>
      </c>
      <c r="G269" s="11">
        <v>1500</v>
      </c>
      <c r="H269" s="11">
        <v>600</v>
      </c>
      <c r="I269" s="11">
        <v>1.25</v>
      </c>
      <c r="J269" s="11">
        <v>4</v>
      </c>
      <c r="K269" s="11">
        <f t="shared" si="30"/>
        <v>2105.25</v>
      </c>
      <c r="L269" s="23">
        <v>0.22</v>
      </c>
      <c r="M269" s="20">
        <f t="shared" si="31"/>
        <v>0.82499999999999996</v>
      </c>
      <c r="N269" s="19">
        <f t="shared" si="32"/>
        <v>3320.2190508239883</v>
      </c>
      <c r="O269" s="18">
        <f t="shared" si="33"/>
        <v>0.6505594862676144</v>
      </c>
      <c r="P269" s="11">
        <f t="shared" si="34"/>
        <v>1</v>
      </c>
    </row>
    <row r="270" spans="1:16" x14ac:dyDescent="0.25">
      <c r="A270" s="11" t="s">
        <v>1747</v>
      </c>
      <c r="B270" s="19">
        <v>18</v>
      </c>
      <c r="C270" s="19">
        <f t="shared" si="28"/>
        <v>540</v>
      </c>
      <c r="D270" s="19">
        <f t="shared" si="29"/>
        <v>6480</v>
      </c>
      <c r="E270" s="20">
        <v>1.25</v>
      </c>
      <c r="F270" s="20">
        <v>22.5</v>
      </c>
      <c r="G270" s="11">
        <v>1500</v>
      </c>
      <c r="H270" s="11">
        <v>600</v>
      </c>
      <c r="I270" s="11">
        <v>1.25</v>
      </c>
      <c r="J270" s="11">
        <v>4</v>
      </c>
      <c r="K270" s="11">
        <f t="shared" si="30"/>
        <v>2105.25</v>
      </c>
      <c r="L270" s="23">
        <v>0.22</v>
      </c>
      <c r="M270" s="20">
        <f t="shared" si="31"/>
        <v>0.27500000000000002</v>
      </c>
      <c r="N270" s="19">
        <f t="shared" si="32"/>
        <v>9960.6571524719639</v>
      </c>
      <c r="O270" s="18">
        <f t="shared" si="33"/>
        <v>0.6505594862676144</v>
      </c>
      <c r="P270" s="11">
        <f t="shared" si="34"/>
        <v>1</v>
      </c>
    </row>
    <row r="271" spans="1:16" x14ac:dyDescent="0.25">
      <c r="A271" s="11" t="s">
        <v>325</v>
      </c>
      <c r="B271" s="19">
        <v>6</v>
      </c>
      <c r="C271" s="19">
        <f t="shared" si="28"/>
        <v>180</v>
      </c>
      <c r="D271" s="19">
        <f t="shared" si="29"/>
        <v>2160</v>
      </c>
      <c r="E271" s="20">
        <v>3.75</v>
      </c>
      <c r="F271" s="20">
        <v>22.5</v>
      </c>
      <c r="G271" s="11">
        <v>1500</v>
      </c>
      <c r="H271" s="11">
        <v>600</v>
      </c>
      <c r="I271" s="11">
        <v>1.25</v>
      </c>
      <c r="J271" s="11">
        <v>4</v>
      </c>
      <c r="K271" s="11">
        <f t="shared" si="30"/>
        <v>2105.25</v>
      </c>
      <c r="L271" s="23">
        <v>0.22</v>
      </c>
      <c r="M271" s="20">
        <f t="shared" si="31"/>
        <v>0.82499999999999996</v>
      </c>
      <c r="N271" s="19">
        <f t="shared" si="32"/>
        <v>3320.2190508239883</v>
      </c>
      <c r="O271" s="18">
        <f t="shared" si="33"/>
        <v>0.6505594862676144</v>
      </c>
      <c r="P271" s="11">
        <f t="shared" si="34"/>
        <v>1</v>
      </c>
    </row>
    <row r="272" spans="1:16" x14ac:dyDescent="0.25">
      <c r="A272" s="11" t="s">
        <v>1303</v>
      </c>
      <c r="B272" s="19">
        <v>1.5</v>
      </c>
      <c r="C272" s="19">
        <f t="shared" si="28"/>
        <v>45</v>
      </c>
      <c r="D272" s="19">
        <f t="shared" si="29"/>
        <v>540</v>
      </c>
      <c r="E272" s="20">
        <v>14.95</v>
      </c>
      <c r="F272" s="20">
        <v>22.424999999999997</v>
      </c>
      <c r="G272" s="11">
        <v>1500</v>
      </c>
      <c r="H272" s="11">
        <v>600</v>
      </c>
      <c r="I272" s="11">
        <v>1.25</v>
      </c>
      <c r="J272" s="11">
        <v>4</v>
      </c>
      <c r="K272" s="11">
        <f t="shared" si="30"/>
        <v>2105.25</v>
      </c>
      <c r="L272" s="23">
        <v>0.22</v>
      </c>
      <c r="M272" s="20">
        <f t="shared" si="31"/>
        <v>3.2889999999999997</v>
      </c>
      <c r="N272" s="19">
        <f t="shared" si="32"/>
        <v>831.44165550723881</v>
      </c>
      <c r="O272" s="18">
        <f t="shared" si="33"/>
        <v>0.64947431539325684</v>
      </c>
      <c r="P272" s="11">
        <f t="shared" si="34"/>
        <v>1</v>
      </c>
    </row>
    <row r="273" spans="1:16" x14ac:dyDescent="0.25">
      <c r="A273" s="11" t="s">
        <v>1584</v>
      </c>
      <c r="B273" s="19">
        <v>2.25</v>
      </c>
      <c r="C273" s="19">
        <f t="shared" si="28"/>
        <v>67.5</v>
      </c>
      <c r="D273" s="19">
        <f t="shared" si="29"/>
        <v>810</v>
      </c>
      <c r="E273" s="20">
        <v>9.9499999999999993</v>
      </c>
      <c r="F273" s="20">
        <v>22.387499999999999</v>
      </c>
      <c r="G273" s="11">
        <v>1500</v>
      </c>
      <c r="H273" s="11">
        <v>600</v>
      </c>
      <c r="I273" s="11">
        <v>1.25</v>
      </c>
      <c r="J273" s="11">
        <v>4</v>
      </c>
      <c r="K273" s="11">
        <f t="shared" si="30"/>
        <v>2105.25</v>
      </c>
      <c r="L273" s="23">
        <v>0.22</v>
      </c>
      <c r="M273" s="20">
        <f t="shared" si="31"/>
        <v>2.1890000000000001</v>
      </c>
      <c r="N273" s="19">
        <f t="shared" si="32"/>
        <v>1248.2065709140095</v>
      </c>
      <c r="O273" s="18">
        <f t="shared" si="33"/>
        <v>0.64893104945511615</v>
      </c>
      <c r="P273" s="11">
        <f t="shared" si="34"/>
        <v>1</v>
      </c>
    </row>
    <row r="274" spans="1:16" x14ac:dyDescent="0.25">
      <c r="A274" s="11" t="s">
        <v>328</v>
      </c>
      <c r="B274" s="19">
        <v>2.5</v>
      </c>
      <c r="C274" s="19">
        <f t="shared" si="28"/>
        <v>75</v>
      </c>
      <c r="D274" s="19">
        <f t="shared" si="29"/>
        <v>900</v>
      </c>
      <c r="E274" s="20">
        <v>8.9499999999999993</v>
      </c>
      <c r="F274" s="20">
        <v>22.375</v>
      </c>
      <c r="G274" s="11">
        <v>1500</v>
      </c>
      <c r="H274" s="11">
        <v>600</v>
      </c>
      <c r="I274" s="11">
        <v>1.25</v>
      </c>
      <c r="J274" s="11">
        <v>4</v>
      </c>
      <c r="K274" s="11">
        <f t="shared" si="30"/>
        <v>2105.25</v>
      </c>
      <c r="L274" s="23">
        <v>0.22</v>
      </c>
      <c r="M274" s="20">
        <f t="shared" si="31"/>
        <v>1.9689999999999999</v>
      </c>
      <c r="N274" s="19">
        <f t="shared" si="32"/>
        <v>1387.2835369836189</v>
      </c>
      <c r="O274" s="18">
        <f t="shared" si="33"/>
        <v>0.64874985971280019</v>
      </c>
      <c r="P274" s="11">
        <f t="shared" si="34"/>
        <v>1</v>
      </c>
    </row>
    <row r="275" spans="1:16" x14ac:dyDescent="0.25">
      <c r="A275" s="11" t="s">
        <v>329</v>
      </c>
      <c r="B275" s="19">
        <v>3.75</v>
      </c>
      <c r="C275" s="19">
        <f t="shared" si="28"/>
        <v>112.5</v>
      </c>
      <c r="D275" s="19">
        <f t="shared" si="29"/>
        <v>1350</v>
      </c>
      <c r="E275" s="20">
        <v>5.95</v>
      </c>
      <c r="F275" s="20">
        <v>22.3125</v>
      </c>
      <c r="G275" s="11">
        <v>1500</v>
      </c>
      <c r="H275" s="11">
        <v>600</v>
      </c>
      <c r="I275" s="11">
        <v>1.25</v>
      </c>
      <c r="J275" s="11">
        <v>4</v>
      </c>
      <c r="K275" s="11">
        <f t="shared" si="30"/>
        <v>2105.25</v>
      </c>
      <c r="L275" s="23">
        <v>0.22</v>
      </c>
      <c r="M275" s="20">
        <f t="shared" si="31"/>
        <v>1.3089999999999999</v>
      </c>
      <c r="N275" s="19">
        <f t="shared" si="32"/>
        <v>2083.8377286018181</v>
      </c>
      <c r="O275" s="18">
        <f t="shared" si="33"/>
        <v>0.64784315087039079</v>
      </c>
      <c r="P275" s="11">
        <f t="shared" si="34"/>
        <v>1</v>
      </c>
    </row>
    <row r="276" spans="1:16" x14ac:dyDescent="0.25">
      <c r="A276" s="11" t="s">
        <v>330</v>
      </c>
      <c r="B276" s="19">
        <v>3.7142857142857144</v>
      </c>
      <c r="C276" s="19">
        <f t="shared" si="28"/>
        <v>111.42857142857143</v>
      </c>
      <c r="D276" s="19">
        <f t="shared" si="29"/>
        <v>1337.1428571428571</v>
      </c>
      <c r="E276" s="20">
        <v>5.9500000000000011</v>
      </c>
      <c r="F276" s="20">
        <v>22.100000000000005</v>
      </c>
      <c r="G276" s="11">
        <v>1500</v>
      </c>
      <c r="H276" s="11">
        <v>600</v>
      </c>
      <c r="I276" s="11">
        <v>1.25</v>
      </c>
      <c r="J276" s="11">
        <v>4</v>
      </c>
      <c r="K276" s="11">
        <f t="shared" si="30"/>
        <v>2105.25</v>
      </c>
      <c r="L276" s="23">
        <v>0.22</v>
      </c>
      <c r="M276" s="20">
        <f t="shared" si="31"/>
        <v>1.3090000000000002</v>
      </c>
      <c r="N276" s="19">
        <f t="shared" si="32"/>
        <v>2073.8909523405882</v>
      </c>
      <c r="O276" s="18">
        <f t="shared" si="33"/>
        <v>0.64475080313830435</v>
      </c>
      <c r="P276" s="11">
        <f t="shared" si="34"/>
        <v>1</v>
      </c>
    </row>
    <row r="277" spans="1:16" x14ac:dyDescent="0.25">
      <c r="A277" s="11" t="s">
        <v>605</v>
      </c>
      <c r="B277" s="19">
        <v>2.2000000000000002</v>
      </c>
      <c r="C277" s="19">
        <f t="shared" si="28"/>
        <v>66</v>
      </c>
      <c r="D277" s="19">
        <f t="shared" si="29"/>
        <v>792</v>
      </c>
      <c r="E277" s="20">
        <v>9.9499999999999993</v>
      </c>
      <c r="F277" s="20">
        <v>21.89</v>
      </c>
      <c r="G277" s="11">
        <v>1500</v>
      </c>
      <c r="H277" s="11">
        <v>600</v>
      </c>
      <c r="I277" s="11">
        <v>1.25</v>
      </c>
      <c r="J277" s="11">
        <v>4</v>
      </c>
      <c r="K277" s="11">
        <f t="shared" si="30"/>
        <v>2105.25</v>
      </c>
      <c r="L277" s="23">
        <v>0.22</v>
      </c>
      <c r="M277" s="20">
        <f t="shared" si="31"/>
        <v>2.1890000000000001</v>
      </c>
      <c r="N277" s="19">
        <f t="shared" si="32"/>
        <v>1234.2596910393788</v>
      </c>
      <c r="O277" s="18">
        <f t="shared" si="33"/>
        <v>0.64168019562645784</v>
      </c>
      <c r="P277" s="11">
        <f t="shared" si="34"/>
        <v>1</v>
      </c>
    </row>
    <row r="278" spans="1:16" x14ac:dyDescent="0.25">
      <c r="A278" s="11" t="s">
        <v>1166</v>
      </c>
      <c r="B278" s="19">
        <v>10.333333333333334</v>
      </c>
      <c r="C278" s="19">
        <f t="shared" si="28"/>
        <v>310</v>
      </c>
      <c r="D278" s="19">
        <f t="shared" si="29"/>
        <v>3720</v>
      </c>
      <c r="E278" s="20">
        <v>2.1</v>
      </c>
      <c r="F278" s="20">
        <v>21.700000000000003</v>
      </c>
      <c r="G278" s="11">
        <v>1500</v>
      </c>
      <c r="H278" s="11">
        <v>600</v>
      </c>
      <c r="I278" s="11">
        <v>1.25</v>
      </c>
      <c r="J278" s="11">
        <v>4</v>
      </c>
      <c r="K278" s="11">
        <f t="shared" si="30"/>
        <v>2105.25</v>
      </c>
      <c r="L278" s="23">
        <v>0.22</v>
      </c>
      <c r="M278" s="20">
        <f t="shared" si="31"/>
        <v>0.46200000000000002</v>
      </c>
      <c r="N278" s="19">
        <f t="shared" si="32"/>
        <v>5822.6048528753236</v>
      </c>
      <c r="O278" s="18">
        <f t="shared" si="33"/>
        <v>0.63888931053993581</v>
      </c>
      <c r="P278" s="11">
        <f t="shared" si="34"/>
        <v>1</v>
      </c>
    </row>
    <row r="279" spans="1:16" x14ac:dyDescent="0.25">
      <c r="A279" s="11" t="s">
        <v>336</v>
      </c>
      <c r="B279" s="19">
        <v>7.333333333333333</v>
      </c>
      <c r="C279" s="19">
        <f t="shared" si="28"/>
        <v>220</v>
      </c>
      <c r="D279" s="19">
        <f t="shared" si="29"/>
        <v>2640</v>
      </c>
      <c r="E279" s="20">
        <v>2.9500000000000006</v>
      </c>
      <c r="F279" s="20">
        <v>21.633333333333336</v>
      </c>
      <c r="G279" s="11">
        <v>1500</v>
      </c>
      <c r="H279" s="11">
        <v>600</v>
      </c>
      <c r="I279" s="11">
        <v>1.25</v>
      </c>
      <c r="J279" s="11">
        <v>4</v>
      </c>
      <c r="K279" s="11">
        <f t="shared" si="30"/>
        <v>2105.25</v>
      </c>
      <c r="L279" s="23">
        <v>0.22</v>
      </c>
      <c r="M279" s="20">
        <f t="shared" si="31"/>
        <v>0.64900000000000013</v>
      </c>
      <c r="N279" s="19">
        <f t="shared" si="32"/>
        <v>4138.5332700267909</v>
      </c>
      <c r="O279" s="18">
        <f t="shared" si="33"/>
        <v>0.63790715882849724</v>
      </c>
      <c r="P279" s="11">
        <f t="shared" si="34"/>
        <v>1</v>
      </c>
    </row>
    <row r="280" spans="1:16" x14ac:dyDescent="0.25">
      <c r="A280" s="11" t="s">
        <v>337</v>
      </c>
      <c r="B280" s="19">
        <v>7.333333333333333</v>
      </c>
      <c r="C280" s="19">
        <f t="shared" si="28"/>
        <v>220</v>
      </c>
      <c r="D280" s="19">
        <f t="shared" si="29"/>
        <v>2640</v>
      </c>
      <c r="E280" s="20">
        <v>2.9500000000000006</v>
      </c>
      <c r="F280" s="20">
        <v>21.633333333333336</v>
      </c>
      <c r="G280" s="11">
        <v>1500</v>
      </c>
      <c r="H280" s="11">
        <v>600</v>
      </c>
      <c r="I280" s="11">
        <v>1.25</v>
      </c>
      <c r="J280" s="11">
        <v>4</v>
      </c>
      <c r="K280" s="11">
        <f t="shared" si="30"/>
        <v>2105.25</v>
      </c>
      <c r="L280" s="23">
        <v>0.22</v>
      </c>
      <c r="M280" s="20">
        <f t="shared" si="31"/>
        <v>0.64900000000000013</v>
      </c>
      <c r="N280" s="19">
        <f t="shared" si="32"/>
        <v>4138.5332700267909</v>
      </c>
      <c r="O280" s="18">
        <f t="shared" si="33"/>
        <v>0.63790715882849724</v>
      </c>
      <c r="P280" s="11">
        <f t="shared" si="34"/>
        <v>1</v>
      </c>
    </row>
    <row r="281" spans="1:16" x14ac:dyDescent="0.25">
      <c r="A281" s="11" t="s">
        <v>338</v>
      </c>
      <c r="B281" s="19">
        <v>3.5714285714285716</v>
      </c>
      <c r="C281" s="19">
        <f t="shared" si="28"/>
        <v>107.14285714285715</v>
      </c>
      <c r="D281" s="19">
        <f t="shared" si="29"/>
        <v>1285.7142857142858</v>
      </c>
      <c r="E281" s="20">
        <v>5.9500000000000011</v>
      </c>
      <c r="F281" s="20">
        <v>21.250000000000004</v>
      </c>
      <c r="G281" s="11">
        <v>1500</v>
      </c>
      <c r="H281" s="11">
        <v>600</v>
      </c>
      <c r="I281" s="11">
        <v>1.25</v>
      </c>
      <c r="J281" s="11">
        <v>4</v>
      </c>
      <c r="K281" s="11">
        <f t="shared" si="30"/>
        <v>2105.25</v>
      </c>
      <c r="L281" s="23">
        <v>0.22</v>
      </c>
      <c r="M281" s="20">
        <f t="shared" si="31"/>
        <v>1.3090000000000002</v>
      </c>
      <c r="N281" s="19">
        <f t="shared" si="32"/>
        <v>2033.6173913554201</v>
      </c>
      <c r="O281" s="18">
        <f t="shared" si="33"/>
        <v>0.63223017819362193</v>
      </c>
      <c r="P281" s="11">
        <f t="shared" si="34"/>
        <v>1</v>
      </c>
    </row>
    <row r="282" spans="1:16" x14ac:dyDescent="0.25">
      <c r="A282" s="11" t="s">
        <v>645</v>
      </c>
      <c r="B282" s="19">
        <v>8.3333333333333339</v>
      </c>
      <c r="C282" s="19">
        <f t="shared" si="28"/>
        <v>250.00000000000003</v>
      </c>
      <c r="D282" s="19">
        <f t="shared" si="29"/>
        <v>3000.0000000000005</v>
      </c>
      <c r="E282" s="20">
        <v>2.5499999999999998</v>
      </c>
      <c r="F282" s="20">
        <v>21.25</v>
      </c>
      <c r="G282" s="11">
        <v>1500</v>
      </c>
      <c r="H282" s="11">
        <v>600</v>
      </c>
      <c r="I282" s="11">
        <v>1.25</v>
      </c>
      <c r="J282" s="11">
        <v>4</v>
      </c>
      <c r="K282" s="11">
        <f t="shared" si="30"/>
        <v>2105.25</v>
      </c>
      <c r="L282" s="23">
        <v>0.22</v>
      </c>
      <c r="M282" s="20">
        <f t="shared" si="31"/>
        <v>0.56099999999999994</v>
      </c>
      <c r="N282" s="19">
        <f t="shared" si="32"/>
        <v>4745.1072464959807</v>
      </c>
      <c r="O282" s="18">
        <f t="shared" si="33"/>
        <v>0.63223017819362193</v>
      </c>
      <c r="P282" s="11">
        <f t="shared" si="34"/>
        <v>1</v>
      </c>
    </row>
    <row r="283" spans="1:16" x14ac:dyDescent="0.25">
      <c r="A283" s="11" t="s">
        <v>340</v>
      </c>
      <c r="B283" s="19">
        <v>41</v>
      </c>
      <c r="C283" s="19">
        <f t="shared" si="28"/>
        <v>1230</v>
      </c>
      <c r="D283" s="19">
        <f t="shared" si="29"/>
        <v>14760</v>
      </c>
      <c r="E283" s="20">
        <v>0.51749999999999996</v>
      </c>
      <c r="F283" s="20">
        <v>21.217499999999998</v>
      </c>
      <c r="G283" s="11">
        <v>1500</v>
      </c>
      <c r="H283" s="11">
        <v>600</v>
      </c>
      <c r="I283" s="11">
        <v>1.25</v>
      </c>
      <c r="J283" s="11">
        <v>4</v>
      </c>
      <c r="K283" s="11">
        <f t="shared" si="30"/>
        <v>2105.25</v>
      </c>
      <c r="L283" s="23">
        <v>0.22</v>
      </c>
      <c r="M283" s="20">
        <f t="shared" si="31"/>
        <v>0.11384999999999999</v>
      </c>
      <c r="N283" s="19">
        <f t="shared" si="32"/>
        <v>23363.80092527518</v>
      </c>
      <c r="O283" s="18">
        <f t="shared" si="33"/>
        <v>0.63174652305963164</v>
      </c>
      <c r="P283" s="11">
        <f t="shared" si="34"/>
        <v>1</v>
      </c>
    </row>
    <row r="284" spans="1:16" x14ac:dyDescent="0.25">
      <c r="A284" s="11" t="s">
        <v>377</v>
      </c>
      <c r="B284" s="19">
        <v>2.6666666666666665</v>
      </c>
      <c r="C284" s="19">
        <f t="shared" si="28"/>
        <v>80</v>
      </c>
      <c r="D284" s="19">
        <f t="shared" si="29"/>
        <v>960</v>
      </c>
      <c r="E284" s="20">
        <v>7.95</v>
      </c>
      <c r="F284" s="20">
        <v>21.2</v>
      </c>
      <c r="G284" s="11">
        <v>1500</v>
      </c>
      <c r="H284" s="11">
        <v>600</v>
      </c>
      <c r="I284" s="11">
        <v>1.25</v>
      </c>
      <c r="J284" s="11">
        <v>4</v>
      </c>
      <c r="K284" s="11">
        <f t="shared" si="30"/>
        <v>2105.25</v>
      </c>
      <c r="L284" s="23">
        <v>0.22</v>
      </c>
      <c r="M284" s="20">
        <f t="shared" si="31"/>
        <v>1.7490000000000001</v>
      </c>
      <c r="N284" s="19">
        <f t="shared" si="32"/>
        <v>1520.2238708478801</v>
      </c>
      <c r="O284" s="18">
        <f t="shared" si="33"/>
        <v>0.6314859399389483</v>
      </c>
      <c r="P284" s="11">
        <f t="shared" si="34"/>
        <v>1</v>
      </c>
    </row>
    <row r="285" spans="1:16" x14ac:dyDescent="0.25">
      <c r="A285" s="11" t="s">
        <v>342</v>
      </c>
      <c r="B285" s="19">
        <v>7.166666666666667</v>
      </c>
      <c r="C285" s="19">
        <f t="shared" si="28"/>
        <v>215</v>
      </c>
      <c r="D285" s="19">
        <f t="shared" si="29"/>
        <v>2580</v>
      </c>
      <c r="E285" s="20">
        <v>2.9499999999999997</v>
      </c>
      <c r="F285" s="20">
        <v>21.141666666666666</v>
      </c>
      <c r="G285" s="11">
        <v>1500</v>
      </c>
      <c r="H285" s="11">
        <v>600</v>
      </c>
      <c r="I285" s="11">
        <v>1.25</v>
      </c>
      <c r="J285" s="11">
        <v>4</v>
      </c>
      <c r="K285" s="11">
        <f t="shared" si="30"/>
        <v>2105.25</v>
      </c>
      <c r="L285" s="23">
        <v>0.22</v>
      </c>
      <c r="M285" s="20">
        <f t="shared" si="31"/>
        <v>0.64899999999999991</v>
      </c>
      <c r="N285" s="19">
        <f t="shared" si="32"/>
        <v>4091.2341935536169</v>
      </c>
      <c r="O285" s="18">
        <f t="shared" si="33"/>
        <v>0.63061655186231969</v>
      </c>
      <c r="P285" s="11">
        <f t="shared" si="34"/>
        <v>1</v>
      </c>
    </row>
    <row r="286" spans="1:16" x14ac:dyDescent="0.25">
      <c r="A286" s="11" t="s">
        <v>343</v>
      </c>
      <c r="B286" s="19">
        <v>6.5</v>
      </c>
      <c r="C286" s="19">
        <f t="shared" si="28"/>
        <v>195</v>
      </c>
      <c r="D286" s="19">
        <f t="shared" si="29"/>
        <v>2340</v>
      </c>
      <c r="E286" s="20">
        <v>3.25</v>
      </c>
      <c r="F286" s="20">
        <v>21.125</v>
      </c>
      <c r="G286" s="11">
        <v>1500</v>
      </c>
      <c r="H286" s="11">
        <v>600</v>
      </c>
      <c r="I286" s="11">
        <v>1.25</v>
      </c>
      <c r="J286" s="11">
        <v>4</v>
      </c>
      <c r="K286" s="11">
        <f t="shared" si="30"/>
        <v>2105.25</v>
      </c>
      <c r="L286" s="23">
        <v>0.22</v>
      </c>
      <c r="M286" s="20">
        <f t="shared" si="31"/>
        <v>0.71499999999999997</v>
      </c>
      <c r="N286" s="19">
        <f t="shared" si="32"/>
        <v>3712.1177489161332</v>
      </c>
      <c r="O286" s="18">
        <f t="shared" si="33"/>
        <v>0.63036793503741495</v>
      </c>
      <c r="P286" s="11">
        <f t="shared" si="34"/>
        <v>1</v>
      </c>
    </row>
    <row r="287" spans="1:16" x14ac:dyDescent="0.25">
      <c r="A287" s="11" t="s">
        <v>344</v>
      </c>
      <c r="B287" s="19">
        <v>7.2857142857142856</v>
      </c>
      <c r="C287" s="19">
        <f t="shared" si="28"/>
        <v>218.57142857142856</v>
      </c>
      <c r="D287" s="19">
        <f t="shared" si="29"/>
        <v>2622.8571428571427</v>
      </c>
      <c r="E287" s="20">
        <v>2.8928571428571423</v>
      </c>
      <c r="F287" s="20">
        <v>21.076530612244895</v>
      </c>
      <c r="G287" s="11">
        <v>1500</v>
      </c>
      <c r="H287" s="11">
        <v>600</v>
      </c>
      <c r="I287" s="11">
        <v>1.25</v>
      </c>
      <c r="J287" s="11">
        <v>4</v>
      </c>
      <c r="K287" s="11">
        <f t="shared" si="30"/>
        <v>2105.25</v>
      </c>
      <c r="L287" s="23">
        <v>0.22</v>
      </c>
      <c r="M287" s="20">
        <f t="shared" si="31"/>
        <v>0.63642857142857134</v>
      </c>
      <c r="N287" s="19">
        <f t="shared" si="32"/>
        <v>4165.6168374400013</v>
      </c>
      <c r="O287" s="18">
        <f t="shared" si="33"/>
        <v>0.62964435885779435</v>
      </c>
      <c r="P287" s="11">
        <f t="shared" si="34"/>
        <v>1</v>
      </c>
    </row>
    <row r="288" spans="1:16" x14ac:dyDescent="0.25">
      <c r="A288" s="11" t="s">
        <v>434</v>
      </c>
      <c r="B288" s="19">
        <v>24.75</v>
      </c>
      <c r="C288" s="19">
        <f t="shared" si="28"/>
        <v>742.5</v>
      </c>
      <c r="D288" s="19">
        <f t="shared" si="29"/>
        <v>8910</v>
      </c>
      <c r="E288" s="20">
        <v>0.85</v>
      </c>
      <c r="F288" s="20">
        <v>21.037499999999998</v>
      </c>
      <c r="G288" s="11">
        <v>1500</v>
      </c>
      <c r="H288" s="11">
        <v>600</v>
      </c>
      <c r="I288" s="11">
        <v>1.25</v>
      </c>
      <c r="J288" s="11">
        <v>4</v>
      </c>
      <c r="K288" s="11">
        <f t="shared" si="30"/>
        <v>2105.25</v>
      </c>
      <c r="L288" s="23">
        <v>0.22</v>
      </c>
      <c r="M288" s="20">
        <f t="shared" si="31"/>
        <v>0.187</v>
      </c>
      <c r="N288" s="19">
        <f t="shared" si="32"/>
        <v>14163.966293961257</v>
      </c>
      <c r="O288" s="18">
        <f t="shared" si="33"/>
        <v>0.62906108466233346</v>
      </c>
      <c r="P288" s="11">
        <f t="shared" si="34"/>
        <v>1</v>
      </c>
    </row>
    <row r="289" spans="1:16" x14ac:dyDescent="0.25">
      <c r="A289" s="11" t="s">
        <v>346</v>
      </c>
      <c r="B289" s="19">
        <v>10</v>
      </c>
      <c r="C289" s="19">
        <f t="shared" si="28"/>
        <v>300</v>
      </c>
      <c r="D289" s="19">
        <f t="shared" si="29"/>
        <v>3600</v>
      </c>
      <c r="E289" s="20">
        <v>2.1</v>
      </c>
      <c r="F289" s="20">
        <v>21</v>
      </c>
      <c r="G289" s="11">
        <v>1500</v>
      </c>
      <c r="H289" s="11">
        <v>600</v>
      </c>
      <c r="I289" s="11">
        <v>1.25</v>
      </c>
      <c r="J289" s="11">
        <v>4</v>
      </c>
      <c r="K289" s="11">
        <f t="shared" si="30"/>
        <v>2105.25</v>
      </c>
      <c r="L289" s="23">
        <v>0.22</v>
      </c>
      <c r="M289" s="20">
        <f t="shared" si="31"/>
        <v>0.46200000000000002</v>
      </c>
      <c r="N289" s="19">
        <f t="shared" si="32"/>
        <v>5727.922041114989</v>
      </c>
      <c r="O289" s="18">
        <f t="shared" si="33"/>
        <v>0.62850017408743031</v>
      </c>
      <c r="P289" s="11">
        <f t="shared" si="34"/>
        <v>1</v>
      </c>
    </row>
    <row r="290" spans="1:16" x14ac:dyDescent="0.25">
      <c r="A290" s="11" t="s">
        <v>71</v>
      </c>
      <c r="B290" s="19">
        <v>3</v>
      </c>
      <c r="C290" s="19">
        <f t="shared" si="28"/>
        <v>90</v>
      </c>
      <c r="D290" s="19">
        <f t="shared" si="29"/>
        <v>1080</v>
      </c>
      <c r="E290" s="20">
        <v>6.95</v>
      </c>
      <c r="F290" s="20">
        <v>20.85</v>
      </c>
      <c r="G290" s="11">
        <v>1500</v>
      </c>
      <c r="H290" s="11">
        <v>600</v>
      </c>
      <c r="I290" s="11">
        <v>1.25</v>
      </c>
      <c r="J290" s="11">
        <v>4</v>
      </c>
      <c r="K290" s="11">
        <f t="shared" si="30"/>
        <v>2105.25</v>
      </c>
      <c r="L290" s="23">
        <v>0.22</v>
      </c>
      <c r="M290" s="20">
        <f t="shared" si="31"/>
        <v>1.5290000000000001</v>
      </c>
      <c r="N290" s="19">
        <f t="shared" si="32"/>
        <v>1724.5467456958813</v>
      </c>
      <c r="O290" s="18">
        <f t="shared" si="33"/>
        <v>0.62625150793706275</v>
      </c>
      <c r="P290" s="11">
        <f t="shared" si="34"/>
        <v>1</v>
      </c>
    </row>
    <row r="291" spans="1:16" x14ac:dyDescent="0.25">
      <c r="A291" s="11" t="s">
        <v>348</v>
      </c>
      <c r="B291" s="19">
        <v>7</v>
      </c>
      <c r="C291" s="19">
        <f t="shared" si="28"/>
        <v>210</v>
      </c>
      <c r="D291" s="19">
        <f t="shared" si="29"/>
        <v>2520</v>
      </c>
      <c r="E291" s="20">
        <v>2.95</v>
      </c>
      <c r="F291" s="20">
        <v>20.650000000000002</v>
      </c>
      <c r="G291" s="11">
        <v>1500</v>
      </c>
      <c r="H291" s="11">
        <v>600</v>
      </c>
      <c r="I291" s="11">
        <v>1.25</v>
      </c>
      <c r="J291" s="11">
        <v>4</v>
      </c>
      <c r="K291" s="11">
        <f t="shared" si="30"/>
        <v>2105.25</v>
      </c>
      <c r="L291" s="23">
        <v>0.22</v>
      </c>
      <c r="M291" s="20">
        <f t="shared" si="31"/>
        <v>0.64900000000000002</v>
      </c>
      <c r="N291" s="19">
        <f t="shared" si="32"/>
        <v>4043.381855067114</v>
      </c>
      <c r="O291" s="18">
        <f t="shared" si="33"/>
        <v>0.6232406659395695</v>
      </c>
      <c r="P291" s="11">
        <f t="shared" si="34"/>
        <v>1</v>
      </c>
    </row>
    <row r="292" spans="1:16" x14ac:dyDescent="0.25">
      <c r="A292" s="11" t="s">
        <v>596</v>
      </c>
      <c r="B292" s="19">
        <v>7</v>
      </c>
      <c r="C292" s="19">
        <f t="shared" si="28"/>
        <v>210</v>
      </c>
      <c r="D292" s="19">
        <f t="shared" si="29"/>
        <v>2520</v>
      </c>
      <c r="E292" s="20">
        <v>2.95</v>
      </c>
      <c r="F292" s="20">
        <v>20.650000000000002</v>
      </c>
      <c r="G292" s="11">
        <v>1500</v>
      </c>
      <c r="H292" s="11">
        <v>600</v>
      </c>
      <c r="I292" s="11">
        <v>1.25</v>
      </c>
      <c r="J292" s="11">
        <v>4</v>
      </c>
      <c r="K292" s="11">
        <f t="shared" si="30"/>
        <v>2105.25</v>
      </c>
      <c r="L292" s="23">
        <v>0.22</v>
      </c>
      <c r="M292" s="20">
        <f t="shared" si="31"/>
        <v>0.64900000000000002</v>
      </c>
      <c r="N292" s="19">
        <f t="shared" si="32"/>
        <v>4043.381855067114</v>
      </c>
      <c r="O292" s="18">
        <f t="shared" si="33"/>
        <v>0.6232406659395695</v>
      </c>
      <c r="P292" s="11">
        <f t="shared" si="34"/>
        <v>1</v>
      </c>
    </row>
    <row r="293" spans="1:16" x14ac:dyDescent="0.25">
      <c r="A293" s="11" t="s">
        <v>350</v>
      </c>
      <c r="B293" s="19">
        <v>7</v>
      </c>
      <c r="C293" s="19">
        <f t="shared" si="28"/>
        <v>210</v>
      </c>
      <c r="D293" s="19">
        <f t="shared" si="29"/>
        <v>2520</v>
      </c>
      <c r="E293" s="20">
        <v>2.9499999999999997</v>
      </c>
      <c r="F293" s="20">
        <v>20.65</v>
      </c>
      <c r="G293" s="11">
        <v>1500</v>
      </c>
      <c r="H293" s="11">
        <v>600</v>
      </c>
      <c r="I293" s="11">
        <v>1.25</v>
      </c>
      <c r="J293" s="11">
        <v>4</v>
      </c>
      <c r="K293" s="11">
        <f t="shared" si="30"/>
        <v>2105.25</v>
      </c>
      <c r="L293" s="23">
        <v>0.22</v>
      </c>
      <c r="M293" s="20">
        <f t="shared" si="31"/>
        <v>0.64899999999999991</v>
      </c>
      <c r="N293" s="19">
        <f t="shared" si="32"/>
        <v>4043.3818550671144</v>
      </c>
      <c r="O293" s="18">
        <f t="shared" si="33"/>
        <v>0.62324066593956939</v>
      </c>
      <c r="P293" s="11">
        <f t="shared" si="34"/>
        <v>1</v>
      </c>
    </row>
    <row r="294" spans="1:16" x14ac:dyDescent="0.25">
      <c r="A294" s="11" t="s">
        <v>1614</v>
      </c>
      <c r="B294" s="19">
        <v>16.333333333333332</v>
      </c>
      <c r="C294" s="19">
        <f t="shared" si="28"/>
        <v>489.99999999999994</v>
      </c>
      <c r="D294" s="19">
        <f t="shared" si="29"/>
        <v>5879.9999999999991</v>
      </c>
      <c r="E294" s="20">
        <v>1.25</v>
      </c>
      <c r="F294" s="20">
        <v>20.416666666666664</v>
      </c>
      <c r="G294" s="11">
        <v>1500</v>
      </c>
      <c r="H294" s="11">
        <v>600</v>
      </c>
      <c r="I294" s="11">
        <v>1.25</v>
      </c>
      <c r="J294" s="11">
        <v>4</v>
      </c>
      <c r="K294" s="11">
        <f t="shared" si="30"/>
        <v>2105.25</v>
      </c>
      <c r="L294" s="23">
        <v>0.22</v>
      </c>
      <c r="M294" s="20">
        <f t="shared" si="31"/>
        <v>0.27500000000000002</v>
      </c>
      <c r="N294" s="19">
        <f t="shared" si="32"/>
        <v>9488.3162602511002</v>
      </c>
      <c r="O294" s="18">
        <f t="shared" si="33"/>
        <v>0.61970952893220588</v>
      </c>
      <c r="P294" s="11">
        <f t="shared" si="34"/>
        <v>1</v>
      </c>
    </row>
    <row r="295" spans="1:16" x14ac:dyDescent="0.25">
      <c r="A295" s="11" t="s">
        <v>213</v>
      </c>
      <c r="B295" s="19">
        <v>8</v>
      </c>
      <c r="C295" s="19">
        <f t="shared" si="28"/>
        <v>240</v>
      </c>
      <c r="D295" s="19">
        <f t="shared" si="29"/>
        <v>2880</v>
      </c>
      <c r="E295" s="20">
        <v>2.5499999999999998</v>
      </c>
      <c r="F295" s="20">
        <v>20.399999999999999</v>
      </c>
      <c r="G295" s="11">
        <v>1500</v>
      </c>
      <c r="H295" s="11">
        <v>600</v>
      </c>
      <c r="I295" s="11">
        <v>1.25</v>
      </c>
      <c r="J295" s="11">
        <v>4</v>
      </c>
      <c r="K295" s="11">
        <f t="shared" si="30"/>
        <v>2105.25</v>
      </c>
      <c r="L295" s="23">
        <v>0.22</v>
      </c>
      <c r="M295" s="20">
        <f t="shared" si="31"/>
        <v>0.56099999999999994</v>
      </c>
      <c r="N295" s="19">
        <f t="shared" si="32"/>
        <v>4649.236611479213</v>
      </c>
      <c r="O295" s="18">
        <f t="shared" si="33"/>
        <v>0.61945653462530315</v>
      </c>
      <c r="P295" s="11">
        <f t="shared" si="34"/>
        <v>1</v>
      </c>
    </row>
    <row r="296" spans="1:16" x14ac:dyDescent="0.25">
      <c r="A296" s="11" t="s">
        <v>353</v>
      </c>
      <c r="B296" s="19">
        <v>8</v>
      </c>
      <c r="C296" s="19">
        <f t="shared" si="28"/>
        <v>240</v>
      </c>
      <c r="D296" s="19">
        <f t="shared" si="29"/>
        <v>2880</v>
      </c>
      <c r="E296" s="20">
        <v>2.5499999999999998</v>
      </c>
      <c r="F296" s="20">
        <v>20.399999999999999</v>
      </c>
      <c r="G296" s="11">
        <v>1500</v>
      </c>
      <c r="H296" s="11">
        <v>600</v>
      </c>
      <c r="I296" s="11">
        <v>1.25</v>
      </c>
      <c r="J296" s="11">
        <v>4</v>
      </c>
      <c r="K296" s="11">
        <f t="shared" si="30"/>
        <v>2105.25</v>
      </c>
      <c r="L296" s="23">
        <v>0.22</v>
      </c>
      <c r="M296" s="20">
        <f t="shared" si="31"/>
        <v>0.56099999999999994</v>
      </c>
      <c r="N296" s="19">
        <f t="shared" si="32"/>
        <v>4649.236611479213</v>
      </c>
      <c r="O296" s="18">
        <f t="shared" si="33"/>
        <v>0.61945653462530315</v>
      </c>
      <c r="P296" s="11">
        <f t="shared" si="34"/>
        <v>1</v>
      </c>
    </row>
    <row r="297" spans="1:16" x14ac:dyDescent="0.25">
      <c r="A297" s="11" t="s">
        <v>355</v>
      </c>
      <c r="B297" s="19">
        <v>24</v>
      </c>
      <c r="C297" s="19">
        <f t="shared" si="28"/>
        <v>720</v>
      </c>
      <c r="D297" s="19">
        <f t="shared" si="29"/>
        <v>8640</v>
      </c>
      <c r="E297" s="20">
        <v>0.85</v>
      </c>
      <c r="F297" s="20">
        <v>20.399999999999999</v>
      </c>
      <c r="G297" s="11">
        <v>1500</v>
      </c>
      <c r="H297" s="11">
        <v>600</v>
      </c>
      <c r="I297" s="11">
        <v>1.25</v>
      </c>
      <c r="J297" s="11">
        <v>4</v>
      </c>
      <c r="K297" s="11">
        <f t="shared" si="30"/>
        <v>2105.25</v>
      </c>
      <c r="L297" s="23">
        <v>0.22</v>
      </c>
      <c r="M297" s="20">
        <f t="shared" si="31"/>
        <v>0.187</v>
      </c>
      <c r="N297" s="19">
        <f t="shared" si="32"/>
        <v>13947.709834437639</v>
      </c>
      <c r="O297" s="18">
        <f t="shared" si="33"/>
        <v>0.61945653462530315</v>
      </c>
      <c r="P297" s="11">
        <f t="shared" si="34"/>
        <v>1</v>
      </c>
    </row>
    <row r="298" spans="1:16" x14ac:dyDescent="0.25">
      <c r="A298" s="11" t="s">
        <v>356</v>
      </c>
      <c r="B298" s="19">
        <v>24</v>
      </c>
      <c r="C298" s="19">
        <f t="shared" si="28"/>
        <v>720</v>
      </c>
      <c r="D298" s="19">
        <f t="shared" si="29"/>
        <v>8640</v>
      </c>
      <c r="E298" s="20">
        <v>0.85</v>
      </c>
      <c r="F298" s="20">
        <v>20.399999999999999</v>
      </c>
      <c r="G298" s="11">
        <v>1500</v>
      </c>
      <c r="H298" s="11">
        <v>600</v>
      </c>
      <c r="I298" s="11">
        <v>1.25</v>
      </c>
      <c r="J298" s="11">
        <v>4</v>
      </c>
      <c r="K298" s="11">
        <f t="shared" si="30"/>
        <v>2105.25</v>
      </c>
      <c r="L298" s="23">
        <v>0.22</v>
      </c>
      <c r="M298" s="20">
        <f t="shared" si="31"/>
        <v>0.187</v>
      </c>
      <c r="N298" s="19">
        <f t="shared" si="32"/>
        <v>13947.709834437639</v>
      </c>
      <c r="O298" s="18">
        <f t="shared" si="33"/>
        <v>0.61945653462530315</v>
      </c>
      <c r="P298" s="11">
        <f t="shared" si="34"/>
        <v>1</v>
      </c>
    </row>
    <row r="299" spans="1:16" x14ac:dyDescent="0.25">
      <c r="A299" s="11" t="s">
        <v>357</v>
      </c>
      <c r="B299" s="19">
        <v>24</v>
      </c>
      <c r="C299" s="19">
        <f t="shared" si="28"/>
        <v>720</v>
      </c>
      <c r="D299" s="19">
        <f t="shared" si="29"/>
        <v>8640</v>
      </c>
      <c r="E299" s="20">
        <v>0.85</v>
      </c>
      <c r="F299" s="20">
        <v>20.399999999999999</v>
      </c>
      <c r="G299" s="11">
        <v>1500</v>
      </c>
      <c r="H299" s="11">
        <v>600</v>
      </c>
      <c r="I299" s="11">
        <v>1.25</v>
      </c>
      <c r="J299" s="11">
        <v>4</v>
      </c>
      <c r="K299" s="11">
        <f t="shared" si="30"/>
        <v>2105.25</v>
      </c>
      <c r="L299" s="23">
        <v>0.22</v>
      </c>
      <c r="M299" s="20">
        <f t="shared" si="31"/>
        <v>0.187</v>
      </c>
      <c r="N299" s="19">
        <f t="shared" si="32"/>
        <v>13947.709834437639</v>
      </c>
      <c r="O299" s="18">
        <f t="shared" si="33"/>
        <v>0.61945653462530315</v>
      </c>
      <c r="P299" s="11">
        <f t="shared" si="34"/>
        <v>1</v>
      </c>
    </row>
    <row r="300" spans="1:16" x14ac:dyDescent="0.25">
      <c r="A300" s="11" t="s">
        <v>134</v>
      </c>
      <c r="B300" s="19">
        <v>24</v>
      </c>
      <c r="C300" s="19">
        <f t="shared" si="28"/>
        <v>720</v>
      </c>
      <c r="D300" s="19">
        <f t="shared" si="29"/>
        <v>8640</v>
      </c>
      <c r="E300" s="20">
        <v>0.85</v>
      </c>
      <c r="F300" s="20">
        <v>20.399999999999999</v>
      </c>
      <c r="G300" s="11">
        <v>1500</v>
      </c>
      <c r="H300" s="11">
        <v>600</v>
      </c>
      <c r="I300" s="11">
        <v>1.25</v>
      </c>
      <c r="J300" s="11">
        <v>4</v>
      </c>
      <c r="K300" s="11">
        <f t="shared" si="30"/>
        <v>2105.25</v>
      </c>
      <c r="L300" s="23">
        <v>0.22</v>
      </c>
      <c r="M300" s="20">
        <f t="shared" si="31"/>
        <v>0.187</v>
      </c>
      <c r="N300" s="19">
        <f t="shared" si="32"/>
        <v>13947.709834437639</v>
      </c>
      <c r="O300" s="18">
        <f t="shared" si="33"/>
        <v>0.61945653462530315</v>
      </c>
      <c r="P300" s="11">
        <f t="shared" si="34"/>
        <v>1</v>
      </c>
    </row>
    <row r="301" spans="1:16" x14ac:dyDescent="0.25">
      <c r="A301" s="11" t="s">
        <v>1276</v>
      </c>
      <c r="B301" s="19">
        <v>14.4</v>
      </c>
      <c r="C301" s="19">
        <f t="shared" si="28"/>
        <v>432</v>
      </c>
      <c r="D301" s="19">
        <f t="shared" si="29"/>
        <v>5184</v>
      </c>
      <c r="E301" s="20">
        <v>1.4100000000000001</v>
      </c>
      <c r="F301" s="20">
        <v>20.304000000000002</v>
      </c>
      <c r="G301" s="11">
        <v>1500</v>
      </c>
      <c r="H301" s="11">
        <v>600</v>
      </c>
      <c r="I301" s="11">
        <v>1.25</v>
      </c>
      <c r="J301" s="11">
        <v>4</v>
      </c>
      <c r="K301" s="11">
        <f t="shared" si="30"/>
        <v>2105.25</v>
      </c>
      <c r="L301" s="23">
        <v>0.22</v>
      </c>
      <c r="M301" s="20">
        <f t="shared" si="31"/>
        <v>0.31020000000000003</v>
      </c>
      <c r="N301" s="19">
        <f t="shared" si="32"/>
        <v>8388.3865560392278</v>
      </c>
      <c r="O301" s="18">
        <f t="shared" si="33"/>
        <v>0.61799727103274393</v>
      </c>
      <c r="P301" s="11">
        <f t="shared" si="34"/>
        <v>1</v>
      </c>
    </row>
    <row r="302" spans="1:16" x14ac:dyDescent="0.25">
      <c r="A302" s="11" t="s">
        <v>359</v>
      </c>
      <c r="B302" s="19">
        <v>4.0999999999999996</v>
      </c>
      <c r="C302" s="19">
        <f t="shared" si="28"/>
        <v>122.99999999999999</v>
      </c>
      <c r="D302" s="19">
        <f t="shared" si="29"/>
        <v>1475.9999999999998</v>
      </c>
      <c r="E302" s="20">
        <v>4.9500000000000011</v>
      </c>
      <c r="F302" s="20">
        <v>20.295000000000002</v>
      </c>
      <c r="G302" s="11">
        <v>1500</v>
      </c>
      <c r="H302" s="11">
        <v>600</v>
      </c>
      <c r="I302" s="11">
        <v>1.25</v>
      </c>
      <c r="J302" s="11">
        <v>4</v>
      </c>
      <c r="K302" s="11">
        <f t="shared" si="30"/>
        <v>2105.25</v>
      </c>
      <c r="L302" s="23">
        <v>0.22</v>
      </c>
      <c r="M302" s="20">
        <f t="shared" si="31"/>
        <v>1.0890000000000002</v>
      </c>
      <c r="N302" s="19">
        <f t="shared" si="32"/>
        <v>2388.8895722552247</v>
      </c>
      <c r="O302" s="18">
        <f t="shared" si="33"/>
        <v>0.61786028837096307</v>
      </c>
      <c r="P302" s="11">
        <f t="shared" si="34"/>
        <v>1</v>
      </c>
    </row>
    <row r="303" spans="1:16" x14ac:dyDescent="0.25">
      <c r="A303" s="11" t="s">
        <v>237</v>
      </c>
      <c r="B303" s="19">
        <v>12</v>
      </c>
      <c r="C303" s="19">
        <f t="shared" si="28"/>
        <v>360</v>
      </c>
      <c r="D303" s="19">
        <f t="shared" si="29"/>
        <v>4320</v>
      </c>
      <c r="E303" s="20">
        <v>1.69</v>
      </c>
      <c r="F303" s="20">
        <v>20.28</v>
      </c>
      <c r="G303" s="11">
        <v>1500</v>
      </c>
      <c r="H303" s="11">
        <v>600</v>
      </c>
      <c r="I303" s="11">
        <v>1.25</v>
      </c>
      <c r="J303" s="11">
        <v>4</v>
      </c>
      <c r="K303" s="11">
        <f t="shared" si="30"/>
        <v>2105.25</v>
      </c>
      <c r="L303" s="23">
        <v>0.22</v>
      </c>
      <c r="M303" s="20">
        <f t="shared" si="31"/>
        <v>0.37179999999999996</v>
      </c>
      <c r="N303" s="19">
        <f t="shared" si="32"/>
        <v>6994.4571922872692</v>
      </c>
      <c r="O303" s="18">
        <f t="shared" si="33"/>
        <v>0.61763191642142423</v>
      </c>
      <c r="P303" s="11">
        <f t="shared" si="34"/>
        <v>1</v>
      </c>
    </row>
    <row r="304" spans="1:16" x14ac:dyDescent="0.25">
      <c r="A304" s="11" t="s">
        <v>360</v>
      </c>
      <c r="B304" s="19">
        <v>12</v>
      </c>
      <c r="C304" s="19">
        <f t="shared" si="28"/>
        <v>360</v>
      </c>
      <c r="D304" s="19">
        <f t="shared" si="29"/>
        <v>4320</v>
      </c>
      <c r="E304" s="20">
        <v>1.69</v>
      </c>
      <c r="F304" s="20">
        <v>20.28</v>
      </c>
      <c r="G304" s="11">
        <v>1500</v>
      </c>
      <c r="H304" s="11">
        <v>600</v>
      </c>
      <c r="I304" s="11">
        <v>1.25</v>
      </c>
      <c r="J304" s="11">
        <v>4</v>
      </c>
      <c r="K304" s="11">
        <f t="shared" si="30"/>
        <v>2105.25</v>
      </c>
      <c r="L304" s="23">
        <v>0.22</v>
      </c>
      <c r="M304" s="20">
        <f t="shared" si="31"/>
        <v>0.37179999999999996</v>
      </c>
      <c r="N304" s="19">
        <f t="shared" si="32"/>
        <v>6994.4571922872692</v>
      </c>
      <c r="O304" s="18">
        <f t="shared" si="33"/>
        <v>0.61763191642142423</v>
      </c>
      <c r="P304" s="11">
        <f t="shared" si="34"/>
        <v>1</v>
      </c>
    </row>
    <row r="305" spans="1:16" x14ac:dyDescent="0.25">
      <c r="A305" s="11" t="s">
        <v>398</v>
      </c>
      <c r="B305" s="19">
        <v>12</v>
      </c>
      <c r="C305" s="19">
        <f t="shared" si="28"/>
        <v>360</v>
      </c>
      <c r="D305" s="19">
        <f t="shared" si="29"/>
        <v>4320</v>
      </c>
      <c r="E305" s="20">
        <v>1.69</v>
      </c>
      <c r="F305" s="20">
        <v>20.28</v>
      </c>
      <c r="G305" s="11">
        <v>1500</v>
      </c>
      <c r="H305" s="11">
        <v>600</v>
      </c>
      <c r="I305" s="11">
        <v>1.25</v>
      </c>
      <c r="J305" s="11">
        <v>4</v>
      </c>
      <c r="K305" s="11">
        <f t="shared" si="30"/>
        <v>2105.25</v>
      </c>
      <c r="L305" s="23">
        <v>0.22</v>
      </c>
      <c r="M305" s="20">
        <f t="shared" si="31"/>
        <v>0.37179999999999996</v>
      </c>
      <c r="N305" s="19">
        <f t="shared" si="32"/>
        <v>6994.4571922872692</v>
      </c>
      <c r="O305" s="18">
        <f t="shared" si="33"/>
        <v>0.61763191642142423</v>
      </c>
      <c r="P305" s="11">
        <f t="shared" si="34"/>
        <v>1</v>
      </c>
    </row>
    <row r="306" spans="1:16" x14ac:dyDescent="0.25">
      <c r="A306" s="11" t="s">
        <v>364</v>
      </c>
      <c r="B306" s="19">
        <v>3</v>
      </c>
      <c r="C306" s="19">
        <f t="shared" si="28"/>
        <v>90</v>
      </c>
      <c r="D306" s="19">
        <f t="shared" si="29"/>
        <v>1080</v>
      </c>
      <c r="E306" s="20">
        <v>6.75</v>
      </c>
      <c r="F306" s="20">
        <v>20.25</v>
      </c>
      <c r="G306" s="11">
        <v>1500</v>
      </c>
      <c r="H306" s="11">
        <v>600</v>
      </c>
      <c r="I306" s="11">
        <v>1.25</v>
      </c>
      <c r="J306" s="11">
        <v>4</v>
      </c>
      <c r="K306" s="11">
        <f t="shared" si="30"/>
        <v>2105.25</v>
      </c>
      <c r="L306" s="23">
        <v>0.22</v>
      </c>
      <c r="M306" s="20">
        <f t="shared" si="31"/>
        <v>1.4850000000000001</v>
      </c>
      <c r="N306" s="19">
        <f t="shared" si="32"/>
        <v>1749.909088547693</v>
      </c>
      <c r="O306" s="18">
        <f t="shared" si="33"/>
        <v>0.61717491901040833</v>
      </c>
      <c r="P306" s="11">
        <f t="shared" si="34"/>
        <v>1</v>
      </c>
    </row>
    <row r="307" spans="1:16" x14ac:dyDescent="0.25">
      <c r="A307" s="11" t="s">
        <v>365</v>
      </c>
      <c r="B307" s="19">
        <v>3</v>
      </c>
      <c r="C307" s="19">
        <f t="shared" si="28"/>
        <v>90</v>
      </c>
      <c r="D307" s="19">
        <f t="shared" si="29"/>
        <v>1080</v>
      </c>
      <c r="E307" s="20">
        <v>6.75</v>
      </c>
      <c r="F307" s="20">
        <v>20.25</v>
      </c>
      <c r="G307" s="11">
        <v>1500</v>
      </c>
      <c r="H307" s="11">
        <v>600</v>
      </c>
      <c r="I307" s="11">
        <v>1.25</v>
      </c>
      <c r="J307" s="11">
        <v>4</v>
      </c>
      <c r="K307" s="11">
        <f t="shared" si="30"/>
        <v>2105.25</v>
      </c>
      <c r="L307" s="23">
        <v>0.22</v>
      </c>
      <c r="M307" s="20">
        <f t="shared" si="31"/>
        <v>1.4850000000000001</v>
      </c>
      <c r="N307" s="19">
        <f t="shared" si="32"/>
        <v>1749.909088547693</v>
      </c>
      <c r="O307" s="18">
        <f t="shared" si="33"/>
        <v>0.61717491901040833</v>
      </c>
      <c r="P307" s="11">
        <f t="shared" si="34"/>
        <v>1</v>
      </c>
    </row>
    <row r="308" spans="1:16" x14ac:dyDescent="0.25">
      <c r="A308" s="11" t="s">
        <v>366</v>
      </c>
      <c r="B308" s="19">
        <v>48</v>
      </c>
      <c r="C308" s="19">
        <f t="shared" si="28"/>
        <v>1440</v>
      </c>
      <c r="D308" s="19">
        <f t="shared" si="29"/>
        <v>17280</v>
      </c>
      <c r="E308" s="20">
        <v>0.42</v>
      </c>
      <c r="F308" s="20">
        <v>20.16</v>
      </c>
      <c r="G308" s="11">
        <v>1500</v>
      </c>
      <c r="H308" s="11">
        <v>600</v>
      </c>
      <c r="I308" s="11">
        <v>1.25</v>
      </c>
      <c r="J308" s="11">
        <v>4</v>
      </c>
      <c r="K308" s="11">
        <f t="shared" si="30"/>
        <v>2105.25</v>
      </c>
      <c r="L308" s="23">
        <v>0.22</v>
      </c>
      <c r="M308" s="20">
        <f t="shared" si="31"/>
        <v>9.2399999999999996E-2</v>
      </c>
      <c r="N308" s="19">
        <f t="shared" si="32"/>
        <v>28060.972574345706</v>
      </c>
      <c r="O308" s="18">
        <f t="shared" si="33"/>
        <v>0.61580189190584089</v>
      </c>
      <c r="P308" s="11">
        <f t="shared" si="34"/>
        <v>1</v>
      </c>
    </row>
    <row r="309" spans="1:16" x14ac:dyDescent="0.25">
      <c r="A309" s="11" t="s">
        <v>367</v>
      </c>
      <c r="B309" s="19">
        <v>48</v>
      </c>
      <c r="C309" s="19">
        <f t="shared" si="28"/>
        <v>1440</v>
      </c>
      <c r="D309" s="19">
        <f t="shared" si="29"/>
        <v>17280</v>
      </c>
      <c r="E309" s="20">
        <v>0.42</v>
      </c>
      <c r="F309" s="20">
        <v>20.16</v>
      </c>
      <c r="G309" s="11">
        <v>1500</v>
      </c>
      <c r="H309" s="11">
        <v>600</v>
      </c>
      <c r="I309" s="11">
        <v>1.25</v>
      </c>
      <c r="J309" s="11">
        <v>4</v>
      </c>
      <c r="K309" s="11">
        <f t="shared" si="30"/>
        <v>2105.25</v>
      </c>
      <c r="L309" s="23">
        <v>0.22</v>
      </c>
      <c r="M309" s="20">
        <f t="shared" si="31"/>
        <v>9.2399999999999996E-2</v>
      </c>
      <c r="N309" s="19">
        <f t="shared" si="32"/>
        <v>28060.972574345706</v>
      </c>
      <c r="O309" s="18">
        <f t="shared" si="33"/>
        <v>0.61580189190584089</v>
      </c>
      <c r="P309" s="11">
        <f t="shared" si="34"/>
        <v>1</v>
      </c>
    </row>
    <row r="310" spans="1:16" x14ac:dyDescent="0.25">
      <c r="A310" s="11" t="s">
        <v>368</v>
      </c>
      <c r="B310" s="19">
        <v>48</v>
      </c>
      <c r="C310" s="19">
        <f t="shared" si="28"/>
        <v>1440</v>
      </c>
      <c r="D310" s="19">
        <f t="shared" si="29"/>
        <v>17280</v>
      </c>
      <c r="E310" s="20">
        <v>0.42</v>
      </c>
      <c r="F310" s="20">
        <v>20.16</v>
      </c>
      <c r="G310" s="11">
        <v>1500</v>
      </c>
      <c r="H310" s="11">
        <v>600</v>
      </c>
      <c r="I310" s="11">
        <v>1.25</v>
      </c>
      <c r="J310" s="11">
        <v>4</v>
      </c>
      <c r="K310" s="11">
        <f t="shared" si="30"/>
        <v>2105.25</v>
      </c>
      <c r="L310" s="23">
        <v>0.22</v>
      </c>
      <c r="M310" s="20">
        <f t="shared" si="31"/>
        <v>9.2399999999999996E-2</v>
      </c>
      <c r="N310" s="19">
        <f t="shared" si="32"/>
        <v>28060.972574345706</v>
      </c>
      <c r="O310" s="18">
        <f t="shared" si="33"/>
        <v>0.61580189190584089</v>
      </c>
      <c r="P310" s="11">
        <f t="shared" si="34"/>
        <v>1</v>
      </c>
    </row>
    <row r="311" spans="1:16" x14ac:dyDescent="0.25">
      <c r="A311" s="11" t="s">
        <v>440</v>
      </c>
      <c r="B311" s="19">
        <v>5.333333333333333</v>
      </c>
      <c r="C311" s="19">
        <f t="shared" si="28"/>
        <v>160</v>
      </c>
      <c r="D311" s="19">
        <f t="shared" si="29"/>
        <v>1920</v>
      </c>
      <c r="E311" s="20">
        <v>3.75</v>
      </c>
      <c r="F311" s="20">
        <v>20</v>
      </c>
      <c r="G311" s="11">
        <v>1500</v>
      </c>
      <c r="H311" s="11">
        <v>600</v>
      </c>
      <c r="I311" s="11">
        <v>1.25</v>
      </c>
      <c r="J311" s="11">
        <v>4</v>
      </c>
      <c r="K311" s="11">
        <f t="shared" si="30"/>
        <v>2105.25</v>
      </c>
      <c r="L311" s="23">
        <v>0.22</v>
      </c>
      <c r="M311" s="20">
        <f t="shared" si="31"/>
        <v>0.82499999999999996</v>
      </c>
      <c r="N311" s="19">
        <f t="shared" si="32"/>
        <v>3130.3325411498727</v>
      </c>
      <c r="O311" s="18">
        <f t="shared" si="33"/>
        <v>0.61335336574008903</v>
      </c>
      <c r="P311" s="11">
        <f t="shared" si="34"/>
        <v>1</v>
      </c>
    </row>
    <row r="312" spans="1:16" x14ac:dyDescent="0.25">
      <c r="A312" s="11" t="s">
        <v>248</v>
      </c>
      <c r="B312" s="19">
        <v>6.75</v>
      </c>
      <c r="C312" s="19">
        <f t="shared" si="28"/>
        <v>202.5</v>
      </c>
      <c r="D312" s="19">
        <f t="shared" si="29"/>
        <v>2430</v>
      </c>
      <c r="E312" s="20">
        <v>2.95</v>
      </c>
      <c r="F312" s="20">
        <v>19.912500000000001</v>
      </c>
      <c r="G312" s="11">
        <v>1500</v>
      </c>
      <c r="H312" s="11">
        <v>600</v>
      </c>
      <c r="I312" s="11">
        <v>1.25</v>
      </c>
      <c r="J312" s="11">
        <v>4</v>
      </c>
      <c r="K312" s="11">
        <f t="shared" si="30"/>
        <v>2105.25</v>
      </c>
      <c r="L312" s="23">
        <v>0.22</v>
      </c>
      <c r="M312" s="20">
        <f t="shared" si="31"/>
        <v>0.64900000000000002</v>
      </c>
      <c r="N312" s="19">
        <f t="shared" si="32"/>
        <v>3970.5221602405745</v>
      </c>
      <c r="O312" s="18">
        <f t="shared" si="33"/>
        <v>0.61201018453773492</v>
      </c>
      <c r="P312" s="11">
        <f t="shared" si="34"/>
        <v>1</v>
      </c>
    </row>
    <row r="313" spans="1:16" x14ac:dyDescent="0.25">
      <c r="A313" s="11" t="s">
        <v>640</v>
      </c>
      <c r="B313" s="19">
        <v>2</v>
      </c>
      <c r="C313" s="19">
        <f t="shared" si="28"/>
        <v>60</v>
      </c>
      <c r="D313" s="19">
        <f t="shared" si="29"/>
        <v>720</v>
      </c>
      <c r="E313" s="20">
        <v>9.9499999999999993</v>
      </c>
      <c r="F313" s="20">
        <v>19.899999999999999</v>
      </c>
      <c r="G313" s="11">
        <v>1500</v>
      </c>
      <c r="H313" s="11">
        <v>600</v>
      </c>
      <c r="I313" s="11">
        <v>1.25</v>
      </c>
      <c r="J313" s="11">
        <v>4</v>
      </c>
      <c r="K313" s="11">
        <f t="shared" si="30"/>
        <v>2105.25</v>
      </c>
      <c r="L313" s="23">
        <v>0.22</v>
      </c>
      <c r="M313" s="20">
        <f t="shared" si="31"/>
        <v>2.1890000000000001</v>
      </c>
      <c r="N313" s="19">
        <f t="shared" si="32"/>
        <v>1176.820440819871</v>
      </c>
      <c r="O313" s="18">
        <f t="shared" si="33"/>
        <v>0.61181806078962064</v>
      </c>
      <c r="P313" s="11">
        <f t="shared" si="34"/>
        <v>1</v>
      </c>
    </row>
    <row r="314" spans="1:16" x14ac:dyDescent="0.25">
      <c r="A314" s="11" t="s">
        <v>34</v>
      </c>
      <c r="B314" s="19">
        <v>2</v>
      </c>
      <c r="C314" s="19">
        <f t="shared" si="28"/>
        <v>60</v>
      </c>
      <c r="D314" s="19">
        <f t="shared" si="29"/>
        <v>720</v>
      </c>
      <c r="E314" s="20">
        <v>9.9499999999999993</v>
      </c>
      <c r="F314" s="20">
        <v>19.899999999999999</v>
      </c>
      <c r="G314" s="11">
        <v>1500</v>
      </c>
      <c r="H314" s="11">
        <v>600</v>
      </c>
      <c r="I314" s="11">
        <v>1.25</v>
      </c>
      <c r="J314" s="11">
        <v>4</v>
      </c>
      <c r="K314" s="11">
        <f t="shared" si="30"/>
        <v>2105.25</v>
      </c>
      <c r="L314" s="23">
        <v>0.22</v>
      </c>
      <c r="M314" s="20">
        <f t="shared" si="31"/>
        <v>2.1890000000000001</v>
      </c>
      <c r="N314" s="19">
        <f t="shared" si="32"/>
        <v>1176.820440819871</v>
      </c>
      <c r="O314" s="18">
        <f t="shared" si="33"/>
        <v>0.61181806078962064</v>
      </c>
      <c r="P314" s="11">
        <f t="shared" si="34"/>
        <v>1</v>
      </c>
    </row>
    <row r="315" spans="1:16" x14ac:dyDescent="0.25">
      <c r="A315" s="11" t="s">
        <v>372</v>
      </c>
      <c r="B315" s="19">
        <v>2</v>
      </c>
      <c r="C315" s="19">
        <f t="shared" si="28"/>
        <v>60</v>
      </c>
      <c r="D315" s="19">
        <f t="shared" si="29"/>
        <v>720</v>
      </c>
      <c r="E315" s="20">
        <v>9.9499999999999993</v>
      </c>
      <c r="F315" s="20">
        <v>19.899999999999999</v>
      </c>
      <c r="G315" s="11">
        <v>1500</v>
      </c>
      <c r="H315" s="11">
        <v>600</v>
      </c>
      <c r="I315" s="11">
        <v>1.25</v>
      </c>
      <c r="J315" s="11">
        <v>4</v>
      </c>
      <c r="K315" s="11">
        <f t="shared" si="30"/>
        <v>2105.25</v>
      </c>
      <c r="L315" s="23">
        <v>0.22</v>
      </c>
      <c r="M315" s="20">
        <f t="shared" si="31"/>
        <v>2.1890000000000001</v>
      </c>
      <c r="N315" s="19">
        <f t="shared" si="32"/>
        <v>1176.820440819871</v>
      </c>
      <c r="O315" s="18">
        <f t="shared" si="33"/>
        <v>0.61181806078962064</v>
      </c>
      <c r="P315" s="11">
        <f t="shared" si="34"/>
        <v>1</v>
      </c>
    </row>
    <row r="316" spans="1:16" x14ac:dyDescent="0.25">
      <c r="A316" s="11" t="s">
        <v>373</v>
      </c>
      <c r="B316" s="19">
        <v>2</v>
      </c>
      <c r="C316" s="19">
        <f t="shared" si="28"/>
        <v>60</v>
      </c>
      <c r="D316" s="19">
        <f t="shared" si="29"/>
        <v>720</v>
      </c>
      <c r="E316" s="20">
        <v>9.9499999999999993</v>
      </c>
      <c r="F316" s="20">
        <v>19.899999999999999</v>
      </c>
      <c r="G316" s="11">
        <v>1500</v>
      </c>
      <c r="H316" s="11">
        <v>600</v>
      </c>
      <c r="I316" s="11">
        <v>1.25</v>
      </c>
      <c r="J316" s="11">
        <v>4</v>
      </c>
      <c r="K316" s="11">
        <f t="shared" si="30"/>
        <v>2105.25</v>
      </c>
      <c r="L316" s="23">
        <v>0.22</v>
      </c>
      <c r="M316" s="20">
        <f t="shared" si="31"/>
        <v>2.1890000000000001</v>
      </c>
      <c r="N316" s="19">
        <f t="shared" si="32"/>
        <v>1176.820440819871</v>
      </c>
      <c r="O316" s="18">
        <f t="shared" si="33"/>
        <v>0.61181806078962064</v>
      </c>
      <c r="P316" s="11">
        <f t="shared" si="34"/>
        <v>1</v>
      </c>
    </row>
    <row r="317" spans="1:16" x14ac:dyDescent="0.25">
      <c r="A317" s="11" t="s">
        <v>374</v>
      </c>
      <c r="B317" s="19">
        <v>2</v>
      </c>
      <c r="C317" s="19">
        <f t="shared" si="28"/>
        <v>60</v>
      </c>
      <c r="D317" s="19">
        <f t="shared" si="29"/>
        <v>720</v>
      </c>
      <c r="E317" s="20">
        <v>9.9499999999999993</v>
      </c>
      <c r="F317" s="20">
        <v>19.899999999999999</v>
      </c>
      <c r="G317" s="11">
        <v>1500</v>
      </c>
      <c r="H317" s="11">
        <v>600</v>
      </c>
      <c r="I317" s="11">
        <v>1.25</v>
      </c>
      <c r="J317" s="11">
        <v>4</v>
      </c>
      <c r="K317" s="11">
        <f t="shared" si="30"/>
        <v>2105.25</v>
      </c>
      <c r="L317" s="23">
        <v>0.22</v>
      </c>
      <c r="M317" s="20">
        <f t="shared" si="31"/>
        <v>2.1890000000000001</v>
      </c>
      <c r="N317" s="19">
        <f t="shared" si="32"/>
        <v>1176.820440819871</v>
      </c>
      <c r="O317" s="18">
        <f t="shared" si="33"/>
        <v>0.61181806078962064</v>
      </c>
      <c r="P317" s="11">
        <f t="shared" si="34"/>
        <v>1</v>
      </c>
    </row>
    <row r="318" spans="1:16" x14ac:dyDescent="0.25">
      <c r="A318" s="11" t="s">
        <v>387</v>
      </c>
      <c r="B318" s="19">
        <v>2</v>
      </c>
      <c r="C318" s="19">
        <f t="shared" si="28"/>
        <v>60</v>
      </c>
      <c r="D318" s="19">
        <f t="shared" si="29"/>
        <v>720</v>
      </c>
      <c r="E318" s="20">
        <v>9.9499999999999993</v>
      </c>
      <c r="F318" s="20">
        <v>19.899999999999999</v>
      </c>
      <c r="G318" s="11">
        <v>1500</v>
      </c>
      <c r="H318" s="11">
        <v>600</v>
      </c>
      <c r="I318" s="11">
        <v>1.25</v>
      </c>
      <c r="J318" s="11">
        <v>4</v>
      </c>
      <c r="K318" s="11">
        <f t="shared" si="30"/>
        <v>2105.25</v>
      </c>
      <c r="L318" s="23">
        <v>0.22</v>
      </c>
      <c r="M318" s="20">
        <f t="shared" si="31"/>
        <v>2.1890000000000001</v>
      </c>
      <c r="N318" s="19">
        <f t="shared" si="32"/>
        <v>1176.820440819871</v>
      </c>
      <c r="O318" s="18">
        <f t="shared" si="33"/>
        <v>0.61181806078962064</v>
      </c>
      <c r="P318" s="11">
        <f t="shared" si="34"/>
        <v>1</v>
      </c>
    </row>
    <row r="319" spans="1:16" x14ac:dyDescent="0.25">
      <c r="A319" s="11" t="s">
        <v>378</v>
      </c>
      <c r="B319" s="19">
        <v>2</v>
      </c>
      <c r="C319" s="19">
        <f t="shared" si="28"/>
        <v>60</v>
      </c>
      <c r="D319" s="19">
        <f t="shared" si="29"/>
        <v>720</v>
      </c>
      <c r="E319" s="20">
        <v>9.9499999999999993</v>
      </c>
      <c r="F319" s="20">
        <v>19.899999999999999</v>
      </c>
      <c r="G319" s="11">
        <v>1500</v>
      </c>
      <c r="H319" s="11">
        <v>600</v>
      </c>
      <c r="I319" s="11">
        <v>1.25</v>
      </c>
      <c r="J319" s="11">
        <v>4</v>
      </c>
      <c r="K319" s="11">
        <f t="shared" si="30"/>
        <v>2105.25</v>
      </c>
      <c r="L319" s="23">
        <v>0.22</v>
      </c>
      <c r="M319" s="20">
        <f t="shared" si="31"/>
        <v>2.1890000000000001</v>
      </c>
      <c r="N319" s="19">
        <f t="shared" si="32"/>
        <v>1176.820440819871</v>
      </c>
      <c r="O319" s="18">
        <f t="shared" si="33"/>
        <v>0.61181806078962064</v>
      </c>
      <c r="P319" s="11">
        <f t="shared" si="34"/>
        <v>1</v>
      </c>
    </row>
    <row r="320" spans="1:16" x14ac:dyDescent="0.25">
      <c r="A320" s="11" t="s">
        <v>86</v>
      </c>
      <c r="B320" s="19">
        <v>2</v>
      </c>
      <c r="C320" s="19">
        <f t="shared" si="28"/>
        <v>60</v>
      </c>
      <c r="D320" s="19">
        <f t="shared" si="29"/>
        <v>720</v>
      </c>
      <c r="E320" s="20">
        <v>9.9499999999999993</v>
      </c>
      <c r="F320" s="20">
        <v>19.899999999999999</v>
      </c>
      <c r="G320" s="11">
        <v>1500</v>
      </c>
      <c r="H320" s="11">
        <v>600</v>
      </c>
      <c r="I320" s="11">
        <v>1.25</v>
      </c>
      <c r="J320" s="11">
        <v>4</v>
      </c>
      <c r="K320" s="11">
        <f t="shared" si="30"/>
        <v>2105.25</v>
      </c>
      <c r="L320" s="23">
        <v>0.22</v>
      </c>
      <c r="M320" s="20">
        <f t="shared" si="31"/>
        <v>2.1890000000000001</v>
      </c>
      <c r="N320" s="19">
        <f t="shared" si="32"/>
        <v>1176.820440819871</v>
      </c>
      <c r="O320" s="18">
        <f t="shared" si="33"/>
        <v>0.61181806078962064</v>
      </c>
      <c r="P320" s="11">
        <f t="shared" si="34"/>
        <v>1</v>
      </c>
    </row>
    <row r="321" spans="1:16" x14ac:dyDescent="0.25">
      <c r="A321" s="11" t="s">
        <v>382</v>
      </c>
      <c r="B321" s="19">
        <v>2</v>
      </c>
      <c r="C321" s="19">
        <f t="shared" si="28"/>
        <v>60</v>
      </c>
      <c r="D321" s="19">
        <f t="shared" si="29"/>
        <v>720</v>
      </c>
      <c r="E321" s="20">
        <v>9.9499999999999993</v>
      </c>
      <c r="F321" s="20">
        <v>19.899999999999999</v>
      </c>
      <c r="G321" s="11">
        <v>1500</v>
      </c>
      <c r="H321" s="11">
        <v>600</v>
      </c>
      <c r="I321" s="11">
        <v>1.25</v>
      </c>
      <c r="J321" s="11">
        <v>4</v>
      </c>
      <c r="K321" s="11">
        <f t="shared" si="30"/>
        <v>2105.25</v>
      </c>
      <c r="L321" s="23">
        <v>0.22</v>
      </c>
      <c r="M321" s="20">
        <f t="shared" si="31"/>
        <v>2.1890000000000001</v>
      </c>
      <c r="N321" s="19">
        <f t="shared" si="32"/>
        <v>1176.820440819871</v>
      </c>
      <c r="O321" s="18">
        <f t="shared" si="33"/>
        <v>0.61181806078962064</v>
      </c>
      <c r="P321" s="11">
        <f t="shared" si="34"/>
        <v>1</v>
      </c>
    </row>
    <row r="322" spans="1:16" x14ac:dyDescent="0.25">
      <c r="A322" s="11" t="s">
        <v>383</v>
      </c>
      <c r="B322" s="19">
        <v>2</v>
      </c>
      <c r="C322" s="19">
        <f t="shared" si="28"/>
        <v>60</v>
      </c>
      <c r="D322" s="19">
        <f t="shared" si="29"/>
        <v>720</v>
      </c>
      <c r="E322" s="20">
        <v>9.9499999999999993</v>
      </c>
      <c r="F322" s="20">
        <v>19.899999999999999</v>
      </c>
      <c r="G322" s="11">
        <v>1500</v>
      </c>
      <c r="H322" s="11">
        <v>600</v>
      </c>
      <c r="I322" s="11">
        <v>1.25</v>
      </c>
      <c r="J322" s="11">
        <v>4</v>
      </c>
      <c r="K322" s="11">
        <f t="shared" si="30"/>
        <v>2105.25</v>
      </c>
      <c r="L322" s="23">
        <v>0.22</v>
      </c>
      <c r="M322" s="20">
        <f t="shared" si="31"/>
        <v>2.1890000000000001</v>
      </c>
      <c r="N322" s="19">
        <f t="shared" si="32"/>
        <v>1176.820440819871</v>
      </c>
      <c r="O322" s="18">
        <f t="shared" si="33"/>
        <v>0.61181806078962064</v>
      </c>
      <c r="P322" s="11">
        <f t="shared" si="34"/>
        <v>1</v>
      </c>
    </row>
    <row r="323" spans="1:16" x14ac:dyDescent="0.25">
      <c r="A323" s="11" t="s">
        <v>616</v>
      </c>
      <c r="B323" s="19">
        <v>2</v>
      </c>
      <c r="C323" s="19">
        <f t="shared" ref="C323:C386" si="35">B323*30</f>
        <v>60</v>
      </c>
      <c r="D323" s="19">
        <f t="shared" ref="D323:D386" si="36">C323*12</f>
        <v>720</v>
      </c>
      <c r="E323" s="20">
        <v>9.9499999999999993</v>
      </c>
      <c r="F323" s="20">
        <v>19.899999999999999</v>
      </c>
      <c r="G323" s="11">
        <v>1500</v>
      </c>
      <c r="H323" s="11">
        <v>600</v>
      </c>
      <c r="I323" s="11">
        <v>1.25</v>
      </c>
      <c r="J323" s="11">
        <v>4</v>
      </c>
      <c r="K323" s="11">
        <f t="shared" ref="K323:K386" si="37">SUM(G323:J323)</f>
        <v>2105.25</v>
      </c>
      <c r="L323" s="23">
        <v>0.22</v>
      </c>
      <c r="M323" s="20">
        <f t="shared" ref="M323:M386" si="38">E323*L323</f>
        <v>2.1890000000000001</v>
      </c>
      <c r="N323" s="19">
        <f t="shared" ref="N323:N386" si="39">SQRT((2*D323*K323)/M323)</f>
        <v>1176.820440819871</v>
      </c>
      <c r="O323" s="18">
        <f t="shared" ref="O323:O386" si="40">D323/N323</f>
        <v>0.61181806078962064</v>
      </c>
      <c r="P323" s="11">
        <f t="shared" ref="P323:P386" si="41">_xlfn.IFS(O323&lt;=1,1,AND(O323&gt;1,O323&lt;=2),2,AND(O323&gt;2,O323&lt;=3),3,O323&gt;3,4)</f>
        <v>1</v>
      </c>
    </row>
    <row r="324" spans="1:16" x14ac:dyDescent="0.25">
      <c r="A324" s="11" t="s">
        <v>1163</v>
      </c>
      <c r="B324" s="19">
        <v>2</v>
      </c>
      <c r="C324" s="19">
        <f t="shared" si="35"/>
        <v>60</v>
      </c>
      <c r="D324" s="19">
        <f t="shared" si="36"/>
        <v>720</v>
      </c>
      <c r="E324" s="20">
        <v>9.9499999999999993</v>
      </c>
      <c r="F324" s="20">
        <v>19.899999999999999</v>
      </c>
      <c r="G324" s="11">
        <v>1500</v>
      </c>
      <c r="H324" s="11">
        <v>600</v>
      </c>
      <c r="I324" s="11">
        <v>1.25</v>
      </c>
      <c r="J324" s="11">
        <v>4</v>
      </c>
      <c r="K324" s="11">
        <f t="shared" si="37"/>
        <v>2105.25</v>
      </c>
      <c r="L324" s="23">
        <v>0.22</v>
      </c>
      <c r="M324" s="20">
        <f t="shared" si="38"/>
        <v>2.1890000000000001</v>
      </c>
      <c r="N324" s="19">
        <f t="shared" si="39"/>
        <v>1176.820440819871</v>
      </c>
      <c r="O324" s="18">
        <f t="shared" si="40"/>
        <v>0.61181806078962064</v>
      </c>
      <c r="P324" s="11">
        <f t="shared" si="41"/>
        <v>1</v>
      </c>
    </row>
    <row r="325" spans="1:16" x14ac:dyDescent="0.25">
      <c r="A325" s="11" t="s">
        <v>655</v>
      </c>
      <c r="B325" s="19">
        <v>2</v>
      </c>
      <c r="C325" s="19">
        <f t="shared" si="35"/>
        <v>60</v>
      </c>
      <c r="D325" s="19">
        <f t="shared" si="36"/>
        <v>720</v>
      </c>
      <c r="E325" s="20">
        <v>9.9499999999999993</v>
      </c>
      <c r="F325" s="20">
        <v>19.899999999999999</v>
      </c>
      <c r="G325" s="11">
        <v>1500</v>
      </c>
      <c r="H325" s="11">
        <v>600</v>
      </c>
      <c r="I325" s="11">
        <v>1.25</v>
      </c>
      <c r="J325" s="11">
        <v>4</v>
      </c>
      <c r="K325" s="11">
        <f t="shared" si="37"/>
        <v>2105.25</v>
      </c>
      <c r="L325" s="23">
        <v>0.22</v>
      </c>
      <c r="M325" s="20">
        <f t="shared" si="38"/>
        <v>2.1890000000000001</v>
      </c>
      <c r="N325" s="19">
        <f t="shared" si="39"/>
        <v>1176.820440819871</v>
      </c>
      <c r="O325" s="18">
        <f t="shared" si="40"/>
        <v>0.61181806078962064</v>
      </c>
      <c r="P325" s="11">
        <f t="shared" si="41"/>
        <v>1</v>
      </c>
    </row>
    <row r="326" spans="1:16" x14ac:dyDescent="0.25">
      <c r="A326" s="11" t="s">
        <v>384</v>
      </c>
      <c r="B326" s="19">
        <v>2.5</v>
      </c>
      <c r="C326" s="19">
        <f t="shared" si="35"/>
        <v>75</v>
      </c>
      <c r="D326" s="19">
        <f t="shared" si="36"/>
        <v>900</v>
      </c>
      <c r="E326" s="20">
        <v>7.95</v>
      </c>
      <c r="F326" s="20">
        <v>19.875</v>
      </c>
      <c r="G326" s="11">
        <v>1500</v>
      </c>
      <c r="H326" s="11">
        <v>600</v>
      </c>
      <c r="I326" s="11">
        <v>1.25</v>
      </c>
      <c r="J326" s="11">
        <v>4</v>
      </c>
      <c r="K326" s="11">
        <f t="shared" si="37"/>
        <v>2105.25</v>
      </c>
      <c r="L326" s="23">
        <v>0.22</v>
      </c>
      <c r="M326" s="20">
        <f t="shared" si="38"/>
        <v>1.7490000000000001</v>
      </c>
      <c r="N326" s="19">
        <f t="shared" si="39"/>
        <v>1471.9504335752035</v>
      </c>
      <c r="O326" s="18">
        <f t="shared" si="40"/>
        <v>0.61143363218692104</v>
      </c>
      <c r="P326" s="11">
        <f t="shared" si="41"/>
        <v>1</v>
      </c>
    </row>
    <row r="327" spans="1:16" x14ac:dyDescent="0.25">
      <c r="A327" s="11" t="s">
        <v>458</v>
      </c>
      <c r="B327" s="19">
        <v>23.333333333333332</v>
      </c>
      <c r="C327" s="19">
        <f t="shared" si="35"/>
        <v>700</v>
      </c>
      <c r="D327" s="19">
        <f t="shared" si="36"/>
        <v>8400</v>
      </c>
      <c r="E327" s="20">
        <v>0.85</v>
      </c>
      <c r="F327" s="20">
        <v>19.833333333333332</v>
      </c>
      <c r="G327" s="11">
        <v>1500</v>
      </c>
      <c r="H327" s="11">
        <v>600</v>
      </c>
      <c r="I327" s="11">
        <v>1.25</v>
      </c>
      <c r="J327" s="11">
        <v>4</v>
      </c>
      <c r="K327" s="11">
        <f t="shared" si="37"/>
        <v>2105.25</v>
      </c>
      <c r="L327" s="23">
        <v>0.22</v>
      </c>
      <c r="M327" s="20">
        <f t="shared" si="38"/>
        <v>0.187</v>
      </c>
      <c r="N327" s="19">
        <f t="shared" si="39"/>
        <v>13752.627362009369</v>
      </c>
      <c r="O327" s="18">
        <f t="shared" si="40"/>
        <v>0.61079238016761717</v>
      </c>
      <c r="P327" s="11">
        <f t="shared" si="41"/>
        <v>1</v>
      </c>
    </row>
    <row r="328" spans="1:16" x14ac:dyDescent="0.25">
      <c r="A328" s="11" t="s">
        <v>386</v>
      </c>
      <c r="B328" s="19">
        <v>4</v>
      </c>
      <c r="C328" s="19">
        <f t="shared" si="35"/>
        <v>120</v>
      </c>
      <c r="D328" s="19">
        <f t="shared" si="36"/>
        <v>1440</v>
      </c>
      <c r="E328" s="20">
        <v>4.95</v>
      </c>
      <c r="F328" s="20">
        <v>19.8</v>
      </c>
      <c r="G328" s="11">
        <v>1500</v>
      </c>
      <c r="H328" s="11">
        <v>600</v>
      </c>
      <c r="I328" s="11">
        <v>1.25</v>
      </c>
      <c r="J328" s="11">
        <v>4</v>
      </c>
      <c r="K328" s="11">
        <f t="shared" si="37"/>
        <v>2105.25</v>
      </c>
      <c r="L328" s="23">
        <v>0.22</v>
      </c>
      <c r="M328" s="20">
        <f t="shared" si="38"/>
        <v>1.089</v>
      </c>
      <c r="N328" s="19">
        <f t="shared" si="39"/>
        <v>2359.576933644064</v>
      </c>
      <c r="O328" s="18">
        <f t="shared" si="40"/>
        <v>0.61027889341845054</v>
      </c>
      <c r="P328" s="11">
        <f t="shared" si="41"/>
        <v>1</v>
      </c>
    </row>
    <row r="329" spans="1:16" x14ac:dyDescent="0.25">
      <c r="A329" s="11" t="s">
        <v>388</v>
      </c>
      <c r="B329" s="19">
        <v>4</v>
      </c>
      <c r="C329" s="19">
        <f t="shared" si="35"/>
        <v>120</v>
      </c>
      <c r="D329" s="19">
        <f t="shared" si="36"/>
        <v>1440</v>
      </c>
      <c r="E329" s="20">
        <v>4.95</v>
      </c>
      <c r="F329" s="20">
        <v>19.8</v>
      </c>
      <c r="G329" s="11">
        <v>1500</v>
      </c>
      <c r="H329" s="11">
        <v>600</v>
      </c>
      <c r="I329" s="11">
        <v>1.25</v>
      </c>
      <c r="J329" s="11">
        <v>4</v>
      </c>
      <c r="K329" s="11">
        <f t="shared" si="37"/>
        <v>2105.25</v>
      </c>
      <c r="L329" s="23">
        <v>0.22</v>
      </c>
      <c r="M329" s="20">
        <f t="shared" si="38"/>
        <v>1.089</v>
      </c>
      <c r="N329" s="19">
        <f t="shared" si="39"/>
        <v>2359.576933644064</v>
      </c>
      <c r="O329" s="18">
        <f t="shared" si="40"/>
        <v>0.61027889341845054</v>
      </c>
      <c r="P329" s="11">
        <f t="shared" si="41"/>
        <v>1</v>
      </c>
    </row>
    <row r="330" spans="1:16" x14ac:dyDescent="0.25">
      <c r="A330" s="11" t="s">
        <v>576</v>
      </c>
      <c r="B330" s="19">
        <v>4</v>
      </c>
      <c r="C330" s="19">
        <f t="shared" si="35"/>
        <v>120</v>
      </c>
      <c r="D330" s="19">
        <f t="shared" si="36"/>
        <v>1440</v>
      </c>
      <c r="E330" s="20">
        <v>4.95</v>
      </c>
      <c r="F330" s="20">
        <v>19.8</v>
      </c>
      <c r="G330" s="11">
        <v>1500</v>
      </c>
      <c r="H330" s="11">
        <v>600</v>
      </c>
      <c r="I330" s="11">
        <v>1.25</v>
      </c>
      <c r="J330" s="11">
        <v>4</v>
      </c>
      <c r="K330" s="11">
        <f t="shared" si="37"/>
        <v>2105.25</v>
      </c>
      <c r="L330" s="23">
        <v>0.22</v>
      </c>
      <c r="M330" s="20">
        <f t="shared" si="38"/>
        <v>1.089</v>
      </c>
      <c r="N330" s="19">
        <f t="shared" si="39"/>
        <v>2359.576933644064</v>
      </c>
      <c r="O330" s="18">
        <f t="shared" si="40"/>
        <v>0.61027889341845054</v>
      </c>
      <c r="P330" s="11">
        <f t="shared" si="41"/>
        <v>1</v>
      </c>
    </row>
    <row r="331" spans="1:16" x14ac:dyDescent="0.25">
      <c r="A331" s="11" t="s">
        <v>389</v>
      </c>
      <c r="B331" s="19">
        <v>12</v>
      </c>
      <c r="C331" s="19">
        <f t="shared" si="35"/>
        <v>360</v>
      </c>
      <c r="D331" s="19">
        <f t="shared" si="36"/>
        <v>4320</v>
      </c>
      <c r="E331" s="20">
        <v>1.65</v>
      </c>
      <c r="F331" s="20">
        <v>19.799999999999997</v>
      </c>
      <c r="G331" s="11">
        <v>1500</v>
      </c>
      <c r="H331" s="11">
        <v>600</v>
      </c>
      <c r="I331" s="11">
        <v>1.25</v>
      </c>
      <c r="J331" s="11">
        <v>4</v>
      </c>
      <c r="K331" s="11">
        <f t="shared" si="37"/>
        <v>2105.25</v>
      </c>
      <c r="L331" s="23">
        <v>0.22</v>
      </c>
      <c r="M331" s="20">
        <f t="shared" si="38"/>
        <v>0.36299999999999999</v>
      </c>
      <c r="N331" s="19">
        <f t="shared" si="39"/>
        <v>7078.7308009321923</v>
      </c>
      <c r="O331" s="18">
        <f t="shared" si="40"/>
        <v>0.61027889341845043</v>
      </c>
      <c r="P331" s="11">
        <f t="shared" si="41"/>
        <v>1</v>
      </c>
    </row>
    <row r="332" spans="1:16" x14ac:dyDescent="0.25">
      <c r="A332" s="11" t="s">
        <v>732</v>
      </c>
      <c r="B332" s="19">
        <v>12</v>
      </c>
      <c r="C332" s="19">
        <f t="shared" si="35"/>
        <v>360</v>
      </c>
      <c r="D332" s="19">
        <f t="shared" si="36"/>
        <v>4320</v>
      </c>
      <c r="E332" s="20">
        <v>1.65</v>
      </c>
      <c r="F332" s="20">
        <v>19.799999999999997</v>
      </c>
      <c r="G332" s="11">
        <v>1500</v>
      </c>
      <c r="H332" s="11">
        <v>600</v>
      </c>
      <c r="I332" s="11">
        <v>1.25</v>
      </c>
      <c r="J332" s="11">
        <v>4</v>
      </c>
      <c r="K332" s="11">
        <f t="shared" si="37"/>
        <v>2105.25</v>
      </c>
      <c r="L332" s="23">
        <v>0.22</v>
      </c>
      <c r="M332" s="20">
        <f t="shared" si="38"/>
        <v>0.36299999999999999</v>
      </c>
      <c r="N332" s="19">
        <f t="shared" si="39"/>
        <v>7078.7308009321923</v>
      </c>
      <c r="O332" s="18">
        <f t="shared" si="40"/>
        <v>0.61027889341845043</v>
      </c>
      <c r="P332" s="11">
        <f t="shared" si="41"/>
        <v>1</v>
      </c>
    </row>
    <row r="333" spans="1:16" x14ac:dyDescent="0.25">
      <c r="A333" s="11" t="s">
        <v>390</v>
      </c>
      <c r="B333" s="19">
        <v>12</v>
      </c>
      <c r="C333" s="19">
        <f t="shared" si="35"/>
        <v>360</v>
      </c>
      <c r="D333" s="19">
        <f t="shared" si="36"/>
        <v>4320</v>
      </c>
      <c r="E333" s="20">
        <v>1.6499999999999997</v>
      </c>
      <c r="F333" s="20">
        <v>19.799999999999997</v>
      </c>
      <c r="G333" s="11">
        <v>1500</v>
      </c>
      <c r="H333" s="11">
        <v>600</v>
      </c>
      <c r="I333" s="11">
        <v>1.25</v>
      </c>
      <c r="J333" s="11">
        <v>4</v>
      </c>
      <c r="K333" s="11">
        <f t="shared" si="37"/>
        <v>2105.25</v>
      </c>
      <c r="L333" s="23">
        <v>0.22</v>
      </c>
      <c r="M333" s="20">
        <f t="shared" si="38"/>
        <v>0.36299999999999993</v>
      </c>
      <c r="N333" s="19">
        <f t="shared" si="39"/>
        <v>7078.7308009321932</v>
      </c>
      <c r="O333" s="18">
        <f t="shared" si="40"/>
        <v>0.61027889341845043</v>
      </c>
      <c r="P333" s="11">
        <f t="shared" si="41"/>
        <v>1</v>
      </c>
    </row>
    <row r="334" spans="1:16" x14ac:dyDescent="0.25">
      <c r="A334" s="11" t="s">
        <v>146</v>
      </c>
      <c r="B334" s="19">
        <v>12</v>
      </c>
      <c r="C334" s="19">
        <f t="shared" si="35"/>
        <v>360</v>
      </c>
      <c r="D334" s="19">
        <f t="shared" si="36"/>
        <v>4320</v>
      </c>
      <c r="E334" s="20">
        <v>1.65</v>
      </c>
      <c r="F334" s="20">
        <v>19.799999999999997</v>
      </c>
      <c r="G334" s="11">
        <v>1500</v>
      </c>
      <c r="H334" s="11">
        <v>600</v>
      </c>
      <c r="I334" s="11">
        <v>1.25</v>
      </c>
      <c r="J334" s="11">
        <v>4</v>
      </c>
      <c r="K334" s="11">
        <f t="shared" si="37"/>
        <v>2105.25</v>
      </c>
      <c r="L334" s="23">
        <v>0.22</v>
      </c>
      <c r="M334" s="20">
        <f t="shared" si="38"/>
        <v>0.36299999999999999</v>
      </c>
      <c r="N334" s="19">
        <f t="shared" si="39"/>
        <v>7078.7308009321923</v>
      </c>
      <c r="O334" s="18">
        <f t="shared" si="40"/>
        <v>0.61027889341845043</v>
      </c>
      <c r="P334" s="11">
        <f t="shared" si="41"/>
        <v>1</v>
      </c>
    </row>
    <row r="335" spans="1:16" x14ac:dyDescent="0.25">
      <c r="A335" s="11" t="s">
        <v>1312</v>
      </c>
      <c r="B335" s="19">
        <v>12</v>
      </c>
      <c r="C335" s="19">
        <f t="shared" si="35"/>
        <v>360</v>
      </c>
      <c r="D335" s="19">
        <f t="shared" si="36"/>
        <v>4320</v>
      </c>
      <c r="E335" s="20">
        <v>1.65</v>
      </c>
      <c r="F335" s="20">
        <v>19.799999999999997</v>
      </c>
      <c r="G335" s="11">
        <v>1500</v>
      </c>
      <c r="H335" s="11">
        <v>600</v>
      </c>
      <c r="I335" s="11">
        <v>1.25</v>
      </c>
      <c r="J335" s="11">
        <v>4</v>
      </c>
      <c r="K335" s="11">
        <f t="shared" si="37"/>
        <v>2105.25</v>
      </c>
      <c r="L335" s="23">
        <v>0.22</v>
      </c>
      <c r="M335" s="20">
        <f t="shared" si="38"/>
        <v>0.36299999999999999</v>
      </c>
      <c r="N335" s="19">
        <f t="shared" si="39"/>
        <v>7078.7308009321923</v>
      </c>
      <c r="O335" s="18">
        <f t="shared" si="40"/>
        <v>0.61027889341845043</v>
      </c>
      <c r="P335" s="11">
        <f t="shared" si="41"/>
        <v>1</v>
      </c>
    </row>
    <row r="336" spans="1:16" x14ac:dyDescent="0.25">
      <c r="A336" s="11" t="s">
        <v>393</v>
      </c>
      <c r="B336" s="19">
        <v>12</v>
      </c>
      <c r="C336" s="19">
        <f t="shared" si="35"/>
        <v>360</v>
      </c>
      <c r="D336" s="19">
        <f t="shared" si="36"/>
        <v>4320</v>
      </c>
      <c r="E336" s="20">
        <v>1.65</v>
      </c>
      <c r="F336" s="20">
        <v>19.799999999999997</v>
      </c>
      <c r="G336" s="11">
        <v>1500</v>
      </c>
      <c r="H336" s="11">
        <v>600</v>
      </c>
      <c r="I336" s="11">
        <v>1.25</v>
      </c>
      <c r="J336" s="11">
        <v>4</v>
      </c>
      <c r="K336" s="11">
        <f t="shared" si="37"/>
        <v>2105.25</v>
      </c>
      <c r="L336" s="23">
        <v>0.22</v>
      </c>
      <c r="M336" s="20">
        <f t="shared" si="38"/>
        <v>0.36299999999999999</v>
      </c>
      <c r="N336" s="19">
        <f t="shared" si="39"/>
        <v>7078.7308009321923</v>
      </c>
      <c r="O336" s="18">
        <f t="shared" si="40"/>
        <v>0.61027889341845043</v>
      </c>
      <c r="P336" s="11">
        <f t="shared" si="41"/>
        <v>1</v>
      </c>
    </row>
    <row r="337" spans="1:16" x14ac:dyDescent="0.25">
      <c r="A337" s="11" t="s">
        <v>794</v>
      </c>
      <c r="B337" s="19">
        <v>12</v>
      </c>
      <c r="C337" s="19">
        <f t="shared" si="35"/>
        <v>360</v>
      </c>
      <c r="D337" s="19">
        <f t="shared" si="36"/>
        <v>4320</v>
      </c>
      <c r="E337" s="20">
        <v>1.65</v>
      </c>
      <c r="F337" s="20">
        <v>19.799999999999997</v>
      </c>
      <c r="G337" s="11">
        <v>1500</v>
      </c>
      <c r="H337" s="11">
        <v>600</v>
      </c>
      <c r="I337" s="11">
        <v>1.25</v>
      </c>
      <c r="J337" s="11">
        <v>4</v>
      </c>
      <c r="K337" s="11">
        <f t="shared" si="37"/>
        <v>2105.25</v>
      </c>
      <c r="L337" s="23">
        <v>0.22</v>
      </c>
      <c r="M337" s="20">
        <f t="shared" si="38"/>
        <v>0.36299999999999999</v>
      </c>
      <c r="N337" s="19">
        <f t="shared" si="39"/>
        <v>7078.7308009321923</v>
      </c>
      <c r="O337" s="18">
        <f t="shared" si="40"/>
        <v>0.61027889341845043</v>
      </c>
      <c r="P337" s="11">
        <f t="shared" si="41"/>
        <v>1</v>
      </c>
    </row>
    <row r="338" spans="1:16" x14ac:dyDescent="0.25">
      <c r="A338" s="11" t="s">
        <v>854</v>
      </c>
      <c r="B338" s="19">
        <v>12</v>
      </c>
      <c r="C338" s="19">
        <f t="shared" si="35"/>
        <v>360</v>
      </c>
      <c r="D338" s="19">
        <f t="shared" si="36"/>
        <v>4320</v>
      </c>
      <c r="E338" s="20">
        <v>1.65</v>
      </c>
      <c r="F338" s="20">
        <v>19.799999999999997</v>
      </c>
      <c r="G338" s="11">
        <v>1500</v>
      </c>
      <c r="H338" s="11">
        <v>600</v>
      </c>
      <c r="I338" s="11">
        <v>1.25</v>
      </c>
      <c r="J338" s="11">
        <v>4</v>
      </c>
      <c r="K338" s="11">
        <f t="shared" si="37"/>
        <v>2105.25</v>
      </c>
      <c r="L338" s="23">
        <v>0.22</v>
      </c>
      <c r="M338" s="20">
        <f t="shared" si="38"/>
        <v>0.36299999999999999</v>
      </c>
      <c r="N338" s="19">
        <f t="shared" si="39"/>
        <v>7078.7308009321923</v>
      </c>
      <c r="O338" s="18">
        <f t="shared" si="40"/>
        <v>0.61027889341845043</v>
      </c>
      <c r="P338" s="11">
        <f t="shared" si="41"/>
        <v>1</v>
      </c>
    </row>
    <row r="339" spans="1:16" x14ac:dyDescent="0.25">
      <c r="A339" s="11" t="s">
        <v>399</v>
      </c>
      <c r="B339" s="19">
        <v>12</v>
      </c>
      <c r="C339" s="19">
        <f t="shared" si="35"/>
        <v>360</v>
      </c>
      <c r="D339" s="19">
        <f t="shared" si="36"/>
        <v>4320</v>
      </c>
      <c r="E339" s="20">
        <v>1.65</v>
      </c>
      <c r="F339" s="20">
        <v>19.799999999999997</v>
      </c>
      <c r="G339" s="11">
        <v>1500</v>
      </c>
      <c r="H339" s="11">
        <v>600</v>
      </c>
      <c r="I339" s="11">
        <v>1.25</v>
      </c>
      <c r="J339" s="11">
        <v>4</v>
      </c>
      <c r="K339" s="11">
        <f t="shared" si="37"/>
        <v>2105.25</v>
      </c>
      <c r="L339" s="23">
        <v>0.22</v>
      </c>
      <c r="M339" s="20">
        <f t="shared" si="38"/>
        <v>0.36299999999999999</v>
      </c>
      <c r="N339" s="19">
        <f t="shared" si="39"/>
        <v>7078.7308009321923</v>
      </c>
      <c r="O339" s="18">
        <f t="shared" si="40"/>
        <v>0.61027889341845043</v>
      </c>
      <c r="P339" s="11">
        <f t="shared" si="41"/>
        <v>1</v>
      </c>
    </row>
    <row r="340" spans="1:16" x14ac:dyDescent="0.25">
      <c r="A340" s="11" t="s">
        <v>400</v>
      </c>
      <c r="B340" s="19">
        <v>12</v>
      </c>
      <c r="C340" s="19">
        <f t="shared" si="35"/>
        <v>360</v>
      </c>
      <c r="D340" s="19">
        <f t="shared" si="36"/>
        <v>4320</v>
      </c>
      <c r="E340" s="20">
        <v>1.65</v>
      </c>
      <c r="F340" s="20">
        <v>19.799999999999997</v>
      </c>
      <c r="G340" s="11">
        <v>1500</v>
      </c>
      <c r="H340" s="11">
        <v>600</v>
      </c>
      <c r="I340" s="11">
        <v>1.25</v>
      </c>
      <c r="J340" s="11">
        <v>4</v>
      </c>
      <c r="K340" s="11">
        <f t="shared" si="37"/>
        <v>2105.25</v>
      </c>
      <c r="L340" s="23">
        <v>0.22</v>
      </c>
      <c r="M340" s="20">
        <f t="shared" si="38"/>
        <v>0.36299999999999999</v>
      </c>
      <c r="N340" s="19">
        <f t="shared" si="39"/>
        <v>7078.7308009321923</v>
      </c>
      <c r="O340" s="18">
        <f t="shared" si="40"/>
        <v>0.61027889341845043</v>
      </c>
      <c r="P340" s="11">
        <f t="shared" si="41"/>
        <v>1</v>
      </c>
    </row>
    <row r="341" spans="1:16" x14ac:dyDescent="0.25">
      <c r="A341" s="11" t="s">
        <v>402</v>
      </c>
      <c r="B341" s="19">
        <v>12</v>
      </c>
      <c r="C341" s="19">
        <f t="shared" si="35"/>
        <v>360</v>
      </c>
      <c r="D341" s="19">
        <f t="shared" si="36"/>
        <v>4320</v>
      </c>
      <c r="E341" s="20">
        <v>1.65</v>
      </c>
      <c r="F341" s="20">
        <v>19.799999999999997</v>
      </c>
      <c r="G341" s="11">
        <v>1500</v>
      </c>
      <c r="H341" s="11">
        <v>600</v>
      </c>
      <c r="I341" s="11">
        <v>1.25</v>
      </c>
      <c r="J341" s="11">
        <v>4</v>
      </c>
      <c r="K341" s="11">
        <f t="shared" si="37"/>
        <v>2105.25</v>
      </c>
      <c r="L341" s="23">
        <v>0.22</v>
      </c>
      <c r="M341" s="20">
        <f t="shared" si="38"/>
        <v>0.36299999999999999</v>
      </c>
      <c r="N341" s="19">
        <f t="shared" si="39"/>
        <v>7078.7308009321923</v>
      </c>
      <c r="O341" s="18">
        <f t="shared" si="40"/>
        <v>0.61027889341845043</v>
      </c>
      <c r="P341" s="11">
        <f t="shared" si="41"/>
        <v>1</v>
      </c>
    </row>
    <row r="342" spans="1:16" x14ac:dyDescent="0.25">
      <c r="A342" s="11" t="s">
        <v>1887</v>
      </c>
      <c r="B342" s="19">
        <v>12</v>
      </c>
      <c r="C342" s="19">
        <f t="shared" si="35"/>
        <v>360</v>
      </c>
      <c r="D342" s="19">
        <f t="shared" si="36"/>
        <v>4320</v>
      </c>
      <c r="E342" s="20">
        <v>1.65</v>
      </c>
      <c r="F342" s="20">
        <v>19.799999999999997</v>
      </c>
      <c r="G342" s="11">
        <v>1500</v>
      </c>
      <c r="H342" s="11">
        <v>600</v>
      </c>
      <c r="I342" s="11">
        <v>1.25</v>
      </c>
      <c r="J342" s="11">
        <v>4</v>
      </c>
      <c r="K342" s="11">
        <f t="shared" si="37"/>
        <v>2105.25</v>
      </c>
      <c r="L342" s="23">
        <v>0.22</v>
      </c>
      <c r="M342" s="20">
        <f t="shared" si="38"/>
        <v>0.36299999999999999</v>
      </c>
      <c r="N342" s="19">
        <f t="shared" si="39"/>
        <v>7078.7308009321923</v>
      </c>
      <c r="O342" s="18">
        <f t="shared" si="40"/>
        <v>0.61027889341845043</v>
      </c>
      <c r="P342" s="11">
        <f t="shared" si="41"/>
        <v>1</v>
      </c>
    </row>
    <row r="343" spans="1:16" x14ac:dyDescent="0.25">
      <c r="A343" s="11" t="s">
        <v>617</v>
      </c>
      <c r="B343" s="19">
        <v>12</v>
      </c>
      <c r="C343" s="19">
        <f t="shared" si="35"/>
        <v>360</v>
      </c>
      <c r="D343" s="19">
        <f t="shared" si="36"/>
        <v>4320</v>
      </c>
      <c r="E343" s="20">
        <v>1.65</v>
      </c>
      <c r="F343" s="20">
        <v>19.799999999999997</v>
      </c>
      <c r="G343" s="11">
        <v>1500</v>
      </c>
      <c r="H343" s="11">
        <v>600</v>
      </c>
      <c r="I343" s="11">
        <v>1.25</v>
      </c>
      <c r="J343" s="11">
        <v>4</v>
      </c>
      <c r="K343" s="11">
        <f t="shared" si="37"/>
        <v>2105.25</v>
      </c>
      <c r="L343" s="23">
        <v>0.22</v>
      </c>
      <c r="M343" s="20">
        <f t="shared" si="38"/>
        <v>0.36299999999999999</v>
      </c>
      <c r="N343" s="19">
        <f t="shared" si="39"/>
        <v>7078.7308009321923</v>
      </c>
      <c r="O343" s="18">
        <f t="shared" si="40"/>
        <v>0.61027889341845043</v>
      </c>
      <c r="P343" s="11">
        <f t="shared" si="41"/>
        <v>1</v>
      </c>
    </row>
    <row r="344" spans="1:16" x14ac:dyDescent="0.25">
      <c r="A344" s="11" t="s">
        <v>501</v>
      </c>
      <c r="B344" s="19">
        <v>12</v>
      </c>
      <c r="C344" s="19">
        <f t="shared" si="35"/>
        <v>360</v>
      </c>
      <c r="D344" s="19">
        <f t="shared" si="36"/>
        <v>4320</v>
      </c>
      <c r="E344" s="20">
        <v>1.65</v>
      </c>
      <c r="F344" s="20">
        <v>19.799999999999997</v>
      </c>
      <c r="G344" s="11">
        <v>1500</v>
      </c>
      <c r="H344" s="11">
        <v>600</v>
      </c>
      <c r="I344" s="11">
        <v>1.25</v>
      </c>
      <c r="J344" s="11">
        <v>4</v>
      </c>
      <c r="K344" s="11">
        <f t="shared" si="37"/>
        <v>2105.25</v>
      </c>
      <c r="L344" s="23">
        <v>0.22</v>
      </c>
      <c r="M344" s="20">
        <f t="shared" si="38"/>
        <v>0.36299999999999999</v>
      </c>
      <c r="N344" s="19">
        <f t="shared" si="39"/>
        <v>7078.7308009321923</v>
      </c>
      <c r="O344" s="18">
        <f t="shared" si="40"/>
        <v>0.61027889341845043</v>
      </c>
      <c r="P344" s="11">
        <f t="shared" si="41"/>
        <v>1</v>
      </c>
    </row>
    <row r="345" spans="1:16" x14ac:dyDescent="0.25">
      <c r="A345" s="11" t="s">
        <v>487</v>
      </c>
      <c r="B345" s="19">
        <v>12</v>
      </c>
      <c r="C345" s="19">
        <f t="shared" si="35"/>
        <v>360</v>
      </c>
      <c r="D345" s="19">
        <f t="shared" si="36"/>
        <v>4320</v>
      </c>
      <c r="E345" s="20">
        <v>1.65</v>
      </c>
      <c r="F345" s="20">
        <v>19.799999999999997</v>
      </c>
      <c r="G345" s="11">
        <v>1500</v>
      </c>
      <c r="H345" s="11">
        <v>600</v>
      </c>
      <c r="I345" s="11">
        <v>1.25</v>
      </c>
      <c r="J345" s="11">
        <v>4</v>
      </c>
      <c r="K345" s="11">
        <f t="shared" si="37"/>
        <v>2105.25</v>
      </c>
      <c r="L345" s="23">
        <v>0.22</v>
      </c>
      <c r="M345" s="20">
        <f t="shared" si="38"/>
        <v>0.36299999999999999</v>
      </c>
      <c r="N345" s="19">
        <f t="shared" si="39"/>
        <v>7078.7308009321923</v>
      </c>
      <c r="O345" s="18">
        <f t="shared" si="40"/>
        <v>0.61027889341845043</v>
      </c>
      <c r="P345" s="11">
        <f t="shared" si="41"/>
        <v>1</v>
      </c>
    </row>
    <row r="346" spans="1:16" x14ac:dyDescent="0.25">
      <c r="A346" s="11" t="s">
        <v>407</v>
      </c>
      <c r="B346" s="19">
        <v>12</v>
      </c>
      <c r="C346" s="19">
        <f t="shared" si="35"/>
        <v>360</v>
      </c>
      <c r="D346" s="19">
        <f t="shared" si="36"/>
        <v>4320</v>
      </c>
      <c r="E346" s="20">
        <v>1.65</v>
      </c>
      <c r="F346" s="20">
        <v>19.799999999999997</v>
      </c>
      <c r="G346" s="11">
        <v>1500</v>
      </c>
      <c r="H346" s="11">
        <v>600</v>
      </c>
      <c r="I346" s="11">
        <v>1.25</v>
      </c>
      <c r="J346" s="11">
        <v>4</v>
      </c>
      <c r="K346" s="11">
        <f t="shared" si="37"/>
        <v>2105.25</v>
      </c>
      <c r="L346" s="23">
        <v>0.22</v>
      </c>
      <c r="M346" s="20">
        <f t="shared" si="38"/>
        <v>0.36299999999999999</v>
      </c>
      <c r="N346" s="19">
        <f t="shared" si="39"/>
        <v>7078.7308009321923</v>
      </c>
      <c r="O346" s="18">
        <f t="shared" si="40"/>
        <v>0.61027889341845043</v>
      </c>
      <c r="P346" s="11">
        <f t="shared" si="41"/>
        <v>1</v>
      </c>
    </row>
    <row r="347" spans="1:16" x14ac:dyDescent="0.25">
      <c r="A347" s="11" t="s">
        <v>409</v>
      </c>
      <c r="B347" s="19">
        <v>5.25</v>
      </c>
      <c r="C347" s="19">
        <f t="shared" si="35"/>
        <v>157.5</v>
      </c>
      <c r="D347" s="19">
        <f t="shared" si="36"/>
        <v>1890</v>
      </c>
      <c r="E347" s="20">
        <v>3.75</v>
      </c>
      <c r="F347" s="20">
        <v>19.6875</v>
      </c>
      <c r="G347" s="11">
        <v>1500</v>
      </c>
      <c r="H347" s="11">
        <v>600</v>
      </c>
      <c r="I347" s="11">
        <v>1.25</v>
      </c>
      <c r="J347" s="11">
        <v>4</v>
      </c>
      <c r="K347" s="11">
        <f t="shared" si="37"/>
        <v>2105.25</v>
      </c>
      <c r="L347" s="23">
        <v>0.22</v>
      </c>
      <c r="M347" s="20">
        <f t="shared" si="38"/>
        <v>0.82499999999999996</v>
      </c>
      <c r="N347" s="19">
        <f t="shared" si="39"/>
        <v>3105.7805343057853</v>
      </c>
      <c r="O347" s="18">
        <f t="shared" si="40"/>
        <v>0.60854267683226992</v>
      </c>
      <c r="P347" s="11">
        <f t="shared" si="41"/>
        <v>1</v>
      </c>
    </row>
    <row r="348" spans="1:16" x14ac:dyDescent="0.25">
      <c r="A348" s="11" t="s">
        <v>410</v>
      </c>
      <c r="B348" s="19">
        <v>6.9444444444444446</v>
      </c>
      <c r="C348" s="19">
        <f t="shared" si="35"/>
        <v>208.33333333333334</v>
      </c>
      <c r="D348" s="19">
        <f t="shared" si="36"/>
        <v>2500</v>
      </c>
      <c r="E348" s="20">
        <v>2.8333333333333335</v>
      </c>
      <c r="F348" s="20">
        <v>19.675925925925927</v>
      </c>
      <c r="G348" s="11">
        <v>1500</v>
      </c>
      <c r="H348" s="11">
        <v>600</v>
      </c>
      <c r="I348" s="11">
        <v>1.25</v>
      </c>
      <c r="J348" s="11">
        <v>4</v>
      </c>
      <c r="K348" s="11">
        <f t="shared" si="37"/>
        <v>2105.25</v>
      </c>
      <c r="L348" s="23">
        <v>0.22</v>
      </c>
      <c r="M348" s="20">
        <f t="shared" si="38"/>
        <v>0.62333333333333341</v>
      </c>
      <c r="N348" s="19">
        <f t="shared" si="39"/>
        <v>4109.3834191471469</v>
      </c>
      <c r="O348" s="18">
        <f t="shared" si="40"/>
        <v>0.60836377261648777</v>
      </c>
      <c r="P348" s="11">
        <f t="shared" si="41"/>
        <v>1</v>
      </c>
    </row>
    <row r="349" spans="1:16" x14ac:dyDescent="0.25">
      <c r="A349" s="11" t="s">
        <v>411</v>
      </c>
      <c r="B349" s="19">
        <v>6.666666666666667</v>
      </c>
      <c r="C349" s="19">
        <f t="shared" si="35"/>
        <v>200</v>
      </c>
      <c r="D349" s="19">
        <f t="shared" si="36"/>
        <v>2400</v>
      </c>
      <c r="E349" s="20">
        <v>2.9499999999999997</v>
      </c>
      <c r="F349" s="20">
        <v>19.666666666666664</v>
      </c>
      <c r="G349" s="11">
        <v>1500</v>
      </c>
      <c r="H349" s="11">
        <v>600</v>
      </c>
      <c r="I349" s="11">
        <v>1.25</v>
      </c>
      <c r="J349" s="11">
        <v>4</v>
      </c>
      <c r="K349" s="11">
        <f t="shared" si="37"/>
        <v>2105.25</v>
      </c>
      <c r="L349" s="23">
        <v>0.22</v>
      </c>
      <c r="M349" s="20">
        <f t="shared" si="38"/>
        <v>0.64899999999999991</v>
      </c>
      <c r="N349" s="19">
        <f t="shared" si="39"/>
        <v>3945.9366473187724</v>
      </c>
      <c r="O349" s="18">
        <f t="shared" si="40"/>
        <v>0.60822061135491823</v>
      </c>
      <c r="P349" s="11">
        <f t="shared" si="41"/>
        <v>1</v>
      </c>
    </row>
    <row r="350" spans="1:16" x14ac:dyDescent="0.25">
      <c r="A350" s="11" t="s">
        <v>412</v>
      </c>
      <c r="B350" s="19">
        <v>15.666666666666666</v>
      </c>
      <c r="C350" s="19">
        <f t="shared" si="35"/>
        <v>470</v>
      </c>
      <c r="D350" s="19">
        <f t="shared" si="36"/>
        <v>5640</v>
      </c>
      <c r="E350" s="20">
        <v>1.25</v>
      </c>
      <c r="F350" s="20">
        <v>19.583333333333332</v>
      </c>
      <c r="G350" s="11">
        <v>1500</v>
      </c>
      <c r="H350" s="11">
        <v>600</v>
      </c>
      <c r="I350" s="11">
        <v>1.25</v>
      </c>
      <c r="J350" s="11">
        <v>4</v>
      </c>
      <c r="K350" s="11">
        <f t="shared" si="37"/>
        <v>2105.25</v>
      </c>
      <c r="L350" s="23">
        <v>0.22</v>
      </c>
      <c r="M350" s="20">
        <f t="shared" si="38"/>
        <v>0.27500000000000002</v>
      </c>
      <c r="N350" s="19">
        <f t="shared" si="39"/>
        <v>9292.6598599500703</v>
      </c>
      <c r="O350" s="18">
        <f t="shared" si="40"/>
        <v>0.60693064041949163</v>
      </c>
      <c r="P350" s="11">
        <f t="shared" si="41"/>
        <v>1</v>
      </c>
    </row>
    <row r="351" spans="1:16" x14ac:dyDescent="0.25">
      <c r="A351" s="11" t="s">
        <v>726</v>
      </c>
      <c r="B351" s="19">
        <v>10</v>
      </c>
      <c r="C351" s="19">
        <f t="shared" si="35"/>
        <v>300</v>
      </c>
      <c r="D351" s="19">
        <f t="shared" si="36"/>
        <v>3600</v>
      </c>
      <c r="E351" s="20">
        <v>1.95</v>
      </c>
      <c r="F351" s="20">
        <v>19.5</v>
      </c>
      <c r="G351" s="11">
        <v>1500</v>
      </c>
      <c r="H351" s="11">
        <v>600</v>
      </c>
      <c r="I351" s="11">
        <v>1.25</v>
      </c>
      <c r="J351" s="11">
        <v>4</v>
      </c>
      <c r="K351" s="11">
        <f t="shared" si="37"/>
        <v>2105.25</v>
      </c>
      <c r="L351" s="23">
        <v>0.22</v>
      </c>
      <c r="M351" s="20">
        <f t="shared" si="38"/>
        <v>0.42899999999999999</v>
      </c>
      <c r="N351" s="19">
        <f t="shared" si="39"/>
        <v>5944.1456184103645</v>
      </c>
      <c r="O351" s="18">
        <f t="shared" si="40"/>
        <v>0.60563792193279808</v>
      </c>
      <c r="P351" s="11">
        <f t="shared" si="41"/>
        <v>1</v>
      </c>
    </row>
    <row r="352" spans="1:16" x14ac:dyDescent="0.25">
      <c r="A352" s="11" t="s">
        <v>414</v>
      </c>
      <c r="B352" s="19">
        <v>3.9285714285714284</v>
      </c>
      <c r="C352" s="19">
        <f t="shared" si="35"/>
        <v>117.85714285714285</v>
      </c>
      <c r="D352" s="19">
        <f t="shared" si="36"/>
        <v>1414.2857142857142</v>
      </c>
      <c r="E352" s="20">
        <v>4.9500000000000011</v>
      </c>
      <c r="F352" s="20">
        <v>19.446428571428573</v>
      </c>
      <c r="G352" s="11">
        <v>1500</v>
      </c>
      <c r="H352" s="11">
        <v>600</v>
      </c>
      <c r="I352" s="11">
        <v>1.25</v>
      </c>
      <c r="J352" s="11">
        <v>4</v>
      </c>
      <c r="K352" s="11">
        <f t="shared" si="37"/>
        <v>2105.25</v>
      </c>
      <c r="L352" s="23">
        <v>0.22</v>
      </c>
      <c r="M352" s="20">
        <f t="shared" si="38"/>
        <v>1.0890000000000002</v>
      </c>
      <c r="N352" s="19">
        <f t="shared" si="39"/>
        <v>2338.4143811954755</v>
      </c>
      <c r="O352" s="18">
        <f t="shared" si="40"/>
        <v>0.60480542955037941</v>
      </c>
      <c r="P352" s="11">
        <f t="shared" si="41"/>
        <v>1</v>
      </c>
    </row>
    <row r="353" spans="1:16" x14ac:dyDescent="0.25">
      <c r="A353" s="11" t="s">
        <v>668</v>
      </c>
      <c r="B353" s="19">
        <v>105</v>
      </c>
      <c r="C353" s="19">
        <f t="shared" si="35"/>
        <v>3150</v>
      </c>
      <c r="D353" s="19">
        <f t="shared" si="36"/>
        <v>37800</v>
      </c>
      <c r="E353" s="20">
        <v>0.185</v>
      </c>
      <c r="F353" s="20">
        <v>19.425000000000001</v>
      </c>
      <c r="G353" s="11">
        <v>1500</v>
      </c>
      <c r="H353" s="11">
        <v>600</v>
      </c>
      <c r="I353" s="11">
        <v>1.25</v>
      </c>
      <c r="J353" s="11">
        <v>4</v>
      </c>
      <c r="K353" s="11">
        <f t="shared" si="37"/>
        <v>2105.25</v>
      </c>
      <c r="L353" s="23">
        <v>0.22</v>
      </c>
      <c r="M353" s="20">
        <f t="shared" si="38"/>
        <v>4.07E-2</v>
      </c>
      <c r="N353" s="19">
        <f t="shared" si="39"/>
        <v>62533.902352955258</v>
      </c>
      <c r="O353" s="18">
        <f t="shared" si="40"/>
        <v>0.60447211156995118</v>
      </c>
      <c r="P353" s="11">
        <f t="shared" si="41"/>
        <v>1</v>
      </c>
    </row>
    <row r="354" spans="1:16" x14ac:dyDescent="0.25">
      <c r="A354" s="11" t="s">
        <v>416</v>
      </c>
      <c r="B354" s="19">
        <v>9.8787878787878789</v>
      </c>
      <c r="C354" s="19">
        <f t="shared" si="35"/>
        <v>296.36363636363637</v>
      </c>
      <c r="D354" s="19">
        <f t="shared" si="36"/>
        <v>3556.3636363636365</v>
      </c>
      <c r="E354" s="20">
        <v>1.9636363636363645</v>
      </c>
      <c r="F354" s="20">
        <v>19.398347107438024</v>
      </c>
      <c r="G354" s="11">
        <v>1500</v>
      </c>
      <c r="H354" s="11">
        <v>600</v>
      </c>
      <c r="I354" s="11">
        <v>1.25</v>
      </c>
      <c r="J354" s="11">
        <v>4</v>
      </c>
      <c r="K354" s="11">
        <f t="shared" si="37"/>
        <v>2105.25</v>
      </c>
      <c r="L354" s="23">
        <v>0.22</v>
      </c>
      <c r="M354" s="20">
        <f t="shared" si="38"/>
        <v>0.43200000000000022</v>
      </c>
      <c r="N354" s="19">
        <f t="shared" si="39"/>
        <v>5887.4609951741468</v>
      </c>
      <c r="O354" s="18">
        <f t="shared" si="40"/>
        <v>0.60405727346282689</v>
      </c>
      <c r="P354" s="11">
        <f t="shared" si="41"/>
        <v>1</v>
      </c>
    </row>
    <row r="355" spans="1:16" x14ac:dyDescent="0.25">
      <c r="A355" s="11" t="s">
        <v>448</v>
      </c>
      <c r="B355" s="19">
        <v>36.5</v>
      </c>
      <c r="C355" s="19">
        <f t="shared" si="35"/>
        <v>1095</v>
      </c>
      <c r="D355" s="19">
        <f t="shared" si="36"/>
        <v>13140</v>
      </c>
      <c r="E355" s="20">
        <v>0.52833333333333332</v>
      </c>
      <c r="F355" s="20">
        <v>19.284166666666668</v>
      </c>
      <c r="G355" s="11">
        <v>1500</v>
      </c>
      <c r="H355" s="11">
        <v>600</v>
      </c>
      <c r="I355" s="11">
        <v>1.25</v>
      </c>
      <c r="J355" s="11">
        <v>4</v>
      </c>
      <c r="K355" s="11">
        <f t="shared" si="37"/>
        <v>2105.25</v>
      </c>
      <c r="L355" s="23">
        <v>0.22</v>
      </c>
      <c r="M355" s="20">
        <f t="shared" si="38"/>
        <v>0.11623333333333333</v>
      </c>
      <c r="N355" s="19">
        <f t="shared" si="39"/>
        <v>21817.208000923245</v>
      </c>
      <c r="O355" s="18">
        <f t="shared" si="40"/>
        <v>0.60227688159932979</v>
      </c>
      <c r="P355" s="11">
        <f t="shared" si="41"/>
        <v>1</v>
      </c>
    </row>
    <row r="356" spans="1:16" x14ac:dyDescent="0.25">
      <c r="A356" s="11" t="s">
        <v>418</v>
      </c>
      <c r="B356" s="19">
        <v>7.5</v>
      </c>
      <c r="C356" s="19">
        <f t="shared" si="35"/>
        <v>225</v>
      </c>
      <c r="D356" s="19">
        <f t="shared" si="36"/>
        <v>2700</v>
      </c>
      <c r="E356" s="20">
        <v>2.5500000000000003</v>
      </c>
      <c r="F356" s="20">
        <v>19.125000000000004</v>
      </c>
      <c r="G356" s="11">
        <v>1500</v>
      </c>
      <c r="H356" s="11">
        <v>600</v>
      </c>
      <c r="I356" s="11">
        <v>1.25</v>
      </c>
      <c r="J356" s="11">
        <v>4</v>
      </c>
      <c r="K356" s="11">
        <f t="shared" si="37"/>
        <v>2105.25</v>
      </c>
      <c r="L356" s="23">
        <v>0.22</v>
      </c>
      <c r="M356" s="20">
        <f t="shared" si="38"/>
        <v>0.56100000000000005</v>
      </c>
      <c r="N356" s="19">
        <f t="shared" si="39"/>
        <v>4501.6039922091986</v>
      </c>
      <c r="O356" s="18">
        <f t="shared" si="40"/>
        <v>0.59978621057578929</v>
      </c>
      <c r="P356" s="11">
        <f t="shared" si="41"/>
        <v>1</v>
      </c>
    </row>
    <row r="357" spans="1:16" x14ac:dyDescent="0.25">
      <c r="A357" s="11" t="s">
        <v>1444</v>
      </c>
      <c r="B357" s="19">
        <v>2.75</v>
      </c>
      <c r="C357" s="19">
        <f t="shared" si="35"/>
        <v>82.5</v>
      </c>
      <c r="D357" s="19">
        <f t="shared" si="36"/>
        <v>990</v>
      </c>
      <c r="E357" s="20">
        <v>6.95</v>
      </c>
      <c r="F357" s="20">
        <v>19.112500000000001</v>
      </c>
      <c r="G357" s="11">
        <v>1500</v>
      </c>
      <c r="H357" s="11">
        <v>600</v>
      </c>
      <c r="I357" s="11">
        <v>1.25</v>
      </c>
      <c r="J357" s="11">
        <v>4</v>
      </c>
      <c r="K357" s="11">
        <f t="shared" si="37"/>
        <v>2105.25</v>
      </c>
      <c r="L357" s="23">
        <v>0.22</v>
      </c>
      <c r="M357" s="20">
        <f t="shared" si="38"/>
        <v>1.5290000000000001</v>
      </c>
      <c r="N357" s="19">
        <f t="shared" si="39"/>
        <v>1651.1278029222128</v>
      </c>
      <c r="O357" s="18">
        <f t="shared" si="40"/>
        <v>0.59959016997222747</v>
      </c>
      <c r="P357" s="11">
        <f t="shared" si="41"/>
        <v>1</v>
      </c>
    </row>
    <row r="358" spans="1:16" x14ac:dyDescent="0.25">
      <c r="A358" s="11" t="s">
        <v>421</v>
      </c>
      <c r="B358" s="19">
        <v>13.16</v>
      </c>
      <c r="C358" s="19">
        <f t="shared" si="35"/>
        <v>394.8</v>
      </c>
      <c r="D358" s="19">
        <f t="shared" si="36"/>
        <v>4737.6000000000004</v>
      </c>
      <c r="E358" s="20">
        <v>1.4499999999999997</v>
      </c>
      <c r="F358" s="20">
        <v>19.081999999999997</v>
      </c>
      <c r="G358" s="11">
        <v>1500</v>
      </c>
      <c r="H358" s="11">
        <v>600</v>
      </c>
      <c r="I358" s="11">
        <v>1.25</v>
      </c>
      <c r="J358" s="11">
        <v>4</v>
      </c>
      <c r="K358" s="11">
        <f t="shared" si="37"/>
        <v>2105.25</v>
      </c>
      <c r="L358" s="23">
        <v>0.22</v>
      </c>
      <c r="M358" s="20">
        <f t="shared" si="38"/>
        <v>0.31899999999999995</v>
      </c>
      <c r="N358" s="19">
        <f t="shared" si="39"/>
        <v>7907.7091864080667</v>
      </c>
      <c r="O358" s="18">
        <f t="shared" si="40"/>
        <v>0.59911156168250157</v>
      </c>
      <c r="P358" s="11">
        <f t="shared" si="41"/>
        <v>1</v>
      </c>
    </row>
    <row r="359" spans="1:16" x14ac:dyDescent="0.25">
      <c r="A359" s="11" t="s">
        <v>422</v>
      </c>
      <c r="B359" s="19">
        <v>50</v>
      </c>
      <c r="C359" s="19">
        <f t="shared" si="35"/>
        <v>1500</v>
      </c>
      <c r="D359" s="19">
        <f t="shared" si="36"/>
        <v>18000</v>
      </c>
      <c r="E359" s="20">
        <v>0.38</v>
      </c>
      <c r="F359" s="20">
        <v>19</v>
      </c>
      <c r="G359" s="11">
        <v>1500</v>
      </c>
      <c r="H359" s="11">
        <v>600</v>
      </c>
      <c r="I359" s="11">
        <v>1.25</v>
      </c>
      <c r="J359" s="11">
        <v>4</v>
      </c>
      <c r="K359" s="11">
        <f t="shared" si="37"/>
        <v>2105.25</v>
      </c>
      <c r="L359" s="23">
        <v>0.22</v>
      </c>
      <c r="M359" s="20">
        <f t="shared" si="38"/>
        <v>8.3600000000000008E-2</v>
      </c>
      <c r="N359" s="19">
        <f t="shared" si="39"/>
        <v>30109.250831695113</v>
      </c>
      <c r="O359" s="18">
        <f t="shared" si="40"/>
        <v>0.59782291165650436</v>
      </c>
      <c r="P359" s="11">
        <f t="shared" si="41"/>
        <v>1</v>
      </c>
    </row>
    <row r="360" spans="1:16" x14ac:dyDescent="0.25">
      <c r="A360" s="11" t="s">
        <v>1697</v>
      </c>
      <c r="B360" s="19">
        <v>1</v>
      </c>
      <c r="C360" s="19">
        <f t="shared" si="35"/>
        <v>30</v>
      </c>
      <c r="D360" s="19">
        <f t="shared" si="36"/>
        <v>360</v>
      </c>
      <c r="E360" s="20">
        <v>18.95</v>
      </c>
      <c r="F360" s="20">
        <v>18.95</v>
      </c>
      <c r="G360" s="11">
        <v>1500</v>
      </c>
      <c r="H360" s="11">
        <v>600</v>
      </c>
      <c r="I360" s="11">
        <v>1.25</v>
      </c>
      <c r="J360" s="11">
        <v>4</v>
      </c>
      <c r="K360" s="11">
        <f t="shared" si="37"/>
        <v>2105.25</v>
      </c>
      <c r="L360" s="23">
        <v>0.22</v>
      </c>
      <c r="M360" s="20">
        <f t="shared" si="38"/>
        <v>4.1689999999999996</v>
      </c>
      <c r="N360" s="19">
        <f t="shared" si="39"/>
        <v>602.97893262353273</v>
      </c>
      <c r="O360" s="18">
        <f t="shared" si="40"/>
        <v>0.59703578437418547</v>
      </c>
      <c r="P360" s="11">
        <f t="shared" si="41"/>
        <v>1</v>
      </c>
    </row>
    <row r="361" spans="1:16" x14ac:dyDescent="0.25">
      <c r="A361" s="11" t="s">
        <v>958</v>
      </c>
      <c r="B361" s="19">
        <v>5</v>
      </c>
      <c r="C361" s="19">
        <f t="shared" si="35"/>
        <v>150</v>
      </c>
      <c r="D361" s="19">
        <f t="shared" si="36"/>
        <v>1800</v>
      </c>
      <c r="E361" s="20">
        <v>3.75</v>
      </c>
      <c r="F361" s="20">
        <v>18.75</v>
      </c>
      <c r="G361" s="11">
        <v>1500</v>
      </c>
      <c r="H361" s="11">
        <v>600</v>
      </c>
      <c r="I361" s="11">
        <v>1.25</v>
      </c>
      <c r="J361" s="11">
        <v>4</v>
      </c>
      <c r="K361" s="11">
        <f t="shared" si="37"/>
        <v>2105.25</v>
      </c>
      <c r="L361" s="23">
        <v>0.22</v>
      </c>
      <c r="M361" s="20">
        <f t="shared" si="38"/>
        <v>0.82499999999999996</v>
      </c>
      <c r="N361" s="19">
        <f t="shared" si="39"/>
        <v>3030.9314499911502</v>
      </c>
      <c r="O361" s="18">
        <f t="shared" si="40"/>
        <v>0.59387684271290786</v>
      </c>
      <c r="P361" s="11">
        <f t="shared" si="41"/>
        <v>1</v>
      </c>
    </row>
    <row r="362" spans="1:16" x14ac:dyDescent="0.25">
      <c r="A362" s="11" t="s">
        <v>1345</v>
      </c>
      <c r="B362" s="19">
        <v>15</v>
      </c>
      <c r="C362" s="19">
        <f t="shared" si="35"/>
        <v>450</v>
      </c>
      <c r="D362" s="19">
        <f t="shared" si="36"/>
        <v>5400</v>
      </c>
      <c r="E362" s="20">
        <v>1.25</v>
      </c>
      <c r="F362" s="20">
        <v>18.75</v>
      </c>
      <c r="G362" s="11">
        <v>1500</v>
      </c>
      <c r="H362" s="11">
        <v>600</v>
      </c>
      <c r="I362" s="11">
        <v>1.25</v>
      </c>
      <c r="J362" s="11">
        <v>4</v>
      </c>
      <c r="K362" s="11">
        <f t="shared" si="37"/>
        <v>2105.25</v>
      </c>
      <c r="L362" s="23">
        <v>0.22</v>
      </c>
      <c r="M362" s="20">
        <f t="shared" si="38"/>
        <v>0.27500000000000002</v>
      </c>
      <c r="N362" s="19">
        <f t="shared" si="39"/>
        <v>9092.7943499734483</v>
      </c>
      <c r="O362" s="18">
        <f t="shared" si="40"/>
        <v>0.59387684271290797</v>
      </c>
      <c r="P362" s="11">
        <f t="shared" si="41"/>
        <v>1</v>
      </c>
    </row>
    <row r="363" spans="1:16" x14ac:dyDescent="0.25">
      <c r="A363" s="11" t="s">
        <v>236</v>
      </c>
      <c r="B363" s="19">
        <v>1.25</v>
      </c>
      <c r="C363" s="19">
        <f t="shared" si="35"/>
        <v>37.5</v>
      </c>
      <c r="D363" s="19">
        <f t="shared" si="36"/>
        <v>450</v>
      </c>
      <c r="E363" s="20">
        <v>14.95</v>
      </c>
      <c r="F363" s="20">
        <v>18.6875</v>
      </c>
      <c r="G363" s="11">
        <v>1500</v>
      </c>
      <c r="H363" s="11">
        <v>600</v>
      </c>
      <c r="I363" s="11">
        <v>1.25</v>
      </c>
      <c r="J363" s="11">
        <v>4</v>
      </c>
      <c r="K363" s="11">
        <f t="shared" si="37"/>
        <v>2105.25</v>
      </c>
      <c r="L363" s="23">
        <v>0.22</v>
      </c>
      <c r="M363" s="20">
        <f t="shared" si="38"/>
        <v>3.2889999999999997</v>
      </c>
      <c r="N363" s="19">
        <f t="shared" si="39"/>
        <v>758.99891661792344</v>
      </c>
      <c r="O363" s="18">
        <f t="shared" si="40"/>
        <v>0.59288622176851924</v>
      </c>
      <c r="P363" s="11">
        <f t="shared" si="41"/>
        <v>1</v>
      </c>
    </row>
    <row r="364" spans="1:16" x14ac:dyDescent="0.25">
      <c r="A364" s="11" t="s">
        <v>1867</v>
      </c>
      <c r="B364" s="19">
        <v>6.333333333333333</v>
      </c>
      <c r="C364" s="19">
        <f t="shared" si="35"/>
        <v>190</v>
      </c>
      <c r="D364" s="19">
        <f t="shared" si="36"/>
        <v>2280</v>
      </c>
      <c r="E364" s="20">
        <v>2.9500000000000006</v>
      </c>
      <c r="F364" s="20">
        <v>18.683333333333337</v>
      </c>
      <c r="G364" s="11">
        <v>1500</v>
      </c>
      <c r="H364" s="11">
        <v>600</v>
      </c>
      <c r="I364" s="11">
        <v>1.25</v>
      </c>
      <c r="J364" s="11">
        <v>4</v>
      </c>
      <c r="K364" s="11">
        <f t="shared" si="37"/>
        <v>2105.25</v>
      </c>
      <c r="L364" s="23">
        <v>0.22</v>
      </c>
      <c r="M364" s="20">
        <f t="shared" si="38"/>
        <v>0.64900000000000013</v>
      </c>
      <c r="N364" s="19">
        <f t="shared" si="39"/>
        <v>3846.023299906105</v>
      </c>
      <c r="O364" s="18">
        <f t="shared" si="40"/>
        <v>0.59282012151503682</v>
      </c>
      <c r="P364" s="11">
        <f t="shared" si="41"/>
        <v>1</v>
      </c>
    </row>
    <row r="365" spans="1:16" x14ac:dyDescent="0.25">
      <c r="A365" s="11" t="s">
        <v>428</v>
      </c>
      <c r="B365" s="19">
        <v>9.5714285714285712</v>
      </c>
      <c r="C365" s="19">
        <f t="shared" si="35"/>
        <v>287.14285714285711</v>
      </c>
      <c r="D365" s="19">
        <f t="shared" si="36"/>
        <v>3445.7142857142853</v>
      </c>
      <c r="E365" s="20">
        <v>1.9499999999999997</v>
      </c>
      <c r="F365" s="20">
        <v>18.664285714285711</v>
      </c>
      <c r="G365" s="11">
        <v>1500</v>
      </c>
      <c r="H365" s="11">
        <v>600</v>
      </c>
      <c r="I365" s="11">
        <v>1.25</v>
      </c>
      <c r="J365" s="11">
        <v>4</v>
      </c>
      <c r="K365" s="11">
        <f t="shared" si="37"/>
        <v>2105.25</v>
      </c>
      <c r="L365" s="23">
        <v>0.22</v>
      </c>
      <c r="M365" s="20">
        <f t="shared" si="38"/>
        <v>0.42899999999999994</v>
      </c>
      <c r="N365" s="19">
        <f t="shared" si="39"/>
        <v>5815.3762903703318</v>
      </c>
      <c r="O365" s="18">
        <f t="shared" si="40"/>
        <v>0.59251785502170096</v>
      </c>
      <c r="P365" s="11">
        <f t="shared" si="41"/>
        <v>1</v>
      </c>
    </row>
    <row r="366" spans="1:16" x14ac:dyDescent="0.25">
      <c r="A366" s="11" t="s">
        <v>607</v>
      </c>
      <c r="B366" s="19">
        <v>4</v>
      </c>
      <c r="C366" s="19">
        <f t="shared" si="35"/>
        <v>120</v>
      </c>
      <c r="D366" s="19">
        <f t="shared" si="36"/>
        <v>1440</v>
      </c>
      <c r="E366" s="20">
        <v>4.6500000000000004</v>
      </c>
      <c r="F366" s="20">
        <v>18.600000000000001</v>
      </c>
      <c r="G366" s="11">
        <v>1500</v>
      </c>
      <c r="H366" s="11">
        <v>600</v>
      </c>
      <c r="I366" s="11">
        <v>1.25</v>
      </c>
      <c r="J366" s="11">
        <v>4</v>
      </c>
      <c r="K366" s="11">
        <f t="shared" si="37"/>
        <v>2105.25</v>
      </c>
      <c r="L366" s="23">
        <v>0.22</v>
      </c>
      <c r="M366" s="20">
        <f t="shared" si="38"/>
        <v>1.0230000000000001</v>
      </c>
      <c r="N366" s="19">
        <f t="shared" si="39"/>
        <v>2434.5027252113691</v>
      </c>
      <c r="O366" s="18">
        <f t="shared" si="40"/>
        <v>0.5914965652277</v>
      </c>
      <c r="P366" s="11">
        <f t="shared" si="41"/>
        <v>1</v>
      </c>
    </row>
    <row r="367" spans="1:16" x14ac:dyDescent="0.25">
      <c r="A367" s="11" t="s">
        <v>430</v>
      </c>
      <c r="B367" s="19">
        <v>2.3333333333333335</v>
      </c>
      <c r="C367" s="19">
        <f t="shared" si="35"/>
        <v>70</v>
      </c>
      <c r="D367" s="19">
        <f t="shared" si="36"/>
        <v>840</v>
      </c>
      <c r="E367" s="20">
        <v>7.95</v>
      </c>
      <c r="F367" s="20">
        <v>18.55</v>
      </c>
      <c r="G367" s="11">
        <v>1500</v>
      </c>
      <c r="H367" s="11">
        <v>600</v>
      </c>
      <c r="I367" s="11">
        <v>1.25</v>
      </c>
      <c r="J367" s="11">
        <v>4</v>
      </c>
      <c r="K367" s="11">
        <f t="shared" si="37"/>
        <v>2105.25</v>
      </c>
      <c r="L367" s="23">
        <v>0.22</v>
      </c>
      <c r="M367" s="20">
        <f t="shared" si="38"/>
        <v>1.7490000000000001</v>
      </c>
      <c r="N367" s="19">
        <f t="shared" si="39"/>
        <v>1422.0392189770112</v>
      </c>
      <c r="O367" s="18">
        <f t="shared" si="40"/>
        <v>0.59070100795411296</v>
      </c>
      <c r="P367" s="11">
        <f t="shared" si="41"/>
        <v>1</v>
      </c>
    </row>
    <row r="368" spans="1:16" x14ac:dyDescent="0.25">
      <c r="A368" s="11" t="s">
        <v>431</v>
      </c>
      <c r="B368" s="19">
        <v>6.25</v>
      </c>
      <c r="C368" s="19">
        <f t="shared" si="35"/>
        <v>187.5</v>
      </c>
      <c r="D368" s="19">
        <f t="shared" si="36"/>
        <v>2250</v>
      </c>
      <c r="E368" s="20">
        <v>2.95</v>
      </c>
      <c r="F368" s="20">
        <v>18.4375</v>
      </c>
      <c r="G368" s="11">
        <v>1500</v>
      </c>
      <c r="H368" s="11">
        <v>600</v>
      </c>
      <c r="I368" s="11">
        <v>1.25</v>
      </c>
      <c r="J368" s="11">
        <v>4</v>
      </c>
      <c r="K368" s="11">
        <f t="shared" si="37"/>
        <v>2105.25</v>
      </c>
      <c r="L368" s="23">
        <v>0.22</v>
      </c>
      <c r="M368" s="20">
        <f t="shared" si="38"/>
        <v>0.64900000000000002</v>
      </c>
      <c r="N368" s="19">
        <f t="shared" si="39"/>
        <v>3820.6367300637835</v>
      </c>
      <c r="O368" s="18">
        <f t="shared" si="40"/>
        <v>0.58890707464942305</v>
      </c>
      <c r="P368" s="11">
        <f t="shared" si="41"/>
        <v>1</v>
      </c>
    </row>
    <row r="369" spans="1:16" x14ac:dyDescent="0.25">
      <c r="A369" s="11" t="s">
        <v>415</v>
      </c>
      <c r="B369" s="19">
        <v>12.666666666666666</v>
      </c>
      <c r="C369" s="19">
        <f t="shared" si="35"/>
        <v>380</v>
      </c>
      <c r="D369" s="19">
        <f t="shared" si="36"/>
        <v>4560</v>
      </c>
      <c r="E369" s="20">
        <v>1.45</v>
      </c>
      <c r="F369" s="20">
        <v>18.366666666666664</v>
      </c>
      <c r="G369" s="11">
        <v>1500</v>
      </c>
      <c r="H369" s="11">
        <v>600</v>
      </c>
      <c r="I369" s="11">
        <v>1.25</v>
      </c>
      <c r="J369" s="11">
        <v>4</v>
      </c>
      <c r="K369" s="11">
        <f t="shared" si="37"/>
        <v>2105.25</v>
      </c>
      <c r="L369" s="23">
        <v>0.22</v>
      </c>
      <c r="M369" s="20">
        <f t="shared" si="38"/>
        <v>0.31900000000000001</v>
      </c>
      <c r="N369" s="19">
        <f t="shared" si="39"/>
        <v>7758.0739619280557</v>
      </c>
      <c r="O369" s="18">
        <f t="shared" si="40"/>
        <v>0.58777475213277519</v>
      </c>
      <c r="P369" s="11">
        <f t="shared" si="41"/>
        <v>1</v>
      </c>
    </row>
    <row r="370" spans="1:16" x14ac:dyDescent="0.25">
      <c r="A370" s="11" t="s">
        <v>606</v>
      </c>
      <c r="B370" s="19">
        <v>14.666666666666666</v>
      </c>
      <c r="C370" s="19">
        <f t="shared" si="35"/>
        <v>440</v>
      </c>
      <c r="D370" s="19">
        <f t="shared" si="36"/>
        <v>5280</v>
      </c>
      <c r="E370" s="20">
        <v>1.25</v>
      </c>
      <c r="F370" s="20">
        <v>18.333333333333332</v>
      </c>
      <c r="G370" s="11">
        <v>1500</v>
      </c>
      <c r="H370" s="11">
        <v>600</v>
      </c>
      <c r="I370" s="11">
        <v>1.25</v>
      </c>
      <c r="J370" s="11">
        <v>4</v>
      </c>
      <c r="K370" s="11">
        <f t="shared" si="37"/>
        <v>2105.25</v>
      </c>
      <c r="L370" s="23">
        <v>0.22</v>
      </c>
      <c r="M370" s="20">
        <f t="shared" si="38"/>
        <v>0.27500000000000002</v>
      </c>
      <c r="N370" s="19">
        <f t="shared" si="39"/>
        <v>8991.1956935660128</v>
      </c>
      <c r="O370" s="18">
        <f t="shared" si="40"/>
        <v>0.58724113899314878</v>
      </c>
      <c r="P370" s="11">
        <f t="shared" si="41"/>
        <v>1</v>
      </c>
    </row>
    <row r="371" spans="1:16" x14ac:dyDescent="0.25">
      <c r="A371" s="11" t="s">
        <v>345</v>
      </c>
      <c r="B371" s="19">
        <v>48</v>
      </c>
      <c r="C371" s="19">
        <f t="shared" si="35"/>
        <v>1440</v>
      </c>
      <c r="D371" s="19">
        <f t="shared" si="36"/>
        <v>17280</v>
      </c>
      <c r="E371" s="20">
        <v>0.38000000000000006</v>
      </c>
      <c r="F371" s="20">
        <v>18.240000000000002</v>
      </c>
      <c r="G371" s="11">
        <v>1500</v>
      </c>
      <c r="H371" s="11">
        <v>600</v>
      </c>
      <c r="I371" s="11">
        <v>1.25</v>
      </c>
      <c r="J371" s="11">
        <v>4</v>
      </c>
      <c r="K371" s="11">
        <f t="shared" si="37"/>
        <v>2105.25</v>
      </c>
      <c r="L371" s="23">
        <v>0.22</v>
      </c>
      <c r="M371" s="20">
        <f t="shared" si="38"/>
        <v>8.3600000000000008E-2</v>
      </c>
      <c r="N371" s="19">
        <f t="shared" si="39"/>
        <v>29500.920430049224</v>
      </c>
      <c r="O371" s="18">
        <f t="shared" si="40"/>
        <v>0.58574443604135262</v>
      </c>
      <c r="P371" s="11">
        <f t="shared" si="41"/>
        <v>1</v>
      </c>
    </row>
    <row r="372" spans="1:16" x14ac:dyDescent="0.25">
      <c r="A372" s="11" t="s">
        <v>435</v>
      </c>
      <c r="B372" s="19">
        <v>4.8571428571428568</v>
      </c>
      <c r="C372" s="19">
        <f t="shared" si="35"/>
        <v>145.71428571428569</v>
      </c>
      <c r="D372" s="19">
        <f t="shared" si="36"/>
        <v>1748.5714285714284</v>
      </c>
      <c r="E372" s="20">
        <v>3.75</v>
      </c>
      <c r="F372" s="20">
        <v>18.214285714285712</v>
      </c>
      <c r="G372" s="11">
        <v>1500</v>
      </c>
      <c r="H372" s="11">
        <v>600</v>
      </c>
      <c r="I372" s="11">
        <v>1.25</v>
      </c>
      <c r="J372" s="11">
        <v>4</v>
      </c>
      <c r="K372" s="11">
        <f t="shared" si="37"/>
        <v>2105.25</v>
      </c>
      <c r="L372" s="23">
        <v>0.22</v>
      </c>
      <c r="M372" s="20">
        <f t="shared" si="38"/>
        <v>0.82499999999999996</v>
      </c>
      <c r="N372" s="19">
        <f t="shared" si="39"/>
        <v>2987.3186517800082</v>
      </c>
      <c r="O372" s="18">
        <f t="shared" si="40"/>
        <v>0.58533140665443695</v>
      </c>
      <c r="P372" s="11">
        <f t="shared" si="41"/>
        <v>1</v>
      </c>
    </row>
    <row r="373" spans="1:16" x14ac:dyDescent="0.25">
      <c r="A373" s="11" t="s">
        <v>436</v>
      </c>
      <c r="B373" s="19">
        <v>6.166666666666667</v>
      </c>
      <c r="C373" s="19">
        <f t="shared" si="35"/>
        <v>185</v>
      </c>
      <c r="D373" s="19">
        <f t="shared" si="36"/>
        <v>2220</v>
      </c>
      <c r="E373" s="20">
        <v>2.9499999999999997</v>
      </c>
      <c r="F373" s="20">
        <v>18.191666666666666</v>
      </c>
      <c r="G373" s="11">
        <v>1500</v>
      </c>
      <c r="H373" s="11">
        <v>600</v>
      </c>
      <c r="I373" s="11">
        <v>1.25</v>
      </c>
      <c r="J373" s="11">
        <v>4</v>
      </c>
      <c r="K373" s="11">
        <f t="shared" si="37"/>
        <v>2105.25</v>
      </c>
      <c r="L373" s="23">
        <v>0.22</v>
      </c>
      <c r="M373" s="20">
        <f t="shared" si="38"/>
        <v>0.64899999999999991</v>
      </c>
      <c r="N373" s="19">
        <f t="shared" si="39"/>
        <v>3795.0803447100188</v>
      </c>
      <c r="O373" s="18">
        <f t="shared" si="40"/>
        <v>0.58496785268181972</v>
      </c>
      <c r="P373" s="11">
        <f t="shared" si="41"/>
        <v>1</v>
      </c>
    </row>
    <row r="374" spans="1:16" x14ac:dyDescent="0.25">
      <c r="A374" s="11" t="s">
        <v>437</v>
      </c>
      <c r="B374" s="19">
        <v>9.2857142857142865</v>
      </c>
      <c r="C374" s="19">
        <f t="shared" si="35"/>
        <v>278.57142857142861</v>
      </c>
      <c r="D374" s="19">
        <f t="shared" si="36"/>
        <v>3342.8571428571431</v>
      </c>
      <c r="E374" s="20">
        <v>1.9499999999999997</v>
      </c>
      <c r="F374" s="20">
        <v>18.107142857142858</v>
      </c>
      <c r="G374" s="11">
        <v>1500</v>
      </c>
      <c r="H374" s="11">
        <v>600</v>
      </c>
      <c r="I374" s="11">
        <v>1.25</v>
      </c>
      <c r="J374" s="11">
        <v>4</v>
      </c>
      <c r="K374" s="11">
        <f t="shared" si="37"/>
        <v>2105.25</v>
      </c>
      <c r="L374" s="23">
        <v>0.22</v>
      </c>
      <c r="M374" s="20">
        <f t="shared" si="38"/>
        <v>0.42899999999999994</v>
      </c>
      <c r="N374" s="19">
        <f t="shared" si="39"/>
        <v>5727.92204111499</v>
      </c>
      <c r="O374" s="18">
        <f t="shared" si="40"/>
        <v>0.58360730450975673</v>
      </c>
      <c r="P374" s="11">
        <f t="shared" si="41"/>
        <v>1</v>
      </c>
    </row>
    <row r="375" spans="1:16" x14ac:dyDescent="0.25">
      <c r="A375" s="11" t="s">
        <v>438</v>
      </c>
      <c r="B375" s="19">
        <v>9.25</v>
      </c>
      <c r="C375" s="19">
        <f t="shared" si="35"/>
        <v>277.5</v>
      </c>
      <c r="D375" s="19">
        <f t="shared" si="36"/>
        <v>3330</v>
      </c>
      <c r="E375" s="20">
        <v>1.95</v>
      </c>
      <c r="F375" s="20">
        <v>18.037499999999998</v>
      </c>
      <c r="G375" s="11">
        <v>1500</v>
      </c>
      <c r="H375" s="11">
        <v>600</v>
      </c>
      <c r="I375" s="11">
        <v>1.25</v>
      </c>
      <c r="J375" s="11">
        <v>4</v>
      </c>
      <c r="K375" s="11">
        <f t="shared" si="37"/>
        <v>2105.25</v>
      </c>
      <c r="L375" s="23">
        <v>0.22</v>
      </c>
      <c r="M375" s="20">
        <f t="shared" si="38"/>
        <v>0.42899999999999999</v>
      </c>
      <c r="N375" s="19">
        <f t="shared" si="39"/>
        <v>5716.8961944312141</v>
      </c>
      <c r="O375" s="18">
        <f t="shared" si="40"/>
        <v>0.58248390153449492</v>
      </c>
      <c r="P375" s="11">
        <f t="shared" si="41"/>
        <v>1</v>
      </c>
    </row>
    <row r="376" spans="1:16" x14ac:dyDescent="0.25">
      <c r="A376" s="11" t="s">
        <v>1286</v>
      </c>
      <c r="B376" s="19">
        <v>12.333333333333334</v>
      </c>
      <c r="C376" s="19">
        <f t="shared" si="35"/>
        <v>370</v>
      </c>
      <c r="D376" s="19">
        <f t="shared" si="36"/>
        <v>4440</v>
      </c>
      <c r="E376" s="20">
        <v>1.45</v>
      </c>
      <c r="F376" s="20">
        <v>17.883333333333333</v>
      </c>
      <c r="G376" s="11">
        <v>1500</v>
      </c>
      <c r="H376" s="11">
        <v>600</v>
      </c>
      <c r="I376" s="11">
        <v>1.25</v>
      </c>
      <c r="J376" s="11">
        <v>4</v>
      </c>
      <c r="K376" s="11">
        <f t="shared" si="37"/>
        <v>2105.25</v>
      </c>
      <c r="L376" s="23">
        <v>0.22</v>
      </c>
      <c r="M376" s="20">
        <f t="shared" si="38"/>
        <v>0.31900000000000001</v>
      </c>
      <c r="N376" s="19">
        <f t="shared" si="39"/>
        <v>7655.3134783241021</v>
      </c>
      <c r="O376" s="18">
        <f t="shared" si="40"/>
        <v>0.57998931233473183</v>
      </c>
      <c r="P376" s="11">
        <f t="shared" si="41"/>
        <v>1</v>
      </c>
    </row>
    <row r="377" spans="1:16" x14ac:dyDescent="0.25">
      <c r="A377" s="11" t="s">
        <v>674</v>
      </c>
      <c r="B377" s="19">
        <v>12</v>
      </c>
      <c r="C377" s="19">
        <f t="shared" si="35"/>
        <v>360</v>
      </c>
      <c r="D377" s="19">
        <f t="shared" si="36"/>
        <v>4320</v>
      </c>
      <c r="E377" s="20">
        <v>1.49</v>
      </c>
      <c r="F377" s="20">
        <v>17.88</v>
      </c>
      <c r="G377" s="11">
        <v>1500</v>
      </c>
      <c r="H377" s="11">
        <v>600</v>
      </c>
      <c r="I377" s="11">
        <v>1.25</v>
      </c>
      <c r="J377" s="11">
        <v>4</v>
      </c>
      <c r="K377" s="11">
        <f t="shared" si="37"/>
        <v>2105.25</v>
      </c>
      <c r="L377" s="23">
        <v>0.22</v>
      </c>
      <c r="M377" s="20">
        <f t="shared" si="38"/>
        <v>0.32779999999999998</v>
      </c>
      <c r="N377" s="19">
        <f t="shared" si="39"/>
        <v>7449.1073782134299</v>
      </c>
      <c r="O377" s="18">
        <f t="shared" si="40"/>
        <v>0.57993525675771573</v>
      </c>
      <c r="P377" s="11">
        <f t="shared" si="41"/>
        <v>1</v>
      </c>
    </row>
    <row r="378" spans="1:16" x14ac:dyDescent="0.25">
      <c r="A378" s="11" t="s">
        <v>441</v>
      </c>
      <c r="B378" s="19">
        <v>3</v>
      </c>
      <c r="C378" s="19">
        <f t="shared" si="35"/>
        <v>90</v>
      </c>
      <c r="D378" s="19">
        <f t="shared" si="36"/>
        <v>1080</v>
      </c>
      <c r="E378" s="20">
        <v>5.95</v>
      </c>
      <c r="F378" s="20">
        <v>17.850000000000001</v>
      </c>
      <c r="G378" s="11">
        <v>1500</v>
      </c>
      <c r="H378" s="11">
        <v>600</v>
      </c>
      <c r="I378" s="11">
        <v>1.25</v>
      </c>
      <c r="J378" s="11">
        <v>4</v>
      </c>
      <c r="K378" s="11">
        <f t="shared" si="37"/>
        <v>2105.25</v>
      </c>
      <c r="L378" s="23">
        <v>0.22</v>
      </c>
      <c r="M378" s="20">
        <f t="shared" si="38"/>
        <v>1.3089999999999999</v>
      </c>
      <c r="N378" s="19">
        <f t="shared" si="39"/>
        <v>1863.8411260929693</v>
      </c>
      <c r="O378" s="18">
        <f t="shared" si="40"/>
        <v>0.57944852964153826</v>
      </c>
      <c r="P378" s="11">
        <f t="shared" si="41"/>
        <v>1</v>
      </c>
    </row>
    <row r="379" spans="1:16" x14ac:dyDescent="0.25">
      <c r="A379" s="11" t="s">
        <v>442</v>
      </c>
      <c r="B379" s="19">
        <v>3</v>
      </c>
      <c r="C379" s="19">
        <f t="shared" si="35"/>
        <v>90</v>
      </c>
      <c r="D379" s="19">
        <f t="shared" si="36"/>
        <v>1080</v>
      </c>
      <c r="E379" s="20">
        <v>5.95</v>
      </c>
      <c r="F379" s="20">
        <v>17.850000000000001</v>
      </c>
      <c r="G379" s="11">
        <v>1500</v>
      </c>
      <c r="H379" s="11">
        <v>600</v>
      </c>
      <c r="I379" s="11">
        <v>1.25</v>
      </c>
      <c r="J379" s="11">
        <v>4</v>
      </c>
      <c r="K379" s="11">
        <f t="shared" si="37"/>
        <v>2105.25</v>
      </c>
      <c r="L379" s="23">
        <v>0.22</v>
      </c>
      <c r="M379" s="20">
        <f t="shared" si="38"/>
        <v>1.3089999999999999</v>
      </c>
      <c r="N379" s="19">
        <f t="shared" si="39"/>
        <v>1863.8411260929693</v>
      </c>
      <c r="O379" s="18">
        <f t="shared" si="40"/>
        <v>0.57944852964153826</v>
      </c>
      <c r="P379" s="11">
        <f t="shared" si="41"/>
        <v>1</v>
      </c>
    </row>
    <row r="380" spans="1:16" x14ac:dyDescent="0.25">
      <c r="A380" s="11" t="s">
        <v>443</v>
      </c>
      <c r="B380" s="19">
        <v>3</v>
      </c>
      <c r="C380" s="19">
        <f t="shared" si="35"/>
        <v>90</v>
      </c>
      <c r="D380" s="19">
        <f t="shared" si="36"/>
        <v>1080</v>
      </c>
      <c r="E380" s="20">
        <v>5.95</v>
      </c>
      <c r="F380" s="20">
        <v>17.850000000000001</v>
      </c>
      <c r="G380" s="11">
        <v>1500</v>
      </c>
      <c r="H380" s="11">
        <v>600</v>
      </c>
      <c r="I380" s="11">
        <v>1.25</v>
      </c>
      <c r="J380" s="11">
        <v>4</v>
      </c>
      <c r="K380" s="11">
        <f t="shared" si="37"/>
        <v>2105.25</v>
      </c>
      <c r="L380" s="23">
        <v>0.22</v>
      </c>
      <c r="M380" s="20">
        <f t="shared" si="38"/>
        <v>1.3089999999999999</v>
      </c>
      <c r="N380" s="19">
        <f t="shared" si="39"/>
        <v>1863.8411260929693</v>
      </c>
      <c r="O380" s="18">
        <f t="shared" si="40"/>
        <v>0.57944852964153826</v>
      </c>
      <c r="P380" s="11">
        <f t="shared" si="41"/>
        <v>1</v>
      </c>
    </row>
    <row r="381" spans="1:16" x14ac:dyDescent="0.25">
      <c r="A381" s="11" t="s">
        <v>1331</v>
      </c>
      <c r="B381" s="19">
        <v>3</v>
      </c>
      <c r="C381" s="19">
        <f t="shared" si="35"/>
        <v>90</v>
      </c>
      <c r="D381" s="19">
        <f t="shared" si="36"/>
        <v>1080</v>
      </c>
      <c r="E381" s="20">
        <v>5.95</v>
      </c>
      <c r="F381" s="20">
        <v>17.850000000000001</v>
      </c>
      <c r="G381" s="11">
        <v>1500</v>
      </c>
      <c r="H381" s="11">
        <v>600</v>
      </c>
      <c r="I381" s="11">
        <v>1.25</v>
      </c>
      <c r="J381" s="11">
        <v>4</v>
      </c>
      <c r="K381" s="11">
        <f t="shared" si="37"/>
        <v>2105.25</v>
      </c>
      <c r="L381" s="23">
        <v>0.22</v>
      </c>
      <c r="M381" s="20">
        <f t="shared" si="38"/>
        <v>1.3089999999999999</v>
      </c>
      <c r="N381" s="19">
        <f t="shared" si="39"/>
        <v>1863.8411260929693</v>
      </c>
      <c r="O381" s="18">
        <f t="shared" si="40"/>
        <v>0.57944852964153826</v>
      </c>
      <c r="P381" s="11">
        <f t="shared" si="41"/>
        <v>1</v>
      </c>
    </row>
    <row r="382" spans="1:16" x14ac:dyDescent="0.25">
      <c r="A382" s="11" t="s">
        <v>279</v>
      </c>
      <c r="B382" s="19">
        <v>21</v>
      </c>
      <c r="C382" s="19">
        <f t="shared" si="35"/>
        <v>630</v>
      </c>
      <c r="D382" s="19">
        <f t="shared" si="36"/>
        <v>7560</v>
      </c>
      <c r="E382" s="20">
        <v>0.85</v>
      </c>
      <c r="F382" s="20">
        <v>17.849999999999998</v>
      </c>
      <c r="G382" s="11">
        <v>1500</v>
      </c>
      <c r="H382" s="11">
        <v>600</v>
      </c>
      <c r="I382" s="11">
        <v>1.25</v>
      </c>
      <c r="J382" s="11">
        <v>4</v>
      </c>
      <c r="K382" s="11">
        <f t="shared" si="37"/>
        <v>2105.25</v>
      </c>
      <c r="L382" s="23">
        <v>0.22</v>
      </c>
      <c r="M382" s="20">
        <f t="shared" si="38"/>
        <v>0.187</v>
      </c>
      <c r="N382" s="19">
        <f t="shared" si="39"/>
        <v>13046.887882650786</v>
      </c>
      <c r="O382" s="18">
        <f t="shared" si="40"/>
        <v>0.57944852964153826</v>
      </c>
      <c r="P382" s="11">
        <f t="shared" si="41"/>
        <v>1</v>
      </c>
    </row>
    <row r="383" spans="1:16" x14ac:dyDescent="0.25">
      <c r="A383" s="11" t="s">
        <v>1279</v>
      </c>
      <c r="B383" s="19">
        <v>4.5</v>
      </c>
      <c r="C383" s="19">
        <f t="shared" si="35"/>
        <v>135</v>
      </c>
      <c r="D383" s="19">
        <f t="shared" si="36"/>
        <v>1620</v>
      </c>
      <c r="E383" s="20">
        <v>3.95</v>
      </c>
      <c r="F383" s="20">
        <v>17.775000000000002</v>
      </c>
      <c r="G383" s="11">
        <v>1500</v>
      </c>
      <c r="H383" s="11">
        <v>600</v>
      </c>
      <c r="I383" s="11">
        <v>1.25</v>
      </c>
      <c r="J383" s="11">
        <v>4</v>
      </c>
      <c r="K383" s="11">
        <f t="shared" si="37"/>
        <v>2105.25</v>
      </c>
      <c r="L383" s="23">
        <v>0.22</v>
      </c>
      <c r="M383" s="20">
        <f t="shared" si="38"/>
        <v>0.86899999999999999</v>
      </c>
      <c r="N383" s="19">
        <f t="shared" si="39"/>
        <v>2801.6537118796173</v>
      </c>
      <c r="O383" s="18">
        <f t="shared" si="40"/>
        <v>0.57822991939755075</v>
      </c>
      <c r="P383" s="11">
        <f t="shared" si="41"/>
        <v>1</v>
      </c>
    </row>
    <row r="384" spans="1:16" x14ac:dyDescent="0.25">
      <c r="A384" s="11" t="s">
        <v>129</v>
      </c>
      <c r="B384" s="19">
        <v>2.0909090909090908</v>
      </c>
      <c r="C384" s="19">
        <f t="shared" si="35"/>
        <v>62.727272727272727</v>
      </c>
      <c r="D384" s="19">
        <f t="shared" si="36"/>
        <v>752.72727272727275</v>
      </c>
      <c r="E384" s="20">
        <v>8.5</v>
      </c>
      <c r="F384" s="20">
        <v>17.772727272727273</v>
      </c>
      <c r="G384" s="11">
        <v>1500</v>
      </c>
      <c r="H384" s="11">
        <v>600</v>
      </c>
      <c r="I384" s="11">
        <v>1.25</v>
      </c>
      <c r="J384" s="11">
        <v>4</v>
      </c>
      <c r="K384" s="11">
        <f t="shared" si="37"/>
        <v>2105.25</v>
      </c>
      <c r="L384" s="23">
        <v>0.22</v>
      </c>
      <c r="M384" s="20">
        <f t="shared" si="38"/>
        <v>1.87</v>
      </c>
      <c r="N384" s="19">
        <f t="shared" si="39"/>
        <v>1301.8617236466989</v>
      </c>
      <c r="O384" s="18">
        <f t="shared" si="40"/>
        <v>0.57819295172053842</v>
      </c>
      <c r="P384" s="11">
        <f t="shared" si="41"/>
        <v>1</v>
      </c>
    </row>
    <row r="385" spans="1:16" x14ac:dyDescent="0.25">
      <c r="A385" s="11" t="s">
        <v>449</v>
      </c>
      <c r="B385" s="19">
        <v>6</v>
      </c>
      <c r="C385" s="19">
        <f t="shared" si="35"/>
        <v>180</v>
      </c>
      <c r="D385" s="19">
        <f t="shared" si="36"/>
        <v>2160</v>
      </c>
      <c r="E385" s="20">
        <v>2.95</v>
      </c>
      <c r="F385" s="20">
        <v>17.700000000000003</v>
      </c>
      <c r="G385" s="11">
        <v>1500</v>
      </c>
      <c r="H385" s="11">
        <v>600</v>
      </c>
      <c r="I385" s="11">
        <v>1.25</v>
      </c>
      <c r="J385" s="11">
        <v>4</v>
      </c>
      <c r="K385" s="11">
        <f t="shared" si="37"/>
        <v>2105.25</v>
      </c>
      <c r="L385" s="23">
        <v>0.22</v>
      </c>
      <c r="M385" s="20">
        <f t="shared" si="38"/>
        <v>0.64900000000000002</v>
      </c>
      <c r="N385" s="19">
        <f t="shared" si="39"/>
        <v>3743.4441924767598</v>
      </c>
      <c r="O385" s="18">
        <f t="shared" si="40"/>
        <v>0.57700873552248366</v>
      </c>
      <c r="P385" s="11">
        <f t="shared" si="41"/>
        <v>1</v>
      </c>
    </row>
    <row r="386" spans="1:16" x14ac:dyDescent="0.25">
      <c r="A386" s="11" t="s">
        <v>450</v>
      </c>
      <c r="B386" s="19">
        <v>6</v>
      </c>
      <c r="C386" s="19">
        <f t="shared" si="35"/>
        <v>180</v>
      </c>
      <c r="D386" s="19">
        <f t="shared" si="36"/>
        <v>2160</v>
      </c>
      <c r="E386" s="20">
        <v>2.9500000000000006</v>
      </c>
      <c r="F386" s="20">
        <v>17.700000000000003</v>
      </c>
      <c r="G386" s="11">
        <v>1500</v>
      </c>
      <c r="H386" s="11">
        <v>600</v>
      </c>
      <c r="I386" s="11">
        <v>1.25</v>
      </c>
      <c r="J386" s="11">
        <v>4</v>
      </c>
      <c r="K386" s="11">
        <f t="shared" si="37"/>
        <v>2105.25</v>
      </c>
      <c r="L386" s="23">
        <v>0.22</v>
      </c>
      <c r="M386" s="20">
        <f t="shared" si="38"/>
        <v>0.64900000000000013</v>
      </c>
      <c r="N386" s="19">
        <f t="shared" si="39"/>
        <v>3743.4441924767593</v>
      </c>
      <c r="O386" s="18">
        <f t="shared" si="40"/>
        <v>0.57700873552248366</v>
      </c>
      <c r="P386" s="11">
        <f t="shared" si="41"/>
        <v>1</v>
      </c>
    </row>
    <row r="387" spans="1:16" x14ac:dyDescent="0.25">
      <c r="A387" s="11" t="s">
        <v>451</v>
      </c>
      <c r="B387" s="19">
        <v>6</v>
      </c>
      <c r="C387" s="19">
        <f t="shared" ref="C387:C450" si="42">B387*30</f>
        <v>180</v>
      </c>
      <c r="D387" s="19">
        <f t="shared" ref="D387:D450" si="43">C387*12</f>
        <v>2160</v>
      </c>
      <c r="E387" s="20">
        <v>2.9500000000000006</v>
      </c>
      <c r="F387" s="20">
        <v>17.700000000000003</v>
      </c>
      <c r="G387" s="11">
        <v>1500</v>
      </c>
      <c r="H387" s="11">
        <v>600</v>
      </c>
      <c r="I387" s="11">
        <v>1.25</v>
      </c>
      <c r="J387" s="11">
        <v>4</v>
      </c>
      <c r="K387" s="11">
        <f t="shared" ref="K387:K450" si="44">SUM(G387:J387)</f>
        <v>2105.25</v>
      </c>
      <c r="L387" s="23">
        <v>0.22</v>
      </c>
      <c r="M387" s="20">
        <f t="shared" ref="M387:M450" si="45">E387*L387</f>
        <v>0.64900000000000013</v>
      </c>
      <c r="N387" s="19">
        <f t="shared" ref="N387:N450" si="46">SQRT((2*D387*K387)/M387)</f>
        <v>3743.4441924767593</v>
      </c>
      <c r="O387" s="18">
        <f t="shared" ref="O387:O450" si="47">D387/N387</f>
        <v>0.57700873552248366</v>
      </c>
      <c r="P387" s="11">
        <f t="shared" ref="P387:P450" si="48">_xlfn.IFS(O387&lt;=1,1,AND(O387&gt;1,O387&lt;=2),2,AND(O387&gt;2,O387&lt;=3),3,O387&gt;3,4)</f>
        <v>1</v>
      </c>
    </row>
    <row r="388" spans="1:16" x14ac:dyDescent="0.25">
      <c r="A388" s="11" t="s">
        <v>453</v>
      </c>
      <c r="B388" s="19">
        <v>6</v>
      </c>
      <c r="C388" s="19">
        <f t="shared" si="42"/>
        <v>180</v>
      </c>
      <c r="D388" s="19">
        <f t="shared" si="43"/>
        <v>2160</v>
      </c>
      <c r="E388" s="20">
        <v>2.95</v>
      </c>
      <c r="F388" s="20">
        <v>17.700000000000003</v>
      </c>
      <c r="G388" s="11">
        <v>1500</v>
      </c>
      <c r="H388" s="11">
        <v>600</v>
      </c>
      <c r="I388" s="11">
        <v>1.25</v>
      </c>
      <c r="J388" s="11">
        <v>4</v>
      </c>
      <c r="K388" s="11">
        <f t="shared" si="44"/>
        <v>2105.25</v>
      </c>
      <c r="L388" s="23">
        <v>0.22</v>
      </c>
      <c r="M388" s="20">
        <f t="shared" si="45"/>
        <v>0.64900000000000002</v>
      </c>
      <c r="N388" s="19">
        <f t="shared" si="46"/>
        <v>3743.4441924767598</v>
      </c>
      <c r="O388" s="18">
        <f t="shared" si="47"/>
        <v>0.57700873552248366</v>
      </c>
      <c r="P388" s="11">
        <f t="shared" si="48"/>
        <v>1</v>
      </c>
    </row>
    <row r="389" spans="1:16" x14ac:dyDescent="0.25">
      <c r="A389" s="11" t="s">
        <v>511</v>
      </c>
      <c r="B389" s="19">
        <v>6</v>
      </c>
      <c r="C389" s="19">
        <f t="shared" si="42"/>
        <v>180</v>
      </c>
      <c r="D389" s="19">
        <f t="shared" si="43"/>
        <v>2160</v>
      </c>
      <c r="E389" s="20">
        <v>2.95</v>
      </c>
      <c r="F389" s="20">
        <v>17.700000000000003</v>
      </c>
      <c r="G389" s="11">
        <v>1500</v>
      </c>
      <c r="H389" s="11">
        <v>600</v>
      </c>
      <c r="I389" s="11">
        <v>1.25</v>
      </c>
      <c r="J389" s="11">
        <v>4</v>
      </c>
      <c r="K389" s="11">
        <f t="shared" si="44"/>
        <v>2105.25</v>
      </c>
      <c r="L389" s="23">
        <v>0.22</v>
      </c>
      <c r="M389" s="20">
        <f t="shared" si="45"/>
        <v>0.64900000000000002</v>
      </c>
      <c r="N389" s="19">
        <f t="shared" si="46"/>
        <v>3743.4441924767598</v>
      </c>
      <c r="O389" s="18">
        <f t="shared" si="47"/>
        <v>0.57700873552248366</v>
      </c>
      <c r="P389" s="11">
        <f t="shared" si="48"/>
        <v>1</v>
      </c>
    </row>
    <row r="390" spans="1:16" x14ac:dyDescent="0.25">
      <c r="A390" s="11" t="s">
        <v>805</v>
      </c>
      <c r="B390" s="19">
        <v>6</v>
      </c>
      <c r="C390" s="19">
        <f t="shared" si="42"/>
        <v>180</v>
      </c>
      <c r="D390" s="19">
        <f t="shared" si="43"/>
        <v>2160</v>
      </c>
      <c r="E390" s="20">
        <v>2.95</v>
      </c>
      <c r="F390" s="20">
        <v>17.700000000000003</v>
      </c>
      <c r="G390" s="11">
        <v>1500</v>
      </c>
      <c r="H390" s="11">
        <v>600</v>
      </c>
      <c r="I390" s="11">
        <v>1.25</v>
      </c>
      <c r="J390" s="11">
        <v>4</v>
      </c>
      <c r="K390" s="11">
        <f t="shared" si="44"/>
        <v>2105.25</v>
      </c>
      <c r="L390" s="23">
        <v>0.22</v>
      </c>
      <c r="M390" s="20">
        <f t="shared" si="45"/>
        <v>0.64900000000000002</v>
      </c>
      <c r="N390" s="19">
        <f t="shared" si="46"/>
        <v>3743.4441924767598</v>
      </c>
      <c r="O390" s="18">
        <f t="shared" si="47"/>
        <v>0.57700873552248366</v>
      </c>
      <c r="P390" s="11">
        <f t="shared" si="48"/>
        <v>1</v>
      </c>
    </row>
    <row r="391" spans="1:16" x14ac:dyDescent="0.25">
      <c r="A391" s="11" t="s">
        <v>148</v>
      </c>
      <c r="B391" s="19">
        <v>6</v>
      </c>
      <c r="C391" s="19">
        <f t="shared" si="42"/>
        <v>180</v>
      </c>
      <c r="D391" s="19">
        <f t="shared" si="43"/>
        <v>2160</v>
      </c>
      <c r="E391" s="20">
        <v>2.95</v>
      </c>
      <c r="F391" s="20">
        <v>17.700000000000003</v>
      </c>
      <c r="G391" s="11">
        <v>1500</v>
      </c>
      <c r="H391" s="11">
        <v>600</v>
      </c>
      <c r="I391" s="11">
        <v>1.25</v>
      </c>
      <c r="J391" s="11">
        <v>4</v>
      </c>
      <c r="K391" s="11">
        <f t="shared" si="44"/>
        <v>2105.25</v>
      </c>
      <c r="L391" s="23">
        <v>0.22</v>
      </c>
      <c r="M391" s="20">
        <f t="shared" si="45"/>
        <v>0.64900000000000002</v>
      </c>
      <c r="N391" s="19">
        <f t="shared" si="46"/>
        <v>3743.4441924767598</v>
      </c>
      <c r="O391" s="18">
        <f t="shared" si="47"/>
        <v>0.57700873552248366</v>
      </c>
      <c r="P391" s="11">
        <f t="shared" si="48"/>
        <v>1</v>
      </c>
    </row>
    <row r="392" spans="1:16" x14ac:dyDescent="0.25">
      <c r="A392" s="11" t="s">
        <v>456</v>
      </c>
      <c r="B392" s="19">
        <v>6</v>
      </c>
      <c r="C392" s="19">
        <f t="shared" si="42"/>
        <v>180</v>
      </c>
      <c r="D392" s="19">
        <f t="shared" si="43"/>
        <v>2160</v>
      </c>
      <c r="E392" s="20">
        <v>2.95</v>
      </c>
      <c r="F392" s="20">
        <v>17.700000000000003</v>
      </c>
      <c r="G392" s="11">
        <v>1500</v>
      </c>
      <c r="H392" s="11">
        <v>600</v>
      </c>
      <c r="I392" s="11">
        <v>1.25</v>
      </c>
      <c r="J392" s="11">
        <v>4</v>
      </c>
      <c r="K392" s="11">
        <f t="shared" si="44"/>
        <v>2105.25</v>
      </c>
      <c r="L392" s="23">
        <v>0.22</v>
      </c>
      <c r="M392" s="20">
        <f t="shared" si="45"/>
        <v>0.64900000000000002</v>
      </c>
      <c r="N392" s="19">
        <f t="shared" si="46"/>
        <v>3743.4441924767598</v>
      </c>
      <c r="O392" s="18">
        <f t="shared" si="47"/>
        <v>0.57700873552248366</v>
      </c>
      <c r="P392" s="11">
        <f t="shared" si="48"/>
        <v>1</v>
      </c>
    </row>
    <row r="393" spans="1:16" x14ac:dyDescent="0.25">
      <c r="A393" s="11" t="s">
        <v>664</v>
      </c>
      <c r="B393" s="19">
        <v>6</v>
      </c>
      <c r="C393" s="19">
        <f t="shared" si="42"/>
        <v>180</v>
      </c>
      <c r="D393" s="19">
        <f t="shared" si="43"/>
        <v>2160</v>
      </c>
      <c r="E393" s="20">
        <v>2.95</v>
      </c>
      <c r="F393" s="20">
        <v>17.700000000000003</v>
      </c>
      <c r="G393" s="11">
        <v>1500</v>
      </c>
      <c r="H393" s="11">
        <v>600</v>
      </c>
      <c r="I393" s="11">
        <v>1.25</v>
      </c>
      <c r="J393" s="11">
        <v>4</v>
      </c>
      <c r="K393" s="11">
        <f t="shared" si="44"/>
        <v>2105.25</v>
      </c>
      <c r="L393" s="23">
        <v>0.22</v>
      </c>
      <c r="M393" s="20">
        <f t="shared" si="45"/>
        <v>0.64900000000000002</v>
      </c>
      <c r="N393" s="19">
        <f t="shared" si="46"/>
        <v>3743.4441924767598</v>
      </c>
      <c r="O393" s="18">
        <f t="shared" si="47"/>
        <v>0.57700873552248366</v>
      </c>
      <c r="P393" s="11">
        <f t="shared" si="48"/>
        <v>1</v>
      </c>
    </row>
    <row r="394" spans="1:16" x14ac:dyDescent="0.25">
      <c r="A394" s="11" t="s">
        <v>736</v>
      </c>
      <c r="B394" s="19">
        <v>6</v>
      </c>
      <c r="C394" s="19">
        <f t="shared" si="42"/>
        <v>180</v>
      </c>
      <c r="D394" s="19">
        <f t="shared" si="43"/>
        <v>2160</v>
      </c>
      <c r="E394" s="20">
        <v>2.95</v>
      </c>
      <c r="F394" s="20">
        <v>17.700000000000003</v>
      </c>
      <c r="G394" s="11">
        <v>1500</v>
      </c>
      <c r="H394" s="11">
        <v>600</v>
      </c>
      <c r="I394" s="11">
        <v>1.25</v>
      </c>
      <c r="J394" s="11">
        <v>4</v>
      </c>
      <c r="K394" s="11">
        <f t="shared" si="44"/>
        <v>2105.25</v>
      </c>
      <c r="L394" s="23">
        <v>0.22</v>
      </c>
      <c r="M394" s="20">
        <f t="shared" si="45"/>
        <v>0.64900000000000002</v>
      </c>
      <c r="N394" s="19">
        <f t="shared" si="46"/>
        <v>3743.4441924767598</v>
      </c>
      <c r="O394" s="18">
        <f t="shared" si="47"/>
        <v>0.57700873552248366</v>
      </c>
      <c r="P394" s="11">
        <f t="shared" si="48"/>
        <v>1</v>
      </c>
    </row>
    <row r="395" spans="1:16" x14ac:dyDescent="0.25">
      <c r="A395" s="11" t="s">
        <v>459</v>
      </c>
      <c r="B395" s="19">
        <v>6</v>
      </c>
      <c r="C395" s="19">
        <f t="shared" si="42"/>
        <v>180</v>
      </c>
      <c r="D395" s="19">
        <f t="shared" si="43"/>
        <v>2160</v>
      </c>
      <c r="E395" s="20">
        <v>2.95</v>
      </c>
      <c r="F395" s="20">
        <v>17.700000000000003</v>
      </c>
      <c r="G395" s="11">
        <v>1500</v>
      </c>
      <c r="H395" s="11">
        <v>600</v>
      </c>
      <c r="I395" s="11">
        <v>1.25</v>
      </c>
      <c r="J395" s="11">
        <v>4</v>
      </c>
      <c r="K395" s="11">
        <f t="shared" si="44"/>
        <v>2105.25</v>
      </c>
      <c r="L395" s="23">
        <v>0.22</v>
      </c>
      <c r="M395" s="20">
        <f t="shared" si="45"/>
        <v>0.64900000000000002</v>
      </c>
      <c r="N395" s="19">
        <f t="shared" si="46"/>
        <v>3743.4441924767598</v>
      </c>
      <c r="O395" s="18">
        <f t="shared" si="47"/>
        <v>0.57700873552248366</v>
      </c>
      <c r="P395" s="11">
        <f t="shared" si="48"/>
        <v>1</v>
      </c>
    </row>
    <row r="396" spans="1:16" x14ac:dyDescent="0.25">
      <c r="A396" s="11" t="s">
        <v>461</v>
      </c>
      <c r="B396" s="19">
        <v>6</v>
      </c>
      <c r="C396" s="19">
        <f t="shared" si="42"/>
        <v>180</v>
      </c>
      <c r="D396" s="19">
        <f t="shared" si="43"/>
        <v>2160</v>
      </c>
      <c r="E396" s="20">
        <v>2.95</v>
      </c>
      <c r="F396" s="20">
        <v>17.700000000000003</v>
      </c>
      <c r="G396" s="11">
        <v>1500</v>
      </c>
      <c r="H396" s="11">
        <v>600</v>
      </c>
      <c r="I396" s="11">
        <v>1.25</v>
      </c>
      <c r="J396" s="11">
        <v>4</v>
      </c>
      <c r="K396" s="11">
        <f t="shared" si="44"/>
        <v>2105.25</v>
      </c>
      <c r="L396" s="23">
        <v>0.22</v>
      </c>
      <c r="M396" s="20">
        <f t="shared" si="45"/>
        <v>0.64900000000000002</v>
      </c>
      <c r="N396" s="19">
        <f t="shared" si="46"/>
        <v>3743.4441924767598</v>
      </c>
      <c r="O396" s="18">
        <f t="shared" si="47"/>
        <v>0.57700873552248366</v>
      </c>
      <c r="P396" s="11">
        <f t="shared" si="48"/>
        <v>1</v>
      </c>
    </row>
    <row r="397" spans="1:16" x14ac:dyDescent="0.25">
      <c r="A397" s="11" t="s">
        <v>881</v>
      </c>
      <c r="B397" s="19">
        <v>6</v>
      </c>
      <c r="C397" s="19">
        <f t="shared" si="42"/>
        <v>180</v>
      </c>
      <c r="D397" s="19">
        <f t="shared" si="43"/>
        <v>2160</v>
      </c>
      <c r="E397" s="20">
        <v>2.95</v>
      </c>
      <c r="F397" s="20">
        <v>17.700000000000003</v>
      </c>
      <c r="G397" s="11">
        <v>1500</v>
      </c>
      <c r="H397" s="11">
        <v>600</v>
      </c>
      <c r="I397" s="11">
        <v>1.25</v>
      </c>
      <c r="J397" s="11">
        <v>4</v>
      </c>
      <c r="K397" s="11">
        <f t="shared" si="44"/>
        <v>2105.25</v>
      </c>
      <c r="L397" s="23">
        <v>0.22</v>
      </c>
      <c r="M397" s="20">
        <f t="shared" si="45"/>
        <v>0.64900000000000002</v>
      </c>
      <c r="N397" s="19">
        <f t="shared" si="46"/>
        <v>3743.4441924767598</v>
      </c>
      <c r="O397" s="18">
        <f t="shared" si="47"/>
        <v>0.57700873552248366</v>
      </c>
      <c r="P397" s="11">
        <f t="shared" si="48"/>
        <v>1</v>
      </c>
    </row>
    <row r="398" spans="1:16" x14ac:dyDescent="0.25">
      <c r="A398" s="11" t="s">
        <v>462</v>
      </c>
      <c r="B398" s="19">
        <v>6</v>
      </c>
      <c r="C398" s="19">
        <f t="shared" si="42"/>
        <v>180</v>
      </c>
      <c r="D398" s="19">
        <f t="shared" si="43"/>
        <v>2160</v>
      </c>
      <c r="E398" s="20">
        <v>2.95</v>
      </c>
      <c r="F398" s="20">
        <v>17.700000000000003</v>
      </c>
      <c r="G398" s="11">
        <v>1500</v>
      </c>
      <c r="H398" s="11">
        <v>600</v>
      </c>
      <c r="I398" s="11">
        <v>1.25</v>
      </c>
      <c r="J398" s="11">
        <v>4</v>
      </c>
      <c r="K398" s="11">
        <f t="shared" si="44"/>
        <v>2105.25</v>
      </c>
      <c r="L398" s="23">
        <v>0.22</v>
      </c>
      <c r="M398" s="20">
        <f t="shared" si="45"/>
        <v>0.64900000000000002</v>
      </c>
      <c r="N398" s="19">
        <f t="shared" si="46"/>
        <v>3743.4441924767598</v>
      </c>
      <c r="O398" s="18">
        <f t="shared" si="47"/>
        <v>0.57700873552248366</v>
      </c>
      <c r="P398" s="11">
        <f t="shared" si="48"/>
        <v>1</v>
      </c>
    </row>
    <row r="399" spans="1:16" x14ac:dyDescent="0.25">
      <c r="A399" s="11" t="s">
        <v>178</v>
      </c>
      <c r="B399" s="19">
        <v>6</v>
      </c>
      <c r="C399" s="19">
        <f t="shared" si="42"/>
        <v>180</v>
      </c>
      <c r="D399" s="19">
        <f t="shared" si="43"/>
        <v>2160</v>
      </c>
      <c r="E399" s="20">
        <v>2.95</v>
      </c>
      <c r="F399" s="20">
        <v>17.700000000000003</v>
      </c>
      <c r="G399" s="11">
        <v>1500</v>
      </c>
      <c r="H399" s="11">
        <v>600</v>
      </c>
      <c r="I399" s="11">
        <v>1.25</v>
      </c>
      <c r="J399" s="11">
        <v>4</v>
      </c>
      <c r="K399" s="11">
        <f t="shared" si="44"/>
        <v>2105.25</v>
      </c>
      <c r="L399" s="23">
        <v>0.22</v>
      </c>
      <c r="M399" s="20">
        <f t="shared" si="45"/>
        <v>0.64900000000000002</v>
      </c>
      <c r="N399" s="19">
        <f t="shared" si="46"/>
        <v>3743.4441924767598</v>
      </c>
      <c r="O399" s="18">
        <f t="shared" si="47"/>
        <v>0.57700873552248366</v>
      </c>
      <c r="P399" s="11">
        <f t="shared" si="48"/>
        <v>1</v>
      </c>
    </row>
    <row r="400" spans="1:16" x14ac:dyDescent="0.25">
      <c r="A400" s="11" t="s">
        <v>463</v>
      </c>
      <c r="B400" s="19">
        <v>6</v>
      </c>
      <c r="C400" s="19">
        <f t="shared" si="42"/>
        <v>180</v>
      </c>
      <c r="D400" s="19">
        <f t="shared" si="43"/>
        <v>2160</v>
      </c>
      <c r="E400" s="20">
        <v>2.95</v>
      </c>
      <c r="F400" s="20">
        <v>17.700000000000003</v>
      </c>
      <c r="G400" s="11">
        <v>1500</v>
      </c>
      <c r="H400" s="11">
        <v>600</v>
      </c>
      <c r="I400" s="11">
        <v>1.25</v>
      </c>
      <c r="J400" s="11">
        <v>4</v>
      </c>
      <c r="K400" s="11">
        <f t="shared" si="44"/>
        <v>2105.25</v>
      </c>
      <c r="L400" s="23">
        <v>0.22</v>
      </c>
      <c r="M400" s="20">
        <f t="shared" si="45"/>
        <v>0.64900000000000002</v>
      </c>
      <c r="N400" s="19">
        <f t="shared" si="46"/>
        <v>3743.4441924767598</v>
      </c>
      <c r="O400" s="18">
        <f t="shared" si="47"/>
        <v>0.57700873552248366</v>
      </c>
      <c r="P400" s="11">
        <f t="shared" si="48"/>
        <v>1</v>
      </c>
    </row>
    <row r="401" spans="1:16" x14ac:dyDescent="0.25">
      <c r="A401" s="11" t="s">
        <v>25</v>
      </c>
      <c r="B401" s="19">
        <v>6</v>
      </c>
      <c r="C401" s="19">
        <f t="shared" si="42"/>
        <v>180</v>
      </c>
      <c r="D401" s="19">
        <f t="shared" si="43"/>
        <v>2160</v>
      </c>
      <c r="E401" s="20">
        <v>2.95</v>
      </c>
      <c r="F401" s="20">
        <v>17.700000000000003</v>
      </c>
      <c r="G401" s="11">
        <v>1500</v>
      </c>
      <c r="H401" s="11">
        <v>600</v>
      </c>
      <c r="I401" s="11">
        <v>1.25</v>
      </c>
      <c r="J401" s="11">
        <v>4</v>
      </c>
      <c r="K401" s="11">
        <f t="shared" si="44"/>
        <v>2105.25</v>
      </c>
      <c r="L401" s="23">
        <v>0.22</v>
      </c>
      <c r="M401" s="20">
        <f t="shared" si="45"/>
        <v>0.64900000000000002</v>
      </c>
      <c r="N401" s="19">
        <f t="shared" si="46"/>
        <v>3743.4441924767598</v>
      </c>
      <c r="O401" s="18">
        <f t="shared" si="47"/>
        <v>0.57700873552248366</v>
      </c>
      <c r="P401" s="11">
        <f t="shared" si="48"/>
        <v>1</v>
      </c>
    </row>
    <row r="402" spans="1:16" x14ac:dyDescent="0.25">
      <c r="A402" s="11" t="s">
        <v>464</v>
      </c>
      <c r="B402" s="19">
        <v>6</v>
      </c>
      <c r="C402" s="19">
        <f t="shared" si="42"/>
        <v>180</v>
      </c>
      <c r="D402" s="19">
        <f t="shared" si="43"/>
        <v>2160</v>
      </c>
      <c r="E402" s="20">
        <v>2.9500000000000006</v>
      </c>
      <c r="F402" s="20">
        <v>17.700000000000003</v>
      </c>
      <c r="G402" s="11">
        <v>1500</v>
      </c>
      <c r="H402" s="11">
        <v>600</v>
      </c>
      <c r="I402" s="11">
        <v>1.25</v>
      </c>
      <c r="J402" s="11">
        <v>4</v>
      </c>
      <c r="K402" s="11">
        <f t="shared" si="44"/>
        <v>2105.25</v>
      </c>
      <c r="L402" s="23">
        <v>0.22</v>
      </c>
      <c r="M402" s="20">
        <f t="shared" si="45"/>
        <v>0.64900000000000013</v>
      </c>
      <c r="N402" s="19">
        <f t="shared" si="46"/>
        <v>3743.4441924767593</v>
      </c>
      <c r="O402" s="18">
        <f t="shared" si="47"/>
        <v>0.57700873552248366</v>
      </c>
      <c r="P402" s="11">
        <f t="shared" si="48"/>
        <v>1</v>
      </c>
    </row>
    <row r="403" spans="1:16" x14ac:dyDescent="0.25">
      <c r="A403" s="11" t="s">
        <v>466</v>
      </c>
      <c r="B403" s="19">
        <v>6</v>
      </c>
      <c r="C403" s="19">
        <f t="shared" si="42"/>
        <v>180</v>
      </c>
      <c r="D403" s="19">
        <f t="shared" si="43"/>
        <v>2160</v>
      </c>
      <c r="E403" s="20">
        <v>2.95</v>
      </c>
      <c r="F403" s="20">
        <v>17.700000000000003</v>
      </c>
      <c r="G403" s="11">
        <v>1500</v>
      </c>
      <c r="H403" s="11">
        <v>600</v>
      </c>
      <c r="I403" s="11">
        <v>1.25</v>
      </c>
      <c r="J403" s="11">
        <v>4</v>
      </c>
      <c r="K403" s="11">
        <f t="shared" si="44"/>
        <v>2105.25</v>
      </c>
      <c r="L403" s="23">
        <v>0.22</v>
      </c>
      <c r="M403" s="20">
        <f t="shared" si="45"/>
        <v>0.64900000000000002</v>
      </c>
      <c r="N403" s="19">
        <f t="shared" si="46"/>
        <v>3743.4441924767598</v>
      </c>
      <c r="O403" s="18">
        <f t="shared" si="47"/>
        <v>0.57700873552248366</v>
      </c>
      <c r="P403" s="11">
        <f t="shared" si="48"/>
        <v>1</v>
      </c>
    </row>
    <row r="404" spans="1:16" x14ac:dyDescent="0.25">
      <c r="A404" s="11" t="s">
        <v>380</v>
      </c>
      <c r="B404" s="19">
        <v>6</v>
      </c>
      <c r="C404" s="19">
        <f t="shared" si="42"/>
        <v>180</v>
      </c>
      <c r="D404" s="19">
        <f t="shared" si="43"/>
        <v>2160</v>
      </c>
      <c r="E404" s="20">
        <v>2.95</v>
      </c>
      <c r="F404" s="20">
        <v>17.700000000000003</v>
      </c>
      <c r="G404" s="11">
        <v>1500</v>
      </c>
      <c r="H404" s="11">
        <v>600</v>
      </c>
      <c r="I404" s="11">
        <v>1.25</v>
      </c>
      <c r="J404" s="11">
        <v>4</v>
      </c>
      <c r="K404" s="11">
        <f t="shared" si="44"/>
        <v>2105.25</v>
      </c>
      <c r="L404" s="23">
        <v>0.22</v>
      </c>
      <c r="M404" s="20">
        <f t="shared" si="45"/>
        <v>0.64900000000000002</v>
      </c>
      <c r="N404" s="19">
        <f t="shared" si="46"/>
        <v>3743.4441924767598</v>
      </c>
      <c r="O404" s="18">
        <f t="shared" si="47"/>
        <v>0.57700873552248366</v>
      </c>
      <c r="P404" s="11">
        <f t="shared" si="48"/>
        <v>1</v>
      </c>
    </row>
    <row r="405" spans="1:16" x14ac:dyDescent="0.25">
      <c r="A405" s="11" t="s">
        <v>467</v>
      </c>
      <c r="B405" s="19">
        <v>6</v>
      </c>
      <c r="C405" s="19">
        <f t="shared" si="42"/>
        <v>180</v>
      </c>
      <c r="D405" s="19">
        <f t="shared" si="43"/>
        <v>2160</v>
      </c>
      <c r="E405" s="20">
        <v>2.95</v>
      </c>
      <c r="F405" s="20">
        <v>17.700000000000003</v>
      </c>
      <c r="G405" s="11">
        <v>1500</v>
      </c>
      <c r="H405" s="11">
        <v>600</v>
      </c>
      <c r="I405" s="11">
        <v>1.25</v>
      </c>
      <c r="J405" s="11">
        <v>4</v>
      </c>
      <c r="K405" s="11">
        <f t="shared" si="44"/>
        <v>2105.25</v>
      </c>
      <c r="L405" s="23">
        <v>0.22</v>
      </c>
      <c r="M405" s="20">
        <f t="shared" si="45"/>
        <v>0.64900000000000002</v>
      </c>
      <c r="N405" s="19">
        <f t="shared" si="46"/>
        <v>3743.4441924767598</v>
      </c>
      <c r="O405" s="18">
        <f t="shared" si="47"/>
        <v>0.57700873552248366</v>
      </c>
      <c r="P405" s="11">
        <f t="shared" si="48"/>
        <v>1</v>
      </c>
    </row>
    <row r="406" spans="1:16" x14ac:dyDescent="0.25">
      <c r="A406" s="11" t="s">
        <v>1634</v>
      </c>
      <c r="B406" s="19">
        <v>6</v>
      </c>
      <c r="C406" s="19">
        <f t="shared" si="42"/>
        <v>180</v>
      </c>
      <c r="D406" s="19">
        <f t="shared" si="43"/>
        <v>2160</v>
      </c>
      <c r="E406" s="20">
        <v>2.95</v>
      </c>
      <c r="F406" s="20">
        <v>17.700000000000003</v>
      </c>
      <c r="G406" s="11">
        <v>1500</v>
      </c>
      <c r="H406" s="11">
        <v>600</v>
      </c>
      <c r="I406" s="11">
        <v>1.25</v>
      </c>
      <c r="J406" s="11">
        <v>4</v>
      </c>
      <c r="K406" s="11">
        <f t="shared" si="44"/>
        <v>2105.25</v>
      </c>
      <c r="L406" s="23">
        <v>0.22</v>
      </c>
      <c r="M406" s="20">
        <f t="shared" si="45"/>
        <v>0.64900000000000002</v>
      </c>
      <c r="N406" s="19">
        <f t="shared" si="46"/>
        <v>3743.4441924767598</v>
      </c>
      <c r="O406" s="18">
        <f t="shared" si="47"/>
        <v>0.57700873552248366</v>
      </c>
      <c r="P406" s="11">
        <f t="shared" si="48"/>
        <v>1</v>
      </c>
    </row>
    <row r="407" spans="1:16" x14ac:dyDescent="0.25">
      <c r="A407" s="11" t="s">
        <v>1611</v>
      </c>
      <c r="B407" s="19">
        <v>6</v>
      </c>
      <c r="C407" s="19">
        <f t="shared" si="42"/>
        <v>180</v>
      </c>
      <c r="D407" s="19">
        <f t="shared" si="43"/>
        <v>2160</v>
      </c>
      <c r="E407" s="20">
        <v>2.95</v>
      </c>
      <c r="F407" s="20">
        <v>17.700000000000003</v>
      </c>
      <c r="G407" s="11">
        <v>1500</v>
      </c>
      <c r="H407" s="11">
        <v>600</v>
      </c>
      <c r="I407" s="11">
        <v>1.25</v>
      </c>
      <c r="J407" s="11">
        <v>4</v>
      </c>
      <c r="K407" s="11">
        <f t="shared" si="44"/>
        <v>2105.25</v>
      </c>
      <c r="L407" s="23">
        <v>0.22</v>
      </c>
      <c r="M407" s="20">
        <f t="shared" si="45"/>
        <v>0.64900000000000002</v>
      </c>
      <c r="N407" s="19">
        <f t="shared" si="46"/>
        <v>3743.4441924767598</v>
      </c>
      <c r="O407" s="18">
        <f t="shared" si="47"/>
        <v>0.57700873552248366</v>
      </c>
      <c r="P407" s="11">
        <f t="shared" si="48"/>
        <v>1</v>
      </c>
    </row>
    <row r="408" spans="1:16" x14ac:dyDescent="0.25">
      <c r="A408" s="11" t="s">
        <v>468</v>
      </c>
      <c r="B408" s="19">
        <v>6</v>
      </c>
      <c r="C408" s="19">
        <f t="shared" si="42"/>
        <v>180</v>
      </c>
      <c r="D408" s="19">
        <f t="shared" si="43"/>
        <v>2160</v>
      </c>
      <c r="E408" s="20">
        <v>2.95</v>
      </c>
      <c r="F408" s="20">
        <v>17.700000000000003</v>
      </c>
      <c r="G408" s="11">
        <v>1500</v>
      </c>
      <c r="H408" s="11">
        <v>600</v>
      </c>
      <c r="I408" s="11">
        <v>1.25</v>
      </c>
      <c r="J408" s="11">
        <v>4</v>
      </c>
      <c r="K408" s="11">
        <f t="shared" si="44"/>
        <v>2105.25</v>
      </c>
      <c r="L408" s="23">
        <v>0.22</v>
      </c>
      <c r="M408" s="20">
        <f t="shared" si="45"/>
        <v>0.64900000000000002</v>
      </c>
      <c r="N408" s="19">
        <f t="shared" si="46"/>
        <v>3743.4441924767598</v>
      </c>
      <c r="O408" s="18">
        <f t="shared" si="47"/>
        <v>0.57700873552248366</v>
      </c>
      <c r="P408" s="11">
        <f t="shared" si="48"/>
        <v>1</v>
      </c>
    </row>
    <row r="409" spans="1:16" x14ac:dyDescent="0.25">
      <c r="A409" s="11" t="s">
        <v>469</v>
      </c>
      <c r="B409" s="19">
        <v>6</v>
      </c>
      <c r="C409" s="19">
        <f t="shared" si="42"/>
        <v>180</v>
      </c>
      <c r="D409" s="19">
        <f t="shared" si="43"/>
        <v>2160</v>
      </c>
      <c r="E409" s="20">
        <v>2.95</v>
      </c>
      <c r="F409" s="20">
        <v>17.700000000000003</v>
      </c>
      <c r="G409" s="11">
        <v>1500</v>
      </c>
      <c r="H409" s="11">
        <v>600</v>
      </c>
      <c r="I409" s="11">
        <v>1.25</v>
      </c>
      <c r="J409" s="11">
        <v>4</v>
      </c>
      <c r="K409" s="11">
        <f t="shared" si="44"/>
        <v>2105.25</v>
      </c>
      <c r="L409" s="23">
        <v>0.22</v>
      </c>
      <c r="M409" s="20">
        <f t="shared" si="45"/>
        <v>0.64900000000000002</v>
      </c>
      <c r="N409" s="19">
        <f t="shared" si="46"/>
        <v>3743.4441924767598</v>
      </c>
      <c r="O409" s="18">
        <f t="shared" si="47"/>
        <v>0.57700873552248366</v>
      </c>
      <c r="P409" s="11">
        <f t="shared" si="48"/>
        <v>1</v>
      </c>
    </row>
    <row r="410" spans="1:16" x14ac:dyDescent="0.25">
      <c r="A410" s="11" t="s">
        <v>322</v>
      </c>
      <c r="B410" s="19">
        <v>6</v>
      </c>
      <c r="C410" s="19">
        <f t="shared" si="42"/>
        <v>180</v>
      </c>
      <c r="D410" s="19">
        <f t="shared" si="43"/>
        <v>2160</v>
      </c>
      <c r="E410" s="20">
        <v>2.9499999999999997</v>
      </c>
      <c r="F410" s="20">
        <v>17.7</v>
      </c>
      <c r="G410" s="11">
        <v>1500</v>
      </c>
      <c r="H410" s="11">
        <v>600</v>
      </c>
      <c r="I410" s="11">
        <v>1.25</v>
      </c>
      <c r="J410" s="11">
        <v>4</v>
      </c>
      <c r="K410" s="11">
        <f t="shared" si="44"/>
        <v>2105.25</v>
      </c>
      <c r="L410" s="23">
        <v>0.22</v>
      </c>
      <c r="M410" s="20">
        <f t="shared" si="45"/>
        <v>0.64899999999999991</v>
      </c>
      <c r="N410" s="19">
        <f t="shared" si="46"/>
        <v>3743.4441924767602</v>
      </c>
      <c r="O410" s="18">
        <f t="shared" si="47"/>
        <v>0.57700873552248355</v>
      </c>
      <c r="P410" s="11">
        <f t="shared" si="48"/>
        <v>1</v>
      </c>
    </row>
    <row r="411" spans="1:16" x14ac:dyDescent="0.25">
      <c r="A411" s="11" t="s">
        <v>476</v>
      </c>
      <c r="B411" s="19">
        <v>12.2</v>
      </c>
      <c r="C411" s="19">
        <f t="shared" si="42"/>
        <v>366</v>
      </c>
      <c r="D411" s="19">
        <f t="shared" si="43"/>
        <v>4392</v>
      </c>
      <c r="E411" s="20">
        <v>1.45</v>
      </c>
      <c r="F411" s="20">
        <v>17.689999999999998</v>
      </c>
      <c r="G411" s="11">
        <v>1500</v>
      </c>
      <c r="H411" s="11">
        <v>600</v>
      </c>
      <c r="I411" s="11">
        <v>1.25</v>
      </c>
      <c r="J411" s="11">
        <v>4</v>
      </c>
      <c r="K411" s="11">
        <f t="shared" si="44"/>
        <v>2105.25</v>
      </c>
      <c r="L411" s="23">
        <v>0.22</v>
      </c>
      <c r="M411" s="20">
        <f t="shared" si="45"/>
        <v>0.31900000000000001</v>
      </c>
      <c r="N411" s="19">
        <f t="shared" si="46"/>
        <v>7613.8209587878073</v>
      </c>
      <c r="O411" s="18">
        <f t="shared" si="47"/>
        <v>0.57684571567588427</v>
      </c>
      <c r="P411" s="11">
        <f t="shared" si="48"/>
        <v>1</v>
      </c>
    </row>
    <row r="412" spans="1:16" x14ac:dyDescent="0.25">
      <c r="A412" s="11" t="s">
        <v>477</v>
      </c>
      <c r="B412" s="19">
        <v>27.2</v>
      </c>
      <c r="C412" s="19">
        <f t="shared" si="42"/>
        <v>816</v>
      </c>
      <c r="D412" s="19">
        <f t="shared" si="43"/>
        <v>9792</v>
      </c>
      <c r="E412" s="20">
        <v>0.65</v>
      </c>
      <c r="F412" s="20">
        <v>17.68</v>
      </c>
      <c r="G412" s="11">
        <v>1500</v>
      </c>
      <c r="H412" s="11">
        <v>600</v>
      </c>
      <c r="I412" s="11">
        <v>1.25</v>
      </c>
      <c r="J412" s="11">
        <v>4</v>
      </c>
      <c r="K412" s="11">
        <f t="shared" si="44"/>
        <v>2105.25</v>
      </c>
      <c r="L412" s="23">
        <v>0.22</v>
      </c>
      <c r="M412" s="20">
        <f t="shared" si="45"/>
        <v>0.14300000000000002</v>
      </c>
      <c r="N412" s="19">
        <f t="shared" si="46"/>
        <v>16979.876201085677</v>
      </c>
      <c r="O412" s="18">
        <f t="shared" si="47"/>
        <v>0.57668264974593331</v>
      </c>
      <c r="P412" s="11">
        <f t="shared" si="48"/>
        <v>1</v>
      </c>
    </row>
    <row r="413" spans="1:16" x14ac:dyDescent="0.25">
      <c r="A413" s="11" t="s">
        <v>478</v>
      </c>
      <c r="B413" s="19">
        <v>3.4705882352941178</v>
      </c>
      <c r="C413" s="19">
        <f t="shared" si="42"/>
        <v>104.11764705882354</v>
      </c>
      <c r="D413" s="19">
        <f t="shared" si="43"/>
        <v>1249.4117647058824</v>
      </c>
      <c r="E413" s="20">
        <v>5.0676470588235309</v>
      </c>
      <c r="F413" s="20">
        <v>17.587716262975785</v>
      </c>
      <c r="G413" s="11">
        <v>1500</v>
      </c>
      <c r="H413" s="11">
        <v>600</v>
      </c>
      <c r="I413" s="11">
        <v>1.25</v>
      </c>
      <c r="J413" s="11">
        <v>4</v>
      </c>
      <c r="K413" s="11">
        <f t="shared" si="44"/>
        <v>2105.25</v>
      </c>
      <c r="L413" s="23">
        <v>0.22</v>
      </c>
      <c r="M413" s="20">
        <f t="shared" si="45"/>
        <v>1.1148823529411769</v>
      </c>
      <c r="N413" s="19">
        <f t="shared" si="46"/>
        <v>2172.226515979035</v>
      </c>
      <c r="O413" s="18">
        <f t="shared" si="47"/>
        <v>0.57517563454599729</v>
      </c>
      <c r="P413" s="11">
        <f t="shared" si="48"/>
        <v>1</v>
      </c>
    </row>
    <row r="414" spans="1:16" x14ac:dyDescent="0.25">
      <c r="A414" s="11" t="s">
        <v>479</v>
      </c>
      <c r="B414" s="19">
        <v>14</v>
      </c>
      <c r="C414" s="19">
        <f t="shared" si="42"/>
        <v>420</v>
      </c>
      <c r="D414" s="19">
        <f t="shared" si="43"/>
        <v>5040</v>
      </c>
      <c r="E414" s="20">
        <v>1.25</v>
      </c>
      <c r="F414" s="20">
        <v>17.5</v>
      </c>
      <c r="G414" s="11">
        <v>1500</v>
      </c>
      <c r="H414" s="11">
        <v>600</v>
      </c>
      <c r="I414" s="11">
        <v>1.25</v>
      </c>
      <c r="J414" s="11">
        <v>4</v>
      </c>
      <c r="K414" s="11">
        <f t="shared" si="44"/>
        <v>2105.25</v>
      </c>
      <c r="L414" s="23">
        <v>0.22</v>
      </c>
      <c r="M414" s="20">
        <f t="shared" si="45"/>
        <v>0.27500000000000002</v>
      </c>
      <c r="N414" s="19">
        <f t="shared" si="46"/>
        <v>8784.4739067391965</v>
      </c>
      <c r="O414" s="18">
        <f t="shared" si="47"/>
        <v>0.57373953790601584</v>
      </c>
      <c r="P414" s="11">
        <f t="shared" si="48"/>
        <v>1</v>
      </c>
    </row>
    <row r="415" spans="1:16" x14ac:dyDescent="0.25">
      <c r="A415" s="11" t="s">
        <v>1432</v>
      </c>
      <c r="B415" s="19">
        <v>4.666666666666667</v>
      </c>
      <c r="C415" s="19">
        <f t="shared" si="42"/>
        <v>140</v>
      </c>
      <c r="D415" s="19">
        <f t="shared" si="43"/>
        <v>1680</v>
      </c>
      <c r="E415" s="20">
        <v>3.75</v>
      </c>
      <c r="F415" s="20">
        <v>17.5</v>
      </c>
      <c r="G415" s="11">
        <v>1500</v>
      </c>
      <c r="H415" s="11">
        <v>600</v>
      </c>
      <c r="I415" s="11">
        <v>1.25</v>
      </c>
      <c r="J415" s="11">
        <v>4</v>
      </c>
      <c r="K415" s="11">
        <f t="shared" si="44"/>
        <v>2105.25</v>
      </c>
      <c r="L415" s="23">
        <v>0.22</v>
      </c>
      <c r="M415" s="20">
        <f t="shared" si="45"/>
        <v>0.82499999999999996</v>
      </c>
      <c r="N415" s="19">
        <f t="shared" si="46"/>
        <v>2928.1579689130658</v>
      </c>
      <c r="O415" s="18">
        <f t="shared" si="47"/>
        <v>0.57373953790601573</v>
      </c>
      <c r="P415" s="11">
        <f t="shared" si="48"/>
        <v>1</v>
      </c>
    </row>
    <row r="416" spans="1:16" x14ac:dyDescent="0.25">
      <c r="A416" s="11" t="s">
        <v>223</v>
      </c>
      <c r="B416" s="19">
        <v>12</v>
      </c>
      <c r="C416" s="19">
        <f t="shared" si="42"/>
        <v>360</v>
      </c>
      <c r="D416" s="19">
        <f t="shared" si="43"/>
        <v>4320</v>
      </c>
      <c r="E416" s="20">
        <v>1.45</v>
      </c>
      <c r="F416" s="20">
        <v>17.399999999999999</v>
      </c>
      <c r="G416" s="11">
        <v>1500</v>
      </c>
      <c r="H416" s="11">
        <v>600</v>
      </c>
      <c r="I416" s="11">
        <v>1.25</v>
      </c>
      <c r="J416" s="11">
        <v>4</v>
      </c>
      <c r="K416" s="11">
        <f t="shared" si="44"/>
        <v>2105.25</v>
      </c>
      <c r="L416" s="23">
        <v>0.22</v>
      </c>
      <c r="M416" s="20">
        <f t="shared" si="45"/>
        <v>0.31900000000000001</v>
      </c>
      <c r="N416" s="19">
        <f t="shared" si="46"/>
        <v>7551.1547000492073</v>
      </c>
      <c r="O416" s="18">
        <f t="shared" si="47"/>
        <v>0.57209793357456296</v>
      </c>
      <c r="P416" s="11">
        <f t="shared" si="48"/>
        <v>1</v>
      </c>
    </row>
    <row r="417" spans="1:16" x14ac:dyDescent="0.25">
      <c r="A417" s="11" t="s">
        <v>198</v>
      </c>
      <c r="B417" s="19">
        <v>12</v>
      </c>
      <c r="C417" s="19">
        <f t="shared" si="42"/>
        <v>360</v>
      </c>
      <c r="D417" s="19">
        <f t="shared" si="43"/>
        <v>4320</v>
      </c>
      <c r="E417" s="20">
        <v>1.45</v>
      </c>
      <c r="F417" s="20">
        <v>17.399999999999999</v>
      </c>
      <c r="G417" s="11">
        <v>1500</v>
      </c>
      <c r="H417" s="11">
        <v>600</v>
      </c>
      <c r="I417" s="11">
        <v>1.25</v>
      </c>
      <c r="J417" s="11">
        <v>4</v>
      </c>
      <c r="K417" s="11">
        <f t="shared" si="44"/>
        <v>2105.25</v>
      </c>
      <c r="L417" s="23">
        <v>0.22</v>
      </c>
      <c r="M417" s="20">
        <f t="shared" si="45"/>
        <v>0.31900000000000001</v>
      </c>
      <c r="N417" s="19">
        <f t="shared" si="46"/>
        <v>7551.1547000492073</v>
      </c>
      <c r="O417" s="18">
        <f t="shared" si="47"/>
        <v>0.57209793357456296</v>
      </c>
      <c r="P417" s="11">
        <f t="shared" si="48"/>
        <v>1</v>
      </c>
    </row>
    <row r="418" spans="1:16" x14ac:dyDescent="0.25">
      <c r="A418" s="11" t="s">
        <v>481</v>
      </c>
      <c r="B418" s="19">
        <v>12</v>
      </c>
      <c r="C418" s="19">
        <f t="shared" si="42"/>
        <v>360</v>
      </c>
      <c r="D418" s="19">
        <f t="shared" si="43"/>
        <v>4320</v>
      </c>
      <c r="E418" s="20">
        <v>1.45</v>
      </c>
      <c r="F418" s="20">
        <v>17.399999999999999</v>
      </c>
      <c r="G418" s="11">
        <v>1500</v>
      </c>
      <c r="H418" s="11">
        <v>600</v>
      </c>
      <c r="I418" s="11">
        <v>1.25</v>
      </c>
      <c r="J418" s="11">
        <v>4</v>
      </c>
      <c r="K418" s="11">
        <f t="shared" si="44"/>
        <v>2105.25</v>
      </c>
      <c r="L418" s="23">
        <v>0.22</v>
      </c>
      <c r="M418" s="20">
        <f t="shared" si="45"/>
        <v>0.31900000000000001</v>
      </c>
      <c r="N418" s="19">
        <f t="shared" si="46"/>
        <v>7551.1547000492073</v>
      </c>
      <c r="O418" s="18">
        <f t="shared" si="47"/>
        <v>0.57209793357456296</v>
      </c>
      <c r="P418" s="11">
        <f t="shared" si="48"/>
        <v>1</v>
      </c>
    </row>
    <row r="419" spans="1:16" x14ac:dyDescent="0.25">
      <c r="A419" s="11" t="s">
        <v>375</v>
      </c>
      <c r="B419" s="19">
        <v>12</v>
      </c>
      <c r="C419" s="19">
        <f t="shared" si="42"/>
        <v>360</v>
      </c>
      <c r="D419" s="19">
        <f t="shared" si="43"/>
        <v>4320</v>
      </c>
      <c r="E419" s="20">
        <v>1.45</v>
      </c>
      <c r="F419" s="20">
        <v>17.399999999999999</v>
      </c>
      <c r="G419" s="11">
        <v>1500</v>
      </c>
      <c r="H419" s="11">
        <v>600</v>
      </c>
      <c r="I419" s="11">
        <v>1.25</v>
      </c>
      <c r="J419" s="11">
        <v>4</v>
      </c>
      <c r="K419" s="11">
        <f t="shared" si="44"/>
        <v>2105.25</v>
      </c>
      <c r="L419" s="23">
        <v>0.22</v>
      </c>
      <c r="M419" s="20">
        <f t="shared" si="45"/>
        <v>0.31900000000000001</v>
      </c>
      <c r="N419" s="19">
        <f t="shared" si="46"/>
        <v>7551.1547000492073</v>
      </c>
      <c r="O419" s="18">
        <f t="shared" si="47"/>
        <v>0.57209793357456296</v>
      </c>
      <c r="P419" s="11">
        <f t="shared" si="48"/>
        <v>1</v>
      </c>
    </row>
    <row r="420" spans="1:16" x14ac:dyDescent="0.25">
      <c r="A420" s="11" t="s">
        <v>485</v>
      </c>
      <c r="B420" s="19">
        <v>12</v>
      </c>
      <c r="C420" s="19">
        <f t="shared" si="42"/>
        <v>360</v>
      </c>
      <c r="D420" s="19">
        <f t="shared" si="43"/>
        <v>4320</v>
      </c>
      <c r="E420" s="20">
        <v>1.45</v>
      </c>
      <c r="F420" s="20">
        <v>17.399999999999999</v>
      </c>
      <c r="G420" s="11">
        <v>1500</v>
      </c>
      <c r="H420" s="11">
        <v>600</v>
      </c>
      <c r="I420" s="11">
        <v>1.25</v>
      </c>
      <c r="J420" s="11">
        <v>4</v>
      </c>
      <c r="K420" s="11">
        <f t="shared" si="44"/>
        <v>2105.25</v>
      </c>
      <c r="L420" s="23">
        <v>0.22</v>
      </c>
      <c r="M420" s="20">
        <f t="shared" si="45"/>
        <v>0.31900000000000001</v>
      </c>
      <c r="N420" s="19">
        <f t="shared" si="46"/>
        <v>7551.1547000492073</v>
      </c>
      <c r="O420" s="18">
        <f t="shared" si="47"/>
        <v>0.57209793357456296</v>
      </c>
      <c r="P420" s="11">
        <f t="shared" si="48"/>
        <v>1</v>
      </c>
    </row>
    <row r="421" spans="1:16" x14ac:dyDescent="0.25">
      <c r="A421" s="11" t="s">
        <v>484</v>
      </c>
      <c r="B421" s="19">
        <v>12</v>
      </c>
      <c r="C421" s="19">
        <f t="shared" si="42"/>
        <v>360</v>
      </c>
      <c r="D421" s="19">
        <f t="shared" si="43"/>
        <v>4320</v>
      </c>
      <c r="E421" s="20">
        <v>1.45</v>
      </c>
      <c r="F421" s="20">
        <v>17.399999999999999</v>
      </c>
      <c r="G421" s="11">
        <v>1500</v>
      </c>
      <c r="H421" s="11">
        <v>600</v>
      </c>
      <c r="I421" s="11">
        <v>1.25</v>
      </c>
      <c r="J421" s="11">
        <v>4</v>
      </c>
      <c r="K421" s="11">
        <f t="shared" si="44"/>
        <v>2105.25</v>
      </c>
      <c r="L421" s="23">
        <v>0.22</v>
      </c>
      <c r="M421" s="20">
        <f t="shared" si="45"/>
        <v>0.31900000000000001</v>
      </c>
      <c r="N421" s="19">
        <f t="shared" si="46"/>
        <v>7551.1547000492073</v>
      </c>
      <c r="O421" s="18">
        <f t="shared" si="47"/>
        <v>0.57209793357456296</v>
      </c>
      <c r="P421" s="11">
        <f t="shared" si="48"/>
        <v>1</v>
      </c>
    </row>
    <row r="422" spans="1:16" x14ac:dyDescent="0.25">
      <c r="A422" s="11" t="s">
        <v>720</v>
      </c>
      <c r="B422" s="19">
        <v>48</v>
      </c>
      <c r="C422" s="19">
        <f t="shared" si="42"/>
        <v>1440</v>
      </c>
      <c r="D422" s="19">
        <f t="shared" si="43"/>
        <v>17280</v>
      </c>
      <c r="E422" s="20">
        <v>0.36</v>
      </c>
      <c r="F422" s="20">
        <v>17.28</v>
      </c>
      <c r="G422" s="11">
        <v>1500</v>
      </c>
      <c r="H422" s="11">
        <v>600</v>
      </c>
      <c r="I422" s="11">
        <v>1.25</v>
      </c>
      <c r="J422" s="11">
        <v>4</v>
      </c>
      <c r="K422" s="11">
        <f t="shared" si="44"/>
        <v>2105.25</v>
      </c>
      <c r="L422" s="23">
        <v>0.22</v>
      </c>
      <c r="M422" s="20">
        <f t="shared" si="45"/>
        <v>7.9199999999999993E-2</v>
      </c>
      <c r="N422" s="19">
        <f t="shared" si="46"/>
        <v>30309.314499911499</v>
      </c>
      <c r="O422" s="18">
        <f t="shared" si="47"/>
        <v>0.5701217690043916</v>
      </c>
      <c r="P422" s="11">
        <f t="shared" si="48"/>
        <v>1</v>
      </c>
    </row>
    <row r="423" spans="1:16" x14ac:dyDescent="0.25">
      <c r="A423" s="11" t="s">
        <v>1188</v>
      </c>
      <c r="B423" s="19">
        <v>41</v>
      </c>
      <c r="C423" s="19">
        <f t="shared" si="42"/>
        <v>1230</v>
      </c>
      <c r="D423" s="19">
        <f t="shared" si="43"/>
        <v>14760</v>
      </c>
      <c r="E423" s="20">
        <v>0.42</v>
      </c>
      <c r="F423" s="20">
        <v>17.22</v>
      </c>
      <c r="G423" s="11">
        <v>1500</v>
      </c>
      <c r="H423" s="11">
        <v>600</v>
      </c>
      <c r="I423" s="11">
        <v>1.25</v>
      </c>
      <c r="J423" s="11">
        <v>4</v>
      </c>
      <c r="K423" s="11">
        <f t="shared" si="44"/>
        <v>2105.25</v>
      </c>
      <c r="L423" s="23">
        <v>0.22</v>
      </c>
      <c r="M423" s="20">
        <f t="shared" si="45"/>
        <v>9.2399999999999996E-2</v>
      </c>
      <c r="N423" s="19">
        <f t="shared" si="46"/>
        <v>25934.270061761206</v>
      </c>
      <c r="O423" s="18">
        <f t="shared" si="47"/>
        <v>0.5691311135748095</v>
      </c>
      <c r="P423" s="11">
        <f t="shared" si="48"/>
        <v>1</v>
      </c>
    </row>
    <row r="424" spans="1:16" x14ac:dyDescent="0.25">
      <c r="A424" s="11" t="s">
        <v>224</v>
      </c>
      <c r="B424" s="19">
        <v>20.399999999999999</v>
      </c>
      <c r="C424" s="19">
        <f t="shared" si="42"/>
        <v>612</v>
      </c>
      <c r="D424" s="19">
        <f t="shared" si="43"/>
        <v>7344</v>
      </c>
      <c r="E424" s="20">
        <v>0.84133333333333316</v>
      </c>
      <c r="F424" s="20">
        <v>17.163199999999996</v>
      </c>
      <c r="G424" s="11">
        <v>1500</v>
      </c>
      <c r="H424" s="11">
        <v>600</v>
      </c>
      <c r="I424" s="11">
        <v>1.25</v>
      </c>
      <c r="J424" s="11">
        <v>4</v>
      </c>
      <c r="K424" s="11">
        <f t="shared" si="44"/>
        <v>2105.25</v>
      </c>
      <c r="L424" s="23">
        <v>0.22</v>
      </c>
      <c r="M424" s="20">
        <f t="shared" si="45"/>
        <v>0.1850933333333333</v>
      </c>
      <c r="N424" s="19">
        <f t="shared" si="46"/>
        <v>12925.21516837634</v>
      </c>
      <c r="O424" s="18">
        <f t="shared" si="47"/>
        <v>0.56819170159490273</v>
      </c>
      <c r="P424" s="11">
        <f t="shared" si="48"/>
        <v>1</v>
      </c>
    </row>
    <row r="425" spans="1:16" x14ac:dyDescent="0.25">
      <c r="A425" s="11" t="s">
        <v>1743</v>
      </c>
      <c r="B425" s="19">
        <v>1.7142857142857142</v>
      </c>
      <c r="C425" s="19">
        <f t="shared" si="42"/>
        <v>51.428571428571423</v>
      </c>
      <c r="D425" s="19">
        <f t="shared" si="43"/>
        <v>617.14285714285711</v>
      </c>
      <c r="E425" s="20">
        <v>9.9500000000000011</v>
      </c>
      <c r="F425" s="20">
        <v>17.057142857142857</v>
      </c>
      <c r="G425" s="11">
        <v>1500</v>
      </c>
      <c r="H425" s="11">
        <v>600</v>
      </c>
      <c r="I425" s="11">
        <v>1.25</v>
      </c>
      <c r="J425" s="11">
        <v>4</v>
      </c>
      <c r="K425" s="11">
        <f t="shared" si="44"/>
        <v>2105.25</v>
      </c>
      <c r="L425" s="23">
        <v>0.22</v>
      </c>
      <c r="M425" s="20">
        <f t="shared" si="45"/>
        <v>2.1890000000000001</v>
      </c>
      <c r="N425" s="19">
        <f t="shared" si="46"/>
        <v>1089.5240179342309</v>
      </c>
      <c r="O425" s="18">
        <f t="shared" si="47"/>
        <v>0.56643345808289558</v>
      </c>
      <c r="P425" s="11">
        <f t="shared" si="48"/>
        <v>1</v>
      </c>
    </row>
    <row r="426" spans="1:16" x14ac:dyDescent="0.25">
      <c r="A426" s="11" t="s">
        <v>490</v>
      </c>
      <c r="B426" s="19">
        <v>10.333333333333334</v>
      </c>
      <c r="C426" s="19">
        <f t="shared" si="42"/>
        <v>310</v>
      </c>
      <c r="D426" s="19">
        <f t="shared" si="43"/>
        <v>3720</v>
      </c>
      <c r="E426" s="20">
        <v>1.6499999999999997</v>
      </c>
      <c r="F426" s="20">
        <v>17.049999999999997</v>
      </c>
      <c r="G426" s="11">
        <v>1500</v>
      </c>
      <c r="H426" s="11">
        <v>600</v>
      </c>
      <c r="I426" s="11">
        <v>1.25</v>
      </c>
      <c r="J426" s="11">
        <v>4</v>
      </c>
      <c r="K426" s="11">
        <f t="shared" si="44"/>
        <v>2105.25</v>
      </c>
      <c r="L426" s="23">
        <v>0.22</v>
      </c>
      <c r="M426" s="20">
        <f t="shared" si="45"/>
        <v>0.36299999999999993</v>
      </c>
      <c r="N426" s="19">
        <f t="shared" si="46"/>
        <v>6568.7841812495808</v>
      </c>
      <c r="O426" s="18">
        <f t="shared" si="47"/>
        <v>0.56631484569376489</v>
      </c>
      <c r="P426" s="11">
        <f t="shared" si="48"/>
        <v>1</v>
      </c>
    </row>
    <row r="427" spans="1:16" x14ac:dyDescent="0.25">
      <c r="A427" s="11" t="s">
        <v>491</v>
      </c>
      <c r="B427" s="19">
        <v>1.5555555555555556</v>
      </c>
      <c r="C427" s="19">
        <f t="shared" si="42"/>
        <v>46.666666666666664</v>
      </c>
      <c r="D427" s="19">
        <f t="shared" si="43"/>
        <v>560</v>
      </c>
      <c r="E427" s="20">
        <v>10.950000000000001</v>
      </c>
      <c r="F427" s="20">
        <v>17.033333333333335</v>
      </c>
      <c r="G427" s="11">
        <v>1500</v>
      </c>
      <c r="H427" s="11">
        <v>600</v>
      </c>
      <c r="I427" s="11">
        <v>1.25</v>
      </c>
      <c r="J427" s="11">
        <v>4</v>
      </c>
      <c r="K427" s="11">
        <f t="shared" si="44"/>
        <v>2105.25</v>
      </c>
      <c r="L427" s="23">
        <v>0.22</v>
      </c>
      <c r="M427" s="20">
        <f t="shared" si="45"/>
        <v>2.4090000000000003</v>
      </c>
      <c r="N427" s="19">
        <f t="shared" si="46"/>
        <v>989.33289472643924</v>
      </c>
      <c r="O427" s="18">
        <f t="shared" si="47"/>
        <v>0.56603798679396566</v>
      </c>
      <c r="P427" s="11">
        <f t="shared" si="48"/>
        <v>1</v>
      </c>
    </row>
    <row r="428" spans="1:16" x14ac:dyDescent="0.25">
      <c r="A428" s="11" t="s">
        <v>42</v>
      </c>
      <c r="B428" s="19">
        <v>1.3333333333333333</v>
      </c>
      <c r="C428" s="19">
        <f t="shared" si="42"/>
        <v>40</v>
      </c>
      <c r="D428" s="19">
        <f t="shared" si="43"/>
        <v>480</v>
      </c>
      <c r="E428" s="20">
        <v>12.75</v>
      </c>
      <c r="F428" s="20">
        <v>17</v>
      </c>
      <c r="G428" s="11">
        <v>1500</v>
      </c>
      <c r="H428" s="11">
        <v>600</v>
      </c>
      <c r="I428" s="11">
        <v>1.25</v>
      </c>
      <c r="J428" s="11">
        <v>4</v>
      </c>
      <c r="K428" s="11">
        <f t="shared" si="44"/>
        <v>2105.25</v>
      </c>
      <c r="L428" s="23">
        <v>0.22</v>
      </c>
      <c r="M428" s="20">
        <f t="shared" si="45"/>
        <v>2.8050000000000002</v>
      </c>
      <c r="N428" s="19">
        <f t="shared" si="46"/>
        <v>848.83058909534896</v>
      </c>
      <c r="O428" s="18">
        <f t="shared" si="47"/>
        <v>0.56548386234709747</v>
      </c>
      <c r="P428" s="11">
        <f t="shared" si="48"/>
        <v>1</v>
      </c>
    </row>
    <row r="429" spans="1:16" x14ac:dyDescent="0.25">
      <c r="A429" s="11" t="s">
        <v>1699</v>
      </c>
      <c r="B429" s="19">
        <v>4</v>
      </c>
      <c r="C429" s="19">
        <f t="shared" si="42"/>
        <v>120</v>
      </c>
      <c r="D429" s="19">
        <f t="shared" si="43"/>
        <v>1440</v>
      </c>
      <c r="E429" s="20">
        <v>4.25</v>
      </c>
      <c r="F429" s="20">
        <v>17</v>
      </c>
      <c r="G429" s="11">
        <v>1500</v>
      </c>
      <c r="H429" s="11">
        <v>600</v>
      </c>
      <c r="I429" s="11">
        <v>1.25</v>
      </c>
      <c r="J429" s="11">
        <v>4</v>
      </c>
      <c r="K429" s="11">
        <f t="shared" si="44"/>
        <v>2105.25</v>
      </c>
      <c r="L429" s="23">
        <v>0.22</v>
      </c>
      <c r="M429" s="20">
        <f t="shared" si="45"/>
        <v>0.93500000000000005</v>
      </c>
      <c r="N429" s="19">
        <f t="shared" si="46"/>
        <v>2546.491767286047</v>
      </c>
      <c r="O429" s="18">
        <f t="shared" si="47"/>
        <v>0.56548386234709747</v>
      </c>
      <c r="P429" s="11">
        <f t="shared" si="48"/>
        <v>1</v>
      </c>
    </row>
    <row r="430" spans="1:16" x14ac:dyDescent="0.25">
      <c r="A430" s="11" t="s">
        <v>284</v>
      </c>
      <c r="B430" s="19">
        <v>2</v>
      </c>
      <c r="C430" s="19">
        <f t="shared" si="42"/>
        <v>60</v>
      </c>
      <c r="D430" s="19">
        <f t="shared" si="43"/>
        <v>720</v>
      </c>
      <c r="E430" s="20">
        <v>8.5</v>
      </c>
      <c r="F430" s="20">
        <v>17</v>
      </c>
      <c r="G430" s="11">
        <v>1500</v>
      </c>
      <c r="H430" s="11">
        <v>600</v>
      </c>
      <c r="I430" s="11">
        <v>1.25</v>
      </c>
      <c r="J430" s="11">
        <v>4</v>
      </c>
      <c r="K430" s="11">
        <f t="shared" si="44"/>
        <v>2105.25</v>
      </c>
      <c r="L430" s="23">
        <v>0.22</v>
      </c>
      <c r="M430" s="20">
        <f t="shared" si="45"/>
        <v>1.87</v>
      </c>
      <c r="N430" s="19">
        <f t="shared" si="46"/>
        <v>1273.2458836430235</v>
      </c>
      <c r="O430" s="18">
        <f t="shared" si="47"/>
        <v>0.56548386234709747</v>
      </c>
      <c r="P430" s="11">
        <f t="shared" si="48"/>
        <v>1</v>
      </c>
    </row>
    <row r="431" spans="1:16" x14ac:dyDescent="0.25">
      <c r="A431" s="11" t="s">
        <v>493</v>
      </c>
      <c r="B431" s="19">
        <v>2</v>
      </c>
      <c r="C431" s="19">
        <f t="shared" si="42"/>
        <v>60</v>
      </c>
      <c r="D431" s="19">
        <f t="shared" si="43"/>
        <v>720</v>
      </c>
      <c r="E431" s="20">
        <v>8.5</v>
      </c>
      <c r="F431" s="20">
        <v>17</v>
      </c>
      <c r="G431" s="11">
        <v>1500</v>
      </c>
      <c r="H431" s="11">
        <v>600</v>
      </c>
      <c r="I431" s="11">
        <v>1.25</v>
      </c>
      <c r="J431" s="11">
        <v>4</v>
      </c>
      <c r="K431" s="11">
        <f t="shared" si="44"/>
        <v>2105.25</v>
      </c>
      <c r="L431" s="23">
        <v>0.22</v>
      </c>
      <c r="M431" s="20">
        <f t="shared" si="45"/>
        <v>1.87</v>
      </c>
      <c r="N431" s="19">
        <f t="shared" si="46"/>
        <v>1273.2458836430235</v>
      </c>
      <c r="O431" s="18">
        <f t="shared" si="47"/>
        <v>0.56548386234709747</v>
      </c>
      <c r="P431" s="11">
        <f t="shared" si="48"/>
        <v>1</v>
      </c>
    </row>
    <row r="432" spans="1:16" x14ac:dyDescent="0.25">
      <c r="A432" s="11" t="s">
        <v>499</v>
      </c>
      <c r="B432" s="19">
        <v>4</v>
      </c>
      <c r="C432" s="19">
        <f t="shared" si="42"/>
        <v>120</v>
      </c>
      <c r="D432" s="19">
        <f t="shared" si="43"/>
        <v>1440</v>
      </c>
      <c r="E432" s="20">
        <v>4.25</v>
      </c>
      <c r="F432" s="20">
        <v>17</v>
      </c>
      <c r="G432" s="11">
        <v>1500</v>
      </c>
      <c r="H432" s="11">
        <v>600</v>
      </c>
      <c r="I432" s="11">
        <v>1.25</v>
      </c>
      <c r="J432" s="11">
        <v>4</v>
      </c>
      <c r="K432" s="11">
        <f t="shared" si="44"/>
        <v>2105.25</v>
      </c>
      <c r="L432" s="23">
        <v>0.22</v>
      </c>
      <c r="M432" s="20">
        <f t="shared" si="45"/>
        <v>0.93500000000000005</v>
      </c>
      <c r="N432" s="19">
        <f t="shared" si="46"/>
        <v>2546.491767286047</v>
      </c>
      <c r="O432" s="18">
        <f t="shared" si="47"/>
        <v>0.56548386234709747</v>
      </c>
      <c r="P432" s="11">
        <f t="shared" si="48"/>
        <v>1</v>
      </c>
    </row>
    <row r="433" spans="1:16" x14ac:dyDescent="0.25">
      <c r="A433" s="11" t="s">
        <v>500</v>
      </c>
      <c r="B433" s="19">
        <v>2</v>
      </c>
      <c r="C433" s="19">
        <f t="shared" si="42"/>
        <v>60</v>
      </c>
      <c r="D433" s="19">
        <f t="shared" si="43"/>
        <v>720</v>
      </c>
      <c r="E433" s="20">
        <v>8.5</v>
      </c>
      <c r="F433" s="20">
        <v>17</v>
      </c>
      <c r="G433" s="11">
        <v>1500</v>
      </c>
      <c r="H433" s="11">
        <v>600</v>
      </c>
      <c r="I433" s="11">
        <v>1.25</v>
      </c>
      <c r="J433" s="11">
        <v>4</v>
      </c>
      <c r="K433" s="11">
        <f t="shared" si="44"/>
        <v>2105.25</v>
      </c>
      <c r="L433" s="23">
        <v>0.22</v>
      </c>
      <c r="M433" s="20">
        <f t="shared" si="45"/>
        <v>1.87</v>
      </c>
      <c r="N433" s="19">
        <f t="shared" si="46"/>
        <v>1273.2458836430235</v>
      </c>
      <c r="O433" s="18">
        <f t="shared" si="47"/>
        <v>0.56548386234709747</v>
      </c>
      <c r="P433" s="11">
        <f t="shared" si="48"/>
        <v>1</v>
      </c>
    </row>
    <row r="434" spans="1:16" x14ac:dyDescent="0.25">
      <c r="A434" s="11" t="s">
        <v>201</v>
      </c>
      <c r="B434" s="19">
        <v>2</v>
      </c>
      <c r="C434" s="19">
        <f t="shared" si="42"/>
        <v>60</v>
      </c>
      <c r="D434" s="19">
        <f t="shared" si="43"/>
        <v>720</v>
      </c>
      <c r="E434" s="20">
        <v>8.5</v>
      </c>
      <c r="F434" s="20">
        <v>17</v>
      </c>
      <c r="G434" s="11">
        <v>1500</v>
      </c>
      <c r="H434" s="11">
        <v>600</v>
      </c>
      <c r="I434" s="11">
        <v>1.25</v>
      </c>
      <c r="J434" s="11">
        <v>4</v>
      </c>
      <c r="K434" s="11">
        <f t="shared" si="44"/>
        <v>2105.25</v>
      </c>
      <c r="L434" s="23">
        <v>0.22</v>
      </c>
      <c r="M434" s="20">
        <f t="shared" si="45"/>
        <v>1.87</v>
      </c>
      <c r="N434" s="19">
        <f t="shared" si="46"/>
        <v>1273.2458836430235</v>
      </c>
      <c r="O434" s="18">
        <f t="shared" si="47"/>
        <v>0.56548386234709747</v>
      </c>
      <c r="P434" s="11">
        <f t="shared" si="48"/>
        <v>1</v>
      </c>
    </row>
    <row r="435" spans="1:16" x14ac:dyDescent="0.25">
      <c r="A435" s="11" t="s">
        <v>745</v>
      </c>
      <c r="B435" s="19">
        <v>2</v>
      </c>
      <c r="C435" s="19">
        <f t="shared" si="42"/>
        <v>60</v>
      </c>
      <c r="D435" s="19">
        <f t="shared" si="43"/>
        <v>720</v>
      </c>
      <c r="E435" s="20">
        <v>8.5</v>
      </c>
      <c r="F435" s="20">
        <v>17</v>
      </c>
      <c r="G435" s="11">
        <v>1500</v>
      </c>
      <c r="H435" s="11">
        <v>600</v>
      </c>
      <c r="I435" s="11">
        <v>1.25</v>
      </c>
      <c r="J435" s="11">
        <v>4</v>
      </c>
      <c r="K435" s="11">
        <f t="shared" si="44"/>
        <v>2105.25</v>
      </c>
      <c r="L435" s="23">
        <v>0.22</v>
      </c>
      <c r="M435" s="20">
        <f t="shared" si="45"/>
        <v>1.87</v>
      </c>
      <c r="N435" s="19">
        <f t="shared" si="46"/>
        <v>1273.2458836430235</v>
      </c>
      <c r="O435" s="18">
        <f t="shared" si="47"/>
        <v>0.56548386234709747</v>
      </c>
      <c r="P435" s="11">
        <f t="shared" si="48"/>
        <v>1</v>
      </c>
    </row>
    <row r="436" spans="1:16" x14ac:dyDescent="0.25">
      <c r="A436" s="11" t="s">
        <v>472</v>
      </c>
      <c r="B436" s="19">
        <v>20</v>
      </c>
      <c r="C436" s="19">
        <f t="shared" si="42"/>
        <v>600</v>
      </c>
      <c r="D436" s="19">
        <f t="shared" si="43"/>
        <v>7200</v>
      </c>
      <c r="E436" s="20">
        <v>0.85</v>
      </c>
      <c r="F436" s="20">
        <v>17</v>
      </c>
      <c r="G436" s="11">
        <v>1500</v>
      </c>
      <c r="H436" s="11">
        <v>600</v>
      </c>
      <c r="I436" s="11">
        <v>1.25</v>
      </c>
      <c r="J436" s="11">
        <v>4</v>
      </c>
      <c r="K436" s="11">
        <f t="shared" si="44"/>
        <v>2105.25</v>
      </c>
      <c r="L436" s="23">
        <v>0.22</v>
      </c>
      <c r="M436" s="20">
        <f t="shared" si="45"/>
        <v>0.187</v>
      </c>
      <c r="N436" s="19">
        <f t="shared" si="46"/>
        <v>12732.458836430234</v>
      </c>
      <c r="O436" s="18">
        <f t="shared" si="47"/>
        <v>0.56548386234709747</v>
      </c>
      <c r="P436" s="11">
        <f t="shared" si="48"/>
        <v>1</v>
      </c>
    </row>
    <row r="437" spans="1:16" x14ac:dyDescent="0.25">
      <c r="A437" s="11" t="s">
        <v>503</v>
      </c>
      <c r="B437" s="19">
        <v>6.4</v>
      </c>
      <c r="C437" s="19">
        <f t="shared" si="42"/>
        <v>192</v>
      </c>
      <c r="D437" s="19">
        <f t="shared" si="43"/>
        <v>2304</v>
      </c>
      <c r="E437" s="20">
        <v>2.6499999999999995</v>
      </c>
      <c r="F437" s="20">
        <v>16.959999999999997</v>
      </c>
      <c r="G437" s="11">
        <v>1500</v>
      </c>
      <c r="H437" s="11">
        <v>600</v>
      </c>
      <c r="I437" s="11">
        <v>1.25</v>
      </c>
      <c r="J437" s="11">
        <v>4</v>
      </c>
      <c r="K437" s="11">
        <f t="shared" si="44"/>
        <v>2105.25</v>
      </c>
      <c r="L437" s="23">
        <v>0.22</v>
      </c>
      <c r="M437" s="20">
        <f t="shared" si="45"/>
        <v>0.58299999999999985</v>
      </c>
      <c r="N437" s="19">
        <f t="shared" si="46"/>
        <v>4079.1886994804654</v>
      </c>
      <c r="O437" s="18">
        <f t="shared" si="47"/>
        <v>0.56481819541553513</v>
      </c>
      <c r="P437" s="11">
        <f t="shared" si="48"/>
        <v>1</v>
      </c>
    </row>
    <row r="438" spans="1:16" x14ac:dyDescent="0.25">
      <c r="A438" s="11" t="s">
        <v>504</v>
      </c>
      <c r="B438" s="19">
        <v>1</v>
      </c>
      <c r="C438" s="19">
        <f t="shared" si="42"/>
        <v>30</v>
      </c>
      <c r="D438" s="19">
        <f t="shared" si="43"/>
        <v>360</v>
      </c>
      <c r="E438" s="20">
        <v>16.95</v>
      </c>
      <c r="F438" s="20">
        <v>16.95</v>
      </c>
      <c r="G438" s="11">
        <v>1500</v>
      </c>
      <c r="H438" s="11">
        <v>600</v>
      </c>
      <c r="I438" s="11">
        <v>1.25</v>
      </c>
      <c r="J438" s="11">
        <v>4</v>
      </c>
      <c r="K438" s="11">
        <f t="shared" si="44"/>
        <v>2105.25</v>
      </c>
      <c r="L438" s="23">
        <v>0.22</v>
      </c>
      <c r="M438" s="20">
        <f t="shared" si="45"/>
        <v>3.7289999999999996</v>
      </c>
      <c r="N438" s="19">
        <f t="shared" si="46"/>
        <v>637.56122227440164</v>
      </c>
      <c r="O438" s="18">
        <f t="shared" si="47"/>
        <v>0.56465165606489576</v>
      </c>
      <c r="P438" s="11">
        <f t="shared" si="48"/>
        <v>1</v>
      </c>
    </row>
    <row r="439" spans="1:16" x14ac:dyDescent="0.25">
      <c r="A439" s="11" t="s">
        <v>506</v>
      </c>
      <c r="B439" s="19">
        <v>1</v>
      </c>
      <c r="C439" s="19">
        <f t="shared" si="42"/>
        <v>30</v>
      </c>
      <c r="D439" s="19">
        <f t="shared" si="43"/>
        <v>360</v>
      </c>
      <c r="E439" s="20">
        <v>16.95</v>
      </c>
      <c r="F439" s="20">
        <v>16.95</v>
      </c>
      <c r="G439" s="11">
        <v>1500</v>
      </c>
      <c r="H439" s="11">
        <v>600</v>
      </c>
      <c r="I439" s="11">
        <v>1.25</v>
      </c>
      <c r="J439" s="11">
        <v>4</v>
      </c>
      <c r="K439" s="11">
        <f t="shared" si="44"/>
        <v>2105.25</v>
      </c>
      <c r="L439" s="23">
        <v>0.22</v>
      </c>
      <c r="M439" s="20">
        <f t="shared" si="45"/>
        <v>3.7289999999999996</v>
      </c>
      <c r="N439" s="19">
        <f t="shared" si="46"/>
        <v>637.56122227440164</v>
      </c>
      <c r="O439" s="18">
        <f t="shared" si="47"/>
        <v>0.56465165606489576</v>
      </c>
      <c r="P439" s="11">
        <f t="shared" si="48"/>
        <v>1</v>
      </c>
    </row>
    <row r="440" spans="1:16" x14ac:dyDescent="0.25">
      <c r="A440" s="11" t="s">
        <v>1706</v>
      </c>
      <c r="B440" s="19">
        <v>1</v>
      </c>
      <c r="C440" s="19">
        <f t="shared" si="42"/>
        <v>30</v>
      </c>
      <c r="D440" s="19">
        <f t="shared" si="43"/>
        <v>360</v>
      </c>
      <c r="E440" s="20">
        <v>16.95</v>
      </c>
      <c r="F440" s="20">
        <v>16.95</v>
      </c>
      <c r="G440" s="11">
        <v>1500</v>
      </c>
      <c r="H440" s="11">
        <v>600</v>
      </c>
      <c r="I440" s="11">
        <v>1.25</v>
      </c>
      <c r="J440" s="11">
        <v>4</v>
      </c>
      <c r="K440" s="11">
        <f t="shared" si="44"/>
        <v>2105.25</v>
      </c>
      <c r="L440" s="23">
        <v>0.22</v>
      </c>
      <c r="M440" s="20">
        <f t="shared" si="45"/>
        <v>3.7289999999999996</v>
      </c>
      <c r="N440" s="19">
        <f t="shared" si="46"/>
        <v>637.56122227440164</v>
      </c>
      <c r="O440" s="18">
        <f t="shared" si="47"/>
        <v>0.56465165606489576</v>
      </c>
      <c r="P440" s="11">
        <f t="shared" si="48"/>
        <v>1</v>
      </c>
    </row>
    <row r="441" spans="1:16" x14ac:dyDescent="0.25">
      <c r="A441" s="11" t="s">
        <v>507</v>
      </c>
      <c r="B441" s="19">
        <v>26</v>
      </c>
      <c r="C441" s="19">
        <f t="shared" si="42"/>
        <v>780</v>
      </c>
      <c r="D441" s="19">
        <f t="shared" si="43"/>
        <v>9360</v>
      </c>
      <c r="E441" s="20">
        <v>0.65</v>
      </c>
      <c r="F441" s="20">
        <v>16.900000000000002</v>
      </c>
      <c r="G441" s="11">
        <v>1500</v>
      </c>
      <c r="H441" s="11">
        <v>600</v>
      </c>
      <c r="I441" s="11">
        <v>1.25</v>
      </c>
      <c r="J441" s="11">
        <v>4</v>
      </c>
      <c r="K441" s="11">
        <f t="shared" si="44"/>
        <v>2105.25</v>
      </c>
      <c r="L441" s="23">
        <v>0.22</v>
      </c>
      <c r="M441" s="20">
        <f t="shared" si="45"/>
        <v>0.14300000000000002</v>
      </c>
      <c r="N441" s="19">
        <f t="shared" si="46"/>
        <v>16601.09525411994</v>
      </c>
      <c r="O441" s="18">
        <f t="shared" si="47"/>
        <v>0.5638182214319325</v>
      </c>
      <c r="P441" s="11">
        <f t="shared" si="48"/>
        <v>1</v>
      </c>
    </row>
    <row r="442" spans="1:16" x14ac:dyDescent="0.25">
      <c r="A442" s="11" t="s">
        <v>508</v>
      </c>
      <c r="B442" s="19">
        <v>26</v>
      </c>
      <c r="C442" s="19">
        <f t="shared" si="42"/>
        <v>780</v>
      </c>
      <c r="D442" s="19">
        <f t="shared" si="43"/>
        <v>9360</v>
      </c>
      <c r="E442" s="20">
        <v>0.65</v>
      </c>
      <c r="F442" s="20">
        <v>16.900000000000002</v>
      </c>
      <c r="G442" s="11">
        <v>1500</v>
      </c>
      <c r="H442" s="11">
        <v>600</v>
      </c>
      <c r="I442" s="11">
        <v>1.25</v>
      </c>
      <c r="J442" s="11">
        <v>4</v>
      </c>
      <c r="K442" s="11">
        <f t="shared" si="44"/>
        <v>2105.25</v>
      </c>
      <c r="L442" s="23">
        <v>0.22</v>
      </c>
      <c r="M442" s="20">
        <f t="shared" si="45"/>
        <v>0.14300000000000002</v>
      </c>
      <c r="N442" s="19">
        <f t="shared" si="46"/>
        <v>16601.09525411994</v>
      </c>
      <c r="O442" s="18">
        <f t="shared" si="47"/>
        <v>0.5638182214319325</v>
      </c>
      <c r="P442" s="11">
        <f t="shared" si="48"/>
        <v>1</v>
      </c>
    </row>
    <row r="443" spans="1:16" x14ac:dyDescent="0.25">
      <c r="A443" s="11" t="s">
        <v>509</v>
      </c>
      <c r="B443" s="19">
        <v>26</v>
      </c>
      <c r="C443" s="19">
        <f t="shared" si="42"/>
        <v>780</v>
      </c>
      <c r="D443" s="19">
        <f t="shared" si="43"/>
        <v>9360</v>
      </c>
      <c r="E443" s="20">
        <v>0.65</v>
      </c>
      <c r="F443" s="20">
        <v>16.900000000000002</v>
      </c>
      <c r="G443" s="11">
        <v>1500</v>
      </c>
      <c r="H443" s="11">
        <v>600</v>
      </c>
      <c r="I443" s="11">
        <v>1.25</v>
      </c>
      <c r="J443" s="11">
        <v>4</v>
      </c>
      <c r="K443" s="11">
        <f t="shared" si="44"/>
        <v>2105.25</v>
      </c>
      <c r="L443" s="23">
        <v>0.22</v>
      </c>
      <c r="M443" s="20">
        <f t="shared" si="45"/>
        <v>0.14300000000000002</v>
      </c>
      <c r="N443" s="19">
        <f t="shared" si="46"/>
        <v>16601.09525411994</v>
      </c>
      <c r="O443" s="18">
        <f t="shared" si="47"/>
        <v>0.5638182214319325</v>
      </c>
      <c r="P443" s="11">
        <f t="shared" si="48"/>
        <v>1</v>
      </c>
    </row>
    <row r="444" spans="1:16" x14ac:dyDescent="0.25">
      <c r="A444" s="11" t="s">
        <v>510</v>
      </c>
      <c r="B444" s="19">
        <v>40</v>
      </c>
      <c r="C444" s="19">
        <f t="shared" si="42"/>
        <v>1200</v>
      </c>
      <c r="D444" s="19">
        <f t="shared" si="43"/>
        <v>14400</v>
      </c>
      <c r="E444" s="20">
        <v>0.42</v>
      </c>
      <c r="F444" s="20">
        <v>16.8</v>
      </c>
      <c r="G444" s="11">
        <v>1500</v>
      </c>
      <c r="H444" s="11">
        <v>600</v>
      </c>
      <c r="I444" s="11">
        <v>1.25</v>
      </c>
      <c r="J444" s="11">
        <v>4</v>
      </c>
      <c r="K444" s="11">
        <f t="shared" si="44"/>
        <v>2105.25</v>
      </c>
      <c r="L444" s="23">
        <v>0.22</v>
      </c>
      <c r="M444" s="20">
        <f t="shared" si="45"/>
        <v>9.2399999999999996E-2</v>
      </c>
      <c r="N444" s="19">
        <f t="shared" si="46"/>
        <v>25616.046107504924</v>
      </c>
      <c r="O444" s="18">
        <f t="shared" si="47"/>
        <v>0.56214764525197836</v>
      </c>
      <c r="P444" s="11">
        <f t="shared" si="48"/>
        <v>1</v>
      </c>
    </row>
    <row r="445" spans="1:16" x14ac:dyDescent="0.25">
      <c r="A445" s="11" t="s">
        <v>417</v>
      </c>
      <c r="B445" s="19">
        <v>31.428571428571427</v>
      </c>
      <c r="C445" s="19">
        <f t="shared" si="42"/>
        <v>942.85714285714278</v>
      </c>
      <c r="D445" s="19">
        <f t="shared" si="43"/>
        <v>11314.285714285714</v>
      </c>
      <c r="E445" s="20">
        <v>0.53142857142857136</v>
      </c>
      <c r="F445" s="20">
        <v>16.702040816326527</v>
      </c>
      <c r="G445" s="11">
        <v>1500</v>
      </c>
      <c r="H445" s="11">
        <v>600</v>
      </c>
      <c r="I445" s="11">
        <v>1.25</v>
      </c>
      <c r="J445" s="11">
        <v>4</v>
      </c>
      <c r="K445" s="11">
        <f t="shared" si="44"/>
        <v>2105.25</v>
      </c>
      <c r="L445" s="23">
        <v>0.22</v>
      </c>
      <c r="M445" s="20">
        <f t="shared" si="45"/>
        <v>0.11691428571428571</v>
      </c>
      <c r="N445" s="19">
        <f t="shared" si="46"/>
        <v>20185.830226559519</v>
      </c>
      <c r="O445" s="18">
        <f t="shared" si="47"/>
        <v>0.5605063347555026</v>
      </c>
      <c r="P445" s="11">
        <f t="shared" si="48"/>
        <v>1</v>
      </c>
    </row>
    <row r="446" spans="1:16" x14ac:dyDescent="0.25">
      <c r="A446" s="11" t="s">
        <v>512</v>
      </c>
      <c r="B446" s="19">
        <v>4.4444444444444446</v>
      </c>
      <c r="C446" s="19">
        <f t="shared" si="42"/>
        <v>133.33333333333334</v>
      </c>
      <c r="D446" s="19">
        <f t="shared" si="43"/>
        <v>1600</v>
      </c>
      <c r="E446" s="20">
        <v>3.75</v>
      </c>
      <c r="F446" s="20">
        <v>16.666666666666668</v>
      </c>
      <c r="G446" s="11">
        <v>1500</v>
      </c>
      <c r="H446" s="11">
        <v>600</v>
      </c>
      <c r="I446" s="11">
        <v>1.25</v>
      </c>
      <c r="J446" s="11">
        <v>4</v>
      </c>
      <c r="K446" s="11">
        <f t="shared" si="44"/>
        <v>2105.25</v>
      </c>
      <c r="L446" s="23">
        <v>0.22</v>
      </c>
      <c r="M446" s="20">
        <f t="shared" si="45"/>
        <v>0.82499999999999996</v>
      </c>
      <c r="N446" s="19">
        <f t="shared" si="46"/>
        <v>2857.5895754670896</v>
      </c>
      <c r="O446" s="18">
        <f t="shared" si="47"/>
        <v>0.55991245689593849</v>
      </c>
      <c r="P446" s="11">
        <f t="shared" si="48"/>
        <v>1</v>
      </c>
    </row>
    <row r="447" spans="1:16" x14ac:dyDescent="0.25">
      <c r="A447" s="11" t="s">
        <v>585</v>
      </c>
      <c r="B447" s="19">
        <v>20</v>
      </c>
      <c r="C447" s="19">
        <f t="shared" si="42"/>
        <v>600</v>
      </c>
      <c r="D447" s="19">
        <f t="shared" si="43"/>
        <v>7200</v>
      </c>
      <c r="E447" s="20">
        <v>0.82899999999999996</v>
      </c>
      <c r="F447" s="20">
        <v>16.579999999999998</v>
      </c>
      <c r="G447" s="11">
        <v>1500</v>
      </c>
      <c r="H447" s="11">
        <v>600</v>
      </c>
      <c r="I447" s="11">
        <v>1.25</v>
      </c>
      <c r="J447" s="11">
        <v>4</v>
      </c>
      <c r="K447" s="11">
        <f t="shared" si="44"/>
        <v>2105.25</v>
      </c>
      <c r="L447" s="23">
        <v>0.22</v>
      </c>
      <c r="M447" s="20">
        <f t="shared" si="45"/>
        <v>0.18237999999999999</v>
      </c>
      <c r="N447" s="19">
        <f t="shared" si="46"/>
        <v>12892.717847061365</v>
      </c>
      <c r="O447" s="18">
        <f t="shared" si="47"/>
        <v>0.55845478706734397</v>
      </c>
      <c r="P447" s="11">
        <f t="shared" si="48"/>
        <v>1</v>
      </c>
    </row>
    <row r="448" spans="1:16" x14ac:dyDescent="0.25">
      <c r="A448" s="11" t="s">
        <v>514</v>
      </c>
      <c r="B448" s="19">
        <v>25.5</v>
      </c>
      <c r="C448" s="19">
        <f t="shared" si="42"/>
        <v>765</v>
      </c>
      <c r="D448" s="19">
        <f t="shared" si="43"/>
        <v>9180</v>
      </c>
      <c r="E448" s="20">
        <v>0.65</v>
      </c>
      <c r="F448" s="20">
        <v>16.574999999999999</v>
      </c>
      <c r="G448" s="11">
        <v>1500</v>
      </c>
      <c r="H448" s="11">
        <v>600</v>
      </c>
      <c r="I448" s="11">
        <v>1.25</v>
      </c>
      <c r="J448" s="11">
        <v>4</v>
      </c>
      <c r="K448" s="11">
        <f t="shared" si="44"/>
        <v>2105.25</v>
      </c>
      <c r="L448" s="23">
        <v>0.22</v>
      </c>
      <c r="M448" s="20">
        <f t="shared" si="45"/>
        <v>0.14300000000000002</v>
      </c>
      <c r="N448" s="19">
        <f t="shared" si="46"/>
        <v>16440.694436867121</v>
      </c>
      <c r="O448" s="18">
        <f t="shared" si="47"/>
        <v>0.55837057462819117</v>
      </c>
      <c r="P448" s="11">
        <f t="shared" si="48"/>
        <v>1</v>
      </c>
    </row>
    <row r="449" spans="1:16" x14ac:dyDescent="0.25">
      <c r="A449" s="11" t="s">
        <v>515</v>
      </c>
      <c r="B449" s="19">
        <v>10</v>
      </c>
      <c r="C449" s="19">
        <f t="shared" si="42"/>
        <v>300</v>
      </c>
      <c r="D449" s="19">
        <f t="shared" si="43"/>
        <v>3600</v>
      </c>
      <c r="E449" s="20">
        <v>1.65</v>
      </c>
      <c r="F449" s="20">
        <v>16.5</v>
      </c>
      <c r="G449" s="11">
        <v>1500</v>
      </c>
      <c r="H449" s="11">
        <v>600</v>
      </c>
      <c r="I449" s="11">
        <v>1.25</v>
      </c>
      <c r="J449" s="11">
        <v>4</v>
      </c>
      <c r="K449" s="11">
        <f t="shared" si="44"/>
        <v>2105.25</v>
      </c>
      <c r="L449" s="23">
        <v>0.22</v>
      </c>
      <c r="M449" s="20">
        <f t="shared" si="45"/>
        <v>0.36299999999999999</v>
      </c>
      <c r="N449" s="19">
        <f t="shared" si="46"/>
        <v>6461.967563628622</v>
      </c>
      <c r="O449" s="18">
        <f t="shared" si="47"/>
        <v>0.55710586049096067</v>
      </c>
      <c r="P449" s="11">
        <f t="shared" si="48"/>
        <v>1</v>
      </c>
    </row>
    <row r="450" spans="1:16" x14ac:dyDescent="0.25">
      <c r="A450" s="11" t="s">
        <v>516</v>
      </c>
      <c r="B450" s="19">
        <v>10</v>
      </c>
      <c r="C450" s="19">
        <f t="shared" si="42"/>
        <v>300</v>
      </c>
      <c r="D450" s="19">
        <f t="shared" si="43"/>
        <v>3600</v>
      </c>
      <c r="E450" s="20">
        <v>1.65</v>
      </c>
      <c r="F450" s="20">
        <v>16.5</v>
      </c>
      <c r="G450" s="11">
        <v>1500</v>
      </c>
      <c r="H450" s="11">
        <v>600</v>
      </c>
      <c r="I450" s="11">
        <v>1.25</v>
      </c>
      <c r="J450" s="11">
        <v>4</v>
      </c>
      <c r="K450" s="11">
        <f t="shared" si="44"/>
        <v>2105.25</v>
      </c>
      <c r="L450" s="23">
        <v>0.22</v>
      </c>
      <c r="M450" s="20">
        <f t="shared" si="45"/>
        <v>0.36299999999999999</v>
      </c>
      <c r="N450" s="19">
        <f t="shared" si="46"/>
        <v>6461.967563628622</v>
      </c>
      <c r="O450" s="18">
        <f t="shared" si="47"/>
        <v>0.55710586049096067</v>
      </c>
      <c r="P450" s="11">
        <f t="shared" si="48"/>
        <v>1</v>
      </c>
    </row>
    <row r="451" spans="1:16" x14ac:dyDescent="0.25">
      <c r="A451" s="11" t="s">
        <v>534</v>
      </c>
      <c r="B451" s="19">
        <v>11.333333333333334</v>
      </c>
      <c r="C451" s="19">
        <f t="shared" ref="C451:C514" si="49">B451*30</f>
        <v>340</v>
      </c>
      <c r="D451" s="19">
        <f t="shared" ref="D451:D514" si="50">C451*12</f>
        <v>4080</v>
      </c>
      <c r="E451" s="20">
        <v>1.45</v>
      </c>
      <c r="F451" s="20">
        <v>16.433333333333334</v>
      </c>
      <c r="G451" s="11">
        <v>1500</v>
      </c>
      <c r="H451" s="11">
        <v>600</v>
      </c>
      <c r="I451" s="11">
        <v>1.25</v>
      </c>
      <c r="J451" s="11">
        <v>4</v>
      </c>
      <c r="K451" s="11">
        <f t="shared" ref="K451:K514" si="51">SUM(G451:J451)</f>
        <v>2105.25</v>
      </c>
      <c r="L451" s="23">
        <v>0.22</v>
      </c>
      <c r="M451" s="20">
        <f t="shared" ref="M451:M514" si="52">E451*L451</f>
        <v>0.31900000000000001</v>
      </c>
      <c r="N451" s="19">
        <f t="shared" ref="N451:N514" si="53">SQRT((2*D451*K451)/M451)</f>
        <v>7338.4033010869871</v>
      </c>
      <c r="O451" s="18">
        <f t="shared" ref="O451:O514" si="54">D451/N451</f>
        <v>0.5559792549689464</v>
      </c>
      <c r="P451" s="11">
        <f t="shared" ref="P451:P514" si="55">_xlfn.IFS(O451&lt;=1,1,AND(O451&gt;1,O451&lt;=2),2,AND(O451&gt;2,O451&lt;=3),3,O451&gt;3,4)</f>
        <v>1</v>
      </c>
    </row>
    <row r="452" spans="1:16" x14ac:dyDescent="0.25">
      <c r="A452" s="11" t="s">
        <v>1240</v>
      </c>
      <c r="B452" s="19">
        <v>19.333333333333332</v>
      </c>
      <c r="C452" s="19">
        <f t="shared" si="49"/>
        <v>580</v>
      </c>
      <c r="D452" s="19">
        <f t="shared" si="50"/>
        <v>6960</v>
      </c>
      <c r="E452" s="20">
        <v>0.85</v>
      </c>
      <c r="F452" s="20">
        <v>16.433333333333334</v>
      </c>
      <c r="G452" s="11">
        <v>1500</v>
      </c>
      <c r="H452" s="11">
        <v>600</v>
      </c>
      <c r="I452" s="11">
        <v>1.25</v>
      </c>
      <c r="J452" s="11">
        <v>4</v>
      </c>
      <c r="K452" s="11">
        <f t="shared" si="51"/>
        <v>2105.25</v>
      </c>
      <c r="L452" s="23">
        <v>0.22</v>
      </c>
      <c r="M452" s="20">
        <f t="shared" si="52"/>
        <v>0.187</v>
      </c>
      <c r="N452" s="19">
        <f t="shared" si="53"/>
        <v>12518.452690089567</v>
      </c>
      <c r="O452" s="18">
        <f t="shared" si="54"/>
        <v>0.5559792549689464</v>
      </c>
      <c r="P452" s="11">
        <f t="shared" si="55"/>
        <v>1</v>
      </c>
    </row>
    <row r="453" spans="1:16" x14ac:dyDescent="0.25">
      <c r="A453" s="11" t="s">
        <v>519</v>
      </c>
      <c r="B453" s="19">
        <v>3</v>
      </c>
      <c r="C453" s="19">
        <f t="shared" si="49"/>
        <v>90</v>
      </c>
      <c r="D453" s="19">
        <f t="shared" si="50"/>
        <v>1080</v>
      </c>
      <c r="E453" s="20">
        <v>5.45</v>
      </c>
      <c r="F453" s="20">
        <v>16.350000000000001</v>
      </c>
      <c r="G453" s="11">
        <v>1500</v>
      </c>
      <c r="H453" s="11">
        <v>600</v>
      </c>
      <c r="I453" s="11">
        <v>1.25</v>
      </c>
      <c r="J453" s="11">
        <v>4</v>
      </c>
      <c r="K453" s="11">
        <f t="shared" si="51"/>
        <v>2105.25</v>
      </c>
      <c r="L453" s="23">
        <v>0.22</v>
      </c>
      <c r="M453" s="20">
        <f t="shared" si="52"/>
        <v>1.1990000000000001</v>
      </c>
      <c r="N453" s="19">
        <f t="shared" si="53"/>
        <v>1947.4625821199486</v>
      </c>
      <c r="O453" s="18">
        <f t="shared" si="54"/>
        <v>0.55456777958955428</v>
      </c>
      <c r="P453" s="11">
        <f t="shared" si="55"/>
        <v>1</v>
      </c>
    </row>
    <row r="454" spans="1:16" x14ac:dyDescent="0.25">
      <c r="A454" s="11" t="s">
        <v>520</v>
      </c>
      <c r="B454" s="19">
        <v>9.6666666666666661</v>
      </c>
      <c r="C454" s="19">
        <f t="shared" si="49"/>
        <v>290</v>
      </c>
      <c r="D454" s="19">
        <f t="shared" si="50"/>
        <v>3480</v>
      </c>
      <c r="E454" s="20">
        <v>1.6900000000000002</v>
      </c>
      <c r="F454" s="20">
        <v>16.336666666666666</v>
      </c>
      <c r="G454" s="11">
        <v>1500</v>
      </c>
      <c r="H454" s="11">
        <v>600</v>
      </c>
      <c r="I454" s="11">
        <v>1.25</v>
      </c>
      <c r="J454" s="11">
        <v>4</v>
      </c>
      <c r="K454" s="11">
        <f t="shared" si="51"/>
        <v>2105.25</v>
      </c>
      <c r="L454" s="23">
        <v>0.22</v>
      </c>
      <c r="M454" s="20">
        <f t="shared" si="52"/>
        <v>0.37180000000000002</v>
      </c>
      <c r="N454" s="19">
        <f t="shared" si="53"/>
        <v>6277.7174528190362</v>
      </c>
      <c r="O454" s="18">
        <f t="shared" si="54"/>
        <v>0.5543416100126155</v>
      </c>
      <c r="P454" s="11">
        <f t="shared" si="55"/>
        <v>1</v>
      </c>
    </row>
    <row r="455" spans="1:16" x14ac:dyDescent="0.25">
      <c r="A455" s="11" t="s">
        <v>521</v>
      </c>
      <c r="B455" s="19">
        <v>10</v>
      </c>
      <c r="C455" s="19">
        <f t="shared" si="49"/>
        <v>300</v>
      </c>
      <c r="D455" s="19">
        <f t="shared" si="50"/>
        <v>3600</v>
      </c>
      <c r="E455" s="20">
        <v>1.6257142857142859</v>
      </c>
      <c r="F455" s="20">
        <v>16.25714285714286</v>
      </c>
      <c r="G455" s="11">
        <v>1500</v>
      </c>
      <c r="H455" s="11">
        <v>600</v>
      </c>
      <c r="I455" s="11">
        <v>1.25</v>
      </c>
      <c r="J455" s="11">
        <v>4</v>
      </c>
      <c r="K455" s="11">
        <f t="shared" si="51"/>
        <v>2105.25</v>
      </c>
      <c r="L455" s="23">
        <v>0.22</v>
      </c>
      <c r="M455" s="20">
        <f t="shared" si="52"/>
        <v>0.3576571428571429</v>
      </c>
      <c r="N455" s="19">
        <f t="shared" si="53"/>
        <v>6510.0546565486675</v>
      </c>
      <c r="O455" s="18">
        <f t="shared" si="54"/>
        <v>0.55299074891462663</v>
      </c>
      <c r="P455" s="11">
        <f t="shared" si="55"/>
        <v>1</v>
      </c>
    </row>
    <row r="456" spans="1:16" x14ac:dyDescent="0.25">
      <c r="A456" s="11" t="s">
        <v>427</v>
      </c>
      <c r="B456" s="19">
        <v>8.3333333333333339</v>
      </c>
      <c r="C456" s="19">
        <f t="shared" si="49"/>
        <v>250.00000000000003</v>
      </c>
      <c r="D456" s="19">
        <f t="shared" si="50"/>
        <v>3000.0000000000005</v>
      </c>
      <c r="E456" s="20">
        <v>1.95</v>
      </c>
      <c r="F456" s="20">
        <v>16.25</v>
      </c>
      <c r="G456" s="11">
        <v>1500</v>
      </c>
      <c r="H456" s="11">
        <v>600</v>
      </c>
      <c r="I456" s="11">
        <v>1.25</v>
      </c>
      <c r="J456" s="11">
        <v>4</v>
      </c>
      <c r="K456" s="11">
        <f t="shared" si="51"/>
        <v>2105.25</v>
      </c>
      <c r="L456" s="23">
        <v>0.22</v>
      </c>
      <c r="M456" s="20">
        <f t="shared" si="52"/>
        <v>0.42899999999999999</v>
      </c>
      <c r="N456" s="19">
        <f t="shared" si="53"/>
        <v>5426.23773383142</v>
      </c>
      <c r="O456" s="18">
        <f t="shared" si="54"/>
        <v>0.55286925253857722</v>
      </c>
      <c r="P456" s="11">
        <f t="shared" si="55"/>
        <v>1</v>
      </c>
    </row>
    <row r="457" spans="1:16" x14ac:dyDescent="0.25">
      <c r="A457" s="11" t="s">
        <v>799</v>
      </c>
      <c r="B457" s="19">
        <v>5.5</v>
      </c>
      <c r="C457" s="19">
        <f t="shared" si="49"/>
        <v>165</v>
      </c>
      <c r="D457" s="19">
        <f t="shared" si="50"/>
        <v>1980</v>
      </c>
      <c r="E457" s="20">
        <v>2.95</v>
      </c>
      <c r="F457" s="20">
        <v>16.225000000000001</v>
      </c>
      <c r="G457" s="11">
        <v>1500</v>
      </c>
      <c r="H457" s="11">
        <v>600</v>
      </c>
      <c r="I457" s="11">
        <v>1.25</v>
      </c>
      <c r="J457" s="11">
        <v>4</v>
      </c>
      <c r="K457" s="11">
        <f t="shared" si="51"/>
        <v>2105.25</v>
      </c>
      <c r="L457" s="23">
        <v>0.22</v>
      </c>
      <c r="M457" s="20">
        <f t="shared" si="52"/>
        <v>0.64900000000000002</v>
      </c>
      <c r="N457" s="19">
        <f t="shared" si="53"/>
        <v>3584.0749462502849</v>
      </c>
      <c r="O457" s="18">
        <f t="shared" si="54"/>
        <v>0.55244380480143329</v>
      </c>
      <c r="P457" s="11">
        <f t="shared" si="55"/>
        <v>1</v>
      </c>
    </row>
    <row r="458" spans="1:16" x14ac:dyDescent="0.25">
      <c r="A458" s="11" t="s">
        <v>523</v>
      </c>
      <c r="B458" s="19">
        <v>5.5</v>
      </c>
      <c r="C458" s="19">
        <f t="shared" si="49"/>
        <v>165</v>
      </c>
      <c r="D458" s="19">
        <f t="shared" si="50"/>
        <v>1980</v>
      </c>
      <c r="E458" s="20">
        <v>2.95</v>
      </c>
      <c r="F458" s="20">
        <v>16.225000000000001</v>
      </c>
      <c r="G458" s="11">
        <v>1500</v>
      </c>
      <c r="H458" s="11">
        <v>600</v>
      </c>
      <c r="I458" s="11">
        <v>1.25</v>
      </c>
      <c r="J458" s="11">
        <v>4</v>
      </c>
      <c r="K458" s="11">
        <f t="shared" si="51"/>
        <v>2105.25</v>
      </c>
      <c r="L458" s="23">
        <v>0.22</v>
      </c>
      <c r="M458" s="20">
        <f t="shared" si="52"/>
        <v>0.64900000000000002</v>
      </c>
      <c r="N458" s="19">
        <f t="shared" si="53"/>
        <v>3584.0749462502849</v>
      </c>
      <c r="O458" s="18">
        <f t="shared" si="54"/>
        <v>0.55244380480143329</v>
      </c>
      <c r="P458" s="11">
        <f t="shared" si="55"/>
        <v>1</v>
      </c>
    </row>
    <row r="459" spans="1:16" x14ac:dyDescent="0.25">
      <c r="A459" s="11" t="s">
        <v>525</v>
      </c>
      <c r="B459" s="19">
        <v>2.3333333333333335</v>
      </c>
      <c r="C459" s="19">
        <f t="shared" si="49"/>
        <v>70</v>
      </c>
      <c r="D459" s="19">
        <f t="shared" si="50"/>
        <v>840</v>
      </c>
      <c r="E459" s="20">
        <v>6.95</v>
      </c>
      <c r="F459" s="20">
        <v>16.216666666666669</v>
      </c>
      <c r="G459" s="11">
        <v>1500</v>
      </c>
      <c r="H459" s="11">
        <v>600</v>
      </c>
      <c r="I459" s="11">
        <v>1.25</v>
      </c>
      <c r="J459" s="11">
        <v>4</v>
      </c>
      <c r="K459" s="11">
        <f t="shared" si="51"/>
        <v>2105.25</v>
      </c>
      <c r="L459" s="23">
        <v>0.22</v>
      </c>
      <c r="M459" s="20">
        <f t="shared" si="52"/>
        <v>1.5290000000000001</v>
      </c>
      <c r="N459" s="19">
        <f t="shared" si="53"/>
        <v>1520.907271139017</v>
      </c>
      <c r="O459" s="18">
        <f t="shared" si="54"/>
        <v>0.55230191606022028</v>
      </c>
      <c r="P459" s="11">
        <f t="shared" si="55"/>
        <v>1</v>
      </c>
    </row>
    <row r="460" spans="1:16" x14ac:dyDescent="0.25">
      <c r="A460" s="11" t="s">
        <v>526</v>
      </c>
      <c r="B460" s="19">
        <v>6.333333333333333</v>
      </c>
      <c r="C460" s="19">
        <f t="shared" si="49"/>
        <v>190</v>
      </c>
      <c r="D460" s="19">
        <f t="shared" si="50"/>
        <v>2280</v>
      </c>
      <c r="E460" s="20">
        <v>2.5499999999999998</v>
      </c>
      <c r="F460" s="20">
        <v>16.149999999999999</v>
      </c>
      <c r="G460" s="11">
        <v>1500</v>
      </c>
      <c r="H460" s="11">
        <v>600</v>
      </c>
      <c r="I460" s="11">
        <v>1.25</v>
      </c>
      <c r="J460" s="11">
        <v>4</v>
      </c>
      <c r="K460" s="11">
        <f t="shared" si="51"/>
        <v>2105.25</v>
      </c>
      <c r="L460" s="23">
        <v>0.22</v>
      </c>
      <c r="M460" s="20">
        <f t="shared" si="52"/>
        <v>0.56099999999999994</v>
      </c>
      <c r="N460" s="19">
        <f t="shared" si="53"/>
        <v>4136.6885927477051</v>
      </c>
      <c r="O460" s="18">
        <f t="shared" si="54"/>
        <v>0.55116549116054192</v>
      </c>
      <c r="P460" s="11">
        <f t="shared" si="55"/>
        <v>1</v>
      </c>
    </row>
    <row r="461" spans="1:16" x14ac:dyDescent="0.25">
      <c r="A461" s="11" t="s">
        <v>580</v>
      </c>
      <c r="B461" s="19">
        <v>9.75</v>
      </c>
      <c r="C461" s="19">
        <f t="shared" si="49"/>
        <v>292.5</v>
      </c>
      <c r="D461" s="19">
        <f t="shared" si="50"/>
        <v>3510</v>
      </c>
      <c r="E461" s="20">
        <v>1.65</v>
      </c>
      <c r="F461" s="20">
        <v>16.087499999999999</v>
      </c>
      <c r="G461" s="11">
        <v>1500</v>
      </c>
      <c r="H461" s="11">
        <v>600</v>
      </c>
      <c r="I461" s="11">
        <v>1.25</v>
      </c>
      <c r="J461" s="11">
        <v>4</v>
      </c>
      <c r="K461" s="11">
        <f t="shared" si="51"/>
        <v>2105.25</v>
      </c>
      <c r="L461" s="23">
        <v>0.22</v>
      </c>
      <c r="M461" s="20">
        <f t="shared" si="52"/>
        <v>0.36299999999999999</v>
      </c>
      <c r="N461" s="19">
        <f t="shared" si="53"/>
        <v>6380.6817169918231</v>
      </c>
      <c r="O461" s="18">
        <f t="shared" si="54"/>
        <v>0.55009796063841154</v>
      </c>
      <c r="P461" s="11">
        <f t="shared" si="55"/>
        <v>1</v>
      </c>
    </row>
    <row r="462" spans="1:16" x14ac:dyDescent="0.25">
      <c r="A462" s="11" t="s">
        <v>528</v>
      </c>
      <c r="B462" s="19">
        <v>9.6666666666666661</v>
      </c>
      <c r="C462" s="19">
        <f t="shared" si="49"/>
        <v>290</v>
      </c>
      <c r="D462" s="19">
        <f t="shared" si="50"/>
        <v>3480</v>
      </c>
      <c r="E462" s="20">
        <v>1.6499999999999997</v>
      </c>
      <c r="F462" s="20">
        <v>15.949999999999996</v>
      </c>
      <c r="G462" s="11">
        <v>1500</v>
      </c>
      <c r="H462" s="11">
        <v>600</v>
      </c>
      <c r="I462" s="11">
        <v>1.25</v>
      </c>
      <c r="J462" s="11">
        <v>4</v>
      </c>
      <c r="K462" s="11">
        <f t="shared" si="51"/>
        <v>2105.25</v>
      </c>
      <c r="L462" s="23">
        <v>0.22</v>
      </c>
      <c r="M462" s="20">
        <f t="shared" si="52"/>
        <v>0.36299999999999993</v>
      </c>
      <c r="N462" s="19">
        <f t="shared" si="53"/>
        <v>6353.3553313931807</v>
      </c>
      <c r="O462" s="18">
        <f t="shared" si="54"/>
        <v>0.54774206989567142</v>
      </c>
      <c r="P462" s="11">
        <f t="shared" si="55"/>
        <v>1</v>
      </c>
    </row>
    <row r="463" spans="1:16" x14ac:dyDescent="0.25">
      <c r="A463" s="11" t="s">
        <v>28</v>
      </c>
      <c r="B463" s="19">
        <v>4.25</v>
      </c>
      <c r="C463" s="19">
        <f t="shared" si="49"/>
        <v>127.5</v>
      </c>
      <c r="D463" s="19">
        <f t="shared" si="50"/>
        <v>1530</v>
      </c>
      <c r="E463" s="20">
        <v>3.75</v>
      </c>
      <c r="F463" s="20">
        <v>15.9375</v>
      </c>
      <c r="G463" s="11">
        <v>1500</v>
      </c>
      <c r="H463" s="11">
        <v>600</v>
      </c>
      <c r="I463" s="11">
        <v>1.25</v>
      </c>
      <c r="J463" s="11">
        <v>4</v>
      </c>
      <c r="K463" s="11">
        <f t="shared" si="51"/>
        <v>2105.25</v>
      </c>
      <c r="L463" s="23">
        <v>0.22</v>
      </c>
      <c r="M463" s="20">
        <f t="shared" si="52"/>
        <v>0.82499999999999996</v>
      </c>
      <c r="N463" s="19">
        <f t="shared" si="53"/>
        <v>2794.3807250200603</v>
      </c>
      <c r="O463" s="18">
        <f t="shared" si="54"/>
        <v>0.54752739535483896</v>
      </c>
      <c r="P463" s="11">
        <f t="shared" si="55"/>
        <v>1</v>
      </c>
    </row>
    <row r="464" spans="1:16" x14ac:dyDescent="0.25">
      <c r="A464" s="11" t="s">
        <v>391</v>
      </c>
      <c r="B464" s="19">
        <v>4.75</v>
      </c>
      <c r="C464" s="19">
        <f t="shared" si="49"/>
        <v>142.5</v>
      </c>
      <c r="D464" s="19">
        <f t="shared" si="50"/>
        <v>1710</v>
      </c>
      <c r="E464" s="20">
        <v>3.35</v>
      </c>
      <c r="F464" s="20">
        <v>15.9125</v>
      </c>
      <c r="G464" s="11">
        <v>1500</v>
      </c>
      <c r="H464" s="11">
        <v>600</v>
      </c>
      <c r="I464" s="11">
        <v>1.25</v>
      </c>
      <c r="J464" s="11">
        <v>4</v>
      </c>
      <c r="K464" s="11">
        <f t="shared" si="51"/>
        <v>2105.25</v>
      </c>
      <c r="L464" s="23">
        <v>0.22</v>
      </c>
      <c r="M464" s="20">
        <f t="shared" si="52"/>
        <v>0.73699999999999999</v>
      </c>
      <c r="N464" s="19">
        <f t="shared" si="53"/>
        <v>3125.5837989285824</v>
      </c>
      <c r="O464" s="18">
        <f t="shared" si="54"/>
        <v>0.54709779356617161</v>
      </c>
      <c r="P464" s="11">
        <f t="shared" si="55"/>
        <v>1</v>
      </c>
    </row>
    <row r="465" spans="1:16" x14ac:dyDescent="0.25">
      <c r="A465" s="11" t="s">
        <v>651</v>
      </c>
      <c r="B465" s="19">
        <v>2</v>
      </c>
      <c r="C465" s="19">
        <f t="shared" si="49"/>
        <v>60</v>
      </c>
      <c r="D465" s="19">
        <f t="shared" si="50"/>
        <v>720</v>
      </c>
      <c r="E465" s="20">
        <v>7.95</v>
      </c>
      <c r="F465" s="20">
        <v>15.9</v>
      </c>
      <c r="G465" s="11">
        <v>1500</v>
      </c>
      <c r="H465" s="11">
        <v>600</v>
      </c>
      <c r="I465" s="11">
        <v>1.25</v>
      </c>
      <c r="J465" s="11">
        <v>4</v>
      </c>
      <c r="K465" s="11">
        <f t="shared" si="51"/>
        <v>2105.25</v>
      </c>
      <c r="L465" s="23">
        <v>0.22</v>
      </c>
      <c r="M465" s="20">
        <f t="shared" si="52"/>
        <v>1.7490000000000001</v>
      </c>
      <c r="N465" s="19">
        <f t="shared" si="53"/>
        <v>1316.5524915937776</v>
      </c>
      <c r="O465" s="18">
        <f t="shared" si="54"/>
        <v>0.54688286611982351</v>
      </c>
      <c r="P465" s="11">
        <f t="shared" si="55"/>
        <v>1</v>
      </c>
    </row>
    <row r="466" spans="1:16" x14ac:dyDescent="0.25">
      <c r="A466" s="11" t="s">
        <v>439</v>
      </c>
      <c r="B466" s="19">
        <v>2</v>
      </c>
      <c r="C466" s="19">
        <f t="shared" si="49"/>
        <v>60</v>
      </c>
      <c r="D466" s="19">
        <f t="shared" si="50"/>
        <v>720</v>
      </c>
      <c r="E466" s="20">
        <v>7.95</v>
      </c>
      <c r="F466" s="20">
        <v>15.9</v>
      </c>
      <c r="G466" s="11">
        <v>1500</v>
      </c>
      <c r="H466" s="11">
        <v>600</v>
      </c>
      <c r="I466" s="11">
        <v>1.25</v>
      </c>
      <c r="J466" s="11">
        <v>4</v>
      </c>
      <c r="K466" s="11">
        <f t="shared" si="51"/>
        <v>2105.25</v>
      </c>
      <c r="L466" s="23">
        <v>0.22</v>
      </c>
      <c r="M466" s="20">
        <f t="shared" si="52"/>
        <v>1.7490000000000001</v>
      </c>
      <c r="N466" s="19">
        <f t="shared" si="53"/>
        <v>1316.5524915937776</v>
      </c>
      <c r="O466" s="18">
        <f t="shared" si="54"/>
        <v>0.54688286611982351</v>
      </c>
      <c r="P466" s="11">
        <f t="shared" si="55"/>
        <v>1</v>
      </c>
    </row>
    <row r="467" spans="1:16" x14ac:dyDescent="0.25">
      <c r="A467" s="11" t="s">
        <v>778</v>
      </c>
      <c r="B467" s="19">
        <v>2</v>
      </c>
      <c r="C467" s="19">
        <f t="shared" si="49"/>
        <v>60</v>
      </c>
      <c r="D467" s="19">
        <f t="shared" si="50"/>
        <v>720</v>
      </c>
      <c r="E467" s="20">
        <v>7.95</v>
      </c>
      <c r="F467" s="20">
        <v>15.9</v>
      </c>
      <c r="G467" s="11">
        <v>1500</v>
      </c>
      <c r="H467" s="11">
        <v>600</v>
      </c>
      <c r="I467" s="11">
        <v>1.25</v>
      </c>
      <c r="J467" s="11">
        <v>4</v>
      </c>
      <c r="K467" s="11">
        <f t="shared" si="51"/>
        <v>2105.25</v>
      </c>
      <c r="L467" s="23">
        <v>0.22</v>
      </c>
      <c r="M467" s="20">
        <f t="shared" si="52"/>
        <v>1.7490000000000001</v>
      </c>
      <c r="N467" s="19">
        <f t="shared" si="53"/>
        <v>1316.5524915937776</v>
      </c>
      <c r="O467" s="18">
        <f t="shared" si="54"/>
        <v>0.54688286611982351</v>
      </c>
      <c r="P467" s="11">
        <f t="shared" si="55"/>
        <v>1</v>
      </c>
    </row>
    <row r="468" spans="1:16" x14ac:dyDescent="0.25">
      <c r="A468" s="11" t="s">
        <v>537</v>
      </c>
      <c r="B468" s="19">
        <v>2</v>
      </c>
      <c r="C468" s="19">
        <f t="shared" si="49"/>
        <v>60</v>
      </c>
      <c r="D468" s="19">
        <f t="shared" si="50"/>
        <v>720</v>
      </c>
      <c r="E468" s="20">
        <v>7.95</v>
      </c>
      <c r="F468" s="20">
        <v>15.9</v>
      </c>
      <c r="G468" s="11">
        <v>1500</v>
      </c>
      <c r="H468" s="11">
        <v>600</v>
      </c>
      <c r="I468" s="11">
        <v>1.25</v>
      </c>
      <c r="J468" s="11">
        <v>4</v>
      </c>
      <c r="K468" s="11">
        <f t="shared" si="51"/>
        <v>2105.25</v>
      </c>
      <c r="L468" s="23">
        <v>0.22</v>
      </c>
      <c r="M468" s="20">
        <f t="shared" si="52"/>
        <v>1.7490000000000001</v>
      </c>
      <c r="N468" s="19">
        <f t="shared" si="53"/>
        <v>1316.5524915937776</v>
      </c>
      <c r="O468" s="18">
        <f t="shared" si="54"/>
        <v>0.54688286611982351</v>
      </c>
      <c r="P468" s="11">
        <f t="shared" si="55"/>
        <v>1</v>
      </c>
    </row>
    <row r="469" spans="1:16" x14ac:dyDescent="0.25">
      <c r="A469" s="11" t="s">
        <v>535</v>
      </c>
      <c r="B469" s="19">
        <v>2</v>
      </c>
      <c r="C469" s="19">
        <f t="shared" si="49"/>
        <v>60</v>
      </c>
      <c r="D469" s="19">
        <f t="shared" si="50"/>
        <v>720</v>
      </c>
      <c r="E469" s="20">
        <v>7.95</v>
      </c>
      <c r="F469" s="20">
        <v>15.9</v>
      </c>
      <c r="G469" s="11">
        <v>1500</v>
      </c>
      <c r="H469" s="11">
        <v>600</v>
      </c>
      <c r="I469" s="11">
        <v>1.25</v>
      </c>
      <c r="J469" s="11">
        <v>4</v>
      </c>
      <c r="K469" s="11">
        <f t="shared" si="51"/>
        <v>2105.25</v>
      </c>
      <c r="L469" s="23">
        <v>0.22</v>
      </c>
      <c r="M469" s="20">
        <f t="shared" si="52"/>
        <v>1.7490000000000001</v>
      </c>
      <c r="N469" s="19">
        <f t="shared" si="53"/>
        <v>1316.5524915937776</v>
      </c>
      <c r="O469" s="18">
        <f t="shared" si="54"/>
        <v>0.54688286611982351</v>
      </c>
      <c r="P469" s="11">
        <f t="shared" si="55"/>
        <v>1</v>
      </c>
    </row>
    <row r="470" spans="1:16" x14ac:dyDescent="0.25">
      <c r="A470" s="11" t="s">
        <v>575</v>
      </c>
      <c r="B470" s="19">
        <v>2</v>
      </c>
      <c r="C470" s="19">
        <f t="shared" si="49"/>
        <v>60</v>
      </c>
      <c r="D470" s="19">
        <f t="shared" si="50"/>
        <v>720</v>
      </c>
      <c r="E470" s="20">
        <v>7.95</v>
      </c>
      <c r="F470" s="20">
        <v>15.9</v>
      </c>
      <c r="G470" s="11">
        <v>1500</v>
      </c>
      <c r="H470" s="11">
        <v>600</v>
      </c>
      <c r="I470" s="11">
        <v>1.25</v>
      </c>
      <c r="J470" s="11">
        <v>4</v>
      </c>
      <c r="K470" s="11">
        <f t="shared" si="51"/>
        <v>2105.25</v>
      </c>
      <c r="L470" s="23">
        <v>0.22</v>
      </c>
      <c r="M470" s="20">
        <f t="shared" si="52"/>
        <v>1.7490000000000001</v>
      </c>
      <c r="N470" s="19">
        <f t="shared" si="53"/>
        <v>1316.5524915937776</v>
      </c>
      <c r="O470" s="18">
        <f t="shared" si="54"/>
        <v>0.54688286611982351</v>
      </c>
      <c r="P470" s="11">
        <f t="shared" si="55"/>
        <v>1</v>
      </c>
    </row>
    <row r="471" spans="1:16" x14ac:dyDescent="0.25">
      <c r="A471" s="11" t="s">
        <v>538</v>
      </c>
      <c r="B471" s="19">
        <v>2.6666666666666665</v>
      </c>
      <c r="C471" s="19">
        <f t="shared" si="49"/>
        <v>80</v>
      </c>
      <c r="D471" s="19">
        <f t="shared" si="50"/>
        <v>960</v>
      </c>
      <c r="E471" s="20">
        <v>5.95</v>
      </c>
      <c r="F471" s="20">
        <v>15.866666666666667</v>
      </c>
      <c r="G471" s="11">
        <v>1500</v>
      </c>
      <c r="H471" s="11">
        <v>600</v>
      </c>
      <c r="I471" s="11">
        <v>1.25</v>
      </c>
      <c r="J471" s="11">
        <v>4</v>
      </c>
      <c r="K471" s="11">
        <f t="shared" si="51"/>
        <v>2105.25</v>
      </c>
      <c r="L471" s="23">
        <v>0.22</v>
      </c>
      <c r="M471" s="20">
        <f t="shared" si="52"/>
        <v>1.3089999999999999</v>
      </c>
      <c r="N471" s="19">
        <f t="shared" si="53"/>
        <v>1757.2462657529461</v>
      </c>
      <c r="O471" s="18">
        <f t="shared" si="54"/>
        <v>0.54630931287747453</v>
      </c>
      <c r="P471" s="11">
        <f t="shared" si="55"/>
        <v>1</v>
      </c>
    </row>
    <row r="472" spans="1:16" x14ac:dyDescent="0.25">
      <c r="A472" s="11" t="s">
        <v>1810</v>
      </c>
      <c r="B472" s="19">
        <v>12.666666666666666</v>
      </c>
      <c r="C472" s="19">
        <f t="shared" si="49"/>
        <v>380</v>
      </c>
      <c r="D472" s="19">
        <f t="shared" si="50"/>
        <v>4560</v>
      </c>
      <c r="E472" s="20">
        <v>1.25</v>
      </c>
      <c r="F472" s="20">
        <v>15.833333333333332</v>
      </c>
      <c r="G472" s="11">
        <v>1500</v>
      </c>
      <c r="H472" s="11">
        <v>600</v>
      </c>
      <c r="I472" s="11">
        <v>1.25</v>
      </c>
      <c r="J472" s="11">
        <v>4</v>
      </c>
      <c r="K472" s="11">
        <f t="shared" si="51"/>
        <v>2105.25</v>
      </c>
      <c r="L472" s="23">
        <v>0.22</v>
      </c>
      <c r="M472" s="20">
        <f t="shared" si="52"/>
        <v>0.27500000000000002</v>
      </c>
      <c r="N472" s="19">
        <f t="shared" si="53"/>
        <v>8355.7013741843039</v>
      </c>
      <c r="O472" s="18">
        <f t="shared" si="54"/>
        <v>0.5457351568461426</v>
      </c>
      <c r="P472" s="11">
        <f t="shared" si="55"/>
        <v>1</v>
      </c>
    </row>
    <row r="473" spans="1:16" x14ac:dyDescent="0.25">
      <c r="A473" s="11" t="s">
        <v>1320</v>
      </c>
      <c r="B473" s="19">
        <v>19.2</v>
      </c>
      <c r="C473" s="19">
        <f t="shared" si="49"/>
        <v>576</v>
      </c>
      <c r="D473" s="19">
        <f t="shared" si="50"/>
        <v>6912</v>
      </c>
      <c r="E473" s="20">
        <v>0.82400000000000007</v>
      </c>
      <c r="F473" s="20">
        <v>15.8208</v>
      </c>
      <c r="G473" s="11">
        <v>1500</v>
      </c>
      <c r="H473" s="11">
        <v>600</v>
      </c>
      <c r="I473" s="11">
        <v>1.25</v>
      </c>
      <c r="J473" s="11">
        <v>4</v>
      </c>
      <c r="K473" s="11">
        <f t="shared" si="51"/>
        <v>2105.25</v>
      </c>
      <c r="L473" s="23">
        <v>0.22</v>
      </c>
      <c r="M473" s="20">
        <f t="shared" si="52"/>
        <v>0.18128000000000002</v>
      </c>
      <c r="N473" s="19">
        <f t="shared" si="53"/>
        <v>12670.500031581583</v>
      </c>
      <c r="O473" s="18">
        <f t="shared" si="54"/>
        <v>0.54551911785420015</v>
      </c>
      <c r="P473" s="11">
        <f t="shared" si="55"/>
        <v>1</v>
      </c>
    </row>
    <row r="474" spans="1:16" x14ac:dyDescent="0.25">
      <c r="A474" s="11" t="s">
        <v>746</v>
      </c>
      <c r="B474" s="19">
        <v>4</v>
      </c>
      <c r="C474" s="19">
        <f t="shared" si="49"/>
        <v>120</v>
      </c>
      <c r="D474" s="19">
        <f t="shared" si="50"/>
        <v>1440</v>
      </c>
      <c r="E474" s="20">
        <v>3.95</v>
      </c>
      <c r="F474" s="20">
        <v>15.8</v>
      </c>
      <c r="G474" s="11">
        <v>1500</v>
      </c>
      <c r="H474" s="11">
        <v>600</v>
      </c>
      <c r="I474" s="11">
        <v>1.25</v>
      </c>
      <c r="J474" s="11">
        <v>4</v>
      </c>
      <c r="K474" s="11">
        <f t="shared" si="51"/>
        <v>2105.25</v>
      </c>
      <c r="L474" s="23">
        <v>0.22</v>
      </c>
      <c r="M474" s="20">
        <f t="shared" si="52"/>
        <v>0.86899999999999999</v>
      </c>
      <c r="N474" s="19">
        <f t="shared" si="53"/>
        <v>2641.4244509420523</v>
      </c>
      <c r="O474" s="18">
        <f t="shared" si="54"/>
        <v>0.54516039612127853</v>
      </c>
      <c r="P474" s="11">
        <f t="shared" si="55"/>
        <v>1</v>
      </c>
    </row>
    <row r="475" spans="1:16" x14ac:dyDescent="0.25">
      <c r="A475" s="11" t="s">
        <v>99</v>
      </c>
      <c r="B475" s="19">
        <v>5.333333333333333</v>
      </c>
      <c r="C475" s="19">
        <f t="shared" si="49"/>
        <v>160</v>
      </c>
      <c r="D475" s="19">
        <f t="shared" si="50"/>
        <v>1920</v>
      </c>
      <c r="E475" s="20">
        <v>2.9500000000000006</v>
      </c>
      <c r="F475" s="20">
        <v>15.733333333333336</v>
      </c>
      <c r="G475" s="11">
        <v>1500</v>
      </c>
      <c r="H475" s="11">
        <v>600</v>
      </c>
      <c r="I475" s="11">
        <v>1.25</v>
      </c>
      <c r="J475" s="11">
        <v>4</v>
      </c>
      <c r="K475" s="11">
        <f t="shared" si="51"/>
        <v>2105.25</v>
      </c>
      <c r="L475" s="23">
        <v>0.22</v>
      </c>
      <c r="M475" s="20">
        <f t="shared" si="52"/>
        <v>0.64900000000000013</v>
      </c>
      <c r="N475" s="19">
        <f t="shared" si="53"/>
        <v>3529.3530313249548</v>
      </c>
      <c r="O475" s="18">
        <f t="shared" si="54"/>
        <v>0.54400905292243107</v>
      </c>
      <c r="P475" s="11">
        <f t="shared" si="55"/>
        <v>1</v>
      </c>
    </row>
    <row r="476" spans="1:16" x14ac:dyDescent="0.25">
      <c r="A476" s="11" t="s">
        <v>544</v>
      </c>
      <c r="B476" s="19">
        <v>18.5</v>
      </c>
      <c r="C476" s="19">
        <f t="shared" si="49"/>
        <v>555</v>
      </c>
      <c r="D476" s="19">
        <f t="shared" si="50"/>
        <v>6660</v>
      </c>
      <c r="E476" s="20">
        <v>0.85</v>
      </c>
      <c r="F476" s="20">
        <v>15.725</v>
      </c>
      <c r="G476" s="11">
        <v>1500</v>
      </c>
      <c r="H476" s="11">
        <v>600</v>
      </c>
      <c r="I476" s="11">
        <v>1.25</v>
      </c>
      <c r="J476" s="11">
        <v>4</v>
      </c>
      <c r="K476" s="11">
        <f t="shared" si="51"/>
        <v>2105.25</v>
      </c>
      <c r="L476" s="23">
        <v>0.22</v>
      </c>
      <c r="M476" s="20">
        <f t="shared" si="52"/>
        <v>0.187</v>
      </c>
      <c r="N476" s="19">
        <f t="shared" si="53"/>
        <v>12245.686788407831</v>
      </c>
      <c r="O476" s="18">
        <f t="shared" si="54"/>
        <v>0.54386496364618553</v>
      </c>
      <c r="P476" s="11">
        <f t="shared" si="55"/>
        <v>1</v>
      </c>
    </row>
    <row r="477" spans="1:16" x14ac:dyDescent="0.25">
      <c r="A477" s="11" t="s">
        <v>545</v>
      </c>
      <c r="B477" s="19">
        <v>9.5</v>
      </c>
      <c r="C477" s="19">
        <f t="shared" si="49"/>
        <v>285</v>
      </c>
      <c r="D477" s="19">
        <f t="shared" si="50"/>
        <v>3420</v>
      </c>
      <c r="E477" s="20">
        <v>1.65</v>
      </c>
      <c r="F477" s="20">
        <v>15.674999999999999</v>
      </c>
      <c r="G477" s="11">
        <v>1500</v>
      </c>
      <c r="H477" s="11">
        <v>600</v>
      </c>
      <c r="I477" s="11">
        <v>1.25</v>
      </c>
      <c r="J477" s="11">
        <v>4</v>
      </c>
      <c r="K477" s="11">
        <f t="shared" si="51"/>
        <v>2105.25</v>
      </c>
      <c r="L477" s="23">
        <v>0.22</v>
      </c>
      <c r="M477" s="20">
        <f t="shared" si="52"/>
        <v>0.36299999999999999</v>
      </c>
      <c r="N477" s="19">
        <f t="shared" si="53"/>
        <v>6298.346890551441</v>
      </c>
      <c r="O477" s="18">
        <f t="shared" si="54"/>
        <v>0.54299962504932275</v>
      </c>
      <c r="P477" s="11">
        <f t="shared" si="55"/>
        <v>1</v>
      </c>
    </row>
    <row r="478" spans="1:16" x14ac:dyDescent="0.25">
      <c r="A478" s="11" t="s">
        <v>546</v>
      </c>
      <c r="B478" s="19">
        <v>4.166666666666667</v>
      </c>
      <c r="C478" s="19">
        <f t="shared" si="49"/>
        <v>125.00000000000001</v>
      </c>
      <c r="D478" s="19">
        <f t="shared" si="50"/>
        <v>1500.0000000000002</v>
      </c>
      <c r="E478" s="20">
        <v>3.75</v>
      </c>
      <c r="F478" s="20">
        <v>15.625000000000002</v>
      </c>
      <c r="G478" s="11">
        <v>1500</v>
      </c>
      <c r="H478" s="11">
        <v>600</v>
      </c>
      <c r="I478" s="11">
        <v>1.25</v>
      </c>
      <c r="J478" s="11">
        <v>4</v>
      </c>
      <c r="K478" s="11">
        <f t="shared" si="51"/>
        <v>2105.25</v>
      </c>
      <c r="L478" s="23">
        <v>0.22</v>
      </c>
      <c r="M478" s="20">
        <f t="shared" si="52"/>
        <v>0.82499999999999996</v>
      </c>
      <c r="N478" s="19">
        <f t="shared" si="53"/>
        <v>2766.8492090199907</v>
      </c>
      <c r="O478" s="18">
        <f t="shared" si="54"/>
        <v>0.54213290522301194</v>
      </c>
      <c r="P478" s="11">
        <f t="shared" si="55"/>
        <v>1</v>
      </c>
    </row>
    <row r="479" spans="1:16" x14ac:dyDescent="0.25">
      <c r="A479" s="11" t="s">
        <v>1299</v>
      </c>
      <c r="B479" s="19">
        <v>12.5</v>
      </c>
      <c r="C479" s="19">
        <f t="shared" si="49"/>
        <v>375</v>
      </c>
      <c r="D479" s="19">
        <f t="shared" si="50"/>
        <v>4500</v>
      </c>
      <c r="E479" s="20">
        <v>1.25</v>
      </c>
      <c r="F479" s="20">
        <v>15.625</v>
      </c>
      <c r="G479" s="11">
        <v>1500</v>
      </c>
      <c r="H479" s="11">
        <v>600</v>
      </c>
      <c r="I479" s="11">
        <v>1.25</v>
      </c>
      <c r="J479" s="11">
        <v>4</v>
      </c>
      <c r="K479" s="11">
        <f t="shared" si="51"/>
        <v>2105.25</v>
      </c>
      <c r="L479" s="23">
        <v>0.22</v>
      </c>
      <c r="M479" s="20">
        <f t="shared" si="52"/>
        <v>0.27500000000000002</v>
      </c>
      <c r="N479" s="19">
        <f t="shared" si="53"/>
        <v>8300.5476270599702</v>
      </c>
      <c r="O479" s="18">
        <f t="shared" si="54"/>
        <v>0.54213290522301205</v>
      </c>
      <c r="P479" s="11">
        <f t="shared" si="55"/>
        <v>1</v>
      </c>
    </row>
    <row r="480" spans="1:16" x14ac:dyDescent="0.25">
      <c r="A480" s="11" t="s">
        <v>548</v>
      </c>
      <c r="B480" s="19">
        <v>24</v>
      </c>
      <c r="C480" s="19">
        <f t="shared" si="49"/>
        <v>720</v>
      </c>
      <c r="D480" s="19">
        <f t="shared" si="50"/>
        <v>8640</v>
      </c>
      <c r="E480" s="20">
        <v>0.65</v>
      </c>
      <c r="F480" s="20">
        <v>15.600000000000001</v>
      </c>
      <c r="G480" s="11">
        <v>1500</v>
      </c>
      <c r="H480" s="11">
        <v>600</v>
      </c>
      <c r="I480" s="11">
        <v>1.25</v>
      </c>
      <c r="J480" s="11">
        <v>4</v>
      </c>
      <c r="K480" s="11">
        <f t="shared" si="51"/>
        <v>2105.25</v>
      </c>
      <c r="L480" s="23">
        <v>0.22</v>
      </c>
      <c r="M480" s="20">
        <f t="shared" si="52"/>
        <v>0.14300000000000002</v>
      </c>
      <c r="N480" s="19">
        <f t="shared" si="53"/>
        <v>15949.816405107718</v>
      </c>
      <c r="O480" s="18">
        <f t="shared" si="54"/>
        <v>0.54169902527737901</v>
      </c>
      <c r="P480" s="11">
        <f t="shared" si="55"/>
        <v>1</v>
      </c>
    </row>
    <row r="481" spans="1:16" x14ac:dyDescent="0.25">
      <c r="A481" s="11" t="s">
        <v>1606</v>
      </c>
      <c r="B481" s="19">
        <v>24</v>
      </c>
      <c r="C481" s="19">
        <f t="shared" si="49"/>
        <v>720</v>
      </c>
      <c r="D481" s="19">
        <f t="shared" si="50"/>
        <v>8640</v>
      </c>
      <c r="E481" s="20">
        <v>0.65</v>
      </c>
      <c r="F481" s="20">
        <v>15.600000000000001</v>
      </c>
      <c r="G481" s="11">
        <v>1500</v>
      </c>
      <c r="H481" s="11">
        <v>600</v>
      </c>
      <c r="I481" s="11">
        <v>1.25</v>
      </c>
      <c r="J481" s="11">
        <v>4</v>
      </c>
      <c r="K481" s="11">
        <f t="shared" si="51"/>
        <v>2105.25</v>
      </c>
      <c r="L481" s="23">
        <v>0.22</v>
      </c>
      <c r="M481" s="20">
        <f t="shared" si="52"/>
        <v>0.14300000000000002</v>
      </c>
      <c r="N481" s="19">
        <f t="shared" si="53"/>
        <v>15949.816405107718</v>
      </c>
      <c r="O481" s="18">
        <f t="shared" si="54"/>
        <v>0.54169902527737901</v>
      </c>
      <c r="P481" s="11">
        <f t="shared" si="55"/>
        <v>1</v>
      </c>
    </row>
    <row r="482" spans="1:16" x14ac:dyDescent="0.25">
      <c r="A482" s="11" t="s">
        <v>552</v>
      </c>
      <c r="B482" s="19">
        <v>24</v>
      </c>
      <c r="C482" s="19">
        <f t="shared" si="49"/>
        <v>720</v>
      </c>
      <c r="D482" s="19">
        <f t="shared" si="50"/>
        <v>8640</v>
      </c>
      <c r="E482" s="20">
        <v>0.65</v>
      </c>
      <c r="F482" s="20">
        <v>15.600000000000001</v>
      </c>
      <c r="G482" s="11">
        <v>1500</v>
      </c>
      <c r="H482" s="11">
        <v>600</v>
      </c>
      <c r="I482" s="11">
        <v>1.25</v>
      </c>
      <c r="J482" s="11">
        <v>4</v>
      </c>
      <c r="K482" s="11">
        <f t="shared" si="51"/>
        <v>2105.25</v>
      </c>
      <c r="L482" s="23">
        <v>0.22</v>
      </c>
      <c r="M482" s="20">
        <f t="shared" si="52"/>
        <v>0.14300000000000002</v>
      </c>
      <c r="N482" s="19">
        <f t="shared" si="53"/>
        <v>15949.816405107718</v>
      </c>
      <c r="O482" s="18">
        <f t="shared" si="54"/>
        <v>0.54169902527737901</v>
      </c>
      <c r="P482" s="11">
        <f t="shared" si="55"/>
        <v>1</v>
      </c>
    </row>
    <row r="483" spans="1:16" x14ac:dyDescent="0.25">
      <c r="A483" s="11" t="s">
        <v>554</v>
      </c>
      <c r="B483" s="19">
        <v>24</v>
      </c>
      <c r="C483" s="19">
        <f t="shared" si="49"/>
        <v>720</v>
      </c>
      <c r="D483" s="19">
        <f t="shared" si="50"/>
        <v>8640</v>
      </c>
      <c r="E483" s="20">
        <v>0.65</v>
      </c>
      <c r="F483" s="20">
        <v>15.600000000000001</v>
      </c>
      <c r="G483" s="11">
        <v>1500</v>
      </c>
      <c r="H483" s="11">
        <v>600</v>
      </c>
      <c r="I483" s="11">
        <v>1.25</v>
      </c>
      <c r="J483" s="11">
        <v>4</v>
      </c>
      <c r="K483" s="11">
        <f t="shared" si="51"/>
        <v>2105.25</v>
      </c>
      <c r="L483" s="23">
        <v>0.22</v>
      </c>
      <c r="M483" s="20">
        <f t="shared" si="52"/>
        <v>0.14300000000000002</v>
      </c>
      <c r="N483" s="19">
        <f t="shared" si="53"/>
        <v>15949.816405107718</v>
      </c>
      <c r="O483" s="18">
        <f t="shared" si="54"/>
        <v>0.54169902527737901</v>
      </c>
      <c r="P483" s="11">
        <f t="shared" si="55"/>
        <v>1</v>
      </c>
    </row>
    <row r="484" spans="1:16" x14ac:dyDescent="0.25">
      <c r="A484" s="11" t="s">
        <v>1913</v>
      </c>
      <c r="B484" s="19">
        <v>24</v>
      </c>
      <c r="C484" s="19">
        <f t="shared" si="49"/>
        <v>720</v>
      </c>
      <c r="D484" s="19">
        <f t="shared" si="50"/>
        <v>8640</v>
      </c>
      <c r="E484" s="20">
        <v>0.65</v>
      </c>
      <c r="F484" s="20">
        <v>15.600000000000001</v>
      </c>
      <c r="G484" s="11">
        <v>1500</v>
      </c>
      <c r="H484" s="11">
        <v>600</v>
      </c>
      <c r="I484" s="11">
        <v>1.25</v>
      </c>
      <c r="J484" s="11">
        <v>4</v>
      </c>
      <c r="K484" s="11">
        <f t="shared" si="51"/>
        <v>2105.25</v>
      </c>
      <c r="L484" s="23">
        <v>0.22</v>
      </c>
      <c r="M484" s="20">
        <f t="shared" si="52"/>
        <v>0.14300000000000002</v>
      </c>
      <c r="N484" s="19">
        <f t="shared" si="53"/>
        <v>15949.816405107718</v>
      </c>
      <c r="O484" s="18">
        <f t="shared" si="54"/>
        <v>0.54169902527737901</v>
      </c>
      <c r="P484" s="11">
        <f t="shared" si="55"/>
        <v>1</v>
      </c>
    </row>
    <row r="485" spans="1:16" x14ac:dyDescent="0.25">
      <c r="A485" s="11" t="s">
        <v>1798</v>
      </c>
      <c r="B485" s="19">
        <v>10</v>
      </c>
      <c r="C485" s="19">
        <f t="shared" si="49"/>
        <v>300</v>
      </c>
      <c r="D485" s="19">
        <f t="shared" si="50"/>
        <v>3600</v>
      </c>
      <c r="E485" s="20">
        <v>1.55</v>
      </c>
      <c r="F485" s="20">
        <v>15.5</v>
      </c>
      <c r="G485" s="11">
        <v>1500</v>
      </c>
      <c r="H485" s="11">
        <v>600</v>
      </c>
      <c r="I485" s="11">
        <v>1.25</v>
      </c>
      <c r="J485" s="11">
        <v>4</v>
      </c>
      <c r="K485" s="11">
        <f t="shared" si="51"/>
        <v>2105.25</v>
      </c>
      <c r="L485" s="23">
        <v>0.22</v>
      </c>
      <c r="M485" s="20">
        <f t="shared" si="52"/>
        <v>0.34100000000000003</v>
      </c>
      <c r="N485" s="19">
        <f t="shared" si="53"/>
        <v>6667.1602945303384</v>
      </c>
      <c r="O485" s="18">
        <f t="shared" si="54"/>
        <v>0.53996001910339531</v>
      </c>
      <c r="P485" s="11">
        <f t="shared" si="55"/>
        <v>1</v>
      </c>
    </row>
    <row r="486" spans="1:16" x14ac:dyDescent="0.25">
      <c r="A486" s="11" t="s">
        <v>558</v>
      </c>
      <c r="B486" s="19">
        <v>2.6</v>
      </c>
      <c r="C486" s="19">
        <f t="shared" si="49"/>
        <v>78</v>
      </c>
      <c r="D486" s="19">
        <f t="shared" si="50"/>
        <v>936</v>
      </c>
      <c r="E486" s="20">
        <v>5.95</v>
      </c>
      <c r="F486" s="20">
        <v>15.47</v>
      </c>
      <c r="G486" s="11">
        <v>1500</v>
      </c>
      <c r="H486" s="11">
        <v>600</v>
      </c>
      <c r="I486" s="11">
        <v>1.25</v>
      </c>
      <c r="J486" s="11">
        <v>4</v>
      </c>
      <c r="K486" s="11">
        <f t="shared" si="51"/>
        <v>2105.25</v>
      </c>
      <c r="L486" s="23">
        <v>0.22</v>
      </c>
      <c r="M486" s="20">
        <f t="shared" si="52"/>
        <v>1.3089999999999999</v>
      </c>
      <c r="N486" s="19">
        <f t="shared" si="53"/>
        <v>1735.1416592140561</v>
      </c>
      <c r="O486" s="18">
        <f t="shared" si="54"/>
        <v>0.53943722406156014</v>
      </c>
      <c r="P486" s="11">
        <f t="shared" si="55"/>
        <v>1</v>
      </c>
    </row>
    <row r="487" spans="1:16" x14ac:dyDescent="0.25">
      <c r="A487" s="11" t="s">
        <v>560</v>
      </c>
      <c r="B487" s="19">
        <v>39</v>
      </c>
      <c r="C487" s="19">
        <f t="shared" si="49"/>
        <v>1170</v>
      </c>
      <c r="D487" s="19">
        <f t="shared" si="50"/>
        <v>14040</v>
      </c>
      <c r="E487" s="20">
        <v>0.39600000000000002</v>
      </c>
      <c r="F487" s="20">
        <v>15.444000000000001</v>
      </c>
      <c r="G487" s="11">
        <v>1500</v>
      </c>
      <c r="H487" s="11">
        <v>600</v>
      </c>
      <c r="I487" s="11">
        <v>1.25</v>
      </c>
      <c r="J487" s="11">
        <v>4</v>
      </c>
      <c r="K487" s="11">
        <f t="shared" si="51"/>
        <v>2105.25</v>
      </c>
      <c r="L487" s="23">
        <v>0.22</v>
      </c>
      <c r="M487" s="20">
        <f t="shared" si="52"/>
        <v>8.7120000000000003E-2</v>
      </c>
      <c r="N487" s="19">
        <f t="shared" si="53"/>
        <v>26049.024029559379</v>
      </c>
      <c r="O487" s="18">
        <f t="shared" si="54"/>
        <v>0.53898372484389345</v>
      </c>
      <c r="P487" s="11">
        <f t="shared" si="55"/>
        <v>1</v>
      </c>
    </row>
    <row r="488" spans="1:16" x14ac:dyDescent="0.25">
      <c r="A488" s="11" t="s">
        <v>834</v>
      </c>
      <c r="B488" s="19">
        <v>12.333333333333334</v>
      </c>
      <c r="C488" s="19">
        <f t="shared" si="49"/>
        <v>370</v>
      </c>
      <c r="D488" s="19">
        <f t="shared" si="50"/>
        <v>4440</v>
      </c>
      <c r="E488" s="20">
        <v>1.25</v>
      </c>
      <c r="F488" s="20">
        <v>15.416666666666668</v>
      </c>
      <c r="G488" s="11">
        <v>1500</v>
      </c>
      <c r="H488" s="11">
        <v>600</v>
      </c>
      <c r="I488" s="11">
        <v>1.25</v>
      </c>
      <c r="J488" s="11">
        <v>4</v>
      </c>
      <c r="K488" s="11">
        <f t="shared" si="51"/>
        <v>2105.25</v>
      </c>
      <c r="L488" s="23">
        <v>0.22</v>
      </c>
      <c r="M488" s="20">
        <f t="shared" si="52"/>
        <v>0.27500000000000002</v>
      </c>
      <c r="N488" s="19">
        <f t="shared" si="53"/>
        <v>8245.0249462106767</v>
      </c>
      <c r="O488" s="18">
        <f t="shared" si="54"/>
        <v>0.53850655746536891</v>
      </c>
      <c r="P488" s="11">
        <f t="shared" si="55"/>
        <v>1</v>
      </c>
    </row>
    <row r="489" spans="1:16" x14ac:dyDescent="0.25">
      <c r="A489" s="11" t="s">
        <v>143</v>
      </c>
      <c r="B489" s="19">
        <v>12.333333333333334</v>
      </c>
      <c r="C489" s="19">
        <f t="shared" si="49"/>
        <v>370</v>
      </c>
      <c r="D489" s="19">
        <f t="shared" si="50"/>
        <v>4440</v>
      </c>
      <c r="E489" s="20">
        <v>1.25</v>
      </c>
      <c r="F489" s="20">
        <v>15.416666666666668</v>
      </c>
      <c r="G489" s="11">
        <v>1500</v>
      </c>
      <c r="H489" s="11">
        <v>600</v>
      </c>
      <c r="I489" s="11">
        <v>1.25</v>
      </c>
      <c r="J489" s="11">
        <v>4</v>
      </c>
      <c r="K489" s="11">
        <f t="shared" si="51"/>
        <v>2105.25</v>
      </c>
      <c r="L489" s="23">
        <v>0.22</v>
      </c>
      <c r="M489" s="20">
        <f t="shared" si="52"/>
        <v>0.27500000000000002</v>
      </c>
      <c r="N489" s="19">
        <f t="shared" si="53"/>
        <v>8245.0249462106767</v>
      </c>
      <c r="O489" s="18">
        <f t="shared" si="54"/>
        <v>0.53850655746536891</v>
      </c>
      <c r="P489" s="11">
        <f t="shared" si="55"/>
        <v>1</v>
      </c>
    </row>
    <row r="490" spans="1:16" x14ac:dyDescent="0.25">
      <c r="A490" s="11" t="s">
        <v>564</v>
      </c>
      <c r="B490" s="19">
        <v>12.333333333333334</v>
      </c>
      <c r="C490" s="19">
        <f t="shared" si="49"/>
        <v>370</v>
      </c>
      <c r="D490" s="19">
        <f t="shared" si="50"/>
        <v>4440</v>
      </c>
      <c r="E490" s="20">
        <v>1.25</v>
      </c>
      <c r="F490" s="20">
        <v>15.416666666666668</v>
      </c>
      <c r="G490" s="11">
        <v>1500</v>
      </c>
      <c r="H490" s="11">
        <v>600</v>
      </c>
      <c r="I490" s="11">
        <v>1.25</v>
      </c>
      <c r="J490" s="11">
        <v>4</v>
      </c>
      <c r="K490" s="11">
        <f t="shared" si="51"/>
        <v>2105.25</v>
      </c>
      <c r="L490" s="23">
        <v>0.22</v>
      </c>
      <c r="M490" s="20">
        <f t="shared" si="52"/>
        <v>0.27500000000000002</v>
      </c>
      <c r="N490" s="19">
        <f t="shared" si="53"/>
        <v>8245.0249462106767</v>
      </c>
      <c r="O490" s="18">
        <f t="shared" si="54"/>
        <v>0.53850655746536891</v>
      </c>
      <c r="P490" s="11">
        <f t="shared" si="55"/>
        <v>1</v>
      </c>
    </row>
    <row r="491" spans="1:16" x14ac:dyDescent="0.25">
      <c r="A491" s="11" t="s">
        <v>197</v>
      </c>
      <c r="B491" s="19">
        <v>2</v>
      </c>
      <c r="C491" s="19">
        <f t="shared" si="49"/>
        <v>60</v>
      </c>
      <c r="D491" s="19">
        <f t="shared" si="50"/>
        <v>720</v>
      </c>
      <c r="E491" s="20">
        <v>7.65</v>
      </c>
      <c r="F491" s="20">
        <v>15.3</v>
      </c>
      <c r="G491" s="11">
        <v>1500</v>
      </c>
      <c r="H491" s="11">
        <v>600</v>
      </c>
      <c r="I491" s="11">
        <v>1.25</v>
      </c>
      <c r="J491" s="11">
        <v>4</v>
      </c>
      <c r="K491" s="11">
        <f t="shared" si="51"/>
        <v>2105.25</v>
      </c>
      <c r="L491" s="23">
        <v>0.22</v>
      </c>
      <c r="M491" s="20">
        <f t="shared" si="52"/>
        <v>1.6830000000000001</v>
      </c>
      <c r="N491" s="19">
        <f t="shared" si="53"/>
        <v>1342.1190045818937</v>
      </c>
      <c r="O491" s="18">
        <f t="shared" si="54"/>
        <v>0.53646509552578714</v>
      </c>
      <c r="P491" s="11">
        <f t="shared" si="55"/>
        <v>1</v>
      </c>
    </row>
    <row r="492" spans="1:16" x14ac:dyDescent="0.25">
      <c r="A492" s="11" t="s">
        <v>568</v>
      </c>
      <c r="B492" s="19">
        <v>6</v>
      </c>
      <c r="C492" s="19">
        <f t="shared" si="49"/>
        <v>180</v>
      </c>
      <c r="D492" s="19">
        <f t="shared" si="50"/>
        <v>2160</v>
      </c>
      <c r="E492" s="20">
        <v>2.5499999999999998</v>
      </c>
      <c r="F492" s="20">
        <v>15.299999999999999</v>
      </c>
      <c r="G492" s="11">
        <v>1500</v>
      </c>
      <c r="H492" s="11">
        <v>600</v>
      </c>
      <c r="I492" s="11">
        <v>1.25</v>
      </c>
      <c r="J492" s="11">
        <v>4</v>
      </c>
      <c r="K492" s="11">
        <f t="shared" si="51"/>
        <v>2105.25</v>
      </c>
      <c r="L492" s="23">
        <v>0.22</v>
      </c>
      <c r="M492" s="20">
        <f t="shared" si="52"/>
        <v>0.56099999999999994</v>
      </c>
      <c r="N492" s="19">
        <f t="shared" si="53"/>
        <v>4026.3570137456809</v>
      </c>
      <c r="O492" s="18">
        <f t="shared" si="54"/>
        <v>0.53646509552578725</v>
      </c>
      <c r="P492" s="11">
        <f t="shared" si="55"/>
        <v>1</v>
      </c>
    </row>
    <row r="493" spans="1:16" x14ac:dyDescent="0.25">
      <c r="A493" s="11" t="s">
        <v>1654</v>
      </c>
      <c r="B493" s="19">
        <v>6</v>
      </c>
      <c r="C493" s="19">
        <f t="shared" si="49"/>
        <v>180</v>
      </c>
      <c r="D493" s="19">
        <f t="shared" si="50"/>
        <v>2160</v>
      </c>
      <c r="E493" s="20">
        <v>2.5499999999999998</v>
      </c>
      <c r="F493" s="20">
        <v>15.299999999999999</v>
      </c>
      <c r="G493" s="11">
        <v>1500</v>
      </c>
      <c r="H493" s="11">
        <v>600</v>
      </c>
      <c r="I493" s="11">
        <v>1.25</v>
      </c>
      <c r="J493" s="11">
        <v>4</v>
      </c>
      <c r="K493" s="11">
        <f t="shared" si="51"/>
        <v>2105.25</v>
      </c>
      <c r="L493" s="23">
        <v>0.22</v>
      </c>
      <c r="M493" s="20">
        <f t="shared" si="52"/>
        <v>0.56099999999999994</v>
      </c>
      <c r="N493" s="19">
        <f t="shared" si="53"/>
        <v>4026.3570137456809</v>
      </c>
      <c r="O493" s="18">
        <f t="shared" si="54"/>
        <v>0.53646509552578725</v>
      </c>
      <c r="P493" s="11">
        <f t="shared" si="55"/>
        <v>1</v>
      </c>
    </row>
    <row r="494" spans="1:16" x14ac:dyDescent="0.25">
      <c r="A494" s="11" t="s">
        <v>569</v>
      </c>
      <c r="B494" s="19">
        <v>6</v>
      </c>
      <c r="C494" s="19">
        <f t="shared" si="49"/>
        <v>180</v>
      </c>
      <c r="D494" s="19">
        <f t="shared" si="50"/>
        <v>2160</v>
      </c>
      <c r="E494" s="20">
        <v>2.5499999999999998</v>
      </c>
      <c r="F494" s="20">
        <v>15.299999999999999</v>
      </c>
      <c r="G494" s="11">
        <v>1500</v>
      </c>
      <c r="H494" s="11">
        <v>600</v>
      </c>
      <c r="I494" s="11">
        <v>1.25</v>
      </c>
      <c r="J494" s="11">
        <v>4</v>
      </c>
      <c r="K494" s="11">
        <f t="shared" si="51"/>
        <v>2105.25</v>
      </c>
      <c r="L494" s="23">
        <v>0.22</v>
      </c>
      <c r="M494" s="20">
        <f t="shared" si="52"/>
        <v>0.56099999999999994</v>
      </c>
      <c r="N494" s="19">
        <f t="shared" si="53"/>
        <v>4026.3570137456809</v>
      </c>
      <c r="O494" s="18">
        <f t="shared" si="54"/>
        <v>0.53646509552578725</v>
      </c>
      <c r="P494" s="11">
        <f t="shared" si="55"/>
        <v>1</v>
      </c>
    </row>
    <row r="495" spans="1:16" x14ac:dyDescent="0.25">
      <c r="A495" s="11" t="s">
        <v>570</v>
      </c>
      <c r="B495" s="19">
        <v>6</v>
      </c>
      <c r="C495" s="19">
        <f t="shared" si="49"/>
        <v>180</v>
      </c>
      <c r="D495" s="19">
        <f t="shared" si="50"/>
        <v>2160</v>
      </c>
      <c r="E495" s="20">
        <v>2.5499999999999998</v>
      </c>
      <c r="F495" s="20">
        <v>15.299999999999999</v>
      </c>
      <c r="G495" s="11">
        <v>1500</v>
      </c>
      <c r="H495" s="11">
        <v>600</v>
      </c>
      <c r="I495" s="11">
        <v>1.25</v>
      </c>
      <c r="J495" s="11">
        <v>4</v>
      </c>
      <c r="K495" s="11">
        <f t="shared" si="51"/>
        <v>2105.25</v>
      </c>
      <c r="L495" s="23">
        <v>0.22</v>
      </c>
      <c r="M495" s="20">
        <f t="shared" si="52"/>
        <v>0.56099999999999994</v>
      </c>
      <c r="N495" s="19">
        <f t="shared" si="53"/>
        <v>4026.3570137456809</v>
      </c>
      <c r="O495" s="18">
        <f t="shared" si="54"/>
        <v>0.53646509552578725</v>
      </c>
      <c r="P495" s="11">
        <f t="shared" si="55"/>
        <v>1</v>
      </c>
    </row>
    <row r="496" spans="1:16" x14ac:dyDescent="0.25">
      <c r="A496" s="11" t="s">
        <v>465</v>
      </c>
      <c r="B496" s="19">
        <v>18</v>
      </c>
      <c r="C496" s="19">
        <f t="shared" si="49"/>
        <v>540</v>
      </c>
      <c r="D496" s="19">
        <f t="shared" si="50"/>
        <v>6480</v>
      </c>
      <c r="E496" s="20">
        <v>0.85</v>
      </c>
      <c r="F496" s="20">
        <v>15.299999999999999</v>
      </c>
      <c r="G496" s="11">
        <v>1500</v>
      </c>
      <c r="H496" s="11">
        <v>600</v>
      </c>
      <c r="I496" s="11">
        <v>1.25</v>
      </c>
      <c r="J496" s="11">
        <v>4</v>
      </c>
      <c r="K496" s="11">
        <f t="shared" si="51"/>
        <v>2105.25</v>
      </c>
      <c r="L496" s="23">
        <v>0.22</v>
      </c>
      <c r="M496" s="20">
        <f t="shared" si="52"/>
        <v>0.187</v>
      </c>
      <c r="N496" s="19">
        <f t="shared" si="53"/>
        <v>12079.071041237043</v>
      </c>
      <c r="O496" s="18">
        <f t="shared" si="54"/>
        <v>0.53646509552578725</v>
      </c>
      <c r="P496" s="11">
        <f t="shared" si="55"/>
        <v>1</v>
      </c>
    </row>
    <row r="497" spans="1:16" x14ac:dyDescent="0.25">
      <c r="A497" s="11" t="s">
        <v>571</v>
      </c>
      <c r="B497" s="19">
        <v>6</v>
      </c>
      <c r="C497" s="19">
        <f t="shared" si="49"/>
        <v>180</v>
      </c>
      <c r="D497" s="19">
        <f t="shared" si="50"/>
        <v>2160</v>
      </c>
      <c r="E497" s="20">
        <v>2.5499999999999998</v>
      </c>
      <c r="F497" s="20">
        <v>15.299999999999999</v>
      </c>
      <c r="G497" s="11">
        <v>1500</v>
      </c>
      <c r="H497" s="11">
        <v>600</v>
      </c>
      <c r="I497" s="11">
        <v>1.25</v>
      </c>
      <c r="J497" s="11">
        <v>4</v>
      </c>
      <c r="K497" s="11">
        <f t="shared" si="51"/>
        <v>2105.25</v>
      </c>
      <c r="L497" s="23">
        <v>0.22</v>
      </c>
      <c r="M497" s="20">
        <f t="shared" si="52"/>
        <v>0.56099999999999994</v>
      </c>
      <c r="N497" s="19">
        <f t="shared" si="53"/>
        <v>4026.3570137456809</v>
      </c>
      <c r="O497" s="18">
        <f t="shared" si="54"/>
        <v>0.53646509552578725</v>
      </c>
      <c r="P497" s="11">
        <f t="shared" si="55"/>
        <v>1</v>
      </c>
    </row>
    <row r="498" spans="1:16" x14ac:dyDescent="0.25">
      <c r="A498" s="11" t="s">
        <v>1141</v>
      </c>
      <c r="B498" s="19">
        <v>6</v>
      </c>
      <c r="C498" s="19">
        <f t="shared" si="49"/>
        <v>180</v>
      </c>
      <c r="D498" s="19">
        <f t="shared" si="50"/>
        <v>2160</v>
      </c>
      <c r="E498" s="20">
        <v>2.5499999999999998</v>
      </c>
      <c r="F498" s="20">
        <v>15.299999999999999</v>
      </c>
      <c r="G498" s="11">
        <v>1500</v>
      </c>
      <c r="H498" s="11">
        <v>600</v>
      </c>
      <c r="I498" s="11">
        <v>1.25</v>
      </c>
      <c r="J498" s="11">
        <v>4</v>
      </c>
      <c r="K498" s="11">
        <f t="shared" si="51"/>
        <v>2105.25</v>
      </c>
      <c r="L498" s="23">
        <v>0.22</v>
      </c>
      <c r="M498" s="20">
        <f t="shared" si="52"/>
        <v>0.56099999999999994</v>
      </c>
      <c r="N498" s="19">
        <f t="shared" si="53"/>
        <v>4026.3570137456809</v>
      </c>
      <c r="O498" s="18">
        <f t="shared" si="54"/>
        <v>0.53646509552578725</v>
      </c>
      <c r="P498" s="11">
        <f t="shared" si="55"/>
        <v>1</v>
      </c>
    </row>
    <row r="499" spans="1:16" x14ac:dyDescent="0.25">
      <c r="A499" s="11" t="s">
        <v>385</v>
      </c>
      <c r="B499" s="19">
        <v>6</v>
      </c>
      <c r="C499" s="19">
        <f t="shared" si="49"/>
        <v>180</v>
      </c>
      <c r="D499" s="19">
        <f t="shared" si="50"/>
        <v>2160</v>
      </c>
      <c r="E499" s="20">
        <v>2.5499999999999998</v>
      </c>
      <c r="F499" s="20">
        <v>15.299999999999999</v>
      </c>
      <c r="G499" s="11">
        <v>1500</v>
      </c>
      <c r="H499" s="11">
        <v>600</v>
      </c>
      <c r="I499" s="11">
        <v>1.25</v>
      </c>
      <c r="J499" s="11">
        <v>4</v>
      </c>
      <c r="K499" s="11">
        <f t="shared" si="51"/>
        <v>2105.25</v>
      </c>
      <c r="L499" s="23">
        <v>0.22</v>
      </c>
      <c r="M499" s="20">
        <f t="shared" si="52"/>
        <v>0.56099999999999994</v>
      </c>
      <c r="N499" s="19">
        <f t="shared" si="53"/>
        <v>4026.3570137456809</v>
      </c>
      <c r="O499" s="18">
        <f t="shared" si="54"/>
        <v>0.53646509552578725</v>
      </c>
      <c r="P499" s="11">
        <f t="shared" si="55"/>
        <v>1</v>
      </c>
    </row>
    <row r="500" spans="1:16" x14ac:dyDescent="0.25">
      <c r="A500" s="11" t="s">
        <v>573</v>
      </c>
      <c r="B500" s="19">
        <v>18</v>
      </c>
      <c r="C500" s="19">
        <f t="shared" si="49"/>
        <v>540</v>
      </c>
      <c r="D500" s="19">
        <f t="shared" si="50"/>
        <v>6480</v>
      </c>
      <c r="E500" s="20">
        <v>0.85</v>
      </c>
      <c r="F500" s="20">
        <v>15.299999999999999</v>
      </c>
      <c r="G500" s="11">
        <v>1500</v>
      </c>
      <c r="H500" s="11">
        <v>600</v>
      </c>
      <c r="I500" s="11">
        <v>1.25</v>
      </c>
      <c r="J500" s="11">
        <v>4</v>
      </c>
      <c r="K500" s="11">
        <f t="shared" si="51"/>
        <v>2105.25</v>
      </c>
      <c r="L500" s="23">
        <v>0.22</v>
      </c>
      <c r="M500" s="20">
        <f t="shared" si="52"/>
        <v>0.187</v>
      </c>
      <c r="N500" s="19">
        <f t="shared" si="53"/>
        <v>12079.071041237043</v>
      </c>
      <c r="O500" s="18">
        <f t="shared" si="54"/>
        <v>0.53646509552578725</v>
      </c>
      <c r="P500" s="11">
        <f t="shared" si="55"/>
        <v>1</v>
      </c>
    </row>
    <row r="501" spans="1:16" x14ac:dyDescent="0.25">
      <c r="A501" s="11" t="s">
        <v>683</v>
      </c>
      <c r="B501" s="19">
        <v>6</v>
      </c>
      <c r="C501" s="19">
        <f t="shared" si="49"/>
        <v>180</v>
      </c>
      <c r="D501" s="19">
        <f t="shared" si="50"/>
        <v>2160</v>
      </c>
      <c r="E501" s="20">
        <v>2.5499999999999998</v>
      </c>
      <c r="F501" s="20">
        <v>15.299999999999999</v>
      </c>
      <c r="G501" s="11">
        <v>1500</v>
      </c>
      <c r="H501" s="11">
        <v>600</v>
      </c>
      <c r="I501" s="11">
        <v>1.25</v>
      </c>
      <c r="J501" s="11">
        <v>4</v>
      </c>
      <c r="K501" s="11">
        <f t="shared" si="51"/>
        <v>2105.25</v>
      </c>
      <c r="L501" s="23">
        <v>0.22</v>
      </c>
      <c r="M501" s="20">
        <f t="shared" si="52"/>
        <v>0.56099999999999994</v>
      </c>
      <c r="N501" s="19">
        <f t="shared" si="53"/>
        <v>4026.3570137456809</v>
      </c>
      <c r="O501" s="18">
        <f t="shared" si="54"/>
        <v>0.53646509552578725</v>
      </c>
      <c r="P501" s="11">
        <f t="shared" si="55"/>
        <v>1</v>
      </c>
    </row>
    <row r="502" spans="1:16" x14ac:dyDescent="0.25">
      <c r="A502" s="11" t="s">
        <v>530</v>
      </c>
      <c r="B502" s="19">
        <v>12.2</v>
      </c>
      <c r="C502" s="19">
        <f t="shared" si="49"/>
        <v>366</v>
      </c>
      <c r="D502" s="19">
        <f t="shared" si="50"/>
        <v>4392</v>
      </c>
      <c r="E502" s="20">
        <v>1.25</v>
      </c>
      <c r="F502" s="20">
        <v>15.25</v>
      </c>
      <c r="G502" s="11">
        <v>1500</v>
      </c>
      <c r="H502" s="11">
        <v>600</v>
      </c>
      <c r="I502" s="11">
        <v>1.25</v>
      </c>
      <c r="J502" s="11">
        <v>4</v>
      </c>
      <c r="K502" s="11">
        <f t="shared" si="51"/>
        <v>2105.25</v>
      </c>
      <c r="L502" s="23">
        <v>0.22</v>
      </c>
      <c r="M502" s="20">
        <f t="shared" si="52"/>
        <v>0.27500000000000002</v>
      </c>
      <c r="N502" s="19">
        <f t="shared" si="53"/>
        <v>8200.3361350174364</v>
      </c>
      <c r="O502" s="18">
        <f t="shared" si="54"/>
        <v>0.53558780124208427</v>
      </c>
      <c r="P502" s="11">
        <f t="shared" si="55"/>
        <v>1</v>
      </c>
    </row>
    <row r="503" spans="1:16" x14ac:dyDescent="0.25">
      <c r="A503" s="11" t="s">
        <v>358</v>
      </c>
      <c r="B503" s="19">
        <v>12.1</v>
      </c>
      <c r="C503" s="19">
        <f t="shared" si="49"/>
        <v>363</v>
      </c>
      <c r="D503" s="19">
        <f t="shared" si="50"/>
        <v>4356</v>
      </c>
      <c r="E503" s="20">
        <v>1.25</v>
      </c>
      <c r="F503" s="20">
        <v>15.125</v>
      </c>
      <c r="G503" s="11">
        <v>1500</v>
      </c>
      <c r="H503" s="11">
        <v>600</v>
      </c>
      <c r="I503" s="11">
        <v>1.25</v>
      </c>
      <c r="J503" s="11">
        <v>4</v>
      </c>
      <c r="K503" s="11">
        <f t="shared" si="51"/>
        <v>2105.25</v>
      </c>
      <c r="L503" s="23">
        <v>0.22</v>
      </c>
      <c r="M503" s="20">
        <f t="shared" si="52"/>
        <v>0.27500000000000002</v>
      </c>
      <c r="N503" s="19">
        <f t="shared" si="53"/>
        <v>8166.6590476154934</v>
      </c>
      <c r="O503" s="18">
        <f t="shared" si="54"/>
        <v>0.53338825272396651</v>
      </c>
      <c r="P503" s="11">
        <f t="shared" si="55"/>
        <v>1</v>
      </c>
    </row>
    <row r="504" spans="1:16" x14ac:dyDescent="0.25">
      <c r="A504" s="11" t="s">
        <v>60</v>
      </c>
      <c r="B504" s="19">
        <v>36</v>
      </c>
      <c r="C504" s="19">
        <f t="shared" si="49"/>
        <v>1080</v>
      </c>
      <c r="D504" s="19">
        <f t="shared" si="50"/>
        <v>12960</v>
      </c>
      <c r="E504" s="20">
        <v>0.42</v>
      </c>
      <c r="F504" s="20">
        <v>15.12</v>
      </c>
      <c r="G504" s="11">
        <v>1500</v>
      </c>
      <c r="H504" s="11">
        <v>600</v>
      </c>
      <c r="I504" s="11">
        <v>1.25</v>
      </c>
      <c r="J504" s="11">
        <v>4</v>
      </c>
      <c r="K504" s="11">
        <f t="shared" si="51"/>
        <v>2105.25</v>
      </c>
      <c r="L504" s="23">
        <v>0.22</v>
      </c>
      <c r="M504" s="20">
        <f t="shared" si="52"/>
        <v>9.2399999999999996E-2</v>
      </c>
      <c r="N504" s="19">
        <f t="shared" si="53"/>
        <v>24301.5151042818</v>
      </c>
      <c r="O504" s="18">
        <f t="shared" si="54"/>
        <v>0.53330008208897706</v>
      </c>
      <c r="P504" s="11">
        <f t="shared" si="55"/>
        <v>1</v>
      </c>
    </row>
    <row r="505" spans="1:16" x14ac:dyDescent="0.25">
      <c r="A505" s="11" t="s">
        <v>581</v>
      </c>
      <c r="B505" s="19">
        <v>36</v>
      </c>
      <c r="C505" s="19">
        <f t="shared" si="49"/>
        <v>1080</v>
      </c>
      <c r="D505" s="19">
        <f t="shared" si="50"/>
        <v>12960</v>
      </c>
      <c r="E505" s="20">
        <v>0.42</v>
      </c>
      <c r="F505" s="20">
        <v>15.12</v>
      </c>
      <c r="G505" s="11">
        <v>1500</v>
      </c>
      <c r="H505" s="11">
        <v>600</v>
      </c>
      <c r="I505" s="11">
        <v>1.25</v>
      </c>
      <c r="J505" s="11">
        <v>4</v>
      </c>
      <c r="K505" s="11">
        <f t="shared" si="51"/>
        <v>2105.25</v>
      </c>
      <c r="L505" s="23">
        <v>0.22</v>
      </c>
      <c r="M505" s="20">
        <f t="shared" si="52"/>
        <v>9.2399999999999996E-2</v>
      </c>
      <c r="N505" s="19">
        <f t="shared" si="53"/>
        <v>24301.5151042818</v>
      </c>
      <c r="O505" s="18">
        <f t="shared" si="54"/>
        <v>0.53330008208897706</v>
      </c>
      <c r="P505" s="11">
        <f t="shared" si="55"/>
        <v>1</v>
      </c>
    </row>
    <row r="506" spans="1:16" x14ac:dyDescent="0.25">
      <c r="A506" s="11" t="s">
        <v>582</v>
      </c>
      <c r="B506" s="19">
        <v>36</v>
      </c>
      <c r="C506" s="19">
        <f t="shared" si="49"/>
        <v>1080</v>
      </c>
      <c r="D506" s="19">
        <f t="shared" si="50"/>
        <v>12960</v>
      </c>
      <c r="E506" s="20">
        <v>0.42</v>
      </c>
      <c r="F506" s="20">
        <v>15.12</v>
      </c>
      <c r="G506" s="11">
        <v>1500</v>
      </c>
      <c r="H506" s="11">
        <v>600</v>
      </c>
      <c r="I506" s="11">
        <v>1.25</v>
      </c>
      <c r="J506" s="11">
        <v>4</v>
      </c>
      <c r="K506" s="11">
        <f t="shared" si="51"/>
        <v>2105.25</v>
      </c>
      <c r="L506" s="23">
        <v>0.22</v>
      </c>
      <c r="M506" s="20">
        <f t="shared" si="52"/>
        <v>9.2399999999999996E-2</v>
      </c>
      <c r="N506" s="19">
        <f t="shared" si="53"/>
        <v>24301.5151042818</v>
      </c>
      <c r="O506" s="18">
        <f t="shared" si="54"/>
        <v>0.53330008208897706</v>
      </c>
      <c r="P506" s="11">
        <f t="shared" si="55"/>
        <v>1</v>
      </c>
    </row>
    <row r="507" spans="1:16" x14ac:dyDescent="0.25">
      <c r="A507" s="11" t="s">
        <v>584</v>
      </c>
      <c r="B507" s="19">
        <v>2.3333333333333335</v>
      </c>
      <c r="C507" s="19">
        <f t="shared" si="49"/>
        <v>70</v>
      </c>
      <c r="D507" s="19">
        <f t="shared" si="50"/>
        <v>840</v>
      </c>
      <c r="E507" s="20">
        <v>6.45</v>
      </c>
      <c r="F507" s="20">
        <v>15.05</v>
      </c>
      <c r="G507" s="11">
        <v>1500</v>
      </c>
      <c r="H507" s="11">
        <v>600</v>
      </c>
      <c r="I507" s="11">
        <v>1.25</v>
      </c>
      <c r="J507" s="11">
        <v>4</v>
      </c>
      <c r="K507" s="11">
        <f t="shared" si="51"/>
        <v>2105.25</v>
      </c>
      <c r="L507" s="23">
        <v>0.22</v>
      </c>
      <c r="M507" s="20">
        <f t="shared" si="52"/>
        <v>1.419</v>
      </c>
      <c r="N507" s="19">
        <f t="shared" si="53"/>
        <v>1578.7569708282174</v>
      </c>
      <c r="O507" s="18">
        <f t="shared" si="54"/>
        <v>0.53206415903223869</v>
      </c>
      <c r="P507" s="11">
        <f t="shared" si="55"/>
        <v>1</v>
      </c>
    </row>
    <row r="508" spans="1:16" x14ac:dyDescent="0.25">
      <c r="A508" s="11" t="s">
        <v>1658</v>
      </c>
      <c r="B508" s="19">
        <v>17.666666666666668</v>
      </c>
      <c r="C508" s="19">
        <f t="shared" si="49"/>
        <v>530</v>
      </c>
      <c r="D508" s="19">
        <f t="shared" si="50"/>
        <v>6360</v>
      </c>
      <c r="E508" s="20">
        <v>0.85</v>
      </c>
      <c r="F508" s="20">
        <v>15.016666666666667</v>
      </c>
      <c r="G508" s="11">
        <v>1500</v>
      </c>
      <c r="H508" s="11">
        <v>600</v>
      </c>
      <c r="I508" s="11">
        <v>1.25</v>
      </c>
      <c r="J508" s="11">
        <v>4</v>
      </c>
      <c r="K508" s="11">
        <f t="shared" si="51"/>
        <v>2105.25</v>
      </c>
      <c r="L508" s="23">
        <v>0.22</v>
      </c>
      <c r="M508" s="20">
        <f t="shared" si="52"/>
        <v>0.187</v>
      </c>
      <c r="N508" s="19">
        <f t="shared" si="53"/>
        <v>11966.705147431414</v>
      </c>
      <c r="O508" s="18">
        <f t="shared" si="54"/>
        <v>0.53147461407663565</v>
      </c>
      <c r="P508" s="11">
        <f t="shared" si="55"/>
        <v>1</v>
      </c>
    </row>
    <row r="509" spans="1:16" x14ac:dyDescent="0.25">
      <c r="A509" s="11" t="s">
        <v>586</v>
      </c>
      <c r="B509" s="19">
        <v>12</v>
      </c>
      <c r="C509" s="19">
        <f t="shared" si="49"/>
        <v>360</v>
      </c>
      <c r="D509" s="19">
        <f t="shared" si="50"/>
        <v>4320</v>
      </c>
      <c r="E509" s="20">
        <v>1.25</v>
      </c>
      <c r="F509" s="20">
        <v>15</v>
      </c>
      <c r="G509" s="11">
        <v>1500</v>
      </c>
      <c r="H509" s="11">
        <v>600</v>
      </c>
      <c r="I509" s="11">
        <v>1.25</v>
      </c>
      <c r="J509" s="11">
        <v>4</v>
      </c>
      <c r="K509" s="11">
        <f t="shared" si="51"/>
        <v>2105.25</v>
      </c>
      <c r="L509" s="23">
        <v>0.22</v>
      </c>
      <c r="M509" s="20">
        <f t="shared" si="52"/>
        <v>0.27500000000000002</v>
      </c>
      <c r="N509" s="19">
        <f t="shared" si="53"/>
        <v>8132.8425087866581</v>
      </c>
      <c r="O509" s="18">
        <f t="shared" si="54"/>
        <v>0.53117959622760513</v>
      </c>
      <c r="P509" s="11">
        <f t="shared" si="55"/>
        <v>1</v>
      </c>
    </row>
    <row r="510" spans="1:16" x14ac:dyDescent="0.25">
      <c r="A510" s="11" t="s">
        <v>587</v>
      </c>
      <c r="B510" s="19">
        <v>12</v>
      </c>
      <c r="C510" s="19">
        <f t="shared" si="49"/>
        <v>360</v>
      </c>
      <c r="D510" s="19">
        <f t="shared" si="50"/>
        <v>4320</v>
      </c>
      <c r="E510" s="20">
        <v>1.25</v>
      </c>
      <c r="F510" s="20">
        <v>15</v>
      </c>
      <c r="G510" s="11">
        <v>1500</v>
      </c>
      <c r="H510" s="11">
        <v>600</v>
      </c>
      <c r="I510" s="11">
        <v>1.25</v>
      </c>
      <c r="J510" s="11">
        <v>4</v>
      </c>
      <c r="K510" s="11">
        <f t="shared" si="51"/>
        <v>2105.25</v>
      </c>
      <c r="L510" s="23">
        <v>0.22</v>
      </c>
      <c r="M510" s="20">
        <f t="shared" si="52"/>
        <v>0.27500000000000002</v>
      </c>
      <c r="N510" s="19">
        <f t="shared" si="53"/>
        <v>8132.8425087866581</v>
      </c>
      <c r="O510" s="18">
        <f t="shared" si="54"/>
        <v>0.53117959622760513</v>
      </c>
      <c r="P510" s="11">
        <f t="shared" si="55"/>
        <v>1</v>
      </c>
    </row>
    <row r="511" spans="1:16" x14ac:dyDescent="0.25">
      <c r="A511" s="11" t="s">
        <v>588</v>
      </c>
      <c r="B511" s="19">
        <v>12</v>
      </c>
      <c r="C511" s="19">
        <f t="shared" si="49"/>
        <v>360</v>
      </c>
      <c r="D511" s="19">
        <f t="shared" si="50"/>
        <v>4320</v>
      </c>
      <c r="E511" s="20">
        <v>1.25</v>
      </c>
      <c r="F511" s="20">
        <v>15</v>
      </c>
      <c r="G511" s="11">
        <v>1500</v>
      </c>
      <c r="H511" s="11">
        <v>600</v>
      </c>
      <c r="I511" s="11">
        <v>1.25</v>
      </c>
      <c r="J511" s="11">
        <v>4</v>
      </c>
      <c r="K511" s="11">
        <f t="shared" si="51"/>
        <v>2105.25</v>
      </c>
      <c r="L511" s="23">
        <v>0.22</v>
      </c>
      <c r="M511" s="20">
        <f t="shared" si="52"/>
        <v>0.27500000000000002</v>
      </c>
      <c r="N511" s="19">
        <f t="shared" si="53"/>
        <v>8132.8425087866581</v>
      </c>
      <c r="O511" s="18">
        <f t="shared" si="54"/>
        <v>0.53117959622760513</v>
      </c>
      <c r="P511" s="11">
        <f t="shared" si="55"/>
        <v>1</v>
      </c>
    </row>
    <row r="512" spans="1:16" x14ac:dyDescent="0.25">
      <c r="A512" s="11" t="s">
        <v>171</v>
      </c>
      <c r="B512" s="19">
        <v>12</v>
      </c>
      <c r="C512" s="19">
        <f t="shared" si="49"/>
        <v>360</v>
      </c>
      <c r="D512" s="19">
        <f t="shared" si="50"/>
        <v>4320</v>
      </c>
      <c r="E512" s="20">
        <v>1.25</v>
      </c>
      <c r="F512" s="20">
        <v>15</v>
      </c>
      <c r="G512" s="11">
        <v>1500</v>
      </c>
      <c r="H512" s="11">
        <v>600</v>
      </c>
      <c r="I512" s="11">
        <v>1.25</v>
      </c>
      <c r="J512" s="11">
        <v>4</v>
      </c>
      <c r="K512" s="11">
        <f t="shared" si="51"/>
        <v>2105.25</v>
      </c>
      <c r="L512" s="23">
        <v>0.22</v>
      </c>
      <c r="M512" s="20">
        <f t="shared" si="52"/>
        <v>0.27500000000000002</v>
      </c>
      <c r="N512" s="19">
        <f t="shared" si="53"/>
        <v>8132.8425087866581</v>
      </c>
      <c r="O512" s="18">
        <f t="shared" si="54"/>
        <v>0.53117959622760513</v>
      </c>
      <c r="P512" s="11">
        <f t="shared" si="55"/>
        <v>1</v>
      </c>
    </row>
    <row r="513" spans="1:16" x14ac:dyDescent="0.25">
      <c r="A513" s="11" t="s">
        <v>517</v>
      </c>
      <c r="B513" s="19">
        <v>4</v>
      </c>
      <c r="C513" s="19">
        <f t="shared" si="49"/>
        <v>120</v>
      </c>
      <c r="D513" s="19">
        <f t="shared" si="50"/>
        <v>1440</v>
      </c>
      <c r="E513" s="20">
        <v>3.75</v>
      </c>
      <c r="F513" s="20">
        <v>15</v>
      </c>
      <c r="G513" s="11">
        <v>1500</v>
      </c>
      <c r="H513" s="11">
        <v>600</v>
      </c>
      <c r="I513" s="11">
        <v>1.25</v>
      </c>
      <c r="J513" s="11">
        <v>4</v>
      </c>
      <c r="K513" s="11">
        <f t="shared" si="51"/>
        <v>2105.25</v>
      </c>
      <c r="L513" s="23">
        <v>0.22</v>
      </c>
      <c r="M513" s="20">
        <f t="shared" si="52"/>
        <v>0.82499999999999996</v>
      </c>
      <c r="N513" s="19">
        <f t="shared" si="53"/>
        <v>2710.9475029288865</v>
      </c>
      <c r="O513" s="18">
        <f t="shared" si="54"/>
        <v>0.53117959622760502</v>
      </c>
      <c r="P513" s="11">
        <f t="shared" si="55"/>
        <v>1</v>
      </c>
    </row>
    <row r="514" spans="1:16" x14ac:dyDescent="0.25">
      <c r="A514" s="11" t="s">
        <v>135</v>
      </c>
      <c r="B514" s="19">
        <v>1</v>
      </c>
      <c r="C514" s="19">
        <f t="shared" si="49"/>
        <v>30</v>
      </c>
      <c r="D514" s="19">
        <f t="shared" si="50"/>
        <v>360</v>
      </c>
      <c r="E514" s="20">
        <v>15</v>
      </c>
      <c r="F514" s="20">
        <v>15</v>
      </c>
      <c r="G514" s="11">
        <v>1500</v>
      </c>
      <c r="H514" s="11">
        <v>600</v>
      </c>
      <c r="I514" s="11">
        <v>1.25</v>
      </c>
      <c r="J514" s="11">
        <v>4</v>
      </c>
      <c r="K514" s="11">
        <f t="shared" si="51"/>
        <v>2105.25</v>
      </c>
      <c r="L514" s="23">
        <v>0.22</v>
      </c>
      <c r="M514" s="20">
        <f t="shared" si="52"/>
        <v>3.3</v>
      </c>
      <c r="N514" s="19">
        <f t="shared" si="53"/>
        <v>677.73687573222162</v>
      </c>
      <c r="O514" s="18">
        <f t="shared" si="54"/>
        <v>0.53117959622760502</v>
      </c>
      <c r="P514" s="11">
        <f t="shared" si="55"/>
        <v>1</v>
      </c>
    </row>
    <row r="515" spans="1:16" x14ac:dyDescent="0.25">
      <c r="A515" s="11" t="s">
        <v>589</v>
      </c>
      <c r="B515" s="19">
        <v>12</v>
      </c>
      <c r="C515" s="19">
        <f t="shared" ref="C515:C578" si="56">B515*30</f>
        <v>360</v>
      </c>
      <c r="D515" s="19">
        <f t="shared" ref="D515:D578" si="57">C515*12</f>
        <v>4320</v>
      </c>
      <c r="E515" s="20">
        <v>1.25</v>
      </c>
      <c r="F515" s="20">
        <v>15</v>
      </c>
      <c r="G515" s="11">
        <v>1500</v>
      </c>
      <c r="H515" s="11">
        <v>600</v>
      </c>
      <c r="I515" s="11">
        <v>1.25</v>
      </c>
      <c r="J515" s="11">
        <v>4</v>
      </c>
      <c r="K515" s="11">
        <f t="shared" ref="K515:K578" si="58">SUM(G515:J515)</f>
        <v>2105.25</v>
      </c>
      <c r="L515" s="23">
        <v>0.22</v>
      </c>
      <c r="M515" s="20">
        <f t="shared" ref="M515:M578" si="59">E515*L515</f>
        <v>0.27500000000000002</v>
      </c>
      <c r="N515" s="19">
        <f t="shared" ref="N515:N578" si="60">SQRT((2*D515*K515)/M515)</f>
        <v>8132.8425087866581</v>
      </c>
      <c r="O515" s="18">
        <f t="shared" ref="O515:O578" si="61">D515/N515</f>
        <v>0.53117959622760513</v>
      </c>
      <c r="P515" s="11">
        <f t="shared" ref="P515:P578" si="62">_xlfn.IFS(O515&lt;=1,1,AND(O515&gt;1,O515&lt;=2),2,AND(O515&gt;2,O515&lt;=3),3,O515&gt;3,4)</f>
        <v>1</v>
      </c>
    </row>
    <row r="516" spans="1:16" x14ac:dyDescent="0.25">
      <c r="A516" s="11" t="s">
        <v>39</v>
      </c>
      <c r="B516" s="19">
        <v>12</v>
      </c>
      <c r="C516" s="19">
        <f t="shared" si="56"/>
        <v>360</v>
      </c>
      <c r="D516" s="19">
        <f t="shared" si="57"/>
        <v>4320</v>
      </c>
      <c r="E516" s="20">
        <v>1.25</v>
      </c>
      <c r="F516" s="20">
        <v>15</v>
      </c>
      <c r="G516" s="11">
        <v>1500</v>
      </c>
      <c r="H516" s="11">
        <v>600</v>
      </c>
      <c r="I516" s="11">
        <v>1.25</v>
      </c>
      <c r="J516" s="11">
        <v>4</v>
      </c>
      <c r="K516" s="11">
        <f t="shared" si="58"/>
        <v>2105.25</v>
      </c>
      <c r="L516" s="23">
        <v>0.22</v>
      </c>
      <c r="M516" s="20">
        <f t="shared" si="59"/>
        <v>0.27500000000000002</v>
      </c>
      <c r="N516" s="19">
        <f t="shared" si="60"/>
        <v>8132.8425087866581</v>
      </c>
      <c r="O516" s="18">
        <f t="shared" si="61"/>
        <v>0.53117959622760513</v>
      </c>
      <c r="P516" s="11">
        <f t="shared" si="62"/>
        <v>1</v>
      </c>
    </row>
    <row r="517" spans="1:16" x14ac:dyDescent="0.25">
      <c r="A517" s="11" t="s">
        <v>1620</v>
      </c>
      <c r="B517" s="19">
        <v>4</v>
      </c>
      <c r="C517" s="19">
        <f t="shared" si="56"/>
        <v>120</v>
      </c>
      <c r="D517" s="19">
        <f t="shared" si="57"/>
        <v>1440</v>
      </c>
      <c r="E517" s="20">
        <v>3.75</v>
      </c>
      <c r="F517" s="20">
        <v>15</v>
      </c>
      <c r="G517" s="11">
        <v>1500</v>
      </c>
      <c r="H517" s="11">
        <v>600</v>
      </c>
      <c r="I517" s="11">
        <v>1.25</v>
      </c>
      <c r="J517" s="11">
        <v>4</v>
      </c>
      <c r="K517" s="11">
        <f t="shared" si="58"/>
        <v>2105.25</v>
      </c>
      <c r="L517" s="23">
        <v>0.22</v>
      </c>
      <c r="M517" s="20">
        <f t="shared" si="59"/>
        <v>0.82499999999999996</v>
      </c>
      <c r="N517" s="19">
        <f t="shared" si="60"/>
        <v>2710.9475029288865</v>
      </c>
      <c r="O517" s="18">
        <f t="shared" si="61"/>
        <v>0.53117959622760502</v>
      </c>
      <c r="P517" s="11">
        <f t="shared" si="62"/>
        <v>1</v>
      </c>
    </row>
    <row r="518" spans="1:16" x14ac:dyDescent="0.25">
      <c r="A518" s="11" t="s">
        <v>1669</v>
      </c>
      <c r="B518" s="19">
        <v>12</v>
      </c>
      <c r="C518" s="19">
        <f t="shared" si="56"/>
        <v>360</v>
      </c>
      <c r="D518" s="19">
        <f t="shared" si="57"/>
        <v>4320</v>
      </c>
      <c r="E518" s="20">
        <v>1.25</v>
      </c>
      <c r="F518" s="20">
        <v>15</v>
      </c>
      <c r="G518" s="11">
        <v>1500</v>
      </c>
      <c r="H518" s="11">
        <v>600</v>
      </c>
      <c r="I518" s="11">
        <v>1.25</v>
      </c>
      <c r="J518" s="11">
        <v>4</v>
      </c>
      <c r="K518" s="11">
        <f t="shared" si="58"/>
        <v>2105.25</v>
      </c>
      <c r="L518" s="23">
        <v>0.22</v>
      </c>
      <c r="M518" s="20">
        <f t="shared" si="59"/>
        <v>0.27500000000000002</v>
      </c>
      <c r="N518" s="19">
        <f t="shared" si="60"/>
        <v>8132.8425087866581</v>
      </c>
      <c r="O518" s="18">
        <f t="shared" si="61"/>
        <v>0.53117959622760513</v>
      </c>
      <c r="P518" s="11">
        <f t="shared" si="62"/>
        <v>1</v>
      </c>
    </row>
    <row r="519" spans="1:16" x14ac:dyDescent="0.25">
      <c r="A519" s="11" t="s">
        <v>44</v>
      </c>
      <c r="B519" s="19">
        <v>12</v>
      </c>
      <c r="C519" s="19">
        <f t="shared" si="56"/>
        <v>360</v>
      </c>
      <c r="D519" s="19">
        <f t="shared" si="57"/>
        <v>4320</v>
      </c>
      <c r="E519" s="20">
        <v>1.25</v>
      </c>
      <c r="F519" s="20">
        <v>15</v>
      </c>
      <c r="G519" s="11">
        <v>1500</v>
      </c>
      <c r="H519" s="11">
        <v>600</v>
      </c>
      <c r="I519" s="11">
        <v>1.25</v>
      </c>
      <c r="J519" s="11">
        <v>4</v>
      </c>
      <c r="K519" s="11">
        <f t="shared" si="58"/>
        <v>2105.25</v>
      </c>
      <c r="L519" s="23">
        <v>0.22</v>
      </c>
      <c r="M519" s="20">
        <f t="shared" si="59"/>
        <v>0.27500000000000002</v>
      </c>
      <c r="N519" s="19">
        <f t="shared" si="60"/>
        <v>8132.8425087866581</v>
      </c>
      <c r="O519" s="18">
        <f t="shared" si="61"/>
        <v>0.53117959622760513</v>
      </c>
      <c r="P519" s="11">
        <f t="shared" si="62"/>
        <v>1</v>
      </c>
    </row>
    <row r="520" spans="1:16" x14ac:dyDescent="0.25">
      <c r="A520" s="11" t="s">
        <v>590</v>
      </c>
      <c r="B520" s="19">
        <v>12</v>
      </c>
      <c r="C520" s="19">
        <f t="shared" si="56"/>
        <v>360</v>
      </c>
      <c r="D520" s="19">
        <f t="shared" si="57"/>
        <v>4320</v>
      </c>
      <c r="E520" s="20">
        <v>1.25</v>
      </c>
      <c r="F520" s="20">
        <v>15</v>
      </c>
      <c r="G520" s="11">
        <v>1500</v>
      </c>
      <c r="H520" s="11">
        <v>600</v>
      </c>
      <c r="I520" s="11">
        <v>1.25</v>
      </c>
      <c r="J520" s="11">
        <v>4</v>
      </c>
      <c r="K520" s="11">
        <f t="shared" si="58"/>
        <v>2105.25</v>
      </c>
      <c r="L520" s="23">
        <v>0.22</v>
      </c>
      <c r="M520" s="20">
        <f t="shared" si="59"/>
        <v>0.27500000000000002</v>
      </c>
      <c r="N520" s="19">
        <f t="shared" si="60"/>
        <v>8132.8425087866581</v>
      </c>
      <c r="O520" s="18">
        <f t="shared" si="61"/>
        <v>0.53117959622760513</v>
      </c>
      <c r="P520" s="11">
        <f t="shared" si="62"/>
        <v>1</v>
      </c>
    </row>
    <row r="521" spans="1:16" x14ac:dyDescent="0.25">
      <c r="A521" s="11" t="s">
        <v>541</v>
      </c>
      <c r="B521" s="19">
        <v>12</v>
      </c>
      <c r="C521" s="19">
        <f t="shared" si="56"/>
        <v>360</v>
      </c>
      <c r="D521" s="19">
        <f t="shared" si="57"/>
        <v>4320</v>
      </c>
      <c r="E521" s="20">
        <v>1.25</v>
      </c>
      <c r="F521" s="20">
        <v>15</v>
      </c>
      <c r="G521" s="11">
        <v>1500</v>
      </c>
      <c r="H521" s="11">
        <v>600</v>
      </c>
      <c r="I521" s="11">
        <v>1.25</v>
      </c>
      <c r="J521" s="11">
        <v>4</v>
      </c>
      <c r="K521" s="11">
        <f t="shared" si="58"/>
        <v>2105.25</v>
      </c>
      <c r="L521" s="23">
        <v>0.22</v>
      </c>
      <c r="M521" s="20">
        <f t="shared" si="59"/>
        <v>0.27500000000000002</v>
      </c>
      <c r="N521" s="19">
        <f t="shared" si="60"/>
        <v>8132.8425087866581</v>
      </c>
      <c r="O521" s="18">
        <f t="shared" si="61"/>
        <v>0.53117959622760513</v>
      </c>
      <c r="P521" s="11">
        <f t="shared" si="62"/>
        <v>1</v>
      </c>
    </row>
    <row r="522" spans="1:16" x14ac:dyDescent="0.25">
      <c r="A522" s="11" t="s">
        <v>1607</v>
      </c>
      <c r="B522" s="19">
        <v>12</v>
      </c>
      <c r="C522" s="19">
        <f t="shared" si="56"/>
        <v>360</v>
      </c>
      <c r="D522" s="19">
        <f t="shared" si="57"/>
        <v>4320</v>
      </c>
      <c r="E522" s="20">
        <v>1.25</v>
      </c>
      <c r="F522" s="20">
        <v>15</v>
      </c>
      <c r="G522" s="11">
        <v>1500</v>
      </c>
      <c r="H522" s="11">
        <v>600</v>
      </c>
      <c r="I522" s="11">
        <v>1.25</v>
      </c>
      <c r="J522" s="11">
        <v>4</v>
      </c>
      <c r="K522" s="11">
        <f t="shared" si="58"/>
        <v>2105.25</v>
      </c>
      <c r="L522" s="23">
        <v>0.22</v>
      </c>
      <c r="M522" s="20">
        <f t="shared" si="59"/>
        <v>0.27500000000000002</v>
      </c>
      <c r="N522" s="19">
        <f t="shared" si="60"/>
        <v>8132.8425087866581</v>
      </c>
      <c r="O522" s="18">
        <f t="shared" si="61"/>
        <v>0.53117959622760513</v>
      </c>
      <c r="P522" s="11">
        <f t="shared" si="62"/>
        <v>1</v>
      </c>
    </row>
    <row r="523" spans="1:16" x14ac:dyDescent="0.25">
      <c r="A523" s="11" t="s">
        <v>1386</v>
      </c>
      <c r="B523" s="19">
        <v>4</v>
      </c>
      <c r="C523" s="19">
        <f t="shared" si="56"/>
        <v>120</v>
      </c>
      <c r="D523" s="19">
        <f t="shared" si="57"/>
        <v>1440</v>
      </c>
      <c r="E523" s="20">
        <v>3.75</v>
      </c>
      <c r="F523" s="20">
        <v>15</v>
      </c>
      <c r="G523" s="11">
        <v>1500</v>
      </c>
      <c r="H523" s="11">
        <v>600</v>
      </c>
      <c r="I523" s="11">
        <v>1.25</v>
      </c>
      <c r="J523" s="11">
        <v>4</v>
      </c>
      <c r="K523" s="11">
        <f t="shared" si="58"/>
        <v>2105.25</v>
      </c>
      <c r="L523" s="23">
        <v>0.22</v>
      </c>
      <c r="M523" s="20">
        <f t="shared" si="59"/>
        <v>0.82499999999999996</v>
      </c>
      <c r="N523" s="19">
        <f t="shared" si="60"/>
        <v>2710.9475029288865</v>
      </c>
      <c r="O523" s="18">
        <f t="shared" si="61"/>
        <v>0.53117959622760502</v>
      </c>
      <c r="P523" s="11">
        <f t="shared" si="62"/>
        <v>1</v>
      </c>
    </row>
    <row r="524" spans="1:16" x14ac:dyDescent="0.25">
      <c r="A524" s="11" t="s">
        <v>591</v>
      </c>
      <c r="B524" s="19">
        <v>12</v>
      </c>
      <c r="C524" s="19">
        <f t="shared" si="56"/>
        <v>360</v>
      </c>
      <c r="D524" s="19">
        <f t="shared" si="57"/>
        <v>4320</v>
      </c>
      <c r="E524" s="20">
        <v>1.25</v>
      </c>
      <c r="F524" s="20">
        <v>15</v>
      </c>
      <c r="G524" s="11">
        <v>1500</v>
      </c>
      <c r="H524" s="11">
        <v>600</v>
      </c>
      <c r="I524" s="11">
        <v>1.25</v>
      </c>
      <c r="J524" s="11">
        <v>4</v>
      </c>
      <c r="K524" s="11">
        <f t="shared" si="58"/>
        <v>2105.25</v>
      </c>
      <c r="L524" s="23">
        <v>0.22</v>
      </c>
      <c r="M524" s="20">
        <f t="shared" si="59"/>
        <v>0.27500000000000002</v>
      </c>
      <c r="N524" s="19">
        <f t="shared" si="60"/>
        <v>8132.8425087866581</v>
      </c>
      <c r="O524" s="18">
        <f t="shared" si="61"/>
        <v>0.53117959622760513</v>
      </c>
      <c r="P524" s="11">
        <f t="shared" si="62"/>
        <v>1</v>
      </c>
    </row>
    <row r="525" spans="1:16" x14ac:dyDescent="0.25">
      <c r="A525" s="11" t="s">
        <v>592</v>
      </c>
      <c r="B525" s="19">
        <v>4</v>
      </c>
      <c r="C525" s="19">
        <f t="shared" si="56"/>
        <v>120</v>
      </c>
      <c r="D525" s="19">
        <f t="shared" si="57"/>
        <v>1440</v>
      </c>
      <c r="E525" s="20">
        <v>3.75</v>
      </c>
      <c r="F525" s="20">
        <v>15</v>
      </c>
      <c r="G525" s="11">
        <v>1500</v>
      </c>
      <c r="H525" s="11">
        <v>600</v>
      </c>
      <c r="I525" s="11">
        <v>1.25</v>
      </c>
      <c r="J525" s="11">
        <v>4</v>
      </c>
      <c r="K525" s="11">
        <f t="shared" si="58"/>
        <v>2105.25</v>
      </c>
      <c r="L525" s="23">
        <v>0.22</v>
      </c>
      <c r="M525" s="20">
        <f t="shared" si="59"/>
        <v>0.82499999999999996</v>
      </c>
      <c r="N525" s="19">
        <f t="shared" si="60"/>
        <v>2710.9475029288865</v>
      </c>
      <c r="O525" s="18">
        <f t="shared" si="61"/>
        <v>0.53117959622760502</v>
      </c>
      <c r="P525" s="11">
        <f t="shared" si="62"/>
        <v>1</v>
      </c>
    </row>
    <row r="526" spans="1:16" x14ac:dyDescent="0.25">
      <c r="A526" s="11" t="s">
        <v>597</v>
      </c>
      <c r="B526" s="19">
        <v>12</v>
      </c>
      <c r="C526" s="19">
        <f t="shared" si="56"/>
        <v>360</v>
      </c>
      <c r="D526" s="19">
        <f t="shared" si="57"/>
        <v>4320</v>
      </c>
      <c r="E526" s="20">
        <v>1.25</v>
      </c>
      <c r="F526" s="20">
        <v>15</v>
      </c>
      <c r="G526" s="11">
        <v>1500</v>
      </c>
      <c r="H526" s="11">
        <v>600</v>
      </c>
      <c r="I526" s="11">
        <v>1.25</v>
      </c>
      <c r="J526" s="11">
        <v>4</v>
      </c>
      <c r="K526" s="11">
        <f t="shared" si="58"/>
        <v>2105.25</v>
      </c>
      <c r="L526" s="23">
        <v>0.22</v>
      </c>
      <c r="M526" s="20">
        <f t="shared" si="59"/>
        <v>0.27500000000000002</v>
      </c>
      <c r="N526" s="19">
        <f t="shared" si="60"/>
        <v>8132.8425087866581</v>
      </c>
      <c r="O526" s="18">
        <f t="shared" si="61"/>
        <v>0.53117959622760513</v>
      </c>
      <c r="P526" s="11">
        <f t="shared" si="62"/>
        <v>1</v>
      </c>
    </row>
    <row r="527" spans="1:16" x14ac:dyDescent="0.25">
      <c r="A527" s="11" t="s">
        <v>959</v>
      </c>
      <c r="B527" s="19">
        <v>12</v>
      </c>
      <c r="C527" s="19">
        <f t="shared" si="56"/>
        <v>360</v>
      </c>
      <c r="D527" s="19">
        <f t="shared" si="57"/>
        <v>4320</v>
      </c>
      <c r="E527" s="20">
        <v>1.25</v>
      </c>
      <c r="F527" s="20">
        <v>15</v>
      </c>
      <c r="G527" s="11">
        <v>1500</v>
      </c>
      <c r="H527" s="11">
        <v>600</v>
      </c>
      <c r="I527" s="11">
        <v>1.25</v>
      </c>
      <c r="J527" s="11">
        <v>4</v>
      </c>
      <c r="K527" s="11">
        <f t="shared" si="58"/>
        <v>2105.25</v>
      </c>
      <c r="L527" s="23">
        <v>0.22</v>
      </c>
      <c r="M527" s="20">
        <f t="shared" si="59"/>
        <v>0.27500000000000002</v>
      </c>
      <c r="N527" s="19">
        <f t="shared" si="60"/>
        <v>8132.8425087866581</v>
      </c>
      <c r="O527" s="18">
        <f t="shared" si="61"/>
        <v>0.53117959622760513</v>
      </c>
      <c r="P527" s="11">
        <f t="shared" si="62"/>
        <v>1</v>
      </c>
    </row>
    <row r="528" spans="1:16" x14ac:dyDescent="0.25">
      <c r="A528" s="11" t="s">
        <v>1405</v>
      </c>
      <c r="B528" s="19">
        <v>12</v>
      </c>
      <c r="C528" s="19">
        <f t="shared" si="56"/>
        <v>360</v>
      </c>
      <c r="D528" s="19">
        <f t="shared" si="57"/>
        <v>4320</v>
      </c>
      <c r="E528" s="20">
        <v>1.25</v>
      </c>
      <c r="F528" s="20">
        <v>15</v>
      </c>
      <c r="G528" s="11">
        <v>1500</v>
      </c>
      <c r="H528" s="11">
        <v>600</v>
      </c>
      <c r="I528" s="11">
        <v>1.25</v>
      </c>
      <c r="J528" s="11">
        <v>4</v>
      </c>
      <c r="K528" s="11">
        <f t="shared" si="58"/>
        <v>2105.25</v>
      </c>
      <c r="L528" s="23">
        <v>0.22</v>
      </c>
      <c r="M528" s="20">
        <f t="shared" si="59"/>
        <v>0.27500000000000002</v>
      </c>
      <c r="N528" s="19">
        <f t="shared" si="60"/>
        <v>8132.8425087866581</v>
      </c>
      <c r="O528" s="18">
        <f t="shared" si="61"/>
        <v>0.53117959622760513</v>
      </c>
      <c r="P528" s="11">
        <f t="shared" si="62"/>
        <v>1</v>
      </c>
    </row>
    <row r="529" spans="1:16" x14ac:dyDescent="0.25">
      <c r="A529" s="11" t="s">
        <v>1779</v>
      </c>
      <c r="B529" s="19">
        <v>12</v>
      </c>
      <c r="C529" s="19">
        <f t="shared" si="56"/>
        <v>360</v>
      </c>
      <c r="D529" s="19">
        <f t="shared" si="57"/>
        <v>4320</v>
      </c>
      <c r="E529" s="20">
        <v>1.25</v>
      </c>
      <c r="F529" s="20">
        <v>15</v>
      </c>
      <c r="G529" s="11">
        <v>1500</v>
      </c>
      <c r="H529" s="11">
        <v>600</v>
      </c>
      <c r="I529" s="11">
        <v>1.25</v>
      </c>
      <c r="J529" s="11">
        <v>4</v>
      </c>
      <c r="K529" s="11">
        <f t="shared" si="58"/>
        <v>2105.25</v>
      </c>
      <c r="L529" s="23">
        <v>0.22</v>
      </c>
      <c r="M529" s="20">
        <f t="shared" si="59"/>
        <v>0.27500000000000002</v>
      </c>
      <c r="N529" s="19">
        <f t="shared" si="60"/>
        <v>8132.8425087866581</v>
      </c>
      <c r="O529" s="18">
        <f t="shared" si="61"/>
        <v>0.53117959622760513</v>
      </c>
      <c r="P529" s="11">
        <f t="shared" si="62"/>
        <v>1</v>
      </c>
    </row>
    <row r="530" spans="1:16" x14ac:dyDescent="0.25">
      <c r="A530" s="11" t="s">
        <v>341</v>
      </c>
      <c r="B530" s="19">
        <v>12</v>
      </c>
      <c r="C530" s="19">
        <f t="shared" si="56"/>
        <v>360</v>
      </c>
      <c r="D530" s="19">
        <f t="shared" si="57"/>
        <v>4320</v>
      </c>
      <c r="E530" s="20">
        <v>1.25</v>
      </c>
      <c r="F530" s="20">
        <v>15</v>
      </c>
      <c r="G530" s="11">
        <v>1500</v>
      </c>
      <c r="H530" s="11">
        <v>600</v>
      </c>
      <c r="I530" s="11">
        <v>1.25</v>
      </c>
      <c r="J530" s="11">
        <v>4</v>
      </c>
      <c r="K530" s="11">
        <f t="shared" si="58"/>
        <v>2105.25</v>
      </c>
      <c r="L530" s="23">
        <v>0.22</v>
      </c>
      <c r="M530" s="20">
        <f t="shared" si="59"/>
        <v>0.27500000000000002</v>
      </c>
      <c r="N530" s="19">
        <f t="shared" si="60"/>
        <v>8132.8425087866581</v>
      </c>
      <c r="O530" s="18">
        <f t="shared" si="61"/>
        <v>0.53117959622760513</v>
      </c>
      <c r="P530" s="11">
        <f t="shared" si="62"/>
        <v>1</v>
      </c>
    </row>
    <row r="531" spans="1:16" x14ac:dyDescent="0.25">
      <c r="A531" s="11" t="s">
        <v>849</v>
      </c>
      <c r="B531" s="19">
        <v>12</v>
      </c>
      <c r="C531" s="19">
        <f t="shared" si="56"/>
        <v>360</v>
      </c>
      <c r="D531" s="19">
        <f t="shared" si="57"/>
        <v>4320</v>
      </c>
      <c r="E531" s="20">
        <v>1.25</v>
      </c>
      <c r="F531" s="20">
        <v>15</v>
      </c>
      <c r="G531" s="11">
        <v>1500</v>
      </c>
      <c r="H531" s="11">
        <v>600</v>
      </c>
      <c r="I531" s="11">
        <v>1.25</v>
      </c>
      <c r="J531" s="11">
        <v>4</v>
      </c>
      <c r="K531" s="11">
        <f t="shared" si="58"/>
        <v>2105.25</v>
      </c>
      <c r="L531" s="23">
        <v>0.22</v>
      </c>
      <c r="M531" s="20">
        <f t="shared" si="59"/>
        <v>0.27500000000000002</v>
      </c>
      <c r="N531" s="19">
        <f t="shared" si="60"/>
        <v>8132.8425087866581</v>
      </c>
      <c r="O531" s="18">
        <f t="shared" si="61"/>
        <v>0.53117959622760513</v>
      </c>
      <c r="P531" s="11">
        <f t="shared" si="62"/>
        <v>1</v>
      </c>
    </row>
    <row r="532" spans="1:16" x14ac:dyDescent="0.25">
      <c r="A532" s="11" t="s">
        <v>498</v>
      </c>
      <c r="B532" s="19">
        <v>12</v>
      </c>
      <c r="C532" s="19">
        <f t="shared" si="56"/>
        <v>360</v>
      </c>
      <c r="D532" s="19">
        <f t="shared" si="57"/>
        <v>4320</v>
      </c>
      <c r="E532" s="20">
        <v>1.25</v>
      </c>
      <c r="F532" s="20">
        <v>15</v>
      </c>
      <c r="G532" s="11">
        <v>1500</v>
      </c>
      <c r="H532" s="11">
        <v>600</v>
      </c>
      <c r="I532" s="11">
        <v>1.25</v>
      </c>
      <c r="J532" s="11">
        <v>4</v>
      </c>
      <c r="K532" s="11">
        <f t="shared" si="58"/>
        <v>2105.25</v>
      </c>
      <c r="L532" s="23">
        <v>0.22</v>
      </c>
      <c r="M532" s="20">
        <f t="shared" si="59"/>
        <v>0.27500000000000002</v>
      </c>
      <c r="N532" s="19">
        <f t="shared" si="60"/>
        <v>8132.8425087866581</v>
      </c>
      <c r="O532" s="18">
        <f t="shared" si="61"/>
        <v>0.53117959622760513</v>
      </c>
      <c r="P532" s="11">
        <f t="shared" si="62"/>
        <v>1</v>
      </c>
    </row>
    <row r="533" spans="1:16" x14ac:dyDescent="0.25">
      <c r="A533" s="11" t="s">
        <v>603</v>
      </c>
      <c r="B533" s="19">
        <v>12</v>
      </c>
      <c r="C533" s="19">
        <f t="shared" si="56"/>
        <v>360</v>
      </c>
      <c r="D533" s="19">
        <f t="shared" si="57"/>
        <v>4320</v>
      </c>
      <c r="E533" s="20">
        <v>1.25</v>
      </c>
      <c r="F533" s="20">
        <v>15</v>
      </c>
      <c r="G533" s="11">
        <v>1500</v>
      </c>
      <c r="H533" s="11">
        <v>600</v>
      </c>
      <c r="I533" s="11">
        <v>1.25</v>
      </c>
      <c r="J533" s="11">
        <v>4</v>
      </c>
      <c r="K533" s="11">
        <f t="shared" si="58"/>
        <v>2105.25</v>
      </c>
      <c r="L533" s="23">
        <v>0.22</v>
      </c>
      <c r="M533" s="20">
        <f t="shared" si="59"/>
        <v>0.27500000000000002</v>
      </c>
      <c r="N533" s="19">
        <f t="shared" si="60"/>
        <v>8132.8425087866581</v>
      </c>
      <c r="O533" s="18">
        <f t="shared" si="61"/>
        <v>0.53117959622760513</v>
      </c>
      <c r="P533" s="11">
        <f t="shared" si="62"/>
        <v>1</v>
      </c>
    </row>
    <row r="534" spans="1:16" x14ac:dyDescent="0.25">
      <c r="A534" s="11" t="s">
        <v>604</v>
      </c>
      <c r="B534" s="19">
        <v>12</v>
      </c>
      <c r="C534" s="19">
        <f t="shared" si="56"/>
        <v>360</v>
      </c>
      <c r="D534" s="19">
        <f t="shared" si="57"/>
        <v>4320</v>
      </c>
      <c r="E534" s="20">
        <v>1.25</v>
      </c>
      <c r="F534" s="20">
        <v>15</v>
      </c>
      <c r="G534" s="11">
        <v>1500</v>
      </c>
      <c r="H534" s="11">
        <v>600</v>
      </c>
      <c r="I534" s="11">
        <v>1.25</v>
      </c>
      <c r="J534" s="11">
        <v>4</v>
      </c>
      <c r="K534" s="11">
        <f t="shared" si="58"/>
        <v>2105.25</v>
      </c>
      <c r="L534" s="23">
        <v>0.22</v>
      </c>
      <c r="M534" s="20">
        <f t="shared" si="59"/>
        <v>0.27500000000000002</v>
      </c>
      <c r="N534" s="19">
        <f t="shared" si="60"/>
        <v>8132.8425087866581</v>
      </c>
      <c r="O534" s="18">
        <f t="shared" si="61"/>
        <v>0.53117959622760513</v>
      </c>
      <c r="P534" s="11">
        <f t="shared" si="62"/>
        <v>1</v>
      </c>
    </row>
    <row r="535" spans="1:16" x14ac:dyDescent="0.25">
      <c r="A535" s="11" t="s">
        <v>429</v>
      </c>
      <c r="B535" s="19">
        <v>4</v>
      </c>
      <c r="C535" s="19">
        <f t="shared" si="56"/>
        <v>120</v>
      </c>
      <c r="D535" s="19">
        <f t="shared" si="57"/>
        <v>1440</v>
      </c>
      <c r="E535" s="20">
        <v>3.75</v>
      </c>
      <c r="F535" s="20">
        <v>15</v>
      </c>
      <c r="G535" s="11">
        <v>1500</v>
      </c>
      <c r="H535" s="11">
        <v>600</v>
      </c>
      <c r="I535" s="11">
        <v>1.25</v>
      </c>
      <c r="J535" s="11">
        <v>4</v>
      </c>
      <c r="K535" s="11">
        <f t="shared" si="58"/>
        <v>2105.25</v>
      </c>
      <c r="L535" s="23">
        <v>0.22</v>
      </c>
      <c r="M535" s="20">
        <f t="shared" si="59"/>
        <v>0.82499999999999996</v>
      </c>
      <c r="N535" s="19">
        <f t="shared" si="60"/>
        <v>2710.9475029288865</v>
      </c>
      <c r="O535" s="18">
        <f t="shared" si="61"/>
        <v>0.53117959622760502</v>
      </c>
      <c r="P535" s="11">
        <f t="shared" si="62"/>
        <v>1</v>
      </c>
    </row>
    <row r="536" spans="1:16" x14ac:dyDescent="0.25">
      <c r="A536" s="11" t="s">
        <v>1718</v>
      </c>
      <c r="B536" s="19">
        <v>4</v>
      </c>
      <c r="C536" s="19">
        <f t="shared" si="56"/>
        <v>120</v>
      </c>
      <c r="D536" s="19">
        <f t="shared" si="57"/>
        <v>1440</v>
      </c>
      <c r="E536" s="20">
        <v>3.75</v>
      </c>
      <c r="F536" s="20">
        <v>15</v>
      </c>
      <c r="G536" s="11">
        <v>1500</v>
      </c>
      <c r="H536" s="11">
        <v>600</v>
      </c>
      <c r="I536" s="11">
        <v>1.25</v>
      </c>
      <c r="J536" s="11">
        <v>4</v>
      </c>
      <c r="K536" s="11">
        <f t="shared" si="58"/>
        <v>2105.25</v>
      </c>
      <c r="L536" s="23">
        <v>0.22</v>
      </c>
      <c r="M536" s="20">
        <f t="shared" si="59"/>
        <v>0.82499999999999996</v>
      </c>
      <c r="N536" s="19">
        <f t="shared" si="60"/>
        <v>2710.9475029288865</v>
      </c>
      <c r="O536" s="18">
        <f t="shared" si="61"/>
        <v>0.53117959622760502</v>
      </c>
      <c r="P536" s="11">
        <f t="shared" si="62"/>
        <v>1</v>
      </c>
    </row>
    <row r="537" spans="1:16" x14ac:dyDescent="0.25">
      <c r="A537" s="11" t="s">
        <v>609</v>
      </c>
      <c r="B537" s="19">
        <v>12</v>
      </c>
      <c r="C537" s="19">
        <f t="shared" si="56"/>
        <v>360</v>
      </c>
      <c r="D537" s="19">
        <f t="shared" si="57"/>
        <v>4320</v>
      </c>
      <c r="E537" s="20">
        <v>1.25</v>
      </c>
      <c r="F537" s="20">
        <v>15</v>
      </c>
      <c r="G537" s="11">
        <v>1500</v>
      </c>
      <c r="H537" s="11">
        <v>600</v>
      </c>
      <c r="I537" s="11">
        <v>1.25</v>
      </c>
      <c r="J537" s="11">
        <v>4</v>
      </c>
      <c r="K537" s="11">
        <f t="shared" si="58"/>
        <v>2105.25</v>
      </c>
      <c r="L537" s="23">
        <v>0.22</v>
      </c>
      <c r="M537" s="20">
        <f t="shared" si="59"/>
        <v>0.27500000000000002</v>
      </c>
      <c r="N537" s="19">
        <f t="shared" si="60"/>
        <v>8132.8425087866581</v>
      </c>
      <c r="O537" s="18">
        <f t="shared" si="61"/>
        <v>0.53117959622760513</v>
      </c>
      <c r="P537" s="11">
        <f t="shared" si="62"/>
        <v>1</v>
      </c>
    </row>
    <row r="538" spans="1:16" x14ac:dyDescent="0.25">
      <c r="A538" s="11" t="s">
        <v>775</v>
      </c>
      <c r="B538" s="19">
        <v>4</v>
      </c>
      <c r="C538" s="19">
        <f t="shared" si="56"/>
        <v>120</v>
      </c>
      <c r="D538" s="19">
        <f t="shared" si="57"/>
        <v>1440</v>
      </c>
      <c r="E538" s="20">
        <v>3.75</v>
      </c>
      <c r="F538" s="20">
        <v>15</v>
      </c>
      <c r="G538" s="11">
        <v>1500</v>
      </c>
      <c r="H538" s="11">
        <v>600</v>
      </c>
      <c r="I538" s="11">
        <v>1.25</v>
      </c>
      <c r="J538" s="11">
        <v>4</v>
      </c>
      <c r="K538" s="11">
        <f t="shared" si="58"/>
        <v>2105.25</v>
      </c>
      <c r="L538" s="23">
        <v>0.22</v>
      </c>
      <c r="M538" s="20">
        <f t="shared" si="59"/>
        <v>0.82499999999999996</v>
      </c>
      <c r="N538" s="19">
        <f t="shared" si="60"/>
        <v>2710.9475029288865</v>
      </c>
      <c r="O538" s="18">
        <f t="shared" si="61"/>
        <v>0.53117959622760502</v>
      </c>
      <c r="P538" s="11">
        <f t="shared" si="62"/>
        <v>1</v>
      </c>
    </row>
    <row r="539" spans="1:16" x14ac:dyDescent="0.25">
      <c r="A539" s="11" t="s">
        <v>610</v>
      </c>
      <c r="B539" s="19">
        <v>12</v>
      </c>
      <c r="C539" s="19">
        <f t="shared" si="56"/>
        <v>360</v>
      </c>
      <c r="D539" s="19">
        <f t="shared" si="57"/>
        <v>4320</v>
      </c>
      <c r="E539" s="20">
        <v>1.25</v>
      </c>
      <c r="F539" s="20">
        <v>15</v>
      </c>
      <c r="G539" s="11">
        <v>1500</v>
      </c>
      <c r="H539" s="11">
        <v>600</v>
      </c>
      <c r="I539" s="11">
        <v>1.25</v>
      </c>
      <c r="J539" s="11">
        <v>4</v>
      </c>
      <c r="K539" s="11">
        <f t="shared" si="58"/>
        <v>2105.25</v>
      </c>
      <c r="L539" s="23">
        <v>0.22</v>
      </c>
      <c r="M539" s="20">
        <f t="shared" si="59"/>
        <v>0.27500000000000002</v>
      </c>
      <c r="N539" s="19">
        <f t="shared" si="60"/>
        <v>8132.8425087866581</v>
      </c>
      <c r="O539" s="18">
        <f t="shared" si="61"/>
        <v>0.53117959622760513</v>
      </c>
      <c r="P539" s="11">
        <f t="shared" si="62"/>
        <v>1</v>
      </c>
    </row>
    <row r="540" spans="1:16" x14ac:dyDescent="0.25">
      <c r="A540" s="11" t="s">
        <v>763</v>
      </c>
      <c r="B540" s="19">
        <v>12</v>
      </c>
      <c r="C540" s="19">
        <f t="shared" si="56"/>
        <v>360</v>
      </c>
      <c r="D540" s="19">
        <f t="shared" si="57"/>
        <v>4320</v>
      </c>
      <c r="E540" s="20">
        <v>1.25</v>
      </c>
      <c r="F540" s="20">
        <v>15</v>
      </c>
      <c r="G540" s="11">
        <v>1500</v>
      </c>
      <c r="H540" s="11">
        <v>600</v>
      </c>
      <c r="I540" s="11">
        <v>1.25</v>
      </c>
      <c r="J540" s="11">
        <v>4</v>
      </c>
      <c r="K540" s="11">
        <f t="shared" si="58"/>
        <v>2105.25</v>
      </c>
      <c r="L540" s="23">
        <v>0.22</v>
      </c>
      <c r="M540" s="20">
        <f t="shared" si="59"/>
        <v>0.27500000000000002</v>
      </c>
      <c r="N540" s="19">
        <f t="shared" si="60"/>
        <v>8132.8425087866581</v>
      </c>
      <c r="O540" s="18">
        <f t="shared" si="61"/>
        <v>0.53117959622760513</v>
      </c>
      <c r="P540" s="11">
        <f t="shared" si="62"/>
        <v>1</v>
      </c>
    </row>
    <row r="541" spans="1:16" x14ac:dyDescent="0.25">
      <c r="A541" s="11" t="s">
        <v>622</v>
      </c>
      <c r="B541" s="19">
        <v>4</v>
      </c>
      <c r="C541" s="19">
        <f t="shared" si="56"/>
        <v>120</v>
      </c>
      <c r="D541" s="19">
        <f t="shared" si="57"/>
        <v>1440</v>
      </c>
      <c r="E541" s="20">
        <v>3.75</v>
      </c>
      <c r="F541" s="20">
        <v>15</v>
      </c>
      <c r="G541" s="11">
        <v>1500</v>
      </c>
      <c r="H541" s="11">
        <v>600</v>
      </c>
      <c r="I541" s="11">
        <v>1.25</v>
      </c>
      <c r="J541" s="11">
        <v>4</v>
      </c>
      <c r="K541" s="11">
        <f t="shared" si="58"/>
        <v>2105.25</v>
      </c>
      <c r="L541" s="23">
        <v>0.22</v>
      </c>
      <c r="M541" s="20">
        <f t="shared" si="59"/>
        <v>0.82499999999999996</v>
      </c>
      <c r="N541" s="19">
        <f t="shared" si="60"/>
        <v>2710.9475029288865</v>
      </c>
      <c r="O541" s="18">
        <f t="shared" si="61"/>
        <v>0.53117959622760502</v>
      </c>
      <c r="P541" s="11">
        <f t="shared" si="62"/>
        <v>1</v>
      </c>
    </row>
    <row r="542" spans="1:16" x14ac:dyDescent="0.25">
      <c r="A542" s="11" t="s">
        <v>858</v>
      </c>
      <c r="B542" s="19">
        <v>4</v>
      </c>
      <c r="C542" s="19">
        <f t="shared" si="56"/>
        <v>120</v>
      </c>
      <c r="D542" s="19">
        <f t="shared" si="57"/>
        <v>1440</v>
      </c>
      <c r="E542" s="20">
        <v>3.75</v>
      </c>
      <c r="F542" s="20">
        <v>15</v>
      </c>
      <c r="G542" s="11">
        <v>1500</v>
      </c>
      <c r="H542" s="11">
        <v>600</v>
      </c>
      <c r="I542" s="11">
        <v>1.25</v>
      </c>
      <c r="J542" s="11">
        <v>4</v>
      </c>
      <c r="K542" s="11">
        <f t="shared" si="58"/>
        <v>2105.25</v>
      </c>
      <c r="L542" s="23">
        <v>0.22</v>
      </c>
      <c r="M542" s="20">
        <f t="shared" si="59"/>
        <v>0.82499999999999996</v>
      </c>
      <c r="N542" s="19">
        <f t="shared" si="60"/>
        <v>2710.9475029288865</v>
      </c>
      <c r="O542" s="18">
        <f t="shared" si="61"/>
        <v>0.53117959622760502</v>
      </c>
      <c r="P542" s="11">
        <f t="shared" si="62"/>
        <v>1</v>
      </c>
    </row>
    <row r="543" spans="1:16" x14ac:dyDescent="0.25">
      <c r="A543" s="11" t="s">
        <v>623</v>
      </c>
      <c r="B543" s="19">
        <v>12</v>
      </c>
      <c r="C543" s="19">
        <f t="shared" si="56"/>
        <v>360</v>
      </c>
      <c r="D543" s="19">
        <f t="shared" si="57"/>
        <v>4320</v>
      </c>
      <c r="E543" s="20">
        <v>1.25</v>
      </c>
      <c r="F543" s="20">
        <v>15</v>
      </c>
      <c r="G543" s="11">
        <v>1500</v>
      </c>
      <c r="H543" s="11">
        <v>600</v>
      </c>
      <c r="I543" s="11">
        <v>1.25</v>
      </c>
      <c r="J543" s="11">
        <v>4</v>
      </c>
      <c r="K543" s="11">
        <f t="shared" si="58"/>
        <v>2105.25</v>
      </c>
      <c r="L543" s="23">
        <v>0.22</v>
      </c>
      <c r="M543" s="20">
        <f t="shared" si="59"/>
        <v>0.27500000000000002</v>
      </c>
      <c r="N543" s="19">
        <f t="shared" si="60"/>
        <v>8132.8425087866581</v>
      </c>
      <c r="O543" s="18">
        <f t="shared" si="61"/>
        <v>0.53117959622760513</v>
      </c>
      <c r="P543" s="11">
        <f t="shared" si="62"/>
        <v>1</v>
      </c>
    </row>
    <row r="544" spans="1:16" x14ac:dyDescent="0.25">
      <c r="A544" s="11" t="s">
        <v>626</v>
      </c>
      <c r="B544" s="19">
        <v>4</v>
      </c>
      <c r="C544" s="19">
        <f t="shared" si="56"/>
        <v>120</v>
      </c>
      <c r="D544" s="19">
        <f t="shared" si="57"/>
        <v>1440</v>
      </c>
      <c r="E544" s="20">
        <v>3.75</v>
      </c>
      <c r="F544" s="20">
        <v>15</v>
      </c>
      <c r="G544" s="11">
        <v>1500</v>
      </c>
      <c r="H544" s="11">
        <v>600</v>
      </c>
      <c r="I544" s="11">
        <v>1.25</v>
      </c>
      <c r="J544" s="11">
        <v>4</v>
      </c>
      <c r="K544" s="11">
        <f t="shared" si="58"/>
        <v>2105.25</v>
      </c>
      <c r="L544" s="23">
        <v>0.22</v>
      </c>
      <c r="M544" s="20">
        <f t="shared" si="59"/>
        <v>0.82499999999999996</v>
      </c>
      <c r="N544" s="19">
        <f t="shared" si="60"/>
        <v>2710.9475029288865</v>
      </c>
      <c r="O544" s="18">
        <f t="shared" si="61"/>
        <v>0.53117959622760502</v>
      </c>
      <c r="P544" s="11">
        <f t="shared" si="62"/>
        <v>1</v>
      </c>
    </row>
    <row r="545" spans="1:16" x14ac:dyDescent="0.25">
      <c r="A545" s="11" t="s">
        <v>1488</v>
      </c>
      <c r="B545" s="19">
        <v>12</v>
      </c>
      <c r="C545" s="19">
        <f t="shared" si="56"/>
        <v>360</v>
      </c>
      <c r="D545" s="19">
        <f t="shared" si="57"/>
        <v>4320</v>
      </c>
      <c r="E545" s="20">
        <v>1.25</v>
      </c>
      <c r="F545" s="20">
        <v>15</v>
      </c>
      <c r="G545" s="11">
        <v>1500</v>
      </c>
      <c r="H545" s="11">
        <v>600</v>
      </c>
      <c r="I545" s="11">
        <v>1.25</v>
      </c>
      <c r="J545" s="11">
        <v>4</v>
      </c>
      <c r="K545" s="11">
        <f t="shared" si="58"/>
        <v>2105.25</v>
      </c>
      <c r="L545" s="23">
        <v>0.22</v>
      </c>
      <c r="M545" s="20">
        <f t="shared" si="59"/>
        <v>0.27500000000000002</v>
      </c>
      <c r="N545" s="19">
        <f t="shared" si="60"/>
        <v>8132.8425087866581</v>
      </c>
      <c r="O545" s="18">
        <f t="shared" si="61"/>
        <v>0.53117959622760513</v>
      </c>
      <c r="P545" s="11">
        <f t="shared" si="62"/>
        <v>1</v>
      </c>
    </row>
    <row r="546" spans="1:16" x14ac:dyDescent="0.25">
      <c r="A546" s="11" t="s">
        <v>633</v>
      </c>
      <c r="B546" s="19">
        <v>12</v>
      </c>
      <c r="C546" s="19">
        <f t="shared" si="56"/>
        <v>360</v>
      </c>
      <c r="D546" s="19">
        <f t="shared" si="57"/>
        <v>4320</v>
      </c>
      <c r="E546" s="20">
        <v>1.25</v>
      </c>
      <c r="F546" s="20">
        <v>15</v>
      </c>
      <c r="G546" s="11">
        <v>1500</v>
      </c>
      <c r="H546" s="11">
        <v>600</v>
      </c>
      <c r="I546" s="11">
        <v>1.25</v>
      </c>
      <c r="J546" s="11">
        <v>4</v>
      </c>
      <c r="K546" s="11">
        <f t="shared" si="58"/>
        <v>2105.25</v>
      </c>
      <c r="L546" s="23">
        <v>0.22</v>
      </c>
      <c r="M546" s="20">
        <f t="shared" si="59"/>
        <v>0.27500000000000002</v>
      </c>
      <c r="N546" s="19">
        <f t="shared" si="60"/>
        <v>8132.8425087866581</v>
      </c>
      <c r="O546" s="18">
        <f t="shared" si="61"/>
        <v>0.53117959622760513</v>
      </c>
      <c r="P546" s="11">
        <f t="shared" si="62"/>
        <v>1</v>
      </c>
    </row>
    <row r="547" spans="1:16" x14ac:dyDescent="0.25">
      <c r="A547" s="11" t="s">
        <v>634</v>
      </c>
      <c r="B547" s="19">
        <v>12</v>
      </c>
      <c r="C547" s="19">
        <f t="shared" si="56"/>
        <v>360</v>
      </c>
      <c r="D547" s="19">
        <f t="shared" si="57"/>
        <v>4320</v>
      </c>
      <c r="E547" s="20">
        <v>1.25</v>
      </c>
      <c r="F547" s="20">
        <v>15</v>
      </c>
      <c r="G547" s="11">
        <v>1500</v>
      </c>
      <c r="H547" s="11">
        <v>600</v>
      </c>
      <c r="I547" s="11">
        <v>1.25</v>
      </c>
      <c r="J547" s="11">
        <v>4</v>
      </c>
      <c r="K547" s="11">
        <f t="shared" si="58"/>
        <v>2105.25</v>
      </c>
      <c r="L547" s="23">
        <v>0.22</v>
      </c>
      <c r="M547" s="20">
        <f t="shared" si="59"/>
        <v>0.27500000000000002</v>
      </c>
      <c r="N547" s="19">
        <f t="shared" si="60"/>
        <v>8132.8425087866581</v>
      </c>
      <c r="O547" s="18">
        <f t="shared" si="61"/>
        <v>0.53117959622760513</v>
      </c>
      <c r="P547" s="11">
        <f t="shared" si="62"/>
        <v>1</v>
      </c>
    </row>
    <row r="548" spans="1:16" x14ac:dyDescent="0.25">
      <c r="A548" s="11" t="s">
        <v>635</v>
      </c>
      <c r="B548" s="19">
        <v>12</v>
      </c>
      <c r="C548" s="19">
        <f t="shared" si="56"/>
        <v>360</v>
      </c>
      <c r="D548" s="19">
        <f t="shared" si="57"/>
        <v>4320</v>
      </c>
      <c r="E548" s="20">
        <v>1.25</v>
      </c>
      <c r="F548" s="20">
        <v>15</v>
      </c>
      <c r="G548" s="11">
        <v>1500</v>
      </c>
      <c r="H548" s="11">
        <v>600</v>
      </c>
      <c r="I548" s="11">
        <v>1.25</v>
      </c>
      <c r="J548" s="11">
        <v>4</v>
      </c>
      <c r="K548" s="11">
        <f t="shared" si="58"/>
        <v>2105.25</v>
      </c>
      <c r="L548" s="23">
        <v>0.22</v>
      </c>
      <c r="M548" s="20">
        <f t="shared" si="59"/>
        <v>0.27500000000000002</v>
      </c>
      <c r="N548" s="19">
        <f t="shared" si="60"/>
        <v>8132.8425087866581</v>
      </c>
      <c r="O548" s="18">
        <f t="shared" si="61"/>
        <v>0.53117959622760513</v>
      </c>
      <c r="P548" s="11">
        <f t="shared" si="62"/>
        <v>1</v>
      </c>
    </row>
    <row r="549" spans="1:16" x14ac:dyDescent="0.25">
      <c r="A549" s="11" t="s">
        <v>672</v>
      </c>
      <c r="B549" s="19">
        <v>12</v>
      </c>
      <c r="C549" s="19">
        <f t="shared" si="56"/>
        <v>360</v>
      </c>
      <c r="D549" s="19">
        <f t="shared" si="57"/>
        <v>4320</v>
      </c>
      <c r="E549" s="20">
        <v>1.25</v>
      </c>
      <c r="F549" s="20">
        <v>15</v>
      </c>
      <c r="G549" s="11">
        <v>1500</v>
      </c>
      <c r="H549" s="11">
        <v>600</v>
      </c>
      <c r="I549" s="11">
        <v>1.25</v>
      </c>
      <c r="J549" s="11">
        <v>4</v>
      </c>
      <c r="K549" s="11">
        <f t="shared" si="58"/>
        <v>2105.25</v>
      </c>
      <c r="L549" s="23">
        <v>0.22</v>
      </c>
      <c r="M549" s="20">
        <f t="shared" si="59"/>
        <v>0.27500000000000002</v>
      </c>
      <c r="N549" s="19">
        <f t="shared" si="60"/>
        <v>8132.8425087866581</v>
      </c>
      <c r="O549" s="18">
        <f t="shared" si="61"/>
        <v>0.53117959622760513</v>
      </c>
      <c r="P549" s="11">
        <f t="shared" si="62"/>
        <v>1</v>
      </c>
    </row>
    <row r="550" spans="1:16" x14ac:dyDescent="0.25">
      <c r="A550" s="11" t="s">
        <v>109</v>
      </c>
      <c r="B550" s="19">
        <v>12</v>
      </c>
      <c r="C550" s="19">
        <f t="shared" si="56"/>
        <v>360</v>
      </c>
      <c r="D550" s="19">
        <f t="shared" si="57"/>
        <v>4320</v>
      </c>
      <c r="E550" s="20">
        <v>1.25</v>
      </c>
      <c r="F550" s="20">
        <v>15</v>
      </c>
      <c r="G550" s="11">
        <v>1500</v>
      </c>
      <c r="H550" s="11">
        <v>600</v>
      </c>
      <c r="I550" s="11">
        <v>1.25</v>
      </c>
      <c r="J550" s="11">
        <v>4</v>
      </c>
      <c r="K550" s="11">
        <f t="shared" si="58"/>
        <v>2105.25</v>
      </c>
      <c r="L550" s="23">
        <v>0.22</v>
      </c>
      <c r="M550" s="20">
        <f t="shared" si="59"/>
        <v>0.27500000000000002</v>
      </c>
      <c r="N550" s="19">
        <f t="shared" si="60"/>
        <v>8132.8425087866581</v>
      </c>
      <c r="O550" s="18">
        <f t="shared" si="61"/>
        <v>0.53117959622760513</v>
      </c>
      <c r="P550" s="11">
        <f t="shared" si="62"/>
        <v>1</v>
      </c>
    </row>
    <row r="551" spans="1:16" x14ac:dyDescent="0.25">
      <c r="A551" s="11" t="s">
        <v>895</v>
      </c>
      <c r="B551" s="19">
        <v>12</v>
      </c>
      <c r="C551" s="19">
        <f t="shared" si="56"/>
        <v>360</v>
      </c>
      <c r="D551" s="19">
        <f t="shared" si="57"/>
        <v>4320</v>
      </c>
      <c r="E551" s="20">
        <v>1.25</v>
      </c>
      <c r="F551" s="20">
        <v>15</v>
      </c>
      <c r="G551" s="11">
        <v>1500</v>
      </c>
      <c r="H551" s="11">
        <v>600</v>
      </c>
      <c r="I551" s="11">
        <v>1.25</v>
      </c>
      <c r="J551" s="11">
        <v>4</v>
      </c>
      <c r="K551" s="11">
        <f t="shared" si="58"/>
        <v>2105.25</v>
      </c>
      <c r="L551" s="23">
        <v>0.22</v>
      </c>
      <c r="M551" s="20">
        <f t="shared" si="59"/>
        <v>0.27500000000000002</v>
      </c>
      <c r="N551" s="19">
        <f t="shared" si="60"/>
        <v>8132.8425087866581</v>
      </c>
      <c r="O551" s="18">
        <f t="shared" si="61"/>
        <v>0.53117959622760513</v>
      </c>
      <c r="P551" s="11">
        <f t="shared" si="62"/>
        <v>1</v>
      </c>
    </row>
    <row r="552" spans="1:16" x14ac:dyDescent="0.25">
      <c r="A552" s="11" t="s">
        <v>1821</v>
      </c>
      <c r="B552" s="19">
        <v>4</v>
      </c>
      <c r="C552" s="19">
        <f t="shared" si="56"/>
        <v>120</v>
      </c>
      <c r="D552" s="19">
        <f t="shared" si="57"/>
        <v>1440</v>
      </c>
      <c r="E552" s="20">
        <v>3.75</v>
      </c>
      <c r="F552" s="20">
        <v>15</v>
      </c>
      <c r="G552" s="11">
        <v>1500</v>
      </c>
      <c r="H552" s="11">
        <v>600</v>
      </c>
      <c r="I552" s="11">
        <v>1.25</v>
      </c>
      <c r="J552" s="11">
        <v>4</v>
      </c>
      <c r="K552" s="11">
        <f t="shared" si="58"/>
        <v>2105.25</v>
      </c>
      <c r="L552" s="23">
        <v>0.22</v>
      </c>
      <c r="M552" s="20">
        <f t="shared" si="59"/>
        <v>0.82499999999999996</v>
      </c>
      <c r="N552" s="19">
        <f t="shared" si="60"/>
        <v>2710.9475029288865</v>
      </c>
      <c r="O552" s="18">
        <f t="shared" si="61"/>
        <v>0.53117959622760502</v>
      </c>
      <c r="P552" s="11">
        <f t="shared" si="62"/>
        <v>1</v>
      </c>
    </row>
    <row r="553" spans="1:16" x14ac:dyDescent="0.25">
      <c r="A553" s="11" t="s">
        <v>1337</v>
      </c>
      <c r="B553" s="19">
        <v>12</v>
      </c>
      <c r="C553" s="19">
        <f t="shared" si="56"/>
        <v>360</v>
      </c>
      <c r="D553" s="19">
        <f t="shared" si="57"/>
        <v>4320</v>
      </c>
      <c r="E553" s="20">
        <v>1.25</v>
      </c>
      <c r="F553" s="20">
        <v>15</v>
      </c>
      <c r="G553" s="11">
        <v>1500</v>
      </c>
      <c r="H553" s="11">
        <v>600</v>
      </c>
      <c r="I553" s="11">
        <v>1.25</v>
      </c>
      <c r="J553" s="11">
        <v>4</v>
      </c>
      <c r="K553" s="11">
        <f t="shared" si="58"/>
        <v>2105.25</v>
      </c>
      <c r="L553" s="23">
        <v>0.22</v>
      </c>
      <c r="M553" s="20">
        <f t="shared" si="59"/>
        <v>0.27500000000000002</v>
      </c>
      <c r="N553" s="19">
        <f t="shared" si="60"/>
        <v>8132.8425087866581</v>
      </c>
      <c r="O553" s="18">
        <f t="shared" si="61"/>
        <v>0.53117959622760513</v>
      </c>
      <c r="P553" s="11">
        <f t="shared" si="62"/>
        <v>1</v>
      </c>
    </row>
    <row r="554" spans="1:16" x14ac:dyDescent="0.25">
      <c r="A554" s="11" t="s">
        <v>637</v>
      </c>
      <c r="B554" s="19">
        <v>23</v>
      </c>
      <c r="C554" s="19">
        <f t="shared" si="56"/>
        <v>690</v>
      </c>
      <c r="D554" s="19">
        <f t="shared" si="57"/>
        <v>8280</v>
      </c>
      <c r="E554" s="20">
        <v>0.65</v>
      </c>
      <c r="F554" s="20">
        <v>14.950000000000001</v>
      </c>
      <c r="G554" s="11">
        <v>1500</v>
      </c>
      <c r="H554" s="11">
        <v>600</v>
      </c>
      <c r="I554" s="11">
        <v>1.25</v>
      </c>
      <c r="J554" s="11">
        <v>4</v>
      </c>
      <c r="K554" s="11">
        <f t="shared" si="58"/>
        <v>2105.25</v>
      </c>
      <c r="L554" s="23">
        <v>0.22</v>
      </c>
      <c r="M554" s="20">
        <f t="shared" si="59"/>
        <v>0.14300000000000002</v>
      </c>
      <c r="N554" s="19">
        <f t="shared" si="60"/>
        <v>15613.993186138618</v>
      </c>
      <c r="O554" s="18">
        <f t="shared" si="61"/>
        <v>0.53029355791896993</v>
      </c>
      <c r="P554" s="11">
        <f t="shared" si="62"/>
        <v>1</v>
      </c>
    </row>
    <row r="555" spans="1:16" x14ac:dyDescent="0.25">
      <c r="A555" s="11" t="s">
        <v>681</v>
      </c>
      <c r="B555" s="19">
        <v>1</v>
      </c>
      <c r="C555" s="19">
        <f t="shared" si="56"/>
        <v>30</v>
      </c>
      <c r="D555" s="19">
        <f t="shared" si="57"/>
        <v>360</v>
      </c>
      <c r="E555" s="20">
        <v>14.95</v>
      </c>
      <c r="F555" s="20">
        <v>14.95</v>
      </c>
      <c r="G555" s="11">
        <v>1500</v>
      </c>
      <c r="H555" s="11">
        <v>600</v>
      </c>
      <c r="I555" s="11">
        <v>1.25</v>
      </c>
      <c r="J555" s="11">
        <v>4</v>
      </c>
      <c r="K555" s="11">
        <f t="shared" si="58"/>
        <v>2105.25</v>
      </c>
      <c r="L555" s="23">
        <v>0.22</v>
      </c>
      <c r="M555" s="20">
        <f t="shared" si="59"/>
        <v>3.2889999999999997</v>
      </c>
      <c r="N555" s="19">
        <f t="shared" si="60"/>
        <v>678.86926896254863</v>
      </c>
      <c r="O555" s="18">
        <f t="shared" si="61"/>
        <v>0.53029355791896982</v>
      </c>
      <c r="P555" s="11">
        <f t="shared" si="62"/>
        <v>1</v>
      </c>
    </row>
    <row r="556" spans="1:16" x14ac:dyDescent="0.25">
      <c r="A556" s="11" t="s">
        <v>767</v>
      </c>
      <c r="B556" s="19">
        <v>1.5</v>
      </c>
      <c r="C556" s="19">
        <f t="shared" si="56"/>
        <v>45</v>
      </c>
      <c r="D556" s="19">
        <f t="shared" si="57"/>
        <v>540</v>
      </c>
      <c r="E556" s="20">
        <v>9.9499999999999993</v>
      </c>
      <c r="F556" s="20">
        <v>14.924999999999999</v>
      </c>
      <c r="G556" s="11">
        <v>1500</v>
      </c>
      <c r="H556" s="11">
        <v>600</v>
      </c>
      <c r="I556" s="11">
        <v>1.25</v>
      </c>
      <c r="J556" s="11">
        <v>4</v>
      </c>
      <c r="K556" s="11">
        <f t="shared" si="58"/>
        <v>2105.25</v>
      </c>
      <c r="L556" s="23">
        <v>0.22</v>
      </c>
      <c r="M556" s="20">
        <f t="shared" si="59"/>
        <v>2.1890000000000001</v>
      </c>
      <c r="N556" s="19">
        <f t="shared" si="60"/>
        <v>1019.1563974428099</v>
      </c>
      <c r="O556" s="18">
        <f t="shared" si="61"/>
        <v>0.5298499831379434</v>
      </c>
      <c r="P556" s="11">
        <f t="shared" si="62"/>
        <v>1</v>
      </c>
    </row>
    <row r="557" spans="1:16" x14ac:dyDescent="0.25">
      <c r="A557" s="11" t="s">
        <v>641</v>
      </c>
      <c r="B557" s="19">
        <v>3.5</v>
      </c>
      <c r="C557" s="19">
        <f t="shared" si="56"/>
        <v>105</v>
      </c>
      <c r="D557" s="19">
        <f t="shared" si="57"/>
        <v>1260</v>
      </c>
      <c r="E557" s="20">
        <v>4.25</v>
      </c>
      <c r="F557" s="20">
        <v>14.875</v>
      </c>
      <c r="G557" s="11">
        <v>1500</v>
      </c>
      <c r="H557" s="11">
        <v>600</v>
      </c>
      <c r="I557" s="11">
        <v>1.25</v>
      </c>
      <c r="J557" s="11">
        <v>4</v>
      </c>
      <c r="K557" s="11">
        <f t="shared" si="58"/>
        <v>2105.25</v>
      </c>
      <c r="L557" s="23">
        <v>0.22</v>
      </c>
      <c r="M557" s="20">
        <f t="shared" si="59"/>
        <v>0.93500000000000005</v>
      </c>
      <c r="N557" s="19">
        <f t="shared" si="60"/>
        <v>2382.0249328562163</v>
      </c>
      <c r="O557" s="18">
        <f t="shared" si="61"/>
        <v>0.52896171766311906</v>
      </c>
      <c r="P557" s="11">
        <f t="shared" si="62"/>
        <v>1</v>
      </c>
    </row>
    <row r="558" spans="1:16" x14ac:dyDescent="0.25">
      <c r="A558" s="11" t="s">
        <v>184</v>
      </c>
      <c r="B558" s="19">
        <v>3</v>
      </c>
      <c r="C558" s="19">
        <f t="shared" si="56"/>
        <v>90</v>
      </c>
      <c r="D558" s="19">
        <f t="shared" si="57"/>
        <v>1080</v>
      </c>
      <c r="E558" s="20">
        <v>4.95</v>
      </c>
      <c r="F558" s="20">
        <v>14.850000000000001</v>
      </c>
      <c r="G558" s="11">
        <v>1500</v>
      </c>
      <c r="H558" s="11">
        <v>600</v>
      </c>
      <c r="I558" s="11">
        <v>1.25</v>
      </c>
      <c r="J558" s="11">
        <v>4</v>
      </c>
      <c r="K558" s="11">
        <f t="shared" si="58"/>
        <v>2105.25</v>
      </c>
      <c r="L558" s="23">
        <v>0.22</v>
      </c>
      <c r="M558" s="20">
        <f t="shared" si="59"/>
        <v>1.089</v>
      </c>
      <c r="N558" s="19">
        <f t="shared" si="60"/>
        <v>2043.4535667195482</v>
      </c>
      <c r="O558" s="18">
        <f t="shared" si="61"/>
        <v>0.52851702509383391</v>
      </c>
      <c r="P558" s="11">
        <f t="shared" si="62"/>
        <v>1</v>
      </c>
    </row>
    <row r="559" spans="1:16" x14ac:dyDescent="0.25">
      <c r="A559" s="11" t="s">
        <v>642</v>
      </c>
      <c r="B559" s="19">
        <v>3</v>
      </c>
      <c r="C559" s="19">
        <f t="shared" si="56"/>
        <v>90</v>
      </c>
      <c r="D559" s="19">
        <f t="shared" si="57"/>
        <v>1080</v>
      </c>
      <c r="E559" s="20">
        <v>4.95</v>
      </c>
      <c r="F559" s="20">
        <v>14.850000000000001</v>
      </c>
      <c r="G559" s="11">
        <v>1500</v>
      </c>
      <c r="H559" s="11">
        <v>600</v>
      </c>
      <c r="I559" s="11">
        <v>1.25</v>
      </c>
      <c r="J559" s="11">
        <v>4</v>
      </c>
      <c r="K559" s="11">
        <f t="shared" si="58"/>
        <v>2105.25</v>
      </c>
      <c r="L559" s="23">
        <v>0.22</v>
      </c>
      <c r="M559" s="20">
        <f t="shared" si="59"/>
        <v>1.089</v>
      </c>
      <c r="N559" s="19">
        <f t="shared" si="60"/>
        <v>2043.4535667195482</v>
      </c>
      <c r="O559" s="18">
        <f t="shared" si="61"/>
        <v>0.52851702509383391</v>
      </c>
      <c r="P559" s="11">
        <f t="shared" si="62"/>
        <v>1</v>
      </c>
    </row>
    <row r="560" spans="1:16" x14ac:dyDescent="0.25">
      <c r="A560" s="11" t="s">
        <v>1427</v>
      </c>
      <c r="B560" s="19">
        <v>3</v>
      </c>
      <c r="C560" s="19">
        <f t="shared" si="56"/>
        <v>90</v>
      </c>
      <c r="D560" s="19">
        <f t="shared" si="57"/>
        <v>1080</v>
      </c>
      <c r="E560" s="20">
        <v>4.95</v>
      </c>
      <c r="F560" s="20">
        <v>14.850000000000001</v>
      </c>
      <c r="G560" s="11">
        <v>1500</v>
      </c>
      <c r="H560" s="11">
        <v>600</v>
      </c>
      <c r="I560" s="11">
        <v>1.25</v>
      </c>
      <c r="J560" s="11">
        <v>4</v>
      </c>
      <c r="K560" s="11">
        <f t="shared" si="58"/>
        <v>2105.25</v>
      </c>
      <c r="L560" s="23">
        <v>0.22</v>
      </c>
      <c r="M560" s="20">
        <f t="shared" si="59"/>
        <v>1.089</v>
      </c>
      <c r="N560" s="19">
        <f t="shared" si="60"/>
        <v>2043.4535667195482</v>
      </c>
      <c r="O560" s="18">
        <f t="shared" si="61"/>
        <v>0.52851702509383391</v>
      </c>
      <c r="P560" s="11">
        <f t="shared" si="62"/>
        <v>1</v>
      </c>
    </row>
    <row r="561" spans="1:16" x14ac:dyDescent="0.25">
      <c r="A561" s="11" t="s">
        <v>643</v>
      </c>
      <c r="B561" s="19">
        <v>3</v>
      </c>
      <c r="C561" s="19">
        <f t="shared" si="56"/>
        <v>90</v>
      </c>
      <c r="D561" s="19">
        <f t="shared" si="57"/>
        <v>1080</v>
      </c>
      <c r="E561" s="20">
        <v>4.95</v>
      </c>
      <c r="F561" s="20">
        <v>14.850000000000001</v>
      </c>
      <c r="G561" s="11">
        <v>1500</v>
      </c>
      <c r="H561" s="11">
        <v>600</v>
      </c>
      <c r="I561" s="11">
        <v>1.25</v>
      </c>
      <c r="J561" s="11">
        <v>4</v>
      </c>
      <c r="K561" s="11">
        <f t="shared" si="58"/>
        <v>2105.25</v>
      </c>
      <c r="L561" s="23">
        <v>0.22</v>
      </c>
      <c r="M561" s="20">
        <f t="shared" si="59"/>
        <v>1.089</v>
      </c>
      <c r="N561" s="19">
        <f t="shared" si="60"/>
        <v>2043.4535667195482</v>
      </c>
      <c r="O561" s="18">
        <f t="shared" si="61"/>
        <v>0.52851702509383391</v>
      </c>
      <c r="P561" s="11">
        <f t="shared" si="62"/>
        <v>1</v>
      </c>
    </row>
    <row r="562" spans="1:16" x14ac:dyDescent="0.25">
      <c r="A562" s="11" t="s">
        <v>644</v>
      </c>
      <c r="B562" s="19">
        <v>3</v>
      </c>
      <c r="C562" s="19">
        <f t="shared" si="56"/>
        <v>90</v>
      </c>
      <c r="D562" s="19">
        <f t="shared" si="57"/>
        <v>1080</v>
      </c>
      <c r="E562" s="20">
        <v>4.95</v>
      </c>
      <c r="F562" s="20">
        <v>14.850000000000001</v>
      </c>
      <c r="G562" s="11">
        <v>1500</v>
      </c>
      <c r="H562" s="11">
        <v>600</v>
      </c>
      <c r="I562" s="11">
        <v>1.25</v>
      </c>
      <c r="J562" s="11">
        <v>4</v>
      </c>
      <c r="K562" s="11">
        <f t="shared" si="58"/>
        <v>2105.25</v>
      </c>
      <c r="L562" s="23">
        <v>0.22</v>
      </c>
      <c r="M562" s="20">
        <f t="shared" si="59"/>
        <v>1.089</v>
      </c>
      <c r="N562" s="19">
        <f t="shared" si="60"/>
        <v>2043.4535667195482</v>
      </c>
      <c r="O562" s="18">
        <f t="shared" si="61"/>
        <v>0.52851702509383391</v>
      </c>
      <c r="P562" s="11">
        <f t="shared" si="62"/>
        <v>1</v>
      </c>
    </row>
    <row r="563" spans="1:16" x14ac:dyDescent="0.25">
      <c r="A563" s="11" t="s">
        <v>339</v>
      </c>
      <c r="B563" s="19">
        <v>3</v>
      </c>
      <c r="C563" s="19">
        <f t="shared" si="56"/>
        <v>90</v>
      </c>
      <c r="D563" s="19">
        <f t="shared" si="57"/>
        <v>1080</v>
      </c>
      <c r="E563" s="20">
        <v>4.95</v>
      </c>
      <c r="F563" s="20">
        <v>14.850000000000001</v>
      </c>
      <c r="G563" s="11">
        <v>1500</v>
      </c>
      <c r="H563" s="11">
        <v>600</v>
      </c>
      <c r="I563" s="11">
        <v>1.25</v>
      </c>
      <c r="J563" s="11">
        <v>4</v>
      </c>
      <c r="K563" s="11">
        <f t="shared" si="58"/>
        <v>2105.25</v>
      </c>
      <c r="L563" s="23">
        <v>0.22</v>
      </c>
      <c r="M563" s="20">
        <f t="shared" si="59"/>
        <v>1.089</v>
      </c>
      <c r="N563" s="19">
        <f t="shared" si="60"/>
        <v>2043.4535667195482</v>
      </c>
      <c r="O563" s="18">
        <f t="shared" si="61"/>
        <v>0.52851702509383391</v>
      </c>
      <c r="P563" s="11">
        <f t="shared" si="62"/>
        <v>1</v>
      </c>
    </row>
    <row r="564" spans="1:16" x14ac:dyDescent="0.25">
      <c r="A564" s="11" t="s">
        <v>648</v>
      </c>
      <c r="B564" s="19">
        <v>3</v>
      </c>
      <c r="C564" s="19">
        <f t="shared" si="56"/>
        <v>90</v>
      </c>
      <c r="D564" s="19">
        <f t="shared" si="57"/>
        <v>1080</v>
      </c>
      <c r="E564" s="20">
        <v>4.95</v>
      </c>
      <c r="F564" s="20">
        <v>14.850000000000001</v>
      </c>
      <c r="G564" s="11">
        <v>1500</v>
      </c>
      <c r="H564" s="11">
        <v>600</v>
      </c>
      <c r="I564" s="11">
        <v>1.25</v>
      </c>
      <c r="J564" s="11">
        <v>4</v>
      </c>
      <c r="K564" s="11">
        <f t="shared" si="58"/>
        <v>2105.25</v>
      </c>
      <c r="L564" s="23">
        <v>0.22</v>
      </c>
      <c r="M564" s="20">
        <f t="shared" si="59"/>
        <v>1.089</v>
      </c>
      <c r="N564" s="19">
        <f t="shared" si="60"/>
        <v>2043.4535667195482</v>
      </c>
      <c r="O564" s="18">
        <f t="shared" si="61"/>
        <v>0.52851702509383391</v>
      </c>
      <c r="P564" s="11">
        <f t="shared" si="62"/>
        <v>1</v>
      </c>
    </row>
    <row r="565" spans="1:16" x14ac:dyDescent="0.25">
      <c r="A565" s="11" t="s">
        <v>408</v>
      </c>
      <c r="B565" s="19">
        <v>3</v>
      </c>
      <c r="C565" s="19">
        <f t="shared" si="56"/>
        <v>90</v>
      </c>
      <c r="D565" s="19">
        <f t="shared" si="57"/>
        <v>1080</v>
      </c>
      <c r="E565" s="20">
        <v>4.95</v>
      </c>
      <c r="F565" s="20">
        <v>14.850000000000001</v>
      </c>
      <c r="G565" s="11">
        <v>1500</v>
      </c>
      <c r="H565" s="11">
        <v>600</v>
      </c>
      <c r="I565" s="11">
        <v>1.25</v>
      </c>
      <c r="J565" s="11">
        <v>4</v>
      </c>
      <c r="K565" s="11">
        <f t="shared" si="58"/>
        <v>2105.25</v>
      </c>
      <c r="L565" s="23">
        <v>0.22</v>
      </c>
      <c r="M565" s="20">
        <f t="shared" si="59"/>
        <v>1.089</v>
      </c>
      <c r="N565" s="19">
        <f t="shared" si="60"/>
        <v>2043.4535667195482</v>
      </c>
      <c r="O565" s="18">
        <f t="shared" si="61"/>
        <v>0.52851702509383391</v>
      </c>
      <c r="P565" s="11">
        <f t="shared" si="62"/>
        <v>1</v>
      </c>
    </row>
    <row r="566" spans="1:16" x14ac:dyDescent="0.25">
      <c r="A566" s="11" t="s">
        <v>650</v>
      </c>
      <c r="B566" s="19">
        <v>5</v>
      </c>
      <c r="C566" s="19">
        <f t="shared" si="56"/>
        <v>150</v>
      </c>
      <c r="D566" s="19">
        <f t="shared" si="57"/>
        <v>1800</v>
      </c>
      <c r="E566" s="20">
        <v>2.9500000000000006</v>
      </c>
      <c r="F566" s="20">
        <v>14.750000000000004</v>
      </c>
      <c r="G566" s="11">
        <v>1500</v>
      </c>
      <c r="H566" s="11">
        <v>600</v>
      </c>
      <c r="I566" s="11">
        <v>1.25</v>
      </c>
      <c r="J566" s="11">
        <v>4</v>
      </c>
      <c r="K566" s="11">
        <f t="shared" si="58"/>
        <v>2105.25</v>
      </c>
      <c r="L566" s="23">
        <v>0.22</v>
      </c>
      <c r="M566" s="20">
        <f t="shared" si="59"/>
        <v>0.64900000000000013</v>
      </c>
      <c r="N566" s="19">
        <f t="shared" si="60"/>
        <v>3417.2813783020538</v>
      </c>
      <c r="O566" s="18">
        <f t="shared" si="61"/>
        <v>0.52673450053866122</v>
      </c>
      <c r="P566" s="11">
        <f t="shared" si="62"/>
        <v>1</v>
      </c>
    </row>
    <row r="567" spans="1:16" x14ac:dyDescent="0.25">
      <c r="A567" s="11" t="s">
        <v>1332</v>
      </c>
      <c r="B567" s="19">
        <v>5</v>
      </c>
      <c r="C567" s="19">
        <f t="shared" si="56"/>
        <v>150</v>
      </c>
      <c r="D567" s="19">
        <f t="shared" si="57"/>
        <v>1800</v>
      </c>
      <c r="E567" s="20">
        <v>2.95</v>
      </c>
      <c r="F567" s="20">
        <v>14.75</v>
      </c>
      <c r="G567" s="11">
        <v>1500</v>
      </c>
      <c r="H567" s="11">
        <v>600</v>
      </c>
      <c r="I567" s="11">
        <v>1.25</v>
      </c>
      <c r="J567" s="11">
        <v>4</v>
      </c>
      <c r="K567" s="11">
        <f t="shared" si="58"/>
        <v>2105.25</v>
      </c>
      <c r="L567" s="23">
        <v>0.22</v>
      </c>
      <c r="M567" s="20">
        <f t="shared" si="59"/>
        <v>0.64900000000000002</v>
      </c>
      <c r="N567" s="19">
        <f t="shared" si="60"/>
        <v>3417.2813783020538</v>
      </c>
      <c r="O567" s="18">
        <f t="shared" si="61"/>
        <v>0.52673450053866122</v>
      </c>
      <c r="P567" s="11">
        <f t="shared" si="62"/>
        <v>1</v>
      </c>
    </row>
    <row r="568" spans="1:16" x14ac:dyDescent="0.25">
      <c r="A568" s="11" t="s">
        <v>652</v>
      </c>
      <c r="B568" s="19">
        <v>7</v>
      </c>
      <c r="C568" s="19">
        <f t="shared" si="56"/>
        <v>210</v>
      </c>
      <c r="D568" s="19">
        <f t="shared" si="57"/>
        <v>2520</v>
      </c>
      <c r="E568" s="20">
        <v>2.1</v>
      </c>
      <c r="F568" s="20">
        <v>14.700000000000001</v>
      </c>
      <c r="G568" s="11">
        <v>1500</v>
      </c>
      <c r="H568" s="11">
        <v>600</v>
      </c>
      <c r="I568" s="11">
        <v>1.25</v>
      </c>
      <c r="J568" s="11">
        <v>4</v>
      </c>
      <c r="K568" s="11">
        <f t="shared" si="58"/>
        <v>2105.25</v>
      </c>
      <c r="L568" s="23">
        <v>0.22</v>
      </c>
      <c r="M568" s="20">
        <f t="shared" si="59"/>
        <v>0.46200000000000002</v>
      </c>
      <c r="N568" s="19">
        <f t="shared" si="60"/>
        <v>4792.3234069043838</v>
      </c>
      <c r="O568" s="18">
        <f t="shared" si="61"/>
        <v>0.52584097232866045</v>
      </c>
      <c r="P568" s="11">
        <f t="shared" si="62"/>
        <v>1</v>
      </c>
    </row>
    <row r="569" spans="1:16" x14ac:dyDescent="0.25">
      <c r="A569" s="11" t="s">
        <v>653</v>
      </c>
      <c r="B569" s="19">
        <v>17</v>
      </c>
      <c r="C569" s="19">
        <f t="shared" si="56"/>
        <v>510</v>
      </c>
      <c r="D569" s="19">
        <f t="shared" si="57"/>
        <v>6120</v>
      </c>
      <c r="E569" s="20">
        <v>0.85</v>
      </c>
      <c r="F569" s="20">
        <v>14.45</v>
      </c>
      <c r="G569" s="11">
        <v>1500</v>
      </c>
      <c r="H569" s="11">
        <v>600</v>
      </c>
      <c r="I569" s="11">
        <v>1.25</v>
      </c>
      <c r="J569" s="11">
        <v>4</v>
      </c>
      <c r="K569" s="11">
        <f t="shared" si="58"/>
        <v>2105.25</v>
      </c>
      <c r="L569" s="23">
        <v>0.22</v>
      </c>
      <c r="M569" s="20">
        <f t="shared" si="59"/>
        <v>0.187</v>
      </c>
      <c r="N569" s="19">
        <f t="shared" si="60"/>
        <v>11738.747029312022</v>
      </c>
      <c r="O569" s="18">
        <f t="shared" si="61"/>
        <v>0.5213503608790756</v>
      </c>
      <c r="P569" s="11">
        <f t="shared" si="62"/>
        <v>1</v>
      </c>
    </row>
    <row r="570" spans="1:16" x14ac:dyDescent="0.25">
      <c r="A570" s="11" t="s">
        <v>1252</v>
      </c>
      <c r="B570" s="19">
        <v>7.25</v>
      </c>
      <c r="C570" s="19">
        <f t="shared" si="56"/>
        <v>217.5</v>
      </c>
      <c r="D570" s="19">
        <f t="shared" si="57"/>
        <v>2610</v>
      </c>
      <c r="E570" s="20">
        <v>1.95</v>
      </c>
      <c r="F570" s="20">
        <v>14.137499999999999</v>
      </c>
      <c r="G570" s="11">
        <v>1500</v>
      </c>
      <c r="H570" s="11">
        <v>600</v>
      </c>
      <c r="I570" s="11">
        <v>1.25</v>
      </c>
      <c r="J570" s="11">
        <v>4</v>
      </c>
      <c r="K570" s="11">
        <f t="shared" si="58"/>
        <v>2105.25</v>
      </c>
      <c r="L570" s="23">
        <v>0.22</v>
      </c>
      <c r="M570" s="20">
        <f t="shared" si="59"/>
        <v>0.42899999999999999</v>
      </c>
      <c r="N570" s="19">
        <f t="shared" si="60"/>
        <v>5061.2576175619306</v>
      </c>
      <c r="O570" s="18">
        <f t="shared" si="61"/>
        <v>0.5156821085225195</v>
      </c>
      <c r="P570" s="11">
        <f t="shared" si="62"/>
        <v>1</v>
      </c>
    </row>
    <row r="571" spans="1:16" x14ac:dyDescent="0.25">
      <c r="A571" s="11" t="s">
        <v>1898</v>
      </c>
      <c r="B571" s="19">
        <v>3</v>
      </c>
      <c r="C571" s="19">
        <f t="shared" si="56"/>
        <v>90</v>
      </c>
      <c r="D571" s="19">
        <f t="shared" si="57"/>
        <v>1080</v>
      </c>
      <c r="E571" s="20">
        <v>4.6500000000000004</v>
      </c>
      <c r="F571" s="20">
        <v>13.950000000000001</v>
      </c>
      <c r="G571" s="11">
        <v>1500</v>
      </c>
      <c r="H571" s="11">
        <v>600</v>
      </c>
      <c r="I571" s="11">
        <v>1.25</v>
      </c>
      <c r="J571" s="11">
        <v>4</v>
      </c>
      <c r="K571" s="11">
        <f t="shared" si="58"/>
        <v>2105.25</v>
      </c>
      <c r="L571" s="23">
        <v>0.22</v>
      </c>
      <c r="M571" s="20">
        <f t="shared" si="59"/>
        <v>1.0230000000000001</v>
      </c>
      <c r="N571" s="19">
        <f t="shared" si="60"/>
        <v>2108.3412056154921</v>
      </c>
      <c r="O571" s="18">
        <f t="shared" si="61"/>
        <v>0.51225105173842744</v>
      </c>
      <c r="P571" s="11">
        <f t="shared" si="62"/>
        <v>1</v>
      </c>
    </row>
    <row r="572" spans="1:16" x14ac:dyDescent="0.25">
      <c r="A572" s="11" t="s">
        <v>1808</v>
      </c>
      <c r="B572" s="19">
        <v>3.7142857142857144</v>
      </c>
      <c r="C572" s="19">
        <f t="shared" si="56"/>
        <v>111.42857142857143</v>
      </c>
      <c r="D572" s="19">
        <f t="shared" si="57"/>
        <v>1337.1428571428571</v>
      </c>
      <c r="E572" s="20">
        <v>3.75</v>
      </c>
      <c r="F572" s="20">
        <v>13.928571428571429</v>
      </c>
      <c r="G572" s="11">
        <v>1500</v>
      </c>
      <c r="H572" s="11">
        <v>600</v>
      </c>
      <c r="I572" s="11">
        <v>1.25</v>
      </c>
      <c r="J572" s="11">
        <v>4</v>
      </c>
      <c r="K572" s="11">
        <f t="shared" si="58"/>
        <v>2105.25</v>
      </c>
      <c r="L572" s="23">
        <v>0.22</v>
      </c>
      <c r="M572" s="20">
        <f t="shared" si="59"/>
        <v>0.82499999999999996</v>
      </c>
      <c r="N572" s="19">
        <f t="shared" si="60"/>
        <v>2612.3343792652022</v>
      </c>
      <c r="O572" s="18">
        <f t="shared" si="61"/>
        <v>0.51185746654644149</v>
      </c>
      <c r="P572" s="11">
        <f t="shared" si="62"/>
        <v>1</v>
      </c>
    </row>
    <row r="573" spans="1:16" x14ac:dyDescent="0.25">
      <c r="A573" s="11" t="s">
        <v>657</v>
      </c>
      <c r="B573" s="19">
        <v>48</v>
      </c>
      <c r="C573" s="19">
        <f t="shared" si="56"/>
        <v>1440</v>
      </c>
      <c r="D573" s="19">
        <f t="shared" si="57"/>
        <v>17280</v>
      </c>
      <c r="E573" s="20">
        <v>0.28999999999999998</v>
      </c>
      <c r="F573" s="20">
        <v>13.919999999999998</v>
      </c>
      <c r="G573" s="11">
        <v>1500</v>
      </c>
      <c r="H573" s="11">
        <v>600</v>
      </c>
      <c r="I573" s="11">
        <v>1.25</v>
      </c>
      <c r="J573" s="11">
        <v>4</v>
      </c>
      <c r="K573" s="11">
        <f t="shared" si="58"/>
        <v>2105.25</v>
      </c>
      <c r="L573" s="23">
        <v>0.22</v>
      </c>
      <c r="M573" s="20">
        <f t="shared" si="59"/>
        <v>6.3799999999999996E-2</v>
      </c>
      <c r="N573" s="19">
        <f t="shared" si="60"/>
        <v>33769.790435854127</v>
      </c>
      <c r="O573" s="18">
        <f t="shared" si="61"/>
        <v>0.51169994770395277</v>
      </c>
      <c r="P573" s="11">
        <f t="shared" si="62"/>
        <v>1</v>
      </c>
    </row>
    <row r="574" spans="1:16" x14ac:dyDescent="0.25">
      <c r="A574" s="11" t="s">
        <v>658</v>
      </c>
      <c r="B574" s="19">
        <v>48</v>
      </c>
      <c r="C574" s="19">
        <f t="shared" si="56"/>
        <v>1440</v>
      </c>
      <c r="D574" s="19">
        <f t="shared" si="57"/>
        <v>17280</v>
      </c>
      <c r="E574" s="20">
        <v>0.28999999999999998</v>
      </c>
      <c r="F574" s="20">
        <v>13.919999999999998</v>
      </c>
      <c r="G574" s="11">
        <v>1500</v>
      </c>
      <c r="H574" s="11">
        <v>600</v>
      </c>
      <c r="I574" s="11">
        <v>1.25</v>
      </c>
      <c r="J574" s="11">
        <v>4</v>
      </c>
      <c r="K574" s="11">
        <f t="shared" si="58"/>
        <v>2105.25</v>
      </c>
      <c r="L574" s="23">
        <v>0.22</v>
      </c>
      <c r="M574" s="20">
        <f t="shared" si="59"/>
        <v>6.3799999999999996E-2</v>
      </c>
      <c r="N574" s="19">
        <f t="shared" si="60"/>
        <v>33769.790435854127</v>
      </c>
      <c r="O574" s="18">
        <f t="shared" si="61"/>
        <v>0.51169994770395277</v>
      </c>
      <c r="P574" s="11">
        <f t="shared" si="62"/>
        <v>1</v>
      </c>
    </row>
    <row r="575" spans="1:16" x14ac:dyDescent="0.25">
      <c r="A575" s="11" t="s">
        <v>659</v>
      </c>
      <c r="B575" s="19">
        <v>48</v>
      </c>
      <c r="C575" s="19">
        <f t="shared" si="56"/>
        <v>1440</v>
      </c>
      <c r="D575" s="19">
        <f t="shared" si="57"/>
        <v>17280</v>
      </c>
      <c r="E575" s="20">
        <v>0.28999999999999998</v>
      </c>
      <c r="F575" s="20">
        <v>13.919999999999998</v>
      </c>
      <c r="G575" s="11">
        <v>1500</v>
      </c>
      <c r="H575" s="11">
        <v>600</v>
      </c>
      <c r="I575" s="11">
        <v>1.25</v>
      </c>
      <c r="J575" s="11">
        <v>4</v>
      </c>
      <c r="K575" s="11">
        <f t="shared" si="58"/>
        <v>2105.25</v>
      </c>
      <c r="L575" s="23">
        <v>0.22</v>
      </c>
      <c r="M575" s="20">
        <f t="shared" si="59"/>
        <v>6.3799999999999996E-2</v>
      </c>
      <c r="N575" s="19">
        <f t="shared" si="60"/>
        <v>33769.790435854127</v>
      </c>
      <c r="O575" s="18">
        <f t="shared" si="61"/>
        <v>0.51169994770395277</v>
      </c>
      <c r="P575" s="11">
        <f t="shared" si="62"/>
        <v>1</v>
      </c>
    </row>
    <row r="576" spans="1:16" x14ac:dyDescent="0.25">
      <c r="A576" s="11" t="s">
        <v>660</v>
      </c>
      <c r="B576" s="19">
        <v>2.3333333333333335</v>
      </c>
      <c r="C576" s="19">
        <f t="shared" si="56"/>
        <v>70</v>
      </c>
      <c r="D576" s="19">
        <f t="shared" si="57"/>
        <v>840</v>
      </c>
      <c r="E576" s="20">
        <v>5.95</v>
      </c>
      <c r="F576" s="20">
        <v>13.883333333333335</v>
      </c>
      <c r="G576" s="11">
        <v>1500</v>
      </c>
      <c r="H576" s="11">
        <v>600</v>
      </c>
      <c r="I576" s="11">
        <v>1.25</v>
      </c>
      <c r="J576" s="11">
        <v>4</v>
      </c>
      <c r="K576" s="11">
        <f t="shared" si="58"/>
        <v>2105.25</v>
      </c>
      <c r="L576" s="23">
        <v>0.22</v>
      </c>
      <c r="M576" s="20">
        <f t="shared" si="59"/>
        <v>1.3089999999999999</v>
      </c>
      <c r="N576" s="19">
        <f t="shared" si="60"/>
        <v>1643.7533676588589</v>
      </c>
      <c r="O576" s="18">
        <f t="shared" si="61"/>
        <v>0.51102556899784968</v>
      </c>
      <c r="P576" s="11">
        <f t="shared" si="62"/>
        <v>1</v>
      </c>
    </row>
    <row r="577" spans="1:16" x14ac:dyDescent="0.25">
      <c r="A577" s="11" t="s">
        <v>661</v>
      </c>
      <c r="B577" s="19">
        <v>2.3333333333333335</v>
      </c>
      <c r="C577" s="19">
        <f t="shared" si="56"/>
        <v>70</v>
      </c>
      <c r="D577" s="19">
        <f t="shared" si="57"/>
        <v>840</v>
      </c>
      <c r="E577" s="20">
        <v>5.95</v>
      </c>
      <c r="F577" s="20">
        <v>13.883333333333335</v>
      </c>
      <c r="G577" s="11">
        <v>1500</v>
      </c>
      <c r="H577" s="11">
        <v>600</v>
      </c>
      <c r="I577" s="11">
        <v>1.25</v>
      </c>
      <c r="J577" s="11">
        <v>4</v>
      </c>
      <c r="K577" s="11">
        <f t="shared" si="58"/>
        <v>2105.25</v>
      </c>
      <c r="L577" s="23">
        <v>0.22</v>
      </c>
      <c r="M577" s="20">
        <f t="shared" si="59"/>
        <v>1.3089999999999999</v>
      </c>
      <c r="N577" s="19">
        <f t="shared" si="60"/>
        <v>1643.7533676588589</v>
      </c>
      <c r="O577" s="18">
        <f t="shared" si="61"/>
        <v>0.51102556899784968</v>
      </c>
      <c r="P577" s="11">
        <f t="shared" si="62"/>
        <v>1</v>
      </c>
    </row>
    <row r="578" spans="1:16" x14ac:dyDescent="0.25">
      <c r="A578" s="11" t="s">
        <v>662</v>
      </c>
      <c r="B578" s="19">
        <v>8.4</v>
      </c>
      <c r="C578" s="19">
        <f t="shared" si="56"/>
        <v>252</v>
      </c>
      <c r="D578" s="19">
        <f t="shared" si="57"/>
        <v>3024</v>
      </c>
      <c r="E578" s="20">
        <v>1.65</v>
      </c>
      <c r="F578" s="20">
        <v>13.86</v>
      </c>
      <c r="G578" s="11">
        <v>1500</v>
      </c>
      <c r="H578" s="11">
        <v>600</v>
      </c>
      <c r="I578" s="11">
        <v>1.25</v>
      </c>
      <c r="J578" s="11">
        <v>4</v>
      </c>
      <c r="K578" s="11">
        <f t="shared" si="58"/>
        <v>2105.25</v>
      </c>
      <c r="L578" s="23">
        <v>0.22</v>
      </c>
      <c r="M578" s="20">
        <f t="shared" si="59"/>
        <v>0.36299999999999999</v>
      </c>
      <c r="N578" s="19">
        <f t="shared" si="60"/>
        <v>5922.4910997355055</v>
      </c>
      <c r="O578" s="18">
        <f t="shared" si="61"/>
        <v>0.51059595516066703</v>
      </c>
      <c r="P578" s="11">
        <f t="shared" si="62"/>
        <v>1</v>
      </c>
    </row>
    <row r="579" spans="1:16" x14ac:dyDescent="0.25">
      <c r="A579" s="11" t="s">
        <v>663</v>
      </c>
      <c r="B579" s="19">
        <v>8.375</v>
      </c>
      <c r="C579" s="19">
        <f t="shared" ref="C579:C642" si="63">B579*30</f>
        <v>251.25</v>
      </c>
      <c r="D579" s="19">
        <f t="shared" ref="D579:D642" si="64">C579*12</f>
        <v>3015</v>
      </c>
      <c r="E579" s="20">
        <v>1.6500000000000001</v>
      </c>
      <c r="F579" s="20">
        <v>13.818750000000001</v>
      </c>
      <c r="G579" s="11">
        <v>1500</v>
      </c>
      <c r="H579" s="11">
        <v>600</v>
      </c>
      <c r="I579" s="11">
        <v>1.25</v>
      </c>
      <c r="J579" s="11">
        <v>4</v>
      </c>
      <c r="K579" s="11">
        <f t="shared" ref="K579:K642" si="65">SUM(G579:J579)</f>
        <v>2105.25</v>
      </c>
      <c r="L579" s="23">
        <v>0.22</v>
      </c>
      <c r="M579" s="20">
        <f t="shared" ref="M579:M642" si="66">E579*L579</f>
        <v>0.36300000000000004</v>
      </c>
      <c r="N579" s="19">
        <f t="shared" ref="N579:N642" si="67">SQRT((2*D579*K579)/M579)</f>
        <v>5913.6713016926133</v>
      </c>
      <c r="O579" s="18">
        <f t="shared" ref="O579:O642" si="68">D579/N579</f>
        <v>0.50983557356950926</v>
      </c>
      <c r="P579" s="11">
        <f t="shared" ref="P579:P642" si="69">_xlfn.IFS(O579&lt;=1,1,AND(O579&gt;1,O579&lt;=2),2,AND(O579&gt;2,O579&lt;=3),3,O579&gt;3,4)</f>
        <v>1</v>
      </c>
    </row>
    <row r="580" spans="1:16" x14ac:dyDescent="0.25">
      <c r="A580" s="11" t="s">
        <v>647</v>
      </c>
      <c r="B580" s="19">
        <v>3.25</v>
      </c>
      <c r="C580" s="19">
        <f t="shared" si="63"/>
        <v>97.5</v>
      </c>
      <c r="D580" s="19">
        <f t="shared" si="64"/>
        <v>1170</v>
      </c>
      <c r="E580" s="20">
        <v>4.25</v>
      </c>
      <c r="F580" s="20">
        <v>13.8125</v>
      </c>
      <c r="G580" s="11">
        <v>1500</v>
      </c>
      <c r="H580" s="11">
        <v>600</v>
      </c>
      <c r="I580" s="11">
        <v>1.25</v>
      </c>
      <c r="J580" s="11">
        <v>4</v>
      </c>
      <c r="K580" s="11">
        <f t="shared" si="65"/>
        <v>2105.25</v>
      </c>
      <c r="L580" s="23">
        <v>0.22</v>
      </c>
      <c r="M580" s="20">
        <f t="shared" si="66"/>
        <v>0.93500000000000005</v>
      </c>
      <c r="N580" s="19">
        <f t="shared" si="67"/>
        <v>2295.3766598741886</v>
      </c>
      <c r="O580" s="18">
        <f t="shared" si="68"/>
        <v>0.50972026528497005</v>
      </c>
      <c r="P580" s="11">
        <f t="shared" si="69"/>
        <v>1</v>
      </c>
    </row>
    <row r="581" spans="1:16" x14ac:dyDescent="0.25">
      <c r="A581" s="11" t="s">
        <v>254</v>
      </c>
      <c r="B581" s="19">
        <v>4.666666666666667</v>
      </c>
      <c r="C581" s="19">
        <f t="shared" si="63"/>
        <v>140</v>
      </c>
      <c r="D581" s="19">
        <f t="shared" si="64"/>
        <v>1680</v>
      </c>
      <c r="E581" s="20">
        <v>2.9500000000000006</v>
      </c>
      <c r="F581" s="20">
        <v>13.766666666666671</v>
      </c>
      <c r="G581" s="11">
        <v>1500</v>
      </c>
      <c r="H581" s="11">
        <v>600</v>
      </c>
      <c r="I581" s="11">
        <v>1.25</v>
      </c>
      <c r="J581" s="11">
        <v>4</v>
      </c>
      <c r="K581" s="11">
        <f t="shared" si="65"/>
        <v>2105.25</v>
      </c>
      <c r="L581" s="23">
        <v>0.22</v>
      </c>
      <c r="M581" s="20">
        <f t="shared" si="66"/>
        <v>0.64900000000000013</v>
      </c>
      <c r="N581" s="19">
        <f t="shared" si="67"/>
        <v>3301.4074600475046</v>
      </c>
      <c r="O581" s="18">
        <f t="shared" si="68"/>
        <v>0.50887387283477759</v>
      </c>
      <c r="P581" s="11">
        <f t="shared" si="69"/>
        <v>1</v>
      </c>
    </row>
    <row r="582" spans="1:16" x14ac:dyDescent="0.25">
      <c r="A582" s="11" t="s">
        <v>666</v>
      </c>
      <c r="B582" s="19">
        <v>7.666666666666667</v>
      </c>
      <c r="C582" s="19">
        <f t="shared" si="63"/>
        <v>230</v>
      </c>
      <c r="D582" s="19">
        <f t="shared" si="64"/>
        <v>2760</v>
      </c>
      <c r="E582" s="20">
        <v>1.7833333333333325</v>
      </c>
      <c r="F582" s="20">
        <v>13.672222222222217</v>
      </c>
      <c r="G582" s="11">
        <v>1500</v>
      </c>
      <c r="H582" s="11">
        <v>600</v>
      </c>
      <c r="I582" s="11">
        <v>1.25</v>
      </c>
      <c r="J582" s="11">
        <v>4</v>
      </c>
      <c r="K582" s="11">
        <f t="shared" si="65"/>
        <v>2105.25</v>
      </c>
      <c r="L582" s="23">
        <v>0.22</v>
      </c>
      <c r="M582" s="20">
        <f t="shared" si="66"/>
        <v>0.39233333333333315</v>
      </c>
      <c r="N582" s="19">
        <f t="shared" si="67"/>
        <v>5442.441540663016</v>
      </c>
      <c r="O582" s="18">
        <f t="shared" si="68"/>
        <v>0.50712533692438477</v>
      </c>
      <c r="P582" s="11">
        <f t="shared" si="69"/>
        <v>1</v>
      </c>
    </row>
    <row r="583" spans="1:16" x14ac:dyDescent="0.25">
      <c r="A583" s="11" t="s">
        <v>667</v>
      </c>
      <c r="B583" s="19">
        <v>6.5</v>
      </c>
      <c r="C583" s="19">
        <f t="shared" si="63"/>
        <v>195</v>
      </c>
      <c r="D583" s="19">
        <f t="shared" si="64"/>
        <v>2340</v>
      </c>
      <c r="E583" s="20">
        <v>2.1</v>
      </c>
      <c r="F583" s="20">
        <v>13.65</v>
      </c>
      <c r="G583" s="11">
        <v>1500</v>
      </c>
      <c r="H583" s="11">
        <v>600</v>
      </c>
      <c r="I583" s="11">
        <v>1.25</v>
      </c>
      <c r="J583" s="11">
        <v>4</v>
      </c>
      <c r="K583" s="11">
        <f t="shared" si="65"/>
        <v>2105.25</v>
      </c>
      <c r="L583" s="23">
        <v>0.22</v>
      </c>
      <c r="M583" s="20">
        <f t="shared" si="66"/>
        <v>0.46200000000000002</v>
      </c>
      <c r="N583" s="19">
        <f t="shared" si="67"/>
        <v>4617.9983857629368</v>
      </c>
      <c r="O583" s="18">
        <f t="shared" si="68"/>
        <v>0.50671303983433724</v>
      </c>
      <c r="P583" s="11">
        <f t="shared" si="69"/>
        <v>1</v>
      </c>
    </row>
    <row r="584" spans="1:16" x14ac:dyDescent="0.25">
      <c r="A584" s="11" t="s">
        <v>808</v>
      </c>
      <c r="B584" s="19">
        <v>8.25</v>
      </c>
      <c r="C584" s="19">
        <f t="shared" si="63"/>
        <v>247.5</v>
      </c>
      <c r="D584" s="19">
        <f t="shared" si="64"/>
        <v>2970</v>
      </c>
      <c r="E584" s="20">
        <v>1.65</v>
      </c>
      <c r="F584" s="20">
        <v>13.612499999999999</v>
      </c>
      <c r="G584" s="11">
        <v>1500</v>
      </c>
      <c r="H584" s="11">
        <v>600</v>
      </c>
      <c r="I584" s="11">
        <v>1.25</v>
      </c>
      <c r="J584" s="11">
        <v>4</v>
      </c>
      <c r="K584" s="11">
        <f t="shared" si="65"/>
        <v>2105.25</v>
      </c>
      <c r="L584" s="23">
        <v>0.22</v>
      </c>
      <c r="M584" s="20">
        <f t="shared" si="66"/>
        <v>0.36299999999999999</v>
      </c>
      <c r="N584" s="19">
        <f t="shared" si="67"/>
        <v>5869.3735146560111</v>
      </c>
      <c r="O584" s="18">
        <f t="shared" si="68"/>
        <v>0.5060165267355734</v>
      </c>
      <c r="P584" s="11">
        <f t="shared" si="69"/>
        <v>1</v>
      </c>
    </row>
    <row r="585" spans="1:16" x14ac:dyDescent="0.25">
      <c r="A585" s="11" t="s">
        <v>35</v>
      </c>
      <c r="B585" s="19">
        <v>8.25</v>
      </c>
      <c r="C585" s="19">
        <f t="shared" si="63"/>
        <v>247.5</v>
      </c>
      <c r="D585" s="19">
        <f t="shared" si="64"/>
        <v>2970</v>
      </c>
      <c r="E585" s="20">
        <v>1.65</v>
      </c>
      <c r="F585" s="20">
        <v>13.612499999999999</v>
      </c>
      <c r="G585" s="11">
        <v>1500</v>
      </c>
      <c r="H585" s="11">
        <v>600</v>
      </c>
      <c r="I585" s="11">
        <v>1.25</v>
      </c>
      <c r="J585" s="11">
        <v>4</v>
      </c>
      <c r="K585" s="11">
        <f t="shared" si="65"/>
        <v>2105.25</v>
      </c>
      <c r="L585" s="23">
        <v>0.22</v>
      </c>
      <c r="M585" s="20">
        <f t="shared" si="66"/>
        <v>0.36299999999999999</v>
      </c>
      <c r="N585" s="19">
        <f t="shared" si="67"/>
        <v>5869.3735146560111</v>
      </c>
      <c r="O585" s="18">
        <f t="shared" si="68"/>
        <v>0.5060165267355734</v>
      </c>
      <c r="P585" s="11">
        <f t="shared" si="69"/>
        <v>1</v>
      </c>
    </row>
    <row r="586" spans="1:16" x14ac:dyDescent="0.25">
      <c r="A586" s="11" t="s">
        <v>713</v>
      </c>
      <c r="B586" s="19">
        <v>16</v>
      </c>
      <c r="C586" s="19">
        <f t="shared" si="63"/>
        <v>480</v>
      </c>
      <c r="D586" s="19">
        <f t="shared" si="64"/>
        <v>5760</v>
      </c>
      <c r="E586" s="20">
        <v>0.85</v>
      </c>
      <c r="F586" s="20">
        <v>13.6</v>
      </c>
      <c r="G586" s="11">
        <v>1500</v>
      </c>
      <c r="H586" s="11">
        <v>600</v>
      </c>
      <c r="I586" s="11">
        <v>1.25</v>
      </c>
      <c r="J586" s="11">
        <v>4</v>
      </c>
      <c r="K586" s="11">
        <f t="shared" si="65"/>
        <v>2105.25</v>
      </c>
      <c r="L586" s="23">
        <v>0.22</v>
      </c>
      <c r="M586" s="20">
        <f t="shared" si="66"/>
        <v>0.187</v>
      </c>
      <c r="N586" s="19">
        <f t="shared" si="67"/>
        <v>11388.257391590352</v>
      </c>
      <c r="O586" s="18">
        <f t="shared" si="68"/>
        <v>0.50578414255489756</v>
      </c>
      <c r="P586" s="11">
        <f t="shared" si="69"/>
        <v>1</v>
      </c>
    </row>
    <row r="587" spans="1:16" x14ac:dyDescent="0.25">
      <c r="A587" s="11" t="s">
        <v>1598</v>
      </c>
      <c r="B587" s="19">
        <v>16</v>
      </c>
      <c r="C587" s="19">
        <f t="shared" si="63"/>
        <v>480</v>
      </c>
      <c r="D587" s="19">
        <f t="shared" si="64"/>
        <v>5760</v>
      </c>
      <c r="E587" s="20">
        <v>0.85</v>
      </c>
      <c r="F587" s="20">
        <v>13.6</v>
      </c>
      <c r="G587" s="11">
        <v>1500</v>
      </c>
      <c r="H587" s="11">
        <v>600</v>
      </c>
      <c r="I587" s="11">
        <v>1.25</v>
      </c>
      <c r="J587" s="11">
        <v>4</v>
      </c>
      <c r="K587" s="11">
        <f t="shared" si="65"/>
        <v>2105.25</v>
      </c>
      <c r="L587" s="23">
        <v>0.22</v>
      </c>
      <c r="M587" s="20">
        <f t="shared" si="66"/>
        <v>0.187</v>
      </c>
      <c r="N587" s="19">
        <f t="shared" si="67"/>
        <v>11388.257391590352</v>
      </c>
      <c r="O587" s="18">
        <f t="shared" si="68"/>
        <v>0.50578414255489756</v>
      </c>
      <c r="P587" s="11">
        <f t="shared" si="69"/>
        <v>1</v>
      </c>
    </row>
    <row r="588" spans="1:16" x14ac:dyDescent="0.25">
      <c r="A588" s="11" t="s">
        <v>671</v>
      </c>
      <c r="B588" s="19">
        <v>16</v>
      </c>
      <c r="C588" s="19">
        <f t="shared" si="63"/>
        <v>480</v>
      </c>
      <c r="D588" s="19">
        <f t="shared" si="64"/>
        <v>5760</v>
      </c>
      <c r="E588" s="20">
        <v>0.85</v>
      </c>
      <c r="F588" s="20">
        <v>13.6</v>
      </c>
      <c r="G588" s="11">
        <v>1500</v>
      </c>
      <c r="H588" s="11">
        <v>600</v>
      </c>
      <c r="I588" s="11">
        <v>1.25</v>
      </c>
      <c r="J588" s="11">
        <v>4</v>
      </c>
      <c r="K588" s="11">
        <f t="shared" si="65"/>
        <v>2105.25</v>
      </c>
      <c r="L588" s="23">
        <v>0.22</v>
      </c>
      <c r="M588" s="20">
        <f t="shared" si="66"/>
        <v>0.187</v>
      </c>
      <c r="N588" s="19">
        <f t="shared" si="67"/>
        <v>11388.257391590352</v>
      </c>
      <c r="O588" s="18">
        <f t="shared" si="68"/>
        <v>0.50578414255489756</v>
      </c>
      <c r="P588" s="11">
        <f t="shared" si="69"/>
        <v>1</v>
      </c>
    </row>
    <row r="589" spans="1:16" x14ac:dyDescent="0.25">
      <c r="A589" s="11" t="s">
        <v>107</v>
      </c>
      <c r="B589" s="19">
        <v>16.333333333333332</v>
      </c>
      <c r="C589" s="19">
        <f t="shared" si="63"/>
        <v>489.99999999999994</v>
      </c>
      <c r="D589" s="19">
        <f t="shared" si="64"/>
        <v>5879.9999999999991</v>
      </c>
      <c r="E589" s="20">
        <v>0.82833333333333325</v>
      </c>
      <c r="F589" s="20">
        <v>13.529444444444442</v>
      </c>
      <c r="G589" s="11">
        <v>1500</v>
      </c>
      <c r="H589" s="11">
        <v>600</v>
      </c>
      <c r="I589" s="11">
        <v>1.25</v>
      </c>
      <c r="J589" s="11">
        <v>4</v>
      </c>
      <c r="K589" s="11">
        <f t="shared" si="65"/>
        <v>2105.25</v>
      </c>
      <c r="L589" s="23">
        <v>0.22</v>
      </c>
      <c r="M589" s="20">
        <f t="shared" si="66"/>
        <v>0.18223333333333333</v>
      </c>
      <c r="N589" s="19">
        <f t="shared" si="67"/>
        <v>11655.786646809982</v>
      </c>
      <c r="O589" s="18">
        <f t="shared" si="68"/>
        <v>0.50447045559205295</v>
      </c>
      <c r="P589" s="11">
        <f t="shared" si="69"/>
        <v>1</v>
      </c>
    </row>
    <row r="590" spans="1:16" x14ac:dyDescent="0.25">
      <c r="A590" s="11" t="s">
        <v>1645</v>
      </c>
      <c r="B590" s="19">
        <v>8</v>
      </c>
      <c r="C590" s="19">
        <f t="shared" si="63"/>
        <v>240</v>
      </c>
      <c r="D590" s="19">
        <f t="shared" si="64"/>
        <v>2880</v>
      </c>
      <c r="E590" s="20">
        <v>1.69</v>
      </c>
      <c r="F590" s="20">
        <v>13.52</v>
      </c>
      <c r="G590" s="11">
        <v>1500</v>
      </c>
      <c r="H590" s="11">
        <v>600</v>
      </c>
      <c r="I590" s="11">
        <v>1.25</v>
      </c>
      <c r="J590" s="11">
        <v>4</v>
      </c>
      <c r="K590" s="11">
        <f t="shared" si="65"/>
        <v>2105.25</v>
      </c>
      <c r="L590" s="23">
        <v>0.22</v>
      </c>
      <c r="M590" s="20">
        <f t="shared" si="66"/>
        <v>0.37179999999999996</v>
      </c>
      <c r="N590" s="19">
        <f t="shared" si="67"/>
        <v>5710.9503829478981</v>
      </c>
      <c r="O590" s="18">
        <f t="shared" si="68"/>
        <v>0.50429434802993189</v>
      </c>
      <c r="P590" s="11">
        <f t="shared" si="69"/>
        <v>1</v>
      </c>
    </row>
    <row r="591" spans="1:16" x14ac:dyDescent="0.25">
      <c r="A591" s="11" t="s">
        <v>1641</v>
      </c>
      <c r="B591" s="19">
        <v>2</v>
      </c>
      <c r="C591" s="19">
        <f t="shared" si="63"/>
        <v>60</v>
      </c>
      <c r="D591" s="19">
        <f t="shared" si="64"/>
        <v>720</v>
      </c>
      <c r="E591" s="20">
        <v>6.75</v>
      </c>
      <c r="F591" s="20">
        <v>13.5</v>
      </c>
      <c r="G591" s="11">
        <v>1500</v>
      </c>
      <c r="H591" s="11">
        <v>600</v>
      </c>
      <c r="I591" s="11">
        <v>1.25</v>
      </c>
      <c r="J591" s="11">
        <v>4</v>
      </c>
      <c r="K591" s="11">
        <f t="shared" si="65"/>
        <v>2105.25</v>
      </c>
      <c r="L591" s="23">
        <v>0.22</v>
      </c>
      <c r="M591" s="20">
        <f t="shared" si="66"/>
        <v>1.4850000000000001</v>
      </c>
      <c r="N591" s="19">
        <f t="shared" si="67"/>
        <v>1428.7947877335448</v>
      </c>
      <c r="O591" s="18">
        <f t="shared" si="68"/>
        <v>0.5039212112063447</v>
      </c>
      <c r="P591" s="11">
        <f t="shared" si="69"/>
        <v>1</v>
      </c>
    </row>
    <row r="592" spans="1:16" x14ac:dyDescent="0.25">
      <c r="A592" s="11" t="s">
        <v>518</v>
      </c>
      <c r="B592" s="19">
        <v>2</v>
      </c>
      <c r="C592" s="19">
        <f t="shared" si="63"/>
        <v>60</v>
      </c>
      <c r="D592" s="19">
        <f t="shared" si="64"/>
        <v>720</v>
      </c>
      <c r="E592" s="20">
        <v>6.75</v>
      </c>
      <c r="F592" s="20">
        <v>13.5</v>
      </c>
      <c r="G592" s="11">
        <v>1500</v>
      </c>
      <c r="H592" s="11">
        <v>600</v>
      </c>
      <c r="I592" s="11">
        <v>1.25</v>
      </c>
      <c r="J592" s="11">
        <v>4</v>
      </c>
      <c r="K592" s="11">
        <f t="shared" si="65"/>
        <v>2105.25</v>
      </c>
      <c r="L592" s="23">
        <v>0.22</v>
      </c>
      <c r="M592" s="20">
        <f t="shared" si="66"/>
        <v>1.4850000000000001</v>
      </c>
      <c r="N592" s="19">
        <f t="shared" si="67"/>
        <v>1428.7947877335448</v>
      </c>
      <c r="O592" s="18">
        <f t="shared" si="68"/>
        <v>0.5039212112063447</v>
      </c>
      <c r="P592" s="11">
        <f t="shared" si="69"/>
        <v>1</v>
      </c>
    </row>
    <row r="593" spans="1:16" x14ac:dyDescent="0.25">
      <c r="A593" s="11" t="s">
        <v>675</v>
      </c>
      <c r="B593" s="19">
        <v>2</v>
      </c>
      <c r="C593" s="19">
        <f t="shared" si="63"/>
        <v>60</v>
      </c>
      <c r="D593" s="19">
        <f t="shared" si="64"/>
        <v>720</v>
      </c>
      <c r="E593" s="20">
        <v>6.75</v>
      </c>
      <c r="F593" s="20">
        <v>13.5</v>
      </c>
      <c r="G593" s="11">
        <v>1500</v>
      </c>
      <c r="H593" s="11">
        <v>600</v>
      </c>
      <c r="I593" s="11">
        <v>1.25</v>
      </c>
      <c r="J593" s="11">
        <v>4</v>
      </c>
      <c r="K593" s="11">
        <f t="shared" si="65"/>
        <v>2105.25</v>
      </c>
      <c r="L593" s="23">
        <v>0.22</v>
      </c>
      <c r="M593" s="20">
        <f t="shared" si="66"/>
        <v>1.4850000000000001</v>
      </c>
      <c r="N593" s="19">
        <f t="shared" si="67"/>
        <v>1428.7947877335448</v>
      </c>
      <c r="O593" s="18">
        <f t="shared" si="68"/>
        <v>0.5039212112063447</v>
      </c>
      <c r="P593" s="11">
        <f t="shared" si="69"/>
        <v>1</v>
      </c>
    </row>
    <row r="594" spans="1:16" x14ac:dyDescent="0.25">
      <c r="A594" s="11" t="s">
        <v>780</v>
      </c>
      <c r="B594" s="19">
        <v>2</v>
      </c>
      <c r="C594" s="19">
        <f t="shared" si="63"/>
        <v>60</v>
      </c>
      <c r="D594" s="19">
        <f t="shared" si="64"/>
        <v>720</v>
      </c>
      <c r="E594" s="20">
        <v>6.75</v>
      </c>
      <c r="F594" s="20">
        <v>13.5</v>
      </c>
      <c r="G594" s="11">
        <v>1500</v>
      </c>
      <c r="H594" s="11">
        <v>600</v>
      </c>
      <c r="I594" s="11">
        <v>1.25</v>
      </c>
      <c r="J594" s="11">
        <v>4</v>
      </c>
      <c r="K594" s="11">
        <f t="shared" si="65"/>
        <v>2105.25</v>
      </c>
      <c r="L594" s="23">
        <v>0.22</v>
      </c>
      <c r="M594" s="20">
        <f t="shared" si="66"/>
        <v>1.4850000000000001</v>
      </c>
      <c r="N594" s="19">
        <f t="shared" si="67"/>
        <v>1428.7947877335448</v>
      </c>
      <c r="O594" s="18">
        <f t="shared" si="68"/>
        <v>0.5039212112063447</v>
      </c>
      <c r="P594" s="11">
        <f t="shared" si="69"/>
        <v>1</v>
      </c>
    </row>
    <row r="595" spans="1:16" x14ac:dyDescent="0.25">
      <c r="A595" s="11" t="s">
        <v>533</v>
      </c>
      <c r="B595" s="19">
        <v>6</v>
      </c>
      <c r="C595" s="19">
        <f t="shared" si="63"/>
        <v>180</v>
      </c>
      <c r="D595" s="19">
        <f t="shared" si="64"/>
        <v>2160</v>
      </c>
      <c r="E595" s="20">
        <v>2.25</v>
      </c>
      <c r="F595" s="20">
        <v>13.5</v>
      </c>
      <c r="G595" s="11">
        <v>1500</v>
      </c>
      <c r="H595" s="11">
        <v>600</v>
      </c>
      <c r="I595" s="11">
        <v>1.25</v>
      </c>
      <c r="J595" s="11">
        <v>4</v>
      </c>
      <c r="K595" s="11">
        <f t="shared" si="65"/>
        <v>2105.25</v>
      </c>
      <c r="L595" s="23">
        <v>0.22</v>
      </c>
      <c r="M595" s="20">
        <f t="shared" si="66"/>
        <v>0.495</v>
      </c>
      <c r="N595" s="19">
        <f t="shared" si="67"/>
        <v>4286.3843632006347</v>
      </c>
      <c r="O595" s="18">
        <f t="shared" si="68"/>
        <v>0.50392121120634459</v>
      </c>
      <c r="P595" s="11">
        <f t="shared" si="69"/>
        <v>1</v>
      </c>
    </row>
    <row r="596" spans="1:16" x14ac:dyDescent="0.25">
      <c r="A596" s="11" t="s">
        <v>574</v>
      </c>
      <c r="B596" s="19">
        <v>6</v>
      </c>
      <c r="C596" s="19">
        <f t="shared" si="63"/>
        <v>180</v>
      </c>
      <c r="D596" s="19">
        <f t="shared" si="64"/>
        <v>2160</v>
      </c>
      <c r="E596" s="20">
        <v>2.25</v>
      </c>
      <c r="F596" s="20">
        <v>13.5</v>
      </c>
      <c r="G596" s="11">
        <v>1500</v>
      </c>
      <c r="H596" s="11">
        <v>600</v>
      </c>
      <c r="I596" s="11">
        <v>1.25</v>
      </c>
      <c r="J596" s="11">
        <v>4</v>
      </c>
      <c r="K596" s="11">
        <f t="shared" si="65"/>
        <v>2105.25</v>
      </c>
      <c r="L596" s="23">
        <v>0.22</v>
      </c>
      <c r="M596" s="20">
        <f t="shared" si="66"/>
        <v>0.495</v>
      </c>
      <c r="N596" s="19">
        <f t="shared" si="67"/>
        <v>4286.3843632006347</v>
      </c>
      <c r="O596" s="18">
        <f t="shared" si="68"/>
        <v>0.50392121120634459</v>
      </c>
      <c r="P596" s="11">
        <f t="shared" si="69"/>
        <v>1</v>
      </c>
    </row>
    <row r="597" spans="1:16" x14ac:dyDescent="0.25">
      <c r="A597" s="11" t="s">
        <v>684</v>
      </c>
      <c r="B597" s="19">
        <v>2</v>
      </c>
      <c r="C597" s="19">
        <f t="shared" si="63"/>
        <v>60</v>
      </c>
      <c r="D597" s="19">
        <f t="shared" si="64"/>
        <v>720</v>
      </c>
      <c r="E597" s="20">
        <v>6.75</v>
      </c>
      <c r="F597" s="20">
        <v>13.5</v>
      </c>
      <c r="G597" s="11">
        <v>1500</v>
      </c>
      <c r="H597" s="11">
        <v>600</v>
      </c>
      <c r="I597" s="11">
        <v>1.25</v>
      </c>
      <c r="J597" s="11">
        <v>4</v>
      </c>
      <c r="K597" s="11">
        <f t="shared" si="65"/>
        <v>2105.25</v>
      </c>
      <c r="L597" s="23">
        <v>0.22</v>
      </c>
      <c r="M597" s="20">
        <f t="shared" si="66"/>
        <v>1.4850000000000001</v>
      </c>
      <c r="N597" s="19">
        <f t="shared" si="67"/>
        <v>1428.7947877335448</v>
      </c>
      <c r="O597" s="18">
        <f t="shared" si="68"/>
        <v>0.5039212112063447</v>
      </c>
      <c r="P597" s="11">
        <f t="shared" si="69"/>
        <v>1</v>
      </c>
    </row>
    <row r="598" spans="1:16" x14ac:dyDescent="0.25">
      <c r="A598" s="11" t="s">
        <v>685</v>
      </c>
      <c r="B598" s="19">
        <v>3.1666666666666665</v>
      </c>
      <c r="C598" s="19">
        <f t="shared" si="63"/>
        <v>95</v>
      </c>
      <c r="D598" s="19">
        <f t="shared" si="64"/>
        <v>1140</v>
      </c>
      <c r="E598" s="20">
        <v>4.25</v>
      </c>
      <c r="F598" s="20">
        <v>13.458333333333332</v>
      </c>
      <c r="G598" s="11">
        <v>1500</v>
      </c>
      <c r="H598" s="11">
        <v>600</v>
      </c>
      <c r="I598" s="11">
        <v>1.25</v>
      </c>
      <c r="J598" s="11">
        <v>4</v>
      </c>
      <c r="K598" s="11">
        <f t="shared" si="65"/>
        <v>2105.25</v>
      </c>
      <c r="L598" s="23">
        <v>0.22</v>
      </c>
      <c r="M598" s="20">
        <f t="shared" si="66"/>
        <v>0.93500000000000005</v>
      </c>
      <c r="N598" s="19">
        <f t="shared" si="67"/>
        <v>2265.7576556222193</v>
      </c>
      <c r="O598" s="18">
        <f t="shared" si="68"/>
        <v>0.50314295404507181</v>
      </c>
      <c r="P598" s="11">
        <f t="shared" si="69"/>
        <v>1</v>
      </c>
    </row>
    <row r="599" spans="1:16" x14ac:dyDescent="0.25">
      <c r="A599" s="11" t="s">
        <v>686</v>
      </c>
      <c r="B599" s="19">
        <v>4.5</v>
      </c>
      <c r="C599" s="19">
        <f t="shared" si="63"/>
        <v>135</v>
      </c>
      <c r="D599" s="19">
        <f t="shared" si="64"/>
        <v>1620</v>
      </c>
      <c r="E599" s="20">
        <v>2.95</v>
      </c>
      <c r="F599" s="20">
        <v>13.275</v>
      </c>
      <c r="G599" s="11">
        <v>1500</v>
      </c>
      <c r="H599" s="11">
        <v>600</v>
      </c>
      <c r="I599" s="11">
        <v>1.25</v>
      </c>
      <c r="J599" s="11">
        <v>4</v>
      </c>
      <c r="K599" s="11">
        <f t="shared" si="65"/>
        <v>2105.25</v>
      </c>
      <c r="L599" s="23">
        <v>0.22</v>
      </c>
      <c r="M599" s="20">
        <f t="shared" si="66"/>
        <v>0.64900000000000002</v>
      </c>
      <c r="N599" s="19">
        <f t="shared" si="67"/>
        <v>3241.9177683341977</v>
      </c>
      <c r="O599" s="18">
        <f>D599/N599</f>
        <v>0.49970422316800728</v>
      </c>
      <c r="P599" s="11">
        <f t="shared" si="69"/>
        <v>1</v>
      </c>
    </row>
    <row r="600" spans="1:16" x14ac:dyDescent="0.25">
      <c r="A600" s="11" t="s">
        <v>703</v>
      </c>
      <c r="B600" s="19">
        <v>4.5</v>
      </c>
      <c r="C600" s="19">
        <f t="shared" si="63"/>
        <v>135</v>
      </c>
      <c r="D600" s="19">
        <f t="shared" si="64"/>
        <v>1620</v>
      </c>
      <c r="E600" s="20">
        <v>2.95</v>
      </c>
      <c r="F600" s="20">
        <v>13.275</v>
      </c>
      <c r="G600" s="11">
        <v>1500</v>
      </c>
      <c r="H600" s="11">
        <v>600</v>
      </c>
      <c r="I600" s="11">
        <v>1.25</v>
      </c>
      <c r="J600" s="11">
        <v>4</v>
      </c>
      <c r="K600" s="11">
        <f t="shared" si="65"/>
        <v>2105.25</v>
      </c>
      <c r="L600" s="23">
        <v>0.22</v>
      </c>
      <c r="M600" s="20">
        <f t="shared" si="66"/>
        <v>0.64900000000000002</v>
      </c>
      <c r="N600" s="19">
        <f t="shared" si="67"/>
        <v>3241.9177683341977</v>
      </c>
      <c r="O600" s="18">
        <f t="shared" si="68"/>
        <v>0.49970422316800728</v>
      </c>
      <c r="P600" s="11">
        <f t="shared" si="69"/>
        <v>1</v>
      </c>
    </row>
    <row r="601" spans="1:16" x14ac:dyDescent="0.25">
      <c r="A601" s="11" t="s">
        <v>690</v>
      </c>
      <c r="B601" s="19">
        <v>24</v>
      </c>
      <c r="C601" s="19">
        <f t="shared" si="63"/>
        <v>720</v>
      </c>
      <c r="D601" s="19">
        <f t="shared" si="64"/>
        <v>8640</v>
      </c>
      <c r="E601" s="20">
        <v>0.55000000000000004</v>
      </c>
      <c r="F601" s="20">
        <v>13.200000000000001</v>
      </c>
      <c r="G601" s="11">
        <v>1500</v>
      </c>
      <c r="H601" s="11">
        <v>600</v>
      </c>
      <c r="I601" s="11">
        <v>1.25</v>
      </c>
      <c r="J601" s="11">
        <v>4</v>
      </c>
      <c r="K601" s="11">
        <f t="shared" si="65"/>
        <v>2105.25</v>
      </c>
      <c r="L601" s="23">
        <v>0.22</v>
      </c>
      <c r="M601" s="20">
        <f t="shared" si="66"/>
        <v>0.12100000000000001</v>
      </c>
      <c r="N601" s="19">
        <f t="shared" si="67"/>
        <v>17339.278488806754</v>
      </c>
      <c r="O601" s="18">
        <f t="shared" si="68"/>
        <v>0.49829062988852096</v>
      </c>
      <c r="P601" s="11">
        <f t="shared" si="69"/>
        <v>1</v>
      </c>
    </row>
    <row r="602" spans="1:16" x14ac:dyDescent="0.25">
      <c r="A602" s="11" t="s">
        <v>692</v>
      </c>
      <c r="B602" s="19">
        <v>24</v>
      </c>
      <c r="C602" s="19">
        <f t="shared" si="63"/>
        <v>720</v>
      </c>
      <c r="D602" s="19">
        <f t="shared" si="64"/>
        <v>8640</v>
      </c>
      <c r="E602" s="20">
        <v>0.55000000000000004</v>
      </c>
      <c r="F602" s="20">
        <v>13.200000000000001</v>
      </c>
      <c r="G602" s="11">
        <v>1500</v>
      </c>
      <c r="H602" s="11">
        <v>600</v>
      </c>
      <c r="I602" s="11">
        <v>1.25</v>
      </c>
      <c r="J602" s="11">
        <v>4</v>
      </c>
      <c r="K602" s="11">
        <f t="shared" si="65"/>
        <v>2105.25</v>
      </c>
      <c r="L602" s="23">
        <v>0.22</v>
      </c>
      <c r="M602" s="20">
        <f t="shared" si="66"/>
        <v>0.12100000000000001</v>
      </c>
      <c r="N602" s="19">
        <f t="shared" si="67"/>
        <v>17339.278488806754</v>
      </c>
      <c r="O602" s="18">
        <f t="shared" si="68"/>
        <v>0.49829062988852096</v>
      </c>
      <c r="P602" s="11">
        <f t="shared" si="69"/>
        <v>1</v>
      </c>
    </row>
    <row r="603" spans="1:16" x14ac:dyDescent="0.25">
      <c r="A603" s="11" t="s">
        <v>693</v>
      </c>
      <c r="B603" s="19">
        <v>24</v>
      </c>
      <c r="C603" s="19">
        <f t="shared" si="63"/>
        <v>720</v>
      </c>
      <c r="D603" s="19">
        <f t="shared" si="64"/>
        <v>8640</v>
      </c>
      <c r="E603" s="20">
        <v>0.55000000000000004</v>
      </c>
      <c r="F603" s="20">
        <v>13.200000000000001</v>
      </c>
      <c r="G603" s="11">
        <v>1500</v>
      </c>
      <c r="H603" s="11">
        <v>600</v>
      </c>
      <c r="I603" s="11">
        <v>1.25</v>
      </c>
      <c r="J603" s="11">
        <v>4</v>
      </c>
      <c r="K603" s="11">
        <f t="shared" si="65"/>
        <v>2105.25</v>
      </c>
      <c r="L603" s="23">
        <v>0.22</v>
      </c>
      <c r="M603" s="20">
        <f t="shared" si="66"/>
        <v>0.12100000000000001</v>
      </c>
      <c r="N603" s="19">
        <f t="shared" si="67"/>
        <v>17339.278488806754</v>
      </c>
      <c r="O603" s="18">
        <f t="shared" si="68"/>
        <v>0.49829062988852096</v>
      </c>
      <c r="P603" s="11">
        <f t="shared" si="69"/>
        <v>1</v>
      </c>
    </row>
    <row r="604" spans="1:16" x14ac:dyDescent="0.25">
      <c r="A604" s="11" t="s">
        <v>17</v>
      </c>
      <c r="B604" s="19">
        <v>8</v>
      </c>
      <c r="C604" s="19">
        <f t="shared" si="63"/>
        <v>240</v>
      </c>
      <c r="D604" s="19">
        <f t="shared" si="64"/>
        <v>2880</v>
      </c>
      <c r="E604" s="20">
        <v>1.65</v>
      </c>
      <c r="F604" s="20">
        <v>13.2</v>
      </c>
      <c r="G604" s="11">
        <v>1500</v>
      </c>
      <c r="H604" s="11">
        <v>600</v>
      </c>
      <c r="I604" s="11">
        <v>1.25</v>
      </c>
      <c r="J604" s="11">
        <v>4</v>
      </c>
      <c r="K604" s="11">
        <f t="shared" si="65"/>
        <v>2105.25</v>
      </c>
      <c r="L604" s="23">
        <v>0.22</v>
      </c>
      <c r="M604" s="20">
        <f t="shared" si="66"/>
        <v>0.36299999999999999</v>
      </c>
      <c r="N604" s="19">
        <f t="shared" si="67"/>
        <v>5779.7594962689182</v>
      </c>
      <c r="O604" s="18">
        <f t="shared" si="68"/>
        <v>0.49829062988852096</v>
      </c>
      <c r="P604" s="11">
        <f t="shared" si="69"/>
        <v>1</v>
      </c>
    </row>
    <row r="605" spans="1:16" x14ac:dyDescent="0.25">
      <c r="A605" s="11" t="s">
        <v>155</v>
      </c>
      <c r="B605" s="19">
        <v>8</v>
      </c>
      <c r="C605" s="19">
        <f t="shared" si="63"/>
        <v>240</v>
      </c>
      <c r="D605" s="19">
        <f t="shared" si="64"/>
        <v>2880</v>
      </c>
      <c r="E605" s="20">
        <v>1.65</v>
      </c>
      <c r="F605" s="20">
        <v>13.2</v>
      </c>
      <c r="G605" s="11">
        <v>1500</v>
      </c>
      <c r="H605" s="11">
        <v>600</v>
      </c>
      <c r="I605" s="11">
        <v>1.25</v>
      </c>
      <c r="J605" s="11">
        <v>4</v>
      </c>
      <c r="K605" s="11">
        <f t="shared" si="65"/>
        <v>2105.25</v>
      </c>
      <c r="L605" s="23">
        <v>0.22</v>
      </c>
      <c r="M605" s="20">
        <f t="shared" si="66"/>
        <v>0.36299999999999999</v>
      </c>
      <c r="N605" s="19">
        <f t="shared" si="67"/>
        <v>5779.7594962689182</v>
      </c>
      <c r="O605" s="18">
        <f t="shared" si="68"/>
        <v>0.49829062988852096</v>
      </c>
      <c r="P605" s="11">
        <f t="shared" si="69"/>
        <v>1</v>
      </c>
    </row>
    <row r="606" spans="1:16" x14ac:dyDescent="0.25">
      <c r="A606" s="11" t="s">
        <v>404</v>
      </c>
      <c r="B606" s="19">
        <v>8</v>
      </c>
      <c r="C606" s="19">
        <f t="shared" si="63"/>
        <v>240</v>
      </c>
      <c r="D606" s="19">
        <f t="shared" si="64"/>
        <v>2880</v>
      </c>
      <c r="E606" s="20">
        <v>1.65</v>
      </c>
      <c r="F606" s="20">
        <v>13.2</v>
      </c>
      <c r="G606" s="11">
        <v>1500</v>
      </c>
      <c r="H606" s="11">
        <v>600</v>
      </c>
      <c r="I606" s="11">
        <v>1.25</v>
      </c>
      <c r="J606" s="11">
        <v>4</v>
      </c>
      <c r="K606" s="11">
        <f t="shared" si="65"/>
        <v>2105.25</v>
      </c>
      <c r="L606" s="23">
        <v>0.22</v>
      </c>
      <c r="M606" s="20">
        <f t="shared" si="66"/>
        <v>0.36299999999999999</v>
      </c>
      <c r="N606" s="19">
        <f t="shared" si="67"/>
        <v>5779.7594962689182</v>
      </c>
      <c r="O606" s="18">
        <f t="shared" si="68"/>
        <v>0.49829062988852096</v>
      </c>
      <c r="P606" s="11">
        <f t="shared" si="69"/>
        <v>1</v>
      </c>
    </row>
    <row r="607" spans="1:16" x14ac:dyDescent="0.25">
      <c r="A607" s="11" t="s">
        <v>697</v>
      </c>
      <c r="B607" s="19">
        <v>10.5</v>
      </c>
      <c r="C607" s="19">
        <f t="shared" si="63"/>
        <v>315</v>
      </c>
      <c r="D607" s="19">
        <f t="shared" si="64"/>
        <v>3780</v>
      </c>
      <c r="E607" s="20">
        <v>1.25</v>
      </c>
      <c r="F607" s="20">
        <v>13.125</v>
      </c>
      <c r="G607" s="11">
        <v>1500</v>
      </c>
      <c r="H607" s="11">
        <v>600</v>
      </c>
      <c r="I607" s="11">
        <v>1.25</v>
      </c>
      <c r="J607" s="11">
        <v>4</v>
      </c>
      <c r="K607" s="11">
        <f t="shared" si="65"/>
        <v>2105.25</v>
      </c>
      <c r="L607" s="23">
        <v>0.22</v>
      </c>
      <c r="M607" s="20">
        <f t="shared" si="66"/>
        <v>0.27500000000000002</v>
      </c>
      <c r="N607" s="19">
        <f t="shared" si="67"/>
        <v>7607.5775621176781</v>
      </c>
      <c r="O607" s="18">
        <f t="shared" si="68"/>
        <v>0.49687301498215458</v>
      </c>
      <c r="P607" s="11">
        <f t="shared" si="69"/>
        <v>1</v>
      </c>
    </row>
    <row r="608" spans="1:16" x14ac:dyDescent="0.25">
      <c r="A608" s="11" t="s">
        <v>698</v>
      </c>
      <c r="B608" s="19">
        <v>3.5</v>
      </c>
      <c r="C608" s="19">
        <f t="shared" si="63"/>
        <v>105</v>
      </c>
      <c r="D608" s="19">
        <f t="shared" si="64"/>
        <v>1260</v>
      </c>
      <c r="E608" s="20">
        <v>3.75</v>
      </c>
      <c r="F608" s="20">
        <v>13.125</v>
      </c>
      <c r="G608" s="11">
        <v>1500</v>
      </c>
      <c r="H608" s="11">
        <v>600</v>
      </c>
      <c r="I608" s="11">
        <v>1.25</v>
      </c>
      <c r="J608" s="11">
        <v>4</v>
      </c>
      <c r="K608" s="11">
        <f t="shared" si="65"/>
        <v>2105.25</v>
      </c>
      <c r="L608" s="23">
        <v>0.22</v>
      </c>
      <c r="M608" s="20">
        <f t="shared" si="66"/>
        <v>0.82499999999999996</v>
      </c>
      <c r="N608" s="19">
        <f t="shared" si="67"/>
        <v>2535.8591873725595</v>
      </c>
      <c r="O608" s="18">
        <f t="shared" si="68"/>
        <v>0.49687301498215453</v>
      </c>
      <c r="P608" s="11">
        <f t="shared" si="69"/>
        <v>1</v>
      </c>
    </row>
    <row r="609" spans="1:16" x14ac:dyDescent="0.25">
      <c r="A609" s="11" t="s">
        <v>699</v>
      </c>
      <c r="B609" s="19">
        <v>32</v>
      </c>
      <c r="C609" s="19">
        <f t="shared" si="63"/>
        <v>960</v>
      </c>
      <c r="D609" s="19">
        <f t="shared" si="64"/>
        <v>11520</v>
      </c>
      <c r="E609" s="20">
        <v>0.41</v>
      </c>
      <c r="F609" s="20">
        <v>13.12</v>
      </c>
      <c r="G609" s="11">
        <v>1500</v>
      </c>
      <c r="H609" s="11">
        <v>600</v>
      </c>
      <c r="I609" s="11">
        <v>1.25</v>
      </c>
      <c r="J609" s="11">
        <v>4</v>
      </c>
      <c r="K609" s="11">
        <f t="shared" si="65"/>
        <v>2105.25</v>
      </c>
      <c r="L609" s="23">
        <v>0.22</v>
      </c>
      <c r="M609" s="20">
        <f t="shared" si="66"/>
        <v>9.0199999999999989E-2</v>
      </c>
      <c r="N609" s="19">
        <f t="shared" si="67"/>
        <v>23189.415736867864</v>
      </c>
      <c r="O609" s="18">
        <f t="shared" si="68"/>
        <v>0.49677836348782356</v>
      </c>
      <c r="P609" s="11">
        <f t="shared" si="69"/>
        <v>1</v>
      </c>
    </row>
    <row r="610" spans="1:16" x14ac:dyDescent="0.25">
      <c r="A610" s="11" t="s">
        <v>1646</v>
      </c>
      <c r="B610" s="19">
        <v>4</v>
      </c>
      <c r="C610" s="19">
        <f t="shared" si="63"/>
        <v>120</v>
      </c>
      <c r="D610" s="19">
        <f t="shared" si="64"/>
        <v>1440</v>
      </c>
      <c r="E610" s="20">
        <v>3.25</v>
      </c>
      <c r="F610" s="20">
        <v>13</v>
      </c>
      <c r="G610" s="11">
        <v>1500</v>
      </c>
      <c r="H610" s="11">
        <v>600</v>
      </c>
      <c r="I610" s="11">
        <v>1.25</v>
      </c>
      <c r="J610" s="11">
        <v>4</v>
      </c>
      <c r="K610" s="11">
        <f t="shared" si="65"/>
        <v>2105.25</v>
      </c>
      <c r="L610" s="23">
        <v>0.22</v>
      </c>
      <c r="M610" s="20">
        <f t="shared" si="66"/>
        <v>0.71499999999999997</v>
      </c>
      <c r="N610" s="19">
        <f t="shared" si="67"/>
        <v>2912.0247443811518</v>
      </c>
      <c r="O610" s="18">
        <f t="shared" si="68"/>
        <v>0.49450129253830266</v>
      </c>
      <c r="P610" s="11">
        <f t="shared" si="69"/>
        <v>1</v>
      </c>
    </row>
    <row r="611" spans="1:16" x14ac:dyDescent="0.25">
      <c r="A611" s="11" t="s">
        <v>1295</v>
      </c>
      <c r="B611" s="19">
        <v>6.6</v>
      </c>
      <c r="C611" s="19">
        <f t="shared" si="63"/>
        <v>198</v>
      </c>
      <c r="D611" s="19">
        <f t="shared" si="64"/>
        <v>2376</v>
      </c>
      <c r="E611" s="20">
        <v>1.95</v>
      </c>
      <c r="F611" s="20">
        <v>12.87</v>
      </c>
      <c r="G611" s="11">
        <v>1500</v>
      </c>
      <c r="H611" s="11">
        <v>600</v>
      </c>
      <c r="I611" s="11">
        <v>1.25</v>
      </c>
      <c r="J611" s="11">
        <v>4</v>
      </c>
      <c r="K611" s="11">
        <f t="shared" si="65"/>
        <v>2105.25</v>
      </c>
      <c r="L611" s="23">
        <v>0.22</v>
      </c>
      <c r="M611" s="20">
        <f t="shared" si="66"/>
        <v>0.42899999999999999</v>
      </c>
      <c r="N611" s="19">
        <f t="shared" si="67"/>
        <v>4829.0467286714374</v>
      </c>
      <c r="O611" s="18">
        <f t="shared" si="68"/>
        <v>0.4920225737085967</v>
      </c>
      <c r="P611" s="11">
        <f t="shared" si="69"/>
        <v>1</v>
      </c>
    </row>
    <row r="612" spans="1:16" x14ac:dyDescent="0.25">
      <c r="A612" s="11" t="s">
        <v>704</v>
      </c>
      <c r="B612" s="19">
        <v>7.75</v>
      </c>
      <c r="C612" s="19">
        <f t="shared" si="63"/>
        <v>232.5</v>
      </c>
      <c r="D612" s="19">
        <f t="shared" si="64"/>
        <v>2790</v>
      </c>
      <c r="E612" s="20">
        <v>1.65</v>
      </c>
      <c r="F612" s="20">
        <v>12.7875</v>
      </c>
      <c r="G612" s="11">
        <v>1500</v>
      </c>
      <c r="H612" s="11">
        <v>600</v>
      </c>
      <c r="I612" s="11">
        <v>1.25</v>
      </c>
      <c r="J612" s="11">
        <v>4</v>
      </c>
      <c r="K612" s="11">
        <f t="shared" si="65"/>
        <v>2105.25</v>
      </c>
      <c r="L612" s="23">
        <v>0.22</v>
      </c>
      <c r="M612" s="20">
        <f t="shared" si="66"/>
        <v>0.36299999999999999</v>
      </c>
      <c r="N612" s="19">
        <f t="shared" si="67"/>
        <v>5688.7339729395007</v>
      </c>
      <c r="O612" s="18">
        <f t="shared" si="68"/>
        <v>0.49044304291106483</v>
      </c>
      <c r="P612" s="11">
        <f t="shared" si="69"/>
        <v>1</v>
      </c>
    </row>
    <row r="613" spans="1:16" x14ac:dyDescent="0.25">
      <c r="A613" s="11" t="s">
        <v>705</v>
      </c>
      <c r="B613" s="19">
        <v>5</v>
      </c>
      <c r="C613" s="19">
        <f t="shared" si="63"/>
        <v>150</v>
      </c>
      <c r="D613" s="19">
        <f t="shared" si="64"/>
        <v>1800</v>
      </c>
      <c r="E613" s="20">
        <v>2.5500000000000003</v>
      </c>
      <c r="F613" s="20">
        <v>12.750000000000002</v>
      </c>
      <c r="G613" s="11">
        <v>1500</v>
      </c>
      <c r="H613" s="11">
        <v>600</v>
      </c>
      <c r="I613" s="11">
        <v>1.25</v>
      </c>
      <c r="J613" s="11">
        <v>4</v>
      </c>
      <c r="K613" s="11">
        <f t="shared" si="65"/>
        <v>2105.25</v>
      </c>
      <c r="L613" s="23">
        <v>0.22</v>
      </c>
      <c r="M613" s="20">
        <f t="shared" si="66"/>
        <v>0.56100000000000005</v>
      </c>
      <c r="N613" s="19">
        <f t="shared" si="67"/>
        <v>3675.5442683294127</v>
      </c>
      <c r="O613" s="18">
        <f t="shared" si="68"/>
        <v>0.48972339022272904</v>
      </c>
      <c r="P613" s="11">
        <f t="shared" si="69"/>
        <v>1</v>
      </c>
    </row>
    <row r="614" spans="1:16" x14ac:dyDescent="0.25">
      <c r="A614" s="11" t="s">
        <v>1908</v>
      </c>
      <c r="B614" s="19">
        <v>3</v>
      </c>
      <c r="C614" s="19">
        <f t="shared" si="63"/>
        <v>90</v>
      </c>
      <c r="D614" s="19">
        <f t="shared" si="64"/>
        <v>1080</v>
      </c>
      <c r="E614" s="20">
        <v>4.25</v>
      </c>
      <c r="F614" s="20">
        <v>12.75</v>
      </c>
      <c r="G614" s="11">
        <v>1500</v>
      </c>
      <c r="H614" s="11">
        <v>600</v>
      </c>
      <c r="I614" s="11">
        <v>1.25</v>
      </c>
      <c r="J614" s="11">
        <v>4</v>
      </c>
      <c r="K614" s="11">
        <f t="shared" si="65"/>
        <v>2105.25</v>
      </c>
      <c r="L614" s="23">
        <v>0.22</v>
      </c>
      <c r="M614" s="20">
        <f t="shared" si="66"/>
        <v>0.93500000000000005</v>
      </c>
      <c r="N614" s="19">
        <f t="shared" si="67"/>
        <v>2205.3265609976474</v>
      </c>
      <c r="O614" s="18">
        <f t="shared" si="68"/>
        <v>0.48972339022272904</v>
      </c>
      <c r="P614" s="11">
        <f t="shared" si="69"/>
        <v>1</v>
      </c>
    </row>
    <row r="615" spans="1:16" x14ac:dyDescent="0.25">
      <c r="A615" s="11" t="s">
        <v>707</v>
      </c>
      <c r="B615" s="19">
        <v>15</v>
      </c>
      <c r="C615" s="19">
        <f t="shared" si="63"/>
        <v>450</v>
      </c>
      <c r="D615" s="19">
        <f t="shared" si="64"/>
        <v>5400</v>
      </c>
      <c r="E615" s="20">
        <v>0.85</v>
      </c>
      <c r="F615" s="20">
        <v>12.75</v>
      </c>
      <c r="G615" s="11">
        <v>1500</v>
      </c>
      <c r="H615" s="11">
        <v>600</v>
      </c>
      <c r="I615" s="11">
        <v>1.25</v>
      </c>
      <c r="J615" s="11">
        <v>4</v>
      </c>
      <c r="K615" s="11">
        <f t="shared" si="65"/>
        <v>2105.25</v>
      </c>
      <c r="L615" s="23">
        <v>0.22</v>
      </c>
      <c r="M615" s="20">
        <f t="shared" si="66"/>
        <v>0.187</v>
      </c>
      <c r="N615" s="19">
        <f t="shared" si="67"/>
        <v>11026.632804988238</v>
      </c>
      <c r="O615" s="18">
        <f t="shared" si="68"/>
        <v>0.48972339022272904</v>
      </c>
      <c r="P615" s="11">
        <f t="shared" si="69"/>
        <v>1</v>
      </c>
    </row>
    <row r="616" spans="1:16" x14ac:dyDescent="0.25">
      <c r="A616" s="11" t="s">
        <v>62</v>
      </c>
      <c r="B616" s="19">
        <v>3</v>
      </c>
      <c r="C616" s="19">
        <f t="shared" si="63"/>
        <v>90</v>
      </c>
      <c r="D616" s="19">
        <f t="shared" si="64"/>
        <v>1080</v>
      </c>
      <c r="E616" s="20">
        <v>4.25</v>
      </c>
      <c r="F616" s="20">
        <v>12.75</v>
      </c>
      <c r="G616" s="11">
        <v>1500</v>
      </c>
      <c r="H616" s="11">
        <v>600</v>
      </c>
      <c r="I616" s="11">
        <v>1.25</v>
      </c>
      <c r="J616" s="11">
        <v>4</v>
      </c>
      <c r="K616" s="11">
        <f t="shared" si="65"/>
        <v>2105.25</v>
      </c>
      <c r="L616" s="23">
        <v>0.22</v>
      </c>
      <c r="M616" s="20">
        <f t="shared" si="66"/>
        <v>0.93500000000000005</v>
      </c>
      <c r="N616" s="19">
        <f t="shared" si="67"/>
        <v>2205.3265609976474</v>
      </c>
      <c r="O616" s="18">
        <f t="shared" si="68"/>
        <v>0.48972339022272904</v>
      </c>
      <c r="P616" s="11">
        <f t="shared" si="69"/>
        <v>1</v>
      </c>
    </row>
    <row r="617" spans="1:16" x14ac:dyDescent="0.25">
      <c r="A617" s="11" t="s">
        <v>709</v>
      </c>
      <c r="B617" s="19">
        <v>3</v>
      </c>
      <c r="C617" s="19">
        <f t="shared" si="63"/>
        <v>90</v>
      </c>
      <c r="D617" s="19">
        <f t="shared" si="64"/>
        <v>1080</v>
      </c>
      <c r="E617" s="20">
        <v>4.25</v>
      </c>
      <c r="F617" s="20">
        <v>12.75</v>
      </c>
      <c r="G617" s="11">
        <v>1500</v>
      </c>
      <c r="H617" s="11">
        <v>600</v>
      </c>
      <c r="I617" s="11">
        <v>1.25</v>
      </c>
      <c r="J617" s="11">
        <v>4</v>
      </c>
      <c r="K617" s="11">
        <f t="shared" si="65"/>
        <v>2105.25</v>
      </c>
      <c r="L617" s="23">
        <v>0.22</v>
      </c>
      <c r="M617" s="20">
        <f t="shared" si="66"/>
        <v>0.93500000000000005</v>
      </c>
      <c r="N617" s="19">
        <f t="shared" si="67"/>
        <v>2205.3265609976474</v>
      </c>
      <c r="O617" s="18">
        <f t="shared" si="68"/>
        <v>0.48972339022272904</v>
      </c>
      <c r="P617" s="11">
        <f t="shared" si="69"/>
        <v>1</v>
      </c>
    </row>
    <row r="618" spans="1:16" x14ac:dyDescent="0.25">
      <c r="A618" s="11" t="s">
        <v>1676</v>
      </c>
      <c r="B618" s="19">
        <v>3</v>
      </c>
      <c r="C618" s="19">
        <f t="shared" si="63"/>
        <v>90</v>
      </c>
      <c r="D618" s="19">
        <f t="shared" si="64"/>
        <v>1080</v>
      </c>
      <c r="E618" s="20">
        <v>4.25</v>
      </c>
      <c r="F618" s="20">
        <v>12.75</v>
      </c>
      <c r="G618" s="11">
        <v>1500</v>
      </c>
      <c r="H618" s="11">
        <v>600</v>
      </c>
      <c r="I618" s="11">
        <v>1.25</v>
      </c>
      <c r="J618" s="11">
        <v>4</v>
      </c>
      <c r="K618" s="11">
        <f t="shared" si="65"/>
        <v>2105.25</v>
      </c>
      <c r="L618" s="23">
        <v>0.22</v>
      </c>
      <c r="M618" s="20">
        <f t="shared" si="66"/>
        <v>0.93500000000000005</v>
      </c>
      <c r="N618" s="19">
        <f t="shared" si="67"/>
        <v>2205.3265609976474</v>
      </c>
      <c r="O618" s="18">
        <f t="shared" si="68"/>
        <v>0.48972339022272904</v>
      </c>
      <c r="P618" s="11">
        <f t="shared" si="69"/>
        <v>1</v>
      </c>
    </row>
    <row r="619" spans="1:16" x14ac:dyDescent="0.25">
      <c r="A619" s="11" t="s">
        <v>837</v>
      </c>
      <c r="B619" s="19">
        <v>1</v>
      </c>
      <c r="C619" s="19">
        <f t="shared" si="63"/>
        <v>30</v>
      </c>
      <c r="D619" s="19">
        <f t="shared" si="64"/>
        <v>360</v>
      </c>
      <c r="E619" s="20">
        <v>12.75</v>
      </c>
      <c r="F619" s="20">
        <v>12.75</v>
      </c>
      <c r="G619" s="11">
        <v>1500</v>
      </c>
      <c r="H619" s="11">
        <v>600</v>
      </c>
      <c r="I619" s="11">
        <v>1.25</v>
      </c>
      <c r="J619" s="11">
        <v>4</v>
      </c>
      <c r="K619" s="11">
        <f t="shared" si="65"/>
        <v>2105.25</v>
      </c>
      <c r="L619" s="23">
        <v>0.22</v>
      </c>
      <c r="M619" s="20">
        <f t="shared" si="66"/>
        <v>2.8050000000000002</v>
      </c>
      <c r="N619" s="19">
        <f t="shared" si="67"/>
        <v>735.10885366588252</v>
      </c>
      <c r="O619" s="18">
        <f t="shared" si="68"/>
        <v>0.48972339022272904</v>
      </c>
      <c r="P619" s="11">
        <f t="shared" si="69"/>
        <v>1</v>
      </c>
    </row>
    <row r="620" spans="1:16" x14ac:dyDescent="0.25">
      <c r="A620" s="11" t="s">
        <v>955</v>
      </c>
      <c r="B620" s="19">
        <v>1.5</v>
      </c>
      <c r="C620" s="19">
        <f t="shared" si="63"/>
        <v>45</v>
      </c>
      <c r="D620" s="19">
        <f t="shared" si="64"/>
        <v>540</v>
      </c>
      <c r="E620" s="20">
        <v>8.5</v>
      </c>
      <c r="F620" s="20">
        <v>12.75</v>
      </c>
      <c r="G620" s="11">
        <v>1500</v>
      </c>
      <c r="H620" s="11">
        <v>600</v>
      </c>
      <c r="I620" s="11">
        <v>1.25</v>
      </c>
      <c r="J620" s="11">
        <v>4</v>
      </c>
      <c r="K620" s="11">
        <f t="shared" si="65"/>
        <v>2105.25</v>
      </c>
      <c r="L620" s="23">
        <v>0.22</v>
      </c>
      <c r="M620" s="20">
        <f t="shared" si="66"/>
        <v>1.87</v>
      </c>
      <c r="N620" s="19">
        <f t="shared" si="67"/>
        <v>1102.6632804988237</v>
      </c>
      <c r="O620" s="18">
        <f t="shared" si="68"/>
        <v>0.48972339022272904</v>
      </c>
      <c r="P620" s="11">
        <f t="shared" si="69"/>
        <v>1</v>
      </c>
    </row>
    <row r="621" spans="1:16" x14ac:dyDescent="0.25">
      <c r="A621" s="11" t="s">
        <v>813</v>
      </c>
      <c r="B621" s="19">
        <v>3</v>
      </c>
      <c r="C621" s="19">
        <f t="shared" si="63"/>
        <v>90</v>
      </c>
      <c r="D621" s="19">
        <f t="shared" si="64"/>
        <v>1080</v>
      </c>
      <c r="E621" s="20">
        <v>4.25</v>
      </c>
      <c r="F621" s="20">
        <v>12.75</v>
      </c>
      <c r="G621" s="11">
        <v>1500</v>
      </c>
      <c r="H621" s="11">
        <v>600</v>
      </c>
      <c r="I621" s="11">
        <v>1.25</v>
      </c>
      <c r="J621" s="11">
        <v>4</v>
      </c>
      <c r="K621" s="11">
        <f t="shared" si="65"/>
        <v>2105.25</v>
      </c>
      <c r="L621" s="23">
        <v>0.22</v>
      </c>
      <c r="M621" s="20">
        <f t="shared" si="66"/>
        <v>0.93500000000000005</v>
      </c>
      <c r="N621" s="19">
        <f t="shared" si="67"/>
        <v>2205.3265609976474</v>
      </c>
      <c r="O621" s="18">
        <f t="shared" si="68"/>
        <v>0.48972339022272904</v>
      </c>
      <c r="P621" s="11">
        <f t="shared" si="69"/>
        <v>1</v>
      </c>
    </row>
    <row r="622" spans="1:16" x14ac:dyDescent="0.25">
      <c r="A622" s="11" t="s">
        <v>1184</v>
      </c>
      <c r="B622" s="19">
        <v>1.5</v>
      </c>
      <c r="C622" s="19">
        <f t="shared" si="63"/>
        <v>45</v>
      </c>
      <c r="D622" s="19">
        <f t="shared" si="64"/>
        <v>540</v>
      </c>
      <c r="E622" s="20">
        <v>8.5</v>
      </c>
      <c r="F622" s="20">
        <v>12.75</v>
      </c>
      <c r="G622" s="11">
        <v>1500</v>
      </c>
      <c r="H622" s="11">
        <v>600</v>
      </c>
      <c r="I622" s="11">
        <v>1.25</v>
      </c>
      <c r="J622" s="11">
        <v>4</v>
      </c>
      <c r="K622" s="11">
        <f t="shared" si="65"/>
        <v>2105.25</v>
      </c>
      <c r="L622" s="23">
        <v>0.22</v>
      </c>
      <c r="M622" s="20">
        <f t="shared" si="66"/>
        <v>1.87</v>
      </c>
      <c r="N622" s="19">
        <f t="shared" si="67"/>
        <v>1102.6632804988237</v>
      </c>
      <c r="O622" s="18">
        <f t="shared" si="68"/>
        <v>0.48972339022272904</v>
      </c>
      <c r="P622" s="11">
        <f t="shared" si="69"/>
        <v>1</v>
      </c>
    </row>
    <row r="623" spans="1:16" x14ac:dyDescent="0.25">
      <c r="A623" s="11" t="s">
        <v>714</v>
      </c>
      <c r="B623" s="19">
        <v>1</v>
      </c>
      <c r="C623" s="19">
        <f t="shared" si="63"/>
        <v>30</v>
      </c>
      <c r="D623" s="19">
        <f t="shared" si="64"/>
        <v>360</v>
      </c>
      <c r="E623" s="20">
        <v>12.75</v>
      </c>
      <c r="F623" s="20">
        <v>12.75</v>
      </c>
      <c r="G623" s="11">
        <v>1500</v>
      </c>
      <c r="H623" s="11">
        <v>600</v>
      </c>
      <c r="I623" s="11">
        <v>1.25</v>
      </c>
      <c r="J623" s="11">
        <v>4</v>
      </c>
      <c r="K623" s="11">
        <f t="shared" si="65"/>
        <v>2105.25</v>
      </c>
      <c r="L623" s="23">
        <v>0.22</v>
      </c>
      <c r="M623" s="20">
        <f t="shared" si="66"/>
        <v>2.8050000000000002</v>
      </c>
      <c r="N623" s="19">
        <f t="shared" si="67"/>
        <v>735.10885366588252</v>
      </c>
      <c r="O623" s="18">
        <f t="shared" si="68"/>
        <v>0.48972339022272904</v>
      </c>
      <c r="P623" s="11">
        <f t="shared" si="69"/>
        <v>1</v>
      </c>
    </row>
    <row r="624" spans="1:16" x14ac:dyDescent="0.25">
      <c r="A624" s="11" t="s">
        <v>1720</v>
      </c>
      <c r="B624" s="19">
        <v>1</v>
      </c>
      <c r="C624" s="19">
        <f t="shared" si="63"/>
        <v>30</v>
      </c>
      <c r="D624" s="19">
        <f t="shared" si="64"/>
        <v>360</v>
      </c>
      <c r="E624" s="20">
        <v>12.75</v>
      </c>
      <c r="F624" s="20">
        <v>12.75</v>
      </c>
      <c r="G624" s="11">
        <v>1500</v>
      </c>
      <c r="H624" s="11">
        <v>600</v>
      </c>
      <c r="I624" s="11">
        <v>1.25</v>
      </c>
      <c r="J624" s="11">
        <v>4</v>
      </c>
      <c r="K624" s="11">
        <f t="shared" si="65"/>
        <v>2105.25</v>
      </c>
      <c r="L624" s="23">
        <v>0.22</v>
      </c>
      <c r="M624" s="20">
        <f t="shared" si="66"/>
        <v>2.8050000000000002</v>
      </c>
      <c r="N624" s="19">
        <f t="shared" si="67"/>
        <v>735.10885366588252</v>
      </c>
      <c r="O624" s="18">
        <f t="shared" si="68"/>
        <v>0.48972339022272904</v>
      </c>
      <c r="P624" s="11">
        <f t="shared" si="69"/>
        <v>1</v>
      </c>
    </row>
    <row r="625" spans="1:16" x14ac:dyDescent="0.25">
      <c r="A625" s="11" t="s">
        <v>717</v>
      </c>
      <c r="B625" s="19">
        <v>3</v>
      </c>
      <c r="C625" s="19">
        <f t="shared" si="63"/>
        <v>90</v>
      </c>
      <c r="D625" s="19">
        <f t="shared" si="64"/>
        <v>1080</v>
      </c>
      <c r="E625" s="20">
        <v>4.25</v>
      </c>
      <c r="F625" s="20">
        <v>12.75</v>
      </c>
      <c r="G625" s="11">
        <v>1500</v>
      </c>
      <c r="H625" s="11">
        <v>600</v>
      </c>
      <c r="I625" s="11">
        <v>1.25</v>
      </c>
      <c r="J625" s="11">
        <v>4</v>
      </c>
      <c r="K625" s="11">
        <f t="shared" si="65"/>
        <v>2105.25</v>
      </c>
      <c r="L625" s="23">
        <v>0.22</v>
      </c>
      <c r="M625" s="20">
        <f t="shared" si="66"/>
        <v>0.93500000000000005</v>
      </c>
      <c r="N625" s="19">
        <f t="shared" si="67"/>
        <v>2205.3265609976474</v>
      </c>
      <c r="O625" s="18">
        <f t="shared" si="68"/>
        <v>0.48972339022272904</v>
      </c>
      <c r="P625" s="11">
        <f t="shared" si="69"/>
        <v>1</v>
      </c>
    </row>
    <row r="626" spans="1:16" x14ac:dyDescent="0.25">
      <c r="A626" s="11" t="s">
        <v>1693</v>
      </c>
      <c r="B626" s="19">
        <v>2</v>
      </c>
      <c r="C626" s="19">
        <f t="shared" si="63"/>
        <v>60</v>
      </c>
      <c r="D626" s="19">
        <f t="shared" si="64"/>
        <v>720</v>
      </c>
      <c r="E626" s="20">
        <v>6.35</v>
      </c>
      <c r="F626" s="20">
        <v>12.7</v>
      </c>
      <c r="G626" s="11">
        <v>1500</v>
      </c>
      <c r="H626" s="11">
        <v>600</v>
      </c>
      <c r="I626" s="11">
        <v>1.25</v>
      </c>
      <c r="J626" s="11">
        <v>4</v>
      </c>
      <c r="K626" s="11">
        <f t="shared" si="65"/>
        <v>2105.25</v>
      </c>
      <c r="L626" s="23">
        <v>0.22</v>
      </c>
      <c r="M626" s="20">
        <f t="shared" si="66"/>
        <v>1.397</v>
      </c>
      <c r="N626" s="19">
        <f t="shared" si="67"/>
        <v>1473.1089937180284</v>
      </c>
      <c r="O626" s="18">
        <f t="shared" si="68"/>
        <v>0.48876220501700168</v>
      </c>
      <c r="P626" s="11">
        <f t="shared" si="69"/>
        <v>1</v>
      </c>
    </row>
    <row r="627" spans="1:16" x14ac:dyDescent="0.25">
      <c r="A627" s="11" t="s">
        <v>722</v>
      </c>
      <c r="B627" s="19">
        <v>2</v>
      </c>
      <c r="C627" s="19">
        <f t="shared" si="63"/>
        <v>60</v>
      </c>
      <c r="D627" s="19">
        <f t="shared" si="64"/>
        <v>720</v>
      </c>
      <c r="E627" s="20">
        <v>6.35</v>
      </c>
      <c r="F627" s="20">
        <v>12.7</v>
      </c>
      <c r="G627" s="11">
        <v>1500</v>
      </c>
      <c r="H627" s="11">
        <v>600</v>
      </c>
      <c r="I627" s="11">
        <v>1.25</v>
      </c>
      <c r="J627" s="11">
        <v>4</v>
      </c>
      <c r="K627" s="11">
        <f t="shared" si="65"/>
        <v>2105.25</v>
      </c>
      <c r="L627" s="23">
        <v>0.22</v>
      </c>
      <c r="M627" s="20">
        <f t="shared" si="66"/>
        <v>1.397</v>
      </c>
      <c r="N627" s="19">
        <f t="shared" si="67"/>
        <v>1473.1089937180284</v>
      </c>
      <c r="O627" s="18">
        <f t="shared" si="68"/>
        <v>0.48876220501700168</v>
      </c>
      <c r="P627" s="11">
        <f t="shared" si="69"/>
        <v>1</v>
      </c>
    </row>
    <row r="628" spans="1:16" x14ac:dyDescent="0.25">
      <c r="A628" s="11" t="s">
        <v>1177</v>
      </c>
      <c r="B628" s="19">
        <v>2</v>
      </c>
      <c r="C628" s="19">
        <f t="shared" si="63"/>
        <v>60</v>
      </c>
      <c r="D628" s="19">
        <f t="shared" si="64"/>
        <v>720</v>
      </c>
      <c r="E628" s="20">
        <v>6.35</v>
      </c>
      <c r="F628" s="20">
        <v>12.7</v>
      </c>
      <c r="G628" s="11">
        <v>1500</v>
      </c>
      <c r="H628" s="11">
        <v>600</v>
      </c>
      <c r="I628" s="11">
        <v>1.25</v>
      </c>
      <c r="J628" s="11">
        <v>4</v>
      </c>
      <c r="K628" s="11">
        <f t="shared" si="65"/>
        <v>2105.25</v>
      </c>
      <c r="L628" s="23">
        <v>0.22</v>
      </c>
      <c r="M628" s="20">
        <f t="shared" si="66"/>
        <v>1.397</v>
      </c>
      <c r="N628" s="19">
        <f t="shared" si="67"/>
        <v>1473.1089937180284</v>
      </c>
      <c r="O628" s="18">
        <f t="shared" si="68"/>
        <v>0.48876220501700168</v>
      </c>
      <c r="P628" s="11">
        <f t="shared" si="69"/>
        <v>1</v>
      </c>
    </row>
    <row r="629" spans="1:16" x14ac:dyDescent="0.25">
      <c r="A629" s="11" t="s">
        <v>724</v>
      </c>
      <c r="B629" s="19">
        <v>2</v>
      </c>
      <c r="C629" s="19">
        <f t="shared" si="63"/>
        <v>60</v>
      </c>
      <c r="D629" s="19">
        <f t="shared" si="64"/>
        <v>720</v>
      </c>
      <c r="E629" s="20">
        <v>6.35</v>
      </c>
      <c r="F629" s="20">
        <v>12.7</v>
      </c>
      <c r="G629" s="11">
        <v>1500</v>
      </c>
      <c r="H629" s="11">
        <v>600</v>
      </c>
      <c r="I629" s="11">
        <v>1.25</v>
      </c>
      <c r="J629" s="11">
        <v>4</v>
      </c>
      <c r="K629" s="11">
        <f t="shared" si="65"/>
        <v>2105.25</v>
      </c>
      <c r="L629" s="23">
        <v>0.22</v>
      </c>
      <c r="M629" s="20">
        <f t="shared" si="66"/>
        <v>1.397</v>
      </c>
      <c r="N629" s="19">
        <f t="shared" si="67"/>
        <v>1473.1089937180284</v>
      </c>
      <c r="O629" s="18">
        <f t="shared" si="68"/>
        <v>0.48876220501700168</v>
      </c>
      <c r="P629" s="11">
        <f t="shared" si="69"/>
        <v>1</v>
      </c>
    </row>
    <row r="630" spans="1:16" x14ac:dyDescent="0.25">
      <c r="A630" s="11" t="s">
        <v>1319</v>
      </c>
      <c r="B630" s="19">
        <v>2</v>
      </c>
      <c r="C630" s="19">
        <f t="shared" si="63"/>
        <v>60</v>
      </c>
      <c r="D630" s="19">
        <f t="shared" si="64"/>
        <v>720</v>
      </c>
      <c r="E630" s="20">
        <v>6.3499999999999988</v>
      </c>
      <c r="F630" s="20">
        <v>12.699999999999998</v>
      </c>
      <c r="G630" s="11">
        <v>1500</v>
      </c>
      <c r="H630" s="11">
        <v>600</v>
      </c>
      <c r="I630" s="11">
        <v>1.25</v>
      </c>
      <c r="J630" s="11">
        <v>4</v>
      </c>
      <c r="K630" s="11">
        <f t="shared" si="65"/>
        <v>2105.25</v>
      </c>
      <c r="L630" s="23">
        <v>0.22</v>
      </c>
      <c r="M630" s="20">
        <f t="shared" si="66"/>
        <v>1.3969999999999998</v>
      </c>
      <c r="N630" s="19">
        <f t="shared" si="67"/>
        <v>1473.1089937180284</v>
      </c>
      <c r="O630" s="18">
        <f t="shared" si="68"/>
        <v>0.48876220501700168</v>
      </c>
      <c r="P630" s="11">
        <f t="shared" si="69"/>
        <v>1</v>
      </c>
    </row>
    <row r="631" spans="1:16" x14ac:dyDescent="0.25">
      <c r="A631" s="11" t="s">
        <v>727</v>
      </c>
      <c r="B631" s="19">
        <v>7.666666666666667</v>
      </c>
      <c r="C631" s="19">
        <f t="shared" si="63"/>
        <v>230</v>
      </c>
      <c r="D631" s="19">
        <f t="shared" si="64"/>
        <v>2760</v>
      </c>
      <c r="E631" s="20">
        <v>1.6500000000000001</v>
      </c>
      <c r="F631" s="20">
        <v>12.650000000000002</v>
      </c>
      <c r="G631" s="11">
        <v>1500</v>
      </c>
      <c r="H631" s="11">
        <v>600</v>
      </c>
      <c r="I631" s="11">
        <v>1.25</v>
      </c>
      <c r="J631" s="11">
        <v>4</v>
      </c>
      <c r="K631" s="11">
        <f t="shared" si="65"/>
        <v>2105.25</v>
      </c>
      <c r="L631" s="23">
        <v>0.22</v>
      </c>
      <c r="M631" s="20">
        <f t="shared" si="66"/>
        <v>0.36300000000000004</v>
      </c>
      <c r="N631" s="19">
        <f t="shared" si="67"/>
        <v>5658.0667200258831</v>
      </c>
      <c r="O631" s="18">
        <f t="shared" si="68"/>
        <v>0.48779912584476809</v>
      </c>
      <c r="P631" s="11">
        <f t="shared" si="69"/>
        <v>1</v>
      </c>
    </row>
    <row r="632" spans="1:16" x14ac:dyDescent="0.25">
      <c r="A632" s="11" t="s">
        <v>729</v>
      </c>
      <c r="B632" s="19">
        <v>6</v>
      </c>
      <c r="C632" s="19">
        <f t="shared" si="63"/>
        <v>180</v>
      </c>
      <c r="D632" s="19">
        <f t="shared" si="64"/>
        <v>2160</v>
      </c>
      <c r="E632" s="20">
        <v>2.1000000000000005</v>
      </c>
      <c r="F632" s="20">
        <v>12.600000000000003</v>
      </c>
      <c r="G632" s="11">
        <v>1500</v>
      </c>
      <c r="H632" s="11">
        <v>600</v>
      </c>
      <c r="I632" s="11">
        <v>1.25</v>
      </c>
      <c r="J632" s="11">
        <v>4</v>
      </c>
      <c r="K632" s="11">
        <f t="shared" si="65"/>
        <v>2105.25</v>
      </c>
      <c r="L632" s="23">
        <v>0.22</v>
      </c>
      <c r="M632" s="20">
        <f t="shared" si="66"/>
        <v>0.46200000000000013</v>
      </c>
      <c r="N632" s="19">
        <f t="shared" si="67"/>
        <v>4436.829334722549</v>
      </c>
      <c r="O632" s="18">
        <f t="shared" si="68"/>
        <v>0.48683414146581605</v>
      </c>
      <c r="P632" s="11">
        <f t="shared" si="69"/>
        <v>1</v>
      </c>
    </row>
    <row r="633" spans="1:16" x14ac:dyDescent="0.25">
      <c r="A633" s="11" t="s">
        <v>730</v>
      </c>
      <c r="B633" s="19">
        <v>6</v>
      </c>
      <c r="C633" s="19">
        <f t="shared" si="63"/>
        <v>180</v>
      </c>
      <c r="D633" s="19">
        <f t="shared" si="64"/>
        <v>2160</v>
      </c>
      <c r="E633" s="20">
        <v>2.1</v>
      </c>
      <c r="F633" s="20">
        <v>12.600000000000001</v>
      </c>
      <c r="G633" s="11">
        <v>1500</v>
      </c>
      <c r="H633" s="11">
        <v>600</v>
      </c>
      <c r="I633" s="11">
        <v>1.25</v>
      </c>
      <c r="J633" s="11">
        <v>4</v>
      </c>
      <c r="K633" s="11">
        <f t="shared" si="65"/>
        <v>2105.25</v>
      </c>
      <c r="L633" s="23">
        <v>0.22</v>
      </c>
      <c r="M633" s="20">
        <f t="shared" si="66"/>
        <v>0.46200000000000002</v>
      </c>
      <c r="N633" s="19">
        <f t="shared" si="67"/>
        <v>4436.8293347225499</v>
      </c>
      <c r="O633" s="18">
        <f t="shared" si="68"/>
        <v>0.48683414146581594</v>
      </c>
      <c r="P633" s="11">
        <f t="shared" si="69"/>
        <v>1</v>
      </c>
    </row>
    <row r="634" spans="1:16" x14ac:dyDescent="0.25">
      <c r="A634" s="11" t="s">
        <v>731</v>
      </c>
      <c r="B634" s="19">
        <v>6</v>
      </c>
      <c r="C634" s="19">
        <f t="shared" si="63"/>
        <v>180</v>
      </c>
      <c r="D634" s="19">
        <f t="shared" si="64"/>
        <v>2160</v>
      </c>
      <c r="E634" s="20">
        <v>2.1</v>
      </c>
      <c r="F634" s="20">
        <v>12.600000000000001</v>
      </c>
      <c r="G634" s="11">
        <v>1500</v>
      </c>
      <c r="H634" s="11">
        <v>600</v>
      </c>
      <c r="I634" s="11">
        <v>1.25</v>
      </c>
      <c r="J634" s="11">
        <v>4</v>
      </c>
      <c r="K634" s="11">
        <f t="shared" si="65"/>
        <v>2105.25</v>
      </c>
      <c r="L634" s="23">
        <v>0.22</v>
      </c>
      <c r="M634" s="20">
        <f t="shared" si="66"/>
        <v>0.46200000000000002</v>
      </c>
      <c r="N634" s="19">
        <f t="shared" si="67"/>
        <v>4436.8293347225499</v>
      </c>
      <c r="O634" s="18">
        <f t="shared" si="68"/>
        <v>0.48683414146581594</v>
      </c>
      <c r="P634" s="11">
        <f t="shared" si="69"/>
        <v>1</v>
      </c>
    </row>
    <row r="635" spans="1:16" x14ac:dyDescent="0.25">
      <c r="A635" s="11" t="s">
        <v>1846</v>
      </c>
      <c r="B635" s="19">
        <v>6</v>
      </c>
      <c r="C635" s="19">
        <f t="shared" si="63"/>
        <v>180</v>
      </c>
      <c r="D635" s="19">
        <f t="shared" si="64"/>
        <v>2160</v>
      </c>
      <c r="E635" s="20">
        <v>2.1</v>
      </c>
      <c r="F635" s="20">
        <v>12.600000000000001</v>
      </c>
      <c r="G635" s="11">
        <v>1500</v>
      </c>
      <c r="H635" s="11">
        <v>600</v>
      </c>
      <c r="I635" s="11">
        <v>1.25</v>
      </c>
      <c r="J635" s="11">
        <v>4</v>
      </c>
      <c r="K635" s="11">
        <f t="shared" si="65"/>
        <v>2105.25</v>
      </c>
      <c r="L635" s="23">
        <v>0.22</v>
      </c>
      <c r="M635" s="20">
        <f t="shared" si="66"/>
        <v>0.46200000000000002</v>
      </c>
      <c r="N635" s="19">
        <f t="shared" si="67"/>
        <v>4436.8293347225499</v>
      </c>
      <c r="O635" s="18">
        <f t="shared" si="68"/>
        <v>0.48683414146581594</v>
      </c>
      <c r="P635" s="11">
        <f t="shared" si="69"/>
        <v>1</v>
      </c>
    </row>
    <row r="636" spans="1:16" x14ac:dyDescent="0.25">
      <c r="A636" s="11" t="s">
        <v>395</v>
      </c>
      <c r="B636" s="19">
        <v>6</v>
      </c>
      <c r="C636" s="19">
        <f t="shared" si="63"/>
        <v>180</v>
      </c>
      <c r="D636" s="19">
        <f t="shared" si="64"/>
        <v>2160</v>
      </c>
      <c r="E636" s="20">
        <v>2.1</v>
      </c>
      <c r="F636" s="20">
        <v>12.600000000000001</v>
      </c>
      <c r="G636" s="11">
        <v>1500</v>
      </c>
      <c r="H636" s="11">
        <v>600</v>
      </c>
      <c r="I636" s="11">
        <v>1.25</v>
      </c>
      <c r="J636" s="11">
        <v>4</v>
      </c>
      <c r="K636" s="11">
        <f t="shared" si="65"/>
        <v>2105.25</v>
      </c>
      <c r="L636" s="23">
        <v>0.22</v>
      </c>
      <c r="M636" s="20">
        <f t="shared" si="66"/>
        <v>0.46200000000000002</v>
      </c>
      <c r="N636" s="19">
        <f t="shared" si="67"/>
        <v>4436.8293347225499</v>
      </c>
      <c r="O636" s="18">
        <f t="shared" si="68"/>
        <v>0.48683414146581594</v>
      </c>
      <c r="P636" s="11">
        <f t="shared" si="69"/>
        <v>1</v>
      </c>
    </row>
    <row r="637" spans="1:16" x14ac:dyDescent="0.25">
      <c r="A637" s="11" t="s">
        <v>611</v>
      </c>
      <c r="B637" s="19">
        <v>6</v>
      </c>
      <c r="C637" s="19">
        <f t="shared" si="63"/>
        <v>180</v>
      </c>
      <c r="D637" s="19">
        <f t="shared" si="64"/>
        <v>2160</v>
      </c>
      <c r="E637" s="20">
        <v>2.1</v>
      </c>
      <c r="F637" s="20">
        <v>12.600000000000001</v>
      </c>
      <c r="G637" s="11">
        <v>1500</v>
      </c>
      <c r="H637" s="11">
        <v>600</v>
      </c>
      <c r="I637" s="11">
        <v>1.25</v>
      </c>
      <c r="J637" s="11">
        <v>4</v>
      </c>
      <c r="K637" s="11">
        <f t="shared" si="65"/>
        <v>2105.25</v>
      </c>
      <c r="L637" s="23">
        <v>0.22</v>
      </c>
      <c r="M637" s="20">
        <f t="shared" si="66"/>
        <v>0.46200000000000002</v>
      </c>
      <c r="N637" s="19">
        <f t="shared" si="67"/>
        <v>4436.8293347225499</v>
      </c>
      <c r="O637" s="18">
        <f t="shared" si="68"/>
        <v>0.48683414146581594</v>
      </c>
      <c r="P637" s="11">
        <f t="shared" si="69"/>
        <v>1</v>
      </c>
    </row>
    <row r="638" spans="1:16" x14ac:dyDescent="0.25">
      <c r="A638" s="11" t="s">
        <v>624</v>
      </c>
      <c r="B638" s="19">
        <v>6</v>
      </c>
      <c r="C638" s="19">
        <f t="shared" si="63"/>
        <v>180</v>
      </c>
      <c r="D638" s="19">
        <f t="shared" si="64"/>
        <v>2160</v>
      </c>
      <c r="E638" s="20">
        <v>2.1</v>
      </c>
      <c r="F638" s="20">
        <v>12.600000000000001</v>
      </c>
      <c r="G638" s="11">
        <v>1500</v>
      </c>
      <c r="H638" s="11">
        <v>600</v>
      </c>
      <c r="I638" s="11">
        <v>1.25</v>
      </c>
      <c r="J638" s="11">
        <v>4</v>
      </c>
      <c r="K638" s="11">
        <f t="shared" si="65"/>
        <v>2105.25</v>
      </c>
      <c r="L638" s="23">
        <v>0.22</v>
      </c>
      <c r="M638" s="20">
        <f t="shared" si="66"/>
        <v>0.46200000000000002</v>
      </c>
      <c r="N638" s="19">
        <f t="shared" si="67"/>
        <v>4436.8293347225499</v>
      </c>
      <c r="O638" s="18">
        <f t="shared" si="68"/>
        <v>0.48683414146581594</v>
      </c>
      <c r="P638" s="11">
        <f t="shared" si="69"/>
        <v>1</v>
      </c>
    </row>
    <row r="639" spans="1:16" x14ac:dyDescent="0.25">
      <c r="A639" s="11" t="s">
        <v>688</v>
      </c>
      <c r="B639" s="19">
        <v>31.8</v>
      </c>
      <c r="C639" s="19">
        <f t="shared" si="63"/>
        <v>954</v>
      </c>
      <c r="D639" s="19">
        <f t="shared" si="64"/>
        <v>11448</v>
      </c>
      <c r="E639" s="20">
        <v>0.39600000000000002</v>
      </c>
      <c r="F639" s="20">
        <v>12.5928</v>
      </c>
      <c r="G639" s="11">
        <v>1500</v>
      </c>
      <c r="H639" s="11">
        <v>600</v>
      </c>
      <c r="I639" s="11">
        <v>1.25</v>
      </c>
      <c r="J639" s="11">
        <v>4</v>
      </c>
      <c r="K639" s="11">
        <f t="shared" si="65"/>
        <v>2105.25</v>
      </c>
      <c r="L639" s="23">
        <v>0.22</v>
      </c>
      <c r="M639" s="20">
        <f t="shared" si="66"/>
        <v>8.7120000000000003E-2</v>
      </c>
      <c r="N639" s="19">
        <f t="shared" si="67"/>
        <v>23521.916982091334</v>
      </c>
      <c r="O639" s="18">
        <f t="shared" si="68"/>
        <v>0.48669502612036503</v>
      </c>
      <c r="P639" s="11">
        <f t="shared" si="69"/>
        <v>1</v>
      </c>
    </row>
    <row r="640" spans="1:16" x14ac:dyDescent="0.25">
      <c r="A640" s="11" t="s">
        <v>738</v>
      </c>
      <c r="B640" s="19">
        <v>7.625</v>
      </c>
      <c r="C640" s="19">
        <f t="shared" si="63"/>
        <v>228.75</v>
      </c>
      <c r="D640" s="19">
        <f t="shared" si="64"/>
        <v>2745</v>
      </c>
      <c r="E640" s="20">
        <v>1.6500000000000001</v>
      </c>
      <c r="F640" s="20">
        <v>12.581250000000001</v>
      </c>
      <c r="G640" s="11">
        <v>1500</v>
      </c>
      <c r="H640" s="11">
        <v>600</v>
      </c>
      <c r="I640" s="11">
        <v>1.25</v>
      </c>
      <c r="J640" s="11">
        <v>4</v>
      </c>
      <c r="K640" s="11">
        <f t="shared" si="65"/>
        <v>2105.25</v>
      </c>
      <c r="L640" s="23">
        <v>0.22</v>
      </c>
      <c r="M640" s="20">
        <f t="shared" si="66"/>
        <v>0.36300000000000004</v>
      </c>
      <c r="N640" s="19">
        <f t="shared" si="67"/>
        <v>5642.6705915690909</v>
      </c>
      <c r="O640" s="18">
        <f t="shared" si="68"/>
        <v>0.48647177882426795</v>
      </c>
      <c r="P640" s="11">
        <f t="shared" si="69"/>
        <v>1</v>
      </c>
    </row>
    <row r="641" spans="1:16" x14ac:dyDescent="0.25">
      <c r="A641" s="11" t="s">
        <v>656</v>
      </c>
      <c r="B641" s="19">
        <v>4.25</v>
      </c>
      <c r="C641" s="19">
        <f t="shared" si="63"/>
        <v>127.5</v>
      </c>
      <c r="D641" s="19">
        <f t="shared" si="64"/>
        <v>1530</v>
      </c>
      <c r="E641" s="20">
        <v>2.95</v>
      </c>
      <c r="F641" s="20">
        <v>12.537500000000001</v>
      </c>
      <c r="G641" s="11">
        <v>1500</v>
      </c>
      <c r="H641" s="11">
        <v>600</v>
      </c>
      <c r="I641" s="11">
        <v>1.25</v>
      </c>
      <c r="J641" s="11">
        <v>4</v>
      </c>
      <c r="K641" s="11">
        <f t="shared" si="65"/>
        <v>2105.25</v>
      </c>
      <c r="L641" s="23">
        <v>0.22</v>
      </c>
      <c r="M641" s="20">
        <f t="shared" si="66"/>
        <v>0.64900000000000002</v>
      </c>
      <c r="N641" s="19">
        <f t="shared" si="67"/>
        <v>3150.5777590334897</v>
      </c>
      <c r="O641" s="18">
        <f t="shared" si="68"/>
        <v>0.48562521449061513</v>
      </c>
      <c r="P641" s="11">
        <f t="shared" si="69"/>
        <v>1</v>
      </c>
    </row>
    <row r="642" spans="1:16" x14ac:dyDescent="0.25">
      <c r="A642" s="11" t="s">
        <v>883</v>
      </c>
      <c r="B642" s="19">
        <v>10</v>
      </c>
      <c r="C642" s="19">
        <f t="shared" si="63"/>
        <v>300</v>
      </c>
      <c r="D642" s="19">
        <f t="shared" si="64"/>
        <v>3600</v>
      </c>
      <c r="E642" s="20">
        <v>1.25</v>
      </c>
      <c r="F642" s="20">
        <v>12.5</v>
      </c>
      <c r="G642" s="11">
        <v>1500</v>
      </c>
      <c r="H642" s="11">
        <v>600</v>
      </c>
      <c r="I642" s="11">
        <v>1.25</v>
      </c>
      <c r="J642" s="11">
        <v>4</v>
      </c>
      <c r="K642" s="11">
        <f t="shared" si="65"/>
        <v>2105.25</v>
      </c>
      <c r="L642" s="23">
        <v>0.22</v>
      </c>
      <c r="M642" s="20">
        <f t="shared" si="66"/>
        <v>0.27500000000000002</v>
      </c>
      <c r="N642" s="19">
        <f t="shared" si="67"/>
        <v>7424.2354978322664</v>
      </c>
      <c r="O642" s="18">
        <f t="shared" si="68"/>
        <v>0.48489841156724223</v>
      </c>
      <c r="P642" s="11">
        <f t="shared" si="69"/>
        <v>1</v>
      </c>
    </row>
    <row r="643" spans="1:16" x14ac:dyDescent="0.25">
      <c r="A643" s="11" t="s">
        <v>819</v>
      </c>
      <c r="B643" s="19">
        <v>10</v>
      </c>
      <c r="C643" s="19">
        <f t="shared" ref="C643:C706" si="70">B643*30</f>
        <v>300</v>
      </c>
      <c r="D643" s="19">
        <f t="shared" ref="D643:D706" si="71">C643*12</f>
        <v>3600</v>
      </c>
      <c r="E643" s="20">
        <v>1.25</v>
      </c>
      <c r="F643" s="20">
        <v>12.5</v>
      </c>
      <c r="G643" s="11">
        <v>1500</v>
      </c>
      <c r="H643" s="11">
        <v>600</v>
      </c>
      <c r="I643" s="11">
        <v>1.25</v>
      </c>
      <c r="J643" s="11">
        <v>4</v>
      </c>
      <c r="K643" s="11">
        <f t="shared" ref="K643:K706" si="72">SUM(G643:J643)</f>
        <v>2105.25</v>
      </c>
      <c r="L643" s="23">
        <v>0.22</v>
      </c>
      <c r="M643" s="20">
        <f t="shared" ref="M643:M706" si="73">E643*L643</f>
        <v>0.27500000000000002</v>
      </c>
      <c r="N643" s="19">
        <f t="shared" ref="N643:N706" si="74">SQRT((2*D643*K643)/M643)</f>
        <v>7424.2354978322664</v>
      </c>
      <c r="O643" s="18">
        <f t="shared" ref="O643:O706" si="75">D643/N643</f>
        <v>0.48489841156724223</v>
      </c>
      <c r="P643" s="11">
        <f t="shared" ref="P643:P706" si="76">_xlfn.IFS(O643&lt;=1,1,AND(O643&gt;1,O643&lt;=2),2,AND(O643&gt;2,O643&lt;=3),3,O643&gt;3,4)</f>
        <v>1</v>
      </c>
    </row>
    <row r="644" spans="1:16" x14ac:dyDescent="0.25">
      <c r="A644" s="11" t="s">
        <v>928</v>
      </c>
      <c r="B644" s="19">
        <v>10</v>
      </c>
      <c r="C644" s="19">
        <f t="shared" si="70"/>
        <v>300</v>
      </c>
      <c r="D644" s="19">
        <f t="shared" si="71"/>
        <v>3600</v>
      </c>
      <c r="E644" s="20">
        <v>1.25</v>
      </c>
      <c r="F644" s="20">
        <v>12.5</v>
      </c>
      <c r="G644" s="11">
        <v>1500</v>
      </c>
      <c r="H644" s="11">
        <v>600</v>
      </c>
      <c r="I644" s="11">
        <v>1.25</v>
      </c>
      <c r="J644" s="11">
        <v>4</v>
      </c>
      <c r="K644" s="11">
        <f t="shared" si="72"/>
        <v>2105.25</v>
      </c>
      <c r="L644" s="23">
        <v>0.22</v>
      </c>
      <c r="M644" s="20">
        <f t="shared" si="73"/>
        <v>0.27500000000000002</v>
      </c>
      <c r="N644" s="19">
        <f t="shared" si="74"/>
        <v>7424.2354978322664</v>
      </c>
      <c r="O644" s="18">
        <f t="shared" si="75"/>
        <v>0.48489841156724223</v>
      </c>
      <c r="P644" s="11">
        <f t="shared" si="76"/>
        <v>1</v>
      </c>
    </row>
    <row r="645" spans="1:16" x14ac:dyDescent="0.25">
      <c r="A645" s="11" t="s">
        <v>266</v>
      </c>
      <c r="B645" s="19">
        <v>10</v>
      </c>
      <c r="C645" s="19">
        <f t="shared" si="70"/>
        <v>300</v>
      </c>
      <c r="D645" s="19">
        <f t="shared" si="71"/>
        <v>3600</v>
      </c>
      <c r="E645" s="20">
        <v>1.25</v>
      </c>
      <c r="F645" s="20">
        <v>12.5</v>
      </c>
      <c r="G645" s="11">
        <v>1500</v>
      </c>
      <c r="H645" s="11">
        <v>600</v>
      </c>
      <c r="I645" s="11">
        <v>1.25</v>
      </c>
      <c r="J645" s="11">
        <v>4</v>
      </c>
      <c r="K645" s="11">
        <f t="shared" si="72"/>
        <v>2105.25</v>
      </c>
      <c r="L645" s="23">
        <v>0.22</v>
      </c>
      <c r="M645" s="20">
        <f t="shared" si="73"/>
        <v>0.27500000000000002</v>
      </c>
      <c r="N645" s="19">
        <f t="shared" si="74"/>
        <v>7424.2354978322664</v>
      </c>
      <c r="O645" s="18">
        <f t="shared" si="75"/>
        <v>0.48489841156724223</v>
      </c>
      <c r="P645" s="11">
        <f t="shared" si="76"/>
        <v>1</v>
      </c>
    </row>
    <row r="646" spans="1:16" x14ac:dyDescent="0.25">
      <c r="A646" s="11" t="s">
        <v>743</v>
      </c>
      <c r="B646" s="19">
        <v>10</v>
      </c>
      <c r="C646" s="19">
        <f t="shared" si="70"/>
        <v>300</v>
      </c>
      <c r="D646" s="19">
        <f t="shared" si="71"/>
        <v>3600</v>
      </c>
      <c r="E646" s="20">
        <v>1.25</v>
      </c>
      <c r="F646" s="20">
        <v>12.5</v>
      </c>
      <c r="G646" s="11">
        <v>1500</v>
      </c>
      <c r="H646" s="11">
        <v>600</v>
      </c>
      <c r="I646" s="11">
        <v>1.25</v>
      </c>
      <c r="J646" s="11">
        <v>4</v>
      </c>
      <c r="K646" s="11">
        <f t="shared" si="72"/>
        <v>2105.25</v>
      </c>
      <c r="L646" s="23">
        <v>0.22</v>
      </c>
      <c r="M646" s="20">
        <f t="shared" si="73"/>
        <v>0.27500000000000002</v>
      </c>
      <c r="N646" s="19">
        <f t="shared" si="74"/>
        <v>7424.2354978322664</v>
      </c>
      <c r="O646" s="18">
        <f t="shared" si="75"/>
        <v>0.48489841156724223</v>
      </c>
      <c r="P646" s="11">
        <f t="shared" si="76"/>
        <v>1</v>
      </c>
    </row>
    <row r="647" spans="1:16" x14ac:dyDescent="0.25">
      <c r="A647" s="11" t="s">
        <v>747</v>
      </c>
      <c r="B647" s="19">
        <v>10</v>
      </c>
      <c r="C647" s="19">
        <f t="shared" si="70"/>
        <v>300</v>
      </c>
      <c r="D647" s="19">
        <f t="shared" si="71"/>
        <v>3600</v>
      </c>
      <c r="E647" s="20">
        <v>1.25</v>
      </c>
      <c r="F647" s="20">
        <v>12.5</v>
      </c>
      <c r="G647" s="11">
        <v>1500</v>
      </c>
      <c r="H647" s="11">
        <v>600</v>
      </c>
      <c r="I647" s="11">
        <v>1.25</v>
      </c>
      <c r="J647" s="11">
        <v>4</v>
      </c>
      <c r="K647" s="11">
        <f t="shared" si="72"/>
        <v>2105.25</v>
      </c>
      <c r="L647" s="23">
        <v>0.22</v>
      </c>
      <c r="M647" s="20">
        <f t="shared" si="73"/>
        <v>0.27500000000000002</v>
      </c>
      <c r="N647" s="19">
        <f t="shared" si="74"/>
        <v>7424.2354978322664</v>
      </c>
      <c r="O647" s="18">
        <f t="shared" si="75"/>
        <v>0.48489841156724223</v>
      </c>
      <c r="P647" s="11">
        <f t="shared" si="76"/>
        <v>1</v>
      </c>
    </row>
    <row r="648" spans="1:16" x14ac:dyDescent="0.25">
      <c r="A648" s="11" t="s">
        <v>618</v>
      </c>
      <c r="B648" s="19">
        <v>10</v>
      </c>
      <c r="C648" s="19">
        <f t="shared" si="70"/>
        <v>300</v>
      </c>
      <c r="D648" s="19">
        <f t="shared" si="71"/>
        <v>3600</v>
      </c>
      <c r="E648" s="20">
        <v>1.25</v>
      </c>
      <c r="F648" s="20">
        <v>12.5</v>
      </c>
      <c r="G648" s="11">
        <v>1500</v>
      </c>
      <c r="H648" s="11">
        <v>600</v>
      </c>
      <c r="I648" s="11">
        <v>1.25</v>
      </c>
      <c r="J648" s="11">
        <v>4</v>
      </c>
      <c r="K648" s="11">
        <f t="shared" si="72"/>
        <v>2105.25</v>
      </c>
      <c r="L648" s="23">
        <v>0.22</v>
      </c>
      <c r="M648" s="20">
        <f t="shared" si="73"/>
        <v>0.27500000000000002</v>
      </c>
      <c r="N648" s="19">
        <f t="shared" si="74"/>
        <v>7424.2354978322664</v>
      </c>
      <c r="O648" s="18">
        <f t="shared" si="75"/>
        <v>0.48489841156724223</v>
      </c>
      <c r="P648" s="11">
        <f t="shared" si="76"/>
        <v>1</v>
      </c>
    </row>
    <row r="649" spans="1:16" x14ac:dyDescent="0.25">
      <c r="A649" s="11" t="s">
        <v>750</v>
      </c>
      <c r="B649" s="19">
        <v>19.166666666666668</v>
      </c>
      <c r="C649" s="19">
        <f t="shared" si="70"/>
        <v>575</v>
      </c>
      <c r="D649" s="19">
        <f t="shared" si="71"/>
        <v>6900</v>
      </c>
      <c r="E649" s="20">
        <v>0.65</v>
      </c>
      <c r="F649" s="20">
        <v>12.458333333333334</v>
      </c>
      <c r="G649" s="11">
        <v>1500</v>
      </c>
      <c r="H649" s="11">
        <v>600</v>
      </c>
      <c r="I649" s="11">
        <v>1.25</v>
      </c>
      <c r="J649" s="11">
        <v>4</v>
      </c>
      <c r="K649" s="11">
        <f t="shared" si="72"/>
        <v>2105.25</v>
      </c>
      <c r="L649" s="23">
        <v>0.22</v>
      </c>
      <c r="M649" s="20">
        <f t="shared" si="73"/>
        <v>0.14300000000000002</v>
      </c>
      <c r="N649" s="19">
        <f t="shared" si="74"/>
        <v>14253.560467966801</v>
      </c>
      <c r="O649" s="18">
        <f t="shared" si="75"/>
        <v>0.48408957295315352</v>
      </c>
      <c r="P649" s="11">
        <f t="shared" si="76"/>
        <v>1</v>
      </c>
    </row>
    <row r="650" spans="1:16" x14ac:dyDescent="0.25">
      <c r="A650" s="11" t="s">
        <v>751</v>
      </c>
      <c r="B650" s="19">
        <v>5.8571428571428568</v>
      </c>
      <c r="C650" s="19">
        <f t="shared" si="70"/>
        <v>175.71428571428569</v>
      </c>
      <c r="D650" s="19">
        <f t="shared" si="71"/>
        <v>2108.5714285714284</v>
      </c>
      <c r="E650" s="20">
        <v>2.1</v>
      </c>
      <c r="F650" s="20">
        <v>12.299999999999999</v>
      </c>
      <c r="G650" s="11">
        <v>1500</v>
      </c>
      <c r="H650" s="11">
        <v>600</v>
      </c>
      <c r="I650" s="11">
        <v>1.25</v>
      </c>
      <c r="J650" s="11">
        <v>4</v>
      </c>
      <c r="K650" s="11">
        <f t="shared" si="72"/>
        <v>2105.25</v>
      </c>
      <c r="L650" s="23">
        <v>0.22</v>
      </c>
      <c r="M650" s="20">
        <f t="shared" si="73"/>
        <v>0.46200000000000002</v>
      </c>
      <c r="N650" s="19">
        <f t="shared" si="74"/>
        <v>4383.691737195174</v>
      </c>
      <c r="O650" s="18">
        <f t="shared" si="75"/>
        <v>0.48100358213612887</v>
      </c>
      <c r="P650" s="11">
        <f t="shared" si="76"/>
        <v>1</v>
      </c>
    </row>
    <row r="651" spans="1:16" x14ac:dyDescent="0.25">
      <c r="A651" s="11" t="s">
        <v>1664</v>
      </c>
      <c r="B651" s="19">
        <v>1</v>
      </c>
      <c r="C651" s="19">
        <f t="shared" si="70"/>
        <v>30</v>
      </c>
      <c r="D651" s="19">
        <f t="shared" si="71"/>
        <v>360</v>
      </c>
      <c r="E651" s="20">
        <v>11.95</v>
      </c>
      <c r="F651" s="20">
        <v>11.95</v>
      </c>
      <c r="G651" s="11">
        <v>1500</v>
      </c>
      <c r="H651" s="11">
        <v>600</v>
      </c>
      <c r="I651" s="11">
        <v>1.25</v>
      </c>
      <c r="J651" s="11">
        <v>4</v>
      </c>
      <c r="K651" s="11">
        <f t="shared" si="72"/>
        <v>2105.25</v>
      </c>
      <c r="L651" s="23">
        <v>0.22</v>
      </c>
      <c r="M651" s="20">
        <f t="shared" si="73"/>
        <v>2.629</v>
      </c>
      <c r="N651" s="19">
        <f t="shared" si="74"/>
        <v>759.3164229763488</v>
      </c>
      <c r="O651" s="18">
        <f t="shared" si="75"/>
        <v>0.47411064624268412</v>
      </c>
      <c r="P651" s="11">
        <f t="shared" si="76"/>
        <v>1</v>
      </c>
    </row>
    <row r="652" spans="1:16" x14ac:dyDescent="0.25">
      <c r="A652" s="11" t="s">
        <v>290</v>
      </c>
      <c r="B652" s="19">
        <v>1.5</v>
      </c>
      <c r="C652" s="19">
        <f t="shared" si="70"/>
        <v>45</v>
      </c>
      <c r="D652" s="19">
        <f t="shared" si="71"/>
        <v>540</v>
      </c>
      <c r="E652" s="20">
        <v>7.95</v>
      </c>
      <c r="F652" s="20">
        <v>11.925000000000001</v>
      </c>
      <c r="G652" s="11">
        <v>1500</v>
      </c>
      <c r="H652" s="11">
        <v>600</v>
      </c>
      <c r="I652" s="11">
        <v>1.25</v>
      </c>
      <c r="J652" s="11">
        <v>4</v>
      </c>
      <c r="K652" s="11">
        <f t="shared" si="72"/>
        <v>2105.25</v>
      </c>
      <c r="L652" s="23">
        <v>0.22</v>
      </c>
      <c r="M652" s="20">
        <f t="shared" si="73"/>
        <v>1.7490000000000001</v>
      </c>
      <c r="N652" s="19">
        <f t="shared" si="74"/>
        <v>1140.1679031359101</v>
      </c>
      <c r="O652" s="18">
        <f t="shared" si="75"/>
        <v>0.47361445495421123</v>
      </c>
      <c r="P652" s="11">
        <f t="shared" si="76"/>
        <v>1</v>
      </c>
    </row>
    <row r="653" spans="1:16" x14ac:dyDescent="0.25">
      <c r="A653" s="11" t="s">
        <v>755</v>
      </c>
      <c r="B653" s="19">
        <v>1.5</v>
      </c>
      <c r="C653" s="19">
        <f t="shared" si="70"/>
        <v>45</v>
      </c>
      <c r="D653" s="19">
        <f t="shared" si="71"/>
        <v>540</v>
      </c>
      <c r="E653" s="20">
        <v>7.95</v>
      </c>
      <c r="F653" s="20">
        <v>11.925000000000001</v>
      </c>
      <c r="G653" s="11">
        <v>1500</v>
      </c>
      <c r="H653" s="11">
        <v>600</v>
      </c>
      <c r="I653" s="11">
        <v>1.25</v>
      </c>
      <c r="J653" s="11">
        <v>4</v>
      </c>
      <c r="K653" s="11">
        <f t="shared" si="72"/>
        <v>2105.25</v>
      </c>
      <c r="L653" s="23">
        <v>0.22</v>
      </c>
      <c r="M653" s="20">
        <f t="shared" si="73"/>
        <v>1.7490000000000001</v>
      </c>
      <c r="N653" s="19">
        <f t="shared" si="74"/>
        <v>1140.1679031359101</v>
      </c>
      <c r="O653" s="18">
        <f t="shared" si="75"/>
        <v>0.47361445495421123</v>
      </c>
      <c r="P653" s="11">
        <f t="shared" si="76"/>
        <v>1</v>
      </c>
    </row>
    <row r="654" spans="1:16" x14ac:dyDescent="0.25">
      <c r="A654" s="11" t="s">
        <v>539</v>
      </c>
      <c r="B654" s="19">
        <v>1.5</v>
      </c>
      <c r="C654" s="19">
        <f t="shared" si="70"/>
        <v>45</v>
      </c>
      <c r="D654" s="19">
        <f t="shared" si="71"/>
        <v>540</v>
      </c>
      <c r="E654" s="20">
        <v>7.95</v>
      </c>
      <c r="F654" s="20">
        <v>11.925000000000001</v>
      </c>
      <c r="G654" s="11">
        <v>1500</v>
      </c>
      <c r="H654" s="11">
        <v>600</v>
      </c>
      <c r="I654" s="11">
        <v>1.25</v>
      </c>
      <c r="J654" s="11">
        <v>4</v>
      </c>
      <c r="K654" s="11">
        <f t="shared" si="72"/>
        <v>2105.25</v>
      </c>
      <c r="L654" s="23">
        <v>0.22</v>
      </c>
      <c r="M654" s="20">
        <f t="shared" si="73"/>
        <v>1.7490000000000001</v>
      </c>
      <c r="N654" s="19">
        <f t="shared" si="74"/>
        <v>1140.1679031359101</v>
      </c>
      <c r="O654" s="18">
        <f t="shared" si="75"/>
        <v>0.47361445495421123</v>
      </c>
      <c r="P654" s="11">
        <f t="shared" si="76"/>
        <v>1</v>
      </c>
    </row>
    <row r="655" spans="1:16" x14ac:dyDescent="0.25">
      <c r="A655" s="11" t="s">
        <v>1284</v>
      </c>
      <c r="B655" s="19">
        <v>1.5</v>
      </c>
      <c r="C655" s="19">
        <f t="shared" si="70"/>
        <v>45</v>
      </c>
      <c r="D655" s="19">
        <f t="shared" si="71"/>
        <v>540</v>
      </c>
      <c r="E655" s="20">
        <v>7.95</v>
      </c>
      <c r="F655" s="20">
        <v>11.925000000000001</v>
      </c>
      <c r="G655" s="11">
        <v>1500</v>
      </c>
      <c r="H655" s="11">
        <v>600</v>
      </c>
      <c r="I655" s="11">
        <v>1.25</v>
      </c>
      <c r="J655" s="11">
        <v>4</v>
      </c>
      <c r="K655" s="11">
        <f t="shared" si="72"/>
        <v>2105.25</v>
      </c>
      <c r="L655" s="23">
        <v>0.22</v>
      </c>
      <c r="M655" s="20">
        <f t="shared" si="73"/>
        <v>1.7490000000000001</v>
      </c>
      <c r="N655" s="19">
        <f t="shared" si="74"/>
        <v>1140.1679031359101</v>
      </c>
      <c r="O655" s="18">
        <f t="shared" si="75"/>
        <v>0.47361445495421123</v>
      </c>
      <c r="P655" s="11">
        <f t="shared" si="76"/>
        <v>1</v>
      </c>
    </row>
    <row r="656" spans="1:16" x14ac:dyDescent="0.25">
      <c r="A656" s="11" t="s">
        <v>756</v>
      </c>
      <c r="B656" s="19">
        <v>1.5</v>
      </c>
      <c r="C656" s="19">
        <f t="shared" si="70"/>
        <v>45</v>
      </c>
      <c r="D656" s="19">
        <f t="shared" si="71"/>
        <v>540</v>
      </c>
      <c r="E656" s="20">
        <v>7.95</v>
      </c>
      <c r="F656" s="20">
        <v>11.925000000000001</v>
      </c>
      <c r="G656" s="11">
        <v>1500</v>
      </c>
      <c r="H656" s="11">
        <v>600</v>
      </c>
      <c r="I656" s="11">
        <v>1.25</v>
      </c>
      <c r="J656" s="11">
        <v>4</v>
      </c>
      <c r="K656" s="11">
        <f t="shared" si="72"/>
        <v>2105.25</v>
      </c>
      <c r="L656" s="23">
        <v>0.22</v>
      </c>
      <c r="M656" s="20">
        <f t="shared" si="73"/>
        <v>1.7490000000000001</v>
      </c>
      <c r="N656" s="19">
        <f t="shared" si="74"/>
        <v>1140.1679031359101</v>
      </c>
      <c r="O656" s="18">
        <f t="shared" si="75"/>
        <v>0.47361445495421123</v>
      </c>
      <c r="P656" s="11">
        <f t="shared" si="76"/>
        <v>1</v>
      </c>
    </row>
    <row r="657" spans="1:16" x14ac:dyDescent="0.25">
      <c r="A657" s="11" t="s">
        <v>758</v>
      </c>
      <c r="B657" s="19">
        <v>1.5</v>
      </c>
      <c r="C657" s="19">
        <f t="shared" si="70"/>
        <v>45</v>
      </c>
      <c r="D657" s="19">
        <f t="shared" si="71"/>
        <v>540</v>
      </c>
      <c r="E657" s="20">
        <v>7.95</v>
      </c>
      <c r="F657" s="20">
        <v>11.925000000000001</v>
      </c>
      <c r="G657" s="11">
        <v>1500</v>
      </c>
      <c r="H657" s="11">
        <v>600</v>
      </c>
      <c r="I657" s="11">
        <v>1.25</v>
      </c>
      <c r="J657" s="11">
        <v>4</v>
      </c>
      <c r="K657" s="11">
        <f t="shared" si="72"/>
        <v>2105.25</v>
      </c>
      <c r="L657" s="23">
        <v>0.22</v>
      </c>
      <c r="M657" s="20">
        <f t="shared" si="73"/>
        <v>1.7490000000000001</v>
      </c>
      <c r="N657" s="19">
        <f t="shared" si="74"/>
        <v>1140.1679031359101</v>
      </c>
      <c r="O657" s="18">
        <f t="shared" si="75"/>
        <v>0.47361445495421123</v>
      </c>
      <c r="P657" s="11">
        <f t="shared" si="76"/>
        <v>1</v>
      </c>
    </row>
    <row r="658" spans="1:16" x14ac:dyDescent="0.25">
      <c r="A658" s="11" t="s">
        <v>759</v>
      </c>
      <c r="B658" s="19">
        <v>2</v>
      </c>
      <c r="C658" s="19">
        <f t="shared" si="70"/>
        <v>60</v>
      </c>
      <c r="D658" s="19">
        <f t="shared" si="71"/>
        <v>720</v>
      </c>
      <c r="E658" s="20">
        <v>5.95</v>
      </c>
      <c r="F658" s="20">
        <v>11.9</v>
      </c>
      <c r="G658" s="11">
        <v>1500</v>
      </c>
      <c r="H658" s="11">
        <v>600</v>
      </c>
      <c r="I658" s="11">
        <v>1.25</v>
      </c>
      <c r="J658" s="11">
        <v>4</v>
      </c>
      <c r="K658" s="11">
        <f t="shared" si="72"/>
        <v>2105.25</v>
      </c>
      <c r="L658" s="23">
        <v>0.22</v>
      </c>
      <c r="M658" s="20">
        <f t="shared" si="73"/>
        <v>1.3089999999999999</v>
      </c>
      <c r="N658" s="19">
        <f t="shared" si="74"/>
        <v>1521.8199068473921</v>
      </c>
      <c r="O658" s="18">
        <f t="shared" si="75"/>
        <v>0.4731177432759141</v>
      </c>
      <c r="P658" s="11">
        <f t="shared" si="76"/>
        <v>1</v>
      </c>
    </row>
    <row r="659" spans="1:16" x14ac:dyDescent="0.25">
      <c r="A659" s="11" t="s">
        <v>760</v>
      </c>
      <c r="B659" s="19">
        <v>2</v>
      </c>
      <c r="C659" s="19">
        <f t="shared" si="70"/>
        <v>60</v>
      </c>
      <c r="D659" s="19">
        <f t="shared" si="71"/>
        <v>720</v>
      </c>
      <c r="E659" s="20">
        <v>5.95</v>
      </c>
      <c r="F659" s="20">
        <v>11.9</v>
      </c>
      <c r="G659" s="11">
        <v>1500</v>
      </c>
      <c r="H659" s="11">
        <v>600</v>
      </c>
      <c r="I659" s="11">
        <v>1.25</v>
      </c>
      <c r="J659" s="11">
        <v>4</v>
      </c>
      <c r="K659" s="11">
        <f t="shared" si="72"/>
        <v>2105.25</v>
      </c>
      <c r="L659" s="23">
        <v>0.22</v>
      </c>
      <c r="M659" s="20">
        <f t="shared" si="73"/>
        <v>1.3089999999999999</v>
      </c>
      <c r="N659" s="19">
        <f t="shared" si="74"/>
        <v>1521.8199068473921</v>
      </c>
      <c r="O659" s="18">
        <f t="shared" si="75"/>
        <v>0.4731177432759141</v>
      </c>
      <c r="P659" s="11">
        <f t="shared" si="76"/>
        <v>1</v>
      </c>
    </row>
    <row r="660" spans="1:16" x14ac:dyDescent="0.25">
      <c r="A660" s="11" t="s">
        <v>761</v>
      </c>
      <c r="B660" s="19">
        <v>2</v>
      </c>
      <c r="C660" s="19">
        <f t="shared" si="70"/>
        <v>60</v>
      </c>
      <c r="D660" s="19">
        <f t="shared" si="71"/>
        <v>720</v>
      </c>
      <c r="E660" s="20">
        <v>5.95</v>
      </c>
      <c r="F660" s="20">
        <v>11.9</v>
      </c>
      <c r="G660" s="11">
        <v>1500</v>
      </c>
      <c r="H660" s="11">
        <v>600</v>
      </c>
      <c r="I660" s="11">
        <v>1.25</v>
      </c>
      <c r="J660" s="11">
        <v>4</v>
      </c>
      <c r="K660" s="11">
        <f t="shared" si="72"/>
        <v>2105.25</v>
      </c>
      <c r="L660" s="23">
        <v>0.22</v>
      </c>
      <c r="M660" s="20">
        <f t="shared" si="73"/>
        <v>1.3089999999999999</v>
      </c>
      <c r="N660" s="19">
        <f t="shared" si="74"/>
        <v>1521.8199068473921</v>
      </c>
      <c r="O660" s="18">
        <f t="shared" si="75"/>
        <v>0.4731177432759141</v>
      </c>
      <c r="P660" s="11">
        <f t="shared" si="76"/>
        <v>1</v>
      </c>
    </row>
    <row r="661" spans="1:16" x14ac:dyDescent="0.25">
      <c r="A661" s="11" t="s">
        <v>762</v>
      </c>
      <c r="B661" s="19">
        <v>2</v>
      </c>
      <c r="C661" s="19">
        <f t="shared" si="70"/>
        <v>60</v>
      </c>
      <c r="D661" s="19">
        <f t="shared" si="71"/>
        <v>720</v>
      </c>
      <c r="E661" s="20">
        <v>5.95</v>
      </c>
      <c r="F661" s="20">
        <v>11.9</v>
      </c>
      <c r="G661" s="11">
        <v>1500</v>
      </c>
      <c r="H661" s="11">
        <v>600</v>
      </c>
      <c r="I661" s="11">
        <v>1.25</v>
      </c>
      <c r="J661" s="11">
        <v>4</v>
      </c>
      <c r="K661" s="11">
        <f t="shared" si="72"/>
        <v>2105.25</v>
      </c>
      <c r="L661" s="23">
        <v>0.22</v>
      </c>
      <c r="M661" s="20">
        <f t="shared" si="73"/>
        <v>1.3089999999999999</v>
      </c>
      <c r="N661" s="19">
        <f t="shared" si="74"/>
        <v>1521.8199068473921</v>
      </c>
      <c r="O661" s="18">
        <f t="shared" si="75"/>
        <v>0.4731177432759141</v>
      </c>
      <c r="P661" s="11">
        <f t="shared" si="76"/>
        <v>1</v>
      </c>
    </row>
    <row r="662" spans="1:16" x14ac:dyDescent="0.25">
      <c r="A662" s="11" t="s">
        <v>619</v>
      </c>
      <c r="B662" s="19">
        <v>2</v>
      </c>
      <c r="C662" s="19">
        <f t="shared" si="70"/>
        <v>60</v>
      </c>
      <c r="D662" s="19">
        <f t="shared" si="71"/>
        <v>720</v>
      </c>
      <c r="E662" s="20">
        <v>5.95</v>
      </c>
      <c r="F662" s="20">
        <v>11.9</v>
      </c>
      <c r="G662" s="11">
        <v>1500</v>
      </c>
      <c r="H662" s="11">
        <v>600</v>
      </c>
      <c r="I662" s="11">
        <v>1.25</v>
      </c>
      <c r="J662" s="11">
        <v>4</v>
      </c>
      <c r="K662" s="11">
        <f t="shared" si="72"/>
        <v>2105.25</v>
      </c>
      <c r="L662" s="23">
        <v>0.22</v>
      </c>
      <c r="M662" s="20">
        <f t="shared" si="73"/>
        <v>1.3089999999999999</v>
      </c>
      <c r="N662" s="19">
        <f t="shared" si="74"/>
        <v>1521.8199068473921</v>
      </c>
      <c r="O662" s="18">
        <f t="shared" si="75"/>
        <v>0.4731177432759141</v>
      </c>
      <c r="P662" s="11">
        <f t="shared" si="76"/>
        <v>1</v>
      </c>
    </row>
    <row r="663" spans="1:16" x14ac:dyDescent="0.25">
      <c r="A663" s="11" t="s">
        <v>291</v>
      </c>
      <c r="B663" s="19">
        <v>9.5</v>
      </c>
      <c r="C663" s="19">
        <f t="shared" si="70"/>
        <v>285</v>
      </c>
      <c r="D663" s="19">
        <f t="shared" si="71"/>
        <v>3420</v>
      </c>
      <c r="E663" s="20">
        <v>1.25</v>
      </c>
      <c r="F663" s="20">
        <v>11.875</v>
      </c>
      <c r="G663" s="11">
        <v>1500</v>
      </c>
      <c r="H663" s="11">
        <v>600</v>
      </c>
      <c r="I663" s="11">
        <v>1.25</v>
      </c>
      <c r="J663" s="11">
        <v>4</v>
      </c>
      <c r="K663" s="11">
        <f t="shared" si="72"/>
        <v>2105.25</v>
      </c>
      <c r="L663" s="23">
        <v>0.22</v>
      </c>
      <c r="M663" s="20">
        <f t="shared" si="73"/>
        <v>0.27500000000000002</v>
      </c>
      <c r="N663" s="19">
        <f t="shared" si="74"/>
        <v>7236.2496564801495</v>
      </c>
      <c r="O663" s="18">
        <f t="shared" si="75"/>
        <v>0.47262050956704466</v>
      </c>
      <c r="P663" s="11">
        <f t="shared" si="76"/>
        <v>1</v>
      </c>
    </row>
    <row r="664" spans="1:16" x14ac:dyDescent="0.25">
      <c r="A664" s="11" t="s">
        <v>765</v>
      </c>
      <c r="B664" s="19">
        <v>4</v>
      </c>
      <c r="C664" s="19">
        <f t="shared" si="70"/>
        <v>120</v>
      </c>
      <c r="D664" s="19">
        <f t="shared" si="71"/>
        <v>1440</v>
      </c>
      <c r="E664" s="20">
        <v>2.95</v>
      </c>
      <c r="F664" s="20">
        <v>11.8</v>
      </c>
      <c r="G664" s="11">
        <v>1500</v>
      </c>
      <c r="H664" s="11">
        <v>600</v>
      </c>
      <c r="I664" s="11">
        <v>1.25</v>
      </c>
      <c r="J664" s="11">
        <v>4</v>
      </c>
      <c r="K664" s="11">
        <f t="shared" si="72"/>
        <v>2105.25</v>
      </c>
      <c r="L664" s="23">
        <v>0.22</v>
      </c>
      <c r="M664" s="20">
        <f t="shared" si="73"/>
        <v>0.64900000000000002</v>
      </c>
      <c r="N664" s="19">
        <f t="shared" si="74"/>
        <v>3056.5093840510267</v>
      </c>
      <c r="O664" s="18">
        <f t="shared" si="75"/>
        <v>0.4711256597195384</v>
      </c>
      <c r="P664" s="11">
        <f t="shared" si="76"/>
        <v>1</v>
      </c>
    </row>
    <row r="665" spans="1:16" x14ac:dyDescent="0.25">
      <c r="A665" s="11" t="s">
        <v>489</v>
      </c>
      <c r="B665" s="19">
        <v>4</v>
      </c>
      <c r="C665" s="19">
        <f t="shared" si="70"/>
        <v>120</v>
      </c>
      <c r="D665" s="19">
        <f t="shared" si="71"/>
        <v>1440</v>
      </c>
      <c r="E665" s="20">
        <v>2.95</v>
      </c>
      <c r="F665" s="20">
        <v>11.8</v>
      </c>
      <c r="G665" s="11">
        <v>1500</v>
      </c>
      <c r="H665" s="11">
        <v>600</v>
      </c>
      <c r="I665" s="11">
        <v>1.25</v>
      </c>
      <c r="J665" s="11">
        <v>4</v>
      </c>
      <c r="K665" s="11">
        <f t="shared" si="72"/>
        <v>2105.25</v>
      </c>
      <c r="L665" s="23">
        <v>0.22</v>
      </c>
      <c r="M665" s="20">
        <f t="shared" si="73"/>
        <v>0.64900000000000002</v>
      </c>
      <c r="N665" s="19">
        <f t="shared" si="74"/>
        <v>3056.5093840510267</v>
      </c>
      <c r="O665" s="18">
        <f t="shared" si="75"/>
        <v>0.4711256597195384</v>
      </c>
      <c r="P665" s="11">
        <f t="shared" si="76"/>
        <v>1</v>
      </c>
    </row>
    <row r="666" spans="1:16" x14ac:dyDescent="0.25">
      <c r="A666" s="11" t="s">
        <v>766</v>
      </c>
      <c r="B666" s="19">
        <v>4</v>
      </c>
      <c r="C666" s="19">
        <f t="shared" si="70"/>
        <v>120</v>
      </c>
      <c r="D666" s="19">
        <f t="shared" si="71"/>
        <v>1440</v>
      </c>
      <c r="E666" s="20">
        <v>2.95</v>
      </c>
      <c r="F666" s="20">
        <v>11.8</v>
      </c>
      <c r="G666" s="11">
        <v>1500</v>
      </c>
      <c r="H666" s="11">
        <v>600</v>
      </c>
      <c r="I666" s="11">
        <v>1.25</v>
      </c>
      <c r="J666" s="11">
        <v>4</v>
      </c>
      <c r="K666" s="11">
        <f t="shared" si="72"/>
        <v>2105.25</v>
      </c>
      <c r="L666" s="23">
        <v>0.22</v>
      </c>
      <c r="M666" s="20">
        <f t="shared" si="73"/>
        <v>0.64900000000000002</v>
      </c>
      <c r="N666" s="19">
        <f t="shared" si="74"/>
        <v>3056.5093840510267</v>
      </c>
      <c r="O666" s="18">
        <f t="shared" si="75"/>
        <v>0.4711256597195384</v>
      </c>
      <c r="P666" s="11">
        <f t="shared" si="76"/>
        <v>1</v>
      </c>
    </row>
    <row r="667" spans="1:16" x14ac:dyDescent="0.25">
      <c r="A667" s="11" t="s">
        <v>768</v>
      </c>
      <c r="B667" s="19">
        <v>6.3529411764705879</v>
      </c>
      <c r="C667" s="19">
        <f t="shared" si="70"/>
        <v>190.58823529411762</v>
      </c>
      <c r="D667" s="19">
        <f t="shared" si="71"/>
        <v>2287.0588235294117</v>
      </c>
      <c r="E667" s="20">
        <v>1.8500000000000005</v>
      </c>
      <c r="F667" s="20">
        <v>11.752941176470591</v>
      </c>
      <c r="G667" s="11">
        <v>1500</v>
      </c>
      <c r="H667" s="11">
        <v>600</v>
      </c>
      <c r="I667" s="11">
        <v>1.25</v>
      </c>
      <c r="J667" s="11">
        <v>4</v>
      </c>
      <c r="K667" s="11">
        <f t="shared" si="72"/>
        <v>2105.25</v>
      </c>
      <c r="L667" s="23">
        <v>0.22</v>
      </c>
      <c r="M667" s="20">
        <f t="shared" si="73"/>
        <v>0.40700000000000014</v>
      </c>
      <c r="N667" s="19">
        <f t="shared" si="74"/>
        <v>4864.1650024119663</v>
      </c>
      <c r="O667" s="18">
        <f t="shared" si="75"/>
        <v>0.47018528820369798</v>
      </c>
      <c r="P667" s="11">
        <f t="shared" si="76"/>
        <v>1</v>
      </c>
    </row>
    <row r="668" spans="1:16" x14ac:dyDescent="0.25">
      <c r="A668" s="11" t="s">
        <v>131</v>
      </c>
      <c r="B668" s="19">
        <v>3.125</v>
      </c>
      <c r="C668" s="19">
        <f t="shared" si="70"/>
        <v>93.75</v>
      </c>
      <c r="D668" s="19">
        <f t="shared" si="71"/>
        <v>1125</v>
      </c>
      <c r="E668" s="20">
        <v>3.75</v>
      </c>
      <c r="F668" s="20">
        <v>11.71875</v>
      </c>
      <c r="G668" s="11">
        <v>1500</v>
      </c>
      <c r="H668" s="11">
        <v>600</v>
      </c>
      <c r="I668" s="11">
        <v>1.25</v>
      </c>
      <c r="J668" s="11">
        <v>4</v>
      </c>
      <c r="K668" s="11">
        <f t="shared" si="72"/>
        <v>2105.25</v>
      </c>
      <c r="L668" s="23">
        <v>0.22</v>
      </c>
      <c r="M668" s="20">
        <f t="shared" si="73"/>
        <v>0.82499999999999996</v>
      </c>
      <c r="N668" s="19">
        <f t="shared" si="74"/>
        <v>2396.1617034521919</v>
      </c>
      <c r="O668" s="18">
        <f t="shared" si="75"/>
        <v>0.46950086815058972</v>
      </c>
      <c r="P668" s="11">
        <f t="shared" si="76"/>
        <v>1</v>
      </c>
    </row>
    <row r="669" spans="1:16" x14ac:dyDescent="0.25">
      <c r="A669" s="11" t="s">
        <v>354</v>
      </c>
      <c r="B669" s="19">
        <v>6</v>
      </c>
      <c r="C669" s="19">
        <f t="shared" si="70"/>
        <v>180</v>
      </c>
      <c r="D669" s="19">
        <f t="shared" si="71"/>
        <v>2160</v>
      </c>
      <c r="E669" s="20">
        <v>1.95</v>
      </c>
      <c r="F669" s="20">
        <v>11.7</v>
      </c>
      <c r="G669" s="11">
        <v>1500</v>
      </c>
      <c r="H669" s="11">
        <v>600</v>
      </c>
      <c r="I669" s="11">
        <v>1.25</v>
      </c>
      <c r="J669" s="11">
        <v>4</v>
      </c>
      <c r="K669" s="11">
        <f t="shared" si="72"/>
        <v>2105.25</v>
      </c>
      <c r="L669" s="23">
        <v>0.22</v>
      </c>
      <c r="M669" s="20">
        <f t="shared" si="73"/>
        <v>0.42899999999999999</v>
      </c>
      <c r="N669" s="19">
        <f t="shared" si="74"/>
        <v>4604.3153975070254</v>
      </c>
      <c r="O669" s="18">
        <f t="shared" si="75"/>
        <v>0.46912511709547894</v>
      </c>
      <c r="P669" s="11">
        <f t="shared" si="76"/>
        <v>1</v>
      </c>
    </row>
    <row r="670" spans="1:16" x14ac:dyDescent="0.25">
      <c r="A670" s="11" t="s">
        <v>376</v>
      </c>
      <c r="B670" s="19">
        <v>6</v>
      </c>
      <c r="C670" s="19">
        <f t="shared" si="70"/>
        <v>180</v>
      </c>
      <c r="D670" s="19">
        <f t="shared" si="71"/>
        <v>2160</v>
      </c>
      <c r="E670" s="20">
        <v>1.95</v>
      </c>
      <c r="F670" s="20">
        <v>11.7</v>
      </c>
      <c r="G670" s="11">
        <v>1500</v>
      </c>
      <c r="H670" s="11">
        <v>600</v>
      </c>
      <c r="I670" s="11">
        <v>1.25</v>
      </c>
      <c r="J670" s="11">
        <v>4</v>
      </c>
      <c r="K670" s="11">
        <f t="shared" si="72"/>
        <v>2105.25</v>
      </c>
      <c r="L670" s="23">
        <v>0.22</v>
      </c>
      <c r="M670" s="20">
        <f t="shared" si="73"/>
        <v>0.42899999999999999</v>
      </c>
      <c r="N670" s="19">
        <f t="shared" si="74"/>
        <v>4604.3153975070254</v>
      </c>
      <c r="O670" s="18">
        <f t="shared" si="75"/>
        <v>0.46912511709547894</v>
      </c>
      <c r="P670" s="11">
        <f t="shared" si="76"/>
        <v>1</v>
      </c>
    </row>
    <row r="671" spans="1:16" x14ac:dyDescent="0.25">
      <c r="A671" s="11" t="s">
        <v>396</v>
      </c>
      <c r="B671" s="19">
        <v>6</v>
      </c>
      <c r="C671" s="19">
        <f t="shared" si="70"/>
        <v>180</v>
      </c>
      <c r="D671" s="19">
        <f t="shared" si="71"/>
        <v>2160</v>
      </c>
      <c r="E671" s="20">
        <v>1.95</v>
      </c>
      <c r="F671" s="20">
        <v>11.7</v>
      </c>
      <c r="G671" s="11">
        <v>1500</v>
      </c>
      <c r="H671" s="11">
        <v>600</v>
      </c>
      <c r="I671" s="11">
        <v>1.25</v>
      </c>
      <c r="J671" s="11">
        <v>4</v>
      </c>
      <c r="K671" s="11">
        <f t="shared" si="72"/>
        <v>2105.25</v>
      </c>
      <c r="L671" s="23">
        <v>0.22</v>
      </c>
      <c r="M671" s="20">
        <f t="shared" si="73"/>
        <v>0.42899999999999999</v>
      </c>
      <c r="N671" s="19">
        <f t="shared" si="74"/>
        <v>4604.3153975070254</v>
      </c>
      <c r="O671" s="18">
        <f t="shared" si="75"/>
        <v>0.46912511709547894</v>
      </c>
      <c r="P671" s="11">
        <f t="shared" si="76"/>
        <v>1</v>
      </c>
    </row>
    <row r="672" spans="1:16" x14ac:dyDescent="0.25">
      <c r="A672" s="11" t="s">
        <v>245</v>
      </c>
      <c r="B672" s="19">
        <v>13.666666666666666</v>
      </c>
      <c r="C672" s="19">
        <f t="shared" si="70"/>
        <v>410</v>
      </c>
      <c r="D672" s="19">
        <f t="shared" si="71"/>
        <v>4920</v>
      </c>
      <c r="E672" s="20">
        <v>0.85</v>
      </c>
      <c r="F672" s="20">
        <v>11.616666666666665</v>
      </c>
      <c r="G672" s="11">
        <v>1500</v>
      </c>
      <c r="H672" s="11">
        <v>600</v>
      </c>
      <c r="I672" s="11">
        <v>1.25</v>
      </c>
      <c r="J672" s="11">
        <v>4</v>
      </c>
      <c r="K672" s="11">
        <f t="shared" si="72"/>
        <v>2105.25</v>
      </c>
      <c r="L672" s="23">
        <v>0.22</v>
      </c>
      <c r="M672" s="20">
        <f t="shared" si="73"/>
        <v>0.187</v>
      </c>
      <c r="N672" s="19">
        <f t="shared" si="74"/>
        <v>10525.157028818308</v>
      </c>
      <c r="O672" s="18">
        <f t="shared" si="75"/>
        <v>0.46745145811400624</v>
      </c>
      <c r="P672" s="11">
        <f t="shared" si="76"/>
        <v>1</v>
      </c>
    </row>
    <row r="673" spans="1:16" x14ac:dyDescent="0.25">
      <c r="A673" s="11" t="s">
        <v>433</v>
      </c>
      <c r="B673" s="19">
        <v>8</v>
      </c>
      <c r="C673" s="19">
        <f t="shared" si="70"/>
        <v>240</v>
      </c>
      <c r="D673" s="19">
        <f t="shared" si="71"/>
        <v>2880</v>
      </c>
      <c r="E673" s="20">
        <v>1.45</v>
      </c>
      <c r="F673" s="20">
        <v>11.6</v>
      </c>
      <c r="G673" s="11">
        <v>1500</v>
      </c>
      <c r="H673" s="11">
        <v>600</v>
      </c>
      <c r="I673" s="11">
        <v>1.25</v>
      </c>
      <c r="J673" s="11">
        <v>4</v>
      </c>
      <c r="K673" s="11">
        <f t="shared" si="72"/>
        <v>2105.25</v>
      </c>
      <c r="L673" s="23">
        <v>0.22</v>
      </c>
      <c r="M673" s="20">
        <f t="shared" si="73"/>
        <v>0.31900000000000001</v>
      </c>
      <c r="N673" s="19">
        <f t="shared" si="74"/>
        <v>6165.4919946465061</v>
      </c>
      <c r="O673" s="18">
        <f t="shared" si="75"/>
        <v>0.46711600671944797</v>
      </c>
      <c r="P673" s="11">
        <f t="shared" si="76"/>
        <v>1</v>
      </c>
    </row>
    <row r="674" spans="1:16" x14ac:dyDescent="0.25">
      <c r="A674" s="11" t="s">
        <v>774</v>
      </c>
      <c r="B674" s="19">
        <v>8</v>
      </c>
      <c r="C674" s="19">
        <f t="shared" si="70"/>
        <v>240</v>
      </c>
      <c r="D674" s="19">
        <f t="shared" si="71"/>
        <v>2880</v>
      </c>
      <c r="E674" s="20">
        <v>1.45</v>
      </c>
      <c r="F674" s="20">
        <v>11.6</v>
      </c>
      <c r="G674" s="11">
        <v>1500</v>
      </c>
      <c r="H674" s="11">
        <v>600</v>
      </c>
      <c r="I674" s="11">
        <v>1.25</v>
      </c>
      <c r="J674" s="11">
        <v>4</v>
      </c>
      <c r="K674" s="11">
        <f t="shared" si="72"/>
        <v>2105.25</v>
      </c>
      <c r="L674" s="23">
        <v>0.22</v>
      </c>
      <c r="M674" s="20">
        <f t="shared" si="73"/>
        <v>0.31900000000000001</v>
      </c>
      <c r="N674" s="19">
        <f t="shared" si="74"/>
        <v>6165.4919946465061</v>
      </c>
      <c r="O674" s="18">
        <f t="shared" si="75"/>
        <v>0.46711600671944797</v>
      </c>
      <c r="P674" s="11">
        <f t="shared" si="76"/>
        <v>1</v>
      </c>
    </row>
    <row r="675" spans="1:16" x14ac:dyDescent="0.25">
      <c r="A675" s="11" t="s">
        <v>293</v>
      </c>
      <c r="B675" s="19">
        <v>12.166666666666666</v>
      </c>
      <c r="C675" s="19">
        <f t="shared" si="70"/>
        <v>365</v>
      </c>
      <c r="D675" s="19">
        <f t="shared" si="71"/>
        <v>4380</v>
      </c>
      <c r="E675" s="20">
        <v>0.95000000000000007</v>
      </c>
      <c r="F675" s="20">
        <v>11.558333333333334</v>
      </c>
      <c r="G675" s="11">
        <v>1500</v>
      </c>
      <c r="H675" s="11">
        <v>600</v>
      </c>
      <c r="I675" s="11">
        <v>1.25</v>
      </c>
      <c r="J675" s="11">
        <v>4</v>
      </c>
      <c r="K675" s="11">
        <f t="shared" si="72"/>
        <v>2105.25</v>
      </c>
      <c r="L675" s="23">
        <v>0.22</v>
      </c>
      <c r="M675" s="20">
        <f t="shared" si="73"/>
        <v>0.20900000000000002</v>
      </c>
      <c r="N675" s="19">
        <f t="shared" si="74"/>
        <v>9393.5715573402013</v>
      </c>
      <c r="O675" s="18">
        <f t="shared" si="75"/>
        <v>0.46627632240448924</v>
      </c>
      <c r="P675" s="11">
        <f t="shared" si="76"/>
        <v>1</v>
      </c>
    </row>
    <row r="676" spans="1:16" x14ac:dyDescent="0.25">
      <c r="A676" s="11" t="s">
        <v>777</v>
      </c>
      <c r="B676" s="19">
        <v>7</v>
      </c>
      <c r="C676" s="19">
        <f t="shared" si="70"/>
        <v>210</v>
      </c>
      <c r="D676" s="19">
        <f t="shared" si="71"/>
        <v>2520</v>
      </c>
      <c r="E676" s="20">
        <v>1.65</v>
      </c>
      <c r="F676" s="20">
        <v>11.549999999999999</v>
      </c>
      <c r="G676" s="11">
        <v>1500</v>
      </c>
      <c r="H676" s="11">
        <v>600</v>
      </c>
      <c r="I676" s="11">
        <v>1.25</v>
      </c>
      <c r="J676" s="11">
        <v>4</v>
      </c>
      <c r="K676" s="11">
        <f t="shared" si="72"/>
        <v>2105.25</v>
      </c>
      <c r="L676" s="23">
        <v>0.22</v>
      </c>
      <c r="M676" s="20">
        <f t="shared" si="73"/>
        <v>0.36299999999999999</v>
      </c>
      <c r="N676" s="19">
        <f t="shared" si="74"/>
        <v>5406.469953247858</v>
      </c>
      <c r="O676" s="18">
        <f t="shared" si="75"/>
        <v>0.46610820402065617</v>
      </c>
      <c r="P676" s="11">
        <f t="shared" si="76"/>
        <v>1</v>
      </c>
    </row>
    <row r="677" spans="1:16" x14ac:dyDescent="0.25">
      <c r="A677" s="11" t="s">
        <v>37</v>
      </c>
      <c r="B677" s="19">
        <v>7</v>
      </c>
      <c r="C677" s="19">
        <f t="shared" si="70"/>
        <v>210</v>
      </c>
      <c r="D677" s="19">
        <f t="shared" si="71"/>
        <v>2520</v>
      </c>
      <c r="E677" s="20">
        <v>1.65</v>
      </c>
      <c r="F677" s="20">
        <v>11.549999999999999</v>
      </c>
      <c r="G677" s="11">
        <v>1500</v>
      </c>
      <c r="H677" s="11">
        <v>600</v>
      </c>
      <c r="I677" s="11">
        <v>1.25</v>
      </c>
      <c r="J677" s="11">
        <v>4</v>
      </c>
      <c r="K677" s="11">
        <f t="shared" si="72"/>
        <v>2105.25</v>
      </c>
      <c r="L677" s="23">
        <v>0.22</v>
      </c>
      <c r="M677" s="20">
        <f t="shared" si="73"/>
        <v>0.36299999999999999</v>
      </c>
      <c r="N677" s="19">
        <f t="shared" si="74"/>
        <v>5406.469953247858</v>
      </c>
      <c r="O677" s="18">
        <f t="shared" si="75"/>
        <v>0.46610820402065617</v>
      </c>
      <c r="P677" s="11">
        <f t="shared" si="76"/>
        <v>1</v>
      </c>
    </row>
    <row r="678" spans="1:16" x14ac:dyDescent="0.25">
      <c r="A678" s="11" t="s">
        <v>779</v>
      </c>
      <c r="B678" s="19">
        <v>4.5</v>
      </c>
      <c r="C678" s="19">
        <f t="shared" si="70"/>
        <v>135</v>
      </c>
      <c r="D678" s="19">
        <f t="shared" si="71"/>
        <v>1620</v>
      </c>
      <c r="E678" s="20">
        <v>2.5499999999999998</v>
      </c>
      <c r="F678" s="20">
        <v>11.475</v>
      </c>
      <c r="G678" s="11">
        <v>1500</v>
      </c>
      <c r="H678" s="11">
        <v>600</v>
      </c>
      <c r="I678" s="11">
        <v>1.25</v>
      </c>
      <c r="J678" s="11">
        <v>4</v>
      </c>
      <c r="K678" s="11">
        <f t="shared" si="72"/>
        <v>2105.25</v>
      </c>
      <c r="L678" s="23">
        <v>0.22</v>
      </c>
      <c r="M678" s="20">
        <f t="shared" si="73"/>
        <v>0.56099999999999994</v>
      </c>
      <c r="N678" s="19">
        <f t="shared" si="74"/>
        <v>3486.9274586094102</v>
      </c>
      <c r="O678" s="18">
        <f t="shared" si="75"/>
        <v>0.46459240096897725</v>
      </c>
      <c r="P678" s="11">
        <f t="shared" si="76"/>
        <v>1</v>
      </c>
    </row>
    <row r="679" spans="1:16" x14ac:dyDescent="0.25">
      <c r="A679" s="11" t="s">
        <v>1772</v>
      </c>
      <c r="B679" s="19">
        <v>13.4</v>
      </c>
      <c r="C679" s="19">
        <f t="shared" si="70"/>
        <v>402</v>
      </c>
      <c r="D679" s="19">
        <f t="shared" si="71"/>
        <v>4824</v>
      </c>
      <c r="E679" s="20">
        <v>0.85</v>
      </c>
      <c r="F679" s="20">
        <v>11.39</v>
      </c>
      <c r="G679" s="11">
        <v>1500</v>
      </c>
      <c r="H679" s="11">
        <v>600</v>
      </c>
      <c r="I679" s="11">
        <v>1.25</v>
      </c>
      <c r="J679" s="11">
        <v>4</v>
      </c>
      <c r="K679" s="11">
        <f t="shared" si="72"/>
        <v>2105.25</v>
      </c>
      <c r="L679" s="23">
        <v>0.22</v>
      </c>
      <c r="M679" s="20">
        <f t="shared" si="73"/>
        <v>0.187</v>
      </c>
      <c r="N679" s="19">
        <f t="shared" si="74"/>
        <v>10421.966722952609</v>
      </c>
      <c r="O679" s="18">
        <f t="shared" si="75"/>
        <v>0.46286849001119534</v>
      </c>
      <c r="P679" s="11">
        <f t="shared" si="76"/>
        <v>1</v>
      </c>
    </row>
    <row r="680" spans="1:16" x14ac:dyDescent="0.25">
      <c r="A680" s="11" t="s">
        <v>770</v>
      </c>
      <c r="B680" s="19">
        <v>1.1428571428571428</v>
      </c>
      <c r="C680" s="19">
        <f t="shared" si="70"/>
        <v>34.285714285714285</v>
      </c>
      <c r="D680" s="19">
        <f t="shared" si="71"/>
        <v>411.42857142857144</v>
      </c>
      <c r="E680" s="20">
        <v>9.9500000000000011</v>
      </c>
      <c r="F680" s="20">
        <v>11.371428571428572</v>
      </c>
      <c r="G680" s="11">
        <v>1500</v>
      </c>
      <c r="H680" s="11">
        <v>600</v>
      </c>
      <c r="I680" s="11">
        <v>1.25</v>
      </c>
      <c r="J680" s="11">
        <v>4</v>
      </c>
      <c r="K680" s="11">
        <f t="shared" si="72"/>
        <v>2105.25</v>
      </c>
      <c r="L680" s="23">
        <v>0.22</v>
      </c>
      <c r="M680" s="20">
        <f t="shared" si="73"/>
        <v>2.1890000000000001</v>
      </c>
      <c r="N680" s="19">
        <f t="shared" si="74"/>
        <v>889.59263548193803</v>
      </c>
      <c r="O680" s="18">
        <f t="shared" si="75"/>
        <v>0.46249098184775267</v>
      </c>
      <c r="P680" s="11">
        <f t="shared" si="76"/>
        <v>1</v>
      </c>
    </row>
    <row r="681" spans="1:16" x14ac:dyDescent="0.25">
      <c r="A681" s="11" t="s">
        <v>1265</v>
      </c>
      <c r="B681" s="19">
        <v>3</v>
      </c>
      <c r="C681" s="19">
        <f t="shared" si="70"/>
        <v>90</v>
      </c>
      <c r="D681" s="19">
        <f t="shared" si="71"/>
        <v>1080</v>
      </c>
      <c r="E681" s="20">
        <v>3.75</v>
      </c>
      <c r="F681" s="20">
        <v>11.25</v>
      </c>
      <c r="G681" s="11">
        <v>1500</v>
      </c>
      <c r="H681" s="11">
        <v>600</v>
      </c>
      <c r="I681" s="11">
        <v>1.25</v>
      </c>
      <c r="J681" s="11">
        <v>4</v>
      </c>
      <c r="K681" s="11">
        <f t="shared" si="72"/>
        <v>2105.25</v>
      </c>
      <c r="L681" s="23">
        <v>0.22</v>
      </c>
      <c r="M681" s="20">
        <f t="shared" si="73"/>
        <v>0.82499999999999996</v>
      </c>
      <c r="N681" s="19">
        <f t="shared" si="74"/>
        <v>2347.7494058624047</v>
      </c>
      <c r="O681" s="18">
        <f t="shared" si="75"/>
        <v>0.46001502430506669</v>
      </c>
      <c r="P681" s="11">
        <f t="shared" si="76"/>
        <v>1</v>
      </c>
    </row>
    <row r="682" spans="1:16" x14ac:dyDescent="0.25">
      <c r="A682" s="11" t="s">
        <v>784</v>
      </c>
      <c r="B682" s="19">
        <v>9</v>
      </c>
      <c r="C682" s="19">
        <f t="shared" si="70"/>
        <v>270</v>
      </c>
      <c r="D682" s="19">
        <f t="shared" si="71"/>
        <v>3240</v>
      </c>
      <c r="E682" s="20">
        <v>1.25</v>
      </c>
      <c r="F682" s="20">
        <v>11.25</v>
      </c>
      <c r="G682" s="11">
        <v>1500</v>
      </c>
      <c r="H682" s="11">
        <v>600</v>
      </c>
      <c r="I682" s="11">
        <v>1.25</v>
      </c>
      <c r="J682" s="11">
        <v>4</v>
      </c>
      <c r="K682" s="11">
        <f t="shared" si="72"/>
        <v>2105.25</v>
      </c>
      <c r="L682" s="23">
        <v>0.22</v>
      </c>
      <c r="M682" s="20">
        <f t="shared" si="73"/>
        <v>0.27500000000000002</v>
      </c>
      <c r="N682" s="19">
        <f t="shared" si="74"/>
        <v>7043.2482175872128</v>
      </c>
      <c r="O682" s="18">
        <f t="shared" si="75"/>
        <v>0.4600150243050668</v>
      </c>
      <c r="P682" s="11">
        <f t="shared" si="76"/>
        <v>1</v>
      </c>
    </row>
    <row r="683" spans="1:16" x14ac:dyDescent="0.25">
      <c r="A683" s="11" t="s">
        <v>424</v>
      </c>
      <c r="B683" s="19">
        <v>9</v>
      </c>
      <c r="C683" s="19">
        <f t="shared" si="70"/>
        <v>270</v>
      </c>
      <c r="D683" s="19">
        <f t="shared" si="71"/>
        <v>3240</v>
      </c>
      <c r="E683" s="20">
        <v>1.25</v>
      </c>
      <c r="F683" s="20">
        <v>11.25</v>
      </c>
      <c r="G683" s="11">
        <v>1500</v>
      </c>
      <c r="H683" s="11">
        <v>600</v>
      </c>
      <c r="I683" s="11">
        <v>1.25</v>
      </c>
      <c r="J683" s="11">
        <v>4</v>
      </c>
      <c r="K683" s="11">
        <f t="shared" si="72"/>
        <v>2105.25</v>
      </c>
      <c r="L683" s="23">
        <v>0.22</v>
      </c>
      <c r="M683" s="20">
        <f t="shared" si="73"/>
        <v>0.27500000000000002</v>
      </c>
      <c r="N683" s="19">
        <f t="shared" si="74"/>
        <v>7043.2482175872128</v>
      </c>
      <c r="O683" s="18">
        <f t="shared" si="75"/>
        <v>0.4600150243050668</v>
      </c>
      <c r="P683" s="11">
        <f t="shared" si="76"/>
        <v>1</v>
      </c>
    </row>
    <row r="684" spans="1:16" x14ac:dyDescent="0.25">
      <c r="A684" s="11" t="s">
        <v>785</v>
      </c>
      <c r="B684" s="19">
        <v>3</v>
      </c>
      <c r="C684" s="19">
        <f t="shared" si="70"/>
        <v>90</v>
      </c>
      <c r="D684" s="19">
        <f t="shared" si="71"/>
        <v>1080</v>
      </c>
      <c r="E684" s="20">
        <v>3.75</v>
      </c>
      <c r="F684" s="20">
        <v>11.25</v>
      </c>
      <c r="G684" s="11">
        <v>1500</v>
      </c>
      <c r="H684" s="11">
        <v>600</v>
      </c>
      <c r="I684" s="11">
        <v>1.25</v>
      </c>
      <c r="J684" s="11">
        <v>4</v>
      </c>
      <c r="K684" s="11">
        <f t="shared" si="72"/>
        <v>2105.25</v>
      </c>
      <c r="L684" s="23">
        <v>0.22</v>
      </c>
      <c r="M684" s="20">
        <f t="shared" si="73"/>
        <v>0.82499999999999996</v>
      </c>
      <c r="N684" s="19">
        <f t="shared" si="74"/>
        <v>2347.7494058624047</v>
      </c>
      <c r="O684" s="18">
        <f t="shared" si="75"/>
        <v>0.46001502430506669</v>
      </c>
      <c r="P684" s="11">
        <f t="shared" si="76"/>
        <v>1</v>
      </c>
    </row>
    <row r="685" spans="1:16" x14ac:dyDescent="0.25">
      <c r="A685" s="11" t="s">
        <v>786</v>
      </c>
      <c r="B685" s="19">
        <v>9</v>
      </c>
      <c r="C685" s="19">
        <f t="shared" si="70"/>
        <v>270</v>
      </c>
      <c r="D685" s="19">
        <f t="shared" si="71"/>
        <v>3240</v>
      </c>
      <c r="E685" s="20">
        <v>1.25</v>
      </c>
      <c r="F685" s="20">
        <v>11.25</v>
      </c>
      <c r="G685" s="11">
        <v>1500</v>
      </c>
      <c r="H685" s="11">
        <v>600</v>
      </c>
      <c r="I685" s="11">
        <v>1.25</v>
      </c>
      <c r="J685" s="11">
        <v>4</v>
      </c>
      <c r="K685" s="11">
        <f t="shared" si="72"/>
        <v>2105.25</v>
      </c>
      <c r="L685" s="23">
        <v>0.22</v>
      </c>
      <c r="M685" s="20">
        <f t="shared" si="73"/>
        <v>0.27500000000000002</v>
      </c>
      <c r="N685" s="19">
        <f t="shared" si="74"/>
        <v>7043.2482175872128</v>
      </c>
      <c r="O685" s="18">
        <f t="shared" si="75"/>
        <v>0.4600150243050668</v>
      </c>
      <c r="P685" s="11">
        <f t="shared" si="76"/>
        <v>1</v>
      </c>
    </row>
    <row r="686" spans="1:16" x14ac:dyDescent="0.25">
      <c r="A686" s="11" t="s">
        <v>764</v>
      </c>
      <c r="B686" s="19">
        <v>9</v>
      </c>
      <c r="C686" s="19">
        <f t="shared" si="70"/>
        <v>270</v>
      </c>
      <c r="D686" s="19">
        <f t="shared" si="71"/>
        <v>3240</v>
      </c>
      <c r="E686" s="20">
        <v>1.25</v>
      </c>
      <c r="F686" s="20">
        <v>11.25</v>
      </c>
      <c r="G686" s="11">
        <v>1500</v>
      </c>
      <c r="H686" s="11">
        <v>600</v>
      </c>
      <c r="I686" s="11">
        <v>1.25</v>
      </c>
      <c r="J686" s="11">
        <v>4</v>
      </c>
      <c r="K686" s="11">
        <f t="shared" si="72"/>
        <v>2105.25</v>
      </c>
      <c r="L686" s="23">
        <v>0.22</v>
      </c>
      <c r="M686" s="20">
        <f t="shared" si="73"/>
        <v>0.27500000000000002</v>
      </c>
      <c r="N686" s="19">
        <f t="shared" si="74"/>
        <v>7043.2482175872128</v>
      </c>
      <c r="O686" s="18">
        <f t="shared" si="75"/>
        <v>0.4600150243050668</v>
      </c>
      <c r="P686" s="11">
        <f t="shared" si="76"/>
        <v>1</v>
      </c>
    </row>
    <row r="687" spans="1:16" x14ac:dyDescent="0.25">
      <c r="A687" s="11" t="s">
        <v>1600</v>
      </c>
      <c r="B687" s="19">
        <v>9</v>
      </c>
      <c r="C687" s="19">
        <f t="shared" si="70"/>
        <v>270</v>
      </c>
      <c r="D687" s="19">
        <f t="shared" si="71"/>
        <v>3240</v>
      </c>
      <c r="E687" s="20">
        <v>1.25</v>
      </c>
      <c r="F687" s="20">
        <v>11.25</v>
      </c>
      <c r="G687" s="11">
        <v>1500</v>
      </c>
      <c r="H687" s="11">
        <v>600</v>
      </c>
      <c r="I687" s="11">
        <v>1.25</v>
      </c>
      <c r="J687" s="11">
        <v>4</v>
      </c>
      <c r="K687" s="11">
        <f t="shared" si="72"/>
        <v>2105.25</v>
      </c>
      <c r="L687" s="23">
        <v>0.22</v>
      </c>
      <c r="M687" s="20">
        <f t="shared" si="73"/>
        <v>0.27500000000000002</v>
      </c>
      <c r="N687" s="19">
        <f t="shared" si="74"/>
        <v>7043.2482175872128</v>
      </c>
      <c r="O687" s="18">
        <f t="shared" si="75"/>
        <v>0.4600150243050668</v>
      </c>
      <c r="P687" s="11">
        <f t="shared" si="76"/>
        <v>1</v>
      </c>
    </row>
    <row r="688" spans="1:16" x14ac:dyDescent="0.25">
      <c r="A688" s="11" t="s">
        <v>790</v>
      </c>
      <c r="B688" s="19">
        <v>9</v>
      </c>
      <c r="C688" s="19">
        <f t="shared" si="70"/>
        <v>270</v>
      </c>
      <c r="D688" s="19">
        <f t="shared" si="71"/>
        <v>3240</v>
      </c>
      <c r="E688" s="20">
        <v>1.25</v>
      </c>
      <c r="F688" s="20">
        <v>11.25</v>
      </c>
      <c r="G688" s="11">
        <v>1500</v>
      </c>
      <c r="H688" s="11">
        <v>600</v>
      </c>
      <c r="I688" s="11">
        <v>1.25</v>
      </c>
      <c r="J688" s="11">
        <v>4</v>
      </c>
      <c r="K688" s="11">
        <f t="shared" si="72"/>
        <v>2105.25</v>
      </c>
      <c r="L688" s="23">
        <v>0.22</v>
      </c>
      <c r="M688" s="20">
        <f t="shared" si="73"/>
        <v>0.27500000000000002</v>
      </c>
      <c r="N688" s="19">
        <f t="shared" si="74"/>
        <v>7043.2482175872128</v>
      </c>
      <c r="O688" s="18">
        <f t="shared" si="75"/>
        <v>0.4600150243050668</v>
      </c>
      <c r="P688" s="11">
        <f t="shared" si="76"/>
        <v>1</v>
      </c>
    </row>
    <row r="689" spans="1:16" x14ac:dyDescent="0.25">
      <c r="A689" s="11" t="s">
        <v>219</v>
      </c>
      <c r="B689" s="19">
        <v>1.6666666666666667</v>
      </c>
      <c r="C689" s="19">
        <f t="shared" si="70"/>
        <v>50</v>
      </c>
      <c r="D689" s="19">
        <f t="shared" si="71"/>
        <v>600</v>
      </c>
      <c r="E689" s="20">
        <v>6.75</v>
      </c>
      <c r="F689" s="20">
        <v>11.25</v>
      </c>
      <c r="G689" s="11">
        <v>1500</v>
      </c>
      <c r="H689" s="11">
        <v>600</v>
      </c>
      <c r="I689" s="11">
        <v>1.25</v>
      </c>
      <c r="J689" s="11">
        <v>4</v>
      </c>
      <c r="K689" s="11">
        <f t="shared" si="72"/>
        <v>2105.25</v>
      </c>
      <c r="L689" s="23">
        <v>0.22</v>
      </c>
      <c r="M689" s="20">
        <f t="shared" si="73"/>
        <v>1.4850000000000001</v>
      </c>
      <c r="N689" s="19">
        <f t="shared" si="74"/>
        <v>1304.3052254791135</v>
      </c>
      <c r="O689" s="18">
        <f t="shared" si="75"/>
        <v>0.4600150243050668</v>
      </c>
      <c r="P689" s="11">
        <f t="shared" si="76"/>
        <v>1</v>
      </c>
    </row>
    <row r="690" spans="1:16" x14ac:dyDescent="0.25">
      <c r="A690" s="11" t="s">
        <v>1288</v>
      </c>
      <c r="B690" s="19">
        <v>3</v>
      </c>
      <c r="C690" s="19">
        <f t="shared" si="70"/>
        <v>90</v>
      </c>
      <c r="D690" s="19">
        <f t="shared" si="71"/>
        <v>1080</v>
      </c>
      <c r="E690" s="20">
        <v>3.75</v>
      </c>
      <c r="F690" s="20">
        <v>11.25</v>
      </c>
      <c r="G690" s="11">
        <v>1500</v>
      </c>
      <c r="H690" s="11">
        <v>600</v>
      </c>
      <c r="I690" s="11">
        <v>1.25</v>
      </c>
      <c r="J690" s="11">
        <v>4</v>
      </c>
      <c r="K690" s="11">
        <f t="shared" si="72"/>
        <v>2105.25</v>
      </c>
      <c r="L690" s="23">
        <v>0.22</v>
      </c>
      <c r="M690" s="20">
        <f t="shared" si="73"/>
        <v>0.82499999999999996</v>
      </c>
      <c r="N690" s="19">
        <f t="shared" si="74"/>
        <v>2347.7494058624047</v>
      </c>
      <c r="O690" s="18">
        <f t="shared" si="75"/>
        <v>0.46001502430506669</v>
      </c>
      <c r="P690" s="11">
        <f t="shared" si="76"/>
        <v>1</v>
      </c>
    </row>
    <row r="691" spans="1:16" x14ac:dyDescent="0.25">
      <c r="A691" s="11" t="s">
        <v>276</v>
      </c>
      <c r="B691" s="19">
        <v>5.75</v>
      </c>
      <c r="C691" s="19">
        <f t="shared" si="70"/>
        <v>172.5</v>
      </c>
      <c r="D691" s="19">
        <f t="shared" si="71"/>
        <v>2070</v>
      </c>
      <c r="E691" s="20">
        <v>1.95</v>
      </c>
      <c r="F691" s="20">
        <v>11.2125</v>
      </c>
      <c r="G691" s="11">
        <v>1500</v>
      </c>
      <c r="H691" s="11">
        <v>600</v>
      </c>
      <c r="I691" s="11">
        <v>1.25</v>
      </c>
      <c r="J691" s="11">
        <v>4</v>
      </c>
      <c r="K691" s="11">
        <f t="shared" si="72"/>
        <v>2105.25</v>
      </c>
      <c r="L691" s="23">
        <v>0.22</v>
      </c>
      <c r="M691" s="20">
        <f t="shared" si="73"/>
        <v>0.42899999999999999</v>
      </c>
      <c r="N691" s="19">
        <f t="shared" si="74"/>
        <v>4507.3715845710567</v>
      </c>
      <c r="O691" s="18">
        <f t="shared" si="75"/>
        <v>0.45924769262106246</v>
      </c>
      <c r="P691" s="11">
        <f t="shared" si="76"/>
        <v>1</v>
      </c>
    </row>
    <row r="692" spans="1:16" x14ac:dyDescent="0.25">
      <c r="A692" s="11" t="s">
        <v>793</v>
      </c>
      <c r="B692" s="19">
        <v>3.75</v>
      </c>
      <c r="C692" s="19">
        <f t="shared" si="70"/>
        <v>112.5</v>
      </c>
      <c r="D692" s="19">
        <f t="shared" si="71"/>
        <v>1350</v>
      </c>
      <c r="E692" s="20">
        <v>2.9499999999999997</v>
      </c>
      <c r="F692" s="20">
        <v>11.062499999999998</v>
      </c>
      <c r="G692" s="11">
        <v>1500</v>
      </c>
      <c r="H692" s="11">
        <v>600</v>
      </c>
      <c r="I692" s="11">
        <v>1.25</v>
      </c>
      <c r="J692" s="11">
        <v>4</v>
      </c>
      <c r="K692" s="11">
        <f t="shared" si="72"/>
        <v>2105.25</v>
      </c>
      <c r="L692" s="23">
        <v>0.22</v>
      </c>
      <c r="M692" s="20">
        <f t="shared" si="73"/>
        <v>0.64899999999999991</v>
      </c>
      <c r="N692" s="19">
        <f t="shared" si="74"/>
        <v>2959.4524854890797</v>
      </c>
      <c r="O692" s="18">
        <f t="shared" si="75"/>
        <v>0.45616545851618862</v>
      </c>
      <c r="P692" s="11">
        <f t="shared" si="76"/>
        <v>1</v>
      </c>
    </row>
    <row r="693" spans="1:16" x14ac:dyDescent="0.25">
      <c r="A693" s="11" t="s">
        <v>363</v>
      </c>
      <c r="B693" s="19">
        <v>17</v>
      </c>
      <c r="C693" s="19">
        <f t="shared" si="70"/>
        <v>510</v>
      </c>
      <c r="D693" s="19">
        <f t="shared" si="71"/>
        <v>6120</v>
      </c>
      <c r="E693" s="20">
        <v>0.65</v>
      </c>
      <c r="F693" s="20">
        <v>11.05</v>
      </c>
      <c r="G693" s="11">
        <v>1500</v>
      </c>
      <c r="H693" s="11">
        <v>600</v>
      </c>
      <c r="I693" s="11">
        <v>1.25</v>
      </c>
      <c r="J693" s="11">
        <v>4</v>
      </c>
      <c r="K693" s="11">
        <f t="shared" si="72"/>
        <v>2105.25</v>
      </c>
      <c r="L693" s="23">
        <v>0.22</v>
      </c>
      <c r="M693" s="20">
        <f t="shared" si="73"/>
        <v>0.14300000000000002</v>
      </c>
      <c r="N693" s="19">
        <f t="shared" si="74"/>
        <v>13423.770795779492</v>
      </c>
      <c r="O693" s="18">
        <f t="shared" si="75"/>
        <v>0.4559076650745677</v>
      </c>
      <c r="P693" s="11">
        <f t="shared" si="76"/>
        <v>1</v>
      </c>
    </row>
    <row r="694" spans="1:16" x14ac:dyDescent="0.25">
      <c r="A694" s="11" t="s">
        <v>646</v>
      </c>
      <c r="B694" s="19">
        <v>5.25</v>
      </c>
      <c r="C694" s="19">
        <f t="shared" si="70"/>
        <v>157.5</v>
      </c>
      <c r="D694" s="19">
        <f t="shared" si="71"/>
        <v>1890</v>
      </c>
      <c r="E694" s="20">
        <v>2.1</v>
      </c>
      <c r="F694" s="20">
        <v>11.025</v>
      </c>
      <c r="G694" s="11">
        <v>1500</v>
      </c>
      <c r="H694" s="11">
        <v>600</v>
      </c>
      <c r="I694" s="11">
        <v>1.25</v>
      </c>
      <c r="J694" s="11">
        <v>4</v>
      </c>
      <c r="K694" s="11">
        <f t="shared" si="72"/>
        <v>2105.25</v>
      </c>
      <c r="L694" s="23">
        <v>0.22</v>
      </c>
      <c r="M694" s="20">
        <f t="shared" si="73"/>
        <v>0.46200000000000002</v>
      </c>
      <c r="N694" s="19">
        <f t="shared" si="74"/>
        <v>4150.2738135299851</v>
      </c>
      <c r="O694" s="18">
        <f t="shared" si="75"/>
        <v>0.4553916403873301</v>
      </c>
      <c r="P694" s="11">
        <f t="shared" si="76"/>
        <v>1</v>
      </c>
    </row>
    <row r="695" spans="1:16" x14ac:dyDescent="0.25">
      <c r="A695" s="11" t="s">
        <v>796</v>
      </c>
      <c r="B695" s="19">
        <v>6.666666666666667</v>
      </c>
      <c r="C695" s="19">
        <f t="shared" si="70"/>
        <v>200</v>
      </c>
      <c r="D695" s="19">
        <f t="shared" si="71"/>
        <v>2400</v>
      </c>
      <c r="E695" s="20">
        <v>1.6500000000000001</v>
      </c>
      <c r="F695" s="20">
        <v>11.000000000000002</v>
      </c>
      <c r="G695" s="11">
        <v>1500</v>
      </c>
      <c r="H695" s="11">
        <v>600</v>
      </c>
      <c r="I695" s="11">
        <v>1.25</v>
      </c>
      <c r="J695" s="11">
        <v>4</v>
      </c>
      <c r="K695" s="11">
        <f t="shared" si="72"/>
        <v>2105.25</v>
      </c>
      <c r="L695" s="23">
        <v>0.22</v>
      </c>
      <c r="M695" s="20">
        <f t="shared" si="73"/>
        <v>0.36300000000000004</v>
      </c>
      <c r="N695" s="19">
        <f t="shared" si="74"/>
        <v>5276.1744217686373</v>
      </c>
      <c r="O695" s="18">
        <f t="shared" si="75"/>
        <v>0.45487503030566817</v>
      </c>
      <c r="P695" s="11">
        <f t="shared" si="76"/>
        <v>1</v>
      </c>
    </row>
    <row r="696" spans="1:16" x14ac:dyDescent="0.25">
      <c r="A696" s="11" t="s">
        <v>797</v>
      </c>
      <c r="B696" s="19">
        <v>10</v>
      </c>
      <c r="C696" s="19">
        <f t="shared" si="70"/>
        <v>300</v>
      </c>
      <c r="D696" s="19">
        <f t="shared" si="71"/>
        <v>3600</v>
      </c>
      <c r="E696" s="20">
        <v>1.0980000000000001</v>
      </c>
      <c r="F696" s="20">
        <v>10.98</v>
      </c>
      <c r="G696" s="11">
        <v>1500</v>
      </c>
      <c r="H696" s="11">
        <v>600</v>
      </c>
      <c r="I696" s="11">
        <v>1.25</v>
      </c>
      <c r="J696" s="11">
        <v>4</v>
      </c>
      <c r="K696" s="11">
        <f t="shared" si="72"/>
        <v>2105.25</v>
      </c>
      <c r="L696" s="23">
        <v>0.22</v>
      </c>
      <c r="M696" s="20">
        <f t="shared" si="73"/>
        <v>0.24156000000000002</v>
      </c>
      <c r="N696" s="19">
        <f t="shared" si="74"/>
        <v>7921.4662419124506</v>
      </c>
      <c r="O696" s="18">
        <f t="shared" si="75"/>
        <v>0.45446131941488466</v>
      </c>
      <c r="P696" s="11">
        <f t="shared" si="76"/>
        <v>1</v>
      </c>
    </row>
    <row r="697" spans="1:16" x14ac:dyDescent="0.25">
      <c r="A697" s="11" t="s">
        <v>798</v>
      </c>
      <c r="B697" s="19">
        <v>2</v>
      </c>
      <c r="C697" s="19">
        <f t="shared" si="70"/>
        <v>60</v>
      </c>
      <c r="D697" s="19">
        <f t="shared" si="71"/>
        <v>720</v>
      </c>
      <c r="E697" s="20">
        <v>5.45</v>
      </c>
      <c r="F697" s="20">
        <v>10.9</v>
      </c>
      <c r="G697" s="11">
        <v>1500</v>
      </c>
      <c r="H697" s="11">
        <v>600</v>
      </c>
      <c r="I697" s="11">
        <v>1.25</v>
      </c>
      <c r="J697" s="11">
        <v>4</v>
      </c>
      <c r="K697" s="11">
        <f t="shared" si="72"/>
        <v>2105.25</v>
      </c>
      <c r="L697" s="23">
        <v>0.22</v>
      </c>
      <c r="M697" s="20">
        <f t="shared" si="73"/>
        <v>1.1990000000000001</v>
      </c>
      <c r="N697" s="19">
        <f t="shared" si="74"/>
        <v>1590.0965397856189</v>
      </c>
      <c r="O697" s="18">
        <f t="shared" si="75"/>
        <v>0.4528026959275519</v>
      </c>
      <c r="P697" s="11">
        <f t="shared" si="76"/>
        <v>1</v>
      </c>
    </row>
    <row r="698" spans="1:16" x14ac:dyDescent="0.25">
      <c r="A698" s="11" t="s">
        <v>1244</v>
      </c>
      <c r="B698" s="19">
        <v>7.5</v>
      </c>
      <c r="C698" s="19">
        <f t="shared" si="70"/>
        <v>225</v>
      </c>
      <c r="D698" s="19">
        <f t="shared" si="71"/>
        <v>2700</v>
      </c>
      <c r="E698" s="20">
        <v>1.45</v>
      </c>
      <c r="F698" s="20">
        <v>10.875</v>
      </c>
      <c r="G698" s="11">
        <v>1500</v>
      </c>
      <c r="H698" s="11">
        <v>600</v>
      </c>
      <c r="I698" s="11">
        <v>1.25</v>
      </c>
      <c r="J698" s="11">
        <v>4</v>
      </c>
      <c r="K698" s="11">
        <f t="shared" si="72"/>
        <v>2105.25</v>
      </c>
      <c r="L698" s="23">
        <v>0.22</v>
      </c>
      <c r="M698" s="20">
        <f t="shared" si="73"/>
        <v>0.31900000000000001</v>
      </c>
      <c r="N698" s="19">
        <f t="shared" si="74"/>
        <v>5969.7119541102666</v>
      </c>
      <c r="O698" s="18">
        <f t="shared" si="75"/>
        <v>0.45228312869283344</v>
      </c>
      <c r="P698" s="11">
        <f t="shared" si="76"/>
        <v>1</v>
      </c>
    </row>
    <row r="699" spans="1:16" x14ac:dyDescent="0.25">
      <c r="A699" s="11" t="s">
        <v>800</v>
      </c>
      <c r="B699" s="19">
        <v>12.75</v>
      </c>
      <c r="C699" s="19">
        <f t="shared" si="70"/>
        <v>382.5</v>
      </c>
      <c r="D699" s="19">
        <f t="shared" si="71"/>
        <v>4590</v>
      </c>
      <c r="E699" s="20">
        <v>0.85</v>
      </c>
      <c r="F699" s="20">
        <v>10.8375</v>
      </c>
      <c r="G699" s="11">
        <v>1500</v>
      </c>
      <c r="H699" s="11">
        <v>600</v>
      </c>
      <c r="I699" s="11">
        <v>1.25</v>
      </c>
      <c r="J699" s="11">
        <v>4</v>
      </c>
      <c r="K699" s="11">
        <f t="shared" si="72"/>
        <v>2105.25</v>
      </c>
      <c r="L699" s="23">
        <v>0.22</v>
      </c>
      <c r="M699" s="20">
        <f t="shared" si="73"/>
        <v>0.187</v>
      </c>
      <c r="N699" s="19">
        <f t="shared" si="74"/>
        <v>10166.053135983324</v>
      </c>
      <c r="O699" s="18">
        <f t="shared" si="75"/>
        <v>0.4515026567934643</v>
      </c>
      <c r="P699" s="11">
        <f t="shared" si="76"/>
        <v>1</v>
      </c>
    </row>
    <row r="700" spans="1:16" x14ac:dyDescent="0.25">
      <c r="A700" s="11" t="s">
        <v>801</v>
      </c>
      <c r="B700" s="19">
        <v>8.6666666666666661</v>
      </c>
      <c r="C700" s="19">
        <f t="shared" si="70"/>
        <v>260</v>
      </c>
      <c r="D700" s="19">
        <f t="shared" si="71"/>
        <v>3120</v>
      </c>
      <c r="E700" s="20">
        <v>1.25</v>
      </c>
      <c r="F700" s="20">
        <v>10.833333333333332</v>
      </c>
      <c r="G700" s="11">
        <v>1500</v>
      </c>
      <c r="H700" s="11">
        <v>600</v>
      </c>
      <c r="I700" s="11">
        <v>1.25</v>
      </c>
      <c r="J700" s="11">
        <v>4</v>
      </c>
      <c r="K700" s="11">
        <f t="shared" si="72"/>
        <v>2105.25</v>
      </c>
      <c r="L700" s="23">
        <v>0.22</v>
      </c>
      <c r="M700" s="20">
        <f t="shared" si="73"/>
        <v>0.27500000000000002</v>
      </c>
      <c r="N700" s="19">
        <f t="shared" si="74"/>
        <v>6911.5871088800113</v>
      </c>
      <c r="O700" s="18">
        <f t="shared" si="75"/>
        <v>0.45141585439781584</v>
      </c>
      <c r="P700" s="11">
        <f t="shared" si="76"/>
        <v>1</v>
      </c>
    </row>
    <row r="701" spans="1:16" x14ac:dyDescent="0.25">
      <c r="A701" s="11" t="s">
        <v>262</v>
      </c>
      <c r="B701" s="19">
        <v>8.6</v>
      </c>
      <c r="C701" s="19">
        <f t="shared" si="70"/>
        <v>258</v>
      </c>
      <c r="D701" s="19">
        <f t="shared" si="71"/>
        <v>3096</v>
      </c>
      <c r="E701" s="20">
        <v>1.25</v>
      </c>
      <c r="F701" s="20">
        <v>10.75</v>
      </c>
      <c r="G701" s="11">
        <v>1500</v>
      </c>
      <c r="H701" s="11">
        <v>600</v>
      </c>
      <c r="I701" s="11">
        <v>1.25</v>
      </c>
      <c r="J701" s="11">
        <v>4</v>
      </c>
      <c r="K701" s="11">
        <f t="shared" si="72"/>
        <v>2105.25</v>
      </c>
      <c r="L701" s="23">
        <v>0.22</v>
      </c>
      <c r="M701" s="20">
        <f t="shared" si="73"/>
        <v>0.27500000000000002</v>
      </c>
      <c r="N701" s="19">
        <f t="shared" si="74"/>
        <v>6884.9527627613061</v>
      </c>
      <c r="O701" s="18">
        <f t="shared" si="75"/>
        <v>0.44967628779464658</v>
      </c>
      <c r="P701" s="11">
        <f t="shared" si="76"/>
        <v>1</v>
      </c>
    </row>
    <row r="702" spans="1:16" x14ac:dyDescent="0.25">
      <c r="A702" s="11" t="s">
        <v>802</v>
      </c>
      <c r="B702" s="19">
        <v>6.5</v>
      </c>
      <c r="C702" s="19">
        <f t="shared" si="70"/>
        <v>195</v>
      </c>
      <c r="D702" s="19">
        <f t="shared" si="71"/>
        <v>2340</v>
      </c>
      <c r="E702" s="20">
        <v>1.65</v>
      </c>
      <c r="F702" s="20">
        <v>10.725</v>
      </c>
      <c r="G702" s="11">
        <v>1500</v>
      </c>
      <c r="H702" s="11">
        <v>600</v>
      </c>
      <c r="I702" s="11">
        <v>1.25</v>
      </c>
      <c r="J702" s="11">
        <v>4</v>
      </c>
      <c r="K702" s="11">
        <f t="shared" si="72"/>
        <v>2105.25</v>
      </c>
      <c r="L702" s="23">
        <v>0.22</v>
      </c>
      <c r="M702" s="20">
        <f t="shared" si="73"/>
        <v>0.36299999999999999</v>
      </c>
      <c r="N702" s="19">
        <f t="shared" si="74"/>
        <v>5209.8048059118764</v>
      </c>
      <c r="O702" s="18">
        <f t="shared" si="75"/>
        <v>0.44915310403657777</v>
      </c>
      <c r="P702" s="11">
        <f t="shared" si="76"/>
        <v>1</v>
      </c>
    </row>
    <row r="703" spans="1:16" x14ac:dyDescent="0.25">
      <c r="A703" s="11" t="s">
        <v>803</v>
      </c>
      <c r="B703" s="19">
        <v>19.399999999999999</v>
      </c>
      <c r="C703" s="19">
        <f t="shared" si="70"/>
        <v>582</v>
      </c>
      <c r="D703" s="19">
        <f t="shared" si="71"/>
        <v>6984</v>
      </c>
      <c r="E703" s="20">
        <v>0.55000000000000004</v>
      </c>
      <c r="F703" s="20">
        <v>10.67</v>
      </c>
      <c r="G703" s="11">
        <v>1500</v>
      </c>
      <c r="H703" s="11">
        <v>600</v>
      </c>
      <c r="I703" s="11">
        <v>1.25</v>
      </c>
      <c r="J703" s="11">
        <v>4</v>
      </c>
      <c r="K703" s="11">
        <f t="shared" si="72"/>
        <v>2105.25</v>
      </c>
      <c r="L703" s="23">
        <v>0.22</v>
      </c>
      <c r="M703" s="20">
        <f t="shared" si="73"/>
        <v>0.12100000000000001</v>
      </c>
      <c r="N703" s="19">
        <f t="shared" si="74"/>
        <v>15589.28748524193</v>
      </c>
      <c r="O703" s="18">
        <f t="shared" si="75"/>
        <v>0.44799994910682189</v>
      </c>
      <c r="P703" s="11">
        <f t="shared" si="76"/>
        <v>1</v>
      </c>
    </row>
    <row r="704" spans="1:16" x14ac:dyDescent="0.25">
      <c r="A704" s="11" t="s">
        <v>542</v>
      </c>
      <c r="B704" s="19">
        <v>1</v>
      </c>
      <c r="C704" s="19">
        <f t="shared" si="70"/>
        <v>30</v>
      </c>
      <c r="D704" s="19">
        <f t="shared" si="71"/>
        <v>360</v>
      </c>
      <c r="E704" s="20">
        <v>10.65</v>
      </c>
      <c r="F704" s="20">
        <v>10.65</v>
      </c>
      <c r="G704" s="11">
        <v>1500</v>
      </c>
      <c r="H704" s="11">
        <v>600</v>
      </c>
      <c r="I704" s="11">
        <v>1.25</v>
      </c>
      <c r="J704" s="11">
        <v>4</v>
      </c>
      <c r="K704" s="11">
        <f t="shared" si="72"/>
        <v>2105.25</v>
      </c>
      <c r="L704" s="23">
        <v>0.22</v>
      </c>
      <c r="M704" s="20">
        <f t="shared" si="73"/>
        <v>2.343</v>
      </c>
      <c r="N704" s="19">
        <f t="shared" si="74"/>
        <v>804.32569320060736</v>
      </c>
      <c r="O704" s="18">
        <f t="shared" si="75"/>
        <v>0.44757988342691446</v>
      </c>
      <c r="P704" s="11">
        <f t="shared" si="76"/>
        <v>1</v>
      </c>
    </row>
    <row r="705" spans="1:16" x14ac:dyDescent="0.25">
      <c r="A705" s="11" t="s">
        <v>454</v>
      </c>
      <c r="B705" s="19">
        <v>2.5</v>
      </c>
      <c r="C705" s="19">
        <f t="shared" si="70"/>
        <v>75</v>
      </c>
      <c r="D705" s="19">
        <f t="shared" si="71"/>
        <v>900</v>
      </c>
      <c r="E705" s="20">
        <v>4.25</v>
      </c>
      <c r="F705" s="20">
        <v>10.625</v>
      </c>
      <c r="G705" s="11">
        <v>1500</v>
      </c>
      <c r="H705" s="11">
        <v>600</v>
      </c>
      <c r="I705" s="11">
        <v>1.25</v>
      </c>
      <c r="J705" s="11">
        <v>4</v>
      </c>
      <c r="K705" s="11">
        <f t="shared" si="72"/>
        <v>2105.25</v>
      </c>
      <c r="L705" s="23">
        <v>0.22</v>
      </c>
      <c r="M705" s="20">
        <f t="shared" si="73"/>
        <v>0.93500000000000005</v>
      </c>
      <c r="N705" s="19">
        <f t="shared" si="74"/>
        <v>2013.1785068728404</v>
      </c>
      <c r="O705" s="18">
        <f t="shared" si="75"/>
        <v>0.44705424627148932</v>
      </c>
      <c r="P705" s="11">
        <f t="shared" si="76"/>
        <v>1</v>
      </c>
    </row>
    <row r="706" spans="1:16" x14ac:dyDescent="0.25">
      <c r="A706" s="11" t="s">
        <v>1412</v>
      </c>
      <c r="B706" s="19">
        <v>12.5</v>
      </c>
      <c r="C706" s="19">
        <f t="shared" si="70"/>
        <v>375</v>
      </c>
      <c r="D706" s="19">
        <f t="shared" si="71"/>
        <v>4500</v>
      </c>
      <c r="E706" s="20">
        <v>0.85</v>
      </c>
      <c r="F706" s="20">
        <v>10.625</v>
      </c>
      <c r="G706" s="11">
        <v>1500</v>
      </c>
      <c r="H706" s="11">
        <v>600</v>
      </c>
      <c r="I706" s="11">
        <v>1.25</v>
      </c>
      <c r="J706" s="11">
        <v>4</v>
      </c>
      <c r="K706" s="11">
        <f t="shared" si="72"/>
        <v>2105.25</v>
      </c>
      <c r="L706" s="23">
        <v>0.22</v>
      </c>
      <c r="M706" s="20">
        <f t="shared" si="73"/>
        <v>0.187</v>
      </c>
      <c r="N706" s="19">
        <f t="shared" si="74"/>
        <v>10065.892534364202</v>
      </c>
      <c r="O706" s="18">
        <f t="shared" si="75"/>
        <v>0.44705424627148932</v>
      </c>
      <c r="P706" s="11">
        <f t="shared" si="76"/>
        <v>1</v>
      </c>
    </row>
    <row r="707" spans="1:16" x14ac:dyDescent="0.25">
      <c r="A707" s="11" t="s">
        <v>1590</v>
      </c>
      <c r="B707" s="19">
        <v>8.5</v>
      </c>
      <c r="C707" s="19">
        <f t="shared" ref="C707:C770" si="77">B707*30</f>
        <v>255</v>
      </c>
      <c r="D707" s="19">
        <f t="shared" ref="D707:D770" si="78">C707*12</f>
        <v>3060</v>
      </c>
      <c r="E707" s="20">
        <v>1.25</v>
      </c>
      <c r="F707" s="20">
        <v>10.625</v>
      </c>
      <c r="G707" s="11">
        <v>1500</v>
      </c>
      <c r="H707" s="11">
        <v>600</v>
      </c>
      <c r="I707" s="11">
        <v>1.25</v>
      </c>
      <c r="J707" s="11">
        <v>4</v>
      </c>
      <c r="K707" s="11">
        <f t="shared" ref="K707:K770" si="79">SUM(G707:J707)</f>
        <v>2105.25</v>
      </c>
      <c r="L707" s="23">
        <v>0.22</v>
      </c>
      <c r="M707" s="20">
        <f t="shared" ref="M707:M770" si="80">E707*L707</f>
        <v>0.27500000000000002</v>
      </c>
      <c r="N707" s="19">
        <f t="shared" ref="N707:N770" si="81">SQRT((2*D707*K707)/M707)</f>
        <v>6844.806923367657</v>
      </c>
      <c r="O707" s="18">
        <f t="shared" ref="O707:O770" si="82">D707/N707</f>
        <v>0.44705424627148937</v>
      </c>
      <c r="P707" s="11">
        <f t="shared" ref="P707:P770" si="83">_xlfn.IFS(O707&lt;=1,1,AND(O707&gt;1,O707&lt;=2),2,AND(O707&gt;2,O707&lt;=3),3,O707&gt;3,4)</f>
        <v>1</v>
      </c>
    </row>
    <row r="708" spans="1:16" x14ac:dyDescent="0.25">
      <c r="A708" s="11" t="s">
        <v>807</v>
      </c>
      <c r="B708" s="19">
        <v>5</v>
      </c>
      <c r="C708" s="19">
        <f t="shared" si="77"/>
        <v>150</v>
      </c>
      <c r="D708" s="19">
        <f t="shared" si="78"/>
        <v>1800</v>
      </c>
      <c r="E708" s="20">
        <v>2.1</v>
      </c>
      <c r="F708" s="20">
        <v>10.5</v>
      </c>
      <c r="G708" s="11">
        <v>1500</v>
      </c>
      <c r="H708" s="11">
        <v>600</v>
      </c>
      <c r="I708" s="11">
        <v>1.25</v>
      </c>
      <c r="J708" s="11">
        <v>4</v>
      </c>
      <c r="K708" s="11">
        <f t="shared" si="79"/>
        <v>2105.25</v>
      </c>
      <c r="L708" s="23">
        <v>0.22</v>
      </c>
      <c r="M708" s="20">
        <f t="shared" si="80"/>
        <v>0.46200000000000002</v>
      </c>
      <c r="N708" s="19">
        <f t="shared" si="81"/>
        <v>4050.2525173802997</v>
      </c>
      <c r="O708" s="18">
        <f t="shared" si="82"/>
        <v>0.44441673507414758</v>
      </c>
      <c r="P708" s="11">
        <f t="shared" si="83"/>
        <v>1</v>
      </c>
    </row>
    <row r="709" spans="1:16" x14ac:dyDescent="0.25">
      <c r="A709" s="11" t="s">
        <v>809</v>
      </c>
      <c r="B709" s="19">
        <v>25</v>
      </c>
      <c r="C709" s="19">
        <f t="shared" si="77"/>
        <v>750</v>
      </c>
      <c r="D709" s="19">
        <f t="shared" si="78"/>
        <v>9000</v>
      </c>
      <c r="E709" s="20">
        <v>0.42</v>
      </c>
      <c r="F709" s="20">
        <v>10.5</v>
      </c>
      <c r="G709" s="11">
        <v>1500</v>
      </c>
      <c r="H709" s="11">
        <v>600</v>
      </c>
      <c r="I709" s="11">
        <v>1.25</v>
      </c>
      <c r="J709" s="11">
        <v>4</v>
      </c>
      <c r="K709" s="11">
        <f t="shared" si="79"/>
        <v>2105.25</v>
      </c>
      <c r="L709" s="23">
        <v>0.22</v>
      </c>
      <c r="M709" s="20">
        <f t="shared" si="80"/>
        <v>9.2399999999999996E-2</v>
      </c>
      <c r="N709" s="19">
        <f t="shared" si="81"/>
        <v>20251.262586901499</v>
      </c>
      <c r="O709" s="18">
        <f t="shared" si="82"/>
        <v>0.44441673507414758</v>
      </c>
      <c r="P709" s="11">
        <f t="shared" si="83"/>
        <v>1</v>
      </c>
    </row>
    <row r="710" spans="1:16" x14ac:dyDescent="0.25">
      <c r="A710" s="11" t="s">
        <v>55</v>
      </c>
      <c r="B710" s="19">
        <v>25</v>
      </c>
      <c r="C710" s="19">
        <f t="shared" si="77"/>
        <v>750</v>
      </c>
      <c r="D710" s="19">
        <f t="shared" si="78"/>
        <v>9000</v>
      </c>
      <c r="E710" s="20">
        <v>0.42</v>
      </c>
      <c r="F710" s="20">
        <v>10.5</v>
      </c>
      <c r="G710" s="11">
        <v>1500</v>
      </c>
      <c r="H710" s="11">
        <v>600</v>
      </c>
      <c r="I710" s="11">
        <v>1.25</v>
      </c>
      <c r="J710" s="11">
        <v>4</v>
      </c>
      <c r="K710" s="11">
        <f t="shared" si="79"/>
        <v>2105.25</v>
      </c>
      <c r="L710" s="23">
        <v>0.22</v>
      </c>
      <c r="M710" s="20">
        <f t="shared" si="80"/>
        <v>9.2399999999999996E-2</v>
      </c>
      <c r="N710" s="19">
        <f t="shared" si="81"/>
        <v>20251.262586901499</v>
      </c>
      <c r="O710" s="18">
        <f t="shared" si="82"/>
        <v>0.44441673507414758</v>
      </c>
      <c r="P710" s="11">
        <f t="shared" si="83"/>
        <v>1</v>
      </c>
    </row>
    <row r="711" spans="1:16" x14ac:dyDescent="0.25">
      <c r="A711" s="11" t="s">
        <v>147</v>
      </c>
      <c r="B711" s="19">
        <v>25</v>
      </c>
      <c r="C711" s="19">
        <f t="shared" si="77"/>
        <v>750</v>
      </c>
      <c r="D711" s="19">
        <f t="shared" si="78"/>
        <v>9000</v>
      </c>
      <c r="E711" s="20">
        <v>0.42</v>
      </c>
      <c r="F711" s="20">
        <v>10.5</v>
      </c>
      <c r="G711" s="11">
        <v>1500</v>
      </c>
      <c r="H711" s="11">
        <v>600</v>
      </c>
      <c r="I711" s="11">
        <v>1.25</v>
      </c>
      <c r="J711" s="11">
        <v>4</v>
      </c>
      <c r="K711" s="11">
        <f t="shared" si="79"/>
        <v>2105.25</v>
      </c>
      <c r="L711" s="23">
        <v>0.22</v>
      </c>
      <c r="M711" s="20">
        <f t="shared" si="80"/>
        <v>9.2399999999999996E-2</v>
      </c>
      <c r="N711" s="19">
        <f t="shared" si="81"/>
        <v>20251.262586901499</v>
      </c>
      <c r="O711" s="18">
        <f t="shared" si="82"/>
        <v>0.44441673507414758</v>
      </c>
      <c r="P711" s="11">
        <f t="shared" si="83"/>
        <v>1</v>
      </c>
    </row>
    <row r="712" spans="1:16" x14ac:dyDescent="0.25">
      <c r="A712" s="11" t="s">
        <v>812</v>
      </c>
      <c r="B712" s="19">
        <v>25</v>
      </c>
      <c r="C712" s="19">
        <f t="shared" si="77"/>
        <v>750</v>
      </c>
      <c r="D712" s="19">
        <f t="shared" si="78"/>
        <v>9000</v>
      </c>
      <c r="E712" s="20">
        <v>0.42</v>
      </c>
      <c r="F712" s="20">
        <v>10.5</v>
      </c>
      <c r="G712" s="11">
        <v>1500</v>
      </c>
      <c r="H712" s="11">
        <v>600</v>
      </c>
      <c r="I712" s="11">
        <v>1.25</v>
      </c>
      <c r="J712" s="11">
        <v>4</v>
      </c>
      <c r="K712" s="11">
        <f t="shared" si="79"/>
        <v>2105.25</v>
      </c>
      <c r="L712" s="23">
        <v>0.22</v>
      </c>
      <c r="M712" s="20">
        <f t="shared" si="80"/>
        <v>9.2399999999999996E-2</v>
      </c>
      <c r="N712" s="19">
        <f t="shared" si="81"/>
        <v>20251.262586901499</v>
      </c>
      <c r="O712" s="18">
        <f t="shared" si="82"/>
        <v>0.44441673507414758</v>
      </c>
      <c r="P712" s="11">
        <f t="shared" si="83"/>
        <v>1</v>
      </c>
    </row>
    <row r="713" spans="1:16" x14ac:dyDescent="0.25">
      <c r="A713" s="11" t="s">
        <v>78</v>
      </c>
      <c r="B713" s="19">
        <v>25</v>
      </c>
      <c r="C713" s="19">
        <f t="shared" si="77"/>
        <v>750</v>
      </c>
      <c r="D713" s="19">
        <f t="shared" si="78"/>
        <v>9000</v>
      </c>
      <c r="E713" s="20">
        <v>0.42</v>
      </c>
      <c r="F713" s="20">
        <v>10.5</v>
      </c>
      <c r="G713" s="11">
        <v>1500</v>
      </c>
      <c r="H713" s="11">
        <v>600</v>
      </c>
      <c r="I713" s="11">
        <v>1.25</v>
      </c>
      <c r="J713" s="11">
        <v>4</v>
      </c>
      <c r="K713" s="11">
        <f t="shared" si="79"/>
        <v>2105.25</v>
      </c>
      <c r="L713" s="23">
        <v>0.22</v>
      </c>
      <c r="M713" s="20">
        <f t="shared" si="80"/>
        <v>9.2399999999999996E-2</v>
      </c>
      <c r="N713" s="19">
        <f t="shared" si="81"/>
        <v>20251.262586901499</v>
      </c>
      <c r="O713" s="18">
        <f t="shared" si="82"/>
        <v>0.44441673507414758</v>
      </c>
      <c r="P713" s="11">
        <f t="shared" si="83"/>
        <v>1</v>
      </c>
    </row>
    <row r="714" spans="1:16" x14ac:dyDescent="0.25">
      <c r="A714" s="11" t="s">
        <v>817</v>
      </c>
      <c r="B714" s="19">
        <v>25</v>
      </c>
      <c r="C714" s="19">
        <f t="shared" si="77"/>
        <v>750</v>
      </c>
      <c r="D714" s="19">
        <f t="shared" si="78"/>
        <v>9000</v>
      </c>
      <c r="E714" s="20">
        <v>0.42</v>
      </c>
      <c r="F714" s="20">
        <v>10.5</v>
      </c>
      <c r="G714" s="11">
        <v>1500</v>
      </c>
      <c r="H714" s="11">
        <v>600</v>
      </c>
      <c r="I714" s="11">
        <v>1.25</v>
      </c>
      <c r="J714" s="11">
        <v>4</v>
      </c>
      <c r="K714" s="11">
        <f t="shared" si="79"/>
        <v>2105.25</v>
      </c>
      <c r="L714" s="23">
        <v>0.22</v>
      </c>
      <c r="M714" s="20">
        <f t="shared" si="80"/>
        <v>9.2399999999999996E-2</v>
      </c>
      <c r="N714" s="19">
        <f t="shared" si="81"/>
        <v>20251.262586901499</v>
      </c>
      <c r="O714" s="18">
        <f t="shared" si="82"/>
        <v>0.44441673507414758</v>
      </c>
      <c r="P714" s="11">
        <f t="shared" si="83"/>
        <v>1</v>
      </c>
    </row>
    <row r="715" spans="1:16" x14ac:dyDescent="0.25">
      <c r="A715" s="11" t="s">
        <v>27</v>
      </c>
      <c r="B715" s="19">
        <v>25</v>
      </c>
      <c r="C715" s="19">
        <f t="shared" si="77"/>
        <v>750</v>
      </c>
      <c r="D715" s="19">
        <f t="shared" si="78"/>
        <v>9000</v>
      </c>
      <c r="E715" s="20">
        <v>0.42</v>
      </c>
      <c r="F715" s="20">
        <v>10.5</v>
      </c>
      <c r="G715" s="11">
        <v>1500</v>
      </c>
      <c r="H715" s="11">
        <v>600</v>
      </c>
      <c r="I715" s="11">
        <v>1.25</v>
      </c>
      <c r="J715" s="11">
        <v>4</v>
      </c>
      <c r="K715" s="11">
        <f t="shared" si="79"/>
        <v>2105.25</v>
      </c>
      <c r="L715" s="23">
        <v>0.22</v>
      </c>
      <c r="M715" s="20">
        <f t="shared" si="80"/>
        <v>9.2399999999999996E-2</v>
      </c>
      <c r="N715" s="19">
        <f t="shared" si="81"/>
        <v>20251.262586901499</v>
      </c>
      <c r="O715" s="18">
        <f t="shared" si="82"/>
        <v>0.44441673507414758</v>
      </c>
      <c r="P715" s="11">
        <f t="shared" si="83"/>
        <v>1</v>
      </c>
    </row>
    <row r="716" spans="1:16" x14ac:dyDescent="0.25">
      <c r="A716" s="11" t="s">
        <v>379</v>
      </c>
      <c r="B716" s="19">
        <v>25</v>
      </c>
      <c r="C716" s="19">
        <f t="shared" si="77"/>
        <v>750</v>
      </c>
      <c r="D716" s="19">
        <f t="shared" si="78"/>
        <v>9000</v>
      </c>
      <c r="E716" s="20">
        <v>0.42</v>
      </c>
      <c r="F716" s="20">
        <v>10.5</v>
      </c>
      <c r="G716" s="11">
        <v>1500</v>
      </c>
      <c r="H716" s="11">
        <v>600</v>
      </c>
      <c r="I716" s="11">
        <v>1.25</v>
      </c>
      <c r="J716" s="11">
        <v>4</v>
      </c>
      <c r="K716" s="11">
        <f t="shared" si="79"/>
        <v>2105.25</v>
      </c>
      <c r="L716" s="23">
        <v>0.22</v>
      </c>
      <c r="M716" s="20">
        <f t="shared" si="80"/>
        <v>9.2399999999999996E-2</v>
      </c>
      <c r="N716" s="19">
        <f t="shared" si="81"/>
        <v>20251.262586901499</v>
      </c>
      <c r="O716" s="18">
        <f t="shared" si="82"/>
        <v>0.44441673507414758</v>
      </c>
      <c r="P716" s="11">
        <f t="shared" si="83"/>
        <v>1</v>
      </c>
    </row>
    <row r="717" spans="1:16" x14ac:dyDescent="0.25">
      <c r="A717" s="11" t="s">
        <v>818</v>
      </c>
      <c r="B717" s="19">
        <v>5</v>
      </c>
      <c r="C717" s="19">
        <f t="shared" si="77"/>
        <v>150</v>
      </c>
      <c r="D717" s="19">
        <f t="shared" si="78"/>
        <v>1800</v>
      </c>
      <c r="E717" s="20">
        <v>2.1</v>
      </c>
      <c r="F717" s="20">
        <v>10.5</v>
      </c>
      <c r="G717" s="11">
        <v>1500</v>
      </c>
      <c r="H717" s="11">
        <v>600</v>
      </c>
      <c r="I717" s="11">
        <v>1.25</v>
      </c>
      <c r="J717" s="11">
        <v>4</v>
      </c>
      <c r="K717" s="11">
        <f t="shared" si="79"/>
        <v>2105.25</v>
      </c>
      <c r="L717" s="23">
        <v>0.22</v>
      </c>
      <c r="M717" s="20">
        <f t="shared" si="80"/>
        <v>0.46200000000000002</v>
      </c>
      <c r="N717" s="19">
        <f t="shared" si="81"/>
        <v>4050.2525173802997</v>
      </c>
      <c r="O717" s="18">
        <f t="shared" si="82"/>
        <v>0.44441673507414758</v>
      </c>
      <c r="P717" s="11">
        <f t="shared" si="83"/>
        <v>1</v>
      </c>
    </row>
    <row r="718" spans="1:16" x14ac:dyDescent="0.25">
      <c r="A718" s="11" t="s">
        <v>1708</v>
      </c>
      <c r="B718" s="19">
        <v>25</v>
      </c>
      <c r="C718" s="19">
        <f t="shared" si="77"/>
        <v>750</v>
      </c>
      <c r="D718" s="19">
        <f t="shared" si="78"/>
        <v>9000</v>
      </c>
      <c r="E718" s="20">
        <v>0.42</v>
      </c>
      <c r="F718" s="20">
        <v>10.5</v>
      </c>
      <c r="G718" s="11">
        <v>1500</v>
      </c>
      <c r="H718" s="11">
        <v>600</v>
      </c>
      <c r="I718" s="11">
        <v>1.25</v>
      </c>
      <c r="J718" s="11">
        <v>4</v>
      </c>
      <c r="K718" s="11">
        <f t="shared" si="79"/>
        <v>2105.25</v>
      </c>
      <c r="L718" s="23">
        <v>0.22</v>
      </c>
      <c r="M718" s="20">
        <f t="shared" si="80"/>
        <v>9.2399999999999996E-2</v>
      </c>
      <c r="N718" s="19">
        <f t="shared" si="81"/>
        <v>20251.262586901499</v>
      </c>
      <c r="O718" s="18">
        <f t="shared" si="82"/>
        <v>0.44441673507414758</v>
      </c>
      <c r="P718" s="11">
        <f t="shared" si="83"/>
        <v>1</v>
      </c>
    </row>
    <row r="719" spans="1:16" x14ac:dyDescent="0.25">
      <c r="A719" s="11" t="s">
        <v>1592</v>
      </c>
      <c r="B719" s="19">
        <v>25</v>
      </c>
      <c r="C719" s="19">
        <f t="shared" si="77"/>
        <v>750</v>
      </c>
      <c r="D719" s="19">
        <f t="shared" si="78"/>
        <v>9000</v>
      </c>
      <c r="E719" s="20">
        <v>0.42</v>
      </c>
      <c r="F719" s="20">
        <v>10.5</v>
      </c>
      <c r="G719" s="11">
        <v>1500</v>
      </c>
      <c r="H719" s="11">
        <v>600</v>
      </c>
      <c r="I719" s="11">
        <v>1.25</v>
      </c>
      <c r="J719" s="11">
        <v>4</v>
      </c>
      <c r="K719" s="11">
        <f t="shared" si="79"/>
        <v>2105.25</v>
      </c>
      <c r="L719" s="23">
        <v>0.22</v>
      </c>
      <c r="M719" s="20">
        <f t="shared" si="80"/>
        <v>9.2399999999999996E-2</v>
      </c>
      <c r="N719" s="19">
        <f t="shared" si="81"/>
        <v>20251.262586901499</v>
      </c>
      <c r="O719" s="18">
        <f t="shared" si="82"/>
        <v>0.44441673507414758</v>
      </c>
      <c r="P719" s="11">
        <f t="shared" si="83"/>
        <v>1</v>
      </c>
    </row>
    <row r="720" spans="1:16" x14ac:dyDescent="0.25">
      <c r="A720" s="11" t="s">
        <v>1306</v>
      </c>
      <c r="B720" s="19">
        <v>6.333333333333333</v>
      </c>
      <c r="C720" s="19">
        <f t="shared" si="77"/>
        <v>190</v>
      </c>
      <c r="D720" s="19">
        <f t="shared" si="78"/>
        <v>2280</v>
      </c>
      <c r="E720" s="20">
        <v>1.6499999999999997</v>
      </c>
      <c r="F720" s="20">
        <v>10.449999999999998</v>
      </c>
      <c r="G720" s="11">
        <v>1500</v>
      </c>
      <c r="H720" s="11">
        <v>600</v>
      </c>
      <c r="I720" s="11">
        <v>1.25</v>
      </c>
      <c r="J720" s="11">
        <v>4</v>
      </c>
      <c r="K720" s="11">
        <f t="shared" si="79"/>
        <v>2105.25</v>
      </c>
      <c r="L720" s="23">
        <v>0.22</v>
      </c>
      <c r="M720" s="20">
        <f t="shared" si="80"/>
        <v>0.36299999999999993</v>
      </c>
      <c r="N720" s="19">
        <f t="shared" si="81"/>
        <v>5142.5787016320273</v>
      </c>
      <c r="O720" s="18">
        <f t="shared" si="82"/>
        <v>0.44335733729780913</v>
      </c>
      <c r="P720" s="11">
        <f t="shared" si="83"/>
        <v>1</v>
      </c>
    </row>
    <row r="721" spans="1:16" x14ac:dyDescent="0.25">
      <c r="A721" s="11" t="s">
        <v>820</v>
      </c>
      <c r="B721" s="19">
        <v>8.3333333333333339</v>
      </c>
      <c r="C721" s="19">
        <f t="shared" si="77"/>
        <v>250.00000000000003</v>
      </c>
      <c r="D721" s="19">
        <f t="shared" si="78"/>
        <v>3000.0000000000005</v>
      </c>
      <c r="E721" s="20">
        <v>1.25</v>
      </c>
      <c r="F721" s="20">
        <v>10.416666666666668</v>
      </c>
      <c r="G721" s="11">
        <v>1500</v>
      </c>
      <c r="H721" s="11">
        <v>600</v>
      </c>
      <c r="I721" s="11">
        <v>1.25</v>
      </c>
      <c r="J721" s="11">
        <v>4</v>
      </c>
      <c r="K721" s="11">
        <f t="shared" si="79"/>
        <v>2105.25</v>
      </c>
      <c r="L721" s="23">
        <v>0.22</v>
      </c>
      <c r="M721" s="20">
        <f t="shared" si="80"/>
        <v>0.27500000000000002</v>
      </c>
      <c r="N721" s="19">
        <f t="shared" si="81"/>
        <v>6777.368757322216</v>
      </c>
      <c r="O721" s="18">
        <f t="shared" si="82"/>
        <v>0.44264966352300428</v>
      </c>
      <c r="P721" s="11">
        <f t="shared" si="83"/>
        <v>1</v>
      </c>
    </row>
    <row r="722" spans="1:16" x14ac:dyDescent="0.25">
      <c r="A722" s="11" t="s">
        <v>821</v>
      </c>
      <c r="B722" s="19">
        <v>8.3333333333333339</v>
      </c>
      <c r="C722" s="19">
        <f t="shared" si="77"/>
        <v>250.00000000000003</v>
      </c>
      <c r="D722" s="19">
        <f t="shared" si="78"/>
        <v>3000.0000000000005</v>
      </c>
      <c r="E722" s="20">
        <v>1.25</v>
      </c>
      <c r="F722" s="20">
        <v>10.416666666666668</v>
      </c>
      <c r="G722" s="11">
        <v>1500</v>
      </c>
      <c r="H722" s="11">
        <v>600</v>
      </c>
      <c r="I722" s="11">
        <v>1.25</v>
      </c>
      <c r="J722" s="11">
        <v>4</v>
      </c>
      <c r="K722" s="11">
        <f t="shared" si="79"/>
        <v>2105.25</v>
      </c>
      <c r="L722" s="23">
        <v>0.22</v>
      </c>
      <c r="M722" s="20">
        <f t="shared" si="80"/>
        <v>0.27500000000000002</v>
      </c>
      <c r="N722" s="19">
        <f t="shared" si="81"/>
        <v>6777.368757322216</v>
      </c>
      <c r="O722" s="18">
        <f t="shared" si="82"/>
        <v>0.44264966352300428</v>
      </c>
      <c r="P722" s="11">
        <f t="shared" si="83"/>
        <v>1</v>
      </c>
    </row>
    <row r="723" spans="1:16" x14ac:dyDescent="0.25">
      <c r="A723" s="11" t="s">
        <v>216</v>
      </c>
      <c r="B723" s="19">
        <v>3.5</v>
      </c>
      <c r="C723" s="19">
        <f t="shared" si="77"/>
        <v>105</v>
      </c>
      <c r="D723" s="19">
        <f t="shared" si="78"/>
        <v>1260</v>
      </c>
      <c r="E723" s="20">
        <v>2.95</v>
      </c>
      <c r="F723" s="20">
        <v>10.325000000000001</v>
      </c>
      <c r="G723" s="11">
        <v>1500</v>
      </c>
      <c r="H723" s="11">
        <v>600</v>
      </c>
      <c r="I723" s="11">
        <v>1.25</v>
      </c>
      <c r="J723" s="11">
        <v>4</v>
      </c>
      <c r="K723" s="11">
        <f t="shared" si="79"/>
        <v>2105.25</v>
      </c>
      <c r="L723" s="23">
        <v>0.22</v>
      </c>
      <c r="M723" s="20">
        <f t="shared" si="80"/>
        <v>0.64900000000000002</v>
      </c>
      <c r="N723" s="19">
        <f t="shared" si="81"/>
        <v>2859.1027286445983</v>
      </c>
      <c r="O723" s="18">
        <f t="shared" si="82"/>
        <v>0.44069770119708934</v>
      </c>
      <c r="P723" s="11">
        <f t="shared" si="83"/>
        <v>1</v>
      </c>
    </row>
    <row r="724" spans="1:16" x14ac:dyDescent="0.25">
      <c r="A724" s="11" t="s">
        <v>823</v>
      </c>
      <c r="B724" s="19">
        <v>3.5</v>
      </c>
      <c r="C724" s="19">
        <f t="shared" si="77"/>
        <v>105</v>
      </c>
      <c r="D724" s="19">
        <f t="shared" si="78"/>
        <v>1260</v>
      </c>
      <c r="E724" s="20">
        <v>2.95</v>
      </c>
      <c r="F724" s="20">
        <v>10.325000000000001</v>
      </c>
      <c r="G724" s="11">
        <v>1500</v>
      </c>
      <c r="H724" s="11">
        <v>600</v>
      </c>
      <c r="I724" s="11">
        <v>1.25</v>
      </c>
      <c r="J724" s="11">
        <v>4</v>
      </c>
      <c r="K724" s="11">
        <f t="shared" si="79"/>
        <v>2105.25</v>
      </c>
      <c r="L724" s="23">
        <v>0.22</v>
      </c>
      <c r="M724" s="20">
        <f t="shared" si="80"/>
        <v>0.64900000000000002</v>
      </c>
      <c r="N724" s="19">
        <f t="shared" si="81"/>
        <v>2859.1027286445983</v>
      </c>
      <c r="O724" s="18">
        <f t="shared" si="82"/>
        <v>0.44069770119708934</v>
      </c>
      <c r="P724" s="11">
        <f t="shared" si="83"/>
        <v>1</v>
      </c>
    </row>
    <row r="725" spans="1:16" x14ac:dyDescent="0.25">
      <c r="A725" s="11" t="s">
        <v>824</v>
      </c>
      <c r="B725" s="19">
        <v>3.5</v>
      </c>
      <c r="C725" s="19">
        <f t="shared" si="77"/>
        <v>105</v>
      </c>
      <c r="D725" s="19">
        <f t="shared" si="78"/>
        <v>1260</v>
      </c>
      <c r="E725" s="20">
        <v>2.95</v>
      </c>
      <c r="F725" s="20">
        <v>10.325000000000001</v>
      </c>
      <c r="G725" s="11">
        <v>1500</v>
      </c>
      <c r="H725" s="11">
        <v>600</v>
      </c>
      <c r="I725" s="11">
        <v>1.25</v>
      </c>
      <c r="J725" s="11">
        <v>4</v>
      </c>
      <c r="K725" s="11">
        <f t="shared" si="79"/>
        <v>2105.25</v>
      </c>
      <c r="L725" s="23">
        <v>0.22</v>
      </c>
      <c r="M725" s="20">
        <f t="shared" si="80"/>
        <v>0.64900000000000002</v>
      </c>
      <c r="N725" s="19">
        <f t="shared" si="81"/>
        <v>2859.1027286445983</v>
      </c>
      <c r="O725" s="18">
        <f t="shared" si="82"/>
        <v>0.44069770119708934</v>
      </c>
      <c r="P725" s="11">
        <f t="shared" si="83"/>
        <v>1</v>
      </c>
    </row>
    <row r="726" spans="1:16" x14ac:dyDescent="0.25">
      <c r="A726" s="11" t="s">
        <v>825</v>
      </c>
      <c r="B726" s="19">
        <v>15.857142857142858</v>
      </c>
      <c r="C726" s="19">
        <f t="shared" si="77"/>
        <v>475.71428571428572</v>
      </c>
      <c r="D726" s="19">
        <f t="shared" si="78"/>
        <v>5708.5714285714284</v>
      </c>
      <c r="E726" s="20">
        <v>0.65</v>
      </c>
      <c r="F726" s="20">
        <v>10.307142857142857</v>
      </c>
      <c r="G726" s="11">
        <v>1500</v>
      </c>
      <c r="H726" s="11">
        <v>600</v>
      </c>
      <c r="I726" s="11">
        <v>1.25</v>
      </c>
      <c r="J726" s="11">
        <v>4</v>
      </c>
      <c r="K726" s="11">
        <f t="shared" si="79"/>
        <v>2105.25</v>
      </c>
      <c r="L726" s="23">
        <v>0.22</v>
      </c>
      <c r="M726" s="20">
        <f t="shared" si="80"/>
        <v>0.14300000000000002</v>
      </c>
      <c r="N726" s="19">
        <f t="shared" si="81"/>
        <v>12964.701944259903</v>
      </c>
      <c r="O726" s="18">
        <f t="shared" si="82"/>
        <v>0.44031644175968793</v>
      </c>
      <c r="P726" s="11">
        <f t="shared" si="83"/>
        <v>1</v>
      </c>
    </row>
    <row r="727" spans="1:16" x14ac:dyDescent="0.25">
      <c r="A727" s="11" t="s">
        <v>826</v>
      </c>
      <c r="B727" s="19">
        <v>5.25</v>
      </c>
      <c r="C727" s="19">
        <f t="shared" si="77"/>
        <v>157.5</v>
      </c>
      <c r="D727" s="19">
        <f t="shared" si="78"/>
        <v>1890</v>
      </c>
      <c r="E727" s="20">
        <v>1.95</v>
      </c>
      <c r="F727" s="20">
        <v>10.237499999999999</v>
      </c>
      <c r="G727" s="11">
        <v>1500</v>
      </c>
      <c r="H727" s="11">
        <v>600</v>
      </c>
      <c r="I727" s="11">
        <v>1.25</v>
      </c>
      <c r="J727" s="11">
        <v>4</v>
      </c>
      <c r="K727" s="11">
        <f t="shared" si="79"/>
        <v>2105.25</v>
      </c>
      <c r="L727" s="23">
        <v>0.22</v>
      </c>
      <c r="M727" s="20">
        <f t="shared" si="80"/>
        <v>0.42899999999999999</v>
      </c>
      <c r="N727" s="19">
        <f t="shared" si="81"/>
        <v>4306.9426795297895</v>
      </c>
      <c r="O727" s="18">
        <f t="shared" si="82"/>
        <v>0.43882636492537225</v>
      </c>
      <c r="P727" s="11">
        <f t="shared" si="83"/>
        <v>1</v>
      </c>
    </row>
    <row r="728" spans="1:16" x14ac:dyDescent="0.25">
      <c r="A728" s="11" t="s">
        <v>827</v>
      </c>
      <c r="B728" s="19">
        <v>6.2</v>
      </c>
      <c r="C728" s="19">
        <f t="shared" si="77"/>
        <v>186</v>
      </c>
      <c r="D728" s="19">
        <f t="shared" si="78"/>
        <v>2232</v>
      </c>
      <c r="E728" s="20">
        <v>1.65</v>
      </c>
      <c r="F728" s="20">
        <v>10.23</v>
      </c>
      <c r="G728" s="11">
        <v>1500</v>
      </c>
      <c r="H728" s="11">
        <v>600</v>
      </c>
      <c r="I728" s="11">
        <v>1.25</v>
      </c>
      <c r="J728" s="11">
        <v>4</v>
      </c>
      <c r="K728" s="11">
        <f t="shared" si="79"/>
        <v>2105.25</v>
      </c>
      <c r="L728" s="23">
        <v>0.22</v>
      </c>
      <c r="M728" s="20">
        <f t="shared" si="80"/>
        <v>0.36299999999999999</v>
      </c>
      <c r="N728" s="19">
        <f t="shared" si="81"/>
        <v>5088.1583477620688</v>
      </c>
      <c r="O728" s="18">
        <f t="shared" si="82"/>
        <v>0.43866559321639498</v>
      </c>
      <c r="P728" s="11">
        <f t="shared" si="83"/>
        <v>1</v>
      </c>
    </row>
    <row r="729" spans="1:16" x14ac:dyDescent="0.25">
      <c r="A729" s="11" t="s">
        <v>828</v>
      </c>
      <c r="B729" s="19">
        <v>12</v>
      </c>
      <c r="C729" s="19">
        <f t="shared" si="77"/>
        <v>360</v>
      </c>
      <c r="D729" s="19">
        <f t="shared" si="78"/>
        <v>4320</v>
      </c>
      <c r="E729" s="20">
        <v>0.85</v>
      </c>
      <c r="F729" s="20">
        <v>10.199999999999999</v>
      </c>
      <c r="G729" s="11">
        <v>1500</v>
      </c>
      <c r="H729" s="11">
        <v>600</v>
      </c>
      <c r="I729" s="11">
        <v>1.25</v>
      </c>
      <c r="J729" s="11">
        <v>4</v>
      </c>
      <c r="K729" s="11">
        <f t="shared" si="79"/>
        <v>2105.25</v>
      </c>
      <c r="L729" s="23">
        <v>0.22</v>
      </c>
      <c r="M729" s="20">
        <f t="shared" si="80"/>
        <v>0.187</v>
      </c>
      <c r="N729" s="19">
        <f t="shared" si="81"/>
        <v>9862.520205953153</v>
      </c>
      <c r="O729" s="18">
        <f t="shared" si="82"/>
        <v>0.43802191628387122</v>
      </c>
      <c r="P729" s="11">
        <f t="shared" si="83"/>
        <v>1</v>
      </c>
    </row>
    <row r="730" spans="1:16" x14ac:dyDescent="0.25">
      <c r="A730" s="11" t="s">
        <v>249</v>
      </c>
      <c r="B730" s="19">
        <v>12</v>
      </c>
      <c r="C730" s="19">
        <f t="shared" si="77"/>
        <v>360</v>
      </c>
      <c r="D730" s="19">
        <f t="shared" si="78"/>
        <v>4320</v>
      </c>
      <c r="E730" s="20">
        <v>0.85</v>
      </c>
      <c r="F730" s="20">
        <v>10.199999999999999</v>
      </c>
      <c r="G730" s="11">
        <v>1500</v>
      </c>
      <c r="H730" s="11">
        <v>600</v>
      </c>
      <c r="I730" s="11">
        <v>1.25</v>
      </c>
      <c r="J730" s="11">
        <v>4</v>
      </c>
      <c r="K730" s="11">
        <f t="shared" si="79"/>
        <v>2105.25</v>
      </c>
      <c r="L730" s="23">
        <v>0.22</v>
      </c>
      <c r="M730" s="20">
        <f t="shared" si="80"/>
        <v>0.187</v>
      </c>
      <c r="N730" s="19">
        <f t="shared" si="81"/>
        <v>9862.520205953153</v>
      </c>
      <c r="O730" s="18">
        <f t="shared" si="82"/>
        <v>0.43802191628387122</v>
      </c>
      <c r="P730" s="11">
        <f t="shared" si="83"/>
        <v>1</v>
      </c>
    </row>
    <row r="731" spans="1:16" x14ac:dyDescent="0.25">
      <c r="A731" s="11" t="s">
        <v>829</v>
      </c>
      <c r="B731" s="19">
        <v>12</v>
      </c>
      <c r="C731" s="19">
        <f t="shared" si="77"/>
        <v>360</v>
      </c>
      <c r="D731" s="19">
        <f t="shared" si="78"/>
        <v>4320</v>
      </c>
      <c r="E731" s="20">
        <v>0.85</v>
      </c>
      <c r="F731" s="20">
        <v>10.199999999999999</v>
      </c>
      <c r="G731" s="11">
        <v>1500</v>
      </c>
      <c r="H731" s="11">
        <v>600</v>
      </c>
      <c r="I731" s="11">
        <v>1.25</v>
      </c>
      <c r="J731" s="11">
        <v>4</v>
      </c>
      <c r="K731" s="11">
        <f t="shared" si="79"/>
        <v>2105.25</v>
      </c>
      <c r="L731" s="23">
        <v>0.22</v>
      </c>
      <c r="M731" s="20">
        <f t="shared" si="80"/>
        <v>0.187</v>
      </c>
      <c r="N731" s="19">
        <f t="shared" si="81"/>
        <v>9862.520205953153</v>
      </c>
      <c r="O731" s="18">
        <f t="shared" si="82"/>
        <v>0.43802191628387122</v>
      </c>
      <c r="P731" s="11">
        <f t="shared" si="83"/>
        <v>1</v>
      </c>
    </row>
    <row r="732" spans="1:16" x14ac:dyDescent="0.25">
      <c r="A732" s="11" t="s">
        <v>132</v>
      </c>
      <c r="B732" s="19">
        <v>12</v>
      </c>
      <c r="C732" s="19">
        <f t="shared" si="77"/>
        <v>360</v>
      </c>
      <c r="D732" s="19">
        <f t="shared" si="78"/>
        <v>4320</v>
      </c>
      <c r="E732" s="20">
        <v>0.85</v>
      </c>
      <c r="F732" s="20">
        <v>10.199999999999999</v>
      </c>
      <c r="G732" s="11">
        <v>1500</v>
      </c>
      <c r="H732" s="11">
        <v>600</v>
      </c>
      <c r="I732" s="11">
        <v>1.25</v>
      </c>
      <c r="J732" s="11">
        <v>4</v>
      </c>
      <c r="K732" s="11">
        <f t="shared" si="79"/>
        <v>2105.25</v>
      </c>
      <c r="L732" s="23">
        <v>0.22</v>
      </c>
      <c r="M732" s="20">
        <f t="shared" si="80"/>
        <v>0.187</v>
      </c>
      <c r="N732" s="19">
        <f t="shared" si="81"/>
        <v>9862.520205953153</v>
      </c>
      <c r="O732" s="18">
        <f t="shared" si="82"/>
        <v>0.43802191628387122</v>
      </c>
      <c r="P732" s="11">
        <f t="shared" si="83"/>
        <v>1</v>
      </c>
    </row>
    <row r="733" spans="1:16" x14ac:dyDescent="0.25">
      <c r="A733" s="11" t="s">
        <v>831</v>
      </c>
      <c r="B733" s="19">
        <v>12</v>
      </c>
      <c r="C733" s="19">
        <f t="shared" si="77"/>
        <v>360</v>
      </c>
      <c r="D733" s="19">
        <f t="shared" si="78"/>
        <v>4320</v>
      </c>
      <c r="E733" s="20">
        <v>0.85</v>
      </c>
      <c r="F733" s="20">
        <v>10.199999999999999</v>
      </c>
      <c r="G733" s="11">
        <v>1500</v>
      </c>
      <c r="H733" s="11">
        <v>600</v>
      </c>
      <c r="I733" s="11">
        <v>1.25</v>
      </c>
      <c r="J733" s="11">
        <v>4</v>
      </c>
      <c r="K733" s="11">
        <f t="shared" si="79"/>
        <v>2105.25</v>
      </c>
      <c r="L733" s="23">
        <v>0.22</v>
      </c>
      <c r="M733" s="20">
        <f t="shared" si="80"/>
        <v>0.187</v>
      </c>
      <c r="N733" s="19">
        <f t="shared" si="81"/>
        <v>9862.520205953153</v>
      </c>
      <c r="O733" s="18">
        <f t="shared" si="82"/>
        <v>0.43802191628387122</v>
      </c>
      <c r="P733" s="11">
        <f t="shared" si="83"/>
        <v>1</v>
      </c>
    </row>
    <row r="734" spans="1:16" x14ac:dyDescent="0.25">
      <c r="A734" s="11" t="s">
        <v>832</v>
      </c>
      <c r="B734" s="19">
        <v>12</v>
      </c>
      <c r="C734" s="19">
        <f t="shared" si="77"/>
        <v>360</v>
      </c>
      <c r="D734" s="19">
        <f t="shared" si="78"/>
        <v>4320</v>
      </c>
      <c r="E734" s="20">
        <v>0.85</v>
      </c>
      <c r="F734" s="20">
        <v>10.199999999999999</v>
      </c>
      <c r="G734" s="11">
        <v>1500</v>
      </c>
      <c r="H734" s="11">
        <v>600</v>
      </c>
      <c r="I734" s="11">
        <v>1.25</v>
      </c>
      <c r="J734" s="11">
        <v>4</v>
      </c>
      <c r="K734" s="11">
        <f t="shared" si="79"/>
        <v>2105.25</v>
      </c>
      <c r="L734" s="23">
        <v>0.22</v>
      </c>
      <c r="M734" s="20">
        <f t="shared" si="80"/>
        <v>0.187</v>
      </c>
      <c r="N734" s="19">
        <f t="shared" si="81"/>
        <v>9862.520205953153</v>
      </c>
      <c r="O734" s="18">
        <f t="shared" si="82"/>
        <v>0.43802191628387122</v>
      </c>
      <c r="P734" s="11">
        <f t="shared" si="83"/>
        <v>1</v>
      </c>
    </row>
    <row r="735" spans="1:16" x14ac:dyDescent="0.25">
      <c r="A735" s="11" t="s">
        <v>833</v>
      </c>
      <c r="B735" s="19">
        <v>12</v>
      </c>
      <c r="C735" s="19">
        <f t="shared" si="77"/>
        <v>360</v>
      </c>
      <c r="D735" s="19">
        <f t="shared" si="78"/>
        <v>4320</v>
      </c>
      <c r="E735" s="20">
        <v>0.85</v>
      </c>
      <c r="F735" s="20">
        <v>10.199999999999999</v>
      </c>
      <c r="G735" s="11">
        <v>1500</v>
      </c>
      <c r="H735" s="11">
        <v>600</v>
      </c>
      <c r="I735" s="11">
        <v>1.25</v>
      </c>
      <c r="J735" s="11">
        <v>4</v>
      </c>
      <c r="K735" s="11">
        <f t="shared" si="79"/>
        <v>2105.25</v>
      </c>
      <c r="L735" s="23">
        <v>0.22</v>
      </c>
      <c r="M735" s="20">
        <f t="shared" si="80"/>
        <v>0.187</v>
      </c>
      <c r="N735" s="19">
        <f t="shared" si="81"/>
        <v>9862.520205953153</v>
      </c>
      <c r="O735" s="18">
        <f t="shared" si="82"/>
        <v>0.43802191628387122</v>
      </c>
      <c r="P735" s="11">
        <f t="shared" si="83"/>
        <v>1</v>
      </c>
    </row>
    <row r="736" spans="1:16" x14ac:dyDescent="0.25">
      <c r="A736" s="11" t="s">
        <v>835</v>
      </c>
      <c r="B736" s="19">
        <v>12</v>
      </c>
      <c r="C736" s="19">
        <f t="shared" si="77"/>
        <v>360</v>
      </c>
      <c r="D736" s="19">
        <f t="shared" si="78"/>
        <v>4320</v>
      </c>
      <c r="E736" s="20">
        <v>0.85</v>
      </c>
      <c r="F736" s="20">
        <v>10.199999999999999</v>
      </c>
      <c r="G736" s="11">
        <v>1500</v>
      </c>
      <c r="H736" s="11">
        <v>600</v>
      </c>
      <c r="I736" s="11">
        <v>1.25</v>
      </c>
      <c r="J736" s="11">
        <v>4</v>
      </c>
      <c r="K736" s="11">
        <f t="shared" si="79"/>
        <v>2105.25</v>
      </c>
      <c r="L736" s="23">
        <v>0.22</v>
      </c>
      <c r="M736" s="20">
        <f t="shared" si="80"/>
        <v>0.187</v>
      </c>
      <c r="N736" s="19">
        <f t="shared" si="81"/>
        <v>9862.520205953153</v>
      </c>
      <c r="O736" s="18">
        <f t="shared" si="82"/>
        <v>0.43802191628387122</v>
      </c>
      <c r="P736" s="11">
        <f t="shared" si="83"/>
        <v>1</v>
      </c>
    </row>
    <row r="737" spans="1:16" x14ac:dyDescent="0.25">
      <c r="A737" s="11" t="s">
        <v>836</v>
      </c>
      <c r="B737" s="19">
        <v>12</v>
      </c>
      <c r="C737" s="19">
        <f t="shared" si="77"/>
        <v>360</v>
      </c>
      <c r="D737" s="19">
        <f t="shared" si="78"/>
        <v>4320</v>
      </c>
      <c r="E737" s="20">
        <v>0.85</v>
      </c>
      <c r="F737" s="20">
        <v>10.199999999999999</v>
      </c>
      <c r="G737" s="11">
        <v>1500</v>
      </c>
      <c r="H737" s="11">
        <v>600</v>
      </c>
      <c r="I737" s="11">
        <v>1.25</v>
      </c>
      <c r="J737" s="11">
        <v>4</v>
      </c>
      <c r="K737" s="11">
        <f t="shared" si="79"/>
        <v>2105.25</v>
      </c>
      <c r="L737" s="23">
        <v>0.22</v>
      </c>
      <c r="M737" s="20">
        <f t="shared" si="80"/>
        <v>0.187</v>
      </c>
      <c r="N737" s="19">
        <f t="shared" si="81"/>
        <v>9862.520205953153</v>
      </c>
      <c r="O737" s="18">
        <f t="shared" si="82"/>
        <v>0.43802191628387122</v>
      </c>
      <c r="P737" s="11">
        <f t="shared" si="83"/>
        <v>1</v>
      </c>
    </row>
    <row r="738" spans="1:16" x14ac:dyDescent="0.25">
      <c r="A738" s="11" t="s">
        <v>838</v>
      </c>
      <c r="B738" s="19">
        <v>4</v>
      </c>
      <c r="C738" s="19">
        <f t="shared" si="77"/>
        <v>120</v>
      </c>
      <c r="D738" s="19">
        <f t="shared" si="78"/>
        <v>1440</v>
      </c>
      <c r="E738" s="20">
        <v>2.5499999999999998</v>
      </c>
      <c r="F738" s="20">
        <v>10.199999999999999</v>
      </c>
      <c r="G738" s="11">
        <v>1500</v>
      </c>
      <c r="H738" s="11">
        <v>600</v>
      </c>
      <c r="I738" s="11">
        <v>1.25</v>
      </c>
      <c r="J738" s="11">
        <v>4</v>
      </c>
      <c r="K738" s="11">
        <f t="shared" si="79"/>
        <v>2105.25</v>
      </c>
      <c r="L738" s="23">
        <v>0.22</v>
      </c>
      <c r="M738" s="20">
        <f t="shared" si="80"/>
        <v>0.56099999999999994</v>
      </c>
      <c r="N738" s="19">
        <f t="shared" si="81"/>
        <v>3287.5067353177178</v>
      </c>
      <c r="O738" s="18">
        <f t="shared" si="82"/>
        <v>0.43802191628387116</v>
      </c>
      <c r="P738" s="11">
        <f t="shared" si="83"/>
        <v>1</v>
      </c>
    </row>
    <row r="739" spans="1:16" x14ac:dyDescent="0.25">
      <c r="A739" s="11" t="s">
        <v>842</v>
      </c>
      <c r="B739" s="19">
        <v>12</v>
      </c>
      <c r="C739" s="19">
        <f t="shared" si="77"/>
        <v>360</v>
      </c>
      <c r="D739" s="19">
        <f t="shared" si="78"/>
        <v>4320</v>
      </c>
      <c r="E739" s="20">
        <v>0.85</v>
      </c>
      <c r="F739" s="20">
        <v>10.199999999999999</v>
      </c>
      <c r="G739" s="11">
        <v>1500</v>
      </c>
      <c r="H739" s="11">
        <v>600</v>
      </c>
      <c r="I739" s="11">
        <v>1.25</v>
      </c>
      <c r="J739" s="11">
        <v>4</v>
      </c>
      <c r="K739" s="11">
        <f t="shared" si="79"/>
        <v>2105.25</v>
      </c>
      <c r="L739" s="23">
        <v>0.22</v>
      </c>
      <c r="M739" s="20">
        <f t="shared" si="80"/>
        <v>0.187</v>
      </c>
      <c r="N739" s="19">
        <f t="shared" si="81"/>
        <v>9862.520205953153</v>
      </c>
      <c r="O739" s="18">
        <f t="shared" si="82"/>
        <v>0.43802191628387122</v>
      </c>
      <c r="P739" s="11">
        <f t="shared" si="83"/>
        <v>1</v>
      </c>
    </row>
    <row r="740" spans="1:16" x14ac:dyDescent="0.25">
      <c r="A740" s="11" t="s">
        <v>846</v>
      </c>
      <c r="B740" s="19">
        <v>12</v>
      </c>
      <c r="C740" s="19">
        <f t="shared" si="77"/>
        <v>360</v>
      </c>
      <c r="D740" s="19">
        <f t="shared" si="78"/>
        <v>4320</v>
      </c>
      <c r="E740" s="20">
        <v>0.85</v>
      </c>
      <c r="F740" s="20">
        <v>10.199999999999999</v>
      </c>
      <c r="G740" s="11">
        <v>1500</v>
      </c>
      <c r="H740" s="11">
        <v>600</v>
      </c>
      <c r="I740" s="11">
        <v>1.25</v>
      </c>
      <c r="J740" s="11">
        <v>4</v>
      </c>
      <c r="K740" s="11">
        <f t="shared" si="79"/>
        <v>2105.25</v>
      </c>
      <c r="L740" s="23">
        <v>0.22</v>
      </c>
      <c r="M740" s="20">
        <f t="shared" si="80"/>
        <v>0.187</v>
      </c>
      <c r="N740" s="19">
        <f t="shared" si="81"/>
        <v>9862.520205953153</v>
      </c>
      <c r="O740" s="18">
        <f t="shared" si="82"/>
        <v>0.43802191628387122</v>
      </c>
      <c r="P740" s="11">
        <f t="shared" si="83"/>
        <v>1</v>
      </c>
    </row>
    <row r="741" spans="1:16" x14ac:dyDescent="0.25">
      <c r="A741" s="11" t="s">
        <v>845</v>
      </c>
      <c r="B741" s="19">
        <v>12</v>
      </c>
      <c r="C741" s="19">
        <f t="shared" si="77"/>
        <v>360</v>
      </c>
      <c r="D741" s="19">
        <f t="shared" si="78"/>
        <v>4320</v>
      </c>
      <c r="E741" s="20">
        <v>0.85</v>
      </c>
      <c r="F741" s="20">
        <v>10.199999999999999</v>
      </c>
      <c r="G741" s="11">
        <v>1500</v>
      </c>
      <c r="H741" s="11">
        <v>600</v>
      </c>
      <c r="I741" s="11">
        <v>1.25</v>
      </c>
      <c r="J741" s="11">
        <v>4</v>
      </c>
      <c r="K741" s="11">
        <f t="shared" si="79"/>
        <v>2105.25</v>
      </c>
      <c r="L741" s="23">
        <v>0.22</v>
      </c>
      <c r="M741" s="20">
        <f t="shared" si="80"/>
        <v>0.187</v>
      </c>
      <c r="N741" s="19">
        <f t="shared" si="81"/>
        <v>9862.520205953153</v>
      </c>
      <c r="O741" s="18">
        <f t="shared" si="82"/>
        <v>0.43802191628387122</v>
      </c>
      <c r="P741" s="11">
        <f t="shared" si="83"/>
        <v>1</v>
      </c>
    </row>
    <row r="742" spans="1:16" x14ac:dyDescent="0.25">
      <c r="A742" s="11" t="s">
        <v>844</v>
      </c>
      <c r="B742" s="19">
        <v>12</v>
      </c>
      <c r="C742" s="19">
        <f t="shared" si="77"/>
        <v>360</v>
      </c>
      <c r="D742" s="19">
        <f t="shared" si="78"/>
        <v>4320</v>
      </c>
      <c r="E742" s="20">
        <v>0.85</v>
      </c>
      <c r="F742" s="20">
        <v>10.199999999999999</v>
      </c>
      <c r="G742" s="11">
        <v>1500</v>
      </c>
      <c r="H742" s="11">
        <v>600</v>
      </c>
      <c r="I742" s="11">
        <v>1.25</v>
      </c>
      <c r="J742" s="11">
        <v>4</v>
      </c>
      <c r="K742" s="11">
        <f t="shared" si="79"/>
        <v>2105.25</v>
      </c>
      <c r="L742" s="23">
        <v>0.22</v>
      </c>
      <c r="M742" s="20">
        <f t="shared" si="80"/>
        <v>0.187</v>
      </c>
      <c r="N742" s="19">
        <f t="shared" si="81"/>
        <v>9862.520205953153</v>
      </c>
      <c r="O742" s="18">
        <f t="shared" si="82"/>
        <v>0.43802191628387122</v>
      </c>
      <c r="P742" s="11">
        <f t="shared" si="83"/>
        <v>1</v>
      </c>
    </row>
    <row r="743" spans="1:16" x14ac:dyDescent="0.25">
      <c r="A743" s="11" t="s">
        <v>847</v>
      </c>
      <c r="B743" s="19">
        <v>12</v>
      </c>
      <c r="C743" s="19">
        <f t="shared" si="77"/>
        <v>360</v>
      </c>
      <c r="D743" s="19">
        <f t="shared" si="78"/>
        <v>4320</v>
      </c>
      <c r="E743" s="20">
        <v>0.85</v>
      </c>
      <c r="F743" s="20">
        <v>10.199999999999999</v>
      </c>
      <c r="G743" s="11">
        <v>1500</v>
      </c>
      <c r="H743" s="11">
        <v>600</v>
      </c>
      <c r="I743" s="11">
        <v>1.25</v>
      </c>
      <c r="J743" s="11">
        <v>4</v>
      </c>
      <c r="K743" s="11">
        <f t="shared" si="79"/>
        <v>2105.25</v>
      </c>
      <c r="L743" s="23">
        <v>0.22</v>
      </c>
      <c r="M743" s="20">
        <f t="shared" si="80"/>
        <v>0.187</v>
      </c>
      <c r="N743" s="19">
        <f t="shared" si="81"/>
        <v>9862.520205953153</v>
      </c>
      <c r="O743" s="18">
        <f t="shared" si="82"/>
        <v>0.43802191628387122</v>
      </c>
      <c r="P743" s="11">
        <f t="shared" si="83"/>
        <v>1</v>
      </c>
    </row>
    <row r="744" spans="1:16" x14ac:dyDescent="0.25">
      <c r="A744" s="11" t="s">
        <v>203</v>
      </c>
      <c r="B744" s="19">
        <v>12</v>
      </c>
      <c r="C744" s="19">
        <f t="shared" si="77"/>
        <v>360</v>
      </c>
      <c r="D744" s="19">
        <f t="shared" si="78"/>
        <v>4320</v>
      </c>
      <c r="E744" s="20">
        <v>0.85</v>
      </c>
      <c r="F744" s="20">
        <v>10.199999999999999</v>
      </c>
      <c r="G744" s="11">
        <v>1500</v>
      </c>
      <c r="H744" s="11">
        <v>600</v>
      </c>
      <c r="I744" s="11">
        <v>1.25</v>
      </c>
      <c r="J744" s="11">
        <v>4</v>
      </c>
      <c r="K744" s="11">
        <f t="shared" si="79"/>
        <v>2105.25</v>
      </c>
      <c r="L744" s="23">
        <v>0.22</v>
      </c>
      <c r="M744" s="20">
        <f t="shared" si="80"/>
        <v>0.187</v>
      </c>
      <c r="N744" s="19">
        <f t="shared" si="81"/>
        <v>9862.520205953153</v>
      </c>
      <c r="O744" s="18">
        <f t="shared" si="82"/>
        <v>0.43802191628387122</v>
      </c>
      <c r="P744" s="11">
        <f t="shared" si="83"/>
        <v>1</v>
      </c>
    </row>
    <row r="745" spans="1:16" x14ac:dyDescent="0.25">
      <c r="A745" s="11" t="s">
        <v>1198</v>
      </c>
      <c r="B745" s="19">
        <v>12</v>
      </c>
      <c r="C745" s="19">
        <f t="shared" si="77"/>
        <v>360</v>
      </c>
      <c r="D745" s="19">
        <f t="shared" si="78"/>
        <v>4320</v>
      </c>
      <c r="E745" s="20">
        <v>0.85</v>
      </c>
      <c r="F745" s="20">
        <v>10.199999999999999</v>
      </c>
      <c r="G745" s="11">
        <v>1500</v>
      </c>
      <c r="H745" s="11">
        <v>600</v>
      </c>
      <c r="I745" s="11">
        <v>1.25</v>
      </c>
      <c r="J745" s="11">
        <v>4</v>
      </c>
      <c r="K745" s="11">
        <f t="shared" si="79"/>
        <v>2105.25</v>
      </c>
      <c r="L745" s="23">
        <v>0.22</v>
      </c>
      <c r="M745" s="20">
        <f t="shared" si="80"/>
        <v>0.187</v>
      </c>
      <c r="N745" s="19">
        <f t="shared" si="81"/>
        <v>9862.520205953153</v>
      </c>
      <c r="O745" s="18">
        <f t="shared" si="82"/>
        <v>0.43802191628387122</v>
      </c>
      <c r="P745" s="11">
        <f t="shared" si="83"/>
        <v>1</v>
      </c>
    </row>
    <row r="746" spans="1:16" x14ac:dyDescent="0.25">
      <c r="A746" s="11" t="s">
        <v>562</v>
      </c>
      <c r="B746" s="19">
        <v>12</v>
      </c>
      <c r="C746" s="19">
        <f t="shared" si="77"/>
        <v>360</v>
      </c>
      <c r="D746" s="19">
        <f t="shared" si="78"/>
        <v>4320</v>
      </c>
      <c r="E746" s="20">
        <v>0.85</v>
      </c>
      <c r="F746" s="20">
        <v>10.199999999999999</v>
      </c>
      <c r="G746" s="11">
        <v>1500</v>
      </c>
      <c r="H746" s="11">
        <v>600</v>
      </c>
      <c r="I746" s="11">
        <v>1.25</v>
      </c>
      <c r="J746" s="11">
        <v>4</v>
      </c>
      <c r="K746" s="11">
        <f t="shared" si="79"/>
        <v>2105.25</v>
      </c>
      <c r="L746" s="23">
        <v>0.22</v>
      </c>
      <c r="M746" s="20">
        <f t="shared" si="80"/>
        <v>0.187</v>
      </c>
      <c r="N746" s="19">
        <f t="shared" si="81"/>
        <v>9862.520205953153</v>
      </c>
      <c r="O746" s="18">
        <f t="shared" si="82"/>
        <v>0.43802191628387122</v>
      </c>
      <c r="P746" s="11">
        <f t="shared" si="83"/>
        <v>1</v>
      </c>
    </row>
    <row r="747" spans="1:16" x14ac:dyDescent="0.25">
      <c r="A747" s="11" t="s">
        <v>1014</v>
      </c>
      <c r="B747" s="19">
        <v>12</v>
      </c>
      <c r="C747" s="19">
        <f t="shared" si="77"/>
        <v>360</v>
      </c>
      <c r="D747" s="19">
        <f t="shared" si="78"/>
        <v>4320</v>
      </c>
      <c r="E747" s="20">
        <v>0.85</v>
      </c>
      <c r="F747" s="20">
        <v>10.199999999999999</v>
      </c>
      <c r="G747" s="11">
        <v>1500</v>
      </c>
      <c r="H747" s="11">
        <v>600</v>
      </c>
      <c r="I747" s="11">
        <v>1.25</v>
      </c>
      <c r="J747" s="11">
        <v>4</v>
      </c>
      <c r="K747" s="11">
        <f t="shared" si="79"/>
        <v>2105.25</v>
      </c>
      <c r="L747" s="23">
        <v>0.22</v>
      </c>
      <c r="M747" s="20">
        <f t="shared" si="80"/>
        <v>0.187</v>
      </c>
      <c r="N747" s="19">
        <f t="shared" si="81"/>
        <v>9862.520205953153</v>
      </c>
      <c r="O747" s="18">
        <f t="shared" si="82"/>
        <v>0.43802191628387122</v>
      </c>
      <c r="P747" s="11">
        <f t="shared" si="83"/>
        <v>1</v>
      </c>
    </row>
    <row r="748" spans="1:16" x14ac:dyDescent="0.25">
      <c r="A748" s="11" t="s">
        <v>879</v>
      </c>
      <c r="B748" s="19">
        <v>12</v>
      </c>
      <c r="C748" s="19">
        <f t="shared" si="77"/>
        <v>360</v>
      </c>
      <c r="D748" s="19">
        <f t="shared" si="78"/>
        <v>4320</v>
      </c>
      <c r="E748" s="20">
        <v>0.85</v>
      </c>
      <c r="F748" s="20">
        <v>10.199999999999999</v>
      </c>
      <c r="G748" s="11">
        <v>1500</v>
      </c>
      <c r="H748" s="11">
        <v>600</v>
      </c>
      <c r="I748" s="11">
        <v>1.25</v>
      </c>
      <c r="J748" s="11">
        <v>4</v>
      </c>
      <c r="K748" s="11">
        <f t="shared" si="79"/>
        <v>2105.25</v>
      </c>
      <c r="L748" s="23">
        <v>0.22</v>
      </c>
      <c r="M748" s="20">
        <f t="shared" si="80"/>
        <v>0.187</v>
      </c>
      <c r="N748" s="19">
        <f t="shared" si="81"/>
        <v>9862.520205953153</v>
      </c>
      <c r="O748" s="18">
        <f t="shared" si="82"/>
        <v>0.43802191628387122</v>
      </c>
      <c r="P748" s="11">
        <f t="shared" si="83"/>
        <v>1</v>
      </c>
    </row>
    <row r="749" spans="1:16" x14ac:dyDescent="0.25">
      <c r="A749" s="11" t="s">
        <v>757</v>
      </c>
      <c r="B749" s="19">
        <v>12</v>
      </c>
      <c r="C749" s="19">
        <f t="shared" si="77"/>
        <v>360</v>
      </c>
      <c r="D749" s="19">
        <f t="shared" si="78"/>
        <v>4320</v>
      </c>
      <c r="E749" s="20">
        <v>0.85</v>
      </c>
      <c r="F749" s="20">
        <v>10.199999999999999</v>
      </c>
      <c r="G749" s="11">
        <v>1500</v>
      </c>
      <c r="H749" s="11">
        <v>600</v>
      </c>
      <c r="I749" s="11">
        <v>1.25</v>
      </c>
      <c r="J749" s="11">
        <v>4</v>
      </c>
      <c r="K749" s="11">
        <f t="shared" si="79"/>
        <v>2105.25</v>
      </c>
      <c r="L749" s="23">
        <v>0.22</v>
      </c>
      <c r="M749" s="20">
        <f t="shared" si="80"/>
        <v>0.187</v>
      </c>
      <c r="N749" s="19">
        <f t="shared" si="81"/>
        <v>9862.520205953153</v>
      </c>
      <c r="O749" s="18">
        <f t="shared" si="82"/>
        <v>0.43802191628387122</v>
      </c>
      <c r="P749" s="11">
        <f t="shared" si="83"/>
        <v>1</v>
      </c>
    </row>
    <row r="750" spans="1:16" x14ac:dyDescent="0.25">
      <c r="A750" s="11" t="s">
        <v>932</v>
      </c>
      <c r="B750" s="19">
        <v>12</v>
      </c>
      <c r="C750" s="19">
        <f t="shared" si="77"/>
        <v>360</v>
      </c>
      <c r="D750" s="19">
        <f t="shared" si="78"/>
        <v>4320</v>
      </c>
      <c r="E750" s="20">
        <v>0.85</v>
      </c>
      <c r="F750" s="20">
        <v>10.199999999999999</v>
      </c>
      <c r="G750" s="11">
        <v>1500</v>
      </c>
      <c r="H750" s="11">
        <v>600</v>
      </c>
      <c r="I750" s="11">
        <v>1.25</v>
      </c>
      <c r="J750" s="11">
        <v>4</v>
      </c>
      <c r="K750" s="11">
        <f t="shared" si="79"/>
        <v>2105.25</v>
      </c>
      <c r="L750" s="23">
        <v>0.22</v>
      </c>
      <c r="M750" s="20">
        <f t="shared" si="80"/>
        <v>0.187</v>
      </c>
      <c r="N750" s="19">
        <f t="shared" si="81"/>
        <v>9862.520205953153</v>
      </c>
      <c r="O750" s="18">
        <f t="shared" si="82"/>
        <v>0.43802191628387122</v>
      </c>
      <c r="P750" s="11">
        <f t="shared" si="83"/>
        <v>1</v>
      </c>
    </row>
    <row r="751" spans="1:16" x14ac:dyDescent="0.25">
      <c r="A751" s="11" t="s">
        <v>851</v>
      </c>
      <c r="B751" s="19">
        <v>12</v>
      </c>
      <c r="C751" s="19">
        <f t="shared" si="77"/>
        <v>360</v>
      </c>
      <c r="D751" s="19">
        <f t="shared" si="78"/>
        <v>4320</v>
      </c>
      <c r="E751" s="20">
        <v>0.85</v>
      </c>
      <c r="F751" s="20">
        <v>10.199999999999999</v>
      </c>
      <c r="G751" s="11">
        <v>1500</v>
      </c>
      <c r="H751" s="11">
        <v>600</v>
      </c>
      <c r="I751" s="11">
        <v>1.25</v>
      </c>
      <c r="J751" s="11">
        <v>4</v>
      </c>
      <c r="K751" s="11">
        <f t="shared" si="79"/>
        <v>2105.25</v>
      </c>
      <c r="L751" s="23">
        <v>0.22</v>
      </c>
      <c r="M751" s="20">
        <f t="shared" si="80"/>
        <v>0.187</v>
      </c>
      <c r="N751" s="19">
        <f t="shared" si="81"/>
        <v>9862.520205953153</v>
      </c>
      <c r="O751" s="18">
        <f t="shared" si="82"/>
        <v>0.43802191628387122</v>
      </c>
      <c r="P751" s="11">
        <f t="shared" si="83"/>
        <v>1</v>
      </c>
    </row>
    <row r="752" spans="1:16" x14ac:dyDescent="0.25">
      <c r="A752" s="11" t="s">
        <v>1864</v>
      </c>
      <c r="B752" s="19">
        <v>4</v>
      </c>
      <c r="C752" s="19">
        <f t="shared" si="77"/>
        <v>120</v>
      </c>
      <c r="D752" s="19">
        <f t="shared" si="78"/>
        <v>1440</v>
      </c>
      <c r="E752" s="20">
        <v>2.5499999999999998</v>
      </c>
      <c r="F752" s="20">
        <v>10.199999999999999</v>
      </c>
      <c r="G752" s="11">
        <v>1500</v>
      </c>
      <c r="H752" s="11">
        <v>600</v>
      </c>
      <c r="I752" s="11">
        <v>1.25</v>
      </c>
      <c r="J752" s="11">
        <v>4</v>
      </c>
      <c r="K752" s="11">
        <f t="shared" si="79"/>
        <v>2105.25</v>
      </c>
      <c r="L752" s="23">
        <v>0.22</v>
      </c>
      <c r="M752" s="20">
        <f t="shared" si="80"/>
        <v>0.56099999999999994</v>
      </c>
      <c r="N752" s="19">
        <f t="shared" si="81"/>
        <v>3287.5067353177178</v>
      </c>
      <c r="O752" s="18">
        <f t="shared" si="82"/>
        <v>0.43802191628387116</v>
      </c>
      <c r="P752" s="11">
        <f t="shared" si="83"/>
        <v>1</v>
      </c>
    </row>
    <row r="753" spans="1:16" x14ac:dyDescent="0.25">
      <c r="A753" s="11" t="s">
        <v>855</v>
      </c>
      <c r="B753" s="19">
        <v>12</v>
      </c>
      <c r="C753" s="19">
        <f t="shared" si="77"/>
        <v>360</v>
      </c>
      <c r="D753" s="19">
        <f t="shared" si="78"/>
        <v>4320</v>
      </c>
      <c r="E753" s="20">
        <v>0.85</v>
      </c>
      <c r="F753" s="20">
        <v>10.199999999999999</v>
      </c>
      <c r="G753" s="11">
        <v>1500</v>
      </c>
      <c r="H753" s="11">
        <v>600</v>
      </c>
      <c r="I753" s="11">
        <v>1.25</v>
      </c>
      <c r="J753" s="11">
        <v>4</v>
      </c>
      <c r="K753" s="11">
        <f t="shared" si="79"/>
        <v>2105.25</v>
      </c>
      <c r="L753" s="23">
        <v>0.22</v>
      </c>
      <c r="M753" s="20">
        <f t="shared" si="80"/>
        <v>0.187</v>
      </c>
      <c r="N753" s="19">
        <f t="shared" si="81"/>
        <v>9862.520205953153</v>
      </c>
      <c r="O753" s="18">
        <f t="shared" si="82"/>
        <v>0.43802191628387122</v>
      </c>
      <c r="P753" s="11">
        <f t="shared" si="83"/>
        <v>1</v>
      </c>
    </row>
    <row r="754" spans="1:16" x14ac:dyDescent="0.25">
      <c r="A754" s="11" t="s">
        <v>473</v>
      </c>
      <c r="B754" s="19">
        <v>12</v>
      </c>
      <c r="C754" s="19">
        <f t="shared" si="77"/>
        <v>360</v>
      </c>
      <c r="D754" s="19">
        <f t="shared" si="78"/>
        <v>4320</v>
      </c>
      <c r="E754" s="20">
        <v>0.85</v>
      </c>
      <c r="F754" s="20">
        <v>10.199999999999999</v>
      </c>
      <c r="G754" s="11">
        <v>1500</v>
      </c>
      <c r="H754" s="11">
        <v>600</v>
      </c>
      <c r="I754" s="11">
        <v>1.25</v>
      </c>
      <c r="J754" s="11">
        <v>4</v>
      </c>
      <c r="K754" s="11">
        <f t="shared" si="79"/>
        <v>2105.25</v>
      </c>
      <c r="L754" s="23">
        <v>0.22</v>
      </c>
      <c r="M754" s="20">
        <f t="shared" si="80"/>
        <v>0.187</v>
      </c>
      <c r="N754" s="19">
        <f t="shared" si="81"/>
        <v>9862.520205953153</v>
      </c>
      <c r="O754" s="18">
        <f t="shared" si="82"/>
        <v>0.43802191628387122</v>
      </c>
      <c r="P754" s="11">
        <f t="shared" si="83"/>
        <v>1</v>
      </c>
    </row>
    <row r="755" spans="1:16" x14ac:dyDescent="0.25">
      <c r="A755" s="11" t="s">
        <v>856</v>
      </c>
      <c r="B755" s="19">
        <v>4</v>
      </c>
      <c r="C755" s="19">
        <f t="shared" si="77"/>
        <v>120</v>
      </c>
      <c r="D755" s="19">
        <f t="shared" si="78"/>
        <v>1440</v>
      </c>
      <c r="E755" s="20">
        <v>2.5499999999999998</v>
      </c>
      <c r="F755" s="20">
        <v>10.199999999999999</v>
      </c>
      <c r="G755" s="11">
        <v>1500</v>
      </c>
      <c r="H755" s="11">
        <v>600</v>
      </c>
      <c r="I755" s="11">
        <v>1.25</v>
      </c>
      <c r="J755" s="11">
        <v>4</v>
      </c>
      <c r="K755" s="11">
        <f t="shared" si="79"/>
        <v>2105.25</v>
      </c>
      <c r="L755" s="23">
        <v>0.22</v>
      </c>
      <c r="M755" s="20">
        <f t="shared" si="80"/>
        <v>0.56099999999999994</v>
      </c>
      <c r="N755" s="19">
        <f t="shared" si="81"/>
        <v>3287.5067353177178</v>
      </c>
      <c r="O755" s="18">
        <f t="shared" si="82"/>
        <v>0.43802191628387116</v>
      </c>
      <c r="P755" s="11">
        <f t="shared" si="83"/>
        <v>1</v>
      </c>
    </row>
    <row r="756" spans="1:16" x14ac:dyDescent="0.25">
      <c r="A756" s="11" t="s">
        <v>859</v>
      </c>
      <c r="B756" s="19">
        <v>12</v>
      </c>
      <c r="C756" s="19">
        <f t="shared" si="77"/>
        <v>360</v>
      </c>
      <c r="D756" s="19">
        <f t="shared" si="78"/>
        <v>4320</v>
      </c>
      <c r="E756" s="20">
        <v>0.85</v>
      </c>
      <c r="F756" s="20">
        <v>10.199999999999999</v>
      </c>
      <c r="G756" s="11">
        <v>1500</v>
      </c>
      <c r="H756" s="11">
        <v>600</v>
      </c>
      <c r="I756" s="11">
        <v>1.25</v>
      </c>
      <c r="J756" s="11">
        <v>4</v>
      </c>
      <c r="K756" s="11">
        <f t="shared" si="79"/>
        <v>2105.25</v>
      </c>
      <c r="L756" s="23">
        <v>0.22</v>
      </c>
      <c r="M756" s="20">
        <f t="shared" si="80"/>
        <v>0.187</v>
      </c>
      <c r="N756" s="19">
        <f t="shared" si="81"/>
        <v>9862.520205953153</v>
      </c>
      <c r="O756" s="18">
        <f t="shared" si="82"/>
        <v>0.43802191628387122</v>
      </c>
      <c r="P756" s="11">
        <f t="shared" si="83"/>
        <v>1</v>
      </c>
    </row>
    <row r="757" spans="1:16" x14ac:dyDescent="0.25">
      <c r="A757" s="11" t="s">
        <v>771</v>
      </c>
      <c r="B757" s="19">
        <v>12</v>
      </c>
      <c r="C757" s="19">
        <f t="shared" si="77"/>
        <v>360</v>
      </c>
      <c r="D757" s="19">
        <f t="shared" si="78"/>
        <v>4320</v>
      </c>
      <c r="E757" s="20">
        <v>0.85</v>
      </c>
      <c r="F757" s="20">
        <v>10.199999999999999</v>
      </c>
      <c r="G757" s="11">
        <v>1500</v>
      </c>
      <c r="H757" s="11">
        <v>600</v>
      </c>
      <c r="I757" s="11">
        <v>1.25</v>
      </c>
      <c r="J757" s="11">
        <v>4</v>
      </c>
      <c r="K757" s="11">
        <f t="shared" si="79"/>
        <v>2105.25</v>
      </c>
      <c r="L757" s="23">
        <v>0.22</v>
      </c>
      <c r="M757" s="20">
        <f t="shared" si="80"/>
        <v>0.187</v>
      </c>
      <c r="N757" s="19">
        <f t="shared" si="81"/>
        <v>9862.520205953153</v>
      </c>
      <c r="O757" s="18">
        <f t="shared" si="82"/>
        <v>0.43802191628387122</v>
      </c>
      <c r="P757" s="11">
        <f t="shared" si="83"/>
        <v>1</v>
      </c>
    </row>
    <row r="758" spans="1:16" x14ac:dyDescent="0.25">
      <c r="A758" s="11" t="s">
        <v>1802</v>
      </c>
      <c r="B758" s="19">
        <v>12</v>
      </c>
      <c r="C758" s="19">
        <f t="shared" si="77"/>
        <v>360</v>
      </c>
      <c r="D758" s="19">
        <f t="shared" si="78"/>
        <v>4320</v>
      </c>
      <c r="E758" s="20">
        <v>0.85</v>
      </c>
      <c r="F758" s="20">
        <v>10.199999999999999</v>
      </c>
      <c r="G758" s="11">
        <v>1500</v>
      </c>
      <c r="H758" s="11">
        <v>600</v>
      </c>
      <c r="I758" s="11">
        <v>1.25</v>
      </c>
      <c r="J758" s="11">
        <v>4</v>
      </c>
      <c r="K758" s="11">
        <f t="shared" si="79"/>
        <v>2105.25</v>
      </c>
      <c r="L758" s="23">
        <v>0.22</v>
      </c>
      <c r="M758" s="20">
        <f t="shared" si="80"/>
        <v>0.187</v>
      </c>
      <c r="N758" s="19">
        <f t="shared" si="81"/>
        <v>9862.520205953153</v>
      </c>
      <c r="O758" s="18">
        <f t="shared" si="82"/>
        <v>0.43802191628387122</v>
      </c>
      <c r="P758" s="11">
        <f t="shared" si="83"/>
        <v>1</v>
      </c>
    </row>
    <row r="759" spans="1:16" x14ac:dyDescent="0.25">
      <c r="A759" s="11" t="s">
        <v>1340</v>
      </c>
      <c r="B759" s="19">
        <v>12</v>
      </c>
      <c r="C759" s="19">
        <f t="shared" si="77"/>
        <v>360</v>
      </c>
      <c r="D759" s="19">
        <f t="shared" si="78"/>
        <v>4320</v>
      </c>
      <c r="E759" s="20">
        <v>0.85</v>
      </c>
      <c r="F759" s="20">
        <v>10.199999999999999</v>
      </c>
      <c r="G759" s="11">
        <v>1500</v>
      </c>
      <c r="H759" s="11">
        <v>600</v>
      </c>
      <c r="I759" s="11">
        <v>1.25</v>
      </c>
      <c r="J759" s="11">
        <v>4</v>
      </c>
      <c r="K759" s="11">
        <f t="shared" si="79"/>
        <v>2105.25</v>
      </c>
      <c r="L759" s="23">
        <v>0.22</v>
      </c>
      <c r="M759" s="20">
        <f t="shared" si="80"/>
        <v>0.187</v>
      </c>
      <c r="N759" s="19">
        <f t="shared" si="81"/>
        <v>9862.520205953153</v>
      </c>
      <c r="O759" s="18">
        <f t="shared" si="82"/>
        <v>0.43802191628387122</v>
      </c>
      <c r="P759" s="11">
        <f t="shared" si="83"/>
        <v>1</v>
      </c>
    </row>
    <row r="760" spans="1:16" x14ac:dyDescent="0.25">
      <c r="A760" s="11" t="s">
        <v>863</v>
      </c>
      <c r="B760" s="19">
        <v>7</v>
      </c>
      <c r="C760" s="19">
        <f t="shared" si="77"/>
        <v>210</v>
      </c>
      <c r="D760" s="19">
        <f t="shared" si="78"/>
        <v>2520</v>
      </c>
      <c r="E760" s="20">
        <v>1.45</v>
      </c>
      <c r="F760" s="20">
        <v>10.15</v>
      </c>
      <c r="G760" s="11">
        <v>1500</v>
      </c>
      <c r="H760" s="11">
        <v>600</v>
      </c>
      <c r="I760" s="11">
        <v>1.25</v>
      </c>
      <c r="J760" s="11">
        <v>4</v>
      </c>
      <c r="K760" s="11">
        <f t="shared" si="79"/>
        <v>2105.25</v>
      </c>
      <c r="L760" s="23">
        <v>0.22</v>
      </c>
      <c r="M760" s="20">
        <f t="shared" si="80"/>
        <v>0.31900000000000001</v>
      </c>
      <c r="N760" s="19">
        <f t="shared" si="81"/>
        <v>5767.2896662161756</v>
      </c>
      <c r="O760" s="18">
        <f t="shared" si="82"/>
        <v>0.43694701425554211</v>
      </c>
      <c r="P760" s="11">
        <f t="shared" si="83"/>
        <v>1</v>
      </c>
    </row>
    <row r="761" spans="1:16" x14ac:dyDescent="0.25">
      <c r="A761" s="11" t="s">
        <v>949</v>
      </c>
      <c r="B761" s="19">
        <v>1</v>
      </c>
      <c r="C761" s="19">
        <f t="shared" si="77"/>
        <v>30</v>
      </c>
      <c r="D761" s="19">
        <f t="shared" si="78"/>
        <v>360</v>
      </c>
      <c r="E761" s="20">
        <v>10.1</v>
      </c>
      <c r="F761" s="20">
        <v>10.1</v>
      </c>
      <c r="G761" s="11">
        <v>1500</v>
      </c>
      <c r="H761" s="11">
        <v>600</v>
      </c>
      <c r="I761" s="11">
        <v>1.25</v>
      </c>
      <c r="J761" s="11">
        <v>4</v>
      </c>
      <c r="K761" s="11">
        <f t="shared" si="79"/>
        <v>2105.25</v>
      </c>
      <c r="L761" s="23">
        <v>0.22</v>
      </c>
      <c r="M761" s="20">
        <f t="shared" si="80"/>
        <v>2.222</v>
      </c>
      <c r="N761" s="19">
        <f t="shared" si="81"/>
        <v>825.93535880339459</v>
      </c>
      <c r="O761" s="18">
        <f t="shared" si="82"/>
        <v>0.43586946140865523</v>
      </c>
      <c r="P761" s="11">
        <f t="shared" si="83"/>
        <v>1</v>
      </c>
    </row>
    <row r="762" spans="1:16" x14ac:dyDescent="0.25">
      <c r="A762" s="11" t="s">
        <v>865</v>
      </c>
      <c r="B762" s="19">
        <v>24</v>
      </c>
      <c r="C762" s="19">
        <f t="shared" si="77"/>
        <v>720</v>
      </c>
      <c r="D762" s="19">
        <f t="shared" si="78"/>
        <v>8640</v>
      </c>
      <c r="E762" s="20">
        <v>0.42</v>
      </c>
      <c r="F762" s="20">
        <v>10.08</v>
      </c>
      <c r="G762" s="11">
        <v>1500</v>
      </c>
      <c r="H762" s="11">
        <v>600</v>
      </c>
      <c r="I762" s="11">
        <v>1.25</v>
      </c>
      <c r="J762" s="11">
        <v>4</v>
      </c>
      <c r="K762" s="11">
        <f t="shared" si="79"/>
        <v>2105.25</v>
      </c>
      <c r="L762" s="23">
        <v>0.22</v>
      </c>
      <c r="M762" s="20">
        <f t="shared" si="80"/>
        <v>9.2399999999999996E-2</v>
      </c>
      <c r="N762" s="19">
        <f t="shared" si="81"/>
        <v>19842.10399400958</v>
      </c>
      <c r="O762" s="18">
        <f t="shared" si="82"/>
        <v>0.43543769363412543</v>
      </c>
      <c r="P762" s="11">
        <f t="shared" si="83"/>
        <v>1</v>
      </c>
    </row>
    <row r="763" spans="1:16" x14ac:dyDescent="0.25">
      <c r="A763" s="11" t="s">
        <v>886</v>
      </c>
      <c r="B763" s="19">
        <v>24</v>
      </c>
      <c r="C763" s="19">
        <f t="shared" si="77"/>
        <v>720</v>
      </c>
      <c r="D763" s="19">
        <f t="shared" si="78"/>
        <v>8640</v>
      </c>
      <c r="E763" s="20">
        <v>0.42</v>
      </c>
      <c r="F763" s="20">
        <v>10.08</v>
      </c>
      <c r="G763" s="11">
        <v>1500</v>
      </c>
      <c r="H763" s="11">
        <v>600</v>
      </c>
      <c r="I763" s="11">
        <v>1.25</v>
      </c>
      <c r="J763" s="11">
        <v>4</v>
      </c>
      <c r="K763" s="11">
        <f t="shared" si="79"/>
        <v>2105.25</v>
      </c>
      <c r="L763" s="23">
        <v>0.22</v>
      </c>
      <c r="M763" s="20">
        <f t="shared" si="80"/>
        <v>9.2399999999999996E-2</v>
      </c>
      <c r="N763" s="19">
        <f t="shared" si="81"/>
        <v>19842.10399400958</v>
      </c>
      <c r="O763" s="18">
        <f t="shared" si="82"/>
        <v>0.43543769363412543</v>
      </c>
      <c r="P763" s="11">
        <f t="shared" si="83"/>
        <v>1</v>
      </c>
    </row>
    <row r="764" spans="1:16" x14ac:dyDescent="0.25">
      <c r="A764" s="11" t="s">
        <v>868</v>
      </c>
      <c r="B764" s="19">
        <v>24</v>
      </c>
      <c r="C764" s="19">
        <f t="shared" si="77"/>
        <v>720</v>
      </c>
      <c r="D764" s="19">
        <f t="shared" si="78"/>
        <v>8640</v>
      </c>
      <c r="E764" s="20">
        <v>0.42</v>
      </c>
      <c r="F764" s="20">
        <v>10.08</v>
      </c>
      <c r="G764" s="11">
        <v>1500</v>
      </c>
      <c r="H764" s="11">
        <v>600</v>
      </c>
      <c r="I764" s="11">
        <v>1.25</v>
      </c>
      <c r="J764" s="11">
        <v>4</v>
      </c>
      <c r="K764" s="11">
        <f t="shared" si="79"/>
        <v>2105.25</v>
      </c>
      <c r="L764" s="23">
        <v>0.22</v>
      </c>
      <c r="M764" s="20">
        <f t="shared" si="80"/>
        <v>9.2399999999999996E-2</v>
      </c>
      <c r="N764" s="19">
        <f t="shared" si="81"/>
        <v>19842.10399400958</v>
      </c>
      <c r="O764" s="18">
        <f t="shared" si="82"/>
        <v>0.43543769363412543</v>
      </c>
      <c r="P764" s="11">
        <f t="shared" si="83"/>
        <v>1</v>
      </c>
    </row>
    <row r="765" spans="1:16" x14ac:dyDescent="0.25">
      <c r="A765" s="11" t="s">
        <v>870</v>
      </c>
      <c r="B765" s="19">
        <v>24</v>
      </c>
      <c r="C765" s="19">
        <f t="shared" si="77"/>
        <v>720</v>
      </c>
      <c r="D765" s="19">
        <f t="shared" si="78"/>
        <v>8640</v>
      </c>
      <c r="E765" s="20">
        <v>0.42</v>
      </c>
      <c r="F765" s="20">
        <v>10.08</v>
      </c>
      <c r="G765" s="11">
        <v>1500</v>
      </c>
      <c r="H765" s="11">
        <v>600</v>
      </c>
      <c r="I765" s="11">
        <v>1.25</v>
      </c>
      <c r="J765" s="11">
        <v>4</v>
      </c>
      <c r="K765" s="11">
        <f t="shared" si="79"/>
        <v>2105.25</v>
      </c>
      <c r="L765" s="23">
        <v>0.22</v>
      </c>
      <c r="M765" s="20">
        <f t="shared" si="80"/>
        <v>9.2399999999999996E-2</v>
      </c>
      <c r="N765" s="19">
        <f t="shared" si="81"/>
        <v>19842.10399400958</v>
      </c>
      <c r="O765" s="18">
        <f t="shared" si="82"/>
        <v>0.43543769363412543</v>
      </c>
      <c r="P765" s="11">
        <f t="shared" si="83"/>
        <v>1</v>
      </c>
    </row>
    <row r="766" spans="1:16" x14ac:dyDescent="0.25">
      <c r="A766" s="11" t="s">
        <v>871</v>
      </c>
      <c r="B766" s="19">
        <v>24</v>
      </c>
      <c r="C766" s="19">
        <f t="shared" si="77"/>
        <v>720</v>
      </c>
      <c r="D766" s="19">
        <f t="shared" si="78"/>
        <v>8640</v>
      </c>
      <c r="E766" s="20">
        <v>0.42</v>
      </c>
      <c r="F766" s="20">
        <v>10.08</v>
      </c>
      <c r="G766" s="11">
        <v>1500</v>
      </c>
      <c r="H766" s="11">
        <v>600</v>
      </c>
      <c r="I766" s="11">
        <v>1.25</v>
      </c>
      <c r="J766" s="11">
        <v>4</v>
      </c>
      <c r="K766" s="11">
        <f t="shared" si="79"/>
        <v>2105.25</v>
      </c>
      <c r="L766" s="23">
        <v>0.22</v>
      </c>
      <c r="M766" s="20">
        <f t="shared" si="80"/>
        <v>9.2399999999999996E-2</v>
      </c>
      <c r="N766" s="19">
        <f t="shared" si="81"/>
        <v>19842.10399400958</v>
      </c>
      <c r="O766" s="18">
        <f t="shared" si="82"/>
        <v>0.43543769363412543</v>
      </c>
      <c r="P766" s="11">
        <f t="shared" si="83"/>
        <v>1</v>
      </c>
    </row>
    <row r="767" spans="1:16" x14ac:dyDescent="0.25">
      <c r="A767" s="11" t="s">
        <v>872</v>
      </c>
      <c r="B767" s="19">
        <v>24</v>
      </c>
      <c r="C767" s="19">
        <f t="shared" si="77"/>
        <v>720</v>
      </c>
      <c r="D767" s="19">
        <f t="shared" si="78"/>
        <v>8640</v>
      </c>
      <c r="E767" s="20">
        <v>0.42</v>
      </c>
      <c r="F767" s="20">
        <v>10.08</v>
      </c>
      <c r="G767" s="11">
        <v>1500</v>
      </c>
      <c r="H767" s="11">
        <v>600</v>
      </c>
      <c r="I767" s="11">
        <v>1.25</v>
      </c>
      <c r="J767" s="11">
        <v>4</v>
      </c>
      <c r="K767" s="11">
        <f t="shared" si="79"/>
        <v>2105.25</v>
      </c>
      <c r="L767" s="23">
        <v>0.22</v>
      </c>
      <c r="M767" s="20">
        <f t="shared" si="80"/>
        <v>9.2399999999999996E-2</v>
      </c>
      <c r="N767" s="19">
        <f t="shared" si="81"/>
        <v>19842.10399400958</v>
      </c>
      <c r="O767" s="18">
        <f t="shared" si="82"/>
        <v>0.43543769363412543</v>
      </c>
      <c r="P767" s="11">
        <f t="shared" si="83"/>
        <v>1</v>
      </c>
    </row>
    <row r="768" spans="1:16" x14ac:dyDescent="0.25">
      <c r="A768" s="11" t="s">
        <v>873</v>
      </c>
      <c r="B768" s="19">
        <v>24</v>
      </c>
      <c r="C768" s="19">
        <f t="shared" si="77"/>
        <v>720</v>
      </c>
      <c r="D768" s="19">
        <f t="shared" si="78"/>
        <v>8640</v>
      </c>
      <c r="E768" s="20">
        <v>0.42</v>
      </c>
      <c r="F768" s="20">
        <v>10.08</v>
      </c>
      <c r="G768" s="11">
        <v>1500</v>
      </c>
      <c r="H768" s="11">
        <v>600</v>
      </c>
      <c r="I768" s="11">
        <v>1.25</v>
      </c>
      <c r="J768" s="11">
        <v>4</v>
      </c>
      <c r="K768" s="11">
        <f t="shared" si="79"/>
        <v>2105.25</v>
      </c>
      <c r="L768" s="23">
        <v>0.22</v>
      </c>
      <c r="M768" s="20">
        <f t="shared" si="80"/>
        <v>9.2399999999999996E-2</v>
      </c>
      <c r="N768" s="19">
        <f t="shared" si="81"/>
        <v>19842.10399400958</v>
      </c>
      <c r="O768" s="18">
        <f t="shared" si="82"/>
        <v>0.43543769363412543</v>
      </c>
      <c r="P768" s="11">
        <f t="shared" si="83"/>
        <v>1</v>
      </c>
    </row>
    <row r="769" spans="1:16" x14ac:dyDescent="0.25">
      <c r="A769" s="11" t="s">
        <v>875</v>
      </c>
      <c r="B769" s="19">
        <v>24</v>
      </c>
      <c r="C769" s="19">
        <f t="shared" si="77"/>
        <v>720</v>
      </c>
      <c r="D769" s="19">
        <f t="shared" si="78"/>
        <v>8640</v>
      </c>
      <c r="E769" s="20">
        <v>0.42</v>
      </c>
      <c r="F769" s="20">
        <v>10.08</v>
      </c>
      <c r="G769" s="11">
        <v>1500</v>
      </c>
      <c r="H769" s="11">
        <v>600</v>
      </c>
      <c r="I769" s="11">
        <v>1.25</v>
      </c>
      <c r="J769" s="11">
        <v>4</v>
      </c>
      <c r="K769" s="11">
        <f t="shared" si="79"/>
        <v>2105.25</v>
      </c>
      <c r="L769" s="23">
        <v>0.22</v>
      </c>
      <c r="M769" s="20">
        <f t="shared" si="80"/>
        <v>9.2399999999999996E-2</v>
      </c>
      <c r="N769" s="19">
        <f t="shared" si="81"/>
        <v>19842.10399400958</v>
      </c>
      <c r="O769" s="18">
        <f t="shared" si="82"/>
        <v>0.43543769363412543</v>
      </c>
      <c r="P769" s="11">
        <f t="shared" si="83"/>
        <v>1</v>
      </c>
    </row>
    <row r="770" spans="1:16" x14ac:dyDescent="0.25">
      <c r="A770" s="11" t="s">
        <v>874</v>
      </c>
      <c r="B770" s="19">
        <v>24</v>
      </c>
      <c r="C770" s="19">
        <f t="shared" si="77"/>
        <v>720</v>
      </c>
      <c r="D770" s="19">
        <f t="shared" si="78"/>
        <v>8640</v>
      </c>
      <c r="E770" s="20">
        <v>0.42</v>
      </c>
      <c r="F770" s="20">
        <v>10.08</v>
      </c>
      <c r="G770" s="11">
        <v>1500</v>
      </c>
      <c r="H770" s="11">
        <v>600</v>
      </c>
      <c r="I770" s="11">
        <v>1.25</v>
      </c>
      <c r="J770" s="11">
        <v>4</v>
      </c>
      <c r="K770" s="11">
        <f t="shared" si="79"/>
        <v>2105.25</v>
      </c>
      <c r="L770" s="23">
        <v>0.22</v>
      </c>
      <c r="M770" s="20">
        <f t="shared" si="80"/>
        <v>9.2399999999999996E-2</v>
      </c>
      <c r="N770" s="19">
        <f t="shared" si="81"/>
        <v>19842.10399400958</v>
      </c>
      <c r="O770" s="18">
        <f t="shared" si="82"/>
        <v>0.43543769363412543</v>
      </c>
      <c r="P770" s="11">
        <f t="shared" si="83"/>
        <v>1</v>
      </c>
    </row>
    <row r="771" spans="1:16" x14ac:dyDescent="0.25">
      <c r="A771" s="11" t="s">
        <v>877</v>
      </c>
      <c r="B771" s="19">
        <v>24</v>
      </c>
      <c r="C771" s="19">
        <f t="shared" ref="C771:C834" si="84">B771*30</f>
        <v>720</v>
      </c>
      <c r="D771" s="19">
        <f t="shared" ref="D771:D834" si="85">C771*12</f>
        <v>8640</v>
      </c>
      <c r="E771" s="20">
        <v>0.42</v>
      </c>
      <c r="F771" s="20">
        <v>10.08</v>
      </c>
      <c r="G771" s="11">
        <v>1500</v>
      </c>
      <c r="H771" s="11">
        <v>600</v>
      </c>
      <c r="I771" s="11">
        <v>1.25</v>
      </c>
      <c r="J771" s="11">
        <v>4</v>
      </c>
      <c r="K771" s="11">
        <f t="shared" ref="K771:K834" si="86">SUM(G771:J771)</f>
        <v>2105.25</v>
      </c>
      <c r="L771" s="23">
        <v>0.22</v>
      </c>
      <c r="M771" s="20">
        <f t="shared" ref="M771:M834" si="87">E771*L771</f>
        <v>9.2399999999999996E-2</v>
      </c>
      <c r="N771" s="19">
        <f t="shared" ref="N771:N834" si="88">SQRT((2*D771*K771)/M771)</f>
        <v>19842.10399400958</v>
      </c>
      <c r="O771" s="18">
        <f t="shared" ref="O771:O834" si="89">D771/N771</f>
        <v>0.43543769363412543</v>
      </c>
      <c r="P771" s="11">
        <f t="shared" ref="P771:P834" si="90">_xlfn.IFS(O771&lt;=1,1,AND(O771&gt;1,O771&lt;=2),2,AND(O771&gt;2,O771&lt;=3),3,O771&gt;3,4)</f>
        <v>1</v>
      </c>
    </row>
    <row r="772" spans="1:16" x14ac:dyDescent="0.25">
      <c r="A772" s="11" t="s">
        <v>536</v>
      </c>
      <c r="B772" s="19">
        <v>48</v>
      </c>
      <c r="C772" s="19">
        <f t="shared" si="84"/>
        <v>1440</v>
      </c>
      <c r="D772" s="19">
        <f t="shared" si="85"/>
        <v>17280</v>
      </c>
      <c r="E772" s="20">
        <v>0.21</v>
      </c>
      <c r="F772" s="20">
        <v>10.08</v>
      </c>
      <c r="G772" s="11">
        <v>1500</v>
      </c>
      <c r="H772" s="11">
        <v>600</v>
      </c>
      <c r="I772" s="11">
        <v>1.25</v>
      </c>
      <c r="J772" s="11">
        <v>4</v>
      </c>
      <c r="K772" s="11">
        <f t="shared" si="86"/>
        <v>2105.25</v>
      </c>
      <c r="L772" s="23">
        <v>0.22</v>
      </c>
      <c r="M772" s="20">
        <f t="shared" si="87"/>
        <v>4.6199999999999998E-2</v>
      </c>
      <c r="N772" s="19">
        <f t="shared" si="88"/>
        <v>39684.20798801916</v>
      </c>
      <c r="O772" s="18">
        <f t="shared" si="89"/>
        <v>0.43543769363412543</v>
      </c>
      <c r="P772" s="11">
        <f t="shared" si="90"/>
        <v>1</v>
      </c>
    </row>
    <row r="773" spans="1:16" x14ac:dyDescent="0.25">
      <c r="A773" s="11" t="s">
        <v>495</v>
      </c>
      <c r="B773" s="19">
        <v>25.5</v>
      </c>
      <c r="C773" s="19">
        <f t="shared" si="84"/>
        <v>765</v>
      </c>
      <c r="D773" s="19">
        <f t="shared" si="85"/>
        <v>9180</v>
      </c>
      <c r="E773" s="20">
        <v>0.39500000000000002</v>
      </c>
      <c r="F773" s="20">
        <v>10.0725</v>
      </c>
      <c r="G773" s="11">
        <v>1500</v>
      </c>
      <c r="H773" s="11">
        <v>600</v>
      </c>
      <c r="I773" s="11">
        <v>1.25</v>
      </c>
      <c r="J773" s="11">
        <v>4</v>
      </c>
      <c r="K773" s="11">
        <f t="shared" si="86"/>
        <v>2105.25</v>
      </c>
      <c r="L773" s="23">
        <v>0.22</v>
      </c>
      <c r="M773" s="20">
        <f t="shared" si="87"/>
        <v>8.6900000000000005E-2</v>
      </c>
      <c r="N773" s="19">
        <f t="shared" si="88"/>
        <v>21090.082966638627</v>
      </c>
      <c r="O773" s="18">
        <f t="shared" si="89"/>
        <v>0.4352756703006524</v>
      </c>
      <c r="P773" s="11">
        <f t="shared" si="90"/>
        <v>1</v>
      </c>
    </row>
    <row r="774" spans="1:16" x14ac:dyDescent="0.25">
      <c r="A774" s="11" t="s">
        <v>781</v>
      </c>
      <c r="B774" s="19">
        <v>3</v>
      </c>
      <c r="C774" s="19">
        <f t="shared" si="84"/>
        <v>90</v>
      </c>
      <c r="D774" s="19">
        <f t="shared" si="85"/>
        <v>1080</v>
      </c>
      <c r="E774" s="20">
        <v>3.35</v>
      </c>
      <c r="F774" s="20">
        <v>10.050000000000001</v>
      </c>
      <c r="G774" s="11">
        <v>1500</v>
      </c>
      <c r="H774" s="11">
        <v>600</v>
      </c>
      <c r="I774" s="11">
        <v>1.25</v>
      </c>
      <c r="J774" s="11">
        <v>4</v>
      </c>
      <c r="K774" s="11">
        <f t="shared" si="86"/>
        <v>2105.25</v>
      </c>
      <c r="L774" s="23">
        <v>0.22</v>
      </c>
      <c r="M774" s="20">
        <f t="shared" si="87"/>
        <v>0.73699999999999999</v>
      </c>
      <c r="N774" s="19">
        <f t="shared" si="88"/>
        <v>2483.9621258395136</v>
      </c>
      <c r="O774" s="18">
        <f t="shared" si="89"/>
        <v>0.43478923803437158</v>
      </c>
      <c r="P774" s="11">
        <f t="shared" si="90"/>
        <v>1</v>
      </c>
    </row>
    <row r="775" spans="1:16" x14ac:dyDescent="0.25">
      <c r="A775" s="11" t="s">
        <v>885</v>
      </c>
      <c r="B775" s="19">
        <v>8</v>
      </c>
      <c r="C775" s="19">
        <f t="shared" si="84"/>
        <v>240</v>
      </c>
      <c r="D775" s="19">
        <f t="shared" si="85"/>
        <v>2880</v>
      </c>
      <c r="E775" s="20">
        <v>1.25</v>
      </c>
      <c r="F775" s="20">
        <v>10</v>
      </c>
      <c r="G775" s="11">
        <v>1500</v>
      </c>
      <c r="H775" s="11">
        <v>600</v>
      </c>
      <c r="I775" s="11">
        <v>1.25</v>
      </c>
      <c r="J775" s="11">
        <v>4</v>
      </c>
      <c r="K775" s="11">
        <f t="shared" si="86"/>
        <v>2105.25</v>
      </c>
      <c r="L775" s="23">
        <v>0.22</v>
      </c>
      <c r="M775" s="20">
        <f t="shared" si="87"/>
        <v>0.27500000000000002</v>
      </c>
      <c r="N775" s="19">
        <f t="shared" si="88"/>
        <v>6640.4381016479765</v>
      </c>
      <c r="O775" s="18">
        <f t="shared" si="89"/>
        <v>0.4337063241784096</v>
      </c>
      <c r="P775" s="11">
        <f t="shared" si="90"/>
        <v>1</v>
      </c>
    </row>
    <row r="776" spans="1:16" x14ac:dyDescent="0.25">
      <c r="A776" s="11" t="s">
        <v>695</v>
      </c>
      <c r="B776" s="19">
        <v>8</v>
      </c>
      <c r="C776" s="19">
        <f t="shared" si="84"/>
        <v>240</v>
      </c>
      <c r="D776" s="19">
        <f t="shared" si="85"/>
        <v>2880</v>
      </c>
      <c r="E776" s="20">
        <v>1.25</v>
      </c>
      <c r="F776" s="20">
        <v>10</v>
      </c>
      <c r="G776" s="11">
        <v>1500</v>
      </c>
      <c r="H776" s="11">
        <v>600</v>
      </c>
      <c r="I776" s="11">
        <v>1.25</v>
      </c>
      <c r="J776" s="11">
        <v>4</v>
      </c>
      <c r="K776" s="11">
        <f t="shared" si="86"/>
        <v>2105.25</v>
      </c>
      <c r="L776" s="23">
        <v>0.22</v>
      </c>
      <c r="M776" s="20">
        <f t="shared" si="87"/>
        <v>0.27500000000000002</v>
      </c>
      <c r="N776" s="19">
        <f t="shared" si="88"/>
        <v>6640.4381016479765</v>
      </c>
      <c r="O776" s="18">
        <f t="shared" si="89"/>
        <v>0.4337063241784096</v>
      </c>
      <c r="P776" s="11">
        <f t="shared" si="90"/>
        <v>1</v>
      </c>
    </row>
    <row r="777" spans="1:16" x14ac:dyDescent="0.25">
      <c r="A777" s="11" t="s">
        <v>887</v>
      </c>
      <c r="B777" s="19">
        <v>1</v>
      </c>
      <c r="C777" s="19">
        <f t="shared" si="84"/>
        <v>30</v>
      </c>
      <c r="D777" s="19">
        <f t="shared" si="85"/>
        <v>360</v>
      </c>
      <c r="E777" s="20">
        <v>9.9499999999999993</v>
      </c>
      <c r="F777" s="20">
        <v>9.9499999999999993</v>
      </c>
      <c r="G777" s="11">
        <v>1500</v>
      </c>
      <c r="H777" s="11">
        <v>600</v>
      </c>
      <c r="I777" s="11">
        <v>1.25</v>
      </c>
      <c r="J777" s="11">
        <v>4</v>
      </c>
      <c r="K777" s="11">
        <f t="shared" si="86"/>
        <v>2105.25</v>
      </c>
      <c r="L777" s="23">
        <v>0.22</v>
      </c>
      <c r="M777" s="20">
        <f t="shared" si="87"/>
        <v>2.1890000000000001</v>
      </c>
      <c r="N777" s="19">
        <f t="shared" si="88"/>
        <v>832.13771394267292</v>
      </c>
      <c r="O777" s="18">
        <f t="shared" si="89"/>
        <v>0.4326206996367441</v>
      </c>
      <c r="P777" s="11">
        <f t="shared" si="90"/>
        <v>1</v>
      </c>
    </row>
    <row r="778" spans="1:16" x14ac:dyDescent="0.25">
      <c r="A778" s="11" t="s">
        <v>1650</v>
      </c>
      <c r="B778" s="19">
        <v>1</v>
      </c>
      <c r="C778" s="19">
        <f t="shared" si="84"/>
        <v>30</v>
      </c>
      <c r="D778" s="19">
        <f t="shared" si="85"/>
        <v>360</v>
      </c>
      <c r="E778" s="20">
        <v>9.9499999999999993</v>
      </c>
      <c r="F778" s="20">
        <v>9.9499999999999993</v>
      </c>
      <c r="G778" s="11">
        <v>1500</v>
      </c>
      <c r="H778" s="11">
        <v>600</v>
      </c>
      <c r="I778" s="11">
        <v>1.25</v>
      </c>
      <c r="J778" s="11">
        <v>4</v>
      </c>
      <c r="K778" s="11">
        <f t="shared" si="86"/>
        <v>2105.25</v>
      </c>
      <c r="L778" s="23">
        <v>0.22</v>
      </c>
      <c r="M778" s="20">
        <f t="shared" si="87"/>
        <v>2.1890000000000001</v>
      </c>
      <c r="N778" s="19">
        <f t="shared" si="88"/>
        <v>832.13771394267292</v>
      </c>
      <c r="O778" s="18">
        <f t="shared" si="89"/>
        <v>0.4326206996367441</v>
      </c>
      <c r="P778" s="11">
        <f t="shared" si="90"/>
        <v>1</v>
      </c>
    </row>
    <row r="779" spans="1:16" x14ac:dyDescent="0.25">
      <c r="A779" s="11" t="s">
        <v>1571</v>
      </c>
      <c r="B779" s="19">
        <v>1</v>
      </c>
      <c r="C779" s="19">
        <f t="shared" si="84"/>
        <v>30</v>
      </c>
      <c r="D779" s="19">
        <f t="shared" si="85"/>
        <v>360</v>
      </c>
      <c r="E779" s="20">
        <v>9.9499999999999993</v>
      </c>
      <c r="F779" s="20">
        <v>9.9499999999999993</v>
      </c>
      <c r="G779" s="11">
        <v>1500</v>
      </c>
      <c r="H779" s="11">
        <v>600</v>
      </c>
      <c r="I779" s="11">
        <v>1.25</v>
      </c>
      <c r="J779" s="11">
        <v>4</v>
      </c>
      <c r="K779" s="11">
        <f t="shared" si="86"/>
        <v>2105.25</v>
      </c>
      <c r="L779" s="23">
        <v>0.22</v>
      </c>
      <c r="M779" s="20">
        <f t="shared" si="87"/>
        <v>2.1890000000000001</v>
      </c>
      <c r="N779" s="19">
        <f t="shared" si="88"/>
        <v>832.13771394267292</v>
      </c>
      <c r="O779" s="18">
        <f t="shared" si="89"/>
        <v>0.4326206996367441</v>
      </c>
      <c r="P779" s="11">
        <f t="shared" si="90"/>
        <v>1</v>
      </c>
    </row>
    <row r="780" spans="1:16" x14ac:dyDescent="0.25">
      <c r="A780" s="11" t="s">
        <v>1681</v>
      </c>
      <c r="B780" s="19">
        <v>1</v>
      </c>
      <c r="C780" s="19">
        <f t="shared" si="84"/>
        <v>30</v>
      </c>
      <c r="D780" s="19">
        <f t="shared" si="85"/>
        <v>360</v>
      </c>
      <c r="E780" s="20">
        <v>9.9499999999999993</v>
      </c>
      <c r="F780" s="20">
        <v>9.9499999999999993</v>
      </c>
      <c r="G780" s="11">
        <v>1500</v>
      </c>
      <c r="H780" s="11">
        <v>600</v>
      </c>
      <c r="I780" s="11">
        <v>1.25</v>
      </c>
      <c r="J780" s="11">
        <v>4</v>
      </c>
      <c r="K780" s="11">
        <f t="shared" si="86"/>
        <v>2105.25</v>
      </c>
      <c r="L780" s="23">
        <v>0.22</v>
      </c>
      <c r="M780" s="20">
        <f t="shared" si="87"/>
        <v>2.1890000000000001</v>
      </c>
      <c r="N780" s="19">
        <f t="shared" si="88"/>
        <v>832.13771394267292</v>
      </c>
      <c r="O780" s="18">
        <f t="shared" si="89"/>
        <v>0.4326206996367441</v>
      </c>
      <c r="P780" s="11">
        <f t="shared" si="90"/>
        <v>1</v>
      </c>
    </row>
    <row r="781" spans="1:16" x14ac:dyDescent="0.25">
      <c r="A781" s="11" t="s">
        <v>1905</v>
      </c>
      <c r="B781" s="19">
        <v>1</v>
      </c>
      <c r="C781" s="19">
        <f t="shared" si="84"/>
        <v>30</v>
      </c>
      <c r="D781" s="19">
        <f t="shared" si="85"/>
        <v>360</v>
      </c>
      <c r="E781" s="20">
        <v>9.9499999999999993</v>
      </c>
      <c r="F781" s="20">
        <v>9.9499999999999993</v>
      </c>
      <c r="G781" s="11">
        <v>1500</v>
      </c>
      <c r="H781" s="11">
        <v>600</v>
      </c>
      <c r="I781" s="11">
        <v>1.25</v>
      </c>
      <c r="J781" s="11">
        <v>4</v>
      </c>
      <c r="K781" s="11">
        <f t="shared" si="86"/>
        <v>2105.25</v>
      </c>
      <c r="L781" s="23">
        <v>0.22</v>
      </c>
      <c r="M781" s="20">
        <f t="shared" si="87"/>
        <v>2.1890000000000001</v>
      </c>
      <c r="N781" s="19">
        <f t="shared" si="88"/>
        <v>832.13771394267292</v>
      </c>
      <c r="O781" s="18">
        <f t="shared" si="89"/>
        <v>0.4326206996367441</v>
      </c>
      <c r="P781" s="11">
        <f t="shared" si="90"/>
        <v>1</v>
      </c>
    </row>
    <row r="782" spans="1:16" x14ac:dyDescent="0.25">
      <c r="A782" s="11" t="s">
        <v>1229</v>
      </c>
      <c r="B782" s="19">
        <v>1</v>
      </c>
      <c r="C782" s="19">
        <f t="shared" si="84"/>
        <v>30</v>
      </c>
      <c r="D782" s="19">
        <f t="shared" si="85"/>
        <v>360</v>
      </c>
      <c r="E782" s="20">
        <v>9.9499999999999993</v>
      </c>
      <c r="F782" s="20">
        <v>9.9499999999999993</v>
      </c>
      <c r="G782" s="11">
        <v>1500</v>
      </c>
      <c r="H782" s="11">
        <v>600</v>
      </c>
      <c r="I782" s="11">
        <v>1.25</v>
      </c>
      <c r="J782" s="11">
        <v>4</v>
      </c>
      <c r="K782" s="11">
        <f t="shared" si="86"/>
        <v>2105.25</v>
      </c>
      <c r="L782" s="23">
        <v>0.22</v>
      </c>
      <c r="M782" s="20">
        <f t="shared" si="87"/>
        <v>2.1890000000000001</v>
      </c>
      <c r="N782" s="19">
        <f t="shared" si="88"/>
        <v>832.13771394267292</v>
      </c>
      <c r="O782" s="18">
        <f t="shared" si="89"/>
        <v>0.4326206996367441</v>
      </c>
      <c r="P782" s="11">
        <f t="shared" si="90"/>
        <v>1</v>
      </c>
    </row>
    <row r="783" spans="1:16" x14ac:dyDescent="0.25">
      <c r="A783" s="11" t="s">
        <v>1230</v>
      </c>
      <c r="B783" s="19">
        <v>1</v>
      </c>
      <c r="C783" s="19">
        <f t="shared" si="84"/>
        <v>30</v>
      </c>
      <c r="D783" s="19">
        <f t="shared" si="85"/>
        <v>360</v>
      </c>
      <c r="E783" s="20">
        <v>9.9499999999999993</v>
      </c>
      <c r="F783" s="20">
        <v>9.9499999999999993</v>
      </c>
      <c r="G783" s="11">
        <v>1500</v>
      </c>
      <c r="H783" s="11">
        <v>600</v>
      </c>
      <c r="I783" s="11">
        <v>1.25</v>
      </c>
      <c r="J783" s="11">
        <v>4</v>
      </c>
      <c r="K783" s="11">
        <f t="shared" si="86"/>
        <v>2105.25</v>
      </c>
      <c r="L783" s="23">
        <v>0.22</v>
      </c>
      <c r="M783" s="20">
        <f t="shared" si="87"/>
        <v>2.1890000000000001</v>
      </c>
      <c r="N783" s="19">
        <f t="shared" si="88"/>
        <v>832.13771394267292</v>
      </c>
      <c r="O783" s="18">
        <f t="shared" si="89"/>
        <v>0.4326206996367441</v>
      </c>
      <c r="P783" s="11">
        <f t="shared" si="90"/>
        <v>1</v>
      </c>
    </row>
    <row r="784" spans="1:16" x14ac:dyDescent="0.25">
      <c r="A784" s="11" t="s">
        <v>787</v>
      </c>
      <c r="B784" s="19">
        <v>2</v>
      </c>
      <c r="C784" s="19">
        <f t="shared" si="84"/>
        <v>60</v>
      </c>
      <c r="D784" s="19">
        <f t="shared" si="85"/>
        <v>720</v>
      </c>
      <c r="E784" s="20">
        <v>4.95</v>
      </c>
      <c r="F784" s="20">
        <v>9.9</v>
      </c>
      <c r="G784" s="11">
        <v>1500</v>
      </c>
      <c r="H784" s="11">
        <v>600</v>
      </c>
      <c r="I784" s="11">
        <v>1.25</v>
      </c>
      <c r="J784" s="11">
        <v>4</v>
      </c>
      <c r="K784" s="11">
        <f t="shared" si="86"/>
        <v>2105.25</v>
      </c>
      <c r="L784" s="23">
        <v>0.22</v>
      </c>
      <c r="M784" s="20">
        <f t="shared" si="87"/>
        <v>1.089</v>
      </c>
      <c r="N784" s="19">
        <f t="shared" si="88"/>
        <v>1668.4728505110779</v>
      </c>
      <c r="O784" s="18">
        <f t="shared" si="89"/>
        <v>0.43153234395120865</v>
      </c>
      <c r="P784" s="11">
        <f t="shared" si="90"/>
        <v>1</v>
      </c>
    </row>
    <row r="785" spans="1:16" x14ac:dyDescent="0.25">
      <c r="A785" s="11" t="s">
        <v>903</v>
      </c>
      <c r="B785" s="19">
        <v>2</v>
      </c>
      <c r="C785" s="19">
        <f t="shared" si="84"/>
        <v>60</v>
      </c>
      <c r="D785" s="19">
        <f t="shared" si="85"/>
        <v>720</v>
      </c>
      <c r="E785" s="20">
        <v>4.95</v>
      </c>
      <c r="F785" s="20">
        <v>9.9</v>
      </c>
      <c r="G785" s="11">
        <v>1500</v>
      </c>
      <c r="H785" s="11">
        <v>600</v>
      </c>
      <c r="I785" s="11">
        <v>1.25</v>
      </c>
      <c r="J785" s="11">
        <v>4</v>
      </c>
      <c r="K785" s="11">
        <f t="shared" si="86"/>
        <v>2105.25</v>
      </c>
      <c r="L785" s="23">
        <v>0.22</v>
      </c>
      <c r="M785" s="20">
        <f t="shared" si="87"/>
        <v>1.089</v>
      </c>
      <c r="N785" s="19">
        <f t="shared" si="88"/>
        <v>1668.4728505110779</v>
      </c>
      <c r="O785" s="18">
        <f t="shared" si="89"/>
        <v>0.43153234395120865</v>
      </c>
      <c r="P785" s="11">
        <f t="shared" si="90"/>
        <v>1</v>
      </c>
    </row>
    <row r="786" spans="1:16" x14ac:dyDescent="0.25">
      <c r="A786" s="11" t="s">
        <v>1007</v>
      </c>
      <c r="B786" s="19">
        <v>2</v>
      </c>
      <c r="C786" s="19">
        <f t="shared" si="84"/>
        <v>60</v>
      </c>
      <c r="D786" s="19">
        <f t="shared" si="85"/>
        <v>720</v>
      </c>
      <c r="E786" s="20">
        <v>4.95</v>
      </c>
      <c r="F786" s="20">
        <v>9.9</v>
      </c>
      <c r="G786" s="11">
        <v>1500</v>
      </c>
      <c r="H786" s="11">
        <v>600</v>
      </c>
      <c r="I786" s="11">
        <v>1.25</v>
      </c>
      <c r="J786" s="11">
        <v>4</v>
      </c>
      <c r="K786" s="11">
        <f t="shared" si="86"/>
        <v>2105.25</v>
      </c>
      <c r="L786" s="23">
        <v>0.22</v>
      </c>
      <c r="M786" s="20">
        <f t="shared" si="87"/>
        <v>1.089</v>
      </c>
      <c r="N786" s="19">
        <f t="shared" si="88"/>
        <v>1668.4728505110779</v>
      </c>
      <c r="O786" s="18">
        <f t="shared" si="89"/>
        <v>0.43153234395120865</v>
      </c>
      <c r="P786" s="11">
        <f t="shared" si="90"/>
        <v>1</v>
      </c>
    </row>
    <row r="787" spans="1:16" x14ac:dyDescent="0.25">
      <c r="A787" s="11" t="s">
        <v>1231</v>
      </c>
      <c r="B787" s="19">
        <v>2</v>
      </c>
      <c r="C787" s="19">
        <f t="shared" si="84"/>
        <v>60</v>
      </c>
      <c r="D787" s="19">
        <f t="shared" si="85"/>
        <v>720</v>
      </c>
      <c r="E787" s="20">
        <v>4.95</v>
      </c>
      <c r="F787" s="20">
        <v>9.9</v>
      </c>
      <c r="G787" s="11">
        <v>1500</v>
      </c>
      <c r="H787" s="11">
        <v>600</v>
      </c>
      <c r="I787" s="11">
        <v>1.25</v>
      </c>
      <c r="J787" s="11">
        <v>4</v>
      </c>
      <c r="K787" s="11">
        <f t="shared" si="86"/>
        <v>2105.25</v>
      </c>
      <c r="L787" s="23">
        <v>0.22</v>
      </c>
      <c r="M787" s="20">
        <f t="shared" si="87"/>
        <v>1.089</v>
      </c>
      <c r="N787" s="19">
        <f t="shared" si="88"/>
        <v>1668.4728505110779</v>
      </c>
      <c r="O787" s="18">
        <f t="shared" si="89"/>
        <v>0.43153234395120865</v>
      </c>
      <c r="P787" s="11">
        <f t="shared" si="90"/>
        <v>1</v>
      </c>
    </row>
    <row r="788" spans="1:16" x14ac:dyDescent="0.25">
      <c r="A788" s="11" t="s">
        <v>1235</v>
      </c>
      <c r="B788" s="19">
        <v>2</v>
      </c>
      <c r="C788" s="19">
        <f t="shared" si="84"/>
        <v>60</v>
      </c>
      <c r="D788" s="19">
        <f t="shared" si="85"/>
        <v>720</v>
      </c>
      <c r="E788" s="20">
        <v>4.95</v>
      </c>
      <c r="F788" s="20">
        <v>9.9</v>
      </c>
      <c r="G788" s="11">
        <v>1500</v>
      </c>
      <c r="H788" s="11">
        <v>600</v>
      </c>
      <c r="I788" s="11">
        <v>1.25</v>
      </c>
      <c r="J788" s="11">
        <v>4</v>
      </c>
      <c r="K788" s="11">
        <f t="shared" si="86"/>
        <v>2105.25</v>
      </c>
      <c r="L788" s="23">
        <v>0.22</v>
      </c>
      <c r="M788" s="20">
        <f t="shared" si="87"/>
        <v>1.089</v>
      </c>
      <c r="N788" s="19">
        <f t="shared" si="88"/>
        <v>1668.4728505110779</v>
      </c>
      <c r="O788" s="18">
        <f t="shared" si="89"/>
        <v>0.43153234395120865</v>
      </c>
      <c r="P788" s="11">
        <f t="shared" si="90"/>
        <v>1</v>
      </c>
    </row>
    <row r="789" spans="1:16" x14ac:dyDescent="0.25">
      <c r="A789" s="11" t="s">
        <v>1236</v>
      </c>
      <c r="B789" s="19">
        <v>2</v>
      </c>
      <c r="C789" s="19">
        <f t="shared" si="84"/>
        <v>60</v>
      </c>
      <c r="D789" s="19">
        <f t="shared" si="85"/>
        <v>720</v>
      </c>
      <c r="E789" s="20">
        <v>4.95</v>
      </c>
      <c r="F789" s="20">
        <v>9.9</v>
      </c>
      <c r="G789" s="11">
        <v>1500</v>
      </c>
      <c r="H789" s="11">
        <v>600</v>
      </c>
      <c r="I789" s="11">
        <v>1.25</v>
      </c>
      <c r="J789" s="11">
        <v>4</v>
      </c>
      <c r="K789" s="11">
        <f t="shared" si="86"/>
        <v>2105.25</v>
      </c>
      <c r="L789" s="23">
        <v>0.22</v>
      </c>
      <c r="M789" s="20">
        <f t="shared" si="87"/>
        <v>1.089</v>
      </c>
      <c r="N789" s="19">
        <f t="shared" si="88"/>
        <v>1668.4728505110779</v>
      </c>
      <c r="O789" s="18">
        <f t="shared" si="89"/>
        <v>0.43153234395120865</v>
      </c>
      <c r="P789" s="11">
        <f t="shared" si="90"/>
        <v>1</v>
      </c>
    </row>
    <row r="790" spans="1:16" x14ac:dyDescent="0.25">
      <c r="A790" s="11" t="s">
        <v>636</v>
      </c>
      <c r="B790" s="19">
        <v>2</v>
      </c>
      <c r="C790" s="19">
        <f t="shared" si="84"/>
        <v>60</v>
      </c>
      <c r="D790" s="19">
        <f t="shared" si="85"/>
        <v>720</v>
      </c>
      <c r="E790" s="20">
        <v>4.95</v>
      </c>
      <c r="F790" s="20">
        <v>9.9</v>
      </c>
      <c r="G790" s="11">
        <v>1500</v>
      </c>
      <c r="H790" s="11">
        <v>600</v>
      </c>
      <c r="I790" s="11">
        <v>1.25</v>
      </c>
      <c r="J790" s="11">
        <v>4</v>
      </c>
      <c r="K790" s="11">
        <f t="shared" si="86"/>
        <v>2105.25</v>
      </c>
      <c r="L790" s="23">
        <v>0.22</v>
      </c>
      <c r="M790" s="20">
        <f t="shared" si="87"/>
        <v>1.089</v>
      </c>
      <c r="N790" s="19">
        <f t="shared" si="88"/>
        <v>1668.4728505110779</v>
      </c>
      <c r="O790" s="18">
        <f t="shared" si="89"/>
        <v>0.43153234395120865</v>
      </c>
      <c r="P790" s="11">
        <f t="shared" si="90"/>
        <v>1</v>
      </c>
    </row>
    <row r="791" spans="1:16" x14ac:dyDescent="0.25">
      <c r="A791" s="11" t="s">
        <v>956</v>
      </c>
      <c r="B791" s="19">
        <v>6</v>
      </c>
      <c r="C791" s="19">
        <f t="shared" si="84"/>
        <v>180</v>
      </c>
      <c r="D791" s="19">
        <f t="shared" si="85"/>
        <v>2160</v>
      </c>
      <c r="E791" s="20">
        <v>1.65</v>
      </c>
      <c r="F791" s="20">
        <v>9.8999999999999986</v>
      </c>
      <c r="G791" s="11">
        <v>1500</v>
      </c>
      <c r="H791" s="11">
        <v>600</v>
      </c>
      <c r="I791" s="11">
        <v>1.25</v>
      </c>
      <c r="J791" s="11">
        <v>4</v>
      </c>
      <c r="K791" s="11">
        <f t="shared" si="86"/>
        <v>2105.25</v>
      </c>
      <c r="L791" s="23">
        <v>0.22</v>
      </c>
      <c r="M791" s="20">
        <f t="shared" si="87"/>
        <v>0.36299999999999999</v>
      </c>
      <c r="N791" s="19">
        <f t="shared" si="88"/>
        <v>5005.4185515332338</v>
      </c>
      <c r="O791" s="18">
        <f t="shared" si="89"/>
        <v>0.43153234395120865</v>
      </c>
      <c r="P791" s="11">
        <f t="shared" si="90"/>
        <v>1</v>
      </c>
    </row>
    <row r="792" spans="1:16" x14ac:dyDescent="0.25">
      <c r="A792" s="11" t="s">
        <v>567</v>
      </c>
      <c r="B792" s="19">
        <v>6</v>
      </c>
      <c r="C792" s="19">
        <f t="shared" si="84"/>
        <v>180</v>
      </c>
      <c r="D792" s="19">
        <f t="shared" si="85"/>
        <v>2160</v>
      </c>
      <c r="E792" s="20">
        <v>1.65</v>
      </c>
      <c r="F792" s="20">
        <v>9.8999999999999986</v>
      </c>
      <c r="G792" s="11">
        <v>1500</v>
      </c>
      <c r="H792" s="11">
        <v>600</v>
      </c>
      <c r="I792" s="11">
        <v>1.25</v>
      </c>
      <c r="J792" s="11">
        <v>4</v>
      </c>
      <c r="K792" s="11">
        <f t="shared" si="86"/>
        <v>2105.25</v>
      </c>
      <c r="L792" s="23">
        <v>0.22</v>
      </c>
      <c r="M792" s="20">
        <f t="shared" si="87"/>
        <v>0.36299999999999999</v>
      </c>
      <c r="N792" s="19">
        <f t="shared" si="88"/>
        <v>5005.4185515332338</v>
      </c>
      <c r="O792" s="18">
        <f t="shared" si="89"/>
        <v>0.43153234395120865</v>
      </c>
      <c r="P792" s="11">
        <f t="shared" si="90"/>
        <v>1</v>
      </c>
    </row>
    <row r="793" spans="1:16" x14ac:dyDescent="0.25">
      <c r="A793" s="11" t="s">
        <v>57</v>
      </c>
      <c r="B793" s="19">
        <v>6</v>
      </c>
      <c r="C793" s="19">
        <f t="shared" si="84"/>
        <v>180</v>
      </c>
      <c r="D793" s="19">
        <f t="shared" si="85"/>
        <v>2160</v>
      </c>
      <c r="E793" s="20">
        <v>1.65</v>
      </c>
      <c r="F793" s="20">
        <v>9.8999999999999986</v>
      </c>
      <c r="G793" s="11">
        <v>1500</v>
      </c>
      <c r="H793" s="11">
        <v>600</v>
      </c>
      <c r="I793" s="11">
        <v>1.25</v>
      </c>
      <c r="J793" s="11">
        <v>4</v>
      </c>
      <c r="K793" s="11">
        <f t="shared" si="86"/>
        <v>2105.25</v>
      </c>
      <c r="L793" s="23">
        <v>0.22</v>
      </c>
      <c r="M793" s="20">
        <f t="shared" si="87"/>
        <v>0.36299999999999999</v>
      </c>
      <c r="N793" s="19">
        <f t="shared" si="88"/>
        <v>5005.4185515332338</v>
      </c>
      <c r="O793" s="18">
        <f t="shared" si="89"/>
        <v>0.43153234395120865</v>
      </c>
      <c r="P793" s="11">
        <f t="shared" si="90"/>
        <v>1</v>
      </c>
    </row>
    <row r="794" spans="1:16" x14ac:dyDescent="0.25">
      <c r="A794" s="11" t="s">
        <v>1839</v>
      </c>
      <c r="B794" s="19">
        <v>6</v>
      </c>
      <c r="C794" s="19">
        <f t="shared" si="84"/>
        <v>180</v>
      </c>
      <c r="D794" s="19">
        <f t="shared" si="85"/>
        <v>2160</v>
      </c>
      <c r="E794" s="20">
        <v>1.65</v>
      </c>
      <c r="F794" s="20">
        <v>9.8999999999999986</v>
      </c>
      <c r="G794" s="11">
        <v>1500</v>
      </c>
      <c r="H794" s="11">
        <v>600</v>
      </c>
      <c r="I794" s="11">
        <v>1.25</v>
      </c>
      <c r="J794" s="11">
        <v>4</v>
      </c>
      <c r="K794" s="11">
        <f t="shared" si="86"/>
        <v>2105.25</v>
      </c>
      <c r="L794" s="23">
        <v>0.22</v>
      </c>
      <c r="M794" s="20">
        <f t="shared" si="87"/>
        <v>0.36299999999999999</v>
      </c>
      <c r="N794" s="19">
        <f t="shared" si="88"/>
        <v>5005.4185515332338</v>
      </c>
      <c r="O794" s="18">
        <f t="shared" si="89"/>
        <v>0.43153234395120865</v>
      </c>
      <c r="P794" s="11">
        <f t="shared" si="90"/>
        <v>1</v>
      </c>
    </row>
    <row r="795" spans="1:16" x14ac:dyDescent="0.25">
      <c r="A795" s="11" t="s">
        <v>1241</v>
      </c>
      <c r="B795" s="19">
        <v>8.3333333333333339</v>
      </c>
      <c r="C795" s="19">
        <f t="shared" si="84"/>
        <v>250.00000000000003</v>
      </c>
      <c r="D795" s="19">
        <f t="shared" si="85"/>
        <v>3000.0000000000005</v>
      </c>
      <c r="E795" s="20">
        <v>1.1833333333333333</v>
      </c>
      <c r="F795" s="20">
        <v>9.8611111111111125</v>
      </c>
      <c r="G795" s="11">
        <v>1500</v>
      </c>
      <c r="H795" s="11">
        <v>600</v>
      </c>
      <c r="I795" s="11">
        <v>1.25</v>
      </c>
      <c r="J795" s="11">
        <v>4</v>
      </c>
      <c r="K795" s="11">
        <f t="shared" si="86"/>
        <v>2105.25</v>
      </c>
      <c r="L795" s="23">
        <v>0.22</v>
      </c>
      <c r="M795" s="20">
        <f t="shared" si="87"/>
        <v>0.26033333333333336</v>
      </c>
      <c r="N795" s="19">
        <f t="shared" si="88"/>
        <v>6965.6648322825458</v>
      </c>
      <c r="O795" s="18">
        <f t="shared" si="89"/>
        <v>0.43068394363398399</v>
      </c>
      <c r="P795" s="11">
        <f t="shared" si="90"/>
        <v>1</v>
      </c>
    </row>
    <row r="796" spans="1:16" x14ac:dyDescent="0.25">
      <c r="A796" s="11" t="s">
        <v>904</v>
      </c>
      <c r="B796" s="19">
        <v>3.3333333333333335</v>
      </c>
      <c r="C796" s="19">
        <f t="shared" si="84"/>
        <v>100</v>
      </c>
      <c r="D796" s="19">
        <f t="shared" si="85"/>
        <v>1200</v>
      </c>
      <c r="E796" s="20">
        <v>2.9499999999999997</v>
      </c>
      <c r="F796" s="20">
        <v>9.8333333333333321</v>
      </c>
      <c r="G796" s="11">
        <v>1500</v>
      </c>
      <c r="H796" s="11">
        <v>600</v>
      </c>
      <c r="I796" s="11">
        <v>1.25</v>
      </c>
      <c r="J796" s="11">
        <v>4</v>
      </c>
      <c r="K796" s="11">
        <f t="shared" si="86"/>
        <v>2105.25</v>
      </c>
      <c r="L796" s="23">
        <v>0.22</v>
      </c>
      <c r="M796" s="20">
        <f t="shared" si="87"/>
        <v>0.64899999999999991</v>
      </c>
      <c r="N796" s="19">
        <f t="shared" si="88"/>
        <v>2790.1985614516143</v>
      </c>
      <c r="O796" s="18">
        <f t="shared" si="89"/>
        <v>0.43007691874649029</v>
      </c>
      <c r="P796" s="11">
        <f t="shared" si="90"/>
        <v>1</v>
      </c>
    </row>
    <row r="797" spans="1:16" x14ac:dyDescent="0.25">
      <c r="A797" s="11" t="s">
        <v>1242</v>
      </c>
      <c r="B797" s="19">
        <v>4.666666666666667</v>
      </c>
      <c r="C797" s="19">
        <f t="shared" si="84"/>
        <v>140</v>
      </c>
      <c r="D797" s="19">
        <f t="shared" si="85"/>
        <v>1680</v>
      </c>
      <c r="E797" s="20">
        <v>2.1</v>
      </c>
      <c r="F797" s="20">
        <v>9.8000000000000007</v>
      </c>
      <c r="G797" s="11">
        <v>1500</v>
      </c>
      <c r="H797" s="11">
        <v>600</v>
      </c>
      <c r="I797" s="11">
        <v>1.25</v>
      </c>
      <c r="J797" s="11">
        <v>4</v>
      </c>
      <c r="K797" s="11">
        <f t="shared" si="86"/>
        <v>2105.25</v>
      </c>
      <c r="L797" s="23">
        <v>0.22</v>
      </c>
      <c r="M797" s="20">
        <f t="shared" si="87"/>
        <v>0.46200000000000002</v>
      </c>
      <c r="N797" s="19">
        <f t="shared" si="88"/>
        <v>3912.9156764373406</v>
      </c>
      <c r="O797" s="18">
        <f t="shared" si="89"/>
        <v>0.42934735601806229</v>
      </c>
      <c r="P797" s="11">
        <f t="shared" si="90"/>
        <v>1</v>
      </c>
    </row>
    <row r="798" spans="1:16" x14ac:dyDescent="0.25">
      <c r="A798" s="11" t="s">
        <v>1254</v>
      </c>
      <c r="B798" s="19">
        <v>7.8</v>
      </c>
      <c r="C798" s="19">
        <f t="shared" si="84"/>
        <v>234</v>
      </c>
      <c r="D798" s="19">
        <f t="shared" si="85"/>
        <v>2808</v>
      </c>
      <c r="E798" s="20">
        <v>1.25</v>
      </c>
      <c r="F798" s="20">
        <v>9.75</v>
      </c>
      <c r="G798" s="11">
        <v>1500</v>
      </c>
      <c r="H798" s="11">
        <v>600</v>
      </c>
      <c r="I798" s="11">
        <v>1.25</v>
      </c>
      <c r="J798" s="11">
        <v>4</v>
      </c>
      <c r="K798" s="11">
        <f t="shared" si="86"/>
        <v>2105.25</v>
      </c>
      <c r="L798" s="23">
        <v>0.22</v>
      </c>
      <c r="M798" s="20">
        <f t="shared" si="87"/>
        <v>0.27500000000000002</v>
      </c>
      <c r="N798" s="19">
        <f t="shared" si="88"/>
        <v>6556.9072532157052</v>
      </c>
      <c r="O798" s="18">
        <f t="shared" si="89"/>
        <v>0.42825068154241042</v>
      </c>
      <c r="P798" s="11">
        <f t="shared" si="90"/>
        <v>1</v>
      </c>
    </row>
    <row r="799" spans="1:16" x14ac:dyDescent="0.25">
      <c r="A799" s="11" t="s">
        <v>999</v>
      </c>
      <c r="B799" s="19">
        <v>4.5</v>
      </c>
      <c r="C799" s="19">
        <f t="shared" si="84"/>
        <v>135</v>
      </c>
      <c r="D799" s="19">
        <f t="shared" si="85"/>
        <v>1620</v>
      </c>
      <c r="E799" s="20">
        <v>2.1</v>
      </c>
      <c r="F799" s="20">
        <v>9.4500000000000011</v>
      </c>
      <c r="G799" s="11">
        <v>1500</v>
      </c>
      <c r="H799" s="11">
        <v>600</v>
      </c>
      <c r="I799" s="11">
        <v>1.25</v>
      </c>
      <c r="J799" s="11">
        <v>4</v>
      </c>
      <c r="K799" s="11">
        <f t="shared" si="86"/>
        <v>2105.25</v>
      </c>
      <c r="L799" s="23">
        <v>0.22</v>
      </c>
      <c r="M799" s="20">
        <f t="shared" si="87"/>
        <v>0.46200000000000002</v>
      </c>
      <c r="N799" s="19">
        <f t="shared" si="88"/>
        <v>3842.4069161257385</v>
      </c>
      <c r="O799" s="18">
        <f t="shared" si="89"/>
        <v>0.42161073393898379</v>
      </c>
      <c r="P799" s="11">
        <f t="shared" si="90"/>
        <v>1</v>
      </c>
    </row>
    <row r="800" spans="1:16" x14ac:dyDescent="0.25">
      <c r="A800" s="11" t="s">
        <v>1081</v>
      </c>
      <c r="B800" s="19">
        <v>6.5</v>
      </c>
      <c r="C800" s="19">
        <f t="shared" si="84"/>
        <v>195</v>
      </c>
      <c r="D800" s="19">
        <f t="shared" si="85"/>
        <v>2340</v>
      </c>
      <c r="E800" s="20">
        <v>1.45</v>
      </c>
      <c r="F800" s="20">
        <v>9.4249999999999989</v>
      </c>
      <c r="G800" s="11">
        <v>1500</v>
      </c>
      <c r="H800" s="11">
        <v>600</v>
      </c>
      <c r="I800" s="11">
        <v>1.25</v>
      </c>
      <c r="J800" s="11">
        <v>4</v>
      </c>
      <c r="K800" s="11">
        <f t="shared" si="86"/>
        <v>2105.25</v>
      </c>
      <c r="L800" s="23">
        <v>0.22</v>
      </c>
      <c r="M800" s="20">
        <f t="shared" si="87"/>
        <v>0.31900000000000001</v>
      </c>
      <c r="N800" s="19">
        <f t="shared" si="88"/>
        <v>5557.4993812901812</v>
      </c>
      <c r="O800" s="18">
        <f t="shared" si="89"/>
        <v>0.42105267845423777</v>
      </c>
      <c r="P800" s="11">
        <f t="shared" si="90"/>
        <v>1</v>
      </c>
    </row>
    <row r="801" spans="1:16" x14ac:dyDescent="0.25">
      <c r="A801" s="11" t="s">
        <v>1811</v>
      </c>
      <c r="B801" s="19">
        <v>2.5</v>
      </c>
      <c r="C801" s="19">
        <f t="shared" si="84"/>
        <v>75</v>
      </c>
      <c r="D801" s="19">
        <f t="shared" si="85"/>
        <v>900</v>
      </c>
      <c r="E801" s="20">
        <v>3.75</v>
      </c>
      <c r="F801" s="20">
        <v>9.375</v>
      </c>
      <c r="G801" s="11">
        <v>1500</v>
      </c>
      <c r="H801" s="11">
        <v>600</v>
      </c>
      <c r="I801" s="11">
        <v>1.25</v>
      </c>
      <c r="J801" s="11">
        <v>4</v>
      </c>
      <c r="K801" s="11">
        <f t="shared" si="86"/>
        <v>2105.25</v>
      </c>
      <c r="L801" s="23">
        <v>0.22</v>
      </c>
      <c r="M801" s="20">
        <f t="shared" si="87"/>
        <v>0.82499999999999996</v>
      </c>
      <c r="N801" s="19">
        <f t="shared" si="88"/>
        <v>2143.1921816003173</v>
      </c>
      <c r="O801" s="18">
        <f t="shared" si="89"/>
        <v>0.41993434267195384</v>
      </c>
      <c r="P801" s="11">
        <f t="shared" si="90"/>
        <v>1</v>
      </c>
    </row>
    <row r="802" spans="1:16" x14ac:dyDescent="0.25">
      <c r="A802" s="11" t="s">
        <v>1272</v>
      </c>
      <c r="B802" s="19">
        <v>7.5</v>
      </c>
      <c r="C802" s="19">
        <f t="shared" si="84"/>
        <v>225</v>
      </c>
      <c r="D802" s="19">
        <f t="shared" si="85"/>
        <v>2700</v>
      </c>
      <c r="E802" s="20">
        <v>1.25</v>
      </c>
      <c r="F802" s="20">
        <v>9.375</v>
      </c>
      <c r="G802" s="11">
        <v>1500</v>
      </c>
      <c r="H802" s="11">
        <v>600</v>
      </c>
      <c r="I802" s="11">
        <v>1.25</v>
      </c>
      <c r="J802" s="11">
        <v>4</v>
      </c>
      <c r="K802" s="11">
        <f t="shared" si="86"/>
        <v>2105.25</v>
      </c>
      <c r="L802" s="23">
        <v>0.22</v>
      </c>
      <c r="M802" s="20">
        <f t="shared" si="87"/>
        <v>0.27500000000000002</v>
      </c>
      <c r="N802" s="19">
        <f t="shared" si="88"/>
        <v>6429.5765448009515</v>
      </c>
      <c r="O802" s="18">
        <f t="shared" si="89"/>
        <v>0.4199343426719539</v>
      </c>
      <c r="P802" s="11">
        <f t="shared" si="90"/>
        <v>1</v>
      </c>
    </row>
    <row r="803" spans="1:16" x14ac:dyDescent="0.25">
      <c r="A803" s="11" t="s">
        <v>1245</v>
      </c>
      <c r="B803" s="19">
        <v>7.5</v>
      </c>
      <c r="C803" s="19">
        <f t="shared" si="84"/>
        <v>225</v>
      </c>
      <c r="D803" s="19">
        <f t="shared" si="85"/>
        <v>2700</v>
      </c>
      <c r="E803" s="20">
        <v>1.25</v>
      </c>
      <c r="F803" s="20">
        <v>9.375</v>
      </c>
      <c r="G803" s="11">
        <v>1500</v>
      </c>
      <c r="H803" s="11">
        <v>600</v>
      </c>
      <c r="I803" s="11">
        <v>1.25</v>
      </c>
      <c r="J803" s="11">
        <v>4</v>
      </c>
      <c r="K803" s="11">
        <f t="shared" si="86"/>
        <v>2105.25</v>
      </c>
      <c r="L803" s="23">
        <v>0.22</v>
      </c>
      <c r="M803" s="20">
        <f t="shared" si="87"/>
        <v>0.27500000000000002</v>
      </c>
      <c r="N803" s="19">
        <f t="shared" si="88"/>
        <v>6429.5765448009515</v>
      </c>
      <c r="O803" s="18">
        <f t="shared" si="89"/>
        <v>0.4199343426719539</v>
      </c>
      <c r="P803" s="11">
        <f t="shared" si="90"/>
        <v>1</v>
      </c>
    </row>
    <row r="804" spans="1:16" x14ac:dyDescent="0.25">
      <c r="A804" s="11" t="s">
        <v>1247</v>
      </c>
      <c r="B804" s="19">
        <v>3.6666666666666665</v>
      </c>
      <c r="C804" s="19">
        <f t="shared" si="84"/>
        <v>110</v>
      </c>
      <c r="D804" s="19">
        <f t="shared" si="85"/>
        <v>1320</v>
      </c>
      <c r="E804" s="20">
        <v>2.5499999999999998</v>
      </c>
      <c r="F804" s="20">
        <v>9.35</v>
      </c>
      <c r="G804" s="11">
        <v>1500</v>
      </c>
      <c r="H804" s="11">
        <v>600</v>
      </c>
      <c r="I804" s="11">
        <v>1.25</v>
      </c>
      <c r="J804" s="11">
        <v>4</v>
      </c>
      <c r="K804" s="11">
        <f t="shared" si="86"/>
        <v>2105.25</v>
      </c>
      <c r="L804" s="23">
        <v>0.22</v>
      </c>
      <c r="M804" s="20">
        <f t="shared" si="87"/>
        <v>0.56099999999999994</v>
      </c>
      <c r="N804" s="19">
        <f t="shared" si="88"/>
        <v>3147.5480653247241</v>
      </c>
      <c r="O804" s="18">
        <f t="shared" si="89"/>
        <v>0.41937405644155562</v>
      </c>
      <c r="P804" s="11">
        <f t="shared" si="90"/>
        <v>1</v>
      </c>
    </row>
    <row r="805" spans="1:16" x14ac:dyDescent="0.25">
      <c r="A805" s="11" t="s">
        <v>1249</v>
      </c>
      <c r="B805" s="19">
        <v>11</v>
      </c>
      <c r="C805" s="19">
        <f t="shared" si="84"/>
        <v>330</v>
      </c>
      <c r="D805" s="19">
        <f t="shared" si="85"/>
        <v>3960</v>
      </c>
      <c r="E805" s="20">
        <v>0.85</v>
      </c>
      <c r="F805" s="20">
        <v>9.35</v>
      </c>
      <c r="G805" s="11">
        <v>1500</v>
      </c>
      <c r="H805" s="11">
        <v>600</v>
      </c>
      <c r="I805" s="11">
        <v>1.25</v>
      </c>
      <c r="J805" s="11">
        <v>4</v>
      </c>
      <c r="K805" s="11">
        <f t="shared" si="86"/>
        <v>2105.25</v>
      </c>
      <c r="L805" s="23">
        <v>0.22</v>
      </c>
      <c r="M805" s="20">
        <f t="shared" si="87"/>
        <v>0.187</v>
      </c>
      <c r="N805" s="19">
        <f t="shared" si="88"/>
        <v>9442.6441959741715</v>
      </c>
      <c r="O805" s="18">
        <f t="shared" si="89"/>
        <v>0.41937405644155562</v>
      </c>
      <c r="P805" s="11">
        <f t="shared" si="90"/>
        <v>1</v>
      </c>
    </row>
    <row r="806" spans="1:16" x14ac:dyDescent="0.25">
      <c r="A806" s="11" t="s">
        <v>1250</v>
      </c>
      <c r="B806" s="19">
        <v>5.6</v>
      </c>
      <c r="C806" s="19">
        <f t="shared" si="84"/>
        <v>168</v>
      </c>
      <c r="D806" s="19">
        <f t="shared" si="85"/>
        <v>2016</v>
      </c>
      <c r="E806" s="20">
        <v>1.65</v>
      </c>
      <c r="F806" s="20">
        <v>9.2399999999999984</v>
      </c>
      <c r="G806" s="11">
        <v>1500</v>
      </c>
      <c r="H806" s="11">
        <v>600</v>
      </c>
      <c r="I806" s="11">
        <v>1.25</v>
      </c>
      <c r="J806" s="11">
        <v>4</v>
      </c>
      <c r="K806" s="11">
        <f t="shared" si="86"/>
        <v>2105.25</v>
      </c>
      <c r="L806" s="23">
        <v>0.22</v>
      </c>
      <c r="M806" s="20">
        <f t="shared" si="87"/>
        <v>0.36299999999999999</v>
      </c>
      <c r="N806" s="19">
        <f t="shared" si="88"/>
        <v>4835.6937335089287</v>
      </c>
      <c r="O806" s="18">
        <f t="shared" si="89"/>
        <v>0.41689985162421112</v>
      </c>
      <c r="P806" s="11">
        <f t="shared" si="90"/>
        <v>1</v>
      </c>
    </row>
    <row r="807" spans="1:16" x14ac:dyDescent="0.25">
      <c r="A807" s="11" t="s">
        <v>1251</v>
      </c>
      <c r="B807" s="19">
        <v>2.75</v>
      </c>
      <c r="C807" s="19">
        <f t="shared" si="84"/>
        <v>82.5</v>
      </c>
      <c r="D807" s="19">
        <f t="shared" si="85"/>
        <v>990</v>
      </c>
      <c r="E807" s="20">
        <v>3.35</v>
      </c>
      <c r="F807" s="20">
        <v>9.2125000000000004</v>
      </c>
      <c r="G807" s="11">
        <v>1500</v>
      </c>
      <c r="H807" s="11">
        <v>600</v>
      </c>
      <c r="I807" s="11">
        <v>1.25</v>
      </c>
      <c r="J807" s="11">
        <v>4</v>
      </c>
      <c r="K807" s="11">
        <f t="shared" si="86"/>
        <v>2105.25</v>
      </c>
      <c r="L807" s="23">
        <v>0.22</v>
      </c>
      <c r="M807" s="20">
        <f t="shared" si="87"/>
        <v>0.73699999999999999</v>
      </c>
      <c r="N807" s="19">
        <f t="shared" si="88"/>
        <v>2378.2126739188107</v>
      </c>
      <c r="O807" s="18">
        <f t="shared" si="89"/>
        <v>0.41627900265483048</v>
      </c>
      <c r="P807" s="11">
        <f t="shared" si="90"/>
        <v>1</v>
      </c>
    </row>
    <row r="808" spans="1:16" x14ac:dyDescent="0.25">
      <c r="A808" s="11" t="s">
        <v>19</v>
      </c>
      <c r="B808" s="19">
        <v>24</v>
      </c>
      <c r="C808" s="19">
        <f t="shared" si="84"/>
        <v>720</v>
      </c>
      <c r="D808" s="19">
        <f t="shared" si="85"/>
        <v>8640</v>
      </c>
      <c r="E808" s="20">
        <v>0.38000000000000006</v>
      </c>
      <c r="F808" s="20">
        <v>9.120000000000001</v>
      </c>
      <c r="G808" s="11">
        <v>1500</v>
      </c>
      <c r="H808" s="11">
        <v>600</v>
      </c>
      <c r="I808" s="11">
        <v>1.25</v>
      </c>
      <c r="J808" s="11">
        <v>4</v>
      </c>
      <c r="K808" s="11">
        <f t="shared" si="86"/>
        <v>2105.25</v>
      </c>
      <c r="L808" s="23">
        <v>0.22</v>
      </c>
      <c r="M808" s="20">
        <f t="shared" si="87"/>
        <v>8.3600000000000008E-2</v>
      </c>
      <c r="N808" s="19">
        <f t="shared" si="88"/>
        <v>20860.300887332567</v>
      </c>
      <c r="O808" s="18">
        <f t="shared" si="89"/>
        <v>0.41418386276713037</v>
      </c>
      <c r="P808" s="11">
        <f t="shared" si="90"/>
        <v>1</v>
      </c>
    </row>
    <row r="809" spans="1:16" x14ac:dyDescent="0.25">
      <c r="A809" s="11" t="s">
        <v>1253</v>
      </c>
      <c r="B809" s="19">
        <v>2.4285714285714284</v>
      </c>
      <c r="C809" s="19">
        <f t="shared" si="84"/>
        <v>72.857142857142847</v>
      </c>
      <c r="D809" s="19">
        <f t="shared" si="85"/>
        <v>874.28571428571422</v>
      </c>
      <c r="E809" s="20">
        <v>3.75</v>
      </c>
      <c r="F809" s="20">
        <v>9.1071428571428559</v>
      </c>
      <c r="G809" s="11">
        <v>1500</v>
      </c>
      <c r="H809" s="11">
        <v>600</v>
      </c>
      <c r="I809" s="11">
        <v>1.25</v>
      </c>
      <c r="J809" s="11">
        <v>4</v>
      </c>
      <c r="K809" s="11">
        <f t="shared" si="86"/>
        <v>2105.25</v>
      </c>
      <c r="L809" s="23">
        <v>0.22</v>
      </c>
      <c r="M809" s="20">
        <f t="shared" si="87"/>
        <v>0.82499999999999996</v>
      </c>
      <c r="N809" s="19">
        <f t="shared" si="88"/>
        <v>2112.3532762386985</v>
      </c>
      <c r="O809" s="18">
        <f t="shared" si="89"/>
        <v>0.41389180688681304</v>
      </c>
      <c r="P809" s="11">
        <f t="shared" si="90"/>
        <v>1</v>
      </c>
    </row>
    <row r="810" spans="1:16" x14ac:dyDescent="0.25">
      <c r="A810" s="11" t="s">
        <v>1243</v>
      </c>
      <c r="B810" s="19">
        <v>4.333333333333333</v>
      </c>
      <c r="C810" s="19">
        <f t="shared" si="84"/>
        <v>130</v>
      </c>
      <c r="D810" s="19">
        <f t="shared" si="85"/>
        <v>1560</v>
      </c>
      <c r="E810" s="20">
        <v>2.1</v>
      </c>
      <c r="F810" s="20">
        <v>9.1</v>
      </c>
      <c r="G810" s="11">
        <v>1500</v>
      </c>
      <c r="H810" s="11">
        <v>600</v>
      </c>
      <c r="I810" s="11">
        <v>1.25</v>
      </c>
      <c r="J810" s="11">
        <v>4</v>
      </c>
      <c r="K810" s="11">
        <f t="shared" si="86"/>
        <v>2105.25</v>
      </c>
      <c r="L810" s="23">
        <v>0.22</v>
      </c>
      <c r="M810" s="20">
        <f t="shared" si="87"/>
        <v>0.46200000000000002</v>
      </c>
      <c r="N810" s="19">
        <f t="shared" si="88"/>
        <v>3770.579892705196</v>
      </c>
      <c r="O810" s="18">
        <f t="shared" si="89"/>
        <v>0.413729464536231</v>
      </c>
      <c r="P810" s="11">
        <f t="shared" si="90"/>
        <v>1</v>
      </c>
    </row>
    <row r="811" spans="1:16" x14ac:dyDescent="0.25">
      <c r="A811" s="11" t="s">
        <v>1257</v>
      </c>
      <c r="B811" s="19">
        <v>5.5</v>
      </c>
      <c r="C811" s="19">
        <f t="shared" si="84"/>
        <v>165</v>
      </c>
      <c r="D811" s="19">
        <f t="shared" si="85"/>
        <v>1980</v>
      </c>
      <c r="E811" s="20">
        <v>1.65</v>
      </c>
      <c r="F811" s="20">
        <v>9.0749999999999993</v>
      </c>
      <c r="G811" s="11">
        <v>1500</v>
      </c>
      <c r="H811" s="11">
        <v>600</v>
      </c>
      <c r="I811" s="11">
        <v>1.25</v>
      </c>
      <c r="J811" s="11">
        <v>4</v>
      </c>
      <c r="K811" s="11">
        <f t="shared" si="86"/>
        <v>2105.25</v>
      </c>
      <c r="L811" s="23">
        <v>0.22</v>
      </c>
      <c r="M811" s="20">
        <f t="shared" si="87"/>
        <v>0.36299999999999999</v>
      </c>
      <c r="N811" s="19">
        <f t="shared" si="88"/>
        <v>4792.3234069043838</v>
      </c>
      <c r="O811" s="18">
        <f t="shared" si="89"/>
        <v>0.41316076397251894</v>
      </c>
      <c r="P811" s="11">
        <f t="shared" si="90"/>
        <v>1</v>
      </c>
    </row>
    <row r="812" spans="1:16" x14ac:dyDescent="0.25">
      <c r="A812" s="11" t="s">
        <v>1259</v>
      </c>
      <c r="B812" s="19">
        <v>2.4</v>
      </c>
      <c r="C812" s="19">
        <f t="shared" si="84"/>
        <v>72</v>
      </c>
      <c r="D812" s="19">
        <f t="shared" si="85"/>
        <v>864</v>
      </c>
      <c r="E812" s="20">
        <v>3.75</v>
      </c>
      <c r="F812" s="20">
        <v>9</v>
      </c>
      <c r="G812" s="11">
        <v>1500</v>
      </c>
      <c r="H812" s="11">
        <v>600</v>
      </c>
      <c r="I812" s="11">
        <v>1.25</v>
      </c>
      <c r="J812" s="11">
        <v>4</v>
      </c>
      <c r="K812" s="11">
        <f t="shared" si="86"/>
        <v>2105.25</v>
      </c>
      <c r="L812" s="23">
        <v>0.22</v>
      </c>
      <c r="M812" s="20">
        <f t="shared" si="87"/>
        <v>0.82499999999999996</v>
      </c>
      <c r="N812" s="19">
        <f t="shared" si="88"/>
        <v>2099.890906257232</v>
      </c>
      <c r="O812" s="18">
        <f t="shared" si="89"/>
        <v>0.41144994600693885</v>
      </c>
      <c r="P812" s="11">
        <f t="shared" si="90"/>
        <v>1</v>
      </c>
    </row>
    <row r="813" spans="1:16" x14ac:dyDescent="0.25">
      <c r="A813" s="11" t="s">
        <v>1261</v>
      </c>
      <c r="B813" s="19">
        <v>12</v>
      </c>
      <c r="C813" s="19">
        <f t="shared" si="84"/>
        <v>360</v>
      </c>
      <c r="D813" s="19">
        <f t="shared" si="85"/>
        <v>4320</v>
      </c>
      <c r="E813" s="20">
        <v>0.75</v>
      </c>
      <c r="F813" s="20">
        <v>9</v>
      </c>
      <c r="G813" s="11">
        <v>1500</v>
      </c>
      <c r="H813" s="11">
        <v>600</v>
      </c>
      <c r="I813" s="11">
        <v>1.25</v>
      </c>
      <c r="J813" s="11">
        <v>4</v>
      </c>
      <c r="K813" s="11">
        <f t="shared" si="86"/>
        <v>2105.25</v>
      </c>
      <c r="L813" s="23">
        <v>0.22</v>
      </c>
      <c r="M813" s="20">
        <f t="shared" si="87"/>
        <v>0.16500000000000001</v>
      </c>
      <c r="N813" s="19">
        <f t="shared" si="88"/>
        <v>10499.454531286159</v>
      </c>
      <c r="O813" s="18">
        <f t="shared" si="89"/>
        <v>0.4114499460069389</v>
      </c>
      <c r="P813" s="11">
        <f t="shared" si="90"/>
        <v>1</v>
      </c>
    </row>
    <row r="814" spans="1:16" x14ac:dyDescent="0.25">
      <c r="A814" s="11" t="s">
        <v>1652</v>
      </c>
      <c r="B814" s="19">
        <v>1</v>
      </c>
      <c r="C814" s="19">
        <f t="shared" si="84"/>
        <v>30</v>
      </c>
      <c r="D814" s="19">
        <f t="shared" si="85"/>
        <v>360</v>
      </c>
      <c r="E814" s="20">
        <v>8.9499999999999993</v>
      </c>
      <c r="F814" s="20">
        <v>8.9499999999999993</v>
      </c>
      <c r="G814" s="11">
        <v>1500</v>
      </c>
      <c r="H814" s="11">
        <v>600</v>
      </c>
      <c r="I814" s="11">
        <v>1.25</v>
      </c>
      <c r="J814" s="11">
        <v>4</v>
      </c>
      <c r="K814" s="11">
        <f t="shared" si="86"/>
        <v>2105.25</v>
      </c>
      <c r="L814" s="23">
        <v>0.22</v>
      </c>
      <c r="M814" s="20">
        <f t="shared" si="87"/>
        <v>1.9689999999999999</v>
      </c>
      <c r="N814" s="19">
        <f t="shared" si="88"/>
        <v>877.39514746453438</v>
      </c>
      <c r="O814" s="18">
        <f t="shared" si="89"/>
        <v>0.41030543768143163</v>
      </c>
      <c r="P814" s="11">
        <f t="shared" si="90"/>
        <v>1</v>
      </c>
    </row>
    <row r="815" spans="1:16" x14ac:dyDescent="0.25">
      <c r="A815" s="11" t="s">
        <v>1682</v>
      </c>
      <c r="B815" s="19">
        <v>1</v>
      </c>
      <c r="C815" s="19">
        <f t="shared" si="84"/>
        <v>30</v>
      </c>
      <c r="D815" s="19">
        <f t="shared" si="85"/>
        <v>360</v>
      </c>
      <c r="E815" s="20">
        <v>8.9499999999999993</v>
      </c>
      <c r="F815" s="20">
        <v>8.9499999999999993</v>
      </c>
      <c r="G815" s="11">
        <v>1500</v>
      </c>
      <c r="H815" s="11">
        <v>600</v>
      </c>
      <c r="I815" s="11">
        <v>1.25</v>
      </c>
      <c r="J815" s="11">
        <v>4</v>
      </c>
      <c r="K815" s="11">
        <f t="shared" si="86"/>
        <v>2105.25</v>
      </c>
      <c r="L815" s="23">
        <v>0.22</v>
      </c>
      <c r="M815" s="20">
        <f t="shared" si="87"/>
        <v>1.9689999999999999</v>
      </c>
      <c r="N815" s="19">
        <f t="shared" si="88"/>
        <v>877.39514746453438</v>
      </c>
      <c r="O815" s="18">
        <f t="shared" si="89"/>
        <v>0.41030543768143163</v>
      </c>
      <c r="P815" s="11">
        <f t="shared" si="90"/>
        <v>1</v>
      </c>
    </row>
    <row r="816" spans="1:16" x14ac:dyDescent="0.25">
      <c r="A816" s="11" t="s">
        <v>1709</v>
      </c>
      <c r="B816" s="19">
        <v>1</v>
      </c>
      <c r="C816" s="19">
        <f t="shared" si="84"/>
        <v>30</v>
      </c>
      <c r="D816" s="19">
        <f t="shared" si="85"/>
        <v>360</v>
      </c>
      <c r="E816" s="20">
        <v>8.9499999999999993</v>
      </c>
      <c r="F816" s="20">
        <v>8.9499999999999993</v>
      </c>
      <c r="G816" s="11">
        <v>1500</v>
      </c>
      <c r="H816" s="11">
        <v>600</v>
      </c>
      <c r="I816" s="11">
        <v>1.25</v>
      </c>
      <c r="J816" s="11">
        <v>4</v>
      </c>
      <c r="K816" s="11">
        <f t="shared" si="86"/>
        <v>2105.25</v>
      </c>
      <c r="L816" s="23">
        <v>0.22</v>
      </c>
      <c r="M816" s="20">
        <f t="shared" si="87"/>
        <v>1.9689999999999999</v>
      </c>
      <c r="N816" s="19">
        <f t="shared" si="88"/>
        <v>877.39514746453438</v>
      </c>
      <c r="O816" s="18">
        <f t="shared" si="89"/>
        <v>0.41030543768143163</v>
      </c>
      <c r="P816" s="11">
        <f t="shared" si="90"/>
        <v>1</v>
      </c>
    </row>
    <row r="817" spans="1:16" x14ac:dyDescent="0.25">
      <c r="A817" s="11" t="s">
        <v>1389</v>
      </c>
      <c r="B817" s="19">
        <v>1.5</v>
      </c>
      <c r="C817" s="19">
        <f t="shared" si="84"/>
        <v>45</v>
      </c>
      <c r="D817" s="19">
        <f t="shared" si="85"/>
        <v>540</v>
      </c>
      <c r="E817" s="20">
        <v>5.95</v>
      </c>
      <c r="F817" s="20">
        <v>8.9250000000000007</v>
      </c>
      <c r="G817" s="11">
        <v>1500</v>
      </c>
      <c r="H817" s="11">
        <v>600</v>
      </c>
      <c r="I817" s="11">
        <v>1.25</v>
      </c>
      <c r="J817" s="11">
        <v>4</v>
      </c>
      <c r="K817" s="11">
        <f t="shared" si="86"/>
        <v>2105.25</v>
      </c>
      <c r="L817" s="23">
        <v>0.22</v>
      </c>
      <c r="M817" s="20">
        <f t="shared" si="87"/>
        <v>1.3089999999999999</v>
      </c>
      <c r="N817" s="19">
        <f t="shared" si="88"/>
        <v>1317.9346993147096</v>
      </c>
      <c r="O817" s="18">
        <f t="shared" si="89"/>
        <v>0.4097319846581059</v>
      </c>
      <c r="P817" s="11">
        <f t="shared" si="90"/>
        <v>1</v>
      </c>
    </row>
    <row r="818" spans="1:16" x14ac:dyDescent="0.25">
      <c r="A818" s="11" t="s">
        <v>791</v>
      </c>
      <c r="B818" s="19">
        <v>1.5</v>
      </c>
      <c r="C818" s="19">
        <f t="shared" si="84"/>
        <v>45</v>
      </c>
      <c r="D818" s="19">
        <f t="shared" si="85"/>
        <v>540</v>
      </c>
      <c r="E818" s="20">
        <v>5.95</v>
      </c>
      <c r="F818" s="20">
        <v>8.9250000000000007</v>
      </c>
      <c r="G818" s="11">
        <v>1500</v>
      </c>
      <c r="H818" s="11">
        <v>600</v>
      </c>
      <c r="I818" s="11">
        <v>1.25</v>
      </c>
      <c r="J818" s="11">
        <v>4</v>
      </c>
      <c r="K818" s="11">
        <f t="shared" si="86"/>
        <v>2105.25</v>
      </c>
      <c r="L818" s="23">
        <v>0.22</v>
      </c>
      <c r="M818" s="20">
        <f t="shared" si="87"/>
        <v>1.3089999999999999</v>
      </c>
      <c r="N818" s="19">
        <f t="shared" si="88"/>
        <v>1317.9346993147096</v>
      </c>
      <c r="O818" s="18">
        <f t="shared" si="89"/>
        <v>0.4097319846581059</v>
      </c>
      <c r="P818" s="11">
        <f t="shared" si="90"/>
        <v>1</v>
      </c>
    </row>
    <row r="819" spans="1:16" x14ac:dyDescent="0.25">
      <c r="A819" s="11" t="s">
        <v>1266</v>
      </c>
      <c r="B819" s="19">
        <v>3.5</v>
      </c>
      <c r="C819" s="19">
        <f t="shared" si="84"/>
        <v>105</v>
      </c>
      <c r="D819" s="19">
        <f t="shared" si="85"/>
        <v>1260</v>
      </c>
      <c r="E819" s="20">
        <v>2.5499999999999998</v>
      </c>
      <c r="F819" s="20">
        <v>8.9249999999999989</v>
      </c>
      <c r="G819" s="11">
        <v>1500</v>
      </c>
      <c r="H819" s="11">
        <v>600</v>
      </c>
      <c r="I819" s="11">
        <v>1.25</v>
      </c>
      <c r="J819" s="11">
        <v>4</v>
      </c>
      <c r="K819" s="11">
        <f t="shared" si="86"/>
        <v>2105.25</v>
      </c>
      <c r="L819" s="23">
        <v>0.22</v>
      </c>
      <c r="M819" s="20">
        <f t="shared" si="87"/>
        <v>0.56099999999999994</v>
      </c>
      <c r="N819" s="19">
        <f t="shared" si="88"/>
        <v>3075.180965067656</v>
      </c>
      <c r="O819" s="18">
        <f t="shared" si="89"/>
        <v>0.40973198465810584</v>
      </c>
      <c r="P819" s="11">
        <f t="shared" si="90"/>
        <v>1</v>
      </c>
    </row>
    <row r="820" spans="1:16" x14ac:dyDescent="0.25">
      <c r="A820" s="11" t="s">
        <v>1267</v>
      </c>
      <c r="B820" s="19">
        <v>10.5</v>
      </c>
      <c r="C820" s="19">
        <f t="shared" si="84"/>
        <v>315</v>
      </c>
      <c r="D820" s="19">
        <f t="shared" si="85"/>
        <v>3780</v>
      </c>
      <c r="E820" s="20">
        <v>0.85</v>
      </c>
      <c r="F820" s="20">
        <v>8.9249999999999989</v>
      </c>
      <c r="G820" s="11">
        <v>1500</v>
      </c>
      <c r="H820" s="11">
        <v>600</v>
      </c>
      <c r="I820" s="11">
        <v>1.25</v>
      </c>
      <c r="J820" s="11">
        <v>4</v>
      </c>
      <c r="K820" s="11">
        <f t="shared" si="86"/>
        <v>2105.25</v>
      </c>
      <c r="L820" s="23">
        <v>0.22</v>
      </c>
      <c r="M820" s="20">
        <f t="shared" si="87"/>
        <v>0.187</v>
      </c>
      <c r="N820" s="19">
        <f t="shared" si="88"/>
        <v>9225.542895202967</v>
      </c>
      <c r="O820" s="18">
        <f t="shared" si="89"/>
        <v>0.4097319846581059</v>
      </c>
      <c r="P820" s="11">
        <f t="shared" si="90"/>
        <v>1</v>
      </c>
    </row>
    <row r="821" spans="1:16" x14ac:dyDescent="0.25">
      <c r="A821" s="11" t="s">
        <v>524</v>
      </c>
      <c r="B821" s="19">
        <v>16.2</v>
      </c>
      <c r="C821" s="19">
        <f t="shared" si="84"/>
        <v>486</v>
      </c>
      <c r="D821" s="19">
        <f t="shared" si="85"/>
        <v>5832</v>
      </c>
      <c r="E821" s="20">
        <v>0.54999999999999993</v>
      </c>
      <c r="F821" s="20">
        <v>8.9099999999999984</v>
      </c>
      <c r="G821" s="11">
        <v>1500</v>
      </c>
      <c r="H821" s="11">
        <v>600</v>
      </c>
      <c r="I821" s="11">
        <v>1.25</v>
      </c>
      <c r="J821" s="11">
        <v>4</v>
      </c>
      <c r="K821" s="11">
        <f t="shared" si="86"/>
        <v>2105.25</v>
      </c>
      <c r="L821" s="23">
        <v>0.22</v>
      </c>
      <c r="M821" s="20">
        <f t="shared" si="87"/>
        <v>0.12099999999999998</v>
      </c>
      <c r="N821" s="19">
        <f t="shared" si="88"/>
        <v>14245.670938775324</v>
      </c>
      <c r="O821" s="18">
        <f t="shared" si="89"/>
        <v>0.40938752727510125</v>
      </c>
      <c r="P821" s="11">
        <f t="shared" si="90"/>
        <v>1</v>
      </c>
    </row>
    <row r="822" spans="1:16" x14ac:dyDescent="0.25">
      <c r="A822" s="11" t="s">
        <v>1269</v>
      </c>
      <c r="B822" s="19">
        <v>3</v>
      </c>
      <c r="C822" s="19">
        <f t="shared" si="84"/>
        <v>90</v>
      </c>
      <c r="D822" s="19">
        <f t="shared" si="85"/>
        <v>1080</v>
      </c>
      <c r="E822" s="20">
        <v>2.95</v>
      </c>
      <c r="F822" s="20">
        <v>8.8500000000000014</v>
      </c>
      <c r="G822" s="11">
        <v>1500</v>
      </c>
      <c r="H822" s="11">
        <v>600</v>
      </c>
      <c r="I822" s="11">
        <v>1.25</v>
      </c>
      <c r="J822" s="11">
        <v>4</v>
      </c>
      <c r="K822" s="11">
        <f t="shared" si="86"/>
        <v>2105.25</v>
      </c>
      <c r="L822" s="23">
        <v>0.22</v>
      </c>
      <c r="M822" s="20">
        <f t="shared" si="87"/>
        <v>0.64900000000000002</v>
      </c>
      <c r="N822" s="19">
        <f t="shared" si="88"/>
        <v>2647.0147734937163</v>
      </c>
      <c r="O822" s="18">
        <f t="shared" si="89"/>
        <v>0.4080067896918233</v>
      </c>
      <c r="P822" s="11">
        <f t="shared" si="90"/>
        <v>1</v>
      </c>
    </row>
    <row r="823" spans="1:16" x14ac:dyDescent="0.25">
      <c r="A823" s="11" t="s">
        <v>1271</v>
      </c>
      <c r="B823" s="19">
        <v>3</v>
      </c>
      <c r="C823" s="19">
        <f t="shared" si="84"/>
        <v>90</v>
      </c>
      <c r="D823" s="19">
        <f t="shared" si="85"/>
        <v>1080</v>
      </c>
      <c r="E823" s="20">
        <v>2.9500000000000006</v>
      </c>
      <c r="F823" s="20">
        <v>8.8500000000000014</v>
      </c>
      <c r="G823" s="11">
        <v>1500</v>
      </c>
      <c r="H823" s="11">
        <v>600</v>
      </c>
      <c r="I823" s="11">
        <v>1.25</v>
      </c>
      <c r="J823" s="11">
        <v>4</v>
      </c>
      <c r="K823" s="11">
        <f t="shared" si="86"/>
        <v>2105.25</v>
      </c>
      <c r="L823" s="23">
        <v>0.22</v>
      </c>
      <c r="M823" s="20">
        <f t="shared" si="87"/>
        <v>0.64900000000000013</v>
      </c>
      <c r="N823" s="19">
        <f t="shared" si="88"/>
        <v>2647.0147734937159</v>
      </c>
      <c r="O823" s="18">
        <f t="shared" si="89"/>
        <v>0.40800678969182336</v>
      </c>
      <c r="P823" s="11">
        <f t="shared" si="90"/>
        <v>1</v>
      </c>
    </row>
    <row r="824" spans="1:16" x14ac:dyDescent="0.25">
      <c r="A824" s="11" t="s">
        <v>1009</v>
      </c>
      <c r="B824" s="19">
        <v>3</v>
      </c>
      <c r="C824" s="19">
        <f t="shared" si="84"/>
        <v>90</v>
      </c>
      <c r="D824" s="19">
        <f t="shared" si="85"/>
        <v>1080</v>
      </c>
      <c r="E824" s="20">
        <v>2.95</v>
      </c>
      <c r="F824" s="20">
        <v>8.8500000000000014</v>
      </c>
      <c r="G824" s="11">
        <v>1500</v>
      </c>
      <c r="H824" s="11">
        <v>600</v>
      </c>
      <c r="I824" s="11">
        <v>1.25</v>
      </c>
      <c r="J824" s="11">
        <v>4</v>
      </c>
      <c r="K824" s="11">
        <f t="shared" si="86"/>
        <v>2105.25</v>
      </c>
      <c r="L824" s="23">
        <v>0.22</v>
      </c>
      <c r="M824" s="20">
        <f t="shared" si="87"/>
        <v>0.64900000000000002</v>
      </c>
      <c r="N824" s="19">
        <f t="shared" si="88"/>
        <v>2647.0147734937163</v>
      </c>
      <c r="O824" s="18">
        <f t="shared" si="89"/>
        <v>0.4080067896918233</v>
      </c>
      <c r="P824" s="11">
        <f t="shared" si="90"/>
        <v>1</v>
      </c>
    </row>
    <row r="825" spans="1:16" x14ac:dyDescent="0.25">
      <c r="A825" s="11" t="s">
        <v>1193</v>
      </c>
      <c r="B825" s="19">
        <v>3</v>
      </c>
      <c r="C825" s="19">
        <f t="shared" si="84"/>
        <v>90</v>
      </c>
      <c r="D825" s="19">
        <f t="shared" si="85"/>
        <v>1080</v>
      </c>
      <c r="E825" s="20">
        <v>2.95</v>
      </c>
      <c r="F825" s="20">
        <v>8.8500000000000014</v>
      </c>
      <c r="G825" s="11">
        <v>1500</v>
      </c>
      <c r="H825" s="11">
        <v>600</v>
      </c>
      <c r="I825" s="11">
        <v>1.25</v>
      </c>
      <c r="J825" s="11">
        <v>4</v>
      </c>
      <c r="K825" s="11">
        <f t="shared" si="86"/>
        <v>2105.25</v>
      </c>
      <c r="L825" s="23">
        <v>0.22</v>
      </c>
      <c r="M825" s="20">
        <f t="shared" si="87"/>
        <v>0.64900000000000002</v>
      </c>
      <c r="N825" s="19">
        <f t="shared" si="88"/>
        <v>2647.0147734937163</v>
      </c>
      <c r="O825" s="18">
        <f t="shared" si="89"/>
        <v>0.4080067896918233</v>
      </c>
      <c r="P825" s="11">
        <f t="shared" si="90"/>
        <v>1</v>
      </c>
    </row>
    <row r="826" spans="1:16" x14ac:dyDescent="0.25">
      <c r="A826" s="11" t="s">
        <v>1638</v>
      </c>
      <c r="B826" s="19">
        <v>3</v>
      </c>
      <c r="C826" s="19">
        <f t="shared" si="84"/>
        <v>90</v>
      </c>
      <c r="D826" s="19">
        <f t="shared" si="85"/>
        <v>1080</v>
      </c>
      <c r="E826" s="20">
        <v>2.95</v>
      </c>
      <c r="F826" s="20">
        <v>8.8500000000000014</v>
      </c>
      <c r="G826" s="11">
        <v>1500</v>
      </c>
      <c r="H826" s="11">
        <v>600</v>
      </c>
      <c r="I826" s="11">
        <v>1.25</v>
      </c>
      <c r="J826" s="11">
        <v>4</v>
      </c>
      <c r="K826" s="11">
        <f t="shared" si="86"/>
        <v>2105.25</v>
      </c>
      <c r="L826" s="23">
        <v>0.22</v>
      </c>
      <c r="M826" s="20">
        <f t="shared" si="87"/>
        <v>0.64900000000000002</v>
      </c>
      <c r="N826" s="19">
        <f t="shared" si="88"/>
        <v>2647.0147734937163</v>
      </c>
      <c r="O826" s="18">
        <f t="shared" si="89"/>
        <v>0.4080067896918233</v>
      </c>
      <c r="P826" s="11">
        <f t="shared" si="90"/>
        <v>1</v>
      </c>
    </row>
    <row r="827" spans="1:16" x14ac:dyDescent="0.25">
      <c r="A827" s="11" t="s">
        <v>1855</v>
      </c>
      <c r="B827" s="19">
        <v>3</v>
      </c>
      <c r="C827" s="19">
        <f t="shared" si="84"/>
        <v>90</v>
      </c>
      <c r="D827" s="19">
        <f t="shared" si="85"/>
        <v>1080</v>
      </c>
      <c r="E827" s="20">
        <v>2.9500000000000006</v>
      </c>
      <c r="F827" s="20">
        <v>8.8500000000000014</v>
      </c>
      <c r="G827" s="11">
        <v>1500</v>
      </c>
      <c r="H827" s="11">
        <v>600</v>
      </c>
      <c r="I827" s="11">
        <v>1.25</v>
      </c>
      <c r="J827" s="11">
        <v>4</v>
      </c>
      <c r="K827" s="11">
        <f t="shared" si="86"/>
        <v>2105.25</v>
      </c>
      <c r="L827" s="23">
        <v>0.22</v>
      </c>
      <c r="M827" s="20">
        <f t="shared" si="87"/>
        <v>0.64900000000000013</v>
      </c>
      <c r="N827" s="19">
        <f t="shared" si="88"/>
        <v>2647.0147734937159</v>
      </c>
      <c r="O827" s="18">
        <f t="shared" si="89"/>
        <v>0.40800678969182336</v>
      </c>
      <c r="P827" s="11">
        <f t="shared" si="90"/>
        <v>1</v>
      </c>
    </row>
    <row r="828" spans="1:16" x14ac:dyDescent="0.25">
      <c r="A828" s="11" t="s">
        <v>1275</v>
      </c>
      <c r="B828" s="19">
        <v>10.333333333333334</v>
      </c>
      <c r="C828" s="19">
        <f t="shared" si="84"/>
        <v>310</v>
      </c>
      <c r="D828" s="19">
        <f t="shared" si="85"/>
        <v>3720</v>
      </c>
      <c r="E828" s="20">
        <v>0.85</v>
      </c>
      <c r="F828" s="20">
        <v>8.7833333333333332</v>
      </c>
      <c r="G828" s="11">
        <v>1500</v>
      </c>
      <c r="H828" s="11">
        <v>600</v>
      </c>
      <c r="I828" s="11">
        <v>1.25</v>
      </c>
      <c r="J828" s="11">
        <v>4</v>
      </c>
      <c r="K828" s="11">
        <f t="shared" si="86"/>
        <v>2105.25</v>
      </c>
      <c r="L828" s="23">
        <v>0.22</v>
      </c>
      <c r="M828" s="20">
        <f t="shared" si="87"/>
        <v>0.187</v>
      </c>
      <c r="N828" s="19">
        <f t="shared" si="88"/>
        <v>9152.0314217328287</v>
      </c>
      <c r="O828" s="18">
        <f t="shared" si="89"/>
        <v>0.40646713593730888</v>
      </c>
      <c r="P828" s="11">
        <f t="shared" si="90"/>
        <v>1</v>
      </c>
    </row>
    <row r="829" spans="1:16" x14ac:dyDescent="0.25">
      <c r="A829" s="11" t="s">
        <v>939</v>
      </c>
      <c r="B829" s="19">
        <v>4.5</v>
      </c>
      <c r="C829" s="19">
        <f t="shared" si="84"/>
        <v>135</v>
      </c>
      <c r="D829" s="19">
        <f t="shared" si="85"/>
        <v>1620</v>
      </c>
      <c r="E829" s="20">
        <v>1.95</v>
      </c>
      <c r="F829" s="20">
        <v>8.7750000000000004</v>
      </c>
      <c r="G829" s="11">
        <v>1500</v>
      </c>
      <c r="H829" s="11">
        <v>600</v>
      </c>
      <c r="I829" s="11">
        <v>1.25</v>
      </c>
      <c r="J829" s="11">
        <v>4</v>
      </c>
      <c r="K829" s="11">
        <f t="shared" si="86"/>
        <v>2105.25</v>
      </c>
      <c r="L829" s="23">
        <v>0.22</v>
      </c>
      <c r="M829" s="20">
        <f t="shared" si="87"/>
        <v>0.42899999999999999</v>
      </c>
      <c r="N829" s="19">
        <f t="shared" si="88"/>
        <v>3987.45410127693</v>
      </c>
      <c r="O829" s="18">
        <f t="shared" si="89"/>
        <v>0.4062742689580342</v>
      </c>
      <c r="P829" s="11">
        <f t="shared" si="90"/>
        <v>1</v>
      </c>
    </row>
    <row r="830" spans="1:16" x14ac:dyDescent="0.25">
      <c r="A830" s="11" t="s">
        <v>1439</v>
      </c>
      <c r="B830" s="19">
        <v>4.166666666666667</v>
      </c>
      <c r="C830" s="19">
        <f t="shared" si="84"/>
        <v>125.00000000000001</v>
      </c>
      <c r="D830" s="19">
        <f t="shared" si="85"/>
        <v>1500.0000000000002</v>
      </c>
      <c r="E830" s="20">
        <v>2.1</v>
      </c>
      <c r="F830" s="20">
        <v>8.7500000000000018</v>
      </c>
      <c r="G830" s="11">
        <v>1500</v>
      </c>
      <c r="H830" s="11">
        <v>600</v>
      </c>
      <c r="I830" s="11">
        <v>1.25</v>
      </c>
      <c r="J830" s="11">
        <v>4</v>
      </c>
      <c r="K830" s="11">
        <f t="shared" si="86"/>
        <v>2105.25</v>
      </c>
      <c r="L830" s="23">
        <v>0.22</v>
      </c>
      <c r="M830" s="20">
        <f t="shared" si="87"/>
        <v>0.46200000000000002</v>
      </c>
      <c r="N830" s="19">
        <f t="shared" si="88"/>
        <v>3697.3577789354586</v>
      </c>
      <c r="O830" s="18">
        <f t="shared" si="89"/>
        <v>0.40569511788818002</v>
      </c>
      <c r="P830" s="11">
        <f t="shared" si="90"/>
        <v>1</v>
      </c>
    </row>
    <row r="831" spans="1:16" x14ac:dyDescent="0.25">
      <c r="A831" s="11" t="s">
        <v>1277</v>
      </c>
      <c r="B831" s="19">
        <v>7</v>
      </c>
      <c r="C831" s="19">
        <f t="shared" si="84"/>
        <v>210</v>
      </c>
      <c r="D831" s="19">
        <f t="shared" si="85"/>
        <v>2520</v>
      </c>
      <c r="E831" s="20">
        <v>1.25</v>
      </c>
      <c r="F831" s="20">
        <v>8.75</v>
      </c>
      <c r="G831" s="11">
        <v>1500</v>
      </c>
      <c r="H831" s="11">
        <v>600</v>
      </c>
      <c r="I831" s="11">
        <v>1.25</v>
      </c>
      <c r="J831" s="11">
        <v>4</v>
      </c>
      <c r="K831" s="11">
        <f t="shared" si="86"/>
        <v>2105.25</v>
      </c>
      <c r="L831" s="23">
        <v>0.22</v>
      </c>
      <c r="M831" s="20">
        <f t="shared" si="87"/>
        <v>0.27500000000000002</v>
      </c>
      <c r="N831" s="19">
        <f t="shared" si="88"/>
        <v>6211.5610686115697</v>
      </c>
      <c r="O831" s="18">
        <f t="shared" si="89"/>
        <v>0.40569511788817997</v>
      </c>
      <c r="P831" s="11">
        <f t="shared" si="90"/>
        <v>1</v>
      </c>
    </row>
    <row r="832" spans="1:16" x14ac:dyDescent="0.25">
      <c r="A832" s="11" t="s">
        <v>991</v>
      </c>
      <c r="B832" s="19">
        <v>2.3333333333333335</v>
      </c>
      <c r="C832" s="19">
        <f t="shared" si="84"/>
        <v>70</v>
      </c>
      <c r="D832" s="19">
        <f t="shared" si="85"/>
        <v>840</v>
      </c>
      <c r="E832" s="20">
        <v>3.75</v>
      </c>
      <c r="F832" s="20">
        <v>8.75</v>
      </c>
      <c r="G832" s="11">
        <v>1500</v>
      </c>
      <c r="H832" s="11">
        <v>600</v>
      </c>
      <c r="I832" s="11">
        <v>1.25</v>
      </c>
      <c r="J832" s="11">
        <v>4</v>
      </c>
      <c r="K832" s="11">
        <f t="shared" si="86"/>
        <v>2105.25</v>
      </c>
      <c r="L832" s="23">
        <v>0.22</v>
      </c>
      <c r="M832" s="20">
        <f t="shared" si="87"/>
        <v>0.82499999999999996</v>
      </c>
      <c r="N832" s="19">
        <f t="shared" si="88"/>
        <v>2070.5203562038569</v>
      </c>
      <c r="O832" s="18">
        <f t="shared" si="89"/>
        <v>0.40569511788817991</v>
      </c>
      <c r="P832" s="11">
        <f t="shared" si="90"/>
        <v>1</v>
      </c>
    </row>
    <row r="833" spans="1:16" x14ac:dyDescent="0.25">
      <c r="A833" s="11" t="s">
        <v>1278</v>
      </c>
      <c r="B833" s="19">
        <v>4.1428571428571432</v>
      </c>
      <c r="C833" s="19">
        <f t="shared" si="84"/>
        <v>124.28571428571429</v>
      </c>
      <c r="D833" s="19">
        <f t="shared" si="85"/>
        <v>1491.4285714285716</v>
      </c>
      <c r="E833" s="20">
        <v>2.1</v>
      </c>
      <c r="F833" s="20">
        <v>8.7000000000000011</v>
      </c>
      <c r="G833" s="11">
        <v>1500</v>
      </c>
      <c r="H833" s="11">
        <v>600</v>
      </c>
      <c r="I833" s="11">
        <v>1.25</v>
      </c>
      <c r="J833" s="11">
        <v>4</v>
      </c>
      <c r="K833" s="11">
        <f t="shared" si="86"/>
        <v>2105.25</v>
      </c>
      <c r="L833" s="23">
        <v>0.22</v>
      </c>
      <c r="M833" s="20">
        <f t="shared" si="87"/>
        <v>0.46200000000000002</v>
      </c>
      <c r="N833" s="19">
        <f t="shared" si="88"/>
        <v>3686.7787650383452</v>
      </c>
      <c r="O833" s="18">
        <f t="shared" si="89"/>
        <v>0.40453432833338443</v>
      </c>
      <c r="P833" s="11">
        <f t="shared" si="90"/>
        <v>1</v>
      </c>
    </row>
    <row r="834" spans="1:16" x14ac:dyDescent="0.25">
      <c r="A834" s="11" t="s">
        <v>446</v>
      </c>
      <c r="B834" s="19">
        <v>6</v>
      </c>
      <c r="C834" s="19">
        <f t="shared" si="84"/>
        <v>180</v>
      </c>
      <c r="D834" s="19">
        <f t="shared" si="85"/>
        <v>2160</v>
      </c>
      <c r="E834" s="20">
        <v>1.45</v>
      </c>
      <c r="F834" s="20">
        <v>8.6999999999999993</v>
      </c>
      <c r="G834" s="11">
        <v>1500</v>
      </c>
      <c r="H834" s="11">
        <v>600</v>
      </c>
      <c r="I834" s="11">
        <v>1.25</v>
      </c>
      <c r="J834" s="11">
        <v>4</v>
      </c>
      <c r="K834" s="11">
        <f t="shared" si="86"/>
        <v>2105.25</v>
      </c>
      <c r="L834" s="23">
        <v>0.22</v>
      </c>
      <c r="M834" s="20">
        <f t="shared" si="87"/>
        <v>0.31900000000000001</v>
      </c>
      <c r="N834" s="19">
        <f t="shared" si="88"/>
        <v>5339.472694193465</v>
      </c>
      <c r="O834" s="18">
        <f t="shared" si="89"/>
        <v>0.40453432833338443</v>
      </c>
      <c r="P834" s="11">
        <f t="shared" si="90"/>
        <v>1</v>
      </c>
    </row>
    <row r="835" spans="1:16" x14ac:dyDescent="0.25">
      <c r="A835" s="11" t="s">
        <v>649</v>
      </c>
      <c r="B835" s="19">
        <v>24</v>
      </c>
      <c r="C835" s="19">
        <f t="shared" ref="C835:C898" si="91">B835*30</f>
        <v>720</v>
      </c>
      <c r="D835" s="19">
        <f t="shared" ref="D835:D898" si="92">C835*12</f>
        <v>8640</v>
      </c>
      <c r="E835" s="20">
        <v>0.36</v>
      </c>
      <c r="F835" s="20">
        <v>8.64</v>
      </c>
      <c r="G835" s="11">
        <v>1500</v>
      </c>
      <c r="H835" s="11">
        <v>600</v>
      </c>
      <c r="I835" s="11">
        <v>1.25</v>
      </c>
      <c r="J835" s="11">
        <v>4</v>
      </c>
      <c r="K835" s="11">
        <f t="shared" ref="K835:K898" si="93">SUM(G835:J835)</f>
        <v>2105.25</v>
      </c>
      <c r="L835" s="23">
        <v>0.22</v>
      </c>
      <c r="M835" s="20">
        <f t="shared" ref="M835:M898" si="94">E835*L835</f>
        <v>7.9199999999999993E-2</v>
      </c>
      <c r="N835" s="19">
        <f t="shared" ref="N835:N898" si="95">SQRT((2*D835*K835)/M835)</f>
        <v>21431.921816003174</v>
      </c>
      <c r="O835" s="18">
        <f t="shared" ref="O835:O898" si="96">D835/N835</f>
        <v>0.40313696896507567</v>
      </c>
      <c r="P835" s="11">
        <f t="shared" ref="P835:P898" si="97">_xlfn.IFS(O835&lt;=1,1,AND(O835&gt;1,O835&lt;=2),2,AND(O835&gt;2,O835&lt;=3),3,O835&gt;3,4)</f>
        <v>1</v>
      </c>
    </row>
    <row r="836" spans="1:16" x14ac:dyDescent="0.25">
      <c r="A836" s="11" t="s">
        <v>1282</v>
      </c>
      <c r="B836" s="19">
        <v>74</v>
      </c>
      <c r="C836" s="19">
        <f t="shared" si="91"/>
        <v>2220</v>
      </c>
      <c r="D836" s="19">
        <f t="shared" si="92"/>
        <v>26640</v>
      </c>
      <c r="E836" s="20">
        <v>0.11599999999999999</v>
      </c>
      <c r="F836" s="20">
        <v>8.5839999999999996</v>
      </c>
      <c r="G836" s="11">
        <v>1500</v>
      </c>
      <c r="H836" s="11">
        <v>600</v>
      </c>
      <c r="I836" s="11">
        <v>1.25</v>
      </c>
      <c r="J836" s="11">
        <v>4</v>
      </c>
      <c r="K836" s="11">
        <f t="shared" si="93"/>
        <v>2105.25</v>
      </c>
      <c r="L836" s="23">
        <v>0.22</v>
      </c>
      <c r="M836" s="20">
        <f t="shared" si="94"/>
        <v>2.5519999999999998E-2</v>
      </c>
      <c r="N836" s="19">
        <f t="shared" si="95"/>
        <v>66296.959461620863</v>
      </c>
      <c r="O836" s="18">
        <f t="shared" si="96"/>
        <v>0.40182838272427601</v>
      </c>
      <c r="P836" s="11">
        <f t="shared" si="97"/>
        <v>1</v>
      </c>
    </row>
    <row r="837" spans="1:16" x14ac:dyDescent="0.25">
      <c r="A837" s="11" t="s">
        <v>1722</v>
      </c>
      <c r="B837" s="19">
        <v>10</v>
      </c>
      <c r="C837" s="19">
        <f t="shared" si="91"/>
        <v>300</v>
      </c>
      <c r="D837" s="19">
        <f t="shared" si="92"/>
        <v>3600</v>
      </c>
      <c r="E837" s="20">
        <v>0.85</v>
      </c>
      <c r="F837" s="20">
        <v>8.5</v>
      </c>
      <c r="G837" s="11">
        <v>1500</v>
      </c>
      <c r="H837" s="11">
        <v>600</v>
      </c>
      <c r="I837" s="11">
        <v>1.25</v>
      </c>
      <c r="J837" s="11">
        <v>4</v>
      </c>
      <c r="K837" s="11">
        <f t="shared" si="93"/>
        <v>2105.25</v>
      </c>
      <c r="L837" s="23">
        <v>0.22</v>
      </c>
      <c r="M837" s="20">
        <f t="shared" si="94"/>
        <v>0.187</v>
      </c>
      <c r="N837" s="19">
        <f t="shared" si="95"/>
        <v>9003.2079844183972</v>
      </c>
      <c r="O837" s="18">
        <f t="shared" si="96"/>
        <v>0.39985747371719282</v>
      </c>
      <c r="P837" s="11">
        <f t="shared" si="97"/>
        <v>1</v>
      </c>
    </row>
    <row r="838" spans="1:16" x14ac:dyDescent="0.25">
      <c r="A838" s="11" t="s">
        <v>1596</v>
      </c>
      <c r="B838" s="19">
        <v>2</v>
      </c>
      <c r="C838" s="19">
        <f t="shared" si="91"/>
        <v>60</v>
      </c>
      <c r="D838" s="19">
        <f t="shared" si="92"/>
        <v>720</v>
      </c>
      <c r="E838" s="20">
        <v>4.25</v>
      </c>
      <c r="F838" s="20">
        <v>8.5</v>
      </c>
      <c r="G838" s="11">
        <v>1500</v>
      </c>
      <c r="H838" s="11">
        <v>600</v>
      </c>
      <c r="I838" s="11">
        <v>1.25</v>
      </c>
      <c r="J838" s="11">
        <v>4</v>
      </c>
      <c r="K838" s="11">
        <f t="shared" si="93"/>
        <v>2105.25</v>
      </c>
      <c r="L838" s="23">
        <v>0.22</v>
      </c>
      <c r="M838" s="20">
        <f t="shared" si="94"/>
        <v>0.93500000000000005</v>
      </c>
      <c r="N838" s="19">
        <f t="shared" si="95"/>
        <v>1800.6415968836795</v>
      </c>
      <c r="O838" s="18">
        <f t="shared" si="96"/>
        <v>0.39985747371719282</v>
      </c>
      <c r="P838" s="11">
        <f t="shared" si="97"/>
        <v>1</v>
      </c>
    </row>
    <row r="839" spans="1:16" x14ac:dyDescent="0.25">
      <c r="A839" s="11" t="s">
        <v>1314</v>
      </c>
      <c r="B839" s="19">
        <v>2</v>
      </c>
      <c r="C839" s="19">
        <f t="shared" si="91"/>
        <v>60</v>
      </c>
      <c r="D839" s="19">
        <f t="shared" si="92"/>
        <v>720</v>
      </c>
      <c r="E839" s="20">
        <v>4.25</v>
      </c>
      <c r="F839" s="20">
        <v>8.5</v>
      </c>
      <c r="G839" s="11">
        <v>1500</v>
      </c>
      <c r="H839" s="11">
        <v>600</v>
      </c>
      <c r="I839" s="11">
        <v>1.25</v>
      </c>
      <c r="J839" s="11">
        <v>4</v>
      </c>
      <c r="K839" s="11">
        <f t="shared" si="93"/>
        <v>2105.25</v>
      </c>
      <c r="L839" s="23">
        <v>0.22</v>
      </c>
      <c r="M839" s="20">
        <f t="shared" si="94"/>
        <v>0.93500000000000005</v>
      </c>
      <c r="N839" s="19">
        <f t="shared" si="95"/>
        <v>1800.6415968836795</v>
      </c>
      <c r="O839" s="18">
        <f t="shared" si="96"/>
        <v>0.39985747371719282</v>
      </c>
      <c r="P839" s="11">
        <f t="shared" si="97"/>
        <v>1</v>
      </c>
    </row>
    <row r="840" spans="1:16" x14ac:dyDescent="0.25">
      <c r="A840" s="11" t="s">
        <v>599</v>
      </c>
      <c r="B840" s="19">
        <v>2</v>
      </c>
      <c r="C840" s="19">
        <f t="shared" si="91"/>
        <v>60</v>
      </c>
      <c r="D840" s="19">
        <f t="shared" si="92"/>
        <v>720</v>
      </c>
      <c r="E840" s="20">
        <v>4.25</v>
      </c>
      <c r="F840" s="20">
        <v>8.5</v>
      </c>
      <c r="G840" s="11">
        <v>1500</v>
      </c>
      <c r="H840" s="11">
        <v>600</v>
      </c>
      <c r="I840" s="11">
        <v>1.25</v>
      </c>
      <c r="J840" s="11">
        <v>4</v>
      </c>
      <c r="K840" s="11">
        <f t="shared" si="93"/>
        <v>2105.25</v>
      </c>
      <c r="L840" s="23">
        <v>0.22</v>
      </c>
      <c r="M840" s="20">
        <f t="shared" si="94"/>
        <v>0.93500000000000005</v>
      </c>
      <c r="N840" s="19">
        <f t="shared" si="95"/>
        <v>1800.6415968836795</v>
      </c>
      <c r="O840" s="18">
        <f t="shared" si="96"/>
        <v>0.39985747371719282</v>
      </c>
      <c r="P840" s="11">
        <f t="shared" si="97"/>
        <v>1</v>
      </c>
    </row>
    <row r="841" spans="1:16" x14ac:dyDescent="0.25">
      <c r="A841" s="11" t="s">
        <v>1304</v>
      </c>
      <c r="B841" s="19">
        <v>2</v>
      </c>
      <c r="C841" s="19">
        <f t="shared" si="91"/>
        <v>60</v>
      </c>
      <c r="D841" s="19">
        <f t="shared" si="92"/>
        <v>720</v>
      </c>
      <c r="E841" s="20">
        <v>4.25</v>
      </c>
      <c r="F841" s="20">
        <v>8.5</v>
      </c>
      <c r="G841" s="11">
        <v>1500</v>
      </c>
      <c r="H841" s="11">
        <v>600</v>
      </c>
      <c r="I841" s="11">
        <v>1.25</v>
      </c>
      <c r="J841" s="11">
        <v>4</v>
      </c>
      <c r="K841" s="11">
        <f t="shared" si="93"/>
        <v>2105.25</v>
      </c>
      <c r="L841" s="23">
        <v>0.22</v>
      </c>
      <c r="M841" s="20">
        <f t="shared" si="94"/>
        <v>0.93500000000000005</v>
      </c>
      <c r="N841" s="19">
        <f t="shared" si="95"/>
        <v>1800.6415968836795</v>
      </c>
      <c r="O841" s="18">
        <f t="shared" si="96"/>
        <v>0.39985747371719282</v>
      </c>
      <c r="P841" s="11">
        <f t="shared" si="97"/>
        <v>1</v>
      </c>
    </row>
    <row r="842" spans="1:16" x14ac:dyDescent="0.25">
      <c r="A842" s="11" t="s">
        <v>716</v>
      </c>
      <c r="B842" s="19">
        <v>10</v>
      </c>
      <c r="C842" s="19">
        <f t="shared" si="91"/>
        <v>300</v>
      </c>
      <c r="D842" s="19">
        <f t="shared" si="92"/>
        <v>3600</v>
      </c>
      <c r="E842" s="20">
        <v>0.85</v>
      </c>
      <c r="F842" s="20">
        <v>8.5</v>
      </c>
      <c r="G842" s="11">
        <v>1500</v>
      </c>
      <c r="H842" s="11">
        <v>600</v>
      </c>
      <c r="I842" s="11">
        <v>1.25</v>
      </c>
      <c r="J842" s="11">
        <v>4</v>
      </c>
      <c r="K842" s="11">
        <f t="shared" si="93"/>
        <v>2105.25</v>
      </c>
      <c r="L842" s="23">
        <v>0.22</v>
      </c>
      <c r="M842" s="20">
        <f t="shared" si="94"/>
        <v>0.187</v>
      </c>
      <c r="N842" s="19">
        <f t="shared" si="95"/>
        <v>9003.2079844183972</v>
      </c>
      <c r="O842" s="18">
        <f t="shared" si="96"/>
        <v>0.39985747371719282</v>
      </c>
      <c r="P842" s="11">
        <f t="shared" si="97"/>
        <v>1</v>
      </c>
    </row>
    <row r="843" spans="1:16" x14ac:dyDescent="0.25">
      <c r="A843" s="11" t="s">
        <v>1348</v>
      </c>
      <c r="B843" s="19">
        <v>2</v>
      </c>
      <c r="C843" s="19">
        <f t="shared" si="91"/>
        <v>60</v>
      </c>
      <c r="D843" s="19">
        <f t="shared" si="92"/>
        <v>720</v>
      </c>
      <c r="E843" s="20">
        <v>4.25</v>
      </c>
      <c r="F843" s="20">
        <v>8.5</v>
      </c>
      <c r="G843" s="11">
        <v>1500</v>
      </c>
      <c r="H843" s="11">
        <v>600</v>
      </c>
      <c r="I843" s="11">
        <v>1.25</v>
      </c>
      <c r="J843" s="11">
        <v>4</v>
      </c>
      <c r="K843" s="11">
        <f t="shared" si="93"/>
        <v>2105.25</v>
      </c>
      <c r="L843" s="23">
        <v>0.22</v>
      </c>
      <c r="M843" s="20">
        <f t="shared" si="94"/>
        <v>0.93500000000000005</v>
      </c>
      <c r="N843" s="19">
        <f t="shared" si="95"/>
        <v>1800.6415968836795</v>
      </c>
      <c r="O843" s="18">
        <f t="shared" si="96"/>
        <v>0.39985747371719282</v>
      </c>
      <c r="P843" s="11">
        <f t="shared" si="97"/>
        <v>1</v>
      </c>
    </row>
    <row r="844" spans="1:16" x14ac:dyDescent="0.25">
      <c r="A844" s="11" t="s">
        <v>630</v>
      </c>
      <c r="B844" s="19">
        <v>10</v>
      </c>
      <c r="C844" s="19">
        <f t="shared" si="91"/>
        <v>300</v>
      </c>
      <c r="D844" s="19">
        <f t="shared" si="92"/>
        <v>3600</v>
      </c>
      <c r="E844" s="20">
        <v>0.85</v>
      </c>
      <c r="F844" s="20">
        <v>8.5</v>
      </c>
      <c r="G844" s="11">
        <v>1500</v>
      </c>
      <c r="H844" s="11">
        <v>600</v>
      </c>
      <c r="I844" s="11">
        <v>1.25</v>
      </c>
      <c r="J844" s="11">
        <v>4</v>
      </c>
      <c r="K844" s="11">
        <f t="shared" si="93"/>
        <v>2105.25</v>
      </c>
      <c r="L844" s="23">
        <v>0.22</v>
      </c>
      <c r="M844" s="20">
        <f t="shared" si="94"/>
        <v>0.187</v>
      </c>
      <c r="N844" s="19">
        <f t="shared" si="95"/>
        <v>9003.2079844183972</v>
      </c>
      <c r="O844" s="18">
        <f t="shared" si="96"/>
        <v>0.39985747371719282</v>
      </c>
      <c r="P844" s="11">
        <f t="shared" si="97"/>
        <v>1</v>
      </c>
    </row>
    <row r="845" spans="1:16" x14ac:dyDescent="0.25">
      <c r="A845" s="11" t="s">
        <v>1289</v>
      </c>
      <c r="B845" s="19">
        <v>2</v>
      </c>
      <c r="C845" s="19">
        <f t="shared" si="91"/>
        <v>60</v>
      </c>
      <c r="D845" s="19">
        <f t="shared" si="92"/>
        <v>720</v>
      </c>
      <c r="E845" s="20">
        <v>4.25</v>
      </c>
      <c r="F845" s="20">
        <v>8.5</v>
      </c>
      <c r="G845" s="11">
        <v>1500</v>
      </c>
      <c r="H845" s="11">
        <v>600</v>
      </c>
      <c r="I845" s="11">
        <v>1.25</v>
      </c>
      <c r="J845" s="11">
        <v>4</v>
      </c>
      <c r="K845" s="11">
        <f t="shared" si="93"/>
        <v>2105.25</v>
      </c>
      <c r="L845" s="23">
        <v>0.22</v>
      </c>
      <c r="M845" s="20">
        <f t="shared" si="94"/>
        <v>0.93500000000000005</v>
      </c>
      <c r="N845" s="19">
        <f t="shared" si="95"/>
        <v>1800.6415968836795</v>
      </c>
      <c r="O845" s="18">
        <f t="shared" si="96"/>
        <v>0.39985747371719282</v>
      </c>
      <c r="P845" s="11">
        <f t="shared" si="97"/>
        <v>1</v>
      </c>
    </row>
    <row r="846" spans="1:16" x14ac:dyDescent="0.25">
      <c r="A846" s="11" t="s">
        <v>1183</v>
      </c>
      <c r="B846" s="19">
        <v>13</v>
      </c>
      <c r="C846" s="19">
        <f t="shared" si="91"/>
        <v>390</v>
      </c>
      <c r="D846" s="19">
        <f t="shared" si="92"/>
        <v>4680</v>
      </c>
      <c r="E846" s="20">
        <v>0.65</v>
      </c>
      <c r="F846" s="20">
        <v>8.4500000000000011</v>
      </c>
      <c r="G846" s="11">
        <v>1500</v>
      </c>
      <c r="H846" s="11">
        <v>600</v>
      </c>
      <c r="I846" s="11">
        <v>1.25</v>
      </c>
      <c r="J846" s="11">
        <v>4</v>
      </c>
      <c r="K846" s="11">
        <f t="shared" si="93"/>
        <v>2105.25</v>
      </c>
      <c r="L846" s="23">
        <v>0.22</v>
      </c>
      <c r="M846" s="20">
        <f t="shared" si="94"/>
        <v>0.14300000000000002</v>
      </c>
      <c r="N846" s="19">
        <f t="shared" si="95"/>
        <v>11738.747029312022</v>
      </c>
      <c r="O846" s="18">
        <f t="shared" si="96"/>
        <v>0.39867968773105783</v>
      </c>
      <c r="P846" s="11">
        <f t="shared" si="97"/>
        <v>1</v>
      </c>
    </row>
    <row r="847" spans="1:16" x14ac:dyDescent="0.25">
      <c r="A847" s="11" t="s">
        <v>1290</v>
      </c>
      <c r="B847" s="19">
        <v>4</v>
      </c>
      <c r="C847" s="19">
        <f t="shared" si="91"/>
        <v>120</v>
      </c>
      <c r="D847" s="19">
        <f t="shared" si="92"/>
        <v>1440</v>
      </c>
      <c r="E847" s="20">
        <v>2.1</v>
      </c>
      <c r="F847" s="20">
        <v>8.4</v>
      </c>
      <c r="G847" s="11">
        <v>1500</v>
      </c>
      <c r="H847" s="11">
        <v>600</v>
      </c>
      <c r="I847" s="11">
        <v>1.25</v>
      </c>
      <c r="J847" s="11">
        <v>4</v>
      </c>
      <c r="K847" s="11">
        <f t="shared" si="93"/>
        <v>2105.25</v>
      </c>
      <c r="L847" s="23">
        <v>0.22</v>
      </c>
      <c r="M847" s="20">
        <f t="shared" si="94"/>
        <v>0.46200000000000002</v>
      </c>
      <c r="N847" s="19">
        <f t="shared" si="95"/>
        <v>3622.6559819607992</v>
      </c>
      <c r="O847" s="18">
        <f t="shared" si="96"/>
        <v>0.39749841198572367</v>
      </c>
      <c r="P847" s="11">
        <f t="shared" si="97"/>
        <v>1</v>
      </c>
    </row>
    <row r="848" spans="1:16" x14ac:dyDescent="0.25">
      <c r="A848" s="11" t="s">
        <v>1291</v>
      </c>
      <c r="B848" s="19">
        <v>4.25</v>
      </c>
      <c r="C848" s="19">
        <f t="shared" si="91"/>
        <v>127.5</v>
      </c>
      <c r="D848" s="19">
        <f t="shared" si="92"/>
        <v>1530</v>
      </c>
      <c r="E848" s="20">
        <v>1.95</v>
      </c>
      <c r="F848" s="20">
        <v>8.2874999999999996</v>
      </c>
      <c r="G848" s="11">
        <v>1500</v>
      </c>
      <c r="H848" s="11">
        <v>600</v>
      </c>
      <c r="I848" s="11">
        <v>1.25</v>
      </c>
      <c r="J848" s="11">
        <v>4</v>
      </c>
      <c r="K848" s="11">
        <f t="shared" si="93"/>
        <v>2105.25</v>
      </c>
      <c r="L848" s="23">
        <v>0.22</v>
      </c>
      <c r="M848" s="20">
        <f t="shared" si="94"/>
        <v>0.42899999999999999</v>
      </c>
      <c r="N848" s="19">
        <f t="shared" si="95"/>
        <v>3875.1088412415634</v>
      </c>
      <c r="O848" s="18">
        <f t="shared" si="96"/>
        <v>0.3948276197346231</v>
      </c>
      <c r="P848" s="11">
        <f t="shared" si="97"/>
        <v>1</v>
      </c>
    </row>
    <row r="849" spans="1:16" x14ac:dyDescent="0.25">
      <c r="A849" s="11" t="s">
        <v>1876</v>
      </c>
      <c r="B849" s="19">
        <v>5</v>
      </c>
      <c r="C849" s="19">
        <f t="shared" si="91"/>
        <v>150</v>
      </c>
      <c r="D849" s="19">
        <f t="shared" si="92"/>
        <v>1800</v>
      </c>
      <c r="E849" s="20">
        <v>1.65</v>
      </c>
      <c r="F849" s="20">
        <v>8.25</v>
      </c>
      <c r="G849" s="11">
        <v>1500</v>
      </c>
      <c r="H849" s="11">
        <v>600</v>
      </c>
      <c r="I849" s="11">
        <v>1.25</v>
      </c>
      <c r="J849" s="11">
        <v>4</v>
      </c>
      <c r="K849" s="11">
        <f t="shared" si="93"/>
        <v>2105.25</v>
      </c>
      <c r="L849" s="23">
        <v>0.22</v>
      </c>
      <c r="M849" s="20">
        <f t="shared" si="94"/>
        <v>0.36299999999999999</v>
      </c>
      <c r="N849" s="19">
        <f t="shared" si="95"/>
        <v>4569.3010840493116</v>
      </c>
      <c r="O849" s="18">
        <f t="shared" si="96"/>
        <v>0.39393333179192497</v>
      </c>
      <c r="P849" s="11">
        <f t="shared" si="97"/>
        <v>1</v>
      </c>
    </row>
    <row r="850" spans="1:16" x14ac:dyDescent="0.25">
      <c r="A850" s="11" t="s">
        <v>1293</v>
      </c>
      <c r="B850" s="19">
        <v>9.6</v>
      </c>
      <c r="C850" s="19">
        <f t="shared" si="91"/>
        <v>288</v>
      </c>
      <c r="D850" s="19">
        <f t="shared" si="92"/>
        <v>3456</v>
      </c>
      <c r="E850" s="20">
        <v>0.85</v>
      </c>
      <c r="F850" s="20">
        <v>8.16</v>
      </c>
      <c r="G850" s="11">
        <v>1500</v>
      </c>
      <c r="H850" s="11">
        <v>600</v>
      </c>
      <c r="I850" s="11">
        <v>1.25</v>
      </c>
      <c r="J850" s="11">
        <v>4</v>
      </c>
      <c r="K850" s="11">
        <f t="shared" si="93"/>
        <v>2105.25</v>
      </c>
      <c r="L850" s="23">
        <v>0.22</v>
      </c>
      <c r="M850" s="20">
        <f t="shared" si="94"/>
        <v>0.187</v>
      </c>
      <c r="N850" s="19">
        <f t="shared" si="95"/>
        <v>8821.3062439905898</v>
      </c>
      <c r="O850" s="18">
        <f t="shared" si="96"/>
        <v>0.39177871217818327</v>
      </c>
      <c r="P850" s="11">
        <f t="shared" si="97"/>
        <v>1</v>
      </c>
    </row>
    <row r="851" spans="1:16" x14ac:dyDescent="0.25">
      <c r="A851" s="11" t="s">
        <v>1294</v>
      </c>
      <c r="B851" s="19">
        <v>9.6</v>
      </c>
      <c r="C851" s="19">
        <f t="shared" si="91"/>
        <v>288</v>
      </c>
      <c r="D851" s="19">
        <f t="shared" si="92"/>
        <v>3456</v>
      </c>
      <c r="E851" s="20">
        <v>0.85</v>
      </c>
      <c r="F851" s="20">
        <v>8.16</v>
      </c>
      <c r="G851" s="11">
        <v>1500</v>
      </c>
      <c r="H851" s="11">
        <v>600</v>
      </c>
      <c r="I851" s="11">
        <v>1.25</v>
      </c>
      <c r="J851" s="11">
        <v>4</v>
      </c>
      <c r="K851" s="11">
        <f t="shared" si="93"/>
        <v>2105.25</v>
      </c>
      <c r="L851" s="23">
        <v>0.22</v>
      </c>
      <c r="M851" s="20">
        <f t="shared" si="94"/>
        <v>0.187</v>
      </c>
      <c r="N851" s="19">
        <f t="shared" si="95"/>
        <v>8821.3062439905898</v>
      </c>
      <c r="O851" s="18">
        <f t="shared" si="96"/>
        <v>0.39177871217818327</v>
      </c>
      <c r="P851" s="11">
        <f t="shared" si="97"/>
        <v>1</v>
      </c>
    </row>
    <row r="852" spans="1:16" x14ac:dyDescent="0.25">
      <c r="A852" s="11" t="s">
        <v>257</v>
      </c>
      <c r="B852" s="19">
        <v>6.5</v>
      </c>
      <c r="C852" s="19">
        <f t="shared" si="91"/>
        <v>195</v>
      </c>
      <c r="D852" s="19">
        <f t="shared" si="92"/>
        <v>2340</v>
      </c>
      <c r="E852" s="20">
        <v>1.25</v>
      </c>
      <c r="F852" s="20">
        <v>8.125</v>
      </c>
      <c r="G852" s="11">
        <v>1500</v>
      </c>
      <c r="H852" s="11">
        <v>600</v>
      </c>
      <c r="I852" s="11">
        <v>1.25</v>
      </c>
      <c r="J852" s="11">
        <v>4</v>
      </c>
      <c r="K852" s="11">
        <f t="shared" si="93"/>
        <v>2105.25</v>
      </c>
      <c r="L852" s="23">
        <v>0.22</v>
      </c>
      <c r="M852" s="20">
        <f t="shared" si="94"/>
        <v>0.27500000000000002</v>
      </c>
      <c r="N852" s="19">
        <f t="shared" si="95"/>
        <v>5985.610016759133</v>
      </c>
      <c r="O852" s="18">
        <f t="shared" si="96"/>
        <v>0.39093759757956581</v>
      </c>
      <c r="P852" s="11">
        <f t="shared" si="97"/>
        <v>1</v>
      </c>
    </row>
    <row r="853" spans="1:16" x14ac:dyDescent="0.25">
      <c r="A853" s="11" t="s">
        <v>1296</v>
      </c>
      <c r="B853" s="19">
        <v>6.5</v>
      </c>
      <c r="C853" s="19">
        <f t="shared" si="91"/>
        <v>195</v>
      </c>
      <c r="D853" s="19">
        <f t="shared" si="92"/>
        <v>2340</v>
      </c>
      <c r="E853" s="20">
        <v>1.25</v>
      </c>
      <c r="F853" s="20">
        <v>8.125</v>
      </c>
      <c r="G853" s="11">
        <v>1500</v>
      </c>
      <c r="H853" s="11">
        <v>600</v>
      </c>
      <c r="I853" s="11">
        <v>1.25</v>
      </c>
      <c r="J853" s="11">
        <v>4</v>
      </c>
      <c r="K853" s="11">
        <f t="shared" si="93"/>
        <v>2105.25</v>
      </c>
      <c r="L853" s="23">
        <v>0.22</v>
      </c>
      <c r="M853" s="20">
        <f t="shared" si="94"/>
        <v>0.27500000000000002</v>
      </c>
      <c r="N853" s="19">
        <f t="shared" si="95"/>
        <v>5985.610016759133</v>
      </c>
      <c r="O853" s="18">
        <f t="shared" si="96"/>
        <v>0.39093759757956581</v>
      </c>
      <c r="P853" s="11">
        <f t="shared" si="97"/>
        <v>1</v>
      </c>
    </row>
    <row r="854" spans="1:16" x14ac:dyDescent="0.25">
      <c r="A854" s="11" t="s">
        <v>1737</v>
      </c>
      <c r="B854" s="19">
        <v>6.5</v>
      </c>
      <c r="C854" s="19">
        <f t="shared" si="91"/>
        <v>195</v>
      </c>
      <c r="D854" s="19">
        <f t="shared" si="92"/>
        <v>2340</v>
      </c>
      <c r="E854" s="20">
        <v>1.25</v>
      </c>
      <c r="F854" s="20">
        <v>8.125</v>
      </c>
      <c r="G854" s="11">
        <v>1500</v>
      </c>
      <c r="H854" s="11">
        <v>600</v>
      </c>
      <c r="I854" s="11">
        <v>1.25</v>
      </c>
      <c r="J854" s="11">
        <v>4</v>
      </c>
      <c r="K854" s="11">
        <f t="shared" si="93"/>
        <v>2105.25</v>
      </c>
      <c r="L854" s="23">
        <v>0.22</v>
      </c>
      <c r="M854" s="20">
        <f t="shared" si="94"/>
        <v>0.27500000000000002</v>
      </c>
      <c r="N854" s="19">
        <f t="shared" si="95"/>
        <v>5985.610016759133</v>
      </c>
      <c r="O854" s="18">
        <f t="shared" si="96"/>
        <v>0.39093759757956581</v>
      </c>
      <c r="P854" s="11">
        <f t="shared" si="97"/>
        <v>1</v>
      </c>
    </row>
    <row r="855" spans="1:16" x14ac:dyDescent="0.25">
      <c r="A855" s="11" t="s">
        <v>1297</v>
      </c>
      <c r="B855" s="19">
        <v>6.5</v>
      </c>
      <c r="C855" s="19">
        <f t="shared" si="91"/>
        <v>195</v>
      </c>
      <c r="D855" s="19">
        <f t="shared" si="92"/>
        <v>2340</v>
      </c>
      <c r="E855" s="20">
        <v>1.25</v>
      </c>
      <c r="F855" s="20">
        <v>8.125</v>
      </c>
      <c r="G855" s="11">
        <v>1500</v>
      </c>
      <c r="H855" s="11">
        <v>600</v>
      </c>
      <c r="I855" s="11">
        <v>1.25</v>
      </c>
      <c r="J855" s="11">
        <v>4</v>
      </c>
      <c r="K855" s="11">
        <f t="shared" si="93"/>
        <v>2105.25</v>
      </c>
      <c r="L855" s="23">
        <v>0.22</v>
      </c>
      <c r="M855" s="20">
        <f t="shared" si="94"/>
        <v>0.27500000000000002</v>
      </c>
      <c r="N855" s="19">
        <f t="shared" si="95"/>
        <v>5985.610016759133</v>
      </c>
      <c r="O855" s="18">
        <f t="shared" si="96"/>
        <v>0.39093759757956581</v>
      </c>
      <c r="P855" s="11">
        <f t="shared" si="97"/>
        <v>1</v>
      </c>
    </row>
    <row r="856" spans="1:16" x14ac:dyDescent="0.25">
      <c r="A856" s="11" t="s">
        <v>1298</v>
      </c>
      <c r="B856" s="19">
        <v>6.5</v>
      </c>
      <c r="C856" s="19">
        <f t="shared" si="91"/>
        <v>195</v>
      </c>
      <c r="D856" s="19">
        <f t="shared" si="92"/>
        <v>2340</v>
      </c>
      <c r="E856" s="20">
        <v>1.25</v>
      </c>
      <c r="F856" s="20">
        <v>8.125</v>
      </c>
      <c r="G856" s="11">
        <v>1500</v>
      </c>
      <c r="H856" s="11">
        <v>600</v>
      </c>
      <c r="I856" s="11">
        <v>1.25</v>
      </c>
      <c r="J856" s="11">
        <v>4</v>
      </c>
      <c r="K856" s="11">
        <f t="shared" si="93"/>
        <v>2105.25</v>
      </c>
      <c r="L856" s="23">
        <v>0.22</v>
      </c>
      <c r="M856" s="20">
        <f t="shared" si="94"/>
        <v>0.27500000000000002</v>
      </c>
      <c r="N856" s="19">
        <f t="shared" si="95"/>
        <v>5985.610016759133</v>
      </c>
      <c r="O856" s="18">
        <f t="shared" si="96"/>
        <v>0.39093759757956581</v>
      </c>
      <c r="P856" s="11">
        <f t="shared" si="97"/>
        <v>1</v>
      </c>
    </row>
    <row r="857" spans="1:16" x14ac:dyDescent="0.25">
      <c r="A857" s="11" t="s">
        <v>1301</v>
      </c>
      <c r="B857" s="19">
        <v>6.5</v>
      </c>
      <c r="C857" s="19">
        <f t="shared" si="91"/>
        <v>195</v>
      </c>
      <c r="D857" s="19">
        <f t="shared" si="92"/>
        <v>2340</v>
      </c>
      <c r="E857" s="20">
        <v>1.25</v>
      </c>
      <c r="F857" s="20">
        <v>8.125</v>
      </c>
      <c r="G857" s="11">
        <v>1500</v>
      </c>
      <c r="H857" s="11">
        <v>600</v>
      </c>
      <c r="I857" s="11">
        <v>1.25</v>
      </c>
      <c r="J857" s="11">
        <v>4</v>
      </c>
      <c r="K857" s="11">
        <f t="shared" si="93"/>
        <v>2105.25</v>
      </c>
      <c r="L857" s="23">
        <v>0.22</v>
      </c>
      <c r="M857" s="20">
        <f t="shared" si="94"/>
        <v>0.27500000000000002</v>
      </c>
      <c r="N857" s="19">
        <f t="shared" si="95"/>
        <v>5985.610016759133</v>
      </c>
      <c r="O857" s="18">
        <f t="shared" si="96"/>
        <v>0.39093759757956581</v>
      </c>
      <c r="P857" s="11">
        <f t="shared" si="97"/>
        <v>1</v>
      </c>
    </row>
    <row r="858" spans="1:16" x14ac:dyDescent="0.25">
      <c r="A858" s="11" t="s">
        <v>981</v>
      </c>
      <c r="B858" s="19">
        <v>7.3888888888888893</v>
      </c>
      <c r="C858" s="19">
        <f t="shared" si="91"/>
        <v>221.66666666666669</v>
      </c>
      <c r="D858" s="19">
        <f t="shared" si="92"/>
        <v>2660</v>
      </c>
      <c r="E858" s="20">
        <v>1.0916666666666666</v>
      </c>
      <c r="F858" s="20">
        <v>8.0662037037037031</v>
      </c>
      <c r="G858" s="11">
        <v>1500</v>
      </c>
      <c r="H858" s="11">
        <v>600</v>
      </c>
      <c r="I858" s="11">
        <v>1.25</v>
      </c>
      <c r="J858" s="11">
        <v>4</v>
      </c>
      <c r="K858" s="11">
        <f t="shared" si="93"/>
        <v>2105.25</v>
      </c>
      <c r="L858" s="23">
        <v>0.22</v>
      </c>
      <c r="M858" s="20">
        <f t="shared" si="94"/>
        <v>0.24016666666666664</v>
      </c>
      <c r="N858" s="19">
        <f t="shared" si="95"/>
        <v>6828.9084255483058</v>
      </c>
      <c r="O858" s="18">
        <f t="shared" si="96"/>
        <v>0.3895205257180504</v>
      </c>
      <c r="P858" s="11">
        <f t="shared" si="97"/>
        <v>1</v>
      </c>
    </row>
    <row r="859" spans="1:16" x14ac:dyDescent="0.25">
      <c r="A859" s="11" t="s">
        <v>982</v>
      </c>
      <c r="B859" s="19">
        <v>6.4444444444444446</v>
      </c>
      <c r="C859" s="19">
        <f t="shared" si="91"/>
        <v>193.33333333333334</v>
      </c>
      <c r="D859" s="19">
        <f t="shared" si="92"/>
        <v>2320</v>
      </c>
      <c r="E859" s="20">
        <v>1.25</v>
      </c>
      <c r="F859" s="20">
        <v>8.0555555555555554</v>
      </c>
      <c r="G859" s="11">
        <v>1500</v>
      </c>
      <c r="H859" s="11">
        <v>600</v>
      </c>
      <c r="I859" s="11">
        <v>1.25</v>
      </c>
      <c r="J859" s="11">
        <v>4</v>
      </c>
      <c r="K859" s="11">
        <f t="shared" si="93"/>
        <v>2105.25</v>
      </c>
      <c r="L859" s="23">
        <v>0.22</v>
      </c>
      <c r="M859" s="20">
        <f t="shared" si="94"/>
        <v>0.27500000000000002</v>
      </c>
      <c r="N859" s="19">
        <f t="shared" si="95"/>
        <v>5959.9755948249558</v>
      </c>
      <c r="O859" s="18">
        <f t="shared" si="96"/>
        <v>0.38926333893287329</v>
      </c>
      <c r="P859" s="11">
        <f t="shared" si="97"/>
        <v>1</v>
      </c>
    </row>
    <row r="860" spans="1:16" x14ac:dyDescent="0.25">
      <c r="A860" s="11" t="s">
        <v>235</v>
      </c>
      <c r="B860" s="19">
        <v>1</v>
      </c>
      <c r="C860" s="19">
        <f t="shared" si="91"/>
        <v>30</v>
      </c>
      <c r="D860" s="19">
        <f t="shared" si="92"/>
        <v>360</v>
      </c>
      <c r="E860" s="20">
        <v>7.95</v>
      </c>
      <c r="F860" s="20">
        <v>7.95</v>
      </c>
      <c r="G860" s="11">
        <v>1500</v>
      </c>
      <c r="H860" s="11">
        <v>600</v>
      </c>
      <c r="I860" s="11">
        <v>1.25</v>
      </c>
      <c r="J860" s="11">
        <v>4</v>
      </c>
      <c r="K860" s="11">
        <f t="shared" si="93"/>
        <v>2105.25</v>
      </c>
      <c r="L860" s="23">
        <v>0.22</v>
      </c>
      <c r="M860" s="20">
        <f t="shared" si="94"/>
        <v>1.7490000000000001</v>
      </c>
      <c r="N860" s="19">
        <f t="shared" si="95"/>
        <v>930.94319459400515</v>
      </c>
      <c r="O860" s="18">
        <f t="shared" si="96"/>
        <v>0.38670458314806205</v>
      </c>
      <c r="P860" s="11">
        <f t="shared" si="97"/>
        <v>1</v>
      </c>
    </row>
    <row r="861" spans="1:16" x14ac:dyDescent="0.25">
      <c r="A861" s="11" t="s">
        <v>1302</v>
      </c>
      <c r="B861" s="19">
        <v>1</v>
      </c>
      <c r="C861" s="19">
        <f t="shared" si="91"/>
        <v>30</v>
      </c>
      <c r="D861" s="19">
        <f t="shared" si="92"/>
        <v>360</v>
      </c>
      <c r="E861" s="20">
        <v>7.95</v>
      </c>
      <c r="F861" s="20">
        <v>7.95</v>
      </c>
      <c r="G861" s="11">
        <v>1500</v>
      </c>
      <c r="H861" s="11">
        <v>600</v>
      </c>
      <c r="I861" s="11">
        <v>1.25</v>
      </c>
      <c r="J861" s="11">
        <v>4</v>
      </c>
      <c r="K861" s="11">
        <f t="shared" si="93"/>
        <v>2105.25</v>
      </c>
      <c r="L861" s="23">
        <v>0.22</v>
      </c>
      <c r="M861" s="20">
        <f t="shared" si="94"/>
        <v>1.7490000000000001</v>
      </c>
      <c r="N861" s="19">
        <f t="shared" si="95"/>
        <v>930.94319459400515</v>
      </c>
      <c r="O861" s="18">
        <f t="shared" si="96"/>
        <v>0.38670458314806205</v>
      </c>
      <c r="P861" s="11">
        <f t="shared" si="97"/>
        <v>1</v>
      </c>
    </row>
    <row r="862" spans="1:16" x14ac:dyDescent="0.25">
      <c r="A862" s="11" t="s">
        <v>971</v>
      </c>
      <c r="B862" s="19">
        <v>1</v>
      </c>
      <c r="C862" s="19">
        <f t="shared" si="91"/>
        <v>30</v>
      </c>
      <c r="D862" s="19">
        <f t="shared" si="92"/>
        <v>360</v>
      </c>
      <c r="E862" s="20">
        <v>7.95</v>
      </c>
      <c r="F862" s="20">
        <v>7.95</v>
      </c>
      <c r="G862" s="11">
        <v>1500</v>
      </c>
      <c r="H862" s="11">
        <v>600</v>
      </c>
      <c r="I862" s="11">
        <v>1.25</v>
      </c>
      <c r="J862" s="11">
        <v>4</v>
      </c>
      <c r="K862" s="11">
        <f t="shared" si="93"/>
        <v>2105.25</v>
      </c>
      <c r="L862" s="23">
        <v>0.22</v>
      </c>
      <c r="M862" s="20">
        <f t="shared" si="94"/>
        <v>1.7490000000000001</v>
      </c>
      <c r="N862" s="19">
        <f t="shared" si="95"/>
        <v>930.94319459400515</v>
      </c>
      <c r="O862" s="18">
        <f t="shared" si="96"/>
        <v>0.38670458314806205</v>
      </c>
      <c r="P862" s="11">
        <f t="shared" si="97"/>
        <v>1</v>
      </c>
    </row>
    <row r="863" spans="1:16" x14ac:dyDescent="0.25">
      <c r="A863" s="11" t="s">
        <v>1061</v>
      </c>
      <c r="B863" s="19">
        <v>6.333333333333333</v>
      </c>
      <c r="C863" s="19">
        <f t="shared" si="91"/>
        <v>190</v>
      </c>
      <c r="D863" s="19">
        <f t="shared" si="92"/>
        <v>2280</v>
      </c>
      <c r="E863" s="20">
        <v>1.25</v>
      </c>
      <c r="F863" s="20">
        <v>7.9166666666666661</v>
      </c>
      <c r="G863" s="11">
        <v>1500</v>
      </c>
      <c r="H863" s="11">
        <v>600</v>
      </c>
      <c r="I863" s="11">
        <v>1.25</v>
      </c>
      <c r="J863" s="11">
        <v>4</v>
      </c>
      <c r="K863" s="11">
        <f t="shared" si="93"/>
        <v>2105.25</v>
      </c>
      <c r="L863" s="23">
        <v>0.22</v>
      </c>
      <c r="M863" s="20">
        <f t="shared" si="94"/>
        <v>0.27500000000000002</v>
      </c>
      <c r="N863" s="19">
        <f t="shared" si="95"/>
        <v>5908.3731032554742</v>
      </c>
      <c r="O863" s="18">
        <f t="shared" si="96"/>
        <v>0.38589303013781157</v>
      </c>
      <c r="P863" s="11">
        <f t="shared" si="97"/>
        <v>1</v>
      </c>
    </row>
    <row r="864" spans="1:16" x14ac:dyDescent="0.25">
      <c r="A864" s="11" t="s">
        <v>1305</v>
      </c>
      <c r="B864" s="19">
        <v>6.333333333333333</v>
      </c>
      <c r="C864" s="19">
        <f t="shared" si="91"/>
        <v>190</v>
      </c>
      <c r="D864" s="19">
        <f t="shared" si="92"/>
        <v>2280</v>
      </c>
      <c r="E864" s="20">
        <v>1.25</v>
      </c>
      <c r="F864" s="20">
        <v>7.9166666666666661</v>
      </c>
      <c r="G864" s="11">
        <v>1500</v>
      </c>
      <c r="H864" s="11">
        <v>600</v>
      </c>
      <c r="I864" s="11">
        <v>1.25</v>
      </c>
      <c r="J864" s="11">
        <v>4</v>
      </c>
      <c r="K864" s="11">
        <f t="shared" si="93"/>
        <v>2105.25</v>
      </c>
      <c r="L864" s="23">
        <v>0.22</v>
      </c>
      <c r="M864" s="20">
        <f t="shared" si="94"/>
        <v>0.27500000000000002</v>
      </c>
      <c r="N864" s="19">
        <f t="shared" si="95"/>
        <v>5908.3731032554742</v>
      </c>
      <c r="O864" s="18">
        <f t="shared" si="96"/>
        <v>0.38589303013781157</v>
      </c>
      <c r="P864" s="11">
        <f t="shared" si="97"/>
        <v>1</v>
      </c>
    </row>
    <row r="865" spans="1:16" x14ac:dyDescent="0.25">
      <c r="A865" s="11" t="s">
        <v>432</v>
      </c>
      <c r="B865" s="19">
        <v>4.7777777777777777</v>
      </c>
      <c r="C865" s="19">
        <f t="shared" si="91"/>
        <v>143.33333333333334</v>
      </c>
      <c r="D865" s="19">
        <f t="shared" si="92"/>
        <v>1720</v>
      </c>
      <c r="E865" s="20">
        <v>1.6500000000000001</v>
      </c>
      <c r="F865" s="20">
        <v>7.8833333333333337</v>
      </c>
      <c r="G865" s="11">
        <v>1500</v>
      </c>
      <c r="H865" s="11">
        <v>600</v>
      </c>
      <c r="I865" s="11">
        <v>1.25</v>
      </c>
      <c r="J865" s="11">
        <v>4</v>
      </c>
      <c r="K865" s="11">
        <f t="shared" si="93"/>
        <v>2105.25</v>
      </c>
      <c r="L865" s="23">
        <v>0.22</v>
      </c>
      <c r="M865" s="20">
        <f t="shared" si="94"/>
        <v>0.36300000000000004</v>
      </c>
      <c r="N865" s="19">
        <f t="shared" si="95"/>
        <v>4466.6070470096975</v>
      </c>
      <c r="O865" s="18">
        <f t="shared" si="96"/>
        <v>0.38507976678886607</v>
      </c>
      <c r="P865" s="11">
        <f t="shared" si="97"/>
        <v>1</v>
      </c>
    </row>
    <row r="866" spans="1:16" x14ac:dyDescent="0.25">
      <c r="A866" s="11" t="s">
        <v>1307</v>
      </c>
      <c r="B866" s="19">
        <v>3.75</v>
      </c>
      <c r="C866" s="19">
        <f t="shared" si="91"/>
        <v>112.5</v>
      </c>
      <c r="D866" s="19">
        <f t="shared" si="92"/>
        <v>1350</v>
      </c>
      <c r="E866" s="20">
        <v>2.1</v>
      </c>
      <c r="F866" s="20">
        <v>7.875</v>
      </c>
      <c r="G866" s="11">
        <v>1500</v>
      </c>
      <c r="H866" s="11">
        <v>600</v>
      </c>
      <c r="I866" s="11">
        <v>1.25</v>
      </c>
      <c r="J866" s="11">
        <v>4</v>
      </c>
      <c r="K866" s="11">
        <f t="shared" si="93"/>
        <v>2105.25</v>
      </c>
      <c r="L866" s="23">
        <v>0.22</v>
      </c>
      <c r="M866" s="20">
        <f t="shared" si="94"/>
        <v>0.46200000000000002</v>
      </c>
      <c r="N866" s="19">
        <f t="shared" si="95"/>
        <v>3507.6215717932128</v>
      </c>
      <c r="O866" s="18">
        <f t="shared" si="96"/>
        <v>0.38487618244115063</v>
      </c>
      <c r="P866" s="11">
        <f t="shared" si="97"/>
        <v>1</v>
      </c>
    </row>
    <row r="867" spans="1:16" x14ac:dyDescent="0.25">
      <c r="A867" s="11" t="s">
        <v>1006</v>
      </c>
      <c r="B867" s="19">
        <v>7.5</v>
      </c>
      <c r="C867" s="19">
        <f t="shared" si="91"/>
        <v>225</v>
      </c>
      <c r="D867" s="19">
        <f t="shared" si="92"/>
        <v>2700</v>
      </c>
      <c r="E867" s="20">
        <v>1.05</v>
      </c>
      <c r="F867" s="20">
        <v>7.875</v>
      </c>
      <c r="G867" s="11">
        <v>1500</v>
      </c>
      <c r="H867" s="11">
        <v>600</v>
      </c>
      <c r="I867" s="11">
        <v>1.25</v>
      </c>
      <c r="J867" s="11">
        <v>4</v>
      </c>
      <c r="K867" s="11">
        <f t="shared" si="93"/>
        <v>2105.25</v>
      </c>
      <c r="L867" s="23">
        <v>0.22</v>
      </c>
      <c r="M867" s="20">
        <f t="shared" si="94"/>
        <v>0.23100000000000001</v>
      </c>
      <c r="N867" s="19">
        <f t="shared" si="95"/>
        <v>7015.2431435864255</v>
      </c>
      <c r="O867" s="18">
        <f t="shared" si="96"/>
        <v>0.38487618244115063</v>
      </c>
      <c r="P867" s="11">
        <f t="shared" si="97"/>
        <v>1</v>
      </c>
    </row>
    <row r="868" spans="1:16" x14ac:dyDescent="0.25">
      <c r="A868" s="11" t="s">
        <v>1309</v>
      </c>
      <c r="B868" s="19">
        <v>2.6666666666666665</v>
      </c>
      <c r="C868" s="19">
        <f t="shared" si="91"/>
        <v>80</v>
      </c>
      <c r="D868" s="19">
        <f t="shared" si="92"/>
        <v>960</v>
      </c>
      <c r="E868" s="20">
        <v>2.9500000000000006</v>
      </c>
      <c r="F868" s="20">
        <v>7.866666666666668</v>
      </c>
      <c r="G868" s="11">
        <v>1500</v>
      </c>
      <c r="H868" s="11">
        <v>600</v>
      </c>
      <c r="I868" s="11">
        <v>1.25</v>
      </c>
      <c r="J868" s="11">
        <v>4</v>
      </c>
      <c r="K868" s="11">
        <f t="shared" si="93"/>
        <v>2105.25</v>
      </c>
      <c r="L868" s="23">
        <v>0.22</v>
      </c>
      <c r="M868" s="20">
        <f t="shared" si="94"/>
        <v>0.64900000000000013</v>
      </c>
      <c r="N868" s="19">
        <f t="shared" si="95"/>
        <v>2495.6294616511732</v>
      </c>
      <c r="O868" s="18">
        <f t="shared" si="96"/>
        <v>0.3846724903483224</v>
      </c>
      <c r="P868" s="11">
        <f t="shared" si="97"/>
        <v>1</v>
      </c>
    </row>
    <row r="869" spans="1:16" x14ac:dyDescent="0.25">
      <c r="A869" s="11" t="s">
        <v>1032</v>
      </c>
      <c r="B869" s="19">
        <v>2.6666666666666665</v>
      </c>
      <c r="C869" s="19">
        <f t="shared" si="91"/>
        <v>80</v>
      </c>
      <c r="D869" s="19">
        <f t="shared" si="92"/>
        <v>960</v>
      </c>
      <c r="E869" s="20">
        <v>2.9500000000000006</v>
      </c>
      <c r="F869" s="20">
        <v>7.866666666666668</v>
      </c>
      <c r="G869" s="11">
        <v>1500</v>
      </c>
      <c r="H869" s="11">
        <v>600</v>
      </c>
      <c r="I869" s="11">
        <v>1.25</v>
      </c>
      <c r="J869" s="11">
        <v>4</v>
      </c>
      <c r="K869" s="11">
        <f t="shared" si="93"/>
        <v>2105.25</v>
      </c>
      <c r="L869" s="23">
        <v>0.22</v>
      </c>
      <c r="M869" s="20">
        <f t="shared" si="94"/>
        <v>0.64900000000000013</v>
      </c>
      <c r="N869" s="19">
        <f t="shared" si="95"/>
        <v>2495.6294616511732</v>
      </c>
      <c r="O869" s="18">
        <f t="shared" si="96"/>
        <v>0.3846724903483224</v>
      </c>
      <c r="P869" s="11">
        <f t="shared" si="97"/>
        <v>1</v>
      </c>
    </row>
    <row r="870" spans="1:16" x14ac:dyDescent="0.25">
      <c r="A870" s="11" t="s">
        <v>527</v>
      </c>
      <c r="B870" s="19">
        <v>4.75</v>
      </c>
      <c r="C870" s="19">
        <f t="shared" si="91"/>
        <v>142.5</v>
      </c>
      <c r="D870" s="19">
        <f t="shared" si="92"/>
        <v>1710</v>
      </c>
      <c r="E870" s="20">
        <v>1.65</v>
      </c>
      <c r="F870" s="20">
        <v>7.8374999999999995</v>
      </c>
      <c r="G870" s="11">
        <v>1500</v>
      </c>
      <c r="H870" s="11">
        <v>600</v>
      </c>
      <c r="I870" s="11">
        <v>1.25</v>
      </c>
      <c r="J870" s="11">
        <v>4</v>
      </c>
      <c r="K870" s="11">
        <f t="shared" si="93"/>
        <v>2105.25</v>
      </c>
      <c r="L870" s="23">
        <v>0.22</v>
      </c>
      <c r="M870" s="20">
        <f t="shared" si="94"/>
        <v>0.36299999999999999</v>
      </c>
      <c r="N870" s="19">
        <f t="shared" si="95"/>
        <v>4453.6037965741298</v>
      </c>
      <c r="O870" s="18">
        <f t="shared" si="96"/>
        <v>0.38395871705412876</v>
      </c>
      <c r="P870" s="11">
        <f t="shared" si="97"/>
        <v>1</v>
      </c>
    </row>
    <row r="871" spans="1:16" x14ac:dyDescent="0.25">
      <c r="A871" s="11" t="s">
        <v>1310</v>
      </c>
      <c r="B871" s="19">
        <v>12</v>
      </c>
      <c r="C871" s="19">
        <f t="shared" si="91"/>
        <v>360</v>
      </c>
      <c r="D871" s="19">
        <f t="shared" si="92"/>
        <v>4320</v>
      </c>
      <c r="E871" s="20">
        <v>0.65</v>
      </c>
      <c r="F871" s="20">
        <v>7.8000000000000007</v>
      </c>
      <c r="G871" s="11">
        <v>1500</v>
      </c>
      <c r="H871" s="11">
        <v>600</v>
      </c>
      <c r="I871" s="11">
        <v>1.25</v>
      </c>
      <c r="J871" s="11">
        <v>4</v>
      </c>
      <c r="K871" s="11">
        <f t="shared" si="93"/>
        <v>2105.25</v>
      </c>
      <c r="L871" s="23">
        <v>0.22</v>
      </c>
      <c r="M871" s="20">
        <f t="shared" si="94"/>
        <v>0.14300000000000002</v>
      </c>
      <c r="N871" s="19">
        <f t="shared" si="95"/>
        <v>11278.22333873211</v>
      </c>
      <c r="O871" s="18">
        <f t="shared" si="96"/>
        <v>0.38303905413577766</v>
      </c>
      <c r="P871" s="11">
        <f t="shared" si="97"/>
        <v>1</v>
      </c>
    </row>
    <row r="872" spans="1:16" x14ac:dyDescent="0.25">
      <c r="A872" s="11" t="s">
        <v>913</v>
      </c>
      <c r="B872" s="19">
        <v>12</v>
      </c>
      <c r="C872" s="19">
        <f t="shared" si="91"/>
        <v>360</v>
      </c>
      <c r="D872" s="19">
        <f t="shared" si="92"/>
        <v>4320</v>
      </c>
      <c r="E872" s="20">
        <v>0.65</v>
      </c>
      <c r="F872" s="20">
        <v>7.8000000000000007</v>
      </c>
      <c r="G872" s="11">
        <v>1500</v>
      </c>
      <c r="H872" s="11">
        <v>600</v>
      </c>
      <c r="I872" s="11">
        <v>1.25</v>
      </c>
      <c r="J872" s="11">
        <v>4</v>
      </c>
      <c r="K872" s="11">
        <f t="shared" si="93"/>
        <v>2105.25</v>
      </c>
      <c r="L872" s="23">
        <v>0.22</v>
      </c>
      <c r="M872" s="20">
        <f t="shared" si="94"/>
        <v>0.14300000000000002</v>
      </c>
      <c r="N872" s="19">
        <f t="shared" si="95"/>
        <v>11278.22333873211</v>
      </c>
      <c r="O872" s="18">
        <f t="shared" si="96"/>
        <v>0.38303905413577766</v>
      </c>
      <c r="P872" s="11">
        <f t="shared" si="97"/>
        <v>1</v>
      </c>
    </row>
    <row r="873" spans="1:16" x14ac:dyDescent="0.25">
      <c r="A873" s="11" t="s">
        <v>816</v>
      </c>
      <c r="B873" s="19">
        <v>12</v>
      </c>
      <c r="C873" s="19">
        <f t="shared" si="91"/>
        <v>360</v>
      </c>
      <c r="D873" s="19">
        <f t="shared" si="92"/>
        <v>4320</v>
      </c>
      <c r="E873" s="20">
        <v>0.65</v>
      </c>
      <c r="F873" s="20">
        <v>7.8000000000000007</v>
      </c>
      <c r="G873" s="11">
        <v>1500</v>
      </c>
      <c r="H873" s="11">
        <v>600</v>
      </c>
      <c r="I873" s="11">
        <v>1.25</v>
      </c>
      <c r="J873" s="11">
        <v>4</v>
      </c>
      <c r="K873" s="11">
        <f t="shared" si="93"/>
        <v>2105.25</v>
      </c>
      <c r="L873" s="23">
        <v>0.22</v>
      </c>
      <c r="M873" s="20">
        <f t="shared" si="94"/>
        <v>0.14300000000000002</v>
      </c>
      <c r="N873" s="19">
        <f t="shared" si="95"/>
        <v>11278.22333873211</v>
      </c>
      <c r="O873" s="18">
        <f t="shared" si="96"/>
        <v>0.38303905413577766</v>
      </c>
      <c r="P873" s="11">
        <f t="shared" si="97"/>
        <v>1</v>
      </c>
    </row>
    <row r="874" spans="1:16" x14ac:dyDescent="0.25">
      <c r="A874" s="11" t="s">
        <v>1064</v>
      </c>
      <c r="B874" s="19">
        <v>12</v>
      </c>
      <c r="C874" s="19">
        <f t="shared" si="91"/>
        <v>360</v>
      </c>
      <c r="D874" s="19">
        <f t="shared" si="92"/>
        <v>4320</v>
      </c>
      <c r="E874" s="20">
        <v>0.65</v>
      </c>
      <c r="F874" s="20">
        <v>7.8000000000000007</v>
      </c>
      <c r="G874" s="11">
        <v>1500</v>
      </c>
      <c r="H874" s="11">
        <v>600</v>
      </c>
      <c r="I874" s="11">
        <v>1.25</v>
      </c>
      <c r="J874" s="11">
        <v>4</v>
      </c>
      <c r="K874" s="11">
        <f t="shared" si="93"/>
        <v>2105.25</v>
      </c>
      <c r="L874" s="23">
        <v>0.22</v>
      </c>
      <c r="M874" s="20">
        <f t="shared" si="94"/>
        <v>0.14300000000000002</v>
      </c>
      <c r="N874" s="19">
        <f t="shared" si="95"/>
        <v>11278.22333873211</v>
      </c>
      <c r="O874" s="18">
        <f t="shared" si="96"/>
        <v>0.38303905413577766</v>
      </c>
      <c r="P874" s="11">
        <f t="shared" si="97"/>
        <v>1</v>
      </c>
    </row>
    <row r="875" spans="1:16" x14ac:dyDescent="0.25">
      <c r="A875" s="11" t="s">
        <v>230</v>
      </c>
      <c r="B875" s="19">
        <v>12</v>
      </c>
      <c r="C875" s="19">
        <f t="shared" si="91"/>
        <v>360</v>
      </c>
      <c r="D875" s="19">
        <f t="shared" si="92"/>
        <v>4320</v>
      </c>
      <c r="E875" s="20">
        <v>0.65</v>
      </c>
      <c r="F875" s="20">
        <v>7.8000000000000007</v>
      </c>
      <c r="G875" s="11">
        <v>1500</v>
      </c>
      <c r="H875" s="11">
        <v>600</v>
      </c>
      <c r="I875" s="11">
        <v>1.25</v>
      </c>
      <c r="J875" s="11">
        <v>4</v>
      </c>
      <c r="K875" s="11">
        <f t="shared" si="93"/>
        <v>2105.25</v>
      </c>
      <c r="L875" s="23">
        <v>0.22</v>
      </c>
      <c r="M875" s="20">
        <f t="shared" si="94"/>
        <v>0.14300000000000002</v>
      </c>
      <c r="N875" s="19">
        <f t="shared" si="95"/>
        <v>11278.22333873211</v>
      </c>
      <c r="O875" s="18">
        <f t="shared" si="96"/>
        <v>0.38303905413577766</v>
      </c>
      <c r="P875" s="11">
        <f t="shared" si="97"/>
        <v>1</v>
      </c>
    </row>
    <row r="876" spans="1:16" x14ac:dyDescent="0.25">
      <c r="A876" s="11" t="s">
        <v>401</v>
      </c>
      <c r="B876" s="19">
        <v>12</v>
      </c>
      <c r="C876" s="19">
        <f t="shared" si="91"/>
        <v>360</v>
      </c>
      <c r="D876" s="19">
        <f t="shared" si="92"/>
        <v>4320</v>
      </c>
      <c r="E876" s="20">
        <v>0.65</v>
      </c>
      <c r="F876" s="20">
        <v>7.8000000000000007</v>
      </c>
      <c r="G876" s="11">
        <v>1500</v>
      </c>
      <c r="H876" s="11">
        <v>600</v>
      </c>
      <c r="I876" s="11">
        <v>1.25</v>
      </c>
      <c r="J876" s="11">
        <v>4</v>
      </c>
      <c r="K876" s="11">
        <f t="shared" si="93"/>
        <v>2105.25</v>
      </c>
      <c r="L876" s="23">
        <v>0.22</v>
      </c>
      <c r="M876" s="20">
        <f t="shared" si="94"/>
        <v>0.14300000000000002</v>
      </c>
      <c r="N876" s="19">
        <f t="shared" si="95"/>
        <v>11278.22333873211</v>
      </c>
      <c r="O876" s="18">
        <f t="shared" si="96"/>
        <v>0.38303905413577766</v>
      </c>
      <c r="P876" s="11">
        <f t="shared" si="97"/>
        <v>1</v>
      </c>
    </row>
    <row r="877" spans="1:16" x14ac:dyDescent="0.25">
      <c r="A877" s="11" t="s">
        <v>985</v>
      </c>
      <c r="B877" s="19">
        <v>4</v>
      </c>
      <c r="C877" s="19">
        <f t="shared" si="91"/>
        <v>120</v>
      </c>
      <c r="D877" s="19">
        <f t="shared" si="92"/>
        <v>1440</v>
      </c>
      <c r="E877" s="20">
        <v>1.95</v>
      </c>
      <c r="F877" s="20">
        <v>7.8</v>
      </c>
      <c r="G877" s="11">
        <v>1500</v>
      </c>
      <c r="H877" s="11">
        <v>600</v>
      </c>
      <c r="I877" s="11">
        <v>1.25</v>
      </c>
      <c r="J877" s="11">
        <v>4</v>
      </c>
      <c r="K877" s="11">
        <f t="shared" si="93"/>
        <v>2105.25</v>
      </c>
      <c r="L877" s="23">
        <v>0.22</v>
      </c>
      <c r="M877" s="20">
        <f t="shared" si="94"/>
        <v>0.42899999999999999</v>
      </c>
      <c r="N877" s="19">
        <f t="shared" si="95"/>
        <v>3759.4077795773701</v>
      </c>
      <c r="O877" s="18">
        <f t="shared" si="96"/>
        <v>0.38303905413577766</v>
      </c>
      <c r="P877" s="11">
        <f t="shared" si="97"/>
        <v>1</v>
      </c>
    </row>
    <row r="878" spans="1:16" x14ac:dyDescent="0.25">
      <c r="A878" s="11" t="s">
        <v>1313</v>
      </c>
      <c r="B878" s="19">
        <v>4</v>
      </c>
      <c r="C878" s="19">
        <f t="shared" si="91"/>
        <v>120</v>
      </c>
      <c r="D878" s="19">
        <f t="shared" si="92"/>
        <v>1440</v>
      </c>
      <c r="E878" s="20">
        <v>1.95</v>
      </c>
      <c r="F878" s="20">
        <v>7.8</v>
      </c>
      <c r="G878" s="11">
        <v>1500</v>
      </c>
      <c r="H878" s="11">
        <v>600</v>
      </c>
      <c r="I878" s="11">
        <v>1.25</v>
      </c>
      <c r="J878" s="11">
        <v>4</v>
      </c>
      <c r="K878" s="11">
        <f t="shared" si="93"/>
        <v>2105.25</v>
      </c>
      <c r="L878" s="23">
        <v>0.22</v>
      </c>
      <c r="M878" s="20">
        <f t="shared" si="94"/>
        <v>0.42899999999999999</v>
      </c>
      <c r="N878" s="19">
        <f t="shared" si="95"/>
        <v>3759.4077795773701</v>
      </c>
      <c r="O878" s="18">
        <f t="shared" si="96"/>
        <v>0.38303905413577766</v>
      </c>
      <c r="P878" s="11">
        <f t="shared" si="97"/>
        <v>1</v>
      </c>
    </row>
    <row r="879" spans="1:16" x14ac:dyDescent="0.25">
      <c r="A879" s="11" t="s">
        <v>1315</v>
      </c>
      <c r="B879" s="19">
        <v>3.6666666666666665</v>
      </c>
      <c r="C879" s="19">
        <f t="shared" si="91"/>
        <v>110</v>
      </c>
      <c r="D879" s="19">
        <f t="shared" si="92"/>
        <v>1320</v>
      </c>
      <c r="E879" s="20">
        <v>2.1</v>
      </c>
      <c r="F879" s="20">
        <v>7.7</v>
      </c>
      <c r="G879" s="11">
        <v>1500</v>
      </c>
      <c r="H879" s="11">
        <v>600</v>
      </c>
      <c r="I879" s="11">
        <v>1.25</v>
      </c>
      <c r="J879" s="11">
        <v>4</v>
      </c>
      <c r="K879" s="11">
        <f t="shared" si="93"/>
        <v>2105.25</v>
      </c>
      <c r="L879" s="23">
        <v>0.22</v>
      </c>
      <c r="M879" s="20">
        <f t="shared" si="94"/>
        <v>0.46200000000000002</v>
      </c>
      <c r="N879" s="19">
        <f t="shared" si="95"/>
        <v>3468.4290392049252</v>
      </c>
      <c r="O879" s="18">
        <f t="shared" si="96"/>
        <v>0.38057575492522866</v>
      </c>
      <c r="P879" s="11">
        <f t="shared" si="97"/>
        <v>1</v>
      </c>
    </row>
    <row r="880" spans="1:16" x14ac:dyDescent="0.25">
      <c r="A880" s="11" t="s">
        <v>1317</v>
      </c>
      <c r="B880" s="19">
        <v>4.666666666666667</v>
      </c>
      <c r="C880" s="19">
        <f t="shared" si="91"/>
        <v>140</v>
      </c>
      <c r="D880" s="19">
        <f t="shared" si="92"/>
        <v>1680</v>
      </c>
      <c r="E880" s="20">
        <v>1.6499999999999997</v>
      </c>
      <c r="F880" s="20">
        <v>7.6999999999999993</v>
      </c>
      <c r="G880" s="11">
        <v>1500</v>
      </c>
      <c r="H880" s="11">
        <v>600</v>
      </c>
      <c r="I880" s="11">
        <v>1.25</v>
      </c>
      <c r="J880" s="11">
        <v>4</v>
      </c>
      <c r="K880" s="11">
        <f t="shared" si="93"/>
        <v>2105.25</v>
      </c>
      <c r="L880" s="23">
        <v>0.22</v>
      </c>
      <c r="M880" s="20">
        <f t="shared" si="94"/>
        <v>0.36299999999999993</v>
      </c>
      <c r="N880" s="19">
        <f t="shared" si="95"/>
        <v>4414.3642317153599</v>
      </c>
      <c r="O880" s="18">
        <f t="shared" si="96"/>
        <v>0.38057575492522866</v>
      </c>
      <c r="P880" s="11">
        <f t="shared" si="97"/>
        <v>1</v>
      </c>
    </row>
    <row r="881" spans="1:16" x14ac:dyDescent="0.25">
      <c r="A881" s="11" t="s">
        <v>133</v>
      </c>
      <c r="B881" s="19">
        <v>4.666666666666667</v>
      </c>
      <c r="C881" s="19">
        <f t="shared" si="91"/>
        <v>140</v>
      </c>
      <c r="D881" s="19">
        <f t="shared" si="92"/>
        <v>1680</v>
      </c>
      <c r="E881" s="20">
        <v>1.6499999999999997</v>
      </c>
      <c r="F881" s="20">
        <v>7.6999999999999993</v>
      </c>
      <c r="G881" s="11">
        <v>1500</v>
      </c>
      <c r="H881" s="11">
        <v>600</v>
      </c>
      <c r="I881" s="11">
        <v>1.25</v>
      </c>
      <c r="J881" s="11">
        <v>4</v>
      </c>
      <c r="K881" s="11">
        <f t="shared" si="93"/>
        <v>2105.25</v>
      </c>
      <c r="L881" s="23">
        <v>0.22</v>
      </c>
      <c r="M881" s="20">
        <f t="shared" si="94"/>
        <v>0.36299999999999993</v>
      </c>
      <c r="N881" s="19">
        <f t="shared" si="95"/>
        <v>4414.3642317153599</v>
      </c>
      <c r="O881" s="18">
        <f t="shared" si="96"/>
        <v>0.38057575492522866</v>
      </c>
      <c r="P881" s="11">
        <f t="shared" si="97"/>
        <v>1</v>
      </c>
    </row>
    <row r="882" spans="1:16" x14ac:dyDescent="0.25">
      <c r="A882" s="11" t="s">
        <v>413</v>
      </c>
      <c r="B882" s="19">
        <v>1.8</v>
      </c>
      <c r="C882" s="19">
        <f t="shared" si="91"/>
        <v>54</v>
      </c>
      <c r="D882" s="19">
        <f t="shared" si="92"/>
        <v>648</v>
      </c>
      <c r="E882" s="20">
        <v>4.25</v>
      </c>
      <c r="F882" s="20">
        <v>7.65</v>
      </c>
      <c r="G882" s="11">
        <v>1500</v>
      </c>
      <c r="H882" s="11">
        <v>600</v>
      </c>
      <c r="I882" s="11">
        <v>1.25</v>
      </c>
      <c r="J882" s="11">
        <v>4</v>
      </c>
      <c r="K882" s="11">
        <f t="shared" si="93"/>
        <v>2105.25</v>
      </c>
      <c r="L882" s="23">
        <v>0.22</v>
      </c>
      <c r="M882" s="20">
        <f t="shared" si="94"/>
        <v>0.93500000000000005</v>
      </c>
      <c r="N882" s="19">
        <f t="shared" si="95"/>
        <v>1708.2386087385528</v>
      </c>
      <c r="O882" s="18">
        <f t="shared" si="96"/>
        <v>0.37933810691617315</v>
      </c>
      <c r="P882" s="11">
        <f t="shared" si="97"/>
        <v>1</v>
      </c>
    </row>
    <row r="883" spans="1:16" x14ac:dyDescent="0.25">
      <c r="A883" s="11" t="s">
        <v>1077</v>
      </c>
      <c r="B883" s="19">
        <v>9</v>
      </c>
      <c r="C883" s="19">
        <f t="shared" si="91"/>
        <v>270</v>
      </c>
      <c r="D883" s="19">
        <f t="shared" si="92"/>
        <v>3240</v>
      </c>
      <c r="E883" s="20">
        <v>0.85</v>
      </c>
      <c r="F883" s="20">
        <v>7.6499999999999995</v>
      </c>
      <c r="G883" s="11">
        <v>1500</v>
      </c>
      <c r="H883" s="11">
        <v>600</v>
      </c>
      <c r="I883" s="11">
        <v>1.25</v>
      </c>
      <c r="J883" s="11">
        <v>4</v>
      </c>
      <c r="K883" s="11">
        <f t="shared" si="93"/>
        <v>2105.25</v>
      </c>
      <c r="L883" s="23">
        <v>0.22</v>
      </c>
      <c r="M883" s="20">
        <f t="shared" si="94"/>
        <v>0.187</v>
      </c>
      <c r="N883" s="19">
        <f t="shared" si="95"/>
        <v>8541.1930436927651</v>
      </c>
      <c r="O883" s="18">
        <f t="shared" si="96"/>
        <v>0.37933810691617309</v>
      </c>
      <c r="P883" s="11">
        <f t="shared" si="97"/>
        <v>1</v>
      </c>
    </row>
    <row r="884" spans="1:16" x14ac:dyDescent="0.25">
      <c r="A884" s="11" t="s">
        <v>1200</v>
      </c>
      <c r="B884" s="19">
        <v>9</v>
      </c>
      <c r="C884" s="19">
        <f t="shared" si="91"/>
        <v>270</v>
      </c>
      <c r="D884" s="19">
        <f t="shared" si="92"/>
        <v>3240</v>
      </c>
      <c r="E884" s="20">
        <v>0.85</v>
      </c>
      <c r="F884" s="20">
        <v>7.6499999999999995</v>
      </c>
      <c r="G884" s="11">
        <v>1500</v>
      </c>
      <c r="H884" s="11">
        <v>600</v>
      </c>
      <c r="I884" s="11">
        <v>1.25</v>
      </c>
      <c r="J884" s="11">
        <v>4</v>
      </c>
      <c r="K884" s="11">
        <f t="shared" si="93"/>
        <v>2105.25</v>
      </c>
      <c r="L884" s="23">
        <v>0.22</v>
      </c>
      <c r="M884" s="20">
        <f t="shared" si="94"/>
        <v>0.187</v>
      </c>
      <c r="N884" s="19">
        <f t="shared" si="95"/>
        <v>8541.1930436927651</v>
      </c>
      <c r="O884" s="18">
        <f t="shared" si="96"/>
        <v>0.37933810691617309</v>
      </c>
      <c r="P884" s="11">
        <f t="shared" si="97"/>
        <v>1</v>
      </c>
    </row>
    <row r="885" spans="1:16" x14ac:dyDescent="0.25">
      <c r="A885" s="11" t="s">
        <v>540</v>
      </c>
      <c r="B885" s="19">
        <v>9</v>
      </c>
      <c r="C885" s="19">
        <f t="shared" si="91"/>
        <v>270</v>
      </c>
      <c r="D885" s="19">
        <f t="shared" si="92"/>
        <v>3240</v>
      </c>
      <c r="E885" s="20">
        <v>0.85</v>
      </c>
      <c r="F885" s="20">
        <v>7.6499999999999995</v>
      </c>
      <c r="G885" s="11">
        <v>1500</v>
      </c>
      <c r="H885" s="11">
        <v>600</v>
      </c>
      <c r="I885" s="11">
        <v>1.25</v>
      </c>
      <c r="J885" s="11">
        <v>4</v>
      </c>
      <c r="K885" s="11">
        <f t="shared" si="93"/>
        <v>2105.25</v>
      </c>
      <c r="L885" s="23">
        <v>0.22</v>
      </c>
      <c r="M885" s="20">
        <f t="shared" si="94"/>
        <v>0.187</v>
      </c>
      <c r="N885" s="19">
        <f t="shared" si="95"/>
        <v>8541.1930436927651</v>
      </c>
      <c r="O885" s="18">
        <f t="shared" si="96"/>
        <v>0.37933810691617309</v>
      </c>
      <c r="P885" s="11">
        <f t="shared" si="97"/>
        <v>1</v>
      </c>
    </row>
    <row r="886" spans="1:16" x14ac:dyDescent="0.25">
      <c r="A886" s="11" t="s">
        <v>1321</v>
      </c>
      <c r="B886" s="19">
        <v>4.5</v>
      </c>
      <c r="C886" s="19">
        <f t="shared" si="91"/>
        <v>135</v>
      </c>
      <c r="D886" s="19">
        <f t="shared" si="92"/>
        <v>1620</v>
      </c>
      <c r="E886" s="20">
        <v>1.69</v>
      </c>
      <c r="F886" s="20">
        <v>7.6049999999999995</v>
      </c>
      <c r="G886" s="11">
        <v>1500</v>
      </c>
      <c r="H886" s="11">
        <v>600</v>
      </c>
      <c r="I886" s="11">
        <v>1.25</v>
      </c>
      <c r="J886" s="11">
        <v>4</v>
      </c>
      <c r="K886" s="11">
        <f t="shared" si="93"/>
        <v>2105.25</v>
      </c>
      <c r="L886" s="23">
        <v>0.22</v>
      </c>
      <c r="M886" s="20">
        <f t="shared" si="94"/>
        <v>0.37179999999999996</v>
      </c>
      <c r="N886" s="19">
        <f t="shared" si="95"/>
        <v>4283.2127872109231</v>
      </c>
      <c r="O886" s="18">
        <f t="shared" si="96"/>
        <v>0.37822076102244895</v>
      </c>
      <c r="P886" s="11">
        <f t="shared" si="97"/>
        <v>1</v>
      </c>
    </row>
    <row r="887" spans="1:16" x14ac:dyDescent="0.25">
      <c r="A887" s="11" t="s">
        <v>1322</v>
      </c>
      <c r="B887" s="19">
        <v>4.5</v>
      </c>
      <c r="C887" s="19">
        <f t="shared" si="91"/>
        <v>135</v>
      </c>
      <c r="D887" s="19">
        <f t="shared" si="92"/>
        <v>1620</v>
      </c>
      <c r="E887" s="20">
        <v>1.69</v>
      </c>
      <c r="F887" s="20">
        <v>7.6049999999999995</v>
      </c>
      <c r="G887" s="11">
        <v>1500</v>
      </c>
      <c r="H887" s="11">
        <v>600</v>
      </c>
      <c r="I887" s="11">
        <v>1.25</v>
      </c>
      <c r="J887" s="11">
        <v>4</v>
      </c>
      <c r="K887" s="11">
        <f t="shared" si="93"/>
        <v>2105.25</v>
      </c>
      <c r="L887" s="23">
        <v>0.22</v>
      </c>
      <c r="M887" s="20">
        <f t="shared" si="94"/>
        <v>0.37179999999999996</v>
      </c>
      <c r="N887" s="19">
        <f t="shared" si="95"/>
        <v>4283.2127872109231</v>
      </c>
      <c r="O887" s="18">
        <f t="shared" si="96"/>
        <v>0.37822076102244895</v>
      </c>
      <c r="P887" s="11">
        <f t="shared" si="97"/>
        <v>1</v>
      </c>
    </row>
    <row r="888" spans="1:16" x14ac:dyDescent="0.25">
      <c r="A888" s="11" t="s">
        <v>1323</v>
      </c>
      <c r="B888" s="19">
        <v>18</v>
      </c>
      <c r="C888" s="19">
        <f t="shared" si="91"/>
        <v>540</v>
      </c>
      <c r="D888" s="19">
        <f t="shared" si="92"/>
        <v>6480</v>
      </c>
      <c r="E888" s="20">
        <v>0.42</v>
      </c>
      <c r="F888" s="20">
        <v>7.56</v>
      </c>
      <c r="G888" s="11">
        <v>1500</v>
      </c>
      <c r="H888" s="11">
        <v>600</v>
      </c>
      <c r="I888" s="11">
        <v>1.25</v>
      </c>
      <c r="J888" s="11">
        <v>4</v>
      </c>
      <c r="K888" s="11">
        <f t="shared" si="93"/>
        <v>2105.25</v>
      </c>
      <c r="L888" s="23">
        <v>0.22</v>
      </c>
      <c r="M888" s="20">
        <f t="shared" si="94"/>
        <v>9.2399999999999996E-2</v>
      </c>
      <c r="N888" s="19">
        <f t="shared" si="95"/>
        <v>17183.766123344969</v>
      </c>
      <c r="O888" s="18">
        <f t="shared" si="96"/>
        <v>0.37710010445245817</v>
      </c>
      <c r="P888" s="11">
        <f t="shared" si="97"/>
        <v>1</v>
      </c>
    </row>
    <row r="889" spans="1:16" x14ac:dyDescent="0.25">
      <c r="A889" s="11" t="s">
        <v>1049</v>
      </c>
      <c r="B889" s="19">
        <v>36</v>
      </c>
      <c r="C889" s="19">
        <f t="shared" si="91"/>
        <v>1080</v>
      </c>
      <c r="D889" s="19">
        <f t="shared" si="92"/>
        <v>12960</v>
      </c>
      <c r="E889" s="20">
        <v>0.21</v>
      </c>
      <c r="F889" s="20">
        <v>7.56</v>
      </c>
      <c r="G889" s="11">
        <v>1500</v>
      </c>
      <c r="H889" s="11">
        <v>600</v>
      </c>
      <c r="I889" s="11">
        <v>1.25</v>
      </c>
      <c r="J889" s="11">
        <v>4</v>
      </c>
      <c r="K889" s="11">
        <f t="shared" si="93"/>
        <v>2105.25</v>
      </c>
      <c r="L889" s="23">
        <v>0.22</v>
      </c>
      <c r="M889" s="20">
        <f t="shared" si="94"/>
        <v>4.6199999999999998E-2</v>
      </c>
      <c r="N889" s="19">
        <f t="shared" si="95"/>
        <v>34367.532246689938</v>
      </c>
      <c r="O889" s="18">
        <f t="shared" si="96"/>
        <v>0.37710010445245817</v>
      </c>
      <c r="P889" s="11">
        <f t="shared" si="97"/>
        <v>1</v>
      </c>
    </row>
    <row r="890" spans="1:16" x14ac:dyDescent="0.25">
      <c r="A890" s="11" t="s">
        <v>1809</v>
      </c>
      <c r="B890" s="19">
        <v>18</v>
      </c>
      <c r="C890" s="19">
        <f t="shared" si="91"/>
        <v>540</v>
      </c>
      <c r="D890" s="19">
        <f t="shared" si="92"/>
        <v>6480</v>
      </c>
      <c r="E890" s="20">
        <v>0.42</v>
      </c>
      <c r="F890" s="20">
        <v>7.56</v>
      </c>
      <c r="G890" s="11">
        <v>1500</v>
      </c>
      <c r="H890" s="11">
        <v>600</v>
      </c>
      <c r="I890" s="11">
        <v>1.25</v>
      </c>
      <c r="J890" s="11">
        <v>4</v>
      </c>
      <c r="K890" s="11">
        <f t="shared" si="93"/>
        <v>2105.25</v>
      </c>
      <c r="L890" s="23">
        <v>0.22</v>
      </c>
      <c r="M890" s="20">
        <f t="shared" si="94"/>
        <v>9.2399999999999996E-2</v>
      </c>
      <c r="N890" s="19">
        <f t="shared" si="95"/>
        <v>17183.766123344969</v>
      </c>
      <c r="O890" s="18">
        <f t="shared" si="96"/>
        <v>0.37710010445245817</v>
      </c>
      <c r="P890" s="11">
        <f t="shared" si="97"/>
        <v>1</v>
      </c>
    </row>
    <row r="891" spans="1:16" x14ac:dyDescent="0.25">
      <c r="A891" s="11" t="s">
        <v>1651</v>
      </c>
      <c r="B891" s="19">
        <v>18</v>
      </c>
      <c r="C891" s="19">
        <f t="shared" si="91"/>
        <v>540</v>
      </c>
      <c r="D891" s="19">
        <f t="shared" si="92"/>
        <v>6480</v>
      </c>
      <c r="E891" s="20">
        <v>0.42</v>
      </c>
      <c r="F891" s="20">
        <v>7.56</v>
      </c>
      <c r="G891" s="11">
        <v>1500</v>
      </c>
      <c r="H891" s="11">
        <v>600</v>
      </c>
      <c r="I891" s="11">
        <v>1.25</v>
      </c>
      <c r="J891" s="11">
        <v>4</v>
      </c>
      <c r="K891" s="11">
        <f t="shared" si="93"/>
        <v>2105.25</v>
      </c>
      <c r="L891" s="23">
        <v>0.22</v>
      </c>
      <c r="M891" s="20">
        <f t="shared" si="94"/>
        <v>9.2399999999999996E-2</v>
      </c>
      <c r="N891" s="19">
        <f t="shared" si="95"/>
        <v>17183.766123344969</v>
      </c>
      <c r="O891" s="18">
        <f t="shared" si="96"/>
        <v>0.37710010445245817</v>
      </c>
      <c r="P891" s="11">
        <f t="shared" si="97"/>
        <v>1</v>
      </c>
    </row>
    <row r="892" spans="1:16" x14ac:dyDescent="0.25">
      <c r="A892" s="11" t="s">
        <v>206</v>
      </c>
      <c r="B892" s="19">
        <v>2</v>
      </c>
      <c r="C892" s="19">
        <f t="shared" si="91"/>
        <v>60</v>
      </c>
      <c r="D892" s="19">
        <f t="shared" si="92"/>
        <v>720</v>
      </c>
      <c r="E892" s="20">
        <v>3.75</v>
      </c>
      <c r="F892" s="20">
        <v>7.5</v>
      </c>
      <c r="G892" s="11">
        <v>1500</v>
      </c>
      <c r="H892" s="11">
        <v>600</v>
      </c>
      <c r="I892" s="11">
        <v>1.25</v>
      </c>
      <c r="J892" s="11">
        <v>4</v>
      </c>
      <c r="K892" s="11">
        <f t="shared" si="93"/>
        <v>2105.25</v>
      </c>
      <c r="L892" s="23">
        <v>0.22</v>
      </c>
      <c r="M892" s="20">
        <f t="shared" si="94"/>
        <v>0.82499999999999996</v>
      </c>
      <c r="N892" s="19">
        <f t="shared" si="95"/>
        <v>1916.9293627617535</v>
      </c>
      <c r="O892" s="18">
        <f t="shared" si="96"/>
        <v>0.37560069452047179</v>
      </c>
      <c r="P892" s="11">
        <f t="shared" si="97"/>
        <v>1</v>
      </c>
    </row>
    <row r="893" spans="1:16" x14ac:dyDescent="0.25">
      <c r="A893" s="11" t="s">
        <v>739</v>
      </c>
      <c r="B893" s="19">
        <v>2</v>
      </c>
      <c r="C893" s="19">
        <f t="shared" si="91"/>
        <v>60</v>
      </c>
      <c r="D893" s="19">
        <f t="shared" si="92"/>
        <v>720</v>
      </c>
      <c r="E893" s="20">
        <v>3.75</v>
      </c>
      <c r="F893" s="20">
        <v>7.5</v>
      </c>
      <c r="G893" s="11">
        <v>1500</v>
      </c>
      <c r="H893" s="11">
        <v>600</v>
      </c>
      <c r="I893" s="11">
        <v>1.25</v>
      </c>
      <c r="J893" s="11">
        <v>4</v>
      </c>
      <c r="K893" s="11">
        <f t="shared" si="93"/>
        <v>2105.25</v>
      </c>
      <c r="L893" s="23">
        <v>0.22</v>
      </c>
      <c r="M893" s="20">
        <f t="shared" si="94"/>
        <v>0.82499999999999996</v>
      </c>
      <c r="N893" s="19">
        <f t="shared" si="95"/>
        <v>1916.9293627617535</v>
      </c>
      <c r="O893" s="18">
        <f t="shared" si="96"/>
        <v>0.37560069452047179</v>
      </c>
      <c r="P893" s="11">
        <f t="shared" si="97"/>
        <v>1</v>
      </c>
    </row>
    <row r="894" spans="1:16" x14ac:dyDescent="0.25">
      <c r="A894" s="11" t="s">
        <v>1324</v>
      </c>
      <c r="B894" s="19">
        <v>6</v>
      </c>
      <c r="C894" s="19">
        <f t="shared" si="91"/>
        <v>180</v>
      </c>
      <c r="D894" s="19">
        <f t="shared" si="92"/>
        <v>2160</v>
      </c>
      <c r="E894" s="20">
        <v>1.25</v>
      </c>
      <c r="F894" s="20">
        <v>7.5</v>
      </c>
      <c r="G894" s="11">
        <v>1500</v>
      </c>
      <c r="H894" s="11">
        <v>600</v>
      </c>
      <c r="I894" s="11">
        <v>1.25</v>
      </c>
      <c r="J894" s="11">
        <v>4</v>
      </c>
      <c r="K894" s="11">
        <f t="shared" si="93"/>
        <v>2105.25</v>
      </c>
      <c r="L894" s="23">
        <v>0.22</v>
      </c>
      <c r="M894" s="20">
        <f t="shared" si="94"/>
        <v>0.27500000000000002</v>
      </c>
      <c r="N894" s="19">
        <f t="shared" si="95"/>
        <v>5750.7880882852596</v>
      </c>
      <c r="O894" s="18">
        <f t="shared" si="96"/>
        <v>0.37560069452047185</v>
      </c>
      <c r="P894" s="11">
        <f t="shared" si="97"/>
        <v>1</v>
      </c>
    </row>
    <row r="895" spans="1:16" x14ac:dyDescent="0.25">
      <c r="A895" s="11" t="s">
        <v>1326</v>
      </c>
      <c r="B895" s="19">
        <v>6</v>
      </c>
      <c r="C895" s="19">
        <f t="shared" si="91"/>
        <v>180</v>
      </c>
      <c r="D895" s="19">
        <f t="shared" si="92"/>
        <v>2160</v>
      </c>
      <c r="E895" s="20">
        <v>1.25</v>
      </c>
      <c r="F895" s="20">
        <v>7.5</v>
      </c>
      <c r="G895" s="11">
        <v>1500</v>
      </c>
      <c r="H895" s="11">
        <v>600</v>
      </c>
      <c r="I895" s="11">
        <v>1.25</v>
      </c>
      <c r="J895" s="11">
        <v>4</v>
      </c>
      <c r="K895" s="11">
        <f t="shared" si="93"/>
        <v>2105.25</v>
      </c>
      <c r="L895" s="23">
        <v>0.22</v>
      </c>
      <c r="M895" s="20">
        <f t="shared" si="94"/>
        <v>0.27500000000000002</v>
      </c>
      <c r="N895" s="19">
        <f t="shared" si="95"/>
        <v>5750.7880882852596</v>
      </c>
      <c r="O895" s="18">
        <f t="shared" si="96"/>
        <v>0.37560069452047185</v>
      </c>
      <c r="P895" s="11">
        <f t="shared" si="97"/>
        <v>1</v>
      </c>
    </row>
    <row r="896" spans="1:16" x14ac:dyDescent="0.25">
      <c r="A896" s="11" t="s">
        <v>1327</v>
      </c>
      <c r="B896" s="19">
        <v>2</v>
      </c>
      <c r="C896" s="19">
        <f t="shared" si="91"/>
        <v>60</v>
      </c>
      <c r="D896" s="19">
        <f t="shared" si="92"/>
        <v>720</v>
      </c>
      <c r="E896" s="20">
        <v>3.75</v>
      </c>
      <c r="F896" s="20">
        <v>7.5</v>
      </c>
      <c r="G896" s="11">
        <v>1500</v>
      </c>
      <c r="H896" s="11">
        <v>600</v>
      </c>
      <c r="I896" s="11">
        <v>1.25</v>
      </c>
      <c r="J896" s="11">
        <v>4</v>
      </c>
      <c r="K896" s="11">
        <f t="shared" si="93"/>
        <v>2105.25</v>
      </c>
      <c r="L896" s="23">
        <v>0.22</v>
      </c>
      <c r="M896" s="20">
        <f t="shared" si="94"/>
        <v>0.82499999999999996</v>
      </c>
      <c r="N896" s="19">
        <f t="shared" si="95"/>
        <v>1916.9293627617535</v>
      </c>
      <c r="O896" s="18">
        <f t="shared" si="96"/>
        <v>0.37560069452047179</v>
      </c>
      <c r="P896" s="11">
        <f t="shared" si="97"/>
        <v>1</v>
      </c>
    </row>
    <row r="897" spans="1:16" x14ac:dyDescent="0.25">
      <c r="A897" s="11" t="s">
        <v>470</v>
      </c>
      <c r="B897" s="19">
        <v>2</v>
      </c>
      <c r="C897" s="19">
        <f t="shared" si="91"/>
        <v>60</v>
      </c>
      <c r="D897" s="19">
        <f t="shared" si="92"/>
        <v>720</v>
      </c>
      <c r="E897" s="20">
        <v>3.75</v>
      </c>
      <c r="F897" s="20">
        <v>7.5</v>
      </c>
      <c r="G897" s="11">
        <v>1500</v>
      </c>
      <c r="H897" s="11">
        <v>600</v>
      </c>
      <c r="I897" s="11">
        <v>1.25</v>
      </c>
      <c r="J897" s="11">
        <v>4</v>
      </c>
      <c r="K897" s="11">
        <f t="shared" si="93"/>
        <v>2105.25</v>
      </c>
      <c r="L897" s="23">
        <v>0.22</v>
      </c>
      <c r="M897" s="20">
        <f t="shared" si="94"/>
        <v>0.82499999999999996</v>
      </c>
      <c r="N897" s="19">
        <f t="shared" si="95"/>
        <v>1916.9293627617535</v>
      </c>
      <c r="O897" s="18">
        <f t="shared" si="96"/>
        <v>0.37560069452047179</v>
      </c>
      <c r="P897" s="11">
        <f t="shared" si="97"/>
        <v>1</v>
      </c>
    </row>
    <row r="898" spans="1:16" x14ac:dyDescent="0.25">
      <c r="A898" s="11" t="s">
        <v>1333</v>
      </c>
      <c r="B898" s="19">
        <v>6</v>
      </c>
      <c r="C898" s="19">
        <f t="shared" si="91"/>
        <v>180</v>
      </c>
      <c r="D898" s="19">
        <f t="shared" si="92"/>
        <v>2160</v>
      </c>
      <c r="E898" s="20">
        <v>1.25</v>
      </c>
      <c r="F898" s="20">
        <v>7.5</v>
      </c>
      <c r="G898" s="11">
        <v>1500</v>
      </c>
      <c r="H898" s="11">
        <v>600</v>
      </c>
      <c r="I898" s="11">
        <v>1.25</v>
      </c>
      <c r="J898" s="11">
        <v>4</v>
      </c>
      <c r="K898" s="11">
        <f t="shared" si="93"/>
        <v>2105.25</v>
      </c>
      <c r="L898" s="23">
        <v>0.22</v>
      </c>
      <c r="M898" s="20">
        <f t="shared" si="94"/>
        <v>0.27500000000000002</v>
      </c>
      <c r="N898" s="19">
        <f t="shared" si="95"/>
        <v>5750.7880882852596</v>
      </c>
      <c r="O898" s="18">
        <f t="shared" si="96"/>
        <v>0.37560069452047185</v>
      </c>
      <c r="P898" s="11">
        <f t="shared" si="97"/>
        <v>1</v>
      </c>
    </row>
    <row r="899" spans="1:16" x14ac:dyDescent="0.25">
      <c r="A899" s="11" t="s">
        <v>625</v>
      </c>
      <c r="B899" s="19">
        <v>6</v>
      </c>
      <c r="C899" s="19">
        <f t="shared" ref="C899:C962" si="98">B899*30</f>
        <v>180</v>
      </c>
      <c r="D899" s="19">
        <f t="shared" ref="D899:D962" si="99">C899*12</f>
        <v>2160</v>
      </c>
      <c r="E899" s="20">
        <v>1.25</v>
      </c>
      <c r="F899" s="20">
        <v>7.5</v>
      </c>
      <c r="G899" s="11">
        <v>1500</v>
      </c>
      <c r="H899" s="11">
        <v>600</v>
      </c>
      <c r="I899" s="11">
        <v>1.25</v>
      </c>
      <c r="J899" s="11">
        <v>4</v>
      </c>
      <c r="K899" s="11">
        <f t="shared" ref="K899:K962" si="100">SUM(G899:J899)</f>
        <v>2105.25</v>
      </c>
      <c r="L899" s="23">
        <v>0.22</v>
      </c>
      <c r="M899" s="20">
        <f t="shared" ref="M899:M962" si="101">E899*L899</f>
        <v>0.27500000000000002</v>
      </c>
      <c r="N899" s="19">
        <f t="shared" ref="N899:N962" si="102">SQRT((2*D899*K899)/M899)</f>
        <v>5750.7880882852596</v>
      </c>
      <c r="O899" s="18">
        <f t="shared" ref="O899:O962" si="103">D899/N899</f>
        <v>0.37560069452047185</v>
      </c>
      <c r="P899" s="11">
        <f t="shared" ref="P899:P962" si="104">_xlfn.IFS(O899&lt;=1,1,AND(O899&gt;1,O899&lt;=2),2,AND(O899&gt;2,O899&lt;=3),3,O899&gt;3,4)</f>
        <v>1</v>
      </c>
    </row>
    <row r="900" spans="1:16" x14ac:dyDescent="0.25">
      <c r="A900" s="11" t="s">
        <v>1874</v>
      </c>
      <c r="B900" s="19">
        <v>2</v>
      </c>
      <c r="C900" s="19">
        <f t="shared" si="98"/>
        <v>60</v>
      </c>
      <c r="D900" s="19">
        <f t="shared" si="99"/>
        <v>720</v>
      </c>
      <c r="E900" s="20">
        <v>3.75</v>
      </c>
      <c r="F900" s="20">
        <v>7.5</v>
      </c>
      <c r="G900" s="11">
        <v>1500</v>
      </c>
      <c r="H900" s="11">
        <v>600</v>
      </c>
      <c r="I900" s="11">
        <v>1.25</v>
      </c>
      <c r="J900" s="11">
        <v>4</v>
      </c>
      <c r="K900" s="11">
        <f t="shared" si="100"/>
        <v>2105.25</v>
      </c>
      <c r="L900" s="23">
        <v>0.22</v>
      </c>
      <c r="M900" s="20">
        <f t="shared" si="101"/>
        <v>0.82499999999999996</v>
      </c>
      <c r="N900" s="19">
        <f t="shared" si="102"/>
        <v>1916.9293627617535</v>
      </c>
      <c r="O900" s="18">
        <f t="shared" si="103"/>
        <v>0.37560069452047179</v>
      </c>
      <c r="P900" s="11">
        <f t="shared" si="104"/>
        <v>1</v>
      </c>
    </row>
    <row r="901" spans="1:16" x14ac:dyDescent="0.25">
      <c r="A901" s="11" t="s">
        <v>1872</v>
      </c>
      <c r="B901" s="19">
        <v>2</v>
      </c>
      <c r="C901" s="19">
        <f t="shared" si="98"/>
        <v>60</v>
      </c>
      <c r="D901" s="19">
        <f t="shared" si="99"/>
        <v>720</v>
      </c>
      <c r="E901" s="20">
        <v>3.75</v>
      </c>
      <c r="F901" s="20">
        <v>7.5</v>
      </c>
      <c r="G901" s="11">
        <v>1500</v>
      </c>
      <c r="H901" s="11">
        <v>600</v>
      </c>
      <c r="I901" s="11">
        <v>1.25</v>
      </c>
      <c r="J901" s="11">
        <v>4</v>
      </c>
      <c r="K901" s="11">
        <f t="shared" si="100"/>
        <v>2105.25</v>
      </c>
      <c r="L901" s="23">
        <v>0.22</v>
      </c>
      <c r="M901" s="20">
        <f t="shared" si="101"/>
        <v>0.82499999999999996</v>
      </c>
      <c r="N901" s="19">
        <f t="shared" si="102"/>
        <v>1916.9293627617535</v>
      </c>
      <c r="O901" s="18">
        <f t="shared" si="103"/>
        <v>0.37560069452047179</v>
      </c>
      <c r="P901" s="11">
        <f t="shared" si="104"/>
        <v>1</v>
      </c>
    </row>
    <row r="902" spans="1:16" x14ac:dyDescent="0.25">
      <c r="A902" s="11" t="s">
        <v>577</v>
      </c>
      <c r="B902" s="19">
        <v>6</v>
      </c>
      <c r="C902" s="19">
        <f t="shared" si="98"/>
        <v>180</v>
      </c>
      <c r="D902" s="19">
        <f t="shared" si="99"/>
        <v>2160</v>
      </c>
      <c r="E902" s="20">
        <v>1.25</v>
      </c>
      <c r="F902" s="20">
        <v>7.5</v>
      </c>
      <c r="G902" s="11">
        <v>1500</v>
      </c>
      <c r="H902" s="11">
        <v>600</v>
      </c>
      <c r="I902" s="11">
        <v>1.25</v>
      </c>
      <c r="J902" s="11">
        <v>4</v>
      </c>
      <c r="K902" s="11">
        <f t="shared" si="100"/>
        <v>2105.25</v>
      </c>
      <c r="L902" s="23">
        <v>0.22</v>
      </c>
      <c r="M902" s="20">
        <f t="shared" si="101"/>
        <v>0.27500000000000002</v>
      </c>
      <c r="N902" s="19">
        <f t="shared" si="102"/>
        <v>5750.7880882852596</v>
      </c>
      <c r="O902" s="18">
        <f t="shared" si="103"/>
        <v>0.37560069452047185</v>
      </c>
      <c r="P902" s="11">
        <f t="shared" si="104"/>
        <v>1</v>
      </c>
    </row>
    <row r="903" spans="1:16" x14ac:dyDescent="0.25">
      <c r="A903" s="11" t="s">
        <v>1335</v>
      </c>
      <c r="B903" s="19">
        <v>6</v>
      </c>
      <c r="C903" s="19">
        <f t="shared" si="98"/>
        <v>180</v>
      </c>
      <c r="D903" s="19">
        <f t="shared" si="99"/>
        <v>2160</v>
      </c>
      <c r="E903" s="20">
        <v>1.25</v>
      </c>
      <c r="F903" s="20">
        <v>7.5</v>
      </c>
      <c r="G903" s="11">
        <v>1500</v>
      </c>
      <c r="H903" s="11">
        <v>600</v>
      </c>
      <c r="I903" s="11">
        <v>1.25</v>
      </c>
      <c r="J903" s="11">
        <v>4</v>
      </c>
      <c r="K903" s="11">
        <f t="shared" si="100"/>
        <v>2105.25</v>
      </c>
      <c r="L903" s="23">
        <v>0.22</v>
      </c>
      <c r="M903" s="20">
        <f t="shared" si="101"/>
        <v>0.27500000000000002</v>
      </c>
      <c r="N903" s="19">
        <f t="shared" si="102"/>
        <v>5750.7880882852596</v>
      </c>
      <c r="O903" s="18">
        <f t="shared" si="103"/>
        <v>0.37560069452047185</v>
      </c>
      <c r="P903" s="11">
        <f t="shared" si="104"/>
        <v>1</v>
      </c>
    </row>
    <row r="904" spans="1:16" x14ac:dyDescent="0.25">
      <c r="A904" s="11" t="s">
        <v>922</v>
      </c>
      <c r="B904" s="19">
        <v>6</v>
      </c>
      <c r="C904" s="19">
        <f t="shared" si="98"/>
        <v>180</v>
      </c>
      <c r="D904" s="19">
        <f t="shared" si="99"/>
        <v>2160</v>
      </c>
      <c r="E904" s="20">
        <v>1.25</v>
      </c>
      <c r="F904" s="20">
        <v>7.5</v>
      </c>
      <c r="G904" s="11">
        <v>1500</v>
      </c>
      <c r="H904" s="11">
        <v>600</v>
      </c>
      <c r="I904" s="11">
        <v>1.25</v>
      </c>
      <c r="J904" s="11">
        <v>4</v>
      </c>
      <c r="K904" s="11">
        <f t="shared" si="100"/>
        <v>2105.25</v>
      </c>
      <c r="L904" s="23">
        <v>0.22</v>
      </c>
      <c r="M904" s="20">
        <f t="shared" si="101"/>
        <v>0.27500000000000002</v>
      </c>
      <c r="N904" s="19">
        <f t="shared" si="102"/>
        <v>5750.7880882852596</v>
      </c>
      <c r="O904" s="18">
        <f t="shared" si="103"/>
        <v>0.37560069452047185</v>
      </c>
      <c r="P904" s="11">
        <f t="shared" si="104"/>
        <v>1</v>
      </c>
    </row>
    <row r="905" spans="1:16" x14ac:dyDescent="0.25">
      <c r="A905" s="11" t="s">
        <v>1844</v>
      </c>
      <c r="B905" s="19">
        <v>4.5</v>
      </c>
      <c r="C905" s="19">
        <f t="shared" si="98"/>
        <v>135</v>
      </c>
      <c r="D905" s="19">
        <f t="shared" si="99"/>
        <v>1620</v>
      </c>
      <c r="E905" s="20">
        <v>1.65</v>
      </c>
      <c r="F905" s="20">
        <v>7.4249999999999998</v>
      </c>
      <c r="G905" s="11">
        <v>1500</v>
      </c>
      <c r="H905" s="11">
        <v>600</v>
      </c>
      <c r="I905" s="11">
        <v>1.25</v>
      </c>
      <c r="J905" s="11">
        <v>4</v>
      </c>
      <c r="K905" s="11">
        <f t="shared" si="100"/>
        <v>2105.25</v>
      </c>
      <c r="L905" s="23">
        <v>0.22</v>
      </c>
      <c r="M905" s="20">
        <f t="shared" si="101"/>
        <v>0.36299999999999999</v>
      </c>
      <c r="N905" s="19">
        <f t="shared" si="102"/>
        <v>4334.8196222016886</v>
      </c>
      <c r="O905" s="18">
        <f t="shared" si="103"/>
        <v>0.37371797241639076</v>
      </c>
      <c r="P905" s="11">
        <f t="shared" si="104"/>
        <v>1</v>
      </c>
    </row>
    <row r="906" spans="1:16" x14ac:dyDescent="0.25">
      <c r="A906" s="11" t="s">
        <v>1110</v>
      </c>
      <c r="B906" s="19">
        <v>2.5</v>
      </c>
      <c r="C906" s="19">
        <f t="shared" si="98"/>
        <v>75</v>
      </c>
      <c r="D906" s="19">
        <f t="shared" si="99"/>
        <v>900</v>
      </c>
      <c r="E906" s="20">
        <v>2.95</v>
      </c>
      <c r="F906" s="20">
        <v>7.375</v>
      </c>
      <c r="G906" s="11">
        <v>1500</v>
      </c>
      <c r="H906" s="11">
        <v>600</v>
      </c>
      <c r="I906" s="11">
        <v>1.25</v>
      </c>
      <c r="J906" s="11">
        <v>4</v>
      </c>
      <c r="K906" s="11">
        <f t="shared" si="100"/>
        <v>2105.25</v>
      </c>
      <c r="L906" s="23">
        <v>0.22</v>
      </c>
      <c r="M906" s="20">
        <f t="shared" si="101"/>
        <v>0.64900000000000002</v>
      </c>
      <c r="N906" s="19">
        <f t="shared" si="102"/>
        <v>2416.3828358198939</v>
      </c>
      <c r="O906" s="18">
        <f t="shared" si="103"/>
        <v>0.3724575372157965</v>
      </c>
      <c r="P906" s="11">
        <f t="shared" si="104"/>
        <v>1</v>
      </c>
    </row>
    <row r="907" spans="1:16" x14ac:dyDescent="0.25">
      <c r="A907" s="11" t="s">
        <v>1133</v>
      </c>
      <c r="B907" s="19">
        <v>3.5</v>
      </c>
      <c r="C907" s="19">
        <f t="shared" si="98"/>
        <v>105</v>
      </c>
      <c r="D907" s="19">
        <f t="shared" si="99"/>
        <v>1260</v>
      </c>
      <c r="E907" s="20">
        <v>2.1</v>
      </c>
      <c r="F907" s="20">
        <v>7.3500000000000005</v>
      </c>
      <c r="G907" s="11">
        <v>1500</v>
      </c>
      <c r="H907" s="11">
        <v>600</v>
      </c>
      <c r="I907" s="11">
        <v>1.25</v>
      </c>
      <c r="J907" s="11">
        <v>4</v>
      </c>
      <c r="K907" s="11">
        <f t="shared" si="100"/>
        <v>2105.25</v>
      </c>
      <c r="L907" s="23">
        <v>0.22</v>
      </c>
      <c r="M907" s="20">
        <f t="shared" si="101"/>
        <v>0.46200000000000002</v>
      </c>
      <c r="N907" s="19">
        <f t="shared" si="102"/>
        <v>3388.684378661108</v>
      </c>
      <c r="O907" s="18">
        <f t="shared" si="103"/>
        <v>0.37182571735932352</v>
      </c>
      <c r="P907" s="11">
        <f t="shared" si="104"/>
        <v>1</v>
      </c>
    </row>
    <row r="908" spans="1:16" x14ac:dyDescent="0.25">
      <c r="A908" s="11" t="s">
        <v>627</v>
      </c>
      <c r="B908" s="19">
        <v>3.5</v>
      </c>
      <c r="C908" s="19">
        <f t="shared" si="98"/>
        <v>105</v>
      </c>
      <c r="D908" s="19">
        <f t="shared" si="99"/>
        <v>1260</v>
      </c>
      <c r="E908" s="20">
        <v>2.1</v>
      </c>
      <c r="F908" s="20">
        <v>7.3500000000000005</v>
      </c>
      <c r="G908" s="11">
        <v>1500</v>
      </c>
      <c r="H908" s="11">
        <v>600</v>
      </c>
      <c r="I908" s="11">
        <v>1.25</v>
      </c>
      <c r="J908" s="11">
        <v>4</v>
      </c>
      <c r="K908" s="11">
        <f t="shared" si="100"/>
        <v>2105.25</v>
      </c>
      <c r="L908" s="23">
        <v>0.22</v>
      </c>
      <c r="M908" s="20">
        <f t="shared" si="101"/>
        <v>0.46200000000000002</v>
      </c>
      <c r="N908" s="19">
        <f t="shared" si="102"/>
        <v>3388.684378661108</v>
      </c>
      <c r="O908" s="18">
        <f t="shared" si="103"/>
        <v>0.37182571735932352</v>
      </c>
      <c r="P908" s="11">
        <f t="shared" si="104"/>
        <v>1</v>
      </c>
    </row>
    <row r="909" spans="1:16" x14ac:dyDescent="0.25">
      <c r="A909" s="11" t="s">
        <v>901</v>
      </c>
      <c r="B909" s="19">
        <v>3.5</v>
      </c>
      <c r="C909" s="19">
        <f t="shared" si="98"/>
        <v>105</v>
      </c>
      <c r="D909" s="19">
        <f t="shared" si="99"/>
        <v>1260</v>
      </c>
      <c r="E909" s="20">
        <v>2.1</v>
      </c>
      <c r="F909" s="20">
        <v>7.3500000000000005</v>
      </c>
      <c r="G909" s="11">
        <v>1500</v>
      </c>
      <c r="H909" s="11">
        <v>600</v>
      </c>
      <c r="I909" s="11">
        <v>1.25</v>
      </c>
      <c r="J909" s="11">
        <v>4</v>
      </c>
      <c r="K909" s="11">
        <f t="shared" si="100"/>
        <v>2105.25</v>
      </c>
      <c r="L909" s="23">
        <v>0.22</v>
      </c>
      <c r="M909" s="20">
        <f t="shared" si="101"/>
        <v>0.46200000000000002</v>
      </c>
      <c r="N909" s="19">
        <f t="shared" si="102"/>
        <v>3388.684378661108</v>
      </c>
      <c r="O909" s="18">
        <f t="shared" si="103"/>
        <v>0.37182571735932352</v>
      </c>
      <c r="P909" s="11">
        <f t="shared" si="104"/>
        <v>1</v>
      </c>
    </row>
    <row r="910" spans="1:16" x14ac:dyDescent="0.25">
      <c r="A910" s="11" t="s">
        <v>721</v>
      </c>
      <c r="B910" s="19">
        <v>4.4000000000000004</v>
      </c>
      <c r="C910" s="19">
        <f t="shared" si="98"/>
        <v>132</v>
      </c>
      <c r="D910" s="19">
        <f t="shared" si="99"/>
        <v>1584</v>
      </c>
      <c r="E910" s="20">
        <v>1.65</v>
      </c>
      <c r="F910" s="20">
        <v>7.26</v>
      </c>
      <c r="G910" s="11">
        <v>1500</v>
      </c>
      <c r="H910" s="11">
        <v>600</v>
      </c>
      <c r="I910" s="11">
        <v>1.25</v>
      </c>
      <c r="J910" s="11">
        <v>4</v>
      </c>
      <c r="K910" s="11">
        <f t="shared" si="100"/>
        <v>2105.25</v>
      </c>
      <c r="L910" s="23">
        <v>0.22</v>
      </c>
      <c r="M910" s="20">
        <f t="shared" si="101"/>
        <v>0.36299999999999999</v>
      </c>
      <c r="N910" s="19">
        <f t="shared" si="102"/>
        <v>4286.3843632006347</v>
      </c>
      <c r="O910" s="18">
        <f t="shared" si="103"/>
        <v>0.36954222155131938</v>
      </c>
      <c r="P910" s="11">
        <f t="shared" si="104"/>
        <v>1</v>
      </c>
    </row>
    <row r="911" spans="1:16" x14ac:dyDescent="0.25">
      <c r="A911" s="11" t="s">
        <v>1601</v>
      </c>
      <c r="B911" s="19">
        <v>5.8</v>
      </c>
      <c r="C911" s="19">
        <f t="shared" si="98"/>
        <v>174</v>
      </c>
      <c r="D911" s="19">
        <f t="shared" si="99"/>
        <v>2088</v>
      </c>
      <c r="E911" s="20">
        <v>1.25</v>
      </c>
      <c r="F911" s="20">
        <v>7.25</v>
      </c>
      <c r="G911" s="11">
        <v>1500</v>
      </c>
      <c r="H911" s="11">
        <v>600</v>
      </c>
      <c r="I911" s="11">
        <v>1.25</v>
      </c>
      <c r="J911" s="11">
        <v>4</v>
      </c>
      <c r="K911" s="11">
        <f t="shared" si="100"/>
        <v>2105.25</v>
      </c>
      <c r="L911" s="23">
        <v>0.22</v>
      </c>
      <c r="M911" s="20">
        <f t="shared" si="101"/>
        <v>0.27500000000000002</v>
      </c>
      <c r="N911" s="19">
        <f t="shared" si="102"/>
        <v>5654.1293035991121</v>
      </c>
      <c r="O911" s="18">
        <f t="shared" si="103"/>
        <v>0.36928762818899319</v>
      </c>
      <c r="P911" s="11">
        <f t="shared" si="104"/>
        <v>1</v>
      </c>
    </row>
    <row r="912" spans="1:16" x14ac:dyDescent="0.25">
      <c r="A912" s="11" t="s">
        <v>162</v>
      </c>
      <c r="B912" s="19">
        <v>1</v>
      </c>
      <c r="C912" s="19">
        <f t="shared" si="98"/>
        <v>30</v>
      </c>
      <c r="D912" s="19">
        <f t="shared" si="99"/>
        <v>360</v>
      </c>
      <c r="E912" s="20">
        <v>7.25</v>
      </c>
      <c r="F912" s="20">
        <v>7.25</v>
      </c>
      <c r="G912" s="11">
        <v>1500</v>
      </c>
      <c r="H912" s="11">
        <v>600</v>
      </c>
      <c r="I912" s="11">
        <v>1.25</v>
      </c>
      <c r="J912" s="11">
        <v>4</v>
      </c>
      <c r="K912" s="11">
        <f t="shared" si="100"/>
        <v>2105.25</v>
      </c>
      <c r="L912" s="23">
        <v>0.22</v>
      </c>
      <c r="M912" s="20">
        <f t="shared" si="101"/>
        <v>1.595</v>
      </c>
      <c r="N912" s="19">
        <f t="shared" si="102"/>
        <v>974.84987993088146</v>
      </c>
      <c r="O912" s="18">
        <f t="shared" si="103"/>
        <v>0.36928762818899319</v>
      </c>
      <c r="P912" s="11">
        <f t="shared" si="104"/>
        <v>1</v>
      </c>
    </row>
    <row r="913" spans="1:16" x14ac:dyDescent="0.25">
      <c r="A913" s="11" t="s">
        <v>1031</v>
      </c>
      <c r="B913" s="19">
        <v>5</v>
      </c>
      <c r="C913" s="19">
        <f t="shared" si="98"/>
        <v>150</v>
      </c>
      <c r="D913" s="19">
        <f t="shared" si="99"/>
        <v>1800</v>
      </c>
      <c r="E913" s="20">
        <v>1.45</v>
      </c>
      <c r="F913" s="20">
        <v>7.25</v>
      </c>
      <c r="G913" s="11">
        <v>1500</v>
      </c>
      <c r="H913" s="11">
        <v>600</v>
      </c>
      <c r="I913" s="11">
        <v>1.25</v>
      </c>
      <c r="J913" s="11">
        <v>4</v>
      </c>
      <c r="K913" s="11">
        <f t="shared" si="100"/>
        <v>2105.25</v>
      </c>
      <c r="L913" s="23">
        <v>0.22</v>
      </c>
      <c r="M913" s="20">
        <f t="shared" si="101"/>
        <v>0.31900000000000001</v>
      </c>
      <c r="N913" s="19">
        <f t="shared" si="102"/>
        <v>4874.2493996544072</v>
      </c>
      <c r="O913" s="18">
        <f t="shared" si="103"/>
        <v>0.36928762818899319</v>
      </c>
      <c r="P913" s="11">
        <f t="shared" si="104"/>
        <v>1</v>
      </c>
    </row>
    <row r="914" spans="1:16" x14ac:dyDescent="0.25">
      <c r="A914" s="11" t="s">
        <v>1342</v>
      </c>
      <c r="B914" s="19">
        <v>6.75</v>
      </c>
      <c r="C914" s="19">
        <f t="shared" si="98"/>
        <v>202.5</v>
      </c>
      <c r="D914" s="19">
        <f t="shared" si="99"/>
        <v>2430</v>
      </c>
      <c r="E914" s="20">
        <v>1.0718750000000001</v>
      </c>
      <c r="F914" s="20">
        <v>7.2351562500000011</v>
      </c>
      <c r="G914" s="11">
        <v>1500</v>
      </c>
      <c r="H914" s="11">
        <v>600</v>
      </c>
      <c r="I914" s="11">
        <v>1.25</v>
      </c>
      <c r="J914" s="11">
        <v>4</v>
      </c>
      <c r="K914" s="11">
        <f t="shared" si="100"/>
        <v>2105.25</v>
      </c>
      <c r="L914" s="23">
        <v>0.22</v>
      </c>
      <c r="M914" s="20">
        <f t="shared" si="101"/>
        <v>0.23581250000000004</v>
      </c>
      <c r="N914" s="19">
        <f t="shared" si="102"/>
        <v>6586.9832847869802</v>
      </c>
      <c r="O914" s="18">
        <f t="shared" si="103"/>
        <v>0.36890939219661084</v>
      </c>
      <c r="P914" s="11">
        <f t="shared" si="104"/>
        <v>1</v>
      </c>
    </row>
    <row r="915" spans="1:16" x14ac:dyDescent="0.25">
      <c r="A915" s="11" t="s">
        <v>1287</v>
      </c>
      <c r="B915" s="19">
        <v>11</v>
      </c>
      <c r="C915" s="19">
        <f t="shared" si="98"/>
        <v>330</v>
      </c>
      <c r="D915" s="19">
        <f t="shared" si="99"/>
        <v>3960</v>
      </c>
      <c r="E915" s="20">
        <v>0.65</v>
      </c>
      <c r="F915" s="20">
        <v>7.15</v>
      </c>
      <c r="G915" s="11">
        <v>1500</v>
      </c>
      <c r="H915" s="11">
        <v>600</v>
      </c>
      <c r="I915" s="11">
        <v>1.25</v>
      </c>
      <c r="J915" s="11">
        <v>4</v>
      </c>
      <c r="K915" s="11">
        <f t="shared" si="100"/>
        <v>2105.25</v>
      </c>
      <c r="L915" s="23">
        <v>0.22</v>
      </c>
      <c r="M915" s="20">
        <f t="shared" si="101"/>
        <v>0.14300000000000002</v>
      </c>
      <c r="N915" s="19">
        <f t="shared" si="102"/>
        <v>10798.076751832315</v>
      </c>
      <c r="O915" s="18">
        <f t="shared" si="103"/>
        <v>0.36673197375894101</v>
      </c>
      <c r="P915" s="11">
        <f t="shared" si="104"/>
        <v>1</v>
      </c>
    </row>
    <row r="916" spans="1:16" x14ac:dyDescent="0.25">
      <c r="A916" s="11" t="s">
        <v>1343</v>
      </c>
      <c r="B916" s="19">
        <v>11</v>
      </c>
      <c r="C916" s="19">
        <f t="shared" si="98"/>
        <v>330</v>
      </c>
      <c r="D916" s="19">
        <f t="shared" si="99"/>
        <v>3960</v>
      </c>
      <c r="E916" s="20">
        <v>0.65</v>
      </c>
      <c r="F916" s="20">
        <v>7.15</v>
      </c>
      <c r="G916" s="11">
        <v>1500</v>
      </c>
      <c r="H916" s="11">
        <v>600</v>
      </c>
      <c r="I916" s="11">
        <v>1.25</v>
      </c>
      <c r="J916" s="11">
        <v>4</v>
      </c>
      <c r="K916" s="11">
        <f t="shared" si="100"/>
        <v>2105.25</v>
      </c>
      <c r="L916" s="23">
        <v>0.22</v>
      </c>
      <c r="M916" s="20">
        <f t="shared" si="101"/>
        <v>0.14300000000000002</v>
      </c>
      <c r="N916" s="19">
        <f t="shared" si="102"/>
        <v>10798.076751832315</v>
      </c>
      <c r="O916" s="18">
        <f t="shared" si="103"/>
        <v>0.36673197375894101</v>
      </c>
      <c r="P916" s="11">
        <f t="shared" si="104"/>
        <v>1</v>
      </c>
    </row>
    <row r="917" spans="1:16" x14ac:dyDescent="0.25">
      <c r="A917" s="11" t="s">
        <v>919</v>
      </c>
      <c r="B917" s="19">
        <v>17</v>
      </c>
      <c r="C917" s="19">
        <f t="shared" si="98"/>
        <v>510</v>
      </c>
      <c r="D917" s="19">
        <f t="shared" si="99"/>
        <v>6120</v>
      </c>
      <c r="E917" s="20">
        <v>0.42</v>
      </c>
      <c r="F917" s="20">
        <v>7.14</v>
      </c>
      <c r="G917" s="11">
        <v>1500</v>
      </c>
      <c r="H917" s="11">
        <v>600</v>
      </c>
      <c r="I917" s="11">
        <v>1.25</v>
      </c>
      <c r="J917" s="11">
        <v>4</v>
      </c>
      <c r="K917" s="11">
        <f t="shared" si="100"/>
        <v>2105.25</v>
      </c>
      <c r="L917" s="23">
        <v>0.22</v>
      </c>
      <c r="M917" s="20">
        <f t="shared" si="101"/>
        <v>9.2399999999999996E-2</v>
      </c>
      <c r="N917" s="19">
        <f t="shared" si="102"/>
        <v>16699.618939582804</v>
      </c>
      <c r="O917" s="18">
        <f t="shared" si="103"/>
        <v>0.36647542810057032</v>
      </c>
      <c r="P917" s="11">
        <f t="shared" si="104"/>
        <v>1</v>
      </c>
    </row>
    <row r="918" spans="1:16" x14ac:dyDescent="0.25">
      <c r="A918" s="11" t="s">
        <v>788</v>
      </c>
      <c r="B918" s="19">
        <v>24.5</v>
      </c>
      <c r="C918" s="19">
        <f t="shared" si="98"/>
        <v>735</v>
      </c>
      <c r="D918" s="19">
        <f t="shared" si="99"/>
        <v>8820</v>
      </c>
      <c r="E918" s="20">
        <v>0.28999999999999998</v>
      </c>
      <c r="F918" s="20">
        <v>7.1049999999999995</v>
      </c>
      <c r="G918" s="11">
        <v>1500</v>
      </c>
      <c r="H918" s="11">
        <v>600</v>
      </c>
      <c r="I918" s="11">
        <v>1.25</v>
      </c>
      <c r="J918" s="11">
        <v>4</v>
      </c>
      <c r="K918" s="11">
        <f t="shared" si="100"/>
        <v>2105.25</v>
      </c>
      <c r="L918" s="23">
        <v>0.22</v>
      </c>
      <c r="M918" s="20">
        <f t="shared" si="101"/>
        <v>6.3799999999999996E-2</v>
      </c>
      <c r="N918" s="19">
        <f t="shared" si="102"/>
        <v>24126.303625830627</v>
      </c>
      <c r="O918" s="18">
        <f t="shared" si="103"/>
        <v>0.3655761005410269</v>
      </c>
      <c r="P918" s="11">
        <f t="shared" si="104"/>
        <v>1</v>
      </c>
    </row>
    <row r="919" spans="1:16" x14ac:dyDescent="0.25">
      <c r="A919" s="11" t="s">
        <v>1629</v>
      </c>
      <c r="B919" s="19">
        <v>8.3333333333333339</v>
      </c>
      <c r="C919" s="19">
        <f t="shared" si="98"/>
        <v>250.00000000000003</v>
      </c>
      <c r="D919" s="19">
        <f t="shared" si="99"/>
        <v>3000.0000000000005</v>
      </c>
      <c r="E919" s="20">
        <v>0.85</v>
      </c>
      <c r="F919" s="20">
        <v>7.0833333333333339</v>
      </c>
      <c r="G919" s="11">
        <v>1500</v>
      </c>
      <c r="H919" s="11">
        <v>600</v>
      </c>
      <c r="I919" s="11">
        <v>1.25</v>
      </c>
      <c r="J919" s="11">
        <v>4</v>
      </c>
      <c r="K919" s="11">
        <f t="shared" si="100"/>
        <v>2105.25</v>
      </c>
      <c r="L919" s="23">
        <v>0.22</v>
      </c>
      <c r="M919" s="20">
        <f t="shared" si="101"/>
        <v>0.187</v>
      </c>
      <c r="N919" s="19">
        <f t="shared" si="102"/>
        <v>8218.7668382942938</v>
      </c>
      <c r="O919" s="18">
        <f t="shared" si="103"/>
        <v>0.3650182635698927</v>
      </c>
      <c r="P919" s="11">
        <f t="shared" si="104"/>
        <v>1</v>
      </c>
    </row>
    <row r="920" spans="1:16" x14ac:dyDescent="0.25">
      <c r="A920" s="11" t="s">
        <v>369</v>
      </c>
      <c r="B920" s="19">
        <v>18</v>
      </c>
      <c r="C920" s="19">
        <f t="shared" si="98"/>
        <v>540</v>
      </c>
      <c r="D920" s="19">
        <f t="shared" si="99"/>
        <v>6480</v>
      </c>
      <c r="E920" s="20">
        <v>0.39</v>
      </c>
      <c r="F920" s="20">
        <v>7.0200000000000005</v>
      </c>
      <c r="G920" s="11">
        <v>1500</v>
      </c>
      <c r="H920" s="11">
        <v>600</v>
      </c>
      <c r="I920" s="11">
        <v>1.25</v>
      </c>
      <c r="J920" s="11">
        <v>4</v>
      </c>
      <c r="K920" s="11">
        <f t="shared" si="100"/>
        <v>2105.25</v>
      </c>
      <c r="L920" s="23">
        <v>0.22</v>
      </c>
      <c r="M920" s="20">
        <f t="shared" si="101"/>
        <v>8.5800000000000001E-2</v>
      </c>
      <c r="N920" s="19">
        <f t="shared" si="102"/>
        <v>17832.436855231092</v>
      </c>
      <c r="O920" s="18">
        <f t="shared" si="103"/>
        <v>0.36338275315967888</v>
      </c>
      <c r="P920" s="11">
        <f t="shared" si="104"/>
        <v>1</v>
      </c>
    </row>
    <row r="921" spans="1:16" x14ac:dyDescent="0.25">
      <c r="A921" s="11" t="s">
        <v>1347</v>
      </c>
      <c r="B921" s="19">
        <v>4.25</v>
      </c>
      <c r="C921" s="19">
        <f t="shared" si="98"/>
        <v>127.5</v>
      </c>
      <c r="D921" s="19">
        <f t="shared" si="99"/>
        <v>1530</v>
      </c>
      <c r="E921" s="20">
        <v>1.65</v>
      </c>
      <c r="F921" s="20">
        <v>7.0124999999999993</v>
      </c>
      <c r="G921" s="11">
        <v>1500</v>
      </c>
      <c r="H921" s="11">
        <v>600</v>
      </c>
      <c r="I921" s="11">
        <v>1.25</v>
      </c>
      <c r="J921" s="11">
        <v>4</v>
      </c>
      <c r="K921" s="11">
        <f t="shared" si="100"/>
        <v>2105.25</v>
      </c>
      <c r="L921" s="23">
        <v>0.22</v>
      </c>
      <c r="M921" s="20">
        <f t="shared" si="101"/>
        <v>0.36299999999999999</v>
      </c>
      <c r="N921" s="19">
        <f t="shared" si="102"/>
        <v>4212.6874483149213</v>
      </c>
      <c r="O921" s="18">
        <f t="shared" si="103"/>
        <v>0.3631885865665162</v>
      </c>
      <c r="P921" s="11">
        <f t="shared" si="104"/>
        <v>1</v>
      </c>
    </row>
    <row r="922" spans="1:16" x14ac:dyDescent="0.25">
      <c r="A922" s="11" t="s">
        <v>532</v>
      </c>
      <c r="B922" s="19">
        <v>5.6</v>
      </c>
      <c r="C922" s="19">
        <f t="shared" si="98"/>
        <v>168</v>
      </c>
      <c r="D922" s="19">
        <f t="shared" si="99"/>
        <v>2016</v>
      </c>
      <c r="E922" s="20">
        <v>1.25</v>
      </c>
      <c r="F922" s="20">
        <v>7</v>
      </c>
      <c r="G922" s="11">
        <v>1500</v>
      </c>
      <c r="H922" s="11">
        <v>600</v>
      </c>
      <c r="I922" s="11">
        <v>1.25</v>
      </c>
      <c r="J922" s="11">
        <v>4</v>
      </c>
      <c r="K922" s="11">
        <f t="shared" si="100"/>
        <v>2105.25</v>
      </c>
      <c r="L922" s="23">
        <v>0.22</v>
      </c>
      <c r="M922" s="20">
        <f t="shared" si="101"/>
        <v>0.27500000000000002</v>
      </c>
      <c r="N922" s="19">
        <f t="shared" si="102"/>
        <v>5555.789118322682</v>
      </c>
      <c r="O922" s="18">
        <f t="shared" si="103"/>
        <v>0.36286474469510455</v>
      </c>
      <c r="P922" s="11">
        <f t="shared" si="104"/>
        <v>1</v>
      </c>
    </row>
    <row r="923" spans="1:16" x14ac:dyDescent="0.25">
      <c r="A923" s="11" t="s">
        <v>1349</v>
      </c>
      <c r="B923" s="19">
        <v>1</v>
      </c>
      <c r="C923" s="19">
        <f t="shared" si="98"/>
        <v>30</v>
      </c>
      <c r="D923" s="19">
        <f t="shared" si="99"/>
        <v>360</v>
      </c>
      <c r="E923" s="20">
        <v>6.95</v>
      </c>
      <c r="F923" s="20">
        <v>6.95</v>
      </c>
      <c r="G923" s="11">
        <v>1500</v>
      </c>
      <c r="H923" s="11">
        <v>600</v>
      </c>
      <c r="I923" s="11">
        <v>1.25</v>
      </c>
      <c r="J923" s="11">
        <v>4</v>
      </c>
      <c r="K923" s="11">
        <f t="shared" si="100"/>
        <v>2105.25</v>
      </c>
      <c r="L923" s="23">
        <v>0.22</v>
      </c>
      <c r="M923" s="20">
        <f t="shared" si="101"/>
        <v>1.5290000000000001</v>
      </c>
      <c r="N923" s="19">
        <f t="shared" si="102"/>
        <v>995.66752785761025</v>
      </c>
      <c r="O923" s="18">
        <f t="shared" si="103"/>
        <v>0.36156647668787223</v>
      </c>
      <c r="P923" s="11">
        <f t="shared" si="104"/>
        <v>1</v>
      </c>
    </row>
    <row r="924" spans="1:16" x14ac:dyDescent="0.25">
      <c r="A924" s="11" t="s">
        <v>1350</v>
      </c>
      <c r="B924" s="19">
        <v>3.5</v>
      </c>
      <c r="C924" s="19">
        <f t="shared" si="98"/>
        <v>105</v>
      </c>
      <c r="D924" s="19">
        <f t="shared" si="99"/>
        <v>1260</v>
      </c>
      <c r="E924" s="20">
        <v>1.95</v>
      </c>
      <c r="F924" s="20">
        <v>6.8250000000000002</v>
      </c>
      <c r="G924" s="11">
        <v>1500</v>
      </c>
      <c r="H924" s="11">
        <v>600</v>
      </c>
      <c r="I924" s="11">
        <v>1.25</v>
      </c>
      <c r="J924" s="11">
        <v>4</v>
      </c>
      <c r="K924" s="11">
        <f t="shared" si="100"/>
        <v>2105.25</v>
      </c>
      <c r="L924" s="23">
        <v>0.22</v>
      </c>
      <c r="M924" s="20">
        <f t="shared" si="101"/>
        <v>0.42899999999999999</v>
      </c>
      <c r="N924" s="19">
        <f t="shared" si="102"/>
        <v>3516.603972087772</v>
      </c>
      <c r="O924" s="18">
        <f t="shared" si="103"/>
        <v>0.35830022658250904</v>
      </c>
      <c r="P924" s="11">
        <f t="shared" si="104"/>
        <v>1</v>
      </c>
    </row>
    <row r="925" spans="1:16" x14ac:dyDescent="0.25">
      <c r="A925" s="11" t="s">
        <v>403</v>
      </c>
      <c r="B925" s="19">
        <v>8</v>
      </c>
      <c r="C925" s="19">
        <f t="shared" si="98"/>
        <v>240</v>
      </c>
      <c r="D925" s="19">
        <f t="shared" si="99"/>
        <v>2880</v>
      </c>
      <c r="E925" s="20">
        <v>0.85</v>
      </c>
      <c r="F925" s="20">
        <v>6.8</v>
      </c>
      <c r="G925" s="11">
        <v>1500</v>
      </c>
      <c r="H925" s="11">
        <v>600</v>
      </c>
      <c r="I925" s="11">
        <v>1.25</v>
      </c>
      <c r="J925" s="11">
        <v>4</v>
      </c>
      <c r="K925" s="11">
        <f t="shared" si="100"/>
        <v>2105.25</v>
      </c>
      <c r="L925" s="23">
        <v>0.22</v>
      </c>
      <c r="M925" s="20">
        <f t="shared" si="101"/>
        <v>0.187</v>
      </c>
      <c r="N925" s="19">
        <f t="shared" si="102"/>
        <v>8052.7140274913618</v>
      </c>
      <c r="O925" s="18">
        <f t="shared" si="103"/>
        <v>0.35764339701719144</v>
      </c>
      <c r="P925" s="11">
        <f t="shared" si="104"/>
        <v>1</v>
      </c>
    </row>
    <row r="926" spans="1:16" x14ac:dyDescent="0.25">
      <c r="A926" s="11" t="s">
        <v>861</v>
      </c>
      <c r="B926" s="19">
        <v>8</v>
      </c>
      <c r="C926" s="19">
        <f t="shared" si="98"/>
        <v>240</v>
      </c>
      <c r="D926" s="19">
        <f t="shared" si="99"/>
        <v>2880</v>
      </c>
      <c r="E926" s="20">
        <v>0.85</v>
      </c>
      <c r="F926" s="20">
        <v>6.8</v>
      </c>
      <c r="G926" s="11">
        <v>1500</v>
      </c>
      <c r="H926" s="11">
        <v>600</v>
      </c>
      <c r="I926" s="11">
        <v>1.25</v>
      </c>
      <c r="J926" s="11">
        <v>4</v>
      </c>
      <c r="K926" s="11">
        <f t="shared" si="100"/>
        <v>2105.25</v>
      </c>
      <c r="L926" s="23">
        <v>0.22</v>
      </c>
      <c r="M926" s="20">
        <f t="shared" si="101"/>
        <v>0.187</v>
      </c>
      <c r="N926" s="19">
        <f t="shared" si="102"/>
        <v>8052.7140274913618</v>
      </c>
      <c r="O926" s="18">
        <f t="shared" si="103"/>
        <v>0.35764339701719144</v>
      </c>
      <c r="P926" s="11">
        <f t="shared" si="104"/>
        <v>1</v>
      </c>
    </row>
    <row r="927" spans="1:16" x14ac:dyDescent="0.25">
      <c r="A927" s="11" t="s">
        <v>1573</v>
      </c>
      <c r="B927" s="19">
        <v>1</v>
      </c>
      <c r="C927" s="19">
        <f t="shared" si="98"/>
        <v>30</v>
      </c>
      <c r="D927" s="19">
        <f t="shared" si="99"/>
        <v>360</v>
      </c>
      <c r="E927" s="20">
        <v>6.75</v>
      </c>
      <c r="F927" s="20">
        <v>6.75</v>
      </c>
      <c r="G927" s="11">
        <v>1500</v>
      </c>
      <c r="H927" s="11">
        <v>600</v>
      </c>
      <c r="I927" s="11">
        <v>1.25</v>
      </c>
      <c r="J927" s="11">
        <v>4</v>
      </c>
      <c r="K927" s="11">
        <f t="shared" si="100"/>
        <v>2105.25</v>
      </c>
      <c r="L927" s="23">
        <v>0.22</v>
      </c>
      <c r="M927" s="20">
        <f t="shared" si="101"/>
        <v>1.4850000000000001</v>
      </c>
      <c r="N927" s="19">
        <f t="shared" si="102"/>
        <v>1010.3104833303832</v>
      </c>
      <c r="O927" s="18">
        <f t="shared" si="103"/>
        <v>0.35632610562774475</v>
      </c>
      <c r="P927" s="11">
        <f t="shared" si="104"/>
        <v>1</v>
      </c>
    </row>
    <row r="928" spans="1:16" x14ac:dyDescent="0.25">
      <c r="A928" s="11" t="s">
        <v>1574</v>
      </c>
      <c r="B928" s="19">
        <v>1</v>
      </c>
      <c r="C928" s="19">
        <f t="shared" si="98"/>
        <v>30</v>
      </c>
      <c r="D928" s="19">
        <f t="shared" si="99"/>
        <v>360</v>
      </c>
      <c r="E928" s="20">
        <v>6.75</v>
      </c>
      <c r="F928" s="20">
        <v>6.75</v>
      </c>
      <c r="G928" s="11">
        <v>1500</v>
      </c>
      <c r="H928" s="11">
        <v>600</v>
      </c>
      <c r="I928" s="11">
        <v>1.25</v>
      </c>
      <c r="J928" s="11">
        <v>4</v>
      </c>
      <c r="K928" s="11">
        <f t="shared" si="100"/>
        <v>2105.25</v>
      </c>
      <c r="L928" s="23">
        <v>0.22</v>
      </c>
      <c r="M928" s="20">
        <f t="shared" si="101"/>
        <v>1.4850000000000001</v>
      </c>
      <c r="N928" s="19">
        <f t="shared" si="102"/>
        <v>1010.3104833303832</v>
      </c>
      <c r="O928" s="18">
        <f t="shared" si="103"/>
        <v>0.35632610562774475</v>
      </c>
      <c r="P928" s="11">
        <f t="shared" si="104"/>
        <v>1</v>
      </c>
    </row>
    <row r="929" spans="1:16" x14ac:dyDescent="0.25">
      <c r="A929" s="11" t="s">
        <v>1318</v>
      </c>
      <c r="B929" s="19">
        <v>16</v>
      </c>
      <c r="C929" s="19">
        <f t="shared" si="98"/>
        <v>480</v>
      </c>
      <c r="D929" s="19">
        <f t="shared" si="99"/>
        <v>5760</v>
      </c>
      <c r="E929" s="20">
        <v>0.42</v>
      </c>
      <c r="F929" s="20">
        <v>6.72</v>
      </c>
      <c r="G929" s="11">
        <v>1500</v>
      </c>
      <c r="H929" s="11">
        <v>600</v>
      </c>
      <c r="I929" s="11">
        <v>1.25</v>
      </c>
      <c r="J929" s="11">
        <v>4</v>
      </c>
      <c r="K929" s="11">
        <f t="shared" si="100"/>
        <v>2105.25</v>
      </c>
      <c r="L929" s="23">
        <v>0.22</v>
      </c>
      <c r="M929" s="20">
        <f t="shared" si="101"/>
        <v>9.2399999999999996E-2</v>
      </c>
      <c r="N929" s="19">
        <f t="shared" si="102"/>
        <v>16201.010069521199</v>
      </c>
      <c r="O929" s="18">
        <f t="shared" si="103"/>
        <v>0.35553338805931806</v>
      </c>
      <c r="P929" s="11">
        <f t="shared" si="104"/>
        <v>1</v>
      </c>
    </row>
    <row r="930" spans="1:16" x14ac:dyDescent="0.25">
      <c r="A930" s="11" t="s">
        <v>1575</v>
      </c>
      <c r="B930" s="19">
        <v>16</v>
      </c>
      <c r="C930" s="19">
        <f t="shared" si="98"/>
        <v>480</v>
      </c>
      <c r="D930" s="19">
        <f t="shared" si="99"/>
        <v>5760</v>
      </c>
      <c r="E930" s="20">
        <v>0.42</v>
      </c>
      <c r="F930" s="20">
        <v>6.72</v>
      </c>
      <c r="G930" s="11">
        <v>1500</v>
      </c>
      <c r="H930" s="11">
        <v>600</v>
      </c>
      <c r="I930" s="11">
        <v>1.25</v>
      </c>
      <c r="J930" s="11">
        <v>4</v>
      </c>
      <c r="K930" s="11">
        <f t="shared" si="100"/>
        <v>2105.25</v>
      </c>
      <c r="L930" s="23">
        <v>0.22</v>
      </c>
      <c r="M930" s="20">
        <f t="shared" si="101"/>
        <v>9.2399999999999996E-2</v>
      </c>
      <c r="N930" s="19">
        <f t="shared" si="102"/>
        <v>16201.010069521199</v>
      </c>
      <c r="O930" s="18">
        <f t="shared" si="103"/>
        <v>0.35553338805931806</v>
      </c>
      <c r="P930" s="11">
        <f t="shared" si="104"/>
        <v>1</v>
      </c>
    </row>
    <row r="931" spans="1:16" x14ac:dyDescent="0.25">
      <c r="A931" s="11" t="s">
        <v>1215</v>
      </c>
      <c r="B931" s="19">
        <v>16</v>
      </c>
      <c r="C931" s="19">
        <f t="shared" si="98"/>
        <v>480</v>
      </c>
      <c r="D931" s="19">
        <f t="shared" si="99"/>
        <v>5760</v>
      </c>
      <c r="E931" s="20">
        <v>0.42</v>
      </c>
      <c r="F931" s="20">
        <v>6.72</v>
      </c>
      <c r="G931" s="11">
        <v>1500</v>
      </c>
      <c r="H931" s="11">
        <v>600</v>
      </c>
      <c r="I931" s="11">
        <v>1.25</v>
      </c>
      <c r="J931" s="11">
        <v>4</v>
      </c>
      <c r="K931" s="11">
        <f t="shared" si="100"/>
        <v>2105.25</v>
      </c>
      <c r="L931" s="23">
        <v>0.22</v>
      </c>
      <c r="M931" s="20">
        <f t="shared" si="101"/>
        <v>9.2399999999999996E-2</v>
      </c>
      <c r="N931" s="19">
        <f t="shared" si="102"/>
        <v>16201.010069521199</v>
      </c>
      <c r="O931" s="18">
        <f t="shared" si="103"/>
        <v>0.35553338805931806</v>
      </c>
      <c r="P931" s="11">
        <f t="shared" si="104"/>
        <v>1</v>
      </c>
    </row>
    <row r="932" spans="1:16" x14ac:dyDescent="0.25">
      <c r="A932" s="11" t="s">
        <v>1214</v>
      </c>
      <c r="B932" s="19">
        <v>1.3333333333333333</v>
      </c>
      <c r="C932" s="19">
        <f t="shared" si="98"/>
        <v>40</v>
      </c>
      <c r="D932" s="19">
        <f t="shared" si="99"/>
        <v>480</v>
      </c>
      <c r="E932" s="20">
        <v>4.95</v>
      </c>
      <c r="F932" s="20">
        <v>6.6</v>
      </c>
      <c r="G932" s="11">
        <v>1500</v>
      </c>
      <c r="H932" s="11">
        <v>600</v>
      </c>
      <c r="I932" s="11">
        <v>1.25</v>
      </c>
      <c r="J932" s="11">
        <v>4</v>
      </c>
      <c r="K932" s="11">
        <f t="shared" si="100"/>
        <v>2105.25</v>
      </c>
      <c r="L932" s="23">
        <v>0.22</v>
      </c>
      <c r="M932" s="20">
        <f t="shared" si="101"/>
        <v>1.089</v>
      </c>
      <c r="N932" s="19">
        <f t="shared" si="102"/>
        <v>1362.3023778130321</v>
      </c>
      <c r="O932" s="18">
        <f t="shared" si="103"/>
        <v>0.35234468339588931</v>
      </c>
      <c r="P932" s="11">
        <f t="shared" si="104"/>
        <v>1</v>
      </c>
    </row>
    <row r="933" spans="1:16" x14ac:dyDescent="0.25">
      <c r="A933" s="11" t="s">
        <v>1581</v>
      </c>
      <c r="B933" s="19">
        <v>4</v>
      </c>
      <c r="C933" s="19">
        <f t="shared" si="98"/>
        <v>120</v>
      </c>
      <c r="D933" s="19">
        <f t="shared" si="99"/>
        <v>1440</v>
      </c>
      <c r="E933" s="20">
        <v>1.65</v>
      </c>
      <c r="F933" s="20">
        <v>6.6</v>
      </c>
      <c r="G933" s="11">
        <v>1500</v>
      </c>
      <c r="H933" s="11">
        <v>600</v>
      </c>
      <c r="I933" s="11">
        <v>1.25</v>
      </c>
      <c r="J933" s="11">
        <v>4</v>
      </c>
      <c r="K933" s="11">
        <f t="shared" si="100"/>
        <v>2105.25</v>
      </c>
      <c r="L933" s="23">
        <v>0.22</v>
      </c>
      <c r="M933" s="20">
        <f t="shared" si="101"/>
        <v>0.36299999999999999</v>
      </c>
      <c r="N933" s="19">
        <f t="shared" si="102"/>
        <v>4086.9071334390965</v>
      </c>
      <c r="O933" s="18">
        <f t="shared" si="103"/>
        <v>0.35234468339588931</v>
      </c>
      <c r="P933" s="11">
        <f t="shared" si="104"/>
        <v>1</v>
      </c>
    </row>
    <row r="934" spans="1:16" x14ac:dyDescent="0.25">
      <c r="A934" s="11" t="s">
        <v>1583</v>
      </c>
      <c r="B934" s="19">
        <v>4</v>
      </c>
      <c r="C934" s="19">
        <f t="shared" si="98"/>
        <v>120</v>
      </c>
      <c r="D934" s="19">
        <f t="shared" si="99"/>
        <v>1440</v>
      </c>
      <c r="E934" s="20">
        <v>1.6499999999999997</v>
      </c>
      <c r="F934" s="20">
        <v>6.5999999999999988</v>
      </c>
      <c r="G934" s="11">
        <v>1500</v>
      </c>
      <c r="H934" s="11">
        <v>600</v>
      </c>
      <c r="I934" s="11">
        <v>1.25</v>
      </c>
      <c r="J934" s="11">
        <v>4</v>
      </c>
      <c r="K934" s="11">
        <f t="shared" si="100"/>
        <v>2105.25</v>
      </c>
      <c r="L934" s="23">
        <v>0.22</v>
      </c>
      <c r="M934" s="20">
        <f t="shared" si="101"/>
        <v>0.36299999999999993</v>
      </c>
      <c r="N934" s="19">
        <f t="shared" si="102"/>
        <v>4086.9071334390969</v>
      </c>
      <c r="O934" s="18">
        <f t="shared" si="103"/>
        <v>0.35234468339588926</v>
      </c>
      <c r="P934" s="11">
        <f t="shared" si="104"/>
        <v>1</v>
      </c>
    </row>
    <row r="935" spans="1:16" x14ac:dyDescent="0.25">
      <c r="A935" s="11" t="s">
        <v>1727</v>
      </c>
      <c r="B935" s="19">
        <v>10</v>
      </c>
      <c r="C935" s="19">
        <f t="shared" si="98"/>
        <v>300</v>
      </c>
      <c r="D935" s="19">
        <f t="shared" si="99"/>
        <v>3600</v>
      </c>
      <c r="E935" s="20">
        <v>0.65</v>
      </c>
      <c r="F935" s="20">
        <v>6.5</v>
      </c>
      <c r="G935" s="11">
        <v>1500</v>
      </c>
      <c r="H935" s="11">
        <v>600</v>
      </c>
      <c r="I935" s="11">
        <v>1.25</v>
      </c>
      <c r="J935" s="11">
        <v>4</v>
      </c>
      <c r="K935" s="11">
        <f t="shared" si="100"/>
        <v>2105.25</v>
      </c>
      <c r="L935" s="23">
        <v>0.22</v>
      </c>
      <c r="M935" s="20">
        <f t="shared" si="101"/>
        <v>0.14300000000000002</v>
      </c>
      <c r="N935" s="19">
        <f t="shared" si="102"/>
        <v>10295.562218674675</v>
      </c>
      <c r="O935" s="18">
        <f t="shared" si="103"/>
        <v>0.34966521725934652</v>
      </c>
      <c r="P935" s="11">
        <f t="shared" si="104"/>
        <v>1</v>
      </c>
    </row>
    <row r="936" spans="1:16" x14ac:dyDescent="0.25">
      <c r="A936" s="11" t="s">
        <v>1858</v>
      </c>
      <c r="B936" s="19">
        <v>1.5</v>
      </c>
      <c r="C936" s="19">
        <f t="shared" si="98"/>
        <v>45</v>
      </c>
      <c r="D936" s="19">
        <f t="shared" si="99"/>
        <v>540</v>
      </c>
      <c r="E936" s="20">
        <v>4.25</v>
      </c>
      <c r="F936" s="20">
        <v>6.375</v>
      </c>
      <c r="G936" s="11">
        <v>1500</v>
      </c>
      <c r="H936" s="11">
        <v>600</v>
      </c>
      <c r="I936" s="11">
        <v>1.25</v>
      </c>
      <c r="J936" s="11">
        <v>4</v>
      </c>
      <c r="K936" s="11">
        <f t="shared" si="100"/>
        <v>2105.25</v>
      </c>
      <c r="L936" s="23">
        <v>0.22</v>
      </c>
      <c r="M936" s="20">
        <f t="shared" si="101"/>
        <v>0.93500000000000005</v>
      </c>
      <c r="N936" s="19">
        <f t="shared" si="102"/>
        <v>1559.401366012245</v>
      </c>
      <c r="O936" s="18">
        <f t="shared" si="103"/>
        <v>0.34628673013215744</v>
      </c>
      <c r="P936" s="11">
        <f t="shared" si="104"/>
        <v>1</v>
      </c>
    </row>
    <row r="937" spans="1:16" x14ac:dyDescent="0.25">
      <c r="A937" s="11" t="s">
        <v>1730</v>
      </c>
      <c r="B937" s="19">
        <v>1.5</v>
      </c>
      <c r="C937" s="19">
        <f t="shared" si="98"/>
        <v>45</v>
      </c>
      <c r="D937" s="19">
        <f t="shared" si="99"/>
        <v>540</v>
      </c>
      <c r="E937" s="20">
        <v>4.25</v>
      </c>
      <c r="F937" s="20">
        <v>6.375</v>
      </c>
      <c r="G937" s="11">
        <v>1500</v>
      </c>
      <c r="H937" s="11">
        <v>600</v>
      </c>
      <c r="I937" s="11">
        <v>1.25</v>
      </c>
      <c r="J937" s="11">
        <v>4</v>
      </c>
      <c r="K937" s="11">
        <f t="shared" si="100"/>
        <v>2105.25</v>
      </c>
      <c r="L937" s="23">
        <v>0.22</v>
      </c>
      <c r="M937" s="20">
        <f t="shared" si="101"/>
        <v>0.93500000000000005</v>
      </c>
      <c r="N937" s="19">
        <f t="shared" si="102"/>
        <v>1559.401366012245</v>
      </c>
      <c r="O937" s="18">
        <f t="shared" si="103"/>
        <v>0.34628673013215744</v>
      </c>
      <c r="P937" s="11">
        <f t="shared" si="104"/>
        <v>1</v>
      </c>
    </row>
    <row r="938" spans="1:16" x14ac:dyDescent="0.25">
      <c r="A938" s="11" t="s">
        <v>1201</v>
      </c>
      <c r="B938" s="19">
        <v>7.5</v>
      </c>
      <c r="C938" s="19">
        <f t="shared" si="98"/>
        <v>225</v>
      </c>
      <c r="D938" s="19">
        <f t="shared" si="99"/>
        <v>2700</v>
      </c>
      <c r="E938" s="20">
        <v>0.85</v>
      </c>
      <c r="F938" s="20">
        <v>6.375</v>
      </c>
      <c r="G938" s="11">
        <v>1500</v>
      </c>
      <c r="H938" s="11">
        <v>600</v>
      </c>
      <c r="I938" s="11">
        <v>1.25</v>
      </c>
      <c r="J938" s="11">
        <v>4</v>
      </c>
      <c r="K938" s="11">
        <f t="shared" si="100"/>
        <v>2105.25</v>
      </c>
      <c r="L938" s="23">
        <v>0.22</v>
      </c>
      <c r="M938" s="20">
        <f t="shared" si="101"/>
        <v>0.187</v>
      </c>
      <c r="N938" s="19">
        <f t="shared" si="102"/>
        <v>7797.0068300612247</v>
      </c>
      <c r="O938" s="18">
        <f t="shared" si="103"/>
        <v>0.34628673013215749</v>
      </c>
      <c r="P938" s="11">
        <f t="shared" si="104"/>
        <v>1</v>
      </c>
    </row>
    <row r="939" spans="1:16" x14ac:dyDescent="0.25">
      <c r="A939" s="11" t="s">
        <v>1410</v>
      </c>
      <c r="B939" s="19">
        <v>1.5</v>
      </c>
      <c r="C939" s="19">
        <f t="shared" si="98"/>
        <v>45</v>
      </c>
      <c r="D939" s="19">
        <f t="shared" si="99"/>
        <v>540</v>
      </c>
      <c r="E939" s="20">
        <v>4.25</v>
      </c>
      <c r="F939" s="20">
        <v>6.375</v>
      </c>
      <c r="G939" s="11">
        <v>1500</v>
      </c>
      <c r="H939" s="11">
        <v>600</v>
      </c>
      <c r="I939" s="11">
        <v>1.25</v>
      </c>
      <c r="J939" s="11">
        <v>4</v>
      </c>
      <c r="K939" s="11">
        <f t="shared" si="100"/>
        <v>2105.25</v>
      </c>
      <c r="L939" s="23">
        <v>0.22</v>
      </c>
      <c r="M939" s="20">
        <f t="shared" si="101"/>
        <v>0.93500000000000005</v>
      </c>
      <c r="N939" s="19">
        <f t="shared" si="102"/>
        <v>1559.401366012245</v>
      </c>
      <c r="O939" s="18">
        <f t="shared" si="103"/>
        <v>0.34628673013215744</v>
      </c>
      <c r="P939" s="11">
        <f t="shared" si="104"/>
        <v>1</v>
      </c>
    </row>
    <row r="940" spans="1:16" x14ac:dyDescent="0.25">
      <c r="A940" s="11" t="s">
        <v>1585</v>
      </c>
      <c r="B940" s="19">
        <v>1.5</v>
      </c>
      <c r="C940" s="19">
        <f t="shared" si="98"/>
        <v>45</v>
      </c>
      <c r="D940" s="19">
        <f t="shared" si="99"/>
        <v>540</v>
      </c>
      <c r="E940" s="20">
        <v>4.25</v>
      </c>
      <c r="F940" s="20">
        <v>6.375</v>
      </c>
      <c r="G940" s="11">
        <v>1500</v>
      </c>
      <c r="H940" s="11">
        <v>600</v>
      </c>
      <c r="I940" s="11">
        <v>1.25</v>
      </c>
      <c r="J940" s="11">
        <v>4</v>
      </c>
      <c r="K940" s="11">
        <f t="shared" si="100"/>
        <v>2105.25</v>
      </c>
      <c r="L940" s="23">
        <v>0.22</v>
      </c>
      <c r="M940" s="20">
        <f t="shared" si="101"/>
        <v>0.93500000000000005</v>
      </c>
      <c r="N940" s="19">
        <f t="shared" si="102"/>
        <v>1559.401366012245</v>
      </c>
      <c r="O940" s="18">
        <f t="shared" si="103"/>
        <v>0.34628673013215744</v>
      </c>
      <c r="P940" s="11">
        <f t="shared" si="104"/>
        <v>1</v>
      </c>
    </row>
    <row r="941" spans="1:16" x14ac:dyDescent="0.25">
      <c r="A941" s="11" t="s">
        <v>752</v>
      </c>
      <c r="B941" s="19">
        <v>3</v>
      </c>
      <c r="C941" s="19">
        <f t="shared" si="98"/>
        <v>90</v>
      </c>
      <c r="D941" s="19">
        <f t="shared" si="99"/>
        <v>1080</v>
      </c>
      <c r="E941" s="20">
        <v>2.1</v>
      </c>
      <c r="F941" s="20">
        <v>6.3000000000000007</v>
      </c>
      <c r="G941" s="11">
        <v>1500</v>
      </c>
      <c r="H941" s="11">
        <v>600</v>
      </c>
      <c r="I941" s="11">
        <v>1.25</v>
      </c>
      <c r="J941" s="11">
        <v>4</v>
      </c>
      <c r="K941" s="11">
        <f t="shared" si="100"/>
        <v>2105.25</v>
      </c>
      <c r="L941" s="23">
        <v>0.22</v>
      </c>
      <c r="M941" s="20">
        <f t="shared" si="101"/>
        <v>0.46200000000000002</v>
      </c>
      <c r="N941" s="19">
        <f t="shared" si="102"/>
        <v>3137.3121095497131</v>
      </c>
      <c r="O941" s="18">
        <f t="shared" si="103"/>
        <v>0.34424372274360948</v>
      </c>
      <c r="P941" s="11">
        <f t="shared" si="104"/>
        <v>1</v>
      </c>
    </row>
    <row r="942" spans="1:16" x14ac:dyDescent="0.25">
      <c r="A942" s="11" t="s">
        <v>1593</v>
      </c>
      <c r="B942" s="19">
        <v>3.8</v>
      </c>
      <c r="C942" s="19">
        <f t="shared" si="98"/>
        <v>114</v>
      </c>
      <c r="D942" s="19">
        <f t="shared" si="99"/>
        <v>1368</v>
      </c>
      <c r="E942" s="20">
        <v>1.65</v>
      </c>
      <c r="F942" s="20">
        <v>6.27</v>
      </c>
      <c r="G942" s="11">
        <v>1500</v>
      </c>
      <c r="H942" s="11">
        <v>600</v>
      </c>
      <c r="I942" s="11">
        <v>1.25</v>
      </c>
      <c r="J942" s="11">
        <v>4</v>
      </c>
      <c r="K942" s="11">
        <f t="shared" si="100"/>
        <v>2105.25</v>
      </c>
      <c r="L942" s="23">
        <v>0.22</v>
      </c>
      <c r="M942" s="20">
        <f t="shared" si="101"/>
        <v>0.36299999999999999</v>
      </c>
      <c r="N942" s="19">
        <f t="shared" si="102"/>
        <v>3983.4243335963597</v>
      </c>
      <c r="O942" s="18">
        <f t="shared" si="103"/>
        <v>0.34342311675465592</v>
      </c>
      <c r="P942" s="11">
        <f t="shared" si="104"/>
        <v>1</v>
      </c>
    </row>
    <row r="943" spans="1:16" x14ac:dyDescent="0.25">
      <c r="A943" s="11" t="s">
        <v>1595</v>
      </c>
      <c r="B943" s="19">
        <v>5</v>
      </c>
      <c r="C943" s="19">
        <f t="shared" si="98"/>
        <v>150</v>
      </c>
      <c r="D943" s="19">
        <f t="shared" si="99"/>
        <v>1800</v>
      </c>
      <c r="E943" s="20">
        <v>1.25</v>
      </c>
      <c r="F943" s="20">
        <v>6.25</v>
      </c>
      <c r="G943" s="11">
        <v>1500</v>
      </c>
      <c r="H943" s="11">
        <v>600</v>
      </c>
      <c r="I943" s="11">
        <v>1.25</v>
      </c>
      <c r="J943" s="11">
        <v>4</v>
      </c>
      <c r="K943" s="11">
        <f t="shared" si="100"/>
        <v>2105.25</v>
      </c>
      <c r="L943" s="23">
        <v>0.22</v>
      </c>
      <c r="M943" s="20">
        <f t="shared" si="101"/>
        <v>0.27500000000000002</v>
      </c>
      <c r="N943" s="19">
        <f t="shared" si="102"/>
        <v>5249.7272656430787</v>
      </c>
      <c r="O943" s="18">
        <f t="shared" si="103"/>
        <v>0.34287495500578247</v>
      </c>
      <c r="P943" s="11">
        <f t="shared" si="104"/>
        <v>1</v>
      </c>
    </row>
    <row r="944" spans="1:16" x14ac:dyDescent="0.25">
      <c r="A944" s="11" t="s">
        <v>54</v>
      </c>
      <c r="B944" s="19">
        <v>5</v>
      </c>
      <c r="C944" s="19">
        <f t="shared" si="98"/>
        <v>150</v>
      </c>
      <c r="D944" s="19">
        <f t="shared" si="99"/>
        <v>1800</v>
      </c>
      <c r="E944" s="20">
        <v>1.25</v>
      </c>
      <c r="F944" s="20">
        <v>6.25</v>
      </c>
      <c r="G944" s="11">
        <v>1500</v>
      </c>
      <c r="H944" s="11">
        <v>600</v>
      </c>
      <c r="I944" s="11">
        <v>1.25</v>
      </c>
      <c r="J944" s="11">
        <v>4</v>
      </c>
      <c r="K944" s="11">
        <f t="shared" si="100"/>
        <v>2105.25</v>
      </c>
      <c r="L944" s="23">
        <v>0.22</v>
      </c>
      <c r="M944" s="20">
        <f t="shared" si="101"/>
        <v>0.27500000000000002</v>
      </c>
      <c r="N944" s="19">
        <f t="shared" si="102"/>
        <v>5249.7272656430787</v>
      </c>
      <c r="O944" s="18">
        <f t="shared" si="103"/>
        <v>0.34287495500578247</v>
      </c>
      <c r="P944" s="11">
        <f t="shared" si="104"/>
        <v>1</v>
      </c>
    </row>
    <row r="945" spans="1:16" x14ac:dyDescent="0.25">
      <c r="A945" s="11" t="s">
        <v>1830</v>
      </c>
      <c r="B945" s="19">
        <v>5</v>
      </c>
      <c r="C945" s="19">
        <f t="shared" si="98"/>
        <v>150</v>
      </c>
      <c r="D945" s="19">
        <f t="shared" si="99"/>
        <v>1800</v>
      </c>
      <c r="E945" s="20">
        <v>1.25</v>
      </c>
      <c r="F945" s="20">
        <v>6.25</v>
      </c>
      <c r="G945" s="11">
        <v>1500</v>
      </c>
      <c r="H945" s="11">
        <v>600</v>
      </c>
      <c r="I945" s="11">
        <v>1.25</v>
      </c>
      <c r="J945" s="11">
        <v>4</v>
      </c>
      <c r="K945" s="11">
        <f t="shared" si="100"/>
        <v>2105.25</v>
      </c>
      <c r="L945" s="23">
        <v>0.22</v>
      </c>
      <c r="M945" s="20">
        <f t="shared" si="101"/>
        <v>0.27500000000000002</v>
      </c>
      <c r="N945" s="19">
        <f t="shared" si="102"/>
        <v>5249.7272656430787</v>
      </c>
      <c r="O945" s="18">
        <f t="shared" si="103"/>
        <v>0.34287495500578247</v>
      </c>
      <c r="P945" s="11">
        <f t="shared" si="104"/>
        <v>1</v>
      </c>
    </row>
    <row r="946" spans="1:16" x14ac:dyDescent="0.25">
      <c r="A946" s="11" t="s">
        <v>1627</v>
      </c>
      <c r="B946" s="19">
        <v>5</v>
      </c>
      <c r="C946" s="19">
        <f t="shared" si="98"/>
        <v>150</v>
      </c>
      <c r="D946" s="19">
        <f t="shared" si="99"/>
        <v>1800</v>
      </c>
      <c r="E946" s="20">
        <v>1.25</v>
      </c>
      <c r="F946" s="20">
        <v>6.25</v>
      </c>
      <c r="G946" s="11">
        <v>1500</v>
      </c>
      <c r="H946" s="11">
        <v>600</v>
      </c>
      <c r="I946" s="11">
        <v>1.25</v>
      </c>
      <c r="J946" s="11">
        <v>4</v>
      </c>
      <c r="K946" s="11">
        <f t="shared" si="100"/>
        <v>2105.25</v>
      </c>
      <c r="L946" s="23">
        <v>0.22</v>
      </c>
      <c r="M946" s="20">
        <f t="shared" si="101"/>
        <v>0.27500000000000002</v>
      </c>
      <c r="N946" s="19">
        <f t="shared" si="102"/>
        <v>5249.7272656430787</v>
      </c>
      <c r="O946" s="18">
        <f t="shared" si="103"/>
        <v>0.34287495500578247</v>
      </c>
      <c r="P946" s="11">
        <f t="shared" si="104"/>
        <v>1</v>
      </c>
    </row>
    <row r="947" spans="1:16" x14ac:dyDescent="0.25">
      <c r="A947" s="11" t="s">
        <v>1615</v>
      </c>
      <c r="B947" s="19">
        <v>1.6666666666666667</v>
      </c>
      <c r="C947" s="19">
        <f t="shared" si="98"/>
        <v>50</v>
      </c>
      <c r="D947" s="19">
        <f t="shared" si="99"/>
        <v>600</v>
      </c>
      <c r="E947" s="20">
        <v>3.75</v>
      </c>
      <c r="F947" s="20">
        <v>6.25</v>
      </c>
      <c r="G947" s="11">
        <v>1500</v>
      </c>
      <c r="H947" s="11">
        <v>600</v>
      </c>
      <c r="I947" s="11">
        <v>1.25</v>
      </c>
      <c r="J947" s="11">
        <v>4</v>
      </c>
      <c r="K947" s="11">
        <f t="shared" si="100"/>
        <v>2105.25</v>
      </c>
      <c r="L947" s="23">
        <v>0.22</v>
      </c>
      <c r="M947" s="20">
        <f t="shared" si="101"/>
        <v>0.82499999999999996</v>
      </c>
      <c r="N947" s="19">
        <f t="shared" si="102"/>
        <v>1749.9090885476933</v>
      </c>
      <c r="O947" s="18">
        <f t="shared" si="103"/>
        <v>0.34287495500578241</v>
      </c>
      <c r="P947" s="11">
        <f t="shared" si="104"/>
        <v>1</v>
      </c>
    </row>
    <row r="948" spans="1:16" x14ac:dyDescent="0.25">
      <c r="A948" s="11" t="s">
        <v>1450</v>
      </c>
      <c r="B948" s="19">
        <v>3.75</v>
      </c>
      <c r="C948" s="19">
        <f t="shared" si="98"/>
        <v>112.5</v>
      </c>
      <c r="D948" s="19">
        <f t="shared" si="99"/>
        <v>1350</v>
      </c>
      <c r="E948" s="20">
        <v>1.65</v>
      </c>
      <c r="F948" s="20">
        <v>6.1875</v>
      </c>
      <c r="G948" s="11">
        <v>1500</v>
      </c>
      <c r="H948" s="11">
        <v>600</v>
      </c>
      <c r="I948" s="11">
        <v>1.25</v>
      </c>
      <c r="J948" s="11">
        <v>4</v>
      </c>
      <c r="K948" s="11">
        <f t="shared" si="100"/>
        <v>2105.25</v>
      </c>
      <c r="L948" s="23">
        <v>0.22</v>
      </c>
      <c r="M948" s="20">
        <f t="shared" si="101"/>
        <v>0.36299999999999999</v>
      </c>
      <c r="N948" s="19">
        <f t="shared" si="102"/>
        <v>3957.1308163264785</v>
      </c>
      <c r="O948" s="18">
        <f t="shared" si="103"/>
        <v>0.34115627272925109</v>
      </c>
      <c r="P948" s="11">
        <f t="shared" si="104"/>
        <v>1</v>
      </c>
    </row>
    <row r="949" spans="1:16" x14ac:dyDescent="0.25">
      <c r="A949" s="11" t="s">
        <v>980</v>
      </c>
      <c r="B949" s="19">
        <v>21.25</v>
      </c>
      <c r="C949" s="19">
        <f t="shared" si="98"/>
        <v>637.5</v>
      </c>
      <c r="D949" s="19">
        <f t="shared" si="99"/>
        <v>7650</v>
      </c>
      <c r="E949" s="20">
        <v>0.28999999999999998</v>
      </c>
      <c r="F949" s="20">
        <v>6.1624999999999996</v>
      </c>
      <c r="G949" s="11">
        <v>1500</v>
      </c>
      <c r="H949" s="11">
        <v>600</v>
      </c>
      <c r="I949" s="11">
        <v>1.25</v>
      </c>
      <c r="J949" s="11">
        <v>4</v>
      </c>
      <c r="K949" s="11">
        <f t="shared" si="100"/>
        <v>2105.25</v>
      </c>
      <c r="L949" s="23">
        <v>0.22</v>
      </c>
      <c r="M949" s="20">
        <f t="shared" si="101"/>
        <v>6.3799999999999996E-2</v>
      </c>
      <c r="N949" s="19">
        <f t="shared" si="102"/>
        <v>22469.179518023488</v>
      </c>
      <c r="O949" s="18">
        <f t="shared" si="103"/>
        <v>0.34046637056166684</v>
      </c>
      <c r="P949" s="11">
        <f t="shared" si="104"/>
        <v>1</v>
      </c>
    </row>
    <row r="950" spans="1:16" x14ac:dyDescent="0.25">
      <c r="A950" s="11" t="s">
        <v>1599</v>
      </c>
      <c r="B950" s="19">
        <v>5.666666666666667</v>
      </c>
      <c r="C950" s="19">
        <f t="shared" si="98"/>
        <v>170</v>
      </c>
      <c r="D950" s="19">
        <f t="shared" si="99"/>
        <v>2040</v>
      </c>
      <c r="E950" s="20">
        <v>1.0726666666666669</v>
      </c>
      <c r="F950" s="20">
        <v>6.0784444444444459</v>
      </c>
      <c r="G950" s="11">
        <v>1500</v>
      </c>
      <c r="H950" s="11">
        <v>600</v>
      </c>
      <c r="I950" s="11">
        <v>1.25</v>
      </c>
      <c r="J950" s="11">
        <v>4</v>
      </c>
      <c r="K950" s="11">
        <f t="shared" si="100"/>
        <v>2105.25</v>
      </c>
      <c r="L950" s="23">
        <v>0.22</v>
      </c>
      <c r="M950" s="20">
        <f t="shared" si="101"/>
        <v>0.23598666666666671</v>
      </c>
      <c r="N950" s="19">
        <f t="shared" si="102"/>
        <v>6033.0675312294434</v>
      </c>
      <c r="O950" s="18">
        <f t="shared" si="103"/>
        <v>0.33813644376433499</v>
      </c>
      <c r="P950" s="11">
        <f t="shared" si="104"/>
        <v>1</v>
      </c>
    </row>
    <row r="951" spans="1:16" x14ac:dyDescent="0.25">
      <c r="A951" s="11" t="s">
        <v>1826</v>
      </c>
      <c r="B951" s="19">
        <v>14.4</v>
      </c>
      <c r="C951" s="19">
        <f t="shared" si="98"/>
        <v>432</v>
      </c>
      <c r="D951" s="19">
        <f t="shared" si="99"/>
        <v>5184</v>
      </c>
      <c r="E951" s="20">
        <v>0.42000000000000004</v>
      </c>
      <c r="F951" s="20">
        <v>6.0480000000000009</v>
      </c>
      <c r="G951" s="11">
        <v>1500</v>
      </c>
      <c r="H951" s="11">
        <v>600</v>
      </c>
      <c r="I951" s="11">
        <v>1.25</v>
      </c>
      <c r="J951" s="11">
        <v>4</v>
      </c>
      <c r="K951" s="11">
        <f t="shared" si="100"/>
        <v>2105.25</v>
      </c>
      <c r="L951" s="23">
        <v>0.22</v>
      </c>
      <c r="M951" s="20">
        <f t="shared" si="101"/>
        <v>9.240000000000001E-2</v>
      </c>
      <c r="N951" s="19">
        <f t="shared" si="102"/>
        <v>15369.627664502954</v>
      </c>
      <c r="O951" s="18">
        <f t="shared" si="103"/>
        <v>0.33728858715118704</v>
      </c>
      <c r="P951" s="11">
        <f t="shared" si="104"/>
        <v>1</v>
      </c>
    </row>
    <row r="952" spans="1:16" x14ac:dyDescent="0.25">
      <c r="A952" s="11" t="s">
        <v>1476</v>
      </c>
      <c r="B952" s="19">
        <v>2.8571428571428572</v>
      </c>
      <c r="C952" s="19">
        <f t="shared" si="98"/>
        <v>85.714285714285722</v>
      </c>
      <c r="D952" s="19">
        <f t="shared" si="99"/>
        <v>1028.5714285714287</v>
      </c>
      <c r="E952" s="20">
        <v>2.1</v>
      </c>
      <c r="F952" s="20">
        <v>6</v>
      </c>
      <c r="G952" s="11">
        <v>1500</v>
      </c>
      <c r="H952" s="11">
        <v>600</v>
      </c>
      <c r="I952" s="11">
        <v>1.25</v>
      </c>
      <c r="J952" s="11">
        <v>4</v>
      </c>
      <c r="K952" s="11">
        <f t="shared" si="100"/>
        <v>2105.25</v>
      </c>
      <c r="L952" s="23">
        <v>0.22</v>
      </c>
      <c r="M952" s="20">
        <f t="shared" si="101"/>
        <v>0.46200000000000002</v>
      </c>
      <c r="N952" s="19">
        <f t="shared" si="102"/>
        <v>3061.7031165718818</v>
      </c>
      <c r="O952" s="18">
        <f t="shared" si="103"/>
        <v>0.33594747413756315</v>
      </c>
      <c r="P952" s="11">
        <f t="shared" si="104"/>
        <v>1</v>
      </c>
    </row>
    <row r="953" spans="1:16" x14ac:dyDescent="0.25">
      <c r="A953" s="11" t="s">
        <v>210</v>
      </c>
      <c r="B953" s="19">
        <v>1</v>
      </c>
      <c r="C953" s="19">
        <f t="shared" si="98"/>
        <v>30</v>
      </c>
      <c r="D953" s="19">
        <f t="shared" si="99"/>
        <v>360</v>
      </c>
      <c r="E953" s="20">
        <v>5.95</v>
      </c>
      <c r="F953" s="20">
        <v>5.95</v>
      </c>
      <c r="G953" s="11">
        <v>1500</v>
      </c>
      <c r="H953" s="11">
        <v>600</v>
      </c>
      <c r="I953" s="11">
        <v>1.25</v>
      </c>
      <c r="J953" s="11">
        <v>4</v>
      </c>
      <c r="K953" s="11">
        <f t="shared" si="100"/>
        <v>2105.25</v>
      </c>
      <c r="L953" s="23">
        <v>0.22</v>
      </c>
      <c r="M953" s="20">
        <f t="shared" si="101"/>
        <v>1.3089999999999999</v>
      </c>
      <c r="N953" s="19">
        <f t="shared" si="102"/>
        <v>1076.089175876471</v>
      </c>
      <c r="O953" s="18">
        <f t="shared" si="103"/>
        <v>0.33454476457007498</v>
      </c>
      <c r="P953" s="11">
        <f t="shared" si="104"/>
        <v>1</v>
      </c>
    </row>
    <row r="954" spans="1:16" x14ac:dyDescent="0.25">
      <c r="A954" s="11" t="s">
        <v>1860</v>
      </c>
      <c r="B954" s="19">
        <v>1</v>
      </c>
      <c r="C954" s="19">
        <f t="shared" si="98"/>
        <v>30</v>
      </c>
      <c r="D954" s="19">
        <f t="shared" si="99"/>
        <v>360</v>
      </c>
      <c r="E954" s="20">
        <v>5.95</v>
      </c>
      <c r="F954" s="20">
        <v>5.95</v>
      </c>
      <c r="G954" s="11">
        <v>1500</v>
      </c>
      <c r="H954" s="11">
        <v>600</v>
      </c>
      <c r="I954" s="11">
        <v>1.25</v>
      </c>
      <c r="J954" s="11">
        <v>4</v>
      </c>
      <c r="K954" s="11">
        <f t="shared" si="100"/>
        <v>2105.25</v>
      </c>
      <c r="L954" s="23">
        <v>0.22</v>
      </c>
      <c r="M954" s="20">
        <f t="shared" si="101"/>
        <v>1.3089999999999999</v>
      </c>
      <c r="N954" s="19">
        <f t="shared" si="102"/>
        <v>1076.089175876471</v>
      </c>
      <c r="O954" s="18">
        <f t="shared" si="103"/>
        <v>0.33454476457007498</v>
      </c>
      <c r="P954" s="11">
        <f t="shared" si="104"/>
        <v>1</v>
      </c>
    </row>
    <row r="955" spans="1:16" x14ac:dyDescent="0.25">
      <c r="A955" s="11" t="s">
        <v>349</v>
      </c>
      <c r="B955" s="19">
        <v>1</v>
      </c>
      <c r="C955" s="19">
        <f t="shared" si="98"/>
        <v>30</v>
      </c>
      <c r="D955" s="19">
        <f t="shared" si="99"/>
        <v>360</v>
      </c>
      <c r="E955" s="20">
        <v>5.95</v>
      </c>
      <c r="F955" s="20">
        <v>5.95</v>
      </c>
      <c r="G955" s="11">
        <v>1500</v>
      </c>
      <c r="H955" s="11">
        <v>600</v>
      </c>
      <c r="I955" s="11">
        <v>1.25</v>
      </c>
      <c r="J955" s="11">
        <v>4</v>
      </c>
      <c r="K955" s="11">
        <f t="shared" si="100"/>
        <v>2105.25</v>
      </c>
      <c r="L955" s="23">
        <v>0.22</v>
      </c>
      <c r="M955" s="20">
        <f t="shared" si="101"/>
        <v>1.3089999999999999</v>
      </c>
      <c r="N955" s="19">
        <f t="shared" si="102"/>
        <v>1076.089175876471</v>
      </c>
      <c r="O955" s="18">
        <f t="shared" si="103"/>
        <v>0.33454476457007498</v>
      </c>
      <c r="P955" s="11">
        <f t="shared" si="104"/>
        <v>1</v>
      </c>
    </row>
    <row r="956" spans="1:16" x14ac:dyDescent="0.25">
      <c r="A956" s="11" t="s">
        <v>1605</v>
      </c>
      <c r="B956" s="19">
        <v>1</v>
      </c>
      <c r="C956" s="19">
        <f t="shared" si="98"/>
        <v>30</v>
      </c>
      <c r="D956" s="19">
        <f t="shared" si="99"/>
        <v>360</v>
      </c>
      <c r="E956" s="20">
        <v>5.95</v>
      </c>
      <c r="F956" s="20">
        <v>5.95</v>
      </c>
      <c r="G956" s="11">
        <v>1500</v>
      </c>
      <c r="H956" s="11">
        <v>600</v>
      </c>
      <c r="I956" s="11">
        <v>1.25</v>
      </c>
      <c r="J956" s="11">
        <v>4</v>
      </c>
      <c r="K956" s="11">
        <f t="shared" si="100"/>
        <v>2105.25</v>
      </c>
      <c r="L956" s="23">
        <v>0.22</v>
      </c>
      <c r="M956" s="20">
        <f t="shared" si="101"/>
        <v>1.3089999999999999</v>
      </c>
      <c r="N956" s="19">
        <f t="shared" si="102"/>
        <v>1076.089175876471</v>
      </c>
      <c r="O956" s="18">
        <f t="shared" si="103"/>
        <v>0.33454476457007498</v>
      </c>
      <c r="P956" s="11">
        <f t="shared" si="104"/>
        <v>1</v>
      </c>
    </row>
    <row r="957" spans="1:16" x14ac:dyDescent="0.25">
      <c r="A957" s="11" t="s">
        <v>1609</v>
      </c>
      <c r="B957" s="19">
        <v>1</v>
      </c>
      <c r="C957" s="19">
        <f t="shared" si="98"/>
        <v>30</v>
      </c>
      <c r="D957" s="19">
        <f t="shared" si="99"/>
        <v>360</v>
      </c>
      <c r="E957" s="20">
        <v>5.95</v>
      </c>
      <c r="F957" s="20">
        <v>5.95</v>
      </c>
      <c r="G957" s="11">
        <v>1500</v>
      </c>
      <c r="H957" s="11">
        <v>600</v>
      </c>
      <c r="I957" s="11">
        <v>1.25</v>
      </c>
      <c r="J957" s="11">
        <v>4</v>
      </c>
      <c r="K957" s="11">
        <f t="shared" si="100"/>
        <v>2105.25</v>
      </c>
      <c r="L957" s="23">
        <v>0.22</v>
      </c>
      <c r="M957" s="20">
        <f t="shared" si="101"/>
        <v>1.3089999999999999</v>
      </c>
      <c r="N957" s="19">
        <f t="shared" si="102"/>
        <v>1076.089175876471</v>
      </c>
      <c r="O957" s="18">
        <f t="shared" si="103"/>
        <v>0.33454476457007498</v>
      </c>
      <c r="P957" s="11">
        <f t="shared" si="104"/>
        <v>1</v>
      </c>
    </row>
    <row r="958" spans="1:16" x14ac:dyDescent="0.25">
      <c r="A958" s="11" t="s">
        <v>1268</v>
      </c>
      <c r="B958" s="19">
        <v>1</v>
      </c>
      <c r="C958" s="19">
        <f t="shared" si="98"/>
        <v>30</v>
      </c>
      <c r="D958" s="19">
        <f t="shared" si="99"/>
        <v>360</v>
      </c>
      <c r="E958" s="20">
        <v>5.95</v>
      </c>
      <c r="F958" s="20">
        <v>5.95</v>
      </c>
      <c r="G958" s="11">
        <v>1500</v>
      </c>
      <c r="H958" s="11">
        <v>600</v>
      </c>
      <c r="I958" s="11">
        <v>1.25</v>
      </c>
      <c r="J958" s="11">
        <v>4</v>
      </c>
      <c r="K958" s="11">
        <f t="shared" si="100"/>
        <v>2105.25</v>
      </c>
      <c r="L958" s="23">
        <v>0.22</v>
      </c>
      <c r="M958" s="20">
        <f t="shared" si="101"/>
        <v>1.3089999999999999</v>
      </c>
      <c r="N958" s="19">
        <f t="shared" si="102"/>
        <v>1076.089175876471</v>
      </c>
      <c r="O958" s="18">
        <f t="shared" si="103"/>
        <v>0.33454476457007498</v>
      </c>
      <c r="P958" s="11">
        <f t="shared" si="104"/>
        <v>1</v>
      </c>
    </row>
    <row r="959" spans="1:16" x14ac:dyDescent="0.25">
      <c r="A959" s="11" t="s">
        <v>1341</v>
      </c>
      <c r="B959" s="19">
        <v>1</v>
      </c>
      <c r="C959" s="19">
        <f t="shared" si="98"/>
        <v>30</v>
      </c>
      <c r="D959" s="19">
        <f t="shared" si="99"/>
        <v>360</v>
      </c>
      <c r="E959" s="20">
        <v>5.95</v>
      </c>
      <c r="F959" s="20">
        <v>5.95</v>
      </c>
      <c r="G959" s="11">
        <v>1500</v>
      </c>
      <c r="H959" s="11">
        <v>600</v>
      </c>
      <c r="I959" s="11">
        <v>1.25</v>
      </c>
      <c r="J959" s="11">
        <v>4</v>
      </c>
      <c r="K959" s="11">
        <f t="shared" si="100"/>
        <v>2105.25</v>
      </c>
      <c r="L959" s="23">
        <v>0.22</v>
      </c>
      <c r="M959" s="20">
        <f t="shared" si="101"/>
        <v>1.3089999999999999</v>
      </c>
      <c r="N959" s="19">
        <f t="shared" si="102"/>
        <v>1076.089175876471</v>
      </c>
      <c r="O959" s="18">
        <f t="shared" si="103"/>
        <v>0.33454476457007498</v>
      </c>
      <c r="P959" s="11">
        <f t="shared" si="104"/>
        <v>1</v>
      </c>
    </row>
    <row r="960" spans="1:16" x14ac:dyDescent="0.25">
      <c r="A960" s="11" t="s">
        <v>287</v>
      </c>
      <c r="B960" s="19">
        <v>1</v>
      </c>
      <c r="C960" s="19">
        <f t="shared" si="98"/>
        <v>30</v>
      </c>
      <c r="D960" s="19">
        <f t="shared" si="99"/>
        <v>360</v>
      </c>
      <c r="E960" s="20">
        <v>5.95</v>
      </c>
      <c r="F960" s="20">
        <v>5.95</v>
      </c>
      <c r="G960" s="11">
        <v>1500</v>
      </c>
      <c r="H960" s="11">
        <v>600</v>
      </c>
      <c r="I960" s="11">
        <v>1.25</v>
      </c>
      <c r="J960" s="11">
        <v>4</v>
      </c>
      <c r="K960" s="11">
        <f t="shared" si="100"/>
        <v>2105.25</v>
      </c>
      <c r="L960" s="23">
        <v>0.22</v>
      </c>
      <c r="M960" s="20">
        <f t="shared" si="101"/>
        <v>1.3089999999999999</v>
      </c>
      <c r="N960" s="19">
        <f t="shared" si="102"/>
        <v>1076.089175876471</v>
      </c>
      <c r="O960" s="18">
        <f t="shared" si="103"/>
        <v>0.33454476457007498</v>
      </c>
      <c r="P960" s="11">
        <f t="shared" si="104"/>
        <v>1</v>
      </c>
    </row>
    <row r="961" spans="1:16" x14ac:dyDescent="0.25">
      <c r="A961" s="11" t="s">
        <v>1367</v>
      </c>
      <c r="B961" s="19">
        <v>1.5</v>
      </c>
      <c r="C961" s="19">
        <f t="shared" si="98"/>
        <v>45</v>
      </c>
      <c r="D961" s="19">
        <f t="shared" si="99"/>
        <v>540</v>
      </c>
      <c r="E961" s="20">
        <v>3.95</v>
      </c>
      <c r="F961" s="20">
        <v>5.9250000000000007</v>
      </c>
      <c r="G961" s="11">
        <v>1500</v>
      </c>
      <c r="H961" s="11">
        <v>600</v>
      </c>
      <c r="I961" s="11">
        <v>1.25</v>
      </c>
      <c r="J961" s="11">
        <v>4</v>
      </c>
      <c r="K961" s="11">
        <f t="shared" si="100"/>
        <v>2105.25</v>
      </c>
      <c r="L961" s="23">
        <v>0.22</v>
      </c>
      <c r="M961" s="20">
        <f t="shared" si="101"/>
        <v>0.86899999999999999</v>
      </c>
      <c r="N961" s="19">
        <f t="shared" si="102"/>
        <v>1617.5355247298112</v>
      </c>
      <c r="O961" s="18">
        <f t="shared" si="103"/>
        <v>0.33384119961767156</v>
      </c>
      <c r="P961" s="11">
        <f t="shared" si="104"/>
        <v>1</v>
      </c>
    </row>
    <row r="962" spans="1:16" x14ac:dyDescent="0.25">
      <c r="A962" s="11" t="s">
        <v>1612</v>
      </c>
      <c r="B962" s="19">
        <v>2</v>
      </c>
      <c r="C962" s="19">
        <f t="shared" si="98"/>
        <v>60</v>
      </c>
      <c r="D962" s="19">
        <f t="shared" si="99"/>
        <v>720</v>
      </c>
      <c r="E962" s="20">
        <v>2.95</v>
      </c>
      <c r="F962" s="20">
        <v>5.9</v>
      </c>
      <c r="G962" s="11">
        <v>1500</v>
      </c>
      <c r="H962" s="11">
        <v>600</v>
      </c>
      <c r="I962" s="11">
        <v>1.25</v>
      </c>
      <c r="J962" s="11">
        <v>4</v>
      </c>
      <c r="K962" s="11">
        <f t="shared" si="100"/>
        <v>2105.25</v>
      </c>
      <c r="L962" s="23">
        <v>0.22</v>
      </c>
      <c r="M962" s="20">
        <f t="shared" si="101"/>
        <v>0.64900000000000002</v>
      </c>
      <c r="N962" s="19">
        <f t="shared" si="102"/>
        <v>2161.2785122227988</v>
      </c>
      <c r="O962" s="18">
        <f t="shared" si="103"/>
        <v>0.33313614877867148</v>
      </c>
      <c r="P962" s="11">
        <f t="shared" si="104"/>
        <v>1</v>
      </c>
    </row>
    <row r="963" spans="1:16" x14ac:dyDescent="0.25">
      <c r="A963" s="11" t="s">
        <v>1613</v>
      </c>
      <c r="B963" s="19">
        <v>2</v>
      </c>
      <c r="C963" s="19">
        <f t="shared" ref="C963:C1026" si="105">B963*30</f>
        <v>60</v>
      </c>
      <c r="D963" s="19">
        <f t="shared" ref="D963:D1026" si="106">C963*12</f>
        <v>720</v>
      </c>
      <c r="E963" s="20">
        <v>2.95</v>
      </c>
      <c r="F963" s="20">
        <v>5.9</v>
      </c>
      <c r="G963" s="11">
        <v>1500</v>
      </c>
      <c r="H963" s="11">
        <v>600</v>
      </c>
      <c r="I963" s="11">
        <v>1.25</v>
      </c>
      <c r="J963" s="11">
        <v>4</v>
      </c>
      <c r="K963" s="11">
        <f t="shared" ref="K963:K1026" si="107">SUM(G963:J963)</f>
        <v>2105.25</v>
      </c>
      <c r="L963" s="23">
        <v>0.22</v>
      </c>
      <c r="M963" s="20">
        <f t="shared" ref="M963:M1026" si="108">E963*L963</f>
        <v>0.64900000000000002</v>
      </c>
      <c r="N963" s="19">
        <f t="shared" ref="N963:N1026" si="109">SQRT((2*D963*K963)/M963)</f>
        <v>2161.2785122227988</v>
      </c>
      <c r="O963" s="18">
        <f t="shared" ref="O963:O1026" si="110">D963/N963</f>
        <v>0.33313614877867148</v>
      </c>
      <c r="P963" s="11">
        <f t="shared" ref="P963:P1026" si="111">_xlfn.IFS(O963&lt;=1,1,AND(O963&gt;1,O963&lt;=2),2,AND(O963&gt;2,O963&lt;=3),3,O963&gt;3,4)</f>
        <v>1</v>
      </c>
    </row>
    <row r="964" spans="1:16" x14ac:dyDescent="0.25">
      <c r="A964" s="11" t="s">
        <v>168</v>
      </c>
      <c r="B964" s="19">
        <v>2</v>
      </c>
      <c r="C964" s="19">
        <f t="shared" si="105"/>
        <v>60</v>
      </c>
      <c r="D964" s="19">
        <f t="shared" si="106"/>
        <v>720</v>
      </c>
      <c r="E964" s="20">
        <v>2.95</v>
      </c>
      <c r="F964" s="20">
        <v>5.9</v>
      </c>
      <c r="G964" s="11">
        <v>1500</v>
      </c>
      <c r="H964" s="11">
        <v>600</v>
      </c>
      <c r="I964" s="11">
        <v>1.25</v>
      </c>
      <c r="J964" s="11">
        <v>4</v>
      </c>
      <c r="K964" s="11">
        <f t="shared" si="107"/>
        <v>2105.25</v>
      </c>
      <c r="L964" s="23">
        <v>0.22</v>
      </c>
      <c r="M964" s="20">
        <f t="shared" si="108"/>
        <v>0.64900000000000002</v>
      </c>
      <c r="N964" s="19">
        <f t="shared" si="109"/>
        <v>2161.2785122227988</v>
      </c>
      <c r="O964" s="18">
        <f t="shared" si="110"/>
        <v>0.33313614877867148</v>
      </c>
      <c r="P964" s="11">
        <f t="shared" si="111"/>
        <v>1</v>
      </c>
    </row>
    <row r="965" spans="1:16" x14ac:dyDescent="0.25">
      <c r="A965" s="11" t="s">
        <v>1597</v>
      </c>
      <c r="B965" s="19">
        <v>2</v>
      </c>
      <c r="C965" s="19">
        <f t="shared" si="105"/>
        <v>60</v>
      </c>
      <c r="D965" s="19">
        <f t="shared" si="106"/>
        <v>720</v>
      </c>
      <c r="E965" s="20">
        <v>2.95</v>
      </c>
      <c r="F965" s="20">
        <v>5.9</v>
      </c>
      <c r="G965" s="11">
        <v>1500</v>
      </c>
      <c r="H965" s="11">
        <v>600</v>
      </c>
      <c r="I965" s="11">
        <v>1.25</v>
      </c>
      <c r="J965" s="11">
        <v>4</v>
      </c>
      <c r="K965" s="11">
        <f t="shared" si="107"/>
        <v>2105.25</v>
      </c>
      <c r="L965" s="23">
        <v>0.22</v>
      </c>
      <c r="M965" s="20">
        <f t="shared" si="108"/>
        <v>0.64900000000000002</v>
      </c>
      <c r="N965" s="19">
        <f t="shared" si="109"/>
        <v>2161.2785122227988</v>
      </c>
      <c r="O965" s="18">
        <f t="shared" si="110"/>
        <v>0.33313614877867148</v>
      </c>
      <c r="P965" s="11">
        <f t="shared" si="111"/>
        <v>1</v>
      </c>
    </row>
    <row r="966" spans="1:16" x14ac:dyDescent="0.25">
      <c r="A966" s="11" t="s">
        <v>911</v>
      </c>
      <c r="B966" s="19">
        <v>2</v>
      </c>
      <c r="C966" s="19">
        <f t="shared" si="105"/>
        <v>60</v>
      </c>
      <c r="D966" s="19">
        <f t="shared" si="106"/>
        <v>720</v>
      </c>
      <c r="E966" s="20">
        <v>2.95</v>
      </c>
      <c r="F966" s="20">
        <v>5.9</v>
      </c>
      <c r="G966" s="11">
        <v>1500</v>
      </c>
      <c r="H966" s="11">
        <v>600</v>
      </c>
      <c r="I966" s="11">
        <v>1.25</v>
      </c>
      <c r="J966" s="11">
        <v>4</v>
      </c>
      <c r="K966" s="11">
        <f t="shared" si="107"/>
        <v>2105.25</v>
      </c>
      <c r="L966" s="23">
        <v>0.22</v>
      </c>
      <c r="M966" s="20">
        <f t="shared" si="108"/>
        <v>0.64900000000000002</v>
      </c>
      <c r="N966" s="19">
        <f t="shared" si="109"/>
        <v>2161.2785122227988</v>
      </c>
      <c r="O966" s="18">
        <f t="shared" si="110"/>
        <v>0.33313614877867148</v>
      </c>
      <c r="P966" s="11">
        <f t="shared" si="111"/>
        <v>1</v>
      </c>
    </row>
    <row r="967" spans="1:16" x14ac:dyDescent="0.25">
      <c r="A967" s="11" t="s">
        <v>1616</v>
      </c>
      <c r="B967" s="19">
        <v>2</v>
      </c>
      <c r="C967" s="19">
        <f t="shared" si="105"/>
        <v>60</v>
      </c>
      <c r="D967" s="19">
        <f t="shared" si="106"/>
        <v>720</v>
      </c>
      <c r="E967" s="20">
        <v>2.95</v>
      </c>
      <c r="F967" s="20">
        <v>5.9</v>
      </c>
      <c r="G967" s="11">
        <v>1500</v>
      </c>
      <c r="H967" s="11">
        <v>600</v>
      </c>
      <c r="I967" s="11">
        <v>1.25</v>
      </c>
      <c r="J967" s="11">
        <v>4</v>
      </c>
      <c r="K967" s="11">
        <f t="shared" si="107"/>
        <v>2105.25</v>
      </c>
      <c r="L967" s="23">
        <v>0.22</v>
      </c>
      <c r="M967" s="20">
        <f t="shared" si="108"/>
        <v>0.64900000000000002</v>
      </c>
      <c r="N967" s="19">
        <f t="shared" si="109"/>
        <v>2161.2785122227988</v>
      </c>
      <c r="O967" s="18">
        <f t="shared" si="110"/>
        <v>0.33313614877867148</v>
      </c>
      <c r="P967" s="11">
        <f t="shared" si="111"/>
        <v>1</v>
      </c>
    </row>
    <row r="968" spans="1:16" x14ac:dyDescent="0.25">
      <c r="A968" s="11" t="s">
        <v>1813</v>
      </c>
      <c r="B968" s="19">
        <v>2</v>
      </c>
      <c r="C968" s="19">
        <f t="shared" si="105"/>
        <v>60</v>
      </c>
      <c r="D968" s="19">
        <f t="shared" si="106"/>
        <v>720</v>
      </c>
      <c r="E968" s="20">
        <v>2.95</v>
      </c>
      <c r="F968" s="20">
        <v>5.9</v>
      </c>
      <c r="G968" s="11">
        <v>1500</v>
      </c>
      <c r="H968" s="11">
        <v>600</v>
      </c>
      <c r="I968" s="11">
        <v>1.25</v>
      </c>
      <c r="J968" s="11">
        <v>4</v>
      </c>
      <c r="K968" s="11">
        <f t="shared" si="107"/>
        <v>2105.25</v>
      </c>
      <c r="L968" s="23">
        <v>0.22</v>
      </c>
      <c r="M968" s="20">
        <f t="shared" si="108"/>
        <v>0.64900000000000002</v>
      </c>
      <c r="N968" s="19">
        <f t="shared" si="109"/>
        <v>2161.2785122227988</v>
      </c>
      <c r="O968" s="18">
        <f t="shared" si="110"/>
        <v>0.33313614877867148</v>
      </c>
      <c r="P968" s="11">
        <f t="shared" si="111"/>
        <v>1</v>
      </c>
    </row>
    <row r="969" spans="1:16" x14ac:dyDescent="0.25">
      <c r="A969" s="11" t="s">
        <v>1861</v>
      </c>
      <c r="B969" s="19">
        <v>28</v>
      </c>
      <c r="C969" s="19">
        <f t="shared" si="105"/>
        <v>840</v>
      </c>
      <c r="D969" s="19">
        <f t="shared" si="106"/>
        <v>10080</v>
      </c>
      <c r="E969" s="20">
        <v>0.21</v>
      </c>
      <c r="F969" s="20">
        <v>5.88</v>
      </c>
      <c r="G969" s="11">
        <v>1500</v>
      </c>
      <c r="H969" s="11">
        <v>600</v>
      </c>
      <c r="I969" s="11">
        <v>1.25</v>
      </c>
      <c r="J969" s="11">
        <v>4</v>
      </c>
      <c r="K969" s="11">
        <f t="shared" si="107"/>
        <v>2105.25</v>
      </c>
      <c r="L969" s="23">
        <v>0.22</v>
      </c>
      <c r="M969" s="20">
        <f t="shared" si="108"/>
        <v>4.6199999999999998E-2</v>
      </c>
      <c r="N969" s="19">
        <f t="shared" si="109"/>
        <v>30309.314499911499</v>
      </c>
      <c r="O969" s="18">
        <f t="shared" si="110"/>
        <v>0.33257103191922843</v>
      </c>
      <c r="P969" s="11">
        <f t="shared" si="111"/>
        <v>1</v>
      </c>
    </row>
    <row r="970" spans="1:16" x14ac:dyDescent="0.25">
      <c r="A970" s="11" t="s">
        <v>600</v>
      </c>
      <c r="B970" s="19">
        <v>3</v>
      </c>
      <c r="C970" s="19">
        <f t="shared" si="105"/>
        <v>90</v>
      </c>
      <c r="D970" s="19">
        <f t="shared" si="106"/>
        <v>1080</v>
      </c>
      <c r="E970" s="20">
        <v>1.95</v>
      </c>
      <c r="F970" s="20">
        <v>5.85</v>
      </c>
      <c r="G970" s="11">
        <v>1500</v>
      </c>
      <c r="H970" s="11">
        <v>600</v>
      </c>
      <c r="I970" s="11">
        <v>1.25</v>
      </c>
      <c r="J970" s="11">
        <v>4</v>
      </c>
      <c r="K970" s="11">
        <f t="shared" si="107"/>
        <v>2105.25</v>
      </c>
      <c r="L970" s="23">
        <v>0.22</v>
      </c>
      <c r="M970" s="20">
        <f t="shared" si="108"/>
        <v>0.42899999999999999</v>
      </c>
      <c r="N970" s="19">
        <f t="shared" si="109"/>
        <v>3255.7426402988522</v>
      </c>
      <c r="O970" s="18">
        <f t="shared" si="110"/>
        <v>0.33172155152314631</v>
      </c>
      <c r="P970" s="11">
        <f t="shared" si="111"/>
        <v>1</v>
      </c>
    </row>
    <row r="971" spans="1:16" x14ac:dyDescent="0.25">
      <c r="A971" s="11" t="s">
        <v>1175</v>
      </c>
      <c r="B971" s="19">
        <v>3.5</v>
      </c>
      <c r="C971" s="19">
        <f t="shared" si="105"/>
        <v>105</v>
      </c>
      <c r="D971" s="19">
        <f t="shared" si="106"/>
        <v>1260</v>
      </c>
      <c r="E971" s="20">
        <v>1.65</v>
      </c>
      <c r="F971" s="20">
        <v>5.7749999999999995</v>
      </c>
      <c r="G971" s="11">
        <v>1500</v>
      </c>
      <c r="H971" s="11">
        <v>600</v>
      </c>
      <c r="I971" s="11">
        <v>1.25</v>
      </c>
      <c r="J971" s="11">
        <v>4</v>
      </c>
      <c r="K971" s="11">
        <f t="shared" si="107"/>
        <v>2105.25</v>
      </c>
      <c r="L971" s="23">
        <v>0.22</v>
      </c>
      <c r="M971" s="20">
        <f t="shared" si="108"/>
        <v>0.36299999999999999</v>
      </c>
      <c r="N971" s="19">
        <f t="shared" si="109"/>
        <v>3822.9515662228773</v>
      </c>
      <c r="O971" s="18">
        <f t="shared" si="110"/>
        <v>0.32958827182968875</v>
      </c>
      <c r="P971" s="11">
        <f t="shared" si="111"/>
        <v>1</v>
      </c>
    </row>
    <row r="972" spans="1:16" x14ac:dyDescent="0.25">
      <c r="A972" s="11" t="s">
        <v>1619</v>
      </c>
      <c r="B972" s="19">
        <v>4.5999999999999996</v>
      </c>
      <c r="C972" s="19">
        <f t="shared" si="105"/>
        <v>138</v>
      </c>
      <c r="D972" s="19">
        <f t="shared" si="106"/>
        <v>1656</v>
      </c>
      <c r="E972" s="20">
        <v>1.25</v>
      </c>
      <c r="F972" s="20">
        <v>5.75</v>
      </c>
      <c r="G972" s="11">
        <v>1500</v>
      </c>
      <c r="H972" s="11">
        <v>600</v>
      </c>
      <c r="I972" s="11">
        <v>1.25</v>
      </c>
      <c r="J972" s="11">
        <v>4</v>
      </c>
      <c r="K972" s="11">
        <f t="shared" si="107"/>
        <v>2105.25</v>
      </c>
      <c r="L972" s="23">
        <v>0.22</v>
      </c>
      <c r="M972" s="20">
        <f t="shared" si="108"/>
        <v>0.27500000000000002</v>
      </c>
      <c r="N972" s="19">
        <f t="shared" si="109"/>
        <v>5035.3615018730734</v>
      </c>
      <c r="O972" s="18">
        <f t="shared" si="110"/>
        <v>0.32887410355423236</v>
      </c>
      <c r="P972" s="11">
        <f t="shared" si="111"/>
        <v>1</v>
      </c>
    </row>
    <row r="973" spans="1:16" x14ac:dyDescent="0.25">
      <c r="A973" s="11" t="s">
        <v>1176</v>
      </c>
      <c r="B973" s="19">
        <v>19.600000000000001</v>
      </c>
      <c r="C973" s="19">
        <f t="shared" si="105"/>
        <v>588</v>
      </c>
      <c r="D973" s="19">
        <f t="shared" si="106"/>
        <v>7056</v>
      </c>
      <c r="E973" s="20">
        <v>0.28999999999999998</v>
      </c>
      <c r="F973" s="20">
        <v>5.6840000000000002</v>
      </c>
      <c r="G973" s="11">
        <v>1500</v>
      </c>
      <c r="H973" s="11">
        <v>600</v>
      </c>
      <c r="I973" s="11">
        <v>1.25</v>
      </c>
      <c r="J973" s="11">
        <v>4</v>
      </c>
      <c r="K973" s="11">
        <f t="shared" si="107"/>
        <v>2105.25</v>
      </c>
      <c r="L973" s="23">
        <v>0.22</v>
      </c>
      <c r="M973" s="20">
        <f t="shared" si="108"/>
        <v>6.3799999999999996E-2</v>
      </c>
      <c r="N973" s="19">
        <f t="shared" si="109"/>
        <v>21579.221981262774</v>
      </c>
      <c r="O973" s="18">
        <f t="shared" si="110"/>
        <v>0.32698120470361353</v>
      </c>
      <c r="P973" s="11">
        <f t="shared" si="111"/>
        <v>1</v>
      </c>
    </row>
    <row r="974" spans="1:16" x14ac:dyDescent="0.25">
      <c r="A974" s="11" t="s">
        <v>1632</v>
      </c>
      <c r="B974" s="19">
        <v>1.5</v>
      </c>
      <c r="C974" s="19">
        <f t="shared" si="105"/>
        <v>45</v>
      </c>
      <c r="D974" s="19">
        <f t="shared" si="106"/>
        <v>540</v>
      </c>
      <c r="E974" s="20">
        <v>3.75</v>
      </c>
      <c r="F974" s="20">
        <v>5.625</v>
      </c>
      <c r="G974" s="11">
        <v>1500</v>
      </c>
      <c r="H974" s="11">
        <v>600</v>
      </c>
      <c r="I974" s="11">
        <v>1.25</v>
      </c>
      <c r="J974" s="11">
        <v>4</v>
      </c>
      <c r="K974" s="11">
        <f t="shared" si="107"/>
        <v>2105.25</v>
      </c>
      <c r="L974" s="23">
        <v>0.22</v>
      </c>
      <c r="M974" s="20">
        <f t="shared" si="108"/>
        <v>0.82499999999999996</v>
      </c>
      <c r="N974" s="19">
        <f t="shared" si="109"/>
        <v>1660.1095254119941</v>
      </c>
      <c r="O974" s="18">
        <f t="shared" si="110"/>
        <v>0.3252797431338072</v>
      </c>
      <c r="P974" s="11">
        <f t="shared" si="111"/>
        <v>1</v>
      </c>
    </row>
    <row r="975" spans="1:16" x14ac:dyDescent="0.25">
      <c r="A975" s="11" t="s">
        <v>1621</v>
      </c>
      <c r="B975" s="19">
        <v>2.6666666666666665</v>
      </c>
      <c r="C975" s="19">
        <f t="shared" si="105"/>
        <v>80</v>
      </c>
      <c r="D975" s="19">
        <f t="shared" si="106"/>
        <v>960</v>
      </c>
      <c r="E975" s="20">
        <v>2.1</v>
      </c>
      <c r="F975" s="20">
        <v>5.6</v>
      </c>
      <c r="G975" s="11">
        <v>1500</v>
      </c>
      <c r="H975" s="11">
        <v>600</v>
      </c>
      <c r="I975" s="11">
        <v>1.25</v>
      </c>
      <c r="J975" s="11">
        <v>4</v>
      </c>
      <c r="K975" s="11">
        <f t="shared" si="107"/>
        <v>2105.25</v>
      </c>
      <c r="L975" s="23">
        <v>0.22</v>
      </c>
      <c r="M975" s="20">
        <f t="shared" si="108"/>
        <v>0.46200000000000002</v>
      </c>
      <c r="N975" s="19">
        <f t="shared" si="109"/>
        <v>2957.8862231483663</v>
      </c>
      <c r="O975" s="18">
        <f t="shared" si="110"/>
        <v>0.324556094310544</v>
      </c>
      <c r="P975" s="11">
        <f t="shared" si="111"/>
        <v>1</v>
      </c>
    </row>
    <row r="976" spans="1:16" x14ac:dyDescent="0.25">
      <c r="A976" s="11" t="s">
        <v>1622</v>
      </c>
      <c r="B976" s="19">
        <v>6.5</v>
      </c>
      <c r="C976" s="19">
        <f t="shared" si="105"/>
        <v>195</v>
      </c>
      <c r="D976" s="19">
        <f t="shared" si="106"/>
        <v>2340</v>
      </c>
      <c r="E976" s="20">
        <v>0.85</v>
      </c>
      <c r="F976" s="20">
        <v>5.5249999999999995</v>
      </c>
      <c r="G976" s="11">
        <v>1500</v>
      </c>
      <c r="H976" s="11">
        <v>600</v>
      </c>
      <c r="I976" s="11">
        <v>1.25</v>
      </c>
      <c r="J976" s="11">
        <v>4</v>
      </c>
      <c r="K976" s="11">
        <f t="shared" si="107"/>
        <v>2105.25</v>
      </c>
      <c r="L976" s="23">
        <v>0.22</v>
      </c>
      <c r="M976" s="20">
        <f t="shared" si="108"/>
        <v>0.187</v>
      </c>
      <c r="N976" s="19">
        <f t="shared" si="109"/>
        <v>7258.6183331920593</v>
      </c>
      <c r="O976" s="18">
        <f t="shared" si="110"/>
        <v>0.32237540156915218</v>
      </c>
      <c r="P976" s="11">
        <f t="shared" si="111"/>
        <v>1</v>
      </c>
    </row>
    <row r="977" spans="1:16" x14ac:dyDescent="0.25">
      <c r="A977" s="11" t="s">
        <v>1623</v>
      </c>
      <c r="B977" s="19">
        <v>6.5</v>
      </c>
      <c r="C977" s="19">
        <f t="shared" si="105"/>
        <v>195</v>
      </c>
      <c r="D977" s="19">
        <f t="shared" si="106"/>
        <v>2340</v>
      </c>
      <c r="E977" s="20">
        <v>0.85</v>
      </c>
      <c r="F977" s="20">
        <v>5.5249999999999995</v>
      </c>
      <c r="G977" s="11">
        <v>1500</v>
      </c>
      <c r="H977" s="11">
        <v>600</v>
      </c>
      <c r="I977" s="11">
        <v>1.25</v>
      </c>
      <c r="J977" s="11">
        <v>4</v>
      </c>
      <c r="K977" s="11">
        <f t="shared" si="107"/>
        <v>2105.25</v>
      </c>
      <c r="L977" s="23">
        <v>0.22</v>
      </c>
      <c r="M977" s="20">
        <f t="shared" si="108"/>
        <v>0.187</v>
      </c>
      <c r="N977" s="19">
        <f t="shared" si="109"/>
        <v>7258.6183331920593</v>
      </c>
      <c r="O977" s="18">
        <f t="shared" si="110"/>
        <v>0.32237540156915218</v>
      </c>
      <c r="P977" s="11">
        <f t="shared" si="111"/>
        <v>1</v>
      </c>
    </row>
    <row r="978" spans="1:16" x14ac:dyDescent="0.25">
      <c r="A978" s="11" t="s">
        <v>1624</v>
      </c>
      <c r="B978" s="19">
        <v>6.5</v>
      </c>
      <c r="C978" s="19">
        <f t="shared" si="105"/>
        <v>195</v>
      </c>
      <c r="D978" s="19">
        <f t="shared" si="106"/>
        <v>2340</v>
      </c>
      <c r="E978" s="20">
        <v>0.85</v>
      </c>
      <c r="F978" s="20">
        <v>5.5249999999999995</v>
      </c>
      <c r="G978" s="11">
        <v>1500</v>
      </c>
      <c r="H978" s="11">
        <v>600</v>
      </c>
      <c r="I978" s="11">
        <v>1.25</v>
      </c>
      <c r="J978" s="11">
        <v>4</v>
      </c>
      <c r="K978" s="11">
        <f t="shared" si="107"/>
        <v>2105.25</v>
      </c>
      <c r="L978" s="23">
        <v>0.22</v>
      </c>
      <c r="M978" s="20">
        <f t="shared" si="108"/>
        <v>0.187</v>
      </c>
      <c r="N978" s="19">
        <f t="shared" si="109"/>
        <v>7258.6183331920593</v>
      </c>
      <c r="O978" s="18">
        <f t="shared" si="110"/>
        <v>0.32237540156915218</v>
      </c>
      <c r="P978" s="11">
        <f t="shared" si="111"/>
        <v>1</v>
      </c>
    </row>
    <row r="979" spans="1:16" x14ac:dyDescent="0.25">
      <c r="A979" s="11" t="s">
        <v>1076</v>
      </c>
      <c r="B979" s="19">
        <v>3.3333333333333335</v>
      </c>
      <c r="C979" s="19">
        <f t="shared" si="105"/>
        <v>100</v>
      </c>
      <c r="D979" s="19">
        <f t="shared" si="106"/>
        <v>1200</v>
      </c>
      <c r="E979" s="20">
        <v>1.6499999999999997</v>
      </c>
      <c r="F979" s="20">
        <v>5.4999999999999991</v>
      </c>
      <c r="G979" s="11">
        <v>1500</v>
      </c>
      <c r="H979" s="11">
        <v>600</v>
      </c>
      <c r="I979" s="11">
        <v>1.25</v>
      </c>
      <c r="J979" s="11">
        <v>4</v>
      </c>
      <c r="K979" s="11">
        <f t="shared" si="107"/>
        <v>2105.25</v>
      </c>
      <c r="L979" s="23">
        <v>0.22</v>
      </c>
      <c r="M979" s="20">
        <f t="shared" si="108"/>
        <v>0.36299999999999993</v>
      </c>
      <c r="N979" s="19">
        <f t="shared" si="109"/>
        <v>3730.8187123556154</v>
      </c>
      <c r="O979" s="18">
        <f t="shared" si="110"/>
        <v>0.32164521852157418</v>
      </c>
      <c r="P979" s="11">
        <f t="shared" si="111"/>
        <v>1</v>
      </c>
    </row>
    <row r="980" spans="1:16" x14ac:dyDescent="0.25">
      <c r="A980" s="11" t="s">
        <v>1626</v>
      </c>
      <c r="B980" s="19">
        <v>1</v>
      </c>
      <c r="C980" s="19">
        <f t="shared" si="105"/>
        <v>30</v>
      </c>
      <c r="D980" s="19">
        <f t="shared" si="106"/>
        <v>360</v>
      </c>
      <c r="E980" s="20">
        <v>5.49</v>
      </c>
      <c r="F980" s="20">
        <v>5.49</v>
      </c>
      <c r="G980" s="11">
        <v>1500</v>
      </c>
      <c r="H980" s="11">
        <v>600</v>
      </c>
      <c r="I980" s="11">
        <v>1.25</v>
      </c>
      <c r="J980" s="11">
        <v>4</v>
      </c>
      <c r="K980" s="11">
        <f t="shared" si="107"/>
        <v>2105.25</v>
      </c>
      <c r="L980" s="23">
        <v>0.22</v>
      </c>
      <c r="M980" s="20">
        <f t="shared" si="108"/>
        <v>1.2078</v>
      </c>
      <c r="N980" s="19">
        <f t="shared" si="109"/>
        <v>1120.2644993193221</v>
      </c>
      <c r="O980" s="18">
        <f t="shared" si="110"/>
        <v>0.32135268074525047</v>
      </c>
      <c r="P980" s="11">
        <f t="shared" si="111"/>
        <v>1</v>
      </c>
    </row>
    <row r="981" spans="1:16" x14ac:dyDescent="0.25">
      <c r="A981" s="11" t="s">
        <v>1617</v>
      </c>
      <c r="B981" s="19">
        <v>13</v>
      </c>
      <c r="C981" s="19">
        <f t="shared" si="105"/>
        <v>390</v>
      </c>
      <c r="D981" s="19">
        <f t="shared" si="106"/>
        <v>4680</v>
      </c>
      <c r="E981" s="20">
        <v>0.42</v>
      </c>
      <c r="F981" s="20">
        <v>5.46</v>
      </c>
      <c r="G981" s="11">
        <v>1500</v>
      </c>
      <c r="H981" s="11">
        <v>600</v>
      </c>
      <c r="I981" s="11">
        <v>1.25</v>
      </c>
      <c r="J981" s="11">
        <v>4</v>
      </c>
      <c r="K981" s="11">
        <f t="shared" si="107"/>
        <v>2105.25</v>
      </c>
      <c r="L981" s="23">
        <v>0.22</v>
      </c>
      <c r="M981" s="20">
        <f t="shared" si="108"/>
        <v>9.2399999999999996E-2</v>
      </c>
      <c r="N981" s="19">
        <f t="shared" si="109"/>
        <v>14603.393129991773</v>
      </c>
      <c r="O981" s="18">
        <f t="shared" si="110"/>
        <v>0.32047346519682696</v>
      </c>
      <c r="P981" s="11">
        <f t="shared" si="111"/>
        <v>1</v>
      </c>
    </row>
    <row r="982" spans="1:16" x14ac:dyDescent="0.25">
      <c r="A982" s="11" t="s">
        <v>1217</v>
      </c>
      <c r="B982" s="19">
        <v>4.25</v>
      </c>
      <c r="C982" s="19">
        <f t="shared" si="105"/>
        <v>127.5</v>
      </c>
      <c r="D982" s="19">
        <f t="shared" si="106"/>
        <v>1530</v>
      </c>
      <c r="E982" s="20">
        <v>1.25</v>
      </c>
      <c r="F982" s="20">
        <v>5.3125</v>
      </c>
      <c r="G982" s="11">
        <v>1500</v>
      </c>
      <c r="H982" s="11">
        <v>600</v>
      </c>
      <c r="I982" s="11">
        <v>1.25</v>
      </c>
      <c r="J982" s="11">
        <v>4</v>
      </c>
      <c r="K982" s="11">
        <f t="shared" si="107"/>
        <v>2105.25</v>
      </c>
      <c r="L982" s="23">
        <v>0.22</v>
      </c>
      <c r="M982" s="20">
        <f t="shared" si="108"/>
        <v>0.27500000000000002</v>
      </c>
      <c r="N982" s="19">
        <f t="shared" si="109"/>
        <v>4840.0093914258996</v>
      </c>
      <c r="O982" s="18">
        <f t="shared" si="110"/>
        <v>0.31611508909681096</v>
      </c>
      <c r="P982" s="11">
        <f t="shared" si="111"/>
        <v>1</v>
      </c>
    </row>
    <row r="983" spans="1:16" x14ac:dyDescent="0.25">
      <c r="A983" s="11" t="s">
        <v>253</v>
      </c>
      <c r="B983" s="19">
        <v>12.5</v>
      </c>
      <c r="C983" s="19">
        <f t="shared" si="105"/>
        <v>375</v>
      </c>
      <c r="D983" s="19">
        <f t="shared" si="106"/>
        <v>4500</v>
      </c>
      <c r="E983" s="20">
        <v>0.42</v>
      </c>
      <c r="F983" s="20">
        <v>5.25</v>
      </c>
      <c r="G983" s="11">
        <v>1500</v>
      </c>
      <c r="H983" s="11">
        <v>600</v>
      </c>
      <c r="I983" s="11">
        <v>1.25</v>
      </c>
      <c r="J983" s="11">
        <v>4</v>
      </c>
      <c r="K983" s="11">
        <f t="shared" si="107"/>
        <v>2105.25</v>
      </c>
      <c r="L983" s="23">
        <v>0.22</v>
      </c>
      <c r="M983" s="20">
        <f t="shared" si="108"/>
        <v>9.2399999999999996E-2</v>
      </c>
      <c r="N983" s="19">
        <f t="shared" si="109"/>
        <v>14319.805102787474</v>
      </c>
      <c r="O983" s="18">
        <f t="shared" si="110"/>
        <v>0.31425008704371515</v>
      </c>
      <c r="P983" s="11">
        <f t="shared" si="111"/>
        <v>1</v>
      </c>
    </row>
    <row r="984" spans="1:16" x14ac:dyDescent="0.25">
      <c r="A984" s="11" t="s">
        <v>1797</v>
      </c>
      <c r="B984" s="19">
        <v>18</v>
      </c>
      <c r="C984" s="19">
        <f t="shared" si="105"/>
        <v>540</v>
      </c>
      <c r="D984" s="19">
        <f t="shared" si="106"/>
        <v>6480</v>
      </c>
      <c r="E984" s="20">
        <v>0.28999999999999998</v>
      </c>
      <c r="F984" s="20">
        <v>5.22</v>
      </c>
      <c r="G984" s="11">
        <v>1500</v>
      </c>
      <c r="H984" s="11">
        <v>600</v>
      </c>
      <c r="I984" s="11">
        <v>1.25</v>
      </c>
      <c r="J984" s="11">
        <v>4</v>
      </c>
      <c r="K984" s="11">
        <f t="shared" si="107"/>
        <v>2105.25</v>
      </c>
      <c r="L984" s="23">
        <v>0.22</v>
      </c>
      <c r="M984" s="20">
        <f t="shared" si="108"/>
        <v>6.3799999999999996E-2</v>
      </c>
      <c r="N984" s="19">
        <f t="shared" si="109"/>
        <v>20679.688822140539</v>
      </c>
      <c r="O984" s="18">
        <f t="shared" si="110"/>
        <v>0.3133509433208802</v>
      </c>
      <c r="P984" s="11">
        <f t="shared" si="111"/>
        <v>1</v>
      </c>
    </row>
    <row r="985" spans="1:16" x14ac:dyDescent="0.25">
      <c r="A985" s="11" t="s">
        <v>41</v>
      </c>
      <c r="B985" s="19">
        <v>2</v>
      </c>
      <c r="C985" s="19">
        <f t="shared" si="105"/>
        <v>60</v>
      </c>
      <c r="D985" s="19">
        <f t="shared" si="106"/>
        <v>720</v>
      </c>
      <c r="E985" s="20">
        <v>2.5499999999999998</v>
      </c>
      <c r="F985" s="20">
        <v>5.0999999999999996</v>
      </c>
      <c r="G985" s="11">
        <v>1500</v>
      </c>
      <c r="H985" s="11">
        <v>600</v>
      </c>
      <c r="I985" s="11">
        <v>1.25</v>
      </c>
      <c r="J985" s="11">
        <v>4</v>
      </c>
      <c r="K985" s="11">
        <f t="shared" si="107"/>
        <v>2105.25</v>
      </c>
      <c r="L985" s="23">
        <v>0.22</v>
      </c>
      <c r="M985" s="20">
        <f t="shared" si="108"/>
        <v>0.56099999999999994</v>
      </c>
      <c r="N985" s="19">
        <f t="shared" si="109"/>
        <v>2324.6183057396065</v>
      </c>
      <c r="O985" s="18">
        <f t="shared" si="110"/>
        <v>0.30972826731265157</v>
      </c>
      <c r="P985" s="11">
        <f t="shared" si="111"/>
        <v>1</v>
      </c>
    </row>
    <row r="986" spans="1:16" x14ac:dyDescent="0.25">
      <c r="A986" s="11" t="s">
        <v>953</v>
      </c>
      <c r="B986" s="19">
        <v>2</v>
      </c>
      <c r="C986" s="19">
        <f t="shared" si="105"/>
        <v>60</v>
      </c>
      <c r="D986" s="19">
        <f t="shared" si="106"/>
        <v>720</v>
      </c>
      <c r="E986" s="20">
        <v>2.5499999999999998</v>
      </c>
      <c r="F986" s="20">
        <v>5.0999999999999996</v>
      </c>
      <c r="G986" s="11">
        <v>1500</v>
      </c>
      <c r="H986" s="11">
        <v>600</v>
      </c>
      <c r="I986" s="11">
        <v>1.25</v>
      </c>
      <c r="J986" s="11">
        <v>4</v>
      </c>
      <c r="K986" s="11">
        <f t="shared" si="107"/>
        <v>2105.25</v>
      </c>
      <c r="L986" s="23">
        <v>0.22</v>
      </c>
      <c r="M986" s="20">
        <f t="shared" si="108"/>
        <v>0.56099999999999994</v>
      </c>
      <c r="N986" s="19">
        <f t="shared" si="109"/>
        <v>2324.6183057396065</v>
      </c>
      <c r="O986" s="18">
        <f t="shared" si="110"/>
        <v>0.30972826731265157</v>
      </c>
      <c r="P986" s="11">
        <f t="shared" si="111"/>
        <v>1</v>
      </c>
    </row>
    <row r="987" spans="1:16" x14ac:dyDescent="0.25">
      <c r="A987" s="11" t="s">
        <v>1630</v>
      </c>
      <c r="B987" s="19">
        <v>6</v>
      </c>
      <c r="C987" s="19">
        <f t="shared" si="105"/>
        <v>180</v>
      </c>
      <c r="D987" s="19">
        <f t="shared" si="106"/>
        <v>2160</v>
      </c>
      <c r="E987" s="20">
        <v>0.85</v>
      </c>
      <c r="F987" s="20">
        <v>5.0999999999999996</v>
      </c>
      <c r="G987" s="11">
        <v>1500</v>
      </c>
      <c r="H987" s="11">
        <v>600</v>
      </c>
      <c r="I987" s="11">
        <v>1.25</v>
      </c>
      <c r="J987" s="11">
        <v>4</v>
      </c>
      <c r="K987" s="11">
        <f t="shared" si="107"/>
        <v>2105.25</v>
      </c>
      <c r="L987" s="23">
        <v>0.22</v>
      </c>
      <c r="M987" s="20">
        <f t="shared" si="108"/>
        <v>0.187</v>
      </c>
      <c r="N987" s="19">
        <f t="shared" si="109"/>
        <v>6973.8549172188195</v>
      </c>
      <c r="O987" s="18">
        <f t="shared" si="110"/>
        <v>0.30972826731265157</v>
      </c>
      <c r="P987" s="11">
        <f t="shared" si="111"/>
        <v>1</v>
      </c>
    </row>
    <row r="988" spans="1:16" x14ac:dyDescent="0.25">
      <c r="A988" s="11" t="s">
        <v>1633</v>
      </c>
      <c r="B988" s="19">
        <v>2</v>
      </c>
      <c r="C988" s="19">
        <f t="shared" si="105"/>
        <v>60</v>
      </c>
      <c r="D988" s="19">
        <f t="shared" si="106"/>
        <v>720</v>
      </c>
      <c r="E988" s="20">
        <v>2.5499999999999998</v>
      </c>
      <c r="F988" s="20">
        <v>5.0999999999999996</v>
      </c>
      <c r="G988" s="11">
        <v>1500</v>
      </c>
      <c r="H988" s="11">
        <v>600</v>
      </c>
      <c r="I988" s="11">
        <v>1.25</v>
      </c>
      <c r="J988" s="11">
        <v>4</v>
      </c>
      <c r="K988" s="11">
        <f t="shared" si="107"/>
        <v>2105.25</v>
      </c>
      <c r="L988" s="23">
        <v>0.22</v>
      </c>
      <c r="M988" s="20">
        <f t="shared" si="108"/>
        <v>0.56099999999999994</v>
      </c>
      <c r="N988" s="19">
        <f t="shared" si="109"/>
        <v>2324.6183057396065</v>
      </c>
      <c r="O988" s="18">
        <f t="shared" si="110"/>
        <v>0.30972826731265157</v>
      </c>
      <c r="P988" s="11">
        <f t="shared" si="111"/>
        <v>1</v>
      </c>
    </row>
    <row r="989" spans="1:16" x14ac:dyDescent="0.25">
      <c r="A989" s="11" t="s">
        <v>1748</v>
      </c>
      <c r="B989" s="19">
        <v>6</v>
      </c>
      <c r="C989" s="19">
        <f t="shared" si="105"/>
        <v>180</v>
      </c>
      <c r="D989" s="19">
        <f t="shared" si="106"/>
        <v>2160</v>
      </c>
      <c r="E989" s="20">
        <v>0.85</v>
      </c>
      <c r="F989" s="20">
        <v>5.0999999999999996</v>
      </c>
      <c r="G989" s="11">
        <v>1500</v>
      </c>
      <c r="H989" s="11">
        <v>600</v>
      </c>
      <c r="I989" s="11">
        <v>1.25</v>
      </c>
      <c r="J989" s="11">
        <v>4</v>
      </c>
      <c r="K989" s="11">
        <f t="shared" si="107"/>
        <v>2105.25</v>
      </c>
      <c r="L989" s="23">
        <v>0.22</v>
      </c>
      <c r="M989" s="20">
        <f t="shared" si="108"/>
        <v>0.187</v>
      </c>
      <c r="N989" s="19">
        <f t="shared" si="109"/>
        <v>6973.8549172188195</v>
      </c>
      <c r="O989" s="18">
        <f t="shared" si="110"/>
        <v>0.30972826731265157</v>
      </c>
      <c r="P989" s="11">
        <f t="shared" si="111"/>
        <v>1</v>
      </c>
    </row>
    <row r="990" spans="1:16" x14ac:dyDescent="0.25">
      <c r="A990" s="11" t="s">
        <v>1688</v>
      </c>
      <c r="B990" s="19">
        <v>6</v>
      </c>
      <c r="C990" s="19">
        <f t="shared" si="105"/>
        <v>180</v>
      </c>
      <c r="D990" s="19">
        <f t="shared" si="106"/>
        <v>2160</v>
      </c>
      <c r="E990" s="20">
        <v>0.85</v>
      </c>
      <c r="F990" s="20">
        <v>5.0999999999999996</v>
      </c>
      <c r="G990" s="11">
        <v>1500</v>
      </c>
      <c r="H990" s="11">
        <v>600</v>
      </c>
      <c r="I990" s="11">
        <v>1.25</v>
      </c>
      <c r="J990" s="11">
        <v>4</v>
      </c>
      <c r="K990" s="11">
        <f t="shared" si="107"/>
        <v>2105.25</v>
      </c>
      <c r="L990" s="23">
        <v>0.22</v>
      </c>
      <c r="M990" s="20">
        <f t="shared" si="108"/>
        <v>0.187</v>
      </c>
      <c r="N990" s="19">
        <f t="shared" si="109"/>
        <v>6973.8549172188195</v>
      </c>
      <c r="O990" s="18">
        <f t="shared" si="110"/>
        <v>0.30972826731265157</v>
      </c>
      <c r="P990" s="11">
        <f t="shared" si="111"/>
        <v>1</v>
      </c>
    </row>
    <row r="991" spans="1:16" x14ac:dyDescent="0.25">
      <c r="A991" s="11" t="s">
        <v>670</v>
      </c>
      <c r="B991" s="19">
        <v>2</v>
      </c>
      <c r="C991" s="19">
        <f t="shared" si="105"/>
        <v>60</v>
      </c>
      <c r="D991" s="19">
        <f t="shared" si="106"/>
        <v>720</v>
      </c>
      <c r="E991" s="20">
        <v>2.5499999999999998</v>
      </c>
      <c r="F991" s="20">
        <v>5.0999999999999996</v>
      </c>
      <c r="G991" s="11">
        <v>1500</v>
      </c>
      <c r="H991" s="11">
        <v>600</v>
      </c>
      <c r="I991" s="11">
        <v>1.25</v>
      </c>
      <c r="J991" s="11">
        <v>4</v>
      </c>
      <c r="K991" s="11">
        <f t="shared" si="107"/>
        <v>2105.25</v>
      </c>
      <c r="L991" s="23">
        <v>0.22</v>
      </c>
      <c r="M991" s="20">
        <f t="shared" si="108"/>
        <v>0.56099999999999994</v>
      </c>
      <c r="N991" s="19">
        <f t="shared" si="109"/>
        <v>2324.6183057396065</v>
      </c>
      <c r="O991" s="18">
        <f t="shared" si="110"/>
        <v>0.30972826731265157</v>
      </c>
      <c r="P991" s="11">
        <f t="shared" si="111"/>
        <v>1</v>
      </c>
    </row>
    <row r="992" spans="1:16" x14ac:dyDescent="0.25">
      <c r="A992" s="11" t="s">
        <v>1639</v>
      </c>
      <c r="B992" s="19">
        <v>2</v>
      </c>
      <c r="C992" s="19">
        <f t="shared" si="105"/>
        <v>60</v>
      </c>
      <c r="D992" s="19">
        <f t="shared" si="106"/>
        <v>720</v>
      </c>
      <c r="E992" s="20">
        <v>2.5499999999999998</v>
      </c>
      <c r="F992" s="20">
        <v>5.0999999999999996</v>
      </c>
      <c r="G992" s="11">
        <v>1500</v>
      </c>
      <c r="H992" s="11">
        <v>600</v>
      </c>
      <c r="I992" s="11">
        <v>1.25</v>
      </c>
      <c r="J992" s="11">
        <v>4</v>
      </c>
      <c r="K992" s="11">
        <f t="shared" si="107"/>
        <v>2105.25</v>
      </c>
      <c r="L992" s="23">
        <v>0.22</v>
      </c>
      <c r="M992" s="20">
        <f t="shared" si="108"/>
        <v>0.56099999999999994</v>
      </c>
      <c r="N992" s="19">
        <f t="shared" si="109"/>
        <v>2324.6183057396065</v>
      </c>
      <c r="O992" s="18">
        <f t="shared" si="110"/>
        <v>0.30972826731265157</v>
      </c>
      <c r="P992" s="11">
        <f t="shared" si="111"/>
        <v>1</v>
      </c>
    </row>
    <row r="993" spans="1:16" x14ac:dyDescent="0.25">
      <c r="A993" s="11" t="s">
        <v>1395</v>
      </c>
      <c r="B993" s="19">
        <v>2</v>
      </c>
      <c r="C993" s="19">
        <f t="shared" si="105"/>
        <v>60</v>
      </c>
      <c r="D993" s="19">
        <f t="shared" si="106"/>
        <v>720</v>
      </c>
      <c r="E993" s="20">
        <v>2.5499999999999998</v>
      </c>
      <c r="F993" s="20">
        <v>5.0999999999999996</v>
      </c>
      <c r="G993" s="11">
        <v>1500</v>
      </c>
      <c r="H993" s="11">
        <v>600</v>
      </c>
      <c r="I993" s="11">
        <v>1.25</v>
      </c>
      <c r="J993" s="11">
        <v>4</v>
      </c>
      <c r="K993" s="11">
        <f t="shared" si="107"/>
        <v>2105.25</v>
      </c>
      <c r="L993" s="23">
        <v>0.22</v>
      </c>
      <c r="M993" s="20">
        <f t="shared" si="108"/>
        <v>0.56099999999999994</v>
      </c>
      <c r="N993" s="19">
        <f t="shared" si="109"/>
        <v>2324.6183057396065</v>
      </c>
      <c r="O993" s="18">
        <f t="shared" si="110"/>
        <v>0.30972826731265157</v>
      </c>
      <c r="P993" s="11">
        <f t="shared" si="111"/>
        <v>1</v>
      </c>
    </row>
    <row r="994" spans="1:16" x14ac:dyDescent="0.25">
      <c r="A994" s="11" t="s">
        <v>1637</v>
      </c>
      <c r="B994" s="19">
        <v>2</v>
      </c>
      <c r="C994" s="19">
        <f t="shared" si="105"/>
        <v>60</v>
      </c>
      <c r="D994" s="19">
        <f t="shared" si="106"/>
        <v>720</v>
      </c>
      <c r="E994" s="20">
        <v>2.5499999999999998</v>
      </c>
      <c r="F994" s="20">
        <v>5.0999999999999996</v>
      </c>
      <c r="G994" s="11">
        <v>1500</v>
      </c>
      <c r="H994" s="11">
        <v>600</v>
      </c>
      <c r="I994" s="11">
        <v>1.25</v>
      </c>
      <c r="J994" s="11">
        <v>4</v>
      </c>
      <c r="K994" s="11">
        <f t="shared" si="107"/>
        <v>2105.25</v>
      </c>
      <c r="L994" s="23">
        <v>0.22</v>
      </c>
      <c r="M994" s="20">
        <f t="shared" si="108"/>
        <v>0.56099999999999994</v>
      </c>
      <c r="N994" s="19">
        <f t="shared" si="109"/>
        <v>2324.6183057396065</v>
      </c>
      <c r="O994" s="18">
        <f t="shared" si="110"/>
        <v>0.30972826731265157</v>
      </c>
      <c r="P994" s="11">
        <f t="shared" si="111"/>
        <v>1</v>
      </c>
    </row>
    <row r="995" spans="1:16" x14ac:dyDescent="0.25">
      <c r="A995" s="11" t="s">
        <v>1758</v>
      </c>
      <c r="B995" s="19">
        <v>6</v>
      </c>
      <c r="C995" s="19">
        <f t="shared" si="105"/>
        <v>180</v>
      </c>
      <c r="D995" s="19">
        <f t="shared" si="106"/>
        <v>2160</v>
      </c>
      <c r="E995" s="20">
        <v>0.85</v>
      </c>
      <c r="F995" s="20">
        <v>5.0999999999999996</v>
      </c>
      <c r="G995" s="11">
        <v>1500</v>
      </c>
      <c r="H995" s="11">
        <v>600</v>
      </c>
      <c r="I995" s="11">
        <v>1.25</v>
      </c>
      <c r="J995" s="11">
        <v>4</v>
      </c>
      <c r="K995" s="11">
        <f t="shared" si="107"/>
        <v>2105.25</v>
      </c>
      <c r="L995" s="23">
        <v>0.22</v>
      </c>
      <c r="M995" s="20">
        <f t="shared" si="108"/>
        <v>0.187</v>
      </c>
      <c r="N995" s="19">
        <f t="shared" si="109"/>
        <v>6973.8549172188195</v>
      </c>
      <c r="O995" s="18">
        <f t="shared" si="110"/>
        <v>0.30972826731265157</v>
      </c>
      <c r="P995" s="11">
        <f t="shared" si="111"/>
        <v>1</v>
      </c>
    </row>
    <row r="996" spans="1:16" x14ac:dyDescent="0.25">
      <c r="A996" s="11" t="s">
        <v>1576</v>
      </c>
      <c r="B996" s="19">
        <v>2</v>
      </c>
      <c r="C996" s="19">
        <f t="shared" si="105"/>
        <v>60</v>
      </c>
      <c r="D996" s="19">
        <f t="shared" si="106"/>
        <v>720</v>
      </c>
      <c r="E996" s="20">
        <v>2.5499999999999998</v>
      </c>
      <c r="F996" s="20">
        <v>5.0999999999999996</v>
      </c>
      <c r="G996" s="11">
        <v>1500</v>
      </c>
      <c r="H996" s="11">
        <v>600</v>
      </c>
      <c r="I996" s="11">
        <v>1.25</v>
      </c>
      <c r="J996" s="11">
        <v>4</v>
      </c>
      <c r="K996" s="11">
        <f t="shared" si="107"/>
        <v>2105.25</v>
      </c>
      <c r="L996" s="23">
        <v>0.22</v>
      </c>
      <c r="M996" s="20">
        <f t="shared" si="108"/>
        <v>0.56099999999999994</v>
      </c>
      <c r="N996" s="19">
        <f t="shared" si="109"/>
        <v>2324.6183057396065</v>
      </c>
      <c r="O996" s="18">
        <f t="shared" si="110"/>
        <v>0.30972826731265157</v>
      </c>
      <c r="P996" s="11">
        <f t="shared" si="111"/>
        <v>1</v>
      </c>
    </row>
    <row r="997" spans="1:16" x14ac:dyDescent="0.25">
      <c r="A997" s="11" t="s">
        <v>1640</v>
      </c>
      <c r="B997" s="19">
        <v>3.5</v>
      </c>
      <c r="C997" s="19">
        <f t="shared" si="105"/>
        <v>105</v>
      </c>
      <c r="D997" s="19">
        <f t="shared" si="106"/>
        <v>1260</v>
      </c>
      <c r="E997" s="20">
        <v>1.45</v>
      </c>
      <c r="F997" s="20">
        <v>5.0750000000000002</v>
      </c>
      <c r="G997" s="11">
        <v>1500</v>
      </c>
      <c r="H997" s="11">
        <v>600</v>
      </c>
      <c r="I997" s="11">
        <v>1.25</v>
      </c>
      <c r="J997" s="11">
        <v>4</v>
      </c>
      <c r="K997" s="11">
        <f t="shared" si="107"/>
        <v>2105.25</v>
      </c>
      <c r="L997" s="23">
        <v>0.22</v>
      </c>
      <c r="M997" s="20">
        <f t="shared" si="108"/>
        <v>0.31900000000000001</v>
      </c>
      <c r="N997" s="19">
        <f t="shared" si="109"/>
        <v>4078.0896320485581</v>
      </c>
      <c r="O997" s="18">
        <f t="shared" si="110"/>
        <v>0.30896819679930887</v>
      </c>
      <c r="P997" s="11">
        <f t="shared" si="111"/>
        <v>1</v>
      </c>
    </row>
    <row r="998" spans="1:16" x14ac:dyDescent="0.25">
      <c r="A998" s="11" t="s">
        <v>1020</v>
      </c>
      <c r="B998" s="19">
        <v>24</v>
      </c>
      <c r="C998" s="19">
        <f t="shared" si="105"/>
        <v>720</v>
      </c>
      <c r="D998" s="19">
        <f t="shared" si="106"/>
        <v>8640</v>
      </c>
      <c r="E998" s="20">
        <v>0.21</v>
      </c>
      <c r="F998" s="20">
        <v>5.04</v>
      </c>
      <c r="G998" s="11">
        <v>1500</v>
      </c>
      <c r="H998" s="11">
        <v>600</v>
      </c>
      <c r="I998" s="11">
        <v>1.25</v>
      </c>
      <c r="J998" s="11">
        <v>4</v>
      </c>
      <c r="K998" s="11">
        <f t="shared" si="107"/>
        <v>2105.25</v>
      </c>
      <c r="L998" s="23">
        <v>0.22</v>
      </c>
      <c r="M998" s="20">
        <f t="shared" si="108"/>
        <v>4.6199999999999998E-2</v>
      </c>
      <c r="N998" s="19">
        <f t="shared" si="109"/>
        <v>28060.972574345706</v>
      </c>
      <c r="O998" s="18">
        <f t="shared" si="110"/>
        <v>0.30790094595292045</v>
      </c>
      <c r="P998" s="11">
        <f t="shared" si="111"/>
        <v>1</v>
      </c>
    </row>
    <row r="999" spans="1:16" x14ac:dyDescent="0.25">
      <c r="A999" s="11" t="s">
        <v>1628</v>
      </c>
      <c r="B999" s="19">
        <v>12</v>
      </c>
      <c r="C999" s="19">
        <f t="shared" si="105"/>
        <v>360</v>
      </c>
      <c r="D999" s="19">
        <f t="shared" si="106"/>
        <v>4320</v>
      </c>
      <c r="E999" s="20">
        <v>0.42</v>
      </c>
      <c r="F999" s="20">
        <v>5.04</v>
      </c>
      <c r="G999" s="11">
        <v>1500</v>
      </c>
      <c r="H999" s="11">
        <v>600</v>
      </c>
      <c r="I999" s="11">
        <v>1.25</v>
      </c>
      <c r="J999" s="11">
        <v>4</v>
      </c>
      <c r="K999" s="11">
        <f t="shared" si="107"/>
        <v>2105.25</v>
      </c>
      <c r="L999" s="23">
        <v>0.22</v>
      </c>
      <c r="M999" s="20">
        <f t="shared" si="108"/>
        <v>9.2399999999999996E-2</v>
      </c>
      <c r="N999" s="19">
        <f t="shared" si="109"/>
        <v>14030.486287172853</v>
      </c>
      <c r="O999" s="18">
        <f t="shared" si="110"/>
        <v>0.30790094595292045</v>
      </c>
      <c r="P999" s="11">
        <f t="shared" si="111"/>
        <v>1</v>
      </c>
    </row>
    <row r="1000" spans="1:16" x14ac:dyDescent="0.25">
      <c r="A1000" s="11" t="s">
        <v>1221</v>
      </c>
      <c r="B1000" s="19">
        <v>12</v>
      </c>
      <c r="C1000" s="19">
        <f t="shared" si="105"/>
        <v>360</v>
      </c>
      <c r="D1000" s="19">
        <f t="shared" si="106"/>
        <v>4320</v>
      </c>
      <c r="E1000" s="20">
        <v>0.42</v>
      </c>
      <c r="F1000" s="20">
        <v>5.04</v>
      </c>
      <c r="G1000" s="11">
        <v>1500</v>
      </c>
      <c r="H1000" s="11">
        <v>600</v>
      </c>
      <c r="I1000" s="11">
        <v>1.25</v>
      </c>
      <c r="J1000" s="11">
        <v>4</v>
      </c>
      <c r="K1000" s="11">
        <f t="shared" si="107"/>
        <v>2105.25</v>
      </c>
      <c r="L1000" s="23">
        <v>0.22</v>
      </c>
      <c r="M1000" s="20">
        <f t="shared" si="108"/>
        <v>9.2399999999999996E-2</v>
      </c>
      <c r="N1000" s="19">
        <f t="shared" si="109"/>
        <v>14030.486287172853</v>
      </c>
      <c r="O1000" s="18">
        <f t="shared" si="110"/>
        <v>0.30790094595292045</v>
      </c>
      <c r="P1000" s="11">
        <f t="shared" si="111"/>
        <v>1</v>
      </c>
    </row>
    <row r="1001" spans="1:16" x14ac:dyDescent="0.25">
      <c r="A1001" s="11" t="s">
        <v>20</v>
      </c>
      <c r="B1001" s="19">
        <v>12</v>
      </c>
      <c r="C1001" s="19">
        <f t="shared" si="105"/>
        <v>360</v>
      </c>
      <c r="D1001" s="19">
        <f t="shared" si="106"/>
        <v>4320</v>
      </c>
      <c r="E1001" s="20">
        <v>0.42</v>
      </c>
      <c r="F1001" s="20">
        <v>5.04</v>
      </c>
      <c r="G1001" s="11">
        <v>1500</v>
      </c>
      <c r="H1001" s="11">
        <v>600</v>
      </c>
      <c r="I1001" s="11">
        <v>1.25</v>
      </c>
      <c r="J1001" s="11">
        <v>4</v>
      </c>
      <c r="K1001" s="11">
        <f t="shared" si="107"/>
        <v>2105.25</v>
      </c>
      <c r="L1001" s="23">
        <v>0.22</v>
      </c>
      <c r="M1001" s="20">
        <f t="shared" si="108"/>
        <v>9.2399999999999996E-2</v>
      </c>
      <c r="N1001" s="19">
        <f t="shared" si="109"/>
        <v>14030.486287172853</v>
      </c>
      <c r="O1001" s="18">
        <f t="shared" si="110"/>
        <v>0.30790094595292045</v>
      </c>
      <c r="P1001" s="11">
        <f t="shared" si="111"/>
        <v>1</v>
      </c>
    </row>
    <row r="1002" spans="1:16" x14ac:dyDescent="0.25">
      <c r="A1002" s="11" t="s">
        <v>1644</v>
      </c>
      <c r="B1002" s="19">
        <v>12</v>
      </c>
      <c r="C1002" s="19">
        <f t="shared" si="105"/>
        <v>360</v>
      </c>
      <c r="D1002" s="19">
        <f t="shared" si="106"/>
        <v>4320</v>
      </c>
      <c r="E1002" s="20">
        <v>0.42</v>
      </c>
      <c r="F1002" s="20">
        <v>5.04</v>
      </c>
      <c r="G1002" s="11">
        <v>1500</v>
      </c>
      <c r="H1002" s="11">
        <v>600</v>
      </c>
      <c r="I1002" s="11">
        <v>1.25</v>
      </c>
      <c r="J1002" s="11">
        <v>4</v>
      </c>
      <c r="K1002" s="11">
        <f t="shared" si="107"/>
        <v>2105.25</v>
      </c>
      <c r="L1002" s="23">
        <v>0.22</v>
      </c>
      <c r="M1002" s="20">
        <f t="shared" si="108"/>
        <v>9.2399999999999996E-2</v>
      </c>
      <c r="N1002" s="19">
        <f t="shared" si="109"/>
        <v>14030.486287172853</v>
      </c>
      <c r="O1002" s="18">
        <f t="shared" si="110"/>
        <v>0.30790094595292045</v>
      </c>
      <c r="P1002" s="11">
        <f t="shared" si="111"/>
        <v>1</v>
      </c>
    </row>
    <row r="1003" spans="1:16" x14ac:dyDescent="0.25">
      <c r="A1003" s="11" t="s">
        <v>1385</v>
      </c>
      <c r="B1003" s="19">
        <v>12</v>
      </c>
      <c r="C1003" s="19">
        <f t="shared" si="105"/>
        <v>360</v>
      </c>
      <c r="D1003" s="19">
        <f t="shared" si="106"/>
        <v>4320</v>
      </c>
      <c r="E1003" s="20">
        <v>0.42</v>
      </c>
      <c r="F1003" s="20">
        <v>5.04</v>
      </c>
      <c r="G1003" s="11">
        <v>1500</v>
      </c>
      <c r="H1003" s="11">
        <v>600</v>
      </c>
      <c r="I1003" s="11">
        <v>1.25</v>
      </c>
      <c r="J1003" s="11">
        <v>4</v>
      </c>
      <c r="K1003" s="11">
        <f t="shared" si="107"/>
        <v>2105.25</v>
      </c>
      <c r="L1003" s="23">
        <v>0.22</v>
      </c>
      <c r="M1003" s="20">
        <f t="shared" si="108"/>
        <v>9.2399999999999996E-2</v>
      </c>
      <c r="N1003" s="19">
        <f t="shared" si="109"/>
        <v>14030.486287172853</v>
      </c>
      <c r="O1003" s="18">
        <f t="shared" si="110"/>
        <v>0.30790094595292045</v>
      </c>
      <c r="P1003" s="11">
        <f t="shared" si="111"/>
        <v>1</v>
      </c>
    </row>
    <row r="1004" spans="1:16" x14ac:dyDescent="0.25">
      <c r="A1004" s="11" t="s">
        <v>814</v>
      </c>
      <c r="B1004" s="19">
        <v>12</v>
      </c>
      <c r="C1004" s="19">
        <f t="shared" si="105"/>
        <v>360</v>
      </c>
      <c r="D1004" s="19">
        <f t="shared" si="106"/>
        <v>4320</v>
      </c>
      <c r="E1004" s="20">
        <v>0.42</v>
      </c>
      <c r="F1004" s="20">
        <v>5.04</v>
      </c>
      <c r="G1004" s="11">
        <v>1500</v>
      </c>
      <c r="H1004" s="11">
        <v>600</v>
      </c>
      <c r="I1004" s="11">
        <v>1.25</v>
      </c>
      <c r="J1004" s="11">
        <v>4</v>
      </c>
      <c r="K1004" s="11">
        <f t="shared" si="107"/>
        <v>2105.25</v>
      </c>
      <c r="L1004" s="23">
        <v>0.22</v>
      </c>
      <c r="M1004" s="20">
        <f t="shared" si="108"/>
        <v>9.2399999999999996E-2</v>
      </c>
      <c r="N1004" s="19">
        <f t="shared" si="109"/>
        <v>14030.486287172853</v>
      </c>
      <c r="O1004" s="18">
        <f t="shared" si="110"/>
        <v>0.30790094595292045</v>
      </c>
      <c r="P1004" s="11">
        <f t="shared" si="111"/>
        <v>1</v>
      </c>
    </row>
    <row r="1005" spans="1:16" x14ac:dyDescent="0.25">
      <c r="A1005" s="11" t="s">
        <v>1181</v>
      </c>
      <c r="B1005" s="19">
        <v>12</v>
      </c>
      <c r="C1005" s="19">
        <f t="shared" si="105"/>
        <v>360</v>
      </c>
      <c r="D1005" s="19">
        <f t="shared" si="106"/>
        <v>4320</v>
      </c>
      <c r="E1005" s="20">
        <v>0.42</v>
      </c>
      <c r="F1005" s="20">
        <v>5.04</v>
      </c>
      <c r="G1005" s="11">
        <v>1500</v>
      </c>
      <c r="H1005" s="11">
        <v>600</v>
      </c>
      <c r="I1005" s="11">
        <v>1.25</v>
      </c>
      <c r="J1005" s="11">
        <v>4</v>
      </c>
      <c r="K1005" s="11">
        <f t="shared" si="107"/>
        <v>2105.25</v>
      </c>
      <c r="L1005" s="23">
        <v>0.22</v>
      </c>
      <c r="M1005" s="20">
        <f t="shared" si="108"/>
        <v>9.2399999999999996E-2</v>
      </c>
      <c r="N1005" s="19">
        <f t="shared" si="109"/>
        <v>14030.486287172853</v>
      </c>
      <c r="O1005" s="18">
        <f t="shared" si="110"/>
        <v>0.30790094595292045</v>
      </c>
      <c r="P1005" s="11">
        <f t="shared" si="111"/>
        <v>1</v>
      </c>
    </row>
    <row r="1006" spans="1:16" x14ac:dyDescent="0.25">
      <c r="A1006" s="11" t="s">
        <v>1199</v>
      </c>
      <c r="B1006" s="19">
        <v>12</v>
      </c>
      <c r="C1006" s="19">
        <f t="shared" si="105"/>
        <v>360</v>
      </c>
      <c r="D1006" s="19">
        <f t="shared" si="106"/>
        <v>4320</v>
      </c>
      <c r="E1006" s="20">
        <v>0.42</v>
      </c>
      <c r="F1006" s="20">
        <v>5.04</v>
      </c>
      <c r="G1006" s="11">
        <v>1500</v>
      </c>
      <c r="H1006" s="11">
        <v>600</v>
      </c>
      <c r="I1006" s="11">
        <v>1.25</v>
      </c>
      <c r="J1006" s="11">
        <v>4</v>
      </c>
      <c r="K1006" s="11">
        <f t="shared" si="107"/>
        <v>2105.25</v>
      </c>
      <c r="L1006" s="23">
        <v>0.22</v>
      </c>
      <c r="M1006" s="20">
        <f t="shared" si="108"/>
        <v>9.2399999999999996E-2</v>
      </c>
      <c r="N1006" s="19">
        <f t="shared" si="109"/>
        <v>14030.486287172853</v>
      </c>
      <c r="O1006" s="18">
        <f t="shared" si="110"/>
        <v>0.30790094595292045</v>
      </c>
      <c r="P1006" s="11">
        <f t="shared" si="111"/>
        <v>1</v>
      </c>
    </row>
    <row r="1007" spans="1:16" x14ac:dyDescent="0.25">
      <c r="A1007" s="11" t="s">
        <v>676</v>
      </c>
      <c r="B1007" s="19">
        <v>12</v>
      </c>
      <c r="C1007" s="19">
        <f t="shared" si="105"/>
        <v>360</v>
      </c>
      <c r="D1007" s="19">
        <f t="shared" si="106"/>
        <v>4320</v>
      </c>
      <c r="E1007" s="20">
        <v>0.42</v>
      </c>
      <c r="F1007" s="20">
        <v>5.04</v>
      </c>
      <c r="G1007" s="11">
        <v>1500</v>
      </c>
      <c r="H1007" s="11">
        <v>600</v>
      </c>
      <c r="I1007" s="11">
        <v>1.25</v>
      </c>
      <c r="J1007" s="11">
        <v>4</v>
      </c>
      <c r="K1007" s="11">
        <f t="shared" si="107"/>
        <v>2105.25</v>
      </c>
      <c r="L1007" s="23">
        <v>0.22</v>
      </c>
      <c r="M1007" s="20">
        <f t="shared" si="108"/>
        <v>9.2399999999999996E-2</v>
      </c>
      <c r="N1007" s="19">
        <f t="shared" si="109"/>
        <v>14030.486287172853</v>
      </c>
      <c r="O1007" s="18">
        <f t="shared" si="110"/>
        <v>0.30790094595292045</v>
      </c>
      <c r="P1007" s="11">
        <f t="shared" si="111"/>
        <v>1</v>
      </c>
    </row>
    <row r="1008" spans="1:16" x14ac:dyDescent="0.25">
      <c r="A1008" s="11" t="s">
        <v>1182</v>
      </c>
      <c r="B1008" s="19">
        <v>12</v>
      </c>
      <c r="C1008" s="19">
        <f t="shared" si="105"/>
        <v>360</v>
      </c>
      <c r="D1008" s="19">
        <f t="shared" si="106"/>
        <v>4320</v>
      </c>
      <c r="E1008" s="20">
        <v>0.42</v>
      </c>
      <c r="F1008" s="20">
        <v>5.04</v>
      </c>
      <c r="G1008" s="11">
        <v>1500</v>
      </c>
      <c r="H1008" s="11">
        <v>600</v>
      </c>
      <c r="I1008" s="11">
        <v>1.25</v>
      </c>
      <c r="J1008" s="11">
        <v>4</v>
      </c>
      <c r="K1008" s="11">
        <f t="shared" si="107"/>
        <v>2105.25</v>
      </c>
      <c r="L1008" s="23">
        <v>0.22</v>
      </c>
      <c r="M1008" s="20">
        <f t="shared" si="108"/>
        <v>9.2399999999999996E-2</v>
      </c>
      <c r="N1008" s="19">
        <f t="shared" si="109"/>
        <v>14030.486287172853</v>
      </c>
      <c r="O1008" s="18">
        <f t="shared" si="110"/>
        <v>0.30790094595292045</v>
      </c>
      <c r="P1008" s="11">
        <f t="shared" si="111"/>
        <v>1</v>
      </c>
    </row>
    <row r="1009" spans="1:16" x14ac:dyDescent="0.25">
      <c r="A1009" s="11" t="s">
        <v>952</v>
      </c>
      <c r="B1009" s="19">
        <v>12</v>
      </c>
      <c r="C1009" s="19">
        <f t="shared" si="105"/>
        <v>360</v>
      </c>
      <c r="D1009" s="19">
        <f t="shared" si="106"/>
        <v>4320</v>
      </c>
      <c r="E1009" s="20">
        <v>0.42</v>
      </c>
      <c r="F1009" s="20">
        <v>5.04</v>
      </c>
      <c r="G1009" s="11">
        <v>1500</v>
      </c>
      <c r="H1009" s="11">
        <v>600</v>
      </c>
      <c r="I1009" s="11">
        <v>1.25</v>
      </c>
      <c r="J1009" s="11">
        <v>4</v>
      </c>
      <c r="K1009" s="11">
        <f t="shared" si="107"/>
        <v>2105.25</v>
      </c>
      <c r="L1009" s="23">
        <v>0.22</v>
      </c>
      <c r="M1009" s="20">
        <f t="shared" si="108"/>
        <v>9.2399999999999996E-2</v>
      </c>
      <c r="N1009" s="19">
        <f t="shared" si="109"/>
        <v>14030.486287172853</v>
      </c>
      <c r="O1009" s="18">
        <f t="shared" si="110"/>
        <v>0.30790094595292045</v>
      </c>
      <c r="P1009" s="11">
        <f t="shared" si="111"/>
        <v>1</v>
      </c>
    </row>
    <row r="1010" spans="1:16" x14ac:dyDescent="0.25">
      <c r="A1010" s="11" t="s">
        <v>1045</v>
      </c>
      <c r="B1010" s="19">
        <v>12</v>
      </c>
      <c r="C1010" s="19">
        <f t="shared" si="105"/>
        <v>360</v>
      </c>
      <c r="D1010" s="19">
        <f t="shared" si="106"/>
        <v>4320</v>
      </c>
      <c r="E1010" s="20">
        <v>0.42</v>
      </c>
      <c r="F1010" s="20">
        <v>5.04</v>
      </c>
      <c r="G1010" s="11">
        <v>1500</v>
      </c>
      <c r="H1010" s="11">
        <v>600</v>
      </c>
      <c r="I1010" s="11">
        <v>1.25</v>
      </c>
      <c r="J1010" s="11">
        <v>4</v>
      </c>
      <c r="K1010" s="11">
        <f t="shared" si="107"/>
        <v>2105.25</v>
      </c>
      <c r="L1010" s="23">
        <v>0.22</v>
      </c>
      <c r="M1010" s="20">
        <f t="shared" si="108"/>
        <v>9.2399999999999996E-2</v>
      </c>
      <c r="N1010" s="19">
        <f t="shared" si="109"/>
        <v>14030.486287172853</v>
      </c>
      <c r="O1010" s="18">
        <f t="shared" si="110"/>
        <v>0.30790094595292045</v>
      </c>
      <c r="P1010" s="11">
        <f t="shared" si="111"/>
        <v>1</v>
      </c>
    </row>
    <row r="1011" spans="1:16" x14ac:dyDescent="0.25">
      <c r="A1011" s="11" t="s">
        <v>988</v>
      </c>
      <c r="B1011" s="19">
        <v>12</v>
      </c>
      <c r="C1011" s="19">
        <f t="shared" si="105"/>
        <v>360</v>
      </c>
      <c r="D1011" s="19">
        <f t="shared" si="106"/>
        <v>4320</v>
      </c>
      <c r="E1011" s="20">
        <v>0.42</v>
      </c>
      <c r="F1011" s="20">
        <v>5.04</v>
      </c>
      <c r="G1011" s="11">
        <v>1500</v>
      </c>
      <c r="H1011" s="11">
        <v>600</v>
      </c>
      <c r="I1011" s="11">
        <v>1.25</v>
      </c>
      <c r="J1011" s="11">
        <v>4</v>
      </c>
      <c r="K1011" s="11">
        <f t="shared" si="107"/>
        <v>2105.25</v>
      </c>
      <c r="L1011" s="23">
        <v>0.22</v>
      </c>
      <c r="M1011" s="20">
        <f t="shared" si="108"/>
        <v>9.2399999999999996E-2</v>
      </c>
      <c r="N1011" s="19">
        <f t="shared" si="109"/>
        <v>14030.486287172853</v>
      </c>
      <c r="O1011" s="18">
        <f t="shared" si="110"/>
        <v>0.30790094595292045</v>
      </c>
      <c r="P1011" s="11">
        <f t="shared" si="111"/>
        <v>1</v>
      </c>
    </row>
    <row r="1012" spans="1:16" x14ac:dyDescent="0.25">
      <c r="A1012" s="11" t="s">
        <v>944</v>
      </c>
      <c r="B1012" s="19">
        <v>12</v>
      </c>
      <c r="C1012" s="19">
        <f t="shared" si="105"/>
        <v>360</v>
      </c>
      <c r="D1012" s="19">
        <f t="shared" si="106"/>
        <v>4320</v>
      </c>
      <c r="E1012" s="20">
        <v>0.42</v>
      </c>
      <c r="F1012" s="20">
        <v>5.04</v>
      </c>
      <c r="G1012" s="11">
        <v>1500</v>
      </c>
      <c r="H1012" s="11">
        <v>600</v>
      </c>
      <c r="I1012" s="11">
        <v>1.25</v>
      </c>
      <c r="J1012" s="11">
        <v>4</v>
      </c>
      <c r="K1012" s="11">
        <f t="shared" si="107"/>
        <v>2105.25</v>
      </c>
      <c r="L1012" s="23">
        <v>0.22</v>
      </c>
      <c r="M1012" s="20">
        <f t="shared" si="108"/>
        <v>9.2399999999999996E-2</v>
      </c>
      <c r="N1012" s="19">
        <f t="shared" si="109"/>
        <v>14030.486287172853</v>
      </c>
      <c r="O1012" s="18">
        <f t="shared" si="110"/>
        <v>0.30790094595292045</v>
      </c>
      <c r="P1012" s="11">
        <f t="shared" si="111"/>
        <v>1</v>
      </c>
    </row>
    <row r="1013" spans="1:16" x14ac:dyDescent="0.25">
      <c r="A1013" s="11" t="s">
        <v>1192</v>
      </c>
      <c r="B1013" s="19">
        <v>12</v>
      </c>
      <c r="C1013" s="19">
        <f t="shared" si="105"/>
        <v>360</v>
      </c>
      <c r="D1013" s="19">
        <f t="shared" si="106"/>
        <v>4320</v>
      </c>
      <c r="E1013" s="20">
        <v>0.42</v>
      </c>
      <c r="F1013" s="20">
        <v>5.04</v>
      </c>
      <c r="G1013" s="11">
        <v>1500</v>
      </c>
      <c r="H1013" s="11">
        <v>600</v>
      </c>
      <c r="I1013" s="11">
        <v>1.25</v>
      </c>
      <c r="J1013" s="11">
        <v>4</v>
      </c>
      <c r="K1013" s="11">
        <f t="shared" si="107"/>
        <v>2105.25</v>
      </c>
      <c r="L1013" s="23">
        <v>0.22</v>
      </c>
      <c r="M1013" s="20">
        <f t="shared" si="108"/>
        <v>9.2399999999999996E-2</v>
      </c>
      <c r="N1013" s="19">
        <f t="shared" si="109"/>
        <v>14030.486287172853</v>
      </c>
      <c r="O1013" s="18">
        <f t="shared" si="110"/>
        <v>0.30790094595292045</v>
      </c>
      <c r="P1013" s="11">
        <f t="shared" si="111"/>
        <v>1</v>
      </c>
    </row>
    <row r="1014" spans="1:16" x14ac:dyDescent="0.25">
      <c r="A1014" s="11" t="s">
        <v>937</v>
      </c>
      <c r="B1014" s="19">
        <v>12</v>
      </c>
      <c r="C1014" s="19">
        <f t="shared" si="105"/>
        <v>360</v>
      </c>
      <c r="D1014" s="19">
        <f t="shared" si="106"/>
        <v>4320</v>
      </c>
      <c r="E1014" s="20">
        <v>0.42</v>
      </c>
      <c r="F1014" s="20">
        <v>5.04</v>
      </c>
      <c r="G1014" s="11">
        <v>1500</v>
      </c>
      <c r="H1014" s="11">
        <v>600</v>
      </c>
      <c r="I1014" s="11">
        <v>1.25</v>
      </c>
      <c r="J1014" s="11">
        <v>4</v>
      </c>
      <c r="K1014" s="11">
        <f t="shared" si="107"/>
        <v>2105.25</v>
      </c>
      <c r="L1014" s="23">
        <v>0.22</v>
      </c>
      <c r="M1014" s="20">
        <f t="shared" si="108"/>
        <v>9.2399999999999996E-2</v>
      </c>
      <c r="N1014" s="19">
        <f t="shared" si="109"/>
        <v>14030.486287172853</v>
      </c>
      <c r="O1014" s="18">
        <f t="shared" si="110"/>
        <v>0.30790094595292045</v>
      </c>
      <c r="P1014" s="11">
        <f t="shared" si="111"/>
        <v>1</v>
      </c>
    </row>
    <row r="1015" spans="1:16" x14ac:dyDescent="0.25">
      <c r="A1015" s="11" t="s">
        <v>1226</v>
      </c>
      <c r="B1015" s="19">
        <v>12</v>
      </c>
      <c r="C1015" s="19">
        <f t="shared" si="105"/>
        <v>360</v>
      </c>
      <c r="D1015" s="19">
        <f t="shared" si="106"/>
        <v>4320</v>
      </c>
      <c r="E1015" s="20">
        <v>0.42</v>
      </c>
      <c r="F1015" s="20">
        <v>5.04</v>
      </c>
      <c r="G1015" s="11">
        <v>1500</v>
      </c>
      <c r="H1015" s="11">
        <v>600</v>
      </c>
      <c r="I1015" s="11">
        <v>1.25</v>
      </c>
      <c r="J1015" s="11">
        <v>4</v>
      </c>
      <c r="K1015" s="11">
        <f t="shared" si="107"/>
        <v>2105.25</v>
      </c>
      <c r="L1015" s="23">
        <v>0.22</v>
      </c>
      <c r="M1015" s="20">
        <f t="shared" si="108"/>
        <v>9.2399999999999996E-2</v>
      </c>
      <c r="N1015" s="19">
        <f t="shared" si="109"/>
        <v>14030.486287172853</v>
      </c>
      <c r="O1015" s="18">
        <f t="shared" si="110"/>
        <v>0.30790094595292045</v>
      </c>
      <c r="P1015" s="11">
        <f t="shared" si="111"/>
        <v>1</v>
      </c>
    </row>
    <row r="1016" spans="1:16" x14ac:dyDescent="0.25">
      <c r="A1016" s="11" t="s">
        <v>948</v>
      </c>
      <c r="B1016" s="19">
        <v>12</v>
      </c>
      <c r="C1016" s="19">
        <f t="shared" si="105"/>
        <v>360</v>
      </c>
      <c r="D1016" s="19">
        <f t="shared" si="106"/>
        <v>4320</v>
      </c>
      <c r="E1016" s="20">
        <v>0.42</v>
      </c>
      <c r="F1016" s="20">
        <v>5.04</v>
      </c>
      <c r="G1016" s="11">
        <v>1500</v>
      </c>
      <c r="H1016" s="11">
        <v>600</v>
      </c>
      <c r="I1016" s="11">
        <v>1.25</v>
      </c>
      <c r="J1016" s="11">
        <v>4</v>
      </c>
      <c r="K1016" s="11">
        <f t="shared" si="107"/>
        <v>2105.25</v>
      </c>
      <c r="L1016" s="23">
        <v>0.22</v>
      </c>
      <c r="M1016" s="20">
        <f t="shared" si="108"/>
        <v>9.2399999999999996E-2</v>
      </c>
      <c r="N1016" s="19">
        <f t="shared" si="109"/>
        <v>14030.486287172853</v>
      </c>
      <c r="O1016" s="18">
        <f t="shared" si="110"/>
        <v>0.30790094595292045</v>
      </c>
      <c r="P1016" s="11">
        <f t="shared" si="111"/>
        <v>1</v>
      </c>
    </row>
    <row r="1017" spans="1:16" x14ac:dyDescent="0.25">
      <c r="A1017" s="11" t="s">
        <v>234</v>
      </c>
      <c r="B1017" s="19">
        <v>12</v>
      </c>
      <c r="C1017" s="19">
        <f t="shared" si="105"/>
        <v>360</v>
      </c>
      <c r="D1017" s="19">
        <f t="shared" si="106"/>
        <v>4320</v>
      </c>
      <c r="E1017" s="20">
        <v>0.42</v>
      </c>
      <c r="F1017" s="20">
        <v>5.04</v>
      </c>
      <c r="G1017" s="11">
        <v>1500</v>
      </c>
      <c r="H1017" s="11">
        <v>600</v>
      </c>
      <c r="I1017" s="11">
        <v>1.25</v>
      </c>
      <c r="J1017" s="11">
        <v>4</v>
      </c>
      <c r="K1017" s="11">
        <f t="shared" si="107"/>
        <v>2105.25</v>
      </c>
      <c r="L1017" s="23">
        <v>0.22</v>
      </c>
      <c r="M1017" s="20">
        <f t="shared" si="108"/>
        <v>9.2399999999999996E-2</v>
      </c>
      <c r="N1017" s="19">
        <f t="shared" si="109"/>
        <v>14030.486287172853</v>
      </c>
      <c r="O1017" s="18">
        <f t="shared" si="110"/>
        <v>0.30790094595292045</v>
      </c>
      <c r="P1017" s="11">
        <f t="shared" si="111"/>
        <v>1</v>
      </c>
    </row>
    <row r="1018" spans="1:16" x14ac:dyDescent="0.25">
      <c r="A1018" s="11" t="s">
        <v>425</v>
      </c>
      <c r="B1018" s="19">
        <v>12</v>
      </c>
      <c r="C1018" s="19">
        <f t="shared" si="105"/>
        <v>360</v>
      </c>
      <c r="D1018" s="19">
        <f t="shared" si="106"/>
        <v>4320</v>
      </c>
      <c r="E1018" s="20">
        <v>0.42</v>
      </c>
      <c r="F1018" s="20">
        <v>5.04</v>
      </c>
      <c r="G1018" s="11">
        <v>1500</v>
      </c>
      <c r="H1018" s="11">
        <v>600</v>
      </c>
      <c r="I1018" s="11">
        <v>1.25</v>
      </c>
      <c r="J1018" s="11">
        <v>4</v>
      </c>
      <c r="K1018" s="11">
        <f t="shared" si="107"/>
        <v>2105.25</v>
      </c>
      <c r="L1018" s="23">
        <v>0.22</v>
      </c>
      <c r="M1018" s="20">
        <f t="shared" si="108"/>
        <v>9.2399999999999996E-2</v>
      </c>
      <c r="N1018" s="19">
        <f t="shared" si="109"/>
        <v>14030.486287172853</v>
      </c>
      <c r="O1018" s="18">
        <f t="shared" si="110"/>
        <v>0.30790094595292045</v>
      </c>
      <c r="P1018" s="11">
        <f t="shared" si="111"/>
        <v>1</v>
      </c>
    </row>
    <row r="1019" spans="1:16" x14ac:dyDescent="0.25">
      <c r="A1019" s="11" t="s">
        <v>614</v>
      </c>
      <c r="B1019" s="19">
        <v>12</v>
      </c>
      <c r="C1019" s="19">
        <f t="shared" si="105"/>
        <v>360</v>
      </c>
      <c r="D1019" s="19">
        <f t="shared" si="106"/>
        <v>4320</v>
      </c>
      <c r="E1019" s="20">
        <v>0.42</v>
      </c>
      <c r="F1019" s="20">
        <v>5.04</v>
      </c>
      <c r="G1019" s="11">
        <v>1500</v>
      </c>
      <c r="H1019" s="11">
        <v>600</v>
      </c>
      <c r="I1019" s="11">
        <v>1.25</v>
      </c>
      <c r="J1019" s="11">
        <v>4</v>
      </c>
      <c r="K1019" s="11">
        <f t="shared" si="107"/>
        <v>2105.25</v>
      </c>
      <c r="L1019" s="23">
        <v>0.22</v>
      </c>
      <c r="M1019" s="20">
        <f t="shared" si="108"/>
        <v>9.2399999999999996E-2</v>
      </c>
      <c r="N1019" s="19">
        <f t="shared" si="109"/>
        <v>14030.486287172853</v>
      </c>
      <c r="O1019" s="18">
        <f t="shared" si="110"/>
        <v>0.30790094595292045</v>
      </c>
      <c r="P1019" s="11">
        <f t="shared" si="111"/>
        <v>1</v>
      </c>
    </row>
    <row r="1020" spans="1:16" x14ac:dyDescent="0.25">
      <c r="A1020" s="11" t="s">
        <v>701</v>
      </c>
      <c r="B1020" s="19">
        <v>12</v>
      </c>
      <c r="C1020" s="19">
        <f t="shared" si="105"/>
        <v>360</v>
      </c>
      <c r="D1020" s="19">
        <f t="shared" si="106"/>
        <v>4320</v>
      </c>
      <c r="E1020" s="20">
        <v>0.42</v>
      </c>
      <c r="F1020" s="20">
        <v>5.04</v>
      </c>
      <c r="G1020" s="11">
        <v>1500</v>
      </c>
      <c r="H1020" s="11">
        <v>600</v>
      </c>
      <c r="I1020" s="11">
        <v>1.25</v>
      </c>
      <c r="J1020" s="11">
        <v>4</v>
      </c>
      <c r="K1020" s="11">
        <f t="shared" si="107"/>
        <v>2105.25</v>
      </c>
      <c r="L1020" s="23">
        <v>0.22</v>
      </c>
      <c r="M1020" s="20">
        <f t="shared" si="108"/>
        <v>9.2399999999999996E-2</v>
      </c>
      <c r="N1020" s="19">
        <f t="shared" si="109"/>
        <v>14030.486287172853</v>
      </c>
      <c r="O1020" s="18">
        <f t="shared" si="110"/>
        <v>0.30790094595292045</v>
      </c>
      <c r="P1020" s="11">
        <f t="shared" si="111"/>
        <v>1</v>
      </c>
    </row>
    <row r="1021" spans="1:16" x14ac:dyDescent="0.25">
      <c r="A1021" s="11" t="s">
        <v>282</v>
      </c>
      <c r="B1021" s="19">
        <v>12</v>
      </c>
      <c r="C1021" s="19">
        <f t="shared" si="105"/>
        <v>360</v>
      </c>
      <c r="D1021" s="19">
        <f t="shared" si="106"/>
        <v>4320</v>
      </c>
      <c r="E1021" s="20">
        <v>0.42</v>
      </c>
      <c r="F1021" s="20">
        <v>5.04</v>
      </c>
      <c r="G1021" s="11">
        <v>1500</v>
      </c>
      <c r="H1021" s="11">
        <v>600</v>
      </c>
      <c r="I1021" s="11">
        <v>1.25</v>
      </c>
      <c r="J1021" s="11">
        <v>4</v>
      </c>
      <c r="K1021" s="11">
        <f t="shared" si="107"/>
        <v>2105.25</v>
      </c>
      <c r="L1021" s="23">
        <v>0.22</v>
      </c>
      <c r="M1021" s="20">
        <f t="shared" si="108"/>
        <v>9.2399999999999996E-2</v>
      </c>
      <c r="N1021" s="19">
        <f t="shared" si="109"/>
        <v>14030.486287172853</v>
      </c>
      <c r="O1021" s="18">
        <f t="shared" si="110"/>
        <v>0.30790094595292045</v>
      </c>
      <c r="P1021" s="11">
        <f t="shared" si="111"/>
        <v>1</v>
      </c>
    </row>
    <row r="1022" spans="1:16" x14ac:dyDescent="0.25">
      <c r="A1022" s="11" t="s">
        <v>1877</v>
      </c>
      <c r="B1022" s="19">
        <v>12</v>
      </c>
      <c r="C1022" s="19">
        <f t="shared" si="105"/>
        <v>360</v>
      </c>
      <c r="D1022" s="19">
        <f t="shared" si="106"/>
        <v>4320</v>
      </c>
      <c r="E1022" s="20">
        <v>0.42</v>
      </c>
      <c r="F1022" s="20">
        <v>5.04</v>
      </c>
      <c r="G1022" s="11">
        <v>1500</v>
      </c>
      <c r="H1022" s="11">
        <v>600</v>
      </c>
      <c r="I1022" s="11">
        <v>1.25</v>
      </c>
      <c r="J1022" s="11">
        <v>4</v>
      </c>
      <c r="K1022" s="11">
        <f t="shared" si="107"/>
        <v>2105.25</v>
      </c>
      <c r="L1022" s="23">
        <v>0.22</v>
      </c>
      <c r="M1022" s="20">
        <f t="shared" si="108"/>
        <v>9.2399999999999996E-2</v>
      </c>
      <c r="N1022" s="19">
        <f t="shared" si="109"/>
        <v>14030.486287172853</v>
      </c>
      <c r="O1022" s="18">
        <f t="shared" si="110"/>
        <v>0.30790094595292045</v>
      </c>
      <c r="P1022" s="11">
        <f t="shared" si="111"/>
        <v>1</v>
      </c>
    </row>
    <row r="1023" spans="1:16" x14ac:dyDescent="0.25">
      <c r="A1023" s="11" t="s">
        <v>578</v>
      </c>
      <c r="B1023" s="19">
        <v>4</v>
      </c>
      <c r="C1023" s="19">
        <f t="shared" si="105"/>
        <v>120</v>
      </c>
      <c r="D1023" s="19">
        <f t="shared" si="106"/>
        <v>1440</v>
      </c>
      <c r="E1023" s="20">
        <v>1.25</v>
      </c>
      <c r="F1023" s="20">
        <v>5</v>
      </c>
      <c r="G1023" s="11">
        <v>1500</v>
      </c>
      <c r="H1023" s="11">
        <v>600</v>
      </c>
      <c r="I1023" s="11">
        <v>1.25</v>
      </c>
      <c r="J1023" s="11">
        <v>4</v>
      </c>
      <c r="K1023" s="11">
        <f t="shared" si="107"/>
        <v>2105.25</v>
      </c>
      <c r="L1023" s="23">
        <v>0.22</v>
      </c>
      <c r="M1023" s="20">
        <f t="shared" si="108"/>
        <v>0.27500000000000002</v>
      </c>
      <c r="N1023" s="19">
        <f t="shared" si="109"/>
        <v>4695.4988117248085</v>
      </c>
      <c r="O1023" s="18">
        <f t="shared" si="110"/>
        <v>0.30667668287004451</v>
      </c>
      <c r="P1023" s="11">
        <f t="shared" si="111"/>
        <v>1</v>
      </c>
    </row>
    <row r="1024" spans="1:16" x14ac:dyDescent="0.25">
      <c r="A1024" s="11" t="s">
        <v>783</v>
      </c>
      <c r="B1024" s="19">
        <v>1</v>
      </c>
      <c r="C1024" s="19">
        <f t="shared" si="105"/>
        <v>30</v>
      </c>
      <c r="D1024" s="19">
        <f t="shared" si="106"/>
        <v>360</v>
      </c>
      <c r="E1024" s="20">
        <v>4.95</v>
      </c>
      <c r="F1024" s="20">
        <v>4.95</v>
      </c>
      <c r="G1024" s="11">
        <v>1500</v>
      </c>
      <c r="H1024" s="11">
        <v>600</v>
      </c>
      <c r="I1024" s="11">
        <v>1.25</v>
      </c>
      <c r="J1024" s="11">
        <v>4</v>
      </c>
      <c r="K1024" s="11">
        <f t="shared" si="107"/>
        <v>2105.25</v>
      </c>
      <c r="L1024" s="23">
        <v>0.22</v>
      </c>
      <c r="M1024" s="20">
        <f t="shared" si="108"/>
        <v>1.089</v>
      </c>
      <c r="N1024" s="19">
        <f t="shared" si="109"/>
        <v>1179.788466822032</v>
      </c>
      <c r="O1024" s="18">
        <f t="shared" si="110"/>
        <v>0.30513944670922527</v>
      </c>
      <c r="P1024" s="11">
        <f t="shared" si="111"/>
        <v>1</v>
      </c>
    </row>
    <row r="1025" spans="1:16" x14ac:dyDescent="0.25">
      <c r="A1025" s="11" t="s">
        <v>1851</v>
      </c>
      <c r="B1025" s="19">
        <v>1</v>
      </c>
      <c r="C1025" s="19">
        <f t="shared" si="105"/>
        <v>30</v>
      </c>
      <c r="D1025" s="19">
        <f t="shared" si="106"/>
        <v>360</v>
      </c>
      <c r="E1025" s="20">
        <v>4.95</v>
      </c>
      <c r="F1025" s="20">
        <v>4.95</v>
      </c>
      <c r="G1025" s="11">
        <v>1500</v>
      </c>
      <c r="H1025" s="11">
        <v>600</v>
      </c>
      <c r="I1025" s="11">
        <v>1.25</v>
      </c>
      <c r="J1025" s="11">
        <v>4</v>
      </c>
      <c r="K1025" s="11">
        <f t="shared" si="107"/>
        <v>2105.25</v>
      </c>
      <c r="L1025" s="23">
        <v>0.22</v>
      </c>
      <c r="M1025" s="20">
        <f t="shared" si="108"/>
        <v>1.089</v>
      </c>
      <c r="N1025" s="19">
        <f t="shared" si="109"/>
        <v>1179.788466822032</v>
      </c>
      <c r="O1025" s="18">
        <f t="shared" si="110"/>
        <v>0.30513944670922527</v>
      </c>
      <c r="P1025" s="11">
        <f t="shared" si="111"/>
        <v>1</v>
      </c>
    </row>
    <row r="1026" spans="1:16" x14ac:dyDescent="0.25">
      <c r="A1026" s="11" t="s">
        <v>241</v>
      </c>
      <c r="B1026" s="19">
        <v>1</v>
      </c>
      <c r="C1026" s="19">
        <f t="shared" si="105"/>
        <v>30</v>
      </c>
      <c r="D1026" s="19">
        <f t="shared" si="106"/>
        <v>360</v>
      </c>
      <c r="E1026" s="20">
        <v>4.95</v>
      </c>
      <c r="F1026" s="20">
        <v>4.95</v>
      </c>
      <c r="G1026" s="11">
        <v>1500</v>
      </c>
      <c r="H1026" s="11">
        <v>600</v>
      </c>
      <c r="I1026" s="11">
        <v>1.25</v>
      </c>
      <c r="J1026" s="11">
        <v>4</v>
      </c>
      <c r="K1026" s="11">
        <f t="shared" si="107"/>
        <v>2105.25</v>
      </c>
      <c r="L1026" s="23">
        <v>0.22</v>
      </c>
      <c r="M1026" s="20">
        <f t="shared" si="108"/>
        <v>1.089</v>
      </c>
      <c r="N1026" s="19">
        <f t="shared" si="109"/>
        <v>1179.788466822032</v>
      </c>
      <c r="O1026" s="18">
        <f t="shared" si="110"/>
        <v>0.30513944670922527</v>
      </c>
      <c r="P1026" s="11">
        <f t="shared" si="111"/>
        <v>1</v>
      </c>
    </row>
    <row r="1027" spans="1:16" x14ac:dyDescent="0.25">
      <c r="A1027" s="11" t="s">
        <v>68</v>
      </c>
      <c r="B1027" s="19">
        <v>1</v>
      </c>
      <c r="C1027" s="19">
        <f t="shared" ref="C1027:C1090" si="112">B1027*30</f>
        <v>30</v>
      </c>
      <c r="D1027" s="19">
        <f t="shared" ref="D1027:D1090" si="113">C1027*12</f>
        <v>360</v>
      </c>
      <c r="E1027" s="20">
        <v>4.95</v>
      </c>
      <c r="F1027" s="20">
        <v>4.95</v>
      </c>
      <c r="G1027" s="11">
        <v>1500</v>
      </c>
      <c r="H1027" s="11">
        <v>600</v>
      </c>
      <c r="I1027" s="11">
        <v>1.25</v>
      </c>
      <c r="J1027" s="11">
        <v>4</v>
      </c>
      <c r="K1027" s="11">
        <f t="shared" ref="K1027:K1090" si="114">SUM(G1027:J1027)</f>
        <v>2105.25</v>
      </c>
      <c r="L1027" s="23">
        <v>0.22</v>
      </c>
      <c r="M1027" s="20">
        <f t="shared" ref="M1027:M1090" si="115">E1027*L1027</f>
        <v>1.089</v>
      </c>
      <c r="N1027" s="19">
        <f t="shared" ref="N1027:N1090" si="116">SQRT((2*D1027*K1027)/M1027)</f>
        <v>1179.788466822032</v>
      </c>
      <c r="O1027" s="18">
        <f t="shared" ref="O1027:O1090" si="117">D1027/N1027</f>
        <v>0.30513944670922527</v>
      </c>
      <c r="P1027" s="11">
        <f t="shared" ref="P1027:P1090" si="118">_xlfn.IFS(O1027&lt;=1,1,AND(O1027&gt;1,O1027&lt;=2),2,AND(O1027&gt;2,O1027&lt;=3),3,O1027&gt;3,4)</f>
        <v>1</v>
      </c>
    </row>
    <row r="1028" spans="1:16" x14ac:dyDescent="0.25">
      <c r="A1028" s="11" t="s">
        <v>1655</v>
      </c>
      <c r="B1028" s="19">
        <v>1</v>
      </c>
      <c r="C1028" s="19">
        <f t="shared" si="112"/>
        <v>30</v>
      </c>
      <c r="D1028" s="19">
        <f t="shared" si="113"/>
        <v>360</v>
      </c>
      <c r="E1028" s="20">
        <v>4.95</v>
      </c>
      <c r="F1028" s="20">
        <v>4.95</v>
      </c>
      <c r="G1028" s="11">
        <v>1500</v>
      </c>
      <c r="H1028" s="11">
        <v>600</v>
      </c>
      <c r="I1028" s="11">
        <v>1.25</v>
      </c>
      <c r="J1028" s="11">
        <v>4</v>
      </c>
      <c r="K1028" s="11">
        <f t="shared" si="114"/>
        <v>2105.25</v>
      </c>
      <c r="L1028" s="23">
        <v>0.22</v>
      </c>
      <c r="M1028" s="20">
        <f t="shared" si="115"/>
        <v>1.089</v>
      </c>
      <c r="N1028" s="19">
        <f t="shared" si="116"/>
        <v>1179.788466822032</v>
      </c>
      <c r="O1028" s="18">
        <f t="shared" si="117"/>
        <v>0.30513944670922527</v>
      </c>
      <c r="P1028" s="11">
        <f t="shared" si="118"/>
        <v>1</v>
      </c>
    </row>
    <row r="1029" spans="1:16" x14ac:dyDescent="0.25">
      <c r="A1029" s="11" t="s">
        <v>260</v>
      </c>
      <c r="B1029" s="19">
        <v>1</v>
      </c>
      <c r="C1029" s="19">
        <f t="shared" si="112"/>
        <v>30</v>
      </c>
      <c r="D1029" s="19">
        <f t="shared" si="113"/>
        <v>360</v>
      </c>
      <c r="E1029" s="20">
        <v>4.95</v>
      </c>
      <c r="F1029" s="20">
        <v>4.95</v>
      </c>
      <c r="G1029" s="11">
        <v>1500</v>
      </c>
      <c r="H1029" s="11">
        <v>600</v>
      </c>
      <c r="I1029" s="11">
        <v>1.25</v>
      </c>
      <c r="J1029" s="11">
        <v>4</v>
      </c>
      <c r="K1029" s="11">
        <f t="shared" si="114"/>
        <v>2105.25</v>
      </c>
      <c r="L1029" s="23">
        <v>0.22</v>
      </c>
      <c r="M1029" s="20">
        <f t="shared" si="115"/>
        <v>1.089</v>
      </c>
      <c r="N1029" s="19">
        <f t="shared" si="116"/>
        <v>1179.788466822032</v>
      </c>
      <c r="O1029" s="18">
        <f t="shared" si="117"/>
        <v>0.30513944670922527</v>
      </c>
      <c r="P1029" s="11">
        <f t="shared" si="118"/>
        <v>1</v>
      </c>
    </row>
    <row r="1030" spans="1:16" x14ac:dyDescent="0.25">
      <c r="A1030" s="11" t="s">
        <v>1660</v>
      </c>
      <c r="B1030" s="19">
        <v>1</v>
      </c>
      <c r="C1030" s="19">
        <f t="shared" si="112"/>
        <v>30</v>
      </c>
      <c r="D1030" s="19">
        <f t="shared" si="113"/>
        <v>360</v>
      </c>
      <c r="E1030" s="20">
        <v>4.95</v>
      </c>
      <c r="F1030" s="20">
        <v>4.95</v>
      </c>
      <c r="G1030" s="11">
        <v>1500</v>
      </c>
      <c r="H1030" s="11">
        <v>600</v>
      </c>
      <c r="I1030" s="11">
        <v>1.25</v>
      </c>
      <c r="J1030" s="11">
        <v>4</v>
      </c>
      <c r="K1030" s="11">
        <f t="shared" si="114"/>
        <v>2105.25</v>
      </c>
      <c r="L1030" s="23">
        <v>0.22</v>
      </c>
      <c r="M1030" s="20">
        <f t="shared" si="115"/>
        <v>1.089</v>
      </c>
      <c r="N1030" s="19">
        <f t="shared" si="116"/>
        <v>1179.788466822032</v>
      </c>
      <c r="O1030" s="18">
        <f t="shared" si="117"/>
        <v>0.30513944670922527</v>
      </c>
      <c r="P1030" s="11">
        <f t="shared" si="118"/>
        <v>1</v>
      </c>
    </row>
    <row r="1031" spans="1:16" x14ac:dyDescent="0.25">
      <c r="A1031" s="11" t="s">
        <v>1659</v>
      </c>
      <c r="B1031" s="19">
        <v>1</v>
      </c>
      <c r="C1031" s="19">
        <f t="shared" si="112"/>
        <v>30</v>
      </c>
      <c r="D1031" s="19">
        <f t="shared" si="113"/>
        <v>360</v>
      </c>
      <c r="E1031" s="20">
        <v>4.95</v>
      </c>
      <c r="F1031" s="20">
        <v>4.95</v>
      </c>
      <c r="G1031" s="11">
        <v>1500</v>
      </c>
      <c r="H1031" s="11">
        <v>600</v>
      </c>
      <c r="I1031" s="11">
        <v>1.25</v>
      </c>
      <c r="J1031" s="11">
        <v>4</v>
      </c>
      <c r="K1031" s="11">
        <f t="shared" si="114"/>
        <v>2105.25</v>
      </c>
      <c r="L1031" s="23">
        <v>0.22</v>
      </c>
      <c r="M1031" s="20">
        <f t="shared" si="115"/>
        <v>1.089</v>
      </c>
      <c r="N1031" s="19">
        <f t="shared" si="116"/>
        <v>1179.788466822032</v>
      </c>
      <c r="O1031" s="18">
        <f t="shared" si="117"/>
        <v>0.30513944670922527</v>
      </c>
      <c r="P1031" s="11">
        <f t="shared" si="118"/>
        <v>1</v>
      </c>
    </row>
    <row r="1032" spans="1:16" x14ac:dyDescent="0.25">
      <c r="A1032" s="11" t="s">
        <v>1661</v>
      </c>
      <c r="B1032" s="19">
        <v>1</v>
      </c>
      <c r="C1032" s="19">
        <f t="shared" si="112"/>
        <v>30</v>
      </c>
      <c r="D1032" s="19">
        <f t="shared" si="113"/>
        <v>360</v>
      </c>
      <c r="E1032" s="20">
        <v>4.95</v>
      </c>
      <c r="F1032" s="20">
        <v>4.95</v>
      </c>
      <c r="G1032" s="11">
        <v>1500</v>
      </c>
      <c r="H1032" s="11">
        <v>600</v>
      </c>
      <c r="I1032" s="11">
        <v>1.25</v>
      </c>
      <c r="J1032" s="11">
        <v>4</v>
      </c>
      <c r="K1032" s="11">
        <f t="shared" si="114"/>
        <v>2105.25</v>
      </c>
      <c r="L1032" s="23">
        <v>0.22</v>
      </c>
      <c r="M1032" s="20">
        <f t="shared" si="115"/>
        <v>1.089</v>
      </c>
      <c r="N1032" s="19">
        <f t="shared" si="116"/>
        <v>1179.788466822032</v>
      </c>
      <c r="O1032" s="18">
        <f t="shared" si="117"/>
        <v>0.30513944670922527</v>
      </c>
      <c r="P1032" s="11">
        <f t="shared" si="118"/>
        <v>1</v>
      </c>
    </row>
    <row r="1033" spans="1:16" x14ac:dyDescent="0.25">
      <c r="A1033" s="11" t="s">
        <v>163</v>
      </c>
      <c r="B1033" s="19">
        <v>1</v>
      </c>
      <c r="C1033" s="19">
        <f t="shared" si="112"/>
        <v>30</v>
      </c>
      <c r="D1033" s="19">
        <f t="shared" si="113"/>
        <v>360</v>
      </c>
      <c r="E1033" s="20">
        <v>4.95</v>
      </c>
      <c r="F1033" s="20">
        <v>4.95</v>
      </c>
      <c r="G1033" s="11">
        <v>1500</v>
      </c>
      <c r="H1033" s="11">
        <v>600</v>
      </c>
      <c r="I1033" s="11">
        <v>1.25</v>
      </c>
      <c r="J1033" s="11">
        <v>4</v>
      </c>
      <c r="K1033" s="11">
        <f t="shared" si="114"/>
        <v>2105.25</v>
      </c>
      <c r="L1033" s="23">
        <v>0.22</v>
      </c>
      <c r="M1033" s="20">
        <f t="shared" si="115"/>
        <v>1.089</v>
      </c>
      <c r="N1033" s="19">
        <f t="shared" si="116"/>
        <v>1179.788466822032</v>
      </c>
      <c r="O1033" s="18">
        <f t="shared" si="117"/>
        <v>0.30513944670922527</v>
      </c>
      <c r="P1033" s="11">
        <f t="shared" si="118"/>
        <v>1</v>
      </c>
    </row>
    <row r="1034" spans="1:16" x14ac:dyDescent="0.25">
      <c r="A1034" s="11" t="s">
        <v>1264</v>
      </c>
      <c r="B1034" s="19">
        <v>1</v>
      </c>
      <c r="C1034" s="19">
        <f t="shared" si="112"/>
        <v>30</v>
      </c>
      <c r="D1034" s="19">
        <f t="shared" si="113"/>
        <v>360</v>
      </c>
      <c r="E1034" s="20">
        <v>4.95</v>
      </c>
      <c r="F1034" s="20">
        <v>4.95</v>
      </c>
      <c r="G1034" s="11">
        <v>1500</v>
      </c>
      <c r="H1034" s="11">
        <v>600</v>
      </c>
      <c r="I1034" s="11">
        <v>1.25</v>
      </c>
      <c r="J1034" s="11">
        <v>4</v>
      </c>
      <c r="K1034" s="11">
        <f t="shared" si="114"/>
        <v>2105.25</v>
      </c>
      <c r="L1034" s="23">
        <v>0.22</v>
      </c>
      <c r="M1034" s="20">
        <f t="shared" si="115"/>
        <v>1.089</v>
      </c>
      <c r="N1034" s="19">
        <f t="shared" si="116"/>
        <v>1179.788466822032</v>
      </c>
      <c r="O1034" s="18">
        <f t="shared" si="117"/>
        <v>0.30513944670922527</v>
      </c>
      <c r="P1034" s="11">
        <f t="shared" si="118"/>
        <v>1</v>
      </c>
    </row>
    <row r="1035" spans="1:16" x14ac:dyDescent="0.25">
      <c r="A1035" s="11" t="s">
        <v>968</v>
      </c>
      <c r="B1035" s="19">
        <v>1</v>
      </c>
      <c r="C1035" s="19">
        <f t="shared" si="112"/>
        <v>30</v>
      </c>
      <c r="D1035" s="19">
        <f t="shared" si="113"/>
        <v>360</v>
      </c>
      <c r="E1035" s="20">
        <v>4.95</v>
      </c>
      <c r="F1035" s="20">
        <v>4.95</v>
      </c>
      <c r="G1035" s="11">
        <v>1500</v>
      </c>
      <c r="H1035" s="11">
        <v>600</v>
      </c>
      <c r="I1035" s="11">
        <v>1.25</v>
      </c>
      <c r="J1035" s="11">
        <v>4</v>
      </c>
      <c r="K1035" s="11">
        <f t="shared" si="114"/>
        <v>2105.25</v>
      </c>
      <c r="L1035" s="23">
        <v>0.22</v>
      </c>
      <c r="M1035" s="20">
        <f t="shared" si="115"/>
        <v>1.089</v>
      </c>
      <c r="N1035" s="19">
        <f t="shared" si="116"/>
        <v>1179.788466822032</v>
      </c>
      <c r="O1035" s="18">
        <f t="shared" si="117"/>
        <v>0.30513944670922527</v>
      </c>
      <c r="P1035" s="11">
        <f t="shared" si="118"/>
        <v>1</v>
      </c>
    </row>
    <row r="1036" spans="1:16" x14ac:dyDescent="0.25">
      <c r="A1036" s="11" t="s">
        <v>718</v>
      </c>
      <c r="B1036" s="19">
        <v>1</v>
      </c>
      <c r="C1036" s="19">
        <f t="shared" si="112"/>
        <v>30</v>
      </c>
      <c r="D1036" s="19">
        <f t="shared" si="113"/>
        <v>360</v>
      </c>
      <c r="E1036" s="20">
        <v>4.95</v>
      </c>
      <c r="F1036" s="20">
        <v>4.95</v>
      </c>
      <c r="G1036" s="11">
        <v>1500</v>
      </c>
      <c r="H1036" s="11">
        <v>600</v>
      </c>
      <c r="I1036" s="11">
        <v>1.25</v>
      </c>
      <c r="J1036" s="11">
        <v>4</v>
      </c>
      <c r="K1036" s="11">
        <f t="shared" si="114"/>
        <v>2105.25</v>
      </c>
      <c r="L1036" s="23">
        <v>0.22</v>
      </c>
      <c r="M1036" s="20">
        <f t="shared" si="115"/>
        <v>1.089</v>
      </c>
      <c r="N1036" s="19">
        <f t="shared" si="116"/>
        <v>1179.788466822032</v>
      </c>
      <c r="O1036" s="18">
        <f t="shared" si="117"/>
        <v>0.30513944670922527</v>
      </c>
      <c r="P1036" s="11">
        <f t="shared" si="118"/>
        <v>1</v>
      </c>
    </row>
    <row r="1037" spans="1:16" x14ac:dyDescent="0.25">
      <c r="A1037" s="11" t="s">
        <v>1786</v>
      </c>
      <c r="B1037" s="19">
        <v>1</v>
      </c>
      <c r="C1037" s="19">
        <f t="shared" si="112"/>
        <v>30</v>
      </c>
      <c r="D1037" s="19">
        <f t="shared" si="113"/>
        <v>360</v>
      </c>
      <c r="E1037" s="20">
        <v>4.95</v>
      </c>
      <c r="F1037" s="20">
        <v>4.95</v>
      </c>
      <c r="G1037" s="11">
        <v>1500</v>
      </c>
      <c r="H1037" s="11">
        <v>600</v>
      </c>
      <c r="I1037" s="11">
        <v>1.25</v>
      </c>
      <c r="J1037" s="11">
        <v>4</v>
      </c>
      <c r="K1037" s="11">
        <f t="shared" si="114"/>
        <v>2105.25</v>
      </c>
      <c r="L1037" s="23">
        <v>0.22</v>
      </c>
      <c r="M1037" s="20">
        <f t="shared" si="115"/>
        <v>1.089</v>
      </c>
      <c r="N1037" s="19">
        <f t="shared" si="116"/>
        <v>1179.788466822032</v>
      </c>
      <c r="O1037" s="18">
        <f t="shared" si="117"/>
        <v>0.30513944670922527</v>
      </c>
      <c r="P1037" s="11">
        <f t="shared" si="118"/>
        <v>1</v>
      </c>
    </row>
    <row r="1038" spans="1:16" x14ac:dyDescent="0.25">
      <c r="A1038" s="11" t="s">
        <v>1663</v>
      </c>
      <c r="B1038" s="19">
        <v>1</v>
      </c>
      <c r="C1038" s="19">
        <f t="shared" si="112"/>
        <v>30</v>
      </c>
      <c r="D1038" s="19">
        <f t="shared" si="113"/>
        <v>360</v>
      </c>
      <c r="E1038" s="20">
        <v>4.95</v>
      </c>
      <c r="F1038" s="20">
        <v>4.95</v>
      </c>
      <c r="G1038" s="11">
        <v>1500</v>
      </c>
      <c r="H1038" s="11">
        <v>600</v>
      </c>
      <c r="I1038" s="11">
        <v>1.25</v>
      </c>
      <c r="J1038" s="11">
        <v>4</v>
      </c>
      <c r="K1038" s="11">
        <f t="shared" si="114"/>
        <v>2105.25</v>
      </c>
      <c r="L1038" s="23">
        <v>0.22</v>
      </c>
      <c r="M1038" s="20">
        <f t="shared" si="115"/>
        <v>1.089</v>
      </c>
      <c r="N1038" s="19">
        <f t="shared" si="116"/>
        <v>1179.788466822032</v>
      </c>
      <c r="O1038" s="18">
        <f t="shared" si="117"/>
        <v>0.30513944670922527</v>
      </c>
      <c r="P1038" s="11">
        <f t="shared" si="118"/>
        <v>1</v>
      </c>
    </row>
    <row r="1039" spans="1:16" x14ac:dyDescent="0.25">
      <c r="A1039" s="11" t="s">
        <v>474</v>
      </c>
      <c r="B1039" s="19">
        <v>1</v>
      </c>
      <c r="C1039" s="19">
        <f t="shared" si="112"/>
        <v>30</v>
      </c>
      <c r="D1039" s="19">
        <f t="shared" si="113"/>
        <v>360</v>
      </c>
      <c r="E1039" s="20">
        <v>4.95</v>
      </c>
      <c r="F1039" s="20">
        <v>4.95</v>
      </c>
      <c r="G1039" s="11">
        <v>1500</v>
      </c>
      <c r="H1039" s="11">
        <v>600</v>
      </c>
      <c r="I1039" s="11">
        <v>1.25</v>
      </c>
      <c r="J1039" s="11">
        <v>4</v>
      </c>
      <c r="K1039" s="11">
        <f t="shared" si="114"/>
        <v>2105.25</v>
      </c>
      <c r="L1039" s="23">
        <v>0.22</v>
      </c>
      <c r="M1039" s="20">
        <f t="shared" si="115"/>
        <v>1.089</v>
      </c>
      <c r="N1039" s="19">
        <f t="shared" si="116"/>
        <v>1179.788466822032</v>
      </c>
      <c r="O1039" s="18">
        <f t="shared" si="117"/>
        <v>0.30513944670922527</v>
      </c>
      <c r="P1039" s="11">
        <f t="shared" si="118"/>
        <v>1</v>
      </c>
    </row>
    <row r="1040" spans="1:16" x14ac:dyDescent="0.25">
      <c r="A1040" s="11" t="s">
        <v>298</v>
      </c>
      <c r="B1040" s="19">
        <v>1</v>
      </c>
      <c r="C1040" s="19">
        <f t="shared" si="112"/>
        <v>30</v>
      </c>
      <c r="D1040" s="19">
        <f t="shared" si="113"/>
        <v>360</v>
      </c>
      <c r="E1040" s="20">
        <v>4.95</v>
      </c>
      <c r="F1040" s="20">
        <v>4.95</v>
      </c>
      <c r="G1040" s="11">
        <v>1500</v>
      </c>
      <c r="H1040" s="11">
        <v>600</v>
      </c>
      <c r="I1040" s="11">
        <v>1.25</v>
      </c>
      <c r="J1040" s="11">
        <v>4</v>
      </c>
      <c r="K1040" s="11">
        <f t="shared" si="114"/>
        <v>2105.25</v>
      </c>
      <c r="L1040" s="23">
        <v>0.22</v>
      </c>
      <c r="M1040" s="20">
        <f t="shared" si="115"/>
        <v>1.089</v>
      </c>
      <c r="N1040" s="19">
        <f t="shared" si="116"/>
        <v>1179.788466822032</v>
      </c>
      <c r="O1040" s="18">
        <f t="shared" si="117"/>
        <v>0.30513944670922527</v>
      </c>
      <c r="P1040" s="11">
        <f t="shared" si="118"/>
        <v>1</v>
      </c>
    </row>
    <row r="1041" spans="1:16" x14ac:dyDescent="0.25">
      <c r="A1041" s="11" t="s">
        <v>1047</v>
      </c>
      <c r="B1041" s="19">
        <v>1</v>
      </c>
      <c r="C1041" s="19">
        <f t="shared" si="112"/>
        <v>30</v>
      </c>
      <c r="D1041" s="19">
        <f t="shared" si="113"/>
        <v>360</v>
      </c>
      <c r="E1041" s="20">
        <v>4.95</v>
      </c>
      <c r="F1041" s="20">
        <v>4.95</v>
      </c>
      <c r="G1041" s="11">
        <v>1500</v>
      </c>
      <c r="H1041" s="11">
        <v>600</v>
      </c>
      <c r="I1041" s="11">
        <v>1.25</v>
      </c>
      <c r="J1041" s="11">
        <v>4</v>
      </c>
      <c r="K1041" s="11">
        <f t="shared" si="114"/>
        <v>2105.25</v>
      </c>
      <c r="L1041" s="23">
        <v>0.22</v>
      </c>
      <c r="M1041" s="20">
        <f t="shared" si="115"/>
        <v>1.089</v>
      </c>
      <c r="N1041" s="19">
        <f t="shared" si="116"/>
        <v>1179.788466822032</v>
      </c>
      <c r="O1041" s="18">
        <f t="shared" si="117"/>
        <v>0.30513944670922527</v>
      </c>
      <c r="P1041" s="11">
        <f t="shared" si="118"/>
        <v>1</v>
      </c>
    </row>
    <row r="1042" spans="1:16" x14ac:dyDescent="0.25">
      <c r="A1042" s="11" t="s">
        <v>1435</v>
      </c>
      <c r="B1042" s="19">
        <v>3</v>
      </c>
      <c r="C1042" s="19">
        <f t="shared" si="112"/>
        <v>90</v>
      </c>
      <c r="D1042" s="19">
        <f t="shared" si="113"/>
        <v>1080</v>
      </c>
      <c r="E1042" s="20">
        <v>1.65</v>
      </c>
      <c r="F1042" s="20">
        <v>4.9499999999999993</v>
      </c>
      <c r="G1042" s="11">
        <v>1500</v>
      </c>
      <c r="H1042" s="11">
        <v>600</v>
      </c>
      <c r="I1042" s="11">
        <v>1.25</v>
      </c>
      <c r="J1042" s="11">
        <v>4</v>
      </c>
      <c r="K1042" s="11">
        <f t="shared" si="114"/>
        <v>2105.25</v>
      </c>
      <c r="L1042" s="23">
        <v>0.22</v>
      </c>
      <c r="M1042" s="20">
        <f t="shared" si="115"/>
        <v>0.36299999999999999</v>
      </c>
      <c r="N1042" s="19">
        <f t="shared" si="116"/>
        <v>3539.3654004660962</v>
      </c>
      <c r="O1042" s="18">
        <f t="shared" si="117"/>
        <v>0.30513944670922521</v>
      </c>
      <c r="P1042" s="11">
        <f t="shared" si="118"/>
        <v>1</v>
      </c>
    </row>
    <row r="1043" spans="1:16" x14ac:dyDescent="0.25">
      <c r="A1043" s="11" t="s">
        <v>920</v>
      </c>
      <c r="B1043" s="19">
        <v>3</v>
      </c>
      <c r="C1043" s="19">
        <f t="shared" si="112"/>
        <v>90</v>
      </c>
      <c r="D1043" s="19">
        <f t="shared" si="113"/>
        <v>1080</v>
      </c>
      <c r="E1043" s="20">
        <v>1.65</v>
      </c>
      <c r="F1043" s="20">
        <v>4.9499999999999993</v>
      </c>
      <c r="G1043" s="11">
        <v>1500</v>
      </c>
      <c r="H1043" s="11">
        <v>600</v>
      </c>
      <c r="I1043" s="11">
        <v>1.25</v>
      </c>
      <c r="J1043" s="11">
        <v>4</v>
      </c>
      <c r="K1043" s="11">
        <f t="shared" si="114"/>
        <v>2105.25</v>
      </c>
      <c r="L1043" s="23">
        <v>0.22</v>
      </c>
      <c r="M1043" s="20">
        <f t="shared" si="115"/>
        <v>0.36299999999999999</v>
      </c>
      <c r="N1043" s="19">
        <f t="shared" si="116"/>
        <v>3539.3654004660962</v>
      </c>
      <c r="O1043" s="18">
        <f t="shared" si="117"/>
        <v>0.30513944670922521</v>
      </c>
      <c r="P1043" s="11">
        <f t="shared" si="118"/>
        <v>1</v>
      </c>
    </row>
    <row r="1044" spans="1:16" x14ac:dyDescent="0.25">
      <c r="A1044" s="11" t="s">
        <v>1842</v>
      </c>
      <c r="B1044" s="19">
        <v>1.6666666666666667</v>
      </c>
      <c r="C1044" s="19">
        <f t="shared" si="112"/>
        <v>50</v>
      </c>
      <c r="D1044" s="19">
        <f t="shared" si="113"/>
        <v>600</v>
      </c>
      <c r="E1044" s="20">
        <v>2.9500000000000006</v>
      </c>
      <c r="F1044" s="20">
        <v>4.9166666666666679</v>
      </c>
      <c r="G1044" s="11">
        <v>1500</v>
      </c>
      <c r="H1044" s="11">
        <v>600</v>
      </c>
      <c r="I1044" s="11">
        <v>1.25</v>
      </c>
      <c r="J1044" s="11">
        <v>4</v>
      </c>
      <c r="K1044" s="11">
        <f t="shared" si="114"/>
        <v>2105.25</v>
      </c>
      <c r="L1044" s="23">
        <v>0.22</v>
      </c>
      <c r="M1044" s="20">
        <f t="shared" si="115"/>
        <v>0.64900000000000013</v>
      </c>
      <c r="N1044" s="19">
        <f t="shared" si="116"/>
        <v>1972.968323659386</v>
      </c>
      <c r="O1044" s="18">
        <f t="shared" si="117"/>
        <v>0.30411030567745911</v>
      </c>
      <c r="P1044" s="11">
        <f t="shared" si="118"/>
        <v>1</v>
      </c>
    </row>
    <row r="1045" spans="1:16" x14ac:dyDescent="0.25">
      <c r="A1045" s="11" t="s">
        <v>1667</v>
      </c>
      <c r="B1045" s="19">
        <v>16.666666666666668</v>
      </c>
      <c r="C1045" s="19">
        <f t="shared" si="112"/>
        <v>500.00000000000006</v>
      </c>
      <c r="D1045" s="19">
        <f t="shared" si="113"/>
        <v>6000.0000000000009</v>
      </c>
      <c r="E1045" s="20">
        <v>0.28999999999999998</v>
      </c>
      <c r="F1045" s="20">
        <v>4.833333333333333</v>
      </c>
      <c r="G1045" s="11">
        <v>1500</v>
      </c>
      <c r="H1045" s="11">
        <v>600</v>
      </c>
      <c r="I1045" s="11">
        <v>1.25</v>
      </c>
      <c r="J1045" s="11">
        <v>4</v>
      </c>
      <c r="K1045" s="11">
        <f t="shared" si="114"/>
        <v>2105.25</v>
      </c>
      <c r="L1045" s="23">
        <v>0.22</v>
      </c>
      <c r="M1045" s="20">
        <f t="shared" si="115"/>
        <v>6.3799999999999996E-2</v>
      </c>
      <c r="N1045" s="19">
        <f t="shared" si="116"/>
        <v>19899.039847034226</v>
      </c>
      <c r="O1045" s="18">
        <f t="shared" si="117"/>
        <v>0.30152208579522227</v>
      </c>
      <c r="P1045" s="11">
        <f t="shared" si="118"/>
        <v>1</v>
      </c>
    </row>
    <row r="1046" spans="1:16" x14ac:dyDescent="0.25">
      <c r="A1046" s="11" t="s">
        <v>1191</v>
      </c>
      <c r="B1046" s="19">
        <v>5.666666666666667</v>
      </c>
      <c r="C1046" s="19">
        <f t="shared" si="112"/>
        <v>170</v>
      </c>
      <c r="D1046" s="19">
        <f t="shared" si="113"/>
        <v>2040</v>
      </c>
      <c r="E1046" s="20">
        <v>0.85</v>
      </c>
      <c r="F1046" s="20">
        <v>4.8166666666666664</v>
      </c>
      <c r="G1046" s="11">
        <v>1500</v>
      </c>
      <c r="H1046" s="11">
        <v>600</v>
      </c>
      <c r="I1046" s="11">
        <v>1.25</v>
      </c>
      <c r="J1046" s="11">
        <v>4</v>
      </c>
      <c r="K1046" s="11">
        <f t="shared" si="114"/>
        <v>2105.25</v>
      </c>
      <c r="L1046" s="23">
        <v>0.22</v>
      </c>
      <c r="M1046" s="20">
        <f t="shared" si="115"/>
        <v>0.187</v>
      </c>
      <c r="N1046" s="19">
        <f t="shared" si="116"/>
        <v>6777.368757322216</v>
      </c>
      <c r="O1046" s="18">
        <f t="shared" si="117"/>
        <v>0.30100177119564286</v>
      </c>
      <c r="P1046" s="11">
        <f t="shared" si="118"/>
        <v>1</v>
      </c>
    </row>
    <row r="1047" spans="1:16" x14ac:dyDescent="0.25">
      <c r="A1047" s="11" t="s">
        <v>1670</v>
      </c>
      <c r="B1047" s="19">
        <v>8.6666666666666661</v>
      </c>
      <c r="C1047" s="19">
        <f t="shared" si="112"/>
        <v>260</v>
      </c>
      <c r="D1047" s="19">
        <f t="shared" si="113"/>
        <v>3120</v>
      </c>
      <c r="E1047" s="20">
        <v>0.55000000000000004</v>
      </c>
      <c r="F1047" s="20">
        <v>4.7666666666666666</v>
      </c>
      <c r="G1047" s="11">
        <v>1500</v>
      </c>
      <c r="H1047" s="11">
        <v>600</v>
      </c>
      <c r="I1047" s="11">
        <v>1.25</v>
      </c>
      <c r="J1047" s="11">
        <v>4</v>
      </c>
      <c r="K1047" s="11">
        <f t="shared" si="114"/>
        <v>2105.25</v>
      </c>
      <c r="L1047" s="23">
        <v>0.22</v>
      </c>
      <c r="M1047" s="20">
        <f t="shared" si="115"/>
        <v>0.12100000000000001</v>
      </c>
      <c r="N1047" s="19">
        <f t="shared" si="116"/>
        <v>10419.609611823751</v>
      </c>
      <c r="O1047" s="18">
        <f t="shared" si="117"/>
        <v>0.2994354026910519</v>
      </c>
      <c r="P1047" s="11">
        <f t="shared" si="118"/>
        <v>1</v>
      </c>
    </row>
    <row r="1048" spans="1:16" x14ac:dyDescent="0.25">
      <c r="A1048" s="11" t="s">
        <v>270</v>
      </c>
      <c r="B1048" s="19">
        <v>2.8333333333333335</v>
      </c>
      <c r="C1048" s="19">
        <f t="shared" si="112"/>
        <v>85</v>
      </c>
      <c r="D1048" s="19">
        <f t="shared" si="113"/>
        <v>1020</v>
      </c>
      <c r="E1048" s="20">
        <v>1.6500000000000001</v>
      </c>
      <c r="F1048" s="20">
        <v>4.6750000000000007</v>
      </c>
      <c r="G1048" s="11">
        <v>1500</v>
      </c>
      <c r="H1048" s="11">
        <v>600</v>
      </c>
      <c r="I1048" s="11">
        <v>1.25</v>
      </c>
      <c r="J1048" s="11">
        <v>4</v>
      </c>
      <c r="K1048" s="11">
        <f t="shared" si="114"/>
        <v>2105.25</v>
      </c>
      <c r="L1048" s="23">
        <v>0.22</v>
      </c>
      <c r="M1048" s="20">
        <f t="shared" si="115"/>
        <v>0.36300000000000004</v>
      </c>
      <c r="N1048" s="19">
        <f t="shared" si="116"/>
        <v>3439.6448980662794</v>
      </c>
      <c r="O1048" s="18">
        <f t="shared" si="117"/>
        <v>0.29654223916353395</v>
      </c>
      <c r="P1048" s="11">
        <f t="shared" si="118"/>
        <v>1</v>
      </c>
    </row>
    <row r="1049" spans="1:16" x14ac:dyDescent="0.25">
      <c r="A1049" s="11" t="s">
        <v>258</v>
      </c>
      <c r="B1049" s="19">
        <v>5.5</v>
      </c>
      <c r="C1049" s="19">
        <f t="shared" si="112"/>
        <v>165</v>
      </c>
      <c r="D1049" s="19">
        <f t="shared" si="113"/>
        <v>1980</v>
      </c>
      <c r="E1049" s="20">
        <v>0.85</v>
      </c>
      <c r="F1049" s="20">
        <v>4.6749999999999998</v>
      </c>
      <c r="G1049" s="11">
        <v>1500</v>
      </c>
      <c r="H1049" s="11">
        <v>600</v>
      </c>
      <c r="I1049" s="11">
        <v>1.25</v>
      </c>
      <c r="J1049" s="11">
        <v>4</v>
      </c>
      <c r="K1049" s="11">
        <f t="shared" si="114"/>
        <v>2105.25</v>
      </c>
      <c r="L1049" s="23">
        <v>0.22</v>
      </c>
      <c r="M1049" s="20">
        <f t="shared" si="115"/>
        <v>0.187</v>
      </c>
      <c r="N1049" s="19">
        <f t="shared" si="116"/>
        <v>6676.9577433051318</v>
      </c>
      <c r="O1049" s="18">
        <f t="shared" si="117"/>
        <v>0.29654223916353389</v>
      </c>
      <c r="P1049" s="11">
        <f t="shared" si="118"/>
        <v>1</v>
      </c>
    </row>
    <row r="1050" spans="1:16" x14ac:dyDescent="0.25">
      <c r="A1050" s="11" t="s">
        <v>1668</v>
      </c>
      <c r="B1050" s="19">
        <v>8.3333333333333339</v>
      </c>
      <c r="C1050" s="19">
        <f t="shared" si="112"/>
        <v>250.00000000000003</v>
      </c>
      <c r="D1050" s="19">
        <f t="shared" si="113"/>
        <v>3000.0000000000005</v>
      </c>
      <c r="E1050" s="20">
        <v>0.55000000000000004</v>
      </c>
      <c r="F1050" s="20">
        <v>4.5833333333333339</v>
      </c>
      <c r="G1050" s="11">
        <v>1500</v>
      </c>
      <c r="H1050" s="11">
        <v>600</v>
      </c>
      <c r="I1050" s="11">
        <v>1.25</v>
      </c>
      <c r="J1050" s="11">
        <v>4</v>
      </c>
      <c r="K1050" s="11">
        <f t="shared" si="114"/>
        <v>2105.25</v>
      </c>
      <c r="L1050" s="23">
        <v>0.22</v>
      </c>
      <c r="M1050" s="20">
        <f t="shared" si="115"/>
        <v>0.12100000000000001</v>
      </c>
      <c r="N1050" s="19">
        <f t="shared" si="116"/>
        <v>10217.267833597742</v>
      </c>
      <c r="O1050" s="18">
        <f t="shared" si="117"/>
        <v>0.29362056949657445</v>
      </c>
      <c r="P1050" s="11">
        <f t="shared" si="118"/>
        <v>1</v>
      </c>
    </row>
    <row r="1051" spans="1:16" x14ac:dyDescent="0.25">
      <c r="A1051" s="11" t="s">
        <v>1671</v>
      </c>
      <c r="B1051" s="19">
        <v>8.3333333333333339</v>
      </c>
      <c r="C1051" s="19">
        <f t="shared" si="112"/>
        <v>250.00000000000003</v>
      </c>
      <c r="D1051" s="19">
        <f t="shared" si="113"/>
        <v>3000.0000000000005</v>
      </c>
      <c r="E1051" s="20">
        <v>0.55000000000000004</v>
      </c>
      <c r="F1051" s="20">
        <v>4.5833333333333339</v>
      </c>
      <c r="G1051" s="11">
        <v>1500</v>
      </c>
      <c r="H1051" s="11">
        <v>600</v>
      </c>
      <c r="I1051" s="11">
        <v>1.25</v>
      </c>
      <c r="J1051" s="11">
        <v>4</v>
      </c>
      <c r="K1051" s="11">
        <f t="shared" si="114"/>
        <v>2105.25</v>
      </c>
      <c r="L1051" s="23">
        <v>0.22</v>
      </c>
      <c r="M1051" s="20">
        <f t="shared" si="115"/>
        <v>0.12100000000000001</v>
      </c>
      <c r="N1051" s="19">
        <f t="shared" si="116"/>
        <v>10217.267833597742</v>
      </c>
      <c r="O1051" s="18">
        <f t="shared" si="117"/>
        <v>0.29362056949657445</v>
      </c>
      <c r="P1051" s="11">
        <f t="shared" si="118"/>
        <v>1</v>
      </c>
    </row>
    <row r="1052" spans="1:16" x14ac:dyDescent="0.25">
      <c r="A1052" s="11" t="s">
        <v>1672</v>
      </c>
      <c r="B1052" s="19">
        <v>2.1666666666666665</v>
      </c>
      <c r="C1052" s="19">
        <f t="shared" si="112"/>
        <v>65</v>
      </c>
      <c r="D1052" s="19">
        <f t="shared" si="113"/>
        <v>780</v>
      </c>
      <c r="E1052" s="20">
        <v>2.1</v>
      </c>
      <c r="F1052" s="20">
        <v>4.55</v>
      </c>
      <c r="G1052" s="11">
        <v>1500</v>
      </c>
      <c r="H1052" s="11">
        <v>600</v>
      </c>
      <c r="I1052" s="11">
        <v>1.25</v>
      </c>
      <c r="J1052" s="11">
        <v>4</v>
      </c>
      <c r="K1052" s="11">
        <f t="shared" si="114"/>
        <v>2105.25</v>
      </c>
      <c r="L1052" s="23">
        <v>0.22</v>
      </c>
      <c r="M1052" s="20">
        <f t="shared" si="115"/>
        <v>0.46200000000000002</v>
      </c>
      <c r="N1052" s="19">
        <f t="shared" si="116"/>
        <v>2666.2026111374889</v>
      </c>
      <c r="O1052" s="18">
        <f t="shared" si="117"/>
        <v>0.29255090995024813</v>
      </c>
      <c r="P1052" s="11">
        <f t="shared" si="118"/>
        <v>1</v>
      </c>
    </row>
    <row r="1053" spans="1:16" x14ac:dyDescent="0.25">
      <c r="A1053" s="11" t="s">
        <v>1677</v>
      </c>
      <c r="B1053" s="19">
        <v>1.5</v>
      </c>
      <c r="C1053" s="19">
        <f t="shared" si="112"/>
        <v>45</v>
      </c>
      <c r="D1053" s="19">
        <f t="shared" si="113"/>
        <v>540</v>
      </c>
      <c r="E1053" s="20">
        <v>2.95</v>
      </c>
      <c r="F1053" s="20">
        <v>4.4250000000000007</v>
      </c>
      <c r="G1053" s="11">
        <v>1500</v>
      </c>
      <c r="H1053" s="11">
        <v>600</v>
      </c>
      <c r="I1053" s="11">
        <v>1.25</v>
      </c>
      <c r="J1053" s="11">
        <v>4</v>
      </c>
      <c r="K1053" s="11">
        <f t="shared" si="114"/>
        <v>2105.25</v>
      </c>
      <c r="L1053" s="23">
        <v>0.22</v>
      </c>
      <c r="M1053" s="20">
        <f t="shared" si="115"/>
        <v>0.64900000000000002</v>
      </c>
      <c r="N1053" s="19">
        <f t="shared" si="116"/>
        <v>1871.7220962383799</v>
      </c>
      <c r="O1053" s="18">
        <f t="shared" si="117"/>
        <v>0.28850436776124183</v>
      </c>
      <c r="P1053" s="11">
        <f t="shared" si="118"/>
        <v>1</v>
      </c>
    </row>
    <row r="1054" spans="1:16" x14ac:dyDescent="0.25">
      <c r="A1054" s="11" t="s">
        <v>601</v>
      </c>
      <c r="B1054" s="19">
        <v>1.5</v>
      </c>
      <c r="C1054" s="19">
        <f t="shared" si="112"/>
        <v>45</v>
      </c>
      <c r="D1054" s="19">
        <f t="shared" si="113"/>
        <v>540</v>
      </c>
      <c r="E1054" s="20">
        <v>2.95</v>
      </c>
      <c r="F1054" s="20">
        <v>4.4250000000000007</v>
      </c>
      <c r="G1054" s="11">
        <v>1500</v>
      </c>
      <c r="H1054" s="11">
        <v>600</v>
      </c>
      <c r="I1054" s="11">
        <v>1.25</v>
      </c>
      <c r="J1054" s="11">
        <v>4</v>
      </c>
      <c r="K1054" s="11">
        <f t="shared" si="114"/>
        <v>2105.25</v>
      </c>
      <c r="L1054" s="23">
        <v>0.22</v>
      </c>
      <c r="M1054" s="20">
        <f t="shared" si="115"/>
        <v>0.64900000000000002</v>
      </c>
      <c r="N1054" s="19">
        <f t="shared" si="116"/>
        <v>1871.7220962383799</v>
      </c>
      <c r="O1054" s="18">
        <f t="shared" si="117"/>
        <v>0.28850436776124183</v>
      </c>
      <c r="P1054" s="11">
        <f t="shared" si="118"/>
        <v>1</v>
      </c>
    </row>
    <row r="1055" spans="1:16" x14ac:dyDescent="0.25">
      <c r="A1055" s="11" t="s">
        <v>1674</v>
      </c>
      <c r="B1055" s="19">
        <v>3</v>
      </c>
      <c r="C1055" s="19">
        <f t="shared" si="112"/>
        <v>90</v>
      </c>
      <c r="D1055" s="19">
        <f t="shared" si="113"/>
        <v>1080</v>
      </c>
      <c r="E1055" s="20">
        <v>1.45</v>
      </c>
      <c r="F1055" s="20">
        <v>4.3499999999999996</v>
      </c>
      <c r="G1055" s="11">
        <v>1500</v>
      </c>
      <c r="H1055" s="11">
        <v>600</v>
      </c>
      <c r="I1055" s="11">
        <v>1.25</v>
      </c>
      <c r="J1055" s="11">
        <v>4</v>
      </c>
      <c r="K1055" s="11">
        <f t="shared" si="114"/>
        <v>2105.25</v>
      </c>
      <c r="L1055" s="23">
        <v>0.22</v>
      </c>
      <c r="M1055" s="20">
        <f t="shared" si="115"/>
        <v>0.31900000000000001</v>
      </c>
      <c r="N1055" s="19">
        <f t="shared" si="116"/>
        <v>3775.5773500246037</v>
      </c>
      <c r="O1055" s="18">
        <f t="shared" si="117"/>
        <v>0.28604896678728148</v>
      </c>
      <c r="P1055" s="11">
        <f t="shared" si="118"/>
        <v>1</v>
      </c>
    </row>
    <row r="1056" spans="1:16" x14ac:dyDescent="0.25">
      <c r="A1056" s="11" t="s">
        <v>1675</v>
      </c>
      <c r="B1056" s="19">
        <v>5</v>
      </c>
      <c r="C1056" s="19">
        <f t="shared" si="112"/>
        <v>150</v>
      </c>
      <c r="D1056" s="19">
        <f t="shared" si="113"/>
        <v>1800</v>
      </c>
      <c r="E1056" s="20">
        <v>0.85</v>
      </c>
      <c r="F1056" s="20">
        <v>4.25</v>
      </c>
      <c r="G1056" s="11">
        <v>1500</v>
      </c>
      <c r="H1056" s="11">
        <v>600</v>
      </c>
      <c r="I1056" s="11">
        <v>1.25</v>
      </c>
      <c r="J1056" s="11">
        <v>4</v>
      </c>
      <c r="K1056" s="11">
        <f t="shared" si="114"/>
        <v>2105.25</v>
      </c>
      <c r="L1056" s="23">
        <v>0.22</v>
      </c>
      <c r="M1056" s="20">
        <f t="shared" si="115"/>
        <v>0.187</v>
      </c>
      <c r="N1056" s="19">
        <f t="shared" si="116"/>
        <v>6366.2294182151172</v>
      </c>
      <c r="O1056" s="18">
        <f t="shared" si="117"/>
        <v>0.28274193117354873</v>
      </c>
      <c r="P1056" s="11">
        <f t="shared" si="118"/>
        <v>1</v>
      </c>
    </row>
    <row r="1057" spans="1:16" x14ac:dyDescent="0.25">
      <c r="A1057" s="11" t="s">
        <v>711</v>
      </c>
      <c r="B1057" s="19">
        <v>1</v>
      </c>
      <c r="C1057" s="19">
        <f t="shared" si="112"/>
        <v>30</v>
      </c>
      <c r="D1057" s="19">
        <f t="shared" si="113"/>
        <v>360</v>
      </c>
      <c r="E1057" s="20">
        <v>4.25</v>
      </c>
      <c r="F1057" s="20">
        <v>4.25</v>
      </c>
      <c r="G1057" s="11">
        <v>1500</v>
      </c>
      <c r="H1057" s="11">
        <v>600</v>
      </c>
      <c r="I1057" s="11">
        <v>1.25</v>
      </c>
      <c r="J1057" s="11">
        <v>4</v>
      </c>
      <c r="K1057" s="11">
        <f t="shared" si="114"/>
        <v>2105.25</v>
      </c>
      <c r="L1057" s="23">
        <v>0.22</v>
      </c>
      <c r="M1057" s="20">
        <f t="shared" si="115"/>
        <v>0.93500000000000005</v>
      </c>
      <c r="N1057" s="19">
        <f t="shared" si="116"/>
        <v>1273.2458836430235</v>
      </c>
      <c r="O1057" s="18">
        <f t="shared" si="117"/>
        <v>0.28274193117354873</v>
      </c>
      <c r="P1057" s="11">
        <f t="shared" si="118"/>
        <v>1</v>
      </c>
    </row>
    <row r="1058" spans="1:16" x14ac:dyDescent="0.25">
      <c r="A1058" s="11" t="s">
        <v>940</v>
      </c>
      <c r="B1058" s="19">
        <v>1</v>
      </c>
      <c r="C1058" s="19">
        <f t="shared" si="112"/>
        <v>30</v>
      </c>
      <c r="D1058" s="19">
        <f t="shared" si="113"/>
        <v>360</v>
      </c>
      <c r="E1058" s="20">
        <v>4.25</v>
      </c>
      <c r="F1058" s="20">
        <v>4.25</v>
      </c>
      <c r="G1058" s="11">
        <v>1500</v>
      </c>
      <c r="H1058" s="11">
        <v>600</v>
      </c>
      <c r="I1058" s="11">
        <v>1.25</v>
      </c>
      <c r="J1058" s="11">
        <v>4</v>
      </c>
      <c r="K1058" s="11">
        <f t="shared" si="114"/>
        <v>2105.25</v>
      </c>
      <c r="L1058" s="23">
        <v>0.22</v>
      </c>
      <c r="M1058" s="20">
        <f t="shared" si="115"/>
        <v>0.93500000000000005</v>
      </c>
      <c r="N1058" s="19">
        <f t="shared" si="116"/>
        <v>1273.2458836430235</v>
      </c>
      <c r="O1058" s="18">
        <f t="shared" si="117"/>
        <v>0.28274193117354873</v>
      </c>
      <c r="P1058" s="11">
        <f t="shared" si="118"/>
        <v>1</v>
      </c>
    </row>
    <row r="1059" spans="1:16" x14ac:dyDescent="0.25">
      <c r="A1059" s="11" t="s">
        <v>1680</v>
      </c>
      <c r="B1059" s="19">
        <v>5</v>
      </c>
      <c r="C1059" s="19">
        <f t="shared" si="112"/>
        <v>150</v>
      </c>
      <c r="D1059" s="19">
        <f t="shared" si="113"/>
        <v>1800</v>
      </c>
      <c r="E1059" s="20">
        <v>0.85</v>
      </c>
      <c r="F1059" s="20">
        <v>4.25</v>
      </c>
      <c r="G1059" s="11">
        <v>1500</v>
      </c>
      <c r="H1059" s="11">
        <v>600</v>
      </c>
      <c r="I1059" s="11">
        <v>1.25</v>
      </c>
      <c r="J1059" s="11">
        <v>4</v>
      </c>
      <c r="K1059" s="11">
        <f t="shared" si="114"/>
        <v>2105.25</v>
      </c>
      <c r="L1059" s="23">
        <v>0.22</v>
      </c>
      <c r="M1059" s="20">
        <f t="shared" si="115"/>
        <v>0.187</v>
      </c>
      <c r="N1059" s="19">
        <f t="shared" si="116"/>
        <v>6366.2294182151172</v>
      </c>
      <c r="O1059" s="18">
        <f t="shared" si="117"/>
        <v>0.28274193117354873</v>
      </c>
      <c r="P1059" s="11">
        <f t="shared" si="118"/>
        <v>1</v>
      </c>
    </row>
    <row r="1060" spans="1:16" x14ac:dyDescent="0.25">
      <c r="A1060" s="11" t="s">
        <v>1678</v>
      </c>
      <c r="B1060" s="19">
        <v>1</v>
      </c>
      <c r="C1060" s="19">
        <f t="shared" si="112"/>
        <v>30</v>
      </c>
      <c r="D1060" s="19">
        <f t="shared" si="113"/>
        <v>360</v>
      </c>
      <c r="E1060" s="20">
        <v>4.25</v>
      </c>
      <c r="F1060" s="20">
        <v>4.25</v>
      </c>
      <c r="G1060" s="11">
        <v>1500</v>
      </c>
      <c r="H1060" s="11">
        <v>600</v>
      </c>
      <c r="I1060" s="11">
        <v>1.25</v>
      </c>
      <c r="J1060" s="11">
        <v>4</v>
      </c>
      <c r="K1060" s="11">
        <f t="shared" si="114"/>
        <v>2105.25</v>
      </c>
      <c r="L1060" s="23">
        <v>0.22</v>
      </c>
      <c r="M1060" s="20">
        <f t="shared" si="115"/>
        <v>0.93500000000000005</v>
      </c>
      <c r="N1060" s="19">
        <f t="shared" si="116"/>
        <v>1273.2458836430235</v>
      </c>
      <c r="O1060" s="18">
        <f t="shared" si="117"/>
        <v>0.28274193117354873</v>
      </c>
      <c r="P1060" s="11">
        <f t="shared" si="118"/>
        <v>1</v>
      </c>
    </row>
    <row r="1061" spans="1:16" x14ac:dyDescent="0.25">
      <c r="A1061" s="11" t="s">
        <v>1679</v>
      </c>
      <c r="B1061" s="19">
        <v>1</v>
      </c>
      <c r="C1061" s="19">
        <f t="shared" si="112"/>
        <v>30</v>
      </c>
      <c r="D1061" s="19">
        <f t="shared" si="113"/>
        <v>360</v>
      </c>
      <c r="E1061" s="20">
        <v>4.25</v>
      </c>
      <c r="F1061" s="20">
        <v>4.25</v>
      </c>
      <c r="G1061" s="11">
        <v>1500</v>
      </c>
      <c r="H1061" s="11">
        <v>600</v>
      </c>
      <c r="I1061" s="11">
        <v>1.25</v>
      </c>
      <c r="J1061" s="11">
        <v>4</v>
      </c>
      <c r="K1061" s="11">
        <f t="shared" si="114"/>
        <v>2105.25</v>
      </c>
      <c r="L1061" s="23">
        <v>0.22</v>
      </c>
      <c r="M1061" s="20">
        <f t="shared" si="115"/>
        <v>0.93500000000000005</v>
      </c>
      <c r="N1061" s="19">
        <f t="shared" si="116"/>
        <v>1273.2458836430235</v>
      </c>
      <c r="O1061" s="18">
        <f t="shared" si="117"/>
        <v>0.28274193117354873</v>
      </c>
      <c r="P1061" s="11">
        <f t="shared" si="118"/>
        <v>1</v>
      </c>
    </row>
    <row r="1062" spans="1:16" x14ac:dyDescent="0.25">
      <c r="A1062" s="11" t="s">
        <v>1480</v>
      </c>
      <c r="B1062" s="19">
        <v>1</v>
      </c>
      <c r="C1062" s="19">
        <f t="shared" si="112"/>
        <v>30</v>
      </c>
      <c r="D1062" s="19">
        <f t="shared" si="113"/>
        <v>360</v>
      </c>
      <c r="E1062" s="20">
        <v>4.25</v>
      </c>
      <c r="F1062" s="20">
        <v>4.25</v>
      </c>
      <c r="G1062" s="11">
        <v>1500</v>
      </c>
      <c r="H1062" s="11">
        <v>600</v>
      </c>
      <c r="I1062" s="11">
        <v>1.25</v>
      </c>
      <c r="J1062" s="11">
        <v>4</v>
      </c>
      <c r="K1062" s="11">
        <f t="shared" si="114"/>
        <v>2105.25</v>
      </c>
      <c r="L1062" s="23">
        <v>0.22</v>
      </c>
      <c r="M1062" s="20">
        <f t="shared" si="115"/>
        <v>0.93500000000000005</v>
      </c>
      <c r="N1062" s="19">
        <f t="shared" si="116"/>
        <v>1273.2458836430235</v>
      </c>
      <c r="O1062" s="18">
        <f t="shared" si="117"/>
        <v>0.28274193117354873</v>
      </c>
      <c r="P1062" s="11">
        <f t="shared" si="118"/>
        <v>1</v>
      </c>
    </row>
    <row r="1063" spans="1:16" x14ac:dyDescent="0.25">
      <c r="A1063" s="11" t="s">
        <v>1478</v>
      </c>
      <c r="B1063" s="19">
        <v>1</v>
      </c>
      <c r="C1063" s="19">
        <f t="shared" si="112"/>
        <v>30</v>
      </c>
      <c r="D1063" s="19">
        <f t="shared" si="113"/>
        <v>360</v>
      </c>
      <c r="E1063" s="20">
        <v>4.25</v>
      </c>
      <c r="F1063" s="20">
        <v>4.25</v>
      </c>
      <c r="G1063" s="11">
        <v>1500</v>
      </c>
      <c r="H1063" s="11">
        <v>600</v>
      </c>
      <c r="I1063" s="11">
        <v>1.25</v>
      </c>
      <c r="J1063" s="11">
        <v>4</v>
      </c>
      <c r="K1063" s="11">
        <f t="shared" si="114"/>
        <v>2105.25</v>
      </c>
      <c r="L1063" s="23">
        <v>0.22</v>
      </c>
      <c r="M1063" s="20">
        <f t="shared" si="115"/>
        <v>0.93500000000000005</v>
      </c>
      <c r="N1063" s="19">
        <f t="shared" si="116"/>
        <v>1273.2458836430235</v>
      </c>
      <c r="O1063" s="18">
        <f t="shared" si="117"/>
        <v>0.28274193117354873</v>
      </c>
      <c r="P1063" s="11">
        <f t="shared" si="118"/>
        <v>1</v>
      </c>
    </row>
    <row r="1064" spans="1:16" x14ac:dyDescent="0.25">
      <c r="A1064" s="11" t="s">
        <v>1066</v>
      </c>
      <c r="B1064" s="19">
        <v>1</v>
      </c>
      <c r="C1064" s="19">
        <f t="shared" si="112"/>
        <v>30</v>
      </c>
      <c r="D1064" s="19">
        <f t="shared" si="113"/>
        <v>360</v>
      </c>
      <c r="E1064" s="20">
        <v>4.25</v>
      </c>
      <c r="F1064" s="20">
        <v>4.25</v>
      </c>
      <c r="G1064" s="11">
        <v>1500</v>
      </c>
      <c r="H1064" s="11">
        <v>600</v>
      </c>
      <c r="I1064" s="11">
        <v>1.25</v>
      </c>
      <c r="J1064" s="11">
        <v>4</v>
      </c>
      <c r="K1064" s="11">
        <f t="shared" si="114"/>
        <v>2105.25</v>
      </c>
      <c r="L1064" s="23">
        <v>0.22</v>
      </c>
      <c r="M1064" s="20">
        <f t="shared" si="115"/>
        <v>0.93500000000000005</v>
      </c>
      <c r="N1064" s="19">
        <f t="shared" si="116"/>
        <v>1273.2458836430235</v>
      </c>
      <c r="O1064" s="18">
        <f t="shared" si="117"/>
        <v>0.28274193117354873</v>
      </c>
      <c r="P1064" s="11">
        <f t="shared" si="118"/>
        <v>1</v>
      </c>
    </row>
    <row r="1065" spans="1:16" x14ac:dyDescent="0.25">
      <c r="A1065" s="11" t="s">
        <v>1717</v>
      </c>
      <c r="B1065" s="19">
        <v>1</v>
      </c>
      <c r="C1065" s="19">
        <f t="shared" si="112"/>
        <v>30</v>
      </c>
      <c r="D1065" s="19">
        <f t="shared" si="113"/>
        <v>360</v>
      </c>
      <c r="E1065" s="20">
        <v>4.25</v>
      </c>
      <c r="F1065" s="20">
        <v>4.25</v>
      </c>
      <c r="G1065" s="11">
        <v>1500</v>
      </c>
      <c r="H1065" s="11">
        <v>600</v>
      </c>
      <c r="I1065" s="11">
        <v>1.25</v>
      </c>
      <c r="J1065" s="11">
        <v>4</v>
      </c>
      <c r="K1065" s="11">
        <f t="shared" si="114"/>
        <v>2105.25</v>
      </c>
      <c r="L1065" s="23">
        <v>0.22</v>
      </c>
      <c r="M1065" s="20">
        <f t="shared" si="115"/>
        <v>0.93500000000000005</v>
      </c>
      <c r="N1065" s="19">
        <f t="shared" si="116"/>
        <v>1273.2458836430235</v>
      </c>
      <c r="O1065" s="18">
        <f t="shared" si="117"/>
        <v>0.28274193117354873</v>
      </c>
      <c r="P1065" s="11">
        <f t="shared" si="118"/>
        <v>1</v>
      </c>
    </row>
    <row r="1066" spans="1:16" x14ac:dyDescent="0.25">
      <c r="A1066" s="11" t="s">
        <v>1666</v>
      </c>
      <c r="B1066" s="19">
        <v>1</v>
      </c>
      <c r="C1066" s="19">
        <f t="shared" si="112"/>
        <v>30</v>
      </c>
      <c r="D1066" s="19">
        <f t="shared" si="113"/>
        <v>360</v>
      </c>
      <c r="E1066" s="20">
        <v>4.25</v>
      </c>
      <c r="F1066" s="20">
        <v>4.25</v>
      </c>
      <c r="G1066" s="11">
        <v>1500</v>
      </c>
      <c r="H1066" s="11">
        <v>600</v>
      </c>
      <c r="I1066" s="11">
        <v>1.25</v>
      </c>
      <c r="J1066" s="11">
        <v>4</v>
      </c>
      <c r="K1066" s="11">
        <f t="shared" si="114"/>
        <v>2105.25</v>
      </c>
      <c r="L1066" s="23">
        <v>0.22</v>
      </c>
      <c r="M1066" s="20">
        <f t="shared" si="115"/>
        <v>0.93500000000000005</v>
      </c>
      <c r="N1066" s="19">
        <f t="shared" si="116"/>
        <v>1273.2458836430235</v>
      </c>
      <c r="O1066" s="18">
        <f t="shared" si="117"/>
        <v>0.28274193117354873</v>
      </c>
      <c r="P1066" s="11">
        <f t="shared" si="118"/>
        <v>1</v>
      </c>
    </row>
    <row r="1067" spans="1:16" x14ac:dyDescent="0.25">
      <c r="A1067" s="11" t="s">
        <v>1417</v>
      </c>
      <c r="B1067" s="19">
        <v>14.5</v>
      </c>
      <c r="C1067" s="19">
        <f t="shared" si="112"/>
        <v>435</v>
      </c>
      <c r="D1067" s="19">
        <f t="shared" si="113"/>
        <v>5220</v>
      </c>
      <c r="E1067" s="20">
        <v>0.28999999999999998</v>
      </c>
      <c r="F1067" s="20">
        <v>4.2050000000000001</v>
      </c>
      <c r="G1067" s="11">
        <v>1500</v>
      </c>
      <c r="H1067" s="11">
        <v>600</v>
      </c>
      <c r="I1067" s="11">
        <v>1.25</v>
      </c>
      <c r="J1067" s="11">
        <v>4</v>
      </c>
      <c r="K1067" s="11">
        <f t="shared" si="114"/>
        <v>2105.25</v>
      </c>
      <c r="L1067" s="23">
        <v>0.22</v>
      </c>
      <c r="M1067" s="20">
        <f t="shared" si="115"/>
        <v>6.3799999999999996E-2</v>
      </c>
      <c r="N1067" s="19">
        <f t="shared" si="116"/>
        <v>18560.588744580669</v>
      </c>
      <c r="O1067" s="18">
        <f t="shared" si="117"/>
        <v>0.28124107870900045</v>
      </c>
      <c r="P1067" s="11">
        <f t="shared" si="118"/>
        <v>1</v>
      </c>
    </row>
    <row r="1068" spans="1:16" x14ac:dyDescent="0.25">
      <c r="A1068" s="11" t="s">
        <v>1702</v>
      </c>
      <c r="B1068" s="19">
        <v>2</v>
      </c>
      <c r="C1068" s="19">
        <f t="shared" si="112"/>
        <v>60</v>
      </c>
      <c r="D1068" s="19">
        <f t="shared" si="113"/>
        <v>720</v>
      </c>
      <c r="E1068" s="20">
        <v>2.1</v>
      </c>
      <c r="F1068" s="20">
        <v>4.2</v>
      </c>
      <c r="G1068" s="11">
        <v>1500</v>
      </c>
      <c r="H1068" s="11">
        <v>600</v>
      </c>
      <c r="I1068" s="11">
        <v>1.25</v>
      </c>
      <c r="J1068" s="11">
        <v>4</v>
      </c>
      <c r="K1068" s="11">
        <f t="shared" si="114"/>
        <v>2105.25</v>
      </c>
      <c r="L1068" s="23">
        <v>0.22</v>
      </c>
      <c r="M1068" s="20">
        <f t="shared" si="115"/>
        <v>0.46200000000000002</v>
      </c>
      <c r="N1068" s="19">
        <f t="shared" si="116"/>
        <v>2561.6046107504926</v>
      </c>
      <c r="O1068" s="18">
        <f t="shared" si="117"/>
        <v>0.28107382262598918</v>
      </c>
      <c r="P1068" s="11">
        <f t="shared" si="118"/>
        <v>1</v>
      </c>
    </row>
    <row r="1069" spans="1:16" x14ac:dyDescent="0.25">
      <c r="A1069" s="11" t="s">
        <v>1683</v>
      </c>
      <c r="B1069" s="19">
        <v>2</v>
      </c>
      <c r="C1069" s="19">
        <f t="shared" si="112"/>
        <v>60</v>
      </c>
      <c r="D1069" s="19">
        <f t="shared" si="113"/>
        <v>720</v>
      </c>
      <c r="E1069" s="20">
        <v>2.1</v>
      </c>
      <c r="F1069" s="20">
        <v>4.2</v>
      </c>
      <c r="G1069" s="11">
        <v>1500</v>
      </c>
      <c r="H1069" s="11">
        <v>600</v>
      </c>
      <c r="I1069" s="11">
        <v>1.25</v>
      </c>
      <c r="J1069" s="11">
        <v>4</v>
      </c>
      <c r="K1069" s="11">
        <f t="shared" si="114"/>
        <v>2105.25</v>
      </c>
      <c r="L1069" s="23">
        <v>0.22</v>
      </c>
      <c r="M1069" s="20">
        <f t="shared" si="115"/>
        <v>0.46200000000000002</v>
      </c>
      <c r="N1069" s="19">
        <f t="shared" si="116"/>
        <v>2561.6046107504926</v>
      </c>
      <c r="O1069" s="18">
        <f t="shared" si="117"/>
        <v>0.28107382262598918</v>
      </c>
      <c r="P1069" s="11">
        <f t="shared" si="118"/>
        <v>1</v>
      </c>
    </row>
    <row r="1070" spans="1:16" x14ac:dyDescent="0.25">
      <c r="A1070" s="11" t="s">
        <v>1723</v>
      </c>
      <c r="B1070" s="19">
        <v>10</v>
      </c>
      <c r="C1070" s="19">
        <f t="shared" si="112"/>
        <v>300</v>
      </c>
      <c r="D1070" s="19">
        <f t="shared" si="113"/>
        <v>3600</v>
      </c>
      <c r="E1070" s="20">
        <v>0.42</v>
      </c>
      <c r="F1070" s="20">
        <v>4.2</v>
      </c>
      <c r="G1070" s="11">
        <v>1500</v>
      </c>
      <c r="H1070" s="11">
        <v>600</v>
      </c>
      <c r="I1070" s="11">
        <v>1.25</v>
      </c>
      <c r="J1070" s="11">
        <v>4</v>
      </c>
      <c r="K1070" s="11">
        <f t="shared" si="114"/>
        <v>2105.25</v>
      </c>
      <c r="L1070" s="23">
        <v>0.22</v>
      </c>
      <c r="M1070" s="20">
        <f t="shared" si="115"/>
        <v>9.2399999999999996E-2</v>
      </c>
      <c r="N1070" s="19">
        <f t="shared" si="116"/>
        <v>12808.023053752462</v>
      </c>
      <c r="O1070" s="18">
        <f t="shared" si="117"/>
        <v>0.28107382262598918</v>
      </c>
      <c r="P1070" s="11">
        <f t="shared" si="118"/>
        <v>1</v>
      </c>
    </row>
    <row r="1071" spans="1:16" x14ac:dyDescent="0.25">
      <c r="A1071" s="11" t="s">
        <v>1653</v>
      </c>
      <c r="B1071" s="19">
        <v>2</v>
      </c>
      <c r="C1071" s="19">
        <f t="shared" si="112"/>
        <v>60</v>
      </c>
      <c r="D1071" s="19">
        <f t="shared" si="113"/>
        <v>720</v>
      </c>
      <c r="E1071" s="20">
        <v>2.1</v>
      </c>
      <c r="F1071" s="20">
        <v>4.2</v>
      </c>
      <c r="G1071" s="11">
        <v>1500</v>
      </c>
      <c r="H1071" s="11">
        <v>600</v>
      </c>
      <c r="I1071" s="11">
        <v>1.25</v>
      </c>
      <c r="J1071" s="11">
        <v>4</v>
      </c>
      <c r="K1071" s="11">
        <f t="shared" si="114"/>
        <v>2105.25</v>
      </c>
      <c r="L1071" s="23">
        <v>0.22</v>
      </c>
      <c r="M1071" s="20">
        <f t="shared" si="115"/>
        <v>0.46200000000000002</v>
      </c>
      <c r="N1071" s="19">
        <f t="shared" si="116"/>
        <v>2561.6046107504926</v>
      </c>
      <c r="O1071" s="18">
        <f t="shared" si="117"/>
        <v>0.28107382262598918</v>
      </c>
      <c r="P1071" s="11">
        <f t="shared" si="118"/>
        <v>1</v>
      </c>
    </row>
    <row r="1072" spans="1:16" x14ac:dyDescent="0.25">
      <c r="A1072" s="11" t="s">
        <v>1174</v>
      </c>
      <c r="B1072" s="19">
        <v>2</v>
      </c>
      <c r="C1072" s="19">
        <f t="shared" si="112"/>
        <v>60</v>
      </c>
      <c r="D1072" s="19">
        <f t="shared" si="113"/>
        <v>720</v>
      </c>
      <c r="E1072" s="20">
        <v>2.1</v>
      </c>
      <c r="F1072" s="20">
        <v>4.2</v>
      </c>
      <c r="G1072" s="11">
        <v>1500</v>
      </c>
      <c r="H1072" s="11">
        <v>600</v>
      </c>
      <c r="I1072" s="11">
        <v>1.25</v>
      </c>
      <c r="J1072" s="11">
        <v>4</v>
      </c>
      <c r="K1072" s="11">
        <f t="shared" si="114"/>
        <v>2105.25</v>
      </c>
      <c r="L1072" s="23">
        <v>0.22</v>
      </c>
      <c r="M1072" s="20">
        <f t="shared" si="115"/>
        <v>0.46200000000000002</v>
      </c>
      <c r="N1072" s="19">
        <f t="shared" si="116"/>
        <v>2561.6046107504926</v>
      </c>
      <c r="O1072" s="18">
        <f t="shared" si="117"/>
        <v>0.28107382262598918</v>
      </c>
      <c r="P1072" s="11">
        <f t="shared" si="118"/>
        <v>1</v>
      </c>
    </row>
    <row r="1073" spans="1:16" x14ac:dyDescent="0.25">
      <c r="A1073" s="11" t="s">
        <v>1567</v>
      </c>
      <c r="B1073" s="19">
        <v>2</v>
      </c>
      <c r="C1073" s="19">
        <f t="shared" si="112"/>
        <v>60</v>
      </c>
      <c r="D1073" s="19">
        <f t="shared" si="113"/>
        <v>720</v>
      </c>
      <c r="E1073" s="20">
        <v>2.1</v>
      </c>
      <c r="F1073" s="20">
        <v>4.2</v>
      </c>
      <c r="G1073" s="11">
        <v>1500</v>
      </c>
      <c r="H1073" s="11">
        <v>600</v>
      </c>
      <c r="I1073" s="11">
        <v>1.25</v>
      </c>
      <c r="J1073" s="11">
        <v>4</v>
      </c>
      <c r="K1073" s="11">
        <f t="shared" si="114"/>
        <v>2105.25</v>
      </c>
      <c r="L1073" s="23">
        <v>0.22</v>
      </c>
      <c r="M1073" s="20">
        <f t="shared" si="115"/>
        <v>0.46200000000000002</v>
      </c>
      <c r="N1073" s="19">
        <f t="shared" si="116"/>
        <v>2561.6046107504926</v>
      </c>
      <c r="O1073" s="18">
        <f t="shared" si="117"/>
        <v>0.28107382262598918</v>
      </c>
      <c r="P1073" s="11">
        <f t="shared" si="118"/>
        <v>1</v>
      </c>
    </row>
    <row r="1074" spans="1:16" x14ac:dyDescent="0.25">
      <c r="A1074" s="11" t="s">
        <v>1197</v>
      </c>
      <c r="B1074" s="19">
        <v>2</v>
      </c>
      <c r="C1074" s="19">
        <f t="shared" si="112"/>
        <v>60</v>
      </c>
      <c r="D1074" s="19">
        <f t="shared" si="113"/>
        <v>720</v>
      </c>
      <c r="E1074" s="20">
        <v>2.1</v>
      </c>
      <c r="F1074" s="20">
        <v>4.2</v>
      </c>
      <c r="G1074" s="11">
        <v>1500</v>
      </c>
      <c r="H1074" s="11">
        <v>600</v>
      </c>
      <c r="I1074" s="11">
        <v>1.25</v>
      </c>
      <c r="J1074" s="11">
        <v>4</v>
      </c>
      <c r="K1074" s="11">
        <f t="shared" si="114"/>
        <v>2105.25</v>
      </c>
      <c r="L1074" s="23">
        <v>0.22</v>
      </c>
      <c r="M1074" s="20">
        <f t="shared" si="115"/>
        <v>0.46200000000000002</v>
      </c>
      <c r="N1074" s="19">
        <f t="shared" si="116"/>
        <v>2561.6046107504926</v>
      </c>
      <c r="O1074" s="18">
        <f t="shared" si="117"/>
        <v>0.28107382262598918</v>
      </c>
      <c r="P1074" s="11">
        <f t="shared" si="118"/>
        <v>1</v>
      </c>
    </row>
    <row r="1075" spans="1:16" x14ac:dyDescent="0.25">
      <c r="A1075" s="11" t="s">
        <v>1690</v>
      </c>
      <c r="B1075" s="19">
        <v>2.5</v>
      </c>
      <c r="C1075" s="19">
        <f t="shared" si="112"/>
        <v>75</v>
      </c>
      <c r="D1075" s="19">
        <f t="shared" si="113"/>
        <v>900</v>
      </c>
      <c r="E1075" s="20">
        <v>1.65</v>
      </c>
      <c r="F1075" s="20">
        <v>4.125</v>
      </c>
      <c r="G1075" s="11">
        <v>1500</v>
      </c>
      <c r="H1075" s="11">
        <v>600</v>
      </c>
      <c r="I1075" s="11">
        <v>1.25</v>
      </c>
      <c r="J1075" s="11">
        <v>4</v>
      </c>
      <c r="K1075" s="11">
        <f t="shared" si="114"/>
        <v>2105.25</v>
      </c>
      <c r="L1075" s="23">
        <v>0.22</v>
      </c>
      <c r="M1075" s="20">
        <f t="shared" si="115"/>
        <v>0.36299999999999999</v>
      </c>
      <c r="N1075" s="19">
        <f t="shared" si="116"/>
        <v>3230.983781814311</v>
      </c>
      <c r="O1075" s="18">
        <f t="shared" si="117"/>
        <v>0.27855293024548033</v>
      </c>
      <c r="P1075" s="11">
        <f t="shared" si="118"/>
        <v>1</v>
      </c>
    </row>
    <row r="1076" spans="1:16" x14ac:dyDescent="0.25">
      <c r="A1076" s="11" t="s">
        <v>1692</v>
      </c>
      <c r="B1076" s="19">
        <v>4.666666666666667</v>
      </c>
      <c r="C1076" s="19">
        <f t="shared" si="112"/>
        <v>140</v>
      </c>
      <c r="D1076" s="19">
        <f t="shared" si="113"/>
        <v>1680</v>
      </c>
      <c r="E1076" s="20">
        <v>0.85</v>
      </c>
      <c r="F1076" s="20">
        <v>3.9666666666666668</v>
      </c>
      <c r="G1076" s="11">
        <v>1500</v>
      </c>
      <c r="H1076" s="11">
        <v>600</v>
      </c>
      <c r="I1076" s="11">
        <v>1.25</v>
      </c>
      <c r="J1076" s="11">
        <v>4</v>
      </c>
      <c r="K1076" s="11">
        <f t="shared" si="114"/>
        <v>2105.25</v>
      </c>
      <c r="L1076" s="23">
        <v>0.22</v>
      </c>
      <c r="M1076" s="20">
        <f t="shared" si="115"/>
        <v>0.187</v>
      </c>
      <c r="N1076" s="19">
        <f t="shared" si="116"/>
        <v>6150.361930135311</v>
      </c>
      <c r="O1076" s="18">
        <f t="shared" si="117"/>
        <v>0.27315465643873726</v>
      </c>
      <c r="P1076" s="11">
        <f t="shared" si="118"/>
        <v>1</v>
      </c>
    </row>
    <row r="1077" spans="1:16" x14ac:dyDescent="0.25">
      <c r="A1077" s="11" t="s">
        <v>1205</v>
      </c>
      <c r="B1077" s="19">
        <v>1.3333333333333333</v>
      </c>
      <c r="C1077" s="19">
        <f t="shared" si="112"/>
        <v>40</v>
      </c>
      <c r="D1077" s="19">
        <f t="shared" si="113"/>
        <v>480</v>
      </c>
      <c r="E1077" s="20">
        <v>2.9500000000000006</v>
      </c>
      <c r="F1077" s="20">
        <v>3.933333333333334</v>
      </c>
      <c r="G1077" s="11">
        <v>1500</v>
      </c>
      <c r="H1077" s="11">
        <v>600</v>
      </c>
      <c r="I1077" s="11">
        <v>1.25</v>
      </c>
      <c r="J1077" s="11">
        <v>4</v>
      </c>
      <c r="K1077" s="11">
        <f t="shared" si="114"/>
        <v>2105.25</v>
      </c>
      <c r="L1077" s="23">
        <v>0.22</v>
      </c>
      <c r="M1077" s="20">
        <f t="shared" si="115"/>
        <v>0.64900000000000013</v>
      </c>
      <c r="N1077" s="19">
        <f t="shared" si="116"/>
        <v>1764.6765156624774</v>
      </c>
      <c r="O1077" s="18">
        <f t="shared" si="117"/>
        <v>0.27200452646121553</v>
      </c>
      <c r="P1077" s="11">
        <f t="shared" si="118"/>
        <v>1</v>
      </c>
    </row>
    <row r="1078" spans="1:16" x14ac:dyDescent="0.25">
      <c r="A1078" s="11" t="s">
        <v>894</v>
      </c>
      <c r="B1078" s="19">
        <v>4.5</v>
      </c>
      <c r="C1078" s="19">
        <f t="shared" si="112"/>
        <v>135</v>
      </c>
      <c r="D1078" s="19">
        <f t="shared" si="113"/>
        <v>1620</v>
      </c>
      <c r="E1078" s="20">
        <v>0.85</v>
      </c>
      <c r="F1078" s="20">
        <v>3.8249999999999997</v>
      </c>
      <c r="G1078" s="11">
        <v>1500</v>
      </c>
      <c r="H1078" s="11">
        <v>600</v>
      </c>
      <c r="I1078" s="11">
        <v>1.25</v>
      </c>
      <c r="J1078" s="11">
        <v>4</v>
      </c>
      <c r="K1078" s="11">
        <f t="shared" si="114"/>
        <v>2105.25</v>
      </c>
      <c r="L1078" s="23">
        <v>0.22</v>
      </c>
      <c r="M1078" s="20">
        <f t="shared" si="115"/>
        <v>0.187</v>
      </c>
      <c r="N1078" s="19">
        <f t="shared" si="116"/>
        <v>6039.5355206185213</v>
      </c>
      <c r="O1078" s="18">
        <f t="shared" si="117"/>
        <v>0.26823254776289362</v>
      </c>
      <c r="P1078" s="11">
        <f t="shared" si="118"/>
        <v>1</v>
      </c>
    </row>
    <row r="1079" spans="1:16" x14ac:dyDescent="0.25">
      <c r="A1079" s="11" t="s">
        <v>669</v>
      </c>
      <c r="B1079" s="19">
        <v>1.5</v>
      </c>
      <c r="C1079" s="19">
        <f t="shared" si="112"/>
        <v>45</v>
      </c>
      <c r="D1079" s="19">
        <f t="shared" si="113"/>
        <v>540</v>
      </c>
      <c r="E1079" s="20">
        <v>2.5499999999999998</v>
      </c>
      <c r="F1079" s="20">
        <v>3.8249999999999997</v>
      </c>
      <c r="G1079" s="11">
        <v>1500</v>
      </c>
      <c r="H1079" s="11">
        <v>600</v>
      </c>
      <c r="I1079" s="11">
        <v>1.25</v>
      </c>
      <c r="J1079" s="11">
        <v>4</v>
      </c>
      <c r="K1079" s="11">
        <f t="shared" si="114"/>
        <v>2105.25</v>
      </c>
      <c r="L1079" s="23">
        <v>0.22</v>
      </c>
      <c r="M1079" s="20">
        <f t="shared" si="115"/>
        <v>0.56099999999999994</v>
      </c>
      <c r="N1079" s="19">
        <f t="shared" si="116"/>
        <v>2013.1785068728404</v>
      </c>
      <c r="O1079" s="18">
        <f t="shared" si="117"/>
        <v>0.26823254776289362</v>
      </c>
      <c r="P1079" s="11">
        <f t="shared" si="118"/>
        <v>1</v>
      </c>
    </row>
    <row r="1080" spans="1:16" x14ac:dyDescent="0.25">
      <c r="A1080" s="11" t="s">
        <v>638</v>
      </c>
      <c r="B1080" s="19">
        <v>1</v>
      </c>
      <c r="C1080" s="19">
        <f t="shared" si="112"/>
        <v>30</v>
      </c>
      <c r="D1080" s="19">
        <f t="shared" si="113"/>
        <v>360</v>
      </c>
      <c r="E1080" s="20">
        <v>3.75</v>
      </c>
      <c r="F1080" s="20">
        <v>3.75</v>
      </c>
      <c r="G1080" s="11">
        <v>1500</v>
      </c>
      <c r="H1080" s="11">
        <v>600</v>
      </c>
      <c r="I1080" s="11">
        <v>1.25</v>
      </c>
      <c r="J1080" s="11">
        <v>4</v>
      </c>
      <c r="K1080" s="11">
        <f t="shared" si="114"/>
        <v>2105.25</v>
      </c>
      <c r="L1080" s="23">
        <v>0.22</v>
      </c>
      <c r="M1080" s="20">
        <f t="shared" si="115"/>
        <v>0.82499999999999996</v>
      </c>
      <c r="N1080" s="19">
        <f t="shared" si="116"/>
        <v>1355.4737514644432</v>
      </c>
      <c r="O1080" s="18">
        <f t="shared" si="117"/>
        <v>0.26558979811380251</v>
      </c>
      <c r="P1080" s="11">
        <f t="shared" si="118"/>
        <v>1</v>
      </c>
    </row>
    <row r="1081" spans="1:16" x14ac:dyDescent="0.25">
      <c r="A1081" s="11" t="s">
        <v>239</v>
      </c>
      <c r="B1081" s="19">
        <v>1</v>
      </c>
      <c r="C1081" s="19">
        <f t="shared" si="112"/>
        <v>30</v>
      </c>
      <c r="D1081" s="19">
        <f t="shared" si="113"/>
        <v>360</v>
      </c>
      <c r="E1081" s="20">
        <v>3.75</v>
      </c>
      <c r="F1081" s="20">
        <v>3.75</v>
      </c>
      <c r="G1081" s="11">
        <v>1500</v>
      </c>
      <c r="H1081" s="11">
        <v>600</v>
      </c>
      <c r="I1081" s="11">
        <v>1.25</v>
      </c>
      <c r="J1081" s="11">
        <v>4</v>
      </c>
      <c r="K1081" s="11">
        <f t="shared" si="114"/>
        <v>2105.25</v>
      </c>
      <c r="L1081" s="23">
        <v>0.22</v>
      </c>
      <c r="M1081" s="20">
        <f t="shared" si="115"/>
        <v>0.82499999999999996</v>
      </c>
      <c r="N1081" s="19">
        <f t="shared" si="116"/>
        <v>1355.4737514644432</v>
      </c>
      <c r="O1081" s="18">
        <f t="shared" si="117"/>
        <v>0.26558979811380251</v>
      </c>
      <c r="P1081" s="11">
        <f t="shared" si="118"/>
        <v>1</v>
      </c>
    </row>
    <row r="1082" spans="1:16" x14ac:dyDescent="0.25">
      <c r="A1082" s="11" t="s">
        <v>505</v>
      </c>
      <c r="B1082" s="19">
        <v>1</v>
      </c>
      <c r="C1082" s="19">
        <f t="shared" si="112"/>
        <v>30</v>
      </c>
      <c r="D1082" s="19">
        <f t="shared" si="113"/>
        <v>360</v>
      </c>
      <c r="E1082" s="20">
        <v>3.75</v>
      </c>
      <c r="F1082" s="20">
        <v>3.75</v>
      </c>
      <c r="G1082" s="11">
        <v>1500</v>
      </c>
      <c r="H1082" s="11">
        <v>600</v>
      </c>
      <c r="I1082" s="11">
        <v>1.25</v>
      </c>
      <c r="J1082" s="11">
        <v>4</v>
      </c>
      <c r="K1082" s="11">
        <f t="shared" si="114"/>
        <v>2105.25</v>
      </c>
      <c r="L1082" s="23">
        <v>0.22</v>
      </c>
      <c r="M1082" s="20">
        <f t="shared" si="115"/>
        <v>0.82499999999999996</v>
      </c>
      <c r="N1082" s="19">
        <f t="shared" si="116"/>
        <v>1355.4737514644432</v>
      </c>
      <c r="O1082" s="18">
        <f t="shared" si="117"/>
        <v>0.26558979811380251</v>
      </c>
      <c r="P1082" s="11">
        <f t="shared" si="118"/>
        <v>1</v>
      </c>
    </row>
    <row r="1083" spans="1:16" x14ac:dyDescent="0.25">
      <c r="A1083" s="11" t="s">
        <v>1642</v>
      </c>
      <c r="B1083" s="19">
        <v>1</v>
      </c>
      <c r="C1083" s="19">
        <f t="shared" si="112"/>
        <v>30</v>
      </c>
      <c r="D1083" s="19">
        <f t="shared" si="113"/>
        <v>360</v>
      </c>
      <c r="E1083" s="20">
        <v>3.75</v>
      </c>
      <c r="F1083" s="20">
        <v>3.75</v>
      </c>
      <c r="G1083" s="11">
        <v>1500</v>
      </c>
      <c r="H1083" s="11">
        <v>600</v>
      </c>
      <c r="I1083" s="11">
        <v>1.25</v>
      </c>
      <c r="J1083" s="11">
        <v>4</v>
      </c>
      <c r="K1083" s="11">
        <f t="shared" si="114"/>
        <v>2105.25</v>
      </c>
      <c r="L1083" s="23">
        <v>0.22</v>
      </c>
      <c r="M1083" s="20">
        <f t="shared" si="115"/>
        <v>0.82499999999999996</v>
      </c>
      <c r="N1083" s="19">
        <f t="shared" si="116"/>
        <v>1355.4737514644432</v>
      </c>
      <c r="O1083" s="18">
        <f t="shared" si="117"/>
        <v>0.26558979811380251</v>
      </c>
      <c r="P1083" s="11">
        <f t="shared" si="118"/>
        <v>1</v>
      </c>
    </row>
    <row r="1084" spans="1:16" x14ac:dyDescent="0.25">
      <c r="A1084" s="11" t="s">
        <v>1701</v>
      </c>
      <c r="B1084" s="19">
        <v>3</v>
      </c>
      <c r="C1084" s="19">
        <f t="shared" si="112"/>
        <v>90</v>
      </c>
      <c r="D1084" s="19">
        <f t="shared" si="113"/>
        <v>1080</v>
      </c>
      <c r="E1084" s="20">
        <v>1.25</v>
      </c>
      <c r="F1084" s="20">
        <v>3.75</v>
      </c>
      <c r="G1084" s="11">
        <v>1500</v>
      </c>
      <c r="H1084" s="11">
        <v>600</v>
      </c>
      <c r="I1084" s="11">
        <v>1.25</v>
      </c>
      <c r="J1084" s="11">
        <v>4</v>
      </c>
      <c r="K1084" s="11">
        <f t="shared" si="114"/>
        <v>2105.25</v>
      </c>
      <c r="L1084" s="23">
        <v>0.22</v>
      </c>
      <c r="M1084" s="20">
        <f t="shared" si="115"/>
        <v>0.27500000000000002</v>
      </c>
      <c r="N1084" s="19">
        <f t="shared" si="116"/>
        <v>4066.421254393329</v>
      </c>
      <c r="O1084" s="18">
        <f t="shared" si="117"/>
        <v>0.26558979811380257</v>
      </c>
      <c r="P1084" s="11">
        <f t="shared" si="118"/>
        <v>1</v>
      </c>
    </row>
    <row r="1085" spans="1:16" x14ac:dyDescent="0.25">
      <c r="A1085" s="11" t="s">
        <v>1704</v>
      </c>
      <c r="B1085" s="19">
        <v>1</v>
      </c>
      <c r="C1085" s="19">
        <f t="shared" si="112"/>
        <v>30</v>
      </c>
      <c r="D1085" s="19">
        <f t="shared" si="113"/>
        <v>360</v>
      </c>
      <c r="E1085" s="20">
        <v>3.75</v>
      </c>
      <c r="F1085" s="20">
        <v>3.75</v>
      </c>
      <c r="G1085" s="11">
        <v>1500</v>
      </c>
      <c r="H1085" s="11">
        <v>600</v>
      </c>
      <c r="I1085" s="11">
        <v>1.25</v>
      </c>
      <c r="J1085" s="11">
        <v>4</v>
      </c>
      <c r="K1085" s="11">
        <f t="shared" si="114"/>
        <v>2105.25</v>
      </c>
      <c r="L1085" s="23">
        <v>0.22</v>
      </c>
      <c r="M1085" s="20">
        <f t="shared" si="115"/>
        <v>0.82499999999999996</v>
      </c>
      <c r="N1085" s="19">
        <f t="shared" si="116"/>
        <v>1355.4737514644432</v>
      </c>
      <c r="O1085" s="18">
        <f t="shared" si="117"/>
        <v>0.26558979811380251</v>
      </c>
      <c r="P1085" s="11">
        <f t="shared" si="118"/>
        <v>1</v>
      </c>
    </row>
    <row r="1086" spans="1:16" x14ac:dyDescent="0.25">
      <c r="A1086" s="11" t="s">
        <v>1705</v>
      </c>
      <c r="B1086" s="19">
        <v>1</v>
      </c>
      <c r="C1086" s="19">
        <f t="shared" si="112"/>
        <v>30</v>
      </c>
      <c r="D1086" s="19">
        <f t="shared" si="113"/>
        <v>360</v>
      </c>
      <c r="E1086" s="20">
        <v>3.75</v>
      </c>
      <c r="F1086" s="20">
        <v>3.75</v>
      </c>
      <c r="G1086" s="11">
        <v>1500</v>
      </c>
      <c r="H1086" s="11">
        <v>600</v>
      </c>
      <c r="I1086" s="11">
        <v>1.25</v>
      </c>
      <c r="J1086" s="11">
        <v>4</v>
      </c>
      <c r="K1086" s="11">
        <f t="shared" si="114"/>
        <v>2105.25</v>
      </c>
      <c r="L1086" s="23">
        <v>0.22</v>
      </c>
      <c r="M1086" s="20">
        <f t="shared" si="115"/>
        <v>0.82499999999999996</v>
      </c>
      <c r="N1086" s="19">
        <f t="shared" si="116"/>
        <v>1355.4737514644432</v>
      </c>
      <c r="O1086" s="18">
        <f t="shared" si="117"/>
        <v>0.26558979811380251</v>
      </c>
      <c r="P1086" s="11">
        <f t="shared" si="118"/>
        <v>1</v>
      </c>
    </row>
    <row r="1087" spans="1:16" x14ac:dyDescent="0.25">
      <c r="A1087" s="11" t="s">
        <v>1524</v>
      </c>
      <c r="B1087" s="19">
        <v>3</v>
      </c>
      <c r="C1087" s="19">
        <f t="shared" si="112"/>
        <v>90</v>
      </c>
      <c r="D1087" s="19">
        <f t="shared" si="113"/>
        <v>1080</v>
      </c>
      <c r="E1087" s="20">
        <v>1.25</v>
      </c>
      <c r="F1087" s="20">
        <v>3.75</v>
      </c>
      <c r="G1087" s="11">
        <v>1500</v>
      </c>
      <c r="H1087" s="11">
        <v>600</v>
      </c>
      <c r="I1087" s="11">
        <v>1.25</v>
      </c>
      <c r="J1087" s="11">
        <v>4</v>
      </c>
      <c r="K1087" s="11">
        <f t="shared" si="114"/>
        <v>2105.25</v>
      </c>
      <c r="L1087" s="23">
        <v>0.22</v>
      </c>
      <c r="M1087" s="20">
        <f t="shared" si="115"/>
        <v>0.27500000000000002</v>
      </c>
      <c r="N1087" s="19">
        <f t="shared" si="116"/>
        <v>4066.421254393329</v>
      </c>
      <c r="O1087" s="18">
        <f t="shared" si="117"/>
        <v>0.26558979811380257</v>
      </c>
      <c r="P1087" s="11">
        <f t="shared" si="118"/>
        <v>1</v>
      </c>
    </row>
    <row r="1088" spans="1:16" x14ac:dyDescent="0.25">
      <c r="A1088" s="11" t="s">
        <v>1707</v>
      </c>
      <c r="B1088" s="19">
        <v>1</v>
      </c>
      <c r="C1088" s="19">
        <f t="shared" si="112"/>
        <v>30</v>
      </c>
      <c r="D1088" s="19">
        <f t="shared" si="113"/>
        <v>360</v>
      </c>
      <c r="E1088" s="20">
        <v>3.75</v>
      </c>
      <c r="F1088" s="20">
        <v>3.75</v>
      </c>
      <c r="G1088" s="11">
        <v>1500</v>
      </c>
      <c r="H1088" s="11">
        <v>600</v>
      </c>
      <c r="I1088" s="11">
        <v>1.25</v>
      </c>
      <c r="J1088" s="11">
        <v>4</v>
      </c>
      <c r="K1088" s="11">
        <f t="shared" si="114"/>
        <v>2105.25</v>
      </c>
      <c r="L1088" s="23">
        <v>0.22</v>
      </c>
      <c r="M1088" s="20">
        <f t="shared" si="115"/>
        <v>0.82499999999999996</v>
      </c>
      <c r="N1088" s="19">
        <f t="shared" si="116"/>
        <v>1355.4737514644432</v>
      </c>
      <c r="O1088" s="18">
        <f t="shared" si="117"/>
        <v>0.26558979811380251</v>
      </c>
      <c r="P1088" s="11">
        <f t="shared" si="118"/>
        <v>1</v>
      </c>
    </row>
    <row r="1089" spans="1:16" x14ac:dyDescent="0.25">
      <c r="A1089" s="11" t="s">
        <v>1689</v>
      </c>
      <c r="B1089" s="19">
        <v>1</v>
      </c>
      <c r="C1089" s="19">
        <f t="shared" si="112"/>
        <v>30</v>
      </c>
      <c r="D1089" s="19">
        <f t="shared" si="113"/>
        <v>360</v>
      </c>
      <c r="E1089" s="20">
        <v>3.75</v>
      </c>
      <c r="F1089" s="20">
        <v>3.75</v>
      </c>
      <c r="G1089" s="11">
        <v>1500</v>
      </c>
      <c r="H1089" s="11">
        <v>600</v>
      </c>
      <c r="I1089" s="11">
        <v>1.25</v>
      </c>
      <c r="J1089" s="11">
        <v>4</v>
      </c>
      <c r="K1089" s="11">
        <f t="shared" si="114"/>
        <v>2105.25</v>
      </c>
      <c r="L1089" s="23">
        <v>0.22</v>
      </c>
      <c r="M1089" s="20">
        <f t="shared" si="115"/>
        <v>0.82499999999999996</v>
      </c>
      <c r="N1089" s="19">
        <f t="shared" si="116"/>
        <v>1355.4737514644432</v>
      </c>
      <c r="O1089" s="18">
        <f t="shared" si="117"/>
        <v>0.26558979811380251</v>
      </c>
      <c r="P1089" s="11">
        <f t="shared" si="118"/>
        <v>1</v>
      </c>
    </row>
    <row r="1090" spans="1:16" x14ac:dyDescent="0.25">
      <c r="A1090" s="11" t="s">
        <v>1834</v>
      </c>
      <c r="B1090" s="19">
        <v>1</v>
      </c>
      <c r="C1090" s="19">
        <f t="shared" si="112"/>
        <v>30</v>
      </c>
      <c r="D1090" s="19">
        <f t="shared" si="113"/>
        <v>360</v>
      </c>
      <c r="E1090" s="20">
        <v>3.75</v>
      </c>
      <c r="F1090" s="20">
        <v>3.75</v>
      </c>
      <c r="G1090" s="11">
        <v>1500</v>
      </c>
      <c r="H1090" s="11">
        <v>600</v>
      </c>
      <c r="I1090" s="11">
        <v>1.25</v>
      </c>
      <c r="J1090" s="11">
        <v>4</v>
      </c>
      <c r="K1090" s="11">
        <f t="shared" si="114"/>
        <v>2105.25</v>
      </c>
      <c r="L1090" s="23">
        <v>0.22</v>
      </c>
      <c r="M1090" s="20">
        <f t="shared" si="115"/>
        <v>0.82499999999999996</v>
      </c>
      <c r="N1090" s="19">
        <f t="shared" si="116"/>
        <v>1355.4737514644432</v>
      </c>
      <c r="O1090" s="18">
        <f t="shared" si="117"/>
        <v>0.26558979811380251</v>
      </c>
      <c r="P1090" s="11">
        <f t="shared" si="118"/>
        <v>1</v>
      </c>
    </row>
    <row r="1091" spans="1:16" x14ac:dyDescent="0.25">
      <c r="A1091" s="11" t="s">
        <v>1733</v>
      </c>
      <c r="B1091" s="19">
        <v>1</v>
      </c>
      <c r="C1091" s="19">
        <f t="shared" ref="C1091:C1154" si="119">B1091*30</f>
        <v>30</v>
      </c>
      <c r="D1091" s="19">
        <f t="shared" ref="D1091:D1154" si="120">C1091*12</f>
        <v>360</v>
      </c>
      <c r="E1091" s="20">
        <v>3.75</v>
      </c>
      <c r="F1091" s="20">
        <v>3.75</v>
      </c>
      <c r="G1091" s="11">
        <v>1500</v>
      </c>
      <c r="H1091" s="11">
        <v>600</v>
      </c>
      <c r="I1091" s="11">
        <v>1.25</v>
      </c>
      <c r="J1091" s="11">
        <v>4</v>
      </c>
      <c r="K1091" s="11">
        <f t="shared" ref="K1091:K1154" si="121">SUM(G1091:J1091)</f>
        <v>2105.25</v>
      </c>
      <c r="L1091" s="23">
        <v>0.22</v>
      </c>
      <c r="M1091" s="20">
        <f t="shared" ref="M1091:M1154" si="122">E1091*L1091</f>
        <v>0.82499999999999996</v>
      </c>
      <c r="N1091" s="19">
        <f t="shared" ref="N1091:N1154" si="123">SQRT((2*D1091*K1091)/M1091)</f>
        <v>1355.4737514644432</v>
      </c>
      <c r="O1091" s="18">
        <f t="shared" ref="O1091:O1154" si="124">D1091/N1091</f>
        <v>0.26558979811380251</v>
      </c>
      <c r="P1091" s="11">
        <f t="shared" ref="P1091:P1154" si="125">_xlfn.IFS(O1091&lt;=1,1,AND(O1091&gt;1,O1091&lt;=2),2,AND(O1091&gt;2,O1091&lt;=3),3,O1091&gt;3,4)</f>
        <v>1</v>
      </c>
    </row>
    <row r="1092" spans="1:16" x14ac:dyDescent="0.25">
      <c r="A1092" s="11" t="s">
        <v>1330</v>
      </c>
      <c r="B1092" s="19">
        <v>3</v>
      </c>
      <c r="C1092" s="19">
        <f t="shared" si="119"/>
        <v>90</v>
      </c>
      <c r="D1092" s="19">
        <f t="shared" si="120"/>
        <v>1080</v>
      </c>
      <c r="E1092" s="20">
        <v>1.25</v>
      </c>
      <c r="F1092" s="20">
        <v>3.75</v>
      </c>
      <c r="G1092" s="11">
        <v>1500</v>
      </c>
      <c r="H1092" s="11">
        <v>600</v>
      </c>
      <c r="I1092" s="11">
        <v>1.25</v>
      </c>
      <c r="J1092" s="11">
        <v>4</v>
      </c>
      <c r="K1092" s="11">
        <f t="shared" si="121"/>
        <v>2105.25</v>
      </c>
      <c r="L1092" s="23">
        <v>0.22</v>
      </c>
      <c r="M1092" s="20">
        <f t="shared" si="122"/>
        <v>0.27500000000000002</v>
      </c>
      <c r="N1092" s="19">
        <f t="shared" si="123"/>
        <v>4066.421254393329</v>
      </c>
      <c r="O1092" s="18">
        <f t="shared" si="124"/>
        <v>0.26558979811380257</v>
      </c>
      <c r="P1092" s="11">
        <f t="shared" si="125"/>
        <v>1</v>
      </c>
    </row>
    <row r="1093" spans="1:16" x14ac:dyDescent="0.25">
      <c r="A1093" s="11" t="s">
        <v>1749</v>
      </c>
      <c r="B1093" s="19">
        <v>3</v>
      </c>
      <c r="C1093" s="19">
        <f t="shared" si="119"/>
        <v>90</v>
      </c>
      <c r="D1093" s="19">
        <f t="shared" si="120"/>
        <v>1080</v>
      </c>
      <c r="E1093" s="20">
        <v>1.25</v>
      </c>
      <c r="F1093" s="20">
        <v>3.75</v>
      </c>
      <c r="G1093" s="11">
        <v>1500</v>
      </c>
      <c r="H1093" s="11">
        <v>600</v>
      </c>
      <c r="I1093" s="11">
        <v>1.25</v>
      </c>
      <c r="J1093" s="11">
        <v>4</v>
      </c>
      <c r="K1093" s="11">
        <f t="shared" si="121"/>
        <v>2105.25</v>
      </c>
      <c r="L1093" s="23">
        <v>0.22</v>
      </c>
      <c r="M1093" s="20">
        <f t="shared" si="122"/>
        <v>0.27500000000000002</v>
      </c>
      <c r="N1093" s="19">
        <f t="shared" si="123"/>
        <v>4066.421254393329</v>
      </c>
      <c r="O1093" s="18">
        <f t="shared" si="124"/>
        <v>0.26558979811380257</v>
      </c>
      <c r="P1093" s="11">
        <f t="shared" si="125"/>
        <v>1</v>
      </c>
    </row>
    <row r="1094" spans="1:16" x14ac:dyDescent="0.25">
      <c r="A1094" s="11" t="s">
        <v>1636</v>
      </c>
      <c r="B1094" s="19">
        <v>1</v>
      </c>
      <c r="C1094" s="19">
        <f t="shared" si="119"/>
        <v>30</v>
      </c>
      <c r="D1094" s="19">
        <f t="shared" si="120"/>
        <v>360</v>
      </c>
      <c r="E1094" s="20">
        <v>3.75</v>
      </c>
      <c r="F1094" s="20">
        <v>3.75</v>
      </c>
      <c r="G1094" s="11">
        <v>1500</v>
      </c>
      <c r="H1094" s="11">
        <v>600</v>
      </c>
      <c r="I1094" s="11">
        <v>1.25</v>
      </c>
      <c r="J1094" s="11">
        <v>4</v>
      </c>
      <c r="K1094" s="11">
        <f t="shared" si="121"/>
        <v>2105.25</v>
      </c>
      <c r="L1094" s="23">
        <v>0.22</v>
      </c>
      <c r="M1094" s="20">
        <f t="shared" si="122"/>
        <v>0.82499999999999996</v>
      </c>
      <c r="N1094" s="19">
        <f t="shared" si="123"/>
        <v>1355.4737514644432</v>
      </c>
      <c r="O1094" s="18">
        <f t="shared" si="124"/>
        <v>0.26558979811380251</v>
      </c>
      <c r="P1094" s="11">
        <f t="shared" si="125"/>
        <v>1</v>
      </c>
    </row>
    <row r="1095" spans="1:16" x14ac:dyDescent="0.25">
      <c r="A1095" s="11" t="s">
        <v>1764</v>
      </c>
      <c r="B1095" s="19">
        <v>3</v>
      </c>
      <c r="C1095" s="19">
        <f t="shared" si="119"/>
        <v>90</v>
      </c>
      <c r="D1095" s="19">
        <f t="shared" si="120"/>
        <v>1080</v>
      </c>
      <c r="E1095" s="20">
        <v>1.25</v>
      </c>
      <c r="F1095" s="20">
        <v>3.75</v>
      </c>
      <c r="G1095" s="11">
        <v>1500</v>
      </c>
      <c r="H1095" s="11">
        <v>600</v>
      </c>
      <c r="I1095" s="11">
        <v>1.25</v>
      </c>
      <c r="J1095" s="11">
        <v>4</v>
      </c>
      <c r="K1095" s="11">
        <f t="shared" si="121"/>
        <v>2105.25</v>
      </c>
      <c r="L1095" s="23">
        <v>0.22</v>
      </c>
      <c r="M1095" s="20">
        <f t="shared" si="122"/>
        <v>0.27500000000000002</v>
      </c>
      <c r="N1095" s="19">
        <f t="shared" si="123"/>
        <v>4066.421254393329</v>
      </c>
      <c r="O1095" s="18">
        <f t="shared" si="124"/>
        <v>0.26558979811380257</v>
      </c>
      <c r="P1095" s="11">
        <f t="shared" si="125"/>
        <v>1</v>
      </c>
    </row>
    <row r="1096" spans="1:16" x14ac:dyDescent="0.25">
      <c r="A1096" s="11" t="s">
        <v>962</v>
      </c>
      <c r="B1096" s="19">
        <v>1</v>
      </c>
      <c r="C1096" s="19">
        <f t="shared" si="119"/>
        <v>30</v>
      </c>
      <c r="D1096" s="19">
        <f t="shared" si="120"/>
        <v>360</v>
      </c>
      <c r="E1096" s="20">
        <v>3.75</v>
      </c>
      <c r="F1096" s="20">
        <v>3.75</v>
      </c>
      <c r="G1096" s="11">
        <v>1500</v>
      </c>
      <c r="H1096" s="11">
        <v>600</v>
      </c>
      <c r="I1096" s="11">
        <v>1.25</v>
      </c>
      <c r="J1096" s="11">
        <v>4</v>
      </c>
      <c r="K1096" s="11">
        <f t="shared" si="121"/>
        <v>2105.25</v>
      </c>
      <c r="L1096" s="23">
        <v>0.22</v>
      </c>
      <c r="M1096" s="20">
        <f t="shared" si="122"/>
        <v>0.82499999999999996</v>
      </c>
      <c r="N1096" s="19">
        <f t="shared" si="123"/>
        <v>1355.4737514644432</v>
      </c>
      <c r="O1096" s="18">
        <f t="shared" si="124"/>
        <v>0.26558979811380251</v>
      </c>
      <c r="P1096" s="11">
        <f t="shared" si="125"/>
        <v>1</v>
      </c>
    </row>
    <row r="1097" spans="1:16" x14ac:dyDescent="0.25">
      <c r="A1097" s="11" t="s">
        <v>423</v>
      </c>
      <c r="B1097" s="19">
        <v>1</v>
      </c>
      <c r="C1097" s="19">
        <f t="shared" si="119"/>
        <v>30</v>
      </c>
      <c r="D1097" s="19">
        <f t="shared" si="120"/>
        <v>360</v>
      </c>
      <c r="E1097" s="20">
        <v>3.75</v>
      </c>
      <c r="F1097" s="20">
        <v>3.75</v>
      </c>
      <c r="G1097" s="11">
        <v>1500</v>
      </c>
      <c r="H1097" s="11">
        <v>600</v>
      </c>
      <c r="I1097" s="11">
        <v>1.25</v>
      </c>
      <c r="J1097" s="11">
        <v>4</v>
      </c>
      <c r="K1097" s="11">
        <f t="shared" si="121"/>
        <v>2105.25</v>
      </c>
      <c r="L1097" s="23">
        <v>0.22</v>
      </c>
      <c r="M1097" s="20">
        <f t="shared" si="122"/>
        <v>0.82499999999999996</v>
      </c>
      <c r="N1097" s="19">
        <f t="shared" si="123"/>
        <v>1355.4737514644432</v>
      </c>
      <c r="O1097" s="18">
        <f t="shared" si="124"/>
        <v>0.26558979811380251</v>
      </c>
      <c r="P1097" s="11">
        <f t="shared" si="125"/>
        <v>1</v>
      </c>
    </row>
    <row r="1098" spans="1:16" x14ac:dyDescent="0.25">
      <c r="A1098" s="11" t="s">
        <v>1768</v>
      </c>
      <c r="B1098" s="19">
        <v>1</v>
      </c>
      <c r="C1098" s="19">
        <f t="shared" si="119"/>
        <v>30</v>
      </c>
      <c r="D1098" s="19">
        <f t="shared" si="120"/>
        <v>360</v>
      </c>
      <c r="E1098" s="20">
        <v>3.75</v>
      </c>
      <c r="F1098" s="20">
        <v>3.75</v>
      </c>
      <c r="G1098" s="11">
        <v>1500</v>
      </c>
      <c r="H1098" s="11">
        <v>600</v>
      </c>
      <c r="I1098" s="11">
        <v>1.25</v>
      </c>
      <c r="J1098" s="11">
        <v>4</v>
      </c>
      <c r="K1098" s="11">
        <f t="shared" si="121"/>
        <v>2105.25</v>
      </c>
      <c r="L1098" s="23">
        <v>0.22</v>
      </c>
      <c r="M1098" s="20">
        <f t="shared" si="122"/>
        <v>0.82499999999999996</v>
      </c>
      <c r="N1098" s="19">
        <f t="shared" si="123"/>
        <v>1355.4737514644432</v>
      </c>
      <c r="O1098" s="18">
        <f t="shared" si="124"/>
        <v>0.26558979811380251</v>
      </c>
      <c r="P1098" s="11">
        <f t="shared" si="125"/>
        <v>1</v>
      </c>
    </row>
    <row r="1099" spans="1:16" x14ac:dyDescent="0.25">
      <c r="A1099" s="11" t="s">
        <v>263</v>
      </c>
      <c r="B1099" s="19">
        <v>1</v>
      </c>
      <c r="C1099" s="19">
        <f t="shared" si="119"/>
        <v>30</v>
      </c>
      <c r="D1099" s="19">
        <f t="shared" si="120"/>
        <v>360</v>
      </c>
      <c r="E1099" s="20">
        <v>3.75</v>
      </c>
      <c r="F1099" s="20">
        <v>3.75</v>
      </c>
      <c r="G1099" s="11">
        <v>1500</v>
      </c>
      <c r="H1099" s="11">
        <v>600</v>
      </c>
      <c r="I1099" s="11">
        <v>1.25</v>
      </c>
      <c r="J1099" s="11">
        <v>4</v>
      </c>
      <c r="K1099" s="11">
        <f t="shared" si="121"/>
        <v>2105.25</v>
      </c>
      <c r="L1099" s="23">
        <v>0.22</v>
      </c>
      <c r="M1099" s="20">
        <f t="shared" si="122"/>
        <v>0.82499999999999996</v>
      </c>
      <c r="N1099" s="19">
        <f t="shared" si="123"/>
        <v>1355.4737514644432</v>
      </c>
      <c r="O1099" s="18">
        <f t="shared" si="124"/>
        <v>0.26558979811380251</v>
      </c>
      <c r="P1099" s="11">
        <f t="shared" si="125"/>
        <v>1</v>
      </c>
    </row>
    <row r="1100" spans="1:16" x14ac:dyDescent="0.25">
      <c r="A1100" s="11" t="s">
        <v>502</v>
      </c>
      <c r="B1100" s="19">
        <v>3</v>
      </c>
      <c r="C1100" s="19">
        <f t="shared" si="119"/>
        <v>90</v>
      </c>
      <c r="D1100" s="19">
        <f t="shared" si="120"/>
        <v>1080</v>
      </c>
      <c r="E1100" s="20">
        <v>1.25</v>
      </c>
      <c r="F1100" s="20">
        <v>3.75</v>
      </c>
      <c r="G1100" s="11">
        <v>1500</v>
      </c>
      <c r="H1100" s="11">
        <v>600</v>
      </c>
      <c r="I1100" s="11">
        <v>1.25</v>
      </c>
      <c r="J1100" s="11">
        <v>4</v>
      </c>
      <c r="K1100" s="11">
        <f t="shared" si="121"/>
        <v>2105.25</v>
      </c>
      <c r="L1100" s="23">
        <v>0.22</v>
      </c>
      <c r="M1100" s="20">
        <f t="shared" si="122"/>
        <v>0.27500000000000002</v>
      </c>
      <c r="N1100" s="19">
        <f t="shared" si="123"/>
        <v>4066.421254393329</v>
      </c>
      <c r="O1100" s="18">
        <f t="shared" si="124"/>
        <v>0.26558979811380257</v>
      </c>
      <c r="P1100" s="11">
        <f t="shared" si="125"/>
        <v>1</v>
      </c>
    </row>
    <row r="1101" spans="1:16" x14ac:dyDescent="0.25">
      <c r="A1101" s="11" t="s">
        <v>264</v>
      </c>
      <c r="B1101" s="19">
        <v>1</v>
      </c>
      <c r="C1101" s="19">
        <f t="shared" si="119"/>
        <v>30</v>
      </c>
      <c r="D1101" s="19">
        <f t="shared" si="120"/>
        <v>360</v>
      </c>
      <c r="E1101" s="20">
        <v>3.75</v>
      </c>
      <c r="F1101" s="20">
        <v>3.75</v>
      </c>
      <c r="G1101" s="11">
        <v>1500</v>
      </c>
      <c r="H1101" s="11">
        <v>600</v>
      </c>
      <c r="I1101" s="11">
        <v>1.25</v>
      </c>
      <c r="J1101" s="11">
        <v>4</v>
      </c>
      <c r="K1101" s="11">
        <f t="shared" si="121"/>
        <v>2105.25</v>
      </c>
      <c r="L1101" s="23">
        <v>0.22</v>
      </c>
      <c r="M1101" s="20">
        <f t="shared" si="122"/>
        <v>0.82499999999999996</v>
      </c>
      <c r="N1101" s="19">
        <f t="shared" si="123"/>
        <v>1355.4737514644432</v>
      </c>
      <c r="O1101" s="18">
        <f t="shared" si="124"/>
        <v>0.26558979811380251</v>
      </c>
      <c r="P1101" s="11">
        <f t="shared" si="125"/>
        <v>1</v>
      </c>
    </row>
    <row r="1102" spans="1:16" x14ac:dyDescent="0.25">
      <c r="A1102" s="11" t="s">
        <v>1711</v>
      </c>
      <c r="B1102" s="19">
        <v>2.25</v>
      </c>
      <c r="C1102" s="19">
        <f t="shared" si="119"/>
        <v>67.5</v>
      </c>
      <c r="D1102" s="19">
        <f t="shared" si="120"/>
        <v>810</v>
      </c>
      <c r="E1102" s="20">
        <v>1.65</v>
      </c>
      <c r="F1102" s="20">
        <v>3.7124999999999999</v>
      </c>
      <c r="G1102" s="11">
        <v>1500</v>
      </c>
      <c r="H1102" s="11">
        <v>600</v>
      </c>
      <c r="I1102" s="11">
        <v>1.25</v>
      </c>
      <c r="J1102" s="11">
        <v>4</v>
      </c>
      <c r="K1102" s="11">
        <f t="shared" si="121"/>
        <v>2105.25</v>
      </c>
      <c r="L1102" s="23">
        <v>0.22</v>
      </c>
      <c r="M1102" s="20">
        <f t="shared" si="122"/>
        <v>0.36299999999999999</v>
      </c>
      <c r="N1102" s="19">
        <f t="shared" si="123"/>
        <v>3065.1803500793221</v>
      </c>
      <c r="O1102" s="18">
        <f t="shared" si="124"/>
        <v>0.26425851254691701</v>
      </c>
      <c r="P1102" s="11">
        <f t="shared" si="125"/>
        <v>1</v>
      </c>
    </row>
    <row r="1103" spans="1:16" x14ac:dyDescent="0.25">
      <c r="A1103" s="11" t="s">
        <v>1713</v>
      </c>
      <c r="B1103" s="19">
        <v>4.333333333333333</v>
      </c>
      <c r="C1103" s="19">
        <f t="shared" si="119"/>
        <v>130</v>
      </c>
      <c r="D1103" s="19">
        <f t="shared" si="120"/>
        <v>1560</v>
      </c>
      <c r="E1103" s="20">
        <v>0.85</v>
      </c>
      <c r="F1103" s="20">
        <v>3.6833333333333331</v>
      </c>
      <c r="G1103" s="11">
        <v>1500</v>
      </c>
      <c r="H1103" s="11">
        <v>600</v>
      </c>
      <c r="I1103" s="11">
        <v>1.25</v>
      </c>
      <c r="J1103" s="11">
        <v>4</v>
      </c>
      <c r="K1103" s="11">
        <f t="shared" si="121"/>
        <v>2105.25</v>
      </c>
      <c r="L1103" s="23">
        <v>0.22</v>
      </c>
      <c r="M1103" s="20">
        <f t="shared" si="122"/>
        <v>0.187</v>
      </c>
      <c r="N1103" s="19">
        <f t="shared" si="123"/>
        <v>5926.6370513106267</v>
      </c>
      <c r="O1103" s="18">
        <f t="shared" si="124"/>
        <v>0.26321841315641542</v>
      </c>
      <c r="P1103" s="11">
        <f t="shared" si="125"/>
        <v>1</v>
      </c>
    </row>
    <row r="1104" spans="1:16" x14ac:dyDescent="0.25">
      <c r="A1104" s="11" t="s">
        <v>1714</v>
      </c>
      <c r="B1104" s="19">
        <v>2.5</v>
      </c>
      <c r="C1104" s="19">
        <f t="shared" si="119"/>
        <v>75</v>
      </c>
      <c r="D1104" s="19">
        <f t="shared" si="120"/>
        <v>900</v>
      </c>
      <c r="E1104" s="20">
        <v>1.45</v>
      </c>
      <c r="F1104" s="20">
        <v>3.625</v>
      </c>
      <c r="G1104" s="11">
        <v>1500</v>
      </c>
      <c r="H1104" s="11">
        <v>600</v>
      </c>
      <c r="I1104" s="11">
        <v>1.25</v>
      </c>
      <c r="J1104" s="11">
        <v>4</v>
      </c>
      <c r="K1104" s="11">
        <f t="shared" si="121"/>
        <v>2105.25</v>
      </c>
      <c r="L1104" s="23">
        <v>0.22</v>
      </c>
      <c r="M1104" s="20">
        <f t="shared" si="122"/>
        <v>0.31900000000000001</v>
      </c>
      <c r="N1104" s="19">
        <f t="shared" si="123"/>
        <v>3446.6148036900895</v>
      </c>
      <c r="O1104" s="18">
        <f t="shared" si="124"/>
        <v>0.2611257861007335</v>
      </c>
      <c r="P1104" s="11">
        <f t="shared" si="125"/>
        <v>1</v>
      </c>
    </row>
    <row r="1105" spans="1:16" x14ac:dyDescent="0.25">
      <c r="A1105" s="11" t="s">
        <v>1715</v>
      </c>
      <c r="B1105" s="19">
        <v>1.6666666666666667</v>
      </c>
      <c r="C1105" s="19">
        <f t="shared" si="119"/>
        <v>50</v>
      </c>
      <c r="D1105" s="19">
        <f t="shared" si="120"/>
        <v>600</v>
      </c>
      <c r="E1105" s="20">
        <v>2.1</v>
      </c>
      <c r="F1105" s="20">
        <v>3.5000000000000004</v>
      </c>
      <c r="G1105" s="11">
        <v>1500</v>
      </c>
      <c r="H1105" s="11">
        <v>600</v>
      </c>
      <c r="I1105" s="11">
        <v>1.25</v>
      </c>
      <c r="J1105" s="11">
        <v>4</v>
      </c>
      <c r="K1105" s="11">
        <f t="shared" si="121"/>
        <v>2105.25</v>
      </c>
      <c r="L1105" s="23">
        <v>0.22</v>
      </c>
      <c r="M1105" s="20">
        <f t="shared" si="122"/>
        <v>0.46200000000000002</v>
      </c>
      <c r="N1105" s="19">
        <f t="shared" si="123"/>
        <v>2338.4143811954755</v>
      </c>
      <c r="O1105" s="18">
        <f t="shared" si="124"/>
        <v>0.25658412162743371</v>
      </c>
      <c r="P1105" s="11">
        <f t="shared" si="125"/>
        <v>1</v>
      </c>
    </row>
    <row r="1106" spans="1:16" x14ac:dyDescent="0.25">
      <c r="A1106" s="11" t="s">
        <v>1878</v>
      </c>
      <c r="B1106" s="19">
        <v>4</v>
      </c>
      <c r="C1106" s="19">
        <f t="shared" si="119"/>
        <v>120</v>
      </c>
      <c r="D1106" s="19">
        <f t="shared" si="120"/>
        <v>1440</v>
      </c>
      <c r="E1106" s="20">
        <v>0.85</v>
      </c>
      <c r="F1106" s="20">
        <v>3.4</v>
      </c>
      <c r="G1106" s="11">
        <v>1500</v>
      </c>
      <c r="H1106" s="11">
        <v>600</v>
      </c>
      <c r="I1106" s="11">
        <v>1.25</v>
      </c>
      <c r="J1106" s="11">
        <v>4</v>
      </c>
      <c r="K1106" s="11">
        <f t="shared" si="121"/>
        <v>2105.25</v>
      </c>
      <c r="L1106" s="23">
        <v>0.22</v>
      </c>
      <c r="M1106" s="20">
        <f t="shared" si="122"/>
        <v>0.187</v>
      </c>
      <c r="N1106" s="19">
        <f t="shared" si="123"/>
        <v>5694.1286957951761</v>
      </c>
      <c r="O1106" s="18">
        <f t="shared" si="124"/>
        <v>0.25289207127744878</v>
      </c>
      <c r="P1106" s="11">
        <f t="shared" si="125"/>
        <v>1</v>
      </c>
    </row>
    <row r="1107" spans="1:16" x14ac:dyDescent="0.25">
      <c r="A1107" s="11" t="s">
        <v>1716</v>
      </c>
      <c r="B1107" s="19">
        <v>4</v>
      </c>
      <c r="C1107" s="19">
        <f t="shared" si="119"/>
        <v>120</v>
      </c>
      <c r="D1107" s="19">
        <f t="shared" si="120"/>
        <v>1440</v>
      </c>
      <c r="E1107" s="20">
        <v>0.85</v>
      </c>
      <c r="F1107" s="20">
        <v>3.4</v>
      </c>
      <c r="G1107" s="11">
        <v>1500</v>
      </c>
      <c r="H1107" s="11">
        <v>600</v>
      </c>
      <c r="I1107" s="11">
        <v>1.25</v>
      </c>
      <c r="J1107" s="11">
        <v>4</v>
      </c>
      <c r="K1107" s="11">
        <f t="shared" si="121"/>
        <v>2105.25</v>
      </c>
      <c r="L1107" s="23">
        <v>0.22</v>
      </c>
      <c r="M1107" s="20">
        <f t="shared" si="122"/>
        <v>0.187</v>
      </c>
      <c r="N1107" s="19">
        <f t="shared" si="123"/>
        <v>5694.1286957951761</v>
      </c>
      <c r="O1107" s="18">
        <f t="shared" si="124"/>
        <v>0.25289207127744878</v>
      </c>
      <c r="P1107" s="11">
        <f t="shared" si="125"/>
        <v>1</v>
      </c>
    </row>
    <row r="1108" spans="1:16" x14ac:dyDescent="0.25">
      <c r="A1108" s="11" t="s">
        <v>1225</v>
      </c>
      <c r="B1108" s="19">
        <v>4</v>
      </c>
      <c r="C1108" s="19">
        <f t="shared" si="119"/>
        <v>120</v>
      </c>
      <c r="D1108" s="19">
        <f t="shared" si="120"/>
        <v>1440</v>
      </c>
      <c r="E1108" s="20">
        <v>0.85</v>
      </c>
      <c r="F1108" s="20">
        <v>3.4</v>
      </c>
      <c r="G1108" s="11">
        <v>1500</v>
      </c>
      <c r="H1108" s="11">
        <v>600</v>
      </c>
      <c r="I1108" s="11">
        <v>1.25</v>
      </c>
      <c r="J1108" s="11">
        <v>4</v>
      </c>
      <c r="K1108" s="11">
        <f t="shared" si="121"/>
        <v>2105.25</v>
      </c>
      <c r="L1108" s="23">
        <v>0.22</v>
      </c>
      <c r="M1108" s="20">
        <f t="shared" si="122"/>
        <v>0.187</v>
      </c>
      <c r="N1108" s="19">
        <f t="shared" si="123"/>
        <v>5694.1286957951761</v>
      </c>
      <c r="O1108" s="18">
        <f t="shared" si="124"/>
        <v>0.25289207127744878</v>
      </c>
      <c r="P1108" s="11">
        <f t="shared" si="125"/>
        <v>1</v>
      </c>
    </row>
    <row r="1109" spans="1:16" x14ac:dyDescent="0.25">
      <c r="A1109" s="11" t="s">
        <v>583</v>
      </c>
      <c r="B1109" s="19">
        <v>4</v>
      </c>
      <c r="C1109" s="19">
        <f t="shared" si="119"/>
        <v>120</v>
      </c>
      <c r="D1109" s="19">
        <f t="shared" si="120"/>
        <v>1440</v>
      </c>
      <c r="E1109" s="20">
        <v>0.85</v>
      </c>
      <c r="F1109" s="20">
        <v>3.4</v>
      </c>
      <c r="G1109" s="11">
        <v>1500</v>
      </c>
      <c r="H1109" s="11">
        <v>600</v>
      </c>
      <c r="I1109" s="11">
        <v>1.25</v>
      </c>
      <c r="J1109" s="11">
        <v>4</v>
      </c>
      <c r="K1109" s="11">
        <f t="shared" si="121"/>
        <v>2105.25</v>
      </c>
      <c r="L1109" s="23">
        <v>0.22</v>
      </c>
      <c r="M1109" s="20">
        <f t="shared" si="122"/>
        <v>0.187</v>
      </c>
      <c r="N1109" s="19">
        <f t="shared" si="123"/>
        <v>5694.1286957951761</v>
      </c>
      <c r="O1109" s="18">
        <f t="shared" si="124"/>
        <v>0.25289207127744878</v>
      </c>
      <c r="P1109" s="11">
        <f t="shared" si="125"/>
        <v>1</v>
      </c>
    </row>
    <row r="1110" spans="1:16" x14ac:dyDescent="0.25">
      <c r="A1110" s="11" t="s">
        <v>1719</v>
      </c>
      <c r="B1110" s="19">
        <v>1</v>
      </c>
      <c r="C1110" s="19">
        <f t="shared" si="119"/>
        <v>30</v>
      </c>
      <c r="D1110" s="19">
        <f t="shared" si="120"/>
        <v>360</v>
      </c>
      <c r="E1110" s="20">
        <v>3.35</v>
      </c>
      <c r="F1110" s="20">
        <v>3.35</v>
      </c>
      <c r="G1110" s="11">
        <v>1500</v>
      </c>
      <c r="H1110" s="11">
        <v>600</v>
      </c>
      <c r="I1110" s="11">
        <v>1.25</v>
      </c>
      <c r="J1110" s="11">
        <v>4</v>
      </c>
      <c r="K1110" s="11">
        <f t="shared" si="121"/>
        <v>2105.25</v>
      </c>
      <c r="L1110" s="23">
        <v>0.22</v>
      </c>
      <c r="M1110" s="20">
        <f t="shared" si="122"/>
        <v>0.73699999999999999</v>
      </c>
      <c r="N1110" s="19">
        <f t="shared" si="123"/>
        <v>1434.1162020102784</v>
      </c>
      <c r="O1110" s="18">
        <f t="shared" si="124"/>
        <v>0.25102568361989669</v>
      </c>
      <c r="P1110" s="11">
        <f t="shared" si="125"/>
        <v>1</v>
      </c>
    </row>
    <row r="1111" spans="1:16" x14ac:dyDescent="0.25">
      <c r="A1111" s="11" t="s">
        <v>987</v>
      </c>
      <c r="B1111" s="19">
        <v>1</v>
      </c>
      <c r="C1111" s="19">
        <f t="shared" si="119"/>
        <v>30</v>
      </c>
      <c r="D1111" s="19">
        <f t="shared" si="120"/>
        <v>360</v>
      </c>
      <c r="E1111" s="20">
        <v>3.35</v>
      </c>
      <c r="F1111" s="20">
        <v>3.35</v>
      </c>
      <c r="G1111" s="11">
        <v>1500</v>
      </c>
      <c r="H1111" s="11">
        <v>600</v>
      </c>
      <c r="I1111" s="11">
        <v>1.25</v>
      </c>
      <c r="J1111" s="11">
        <v>4</v>
      </c>
      <c r="K1111" s="11">
        <f t="shared" si="121"/>
        <v>2105.25</v>
      </c>
      <c r="L1111" s="23">
        <v>0.22</v>
      </c>
      <c r="M1111" s="20">
        <f t="shared" si="122"/>
        <v>0.73699999999999999</v>
      </c>
      <c r="N1111" s="19">
        <f t="shared" si="123"/>
        <v>1434.1162020102784</v>
      </c>
      <c r="O1111" s="18">
        <f t="shared" si="124"/>
        <v>0.25102568361989669</v>
      </c>
      <c r="P1111" s="11">
        <f t="shared" si="125"/>
        <v>1</v>
      </c>
    </row>
    <row r="1112" spans="1:16" x14ac:dyDescent="0.25">
      <c r="A1112" s="11" t="s">
        <v>1721</v>
      </c>
      <c r="B1112" s="19">
        <v>2</v>
      </c>
      <c r="C1112" s="19">
        <f t="shared" si="119"/>
        <v>60</v>
      </c>
      <c r="D1112" s="19">
        <f t="shared" si="120"/>
        <v>720</v>
      </c>
      <c r="E1112" s="20">
        <v>1.65</v>
      </c>
      <c r="F1112" s="20">
        <v>3.3</v>
      </c>
      <c r="G1112" s="11">
        <v>1500</v>
      </c>
      <c r="H1112" s="11">
        <v>600</v>
      </c>
      <c r="I1112" s="11">
        <v>1.25</v>
      </c>
      <c r="J1112" s="11">
        <v>4</v>
      </c>
      <c r="K1112" s="11">
        <f t="shared" si="121"/>
        <v>2105.25</v>
      </c>
      <c r="L1112" s="23">
        <v>0.22</v>
      </c>
      <c r="M1112" s="20">
        <f t="shared" si="122"/>
        <v>0.36299999999999999</v>
      </c>
      <c r="N1112" s="19">
        <f t="shared" si="123"/>
        <v>2889.8797481344591</v>
      </c>
      <c r="O1112" s="18">
        <f t="shared" si="124"/>
        <v>0.24914531494426048</v>
      </c>
      <c r="P1112" s="11">
        <f t="shared" si="125"/>
        <v>1</v>
      </c>
    </row>
    <row r="1113" spans="1:16" x14ac:dyDescent="0.25">
      <c r="A1113" s="11" t="s">
        <v>1285</v>
      </c>
      <c r="B1113" s="19">
        <v>2</v>
      </c>
      <c r="C1113" s="19">
        <f t="shared" si="119"/>
        <v>60</v>
      </c>
      <c r="D1113" s="19">
        <f t="shared" si="120"/>
        <v>720</v>
      </c>
      <c r="E1113" s="20">
        <v>1.65</v>
      </c>
      <c r="F1113" s="20">
        <v>3.3</v>
      </c>
      <c r="G1113" s="11">
        <v>1500</v>
      </c>
      <c r="H1113" s="11">
        <v>600</v>
      </c>
      <c r="I1113" s="11">
        <v>1.25</v>
      </c>
      <c r="J1113" s="11">
        <v>4</v>
      </c>
      <c r="K1113" s="11">
        <f t="shared" si="121"/>
        <v>2105.25</v>
      </c>
      <c r="L1113" s="23">
        <v>0.22</v>
      </c>
      <c r="M1113" s="20">
        <f t="shared" si="122"/>
        <v>0.36299999999999999</v>
      </c>
      <c r="N1113" s="19">
        <f t="shared" si="123"/>
        <v>2889.8797481344591</v>
      </c>
      <c r="O1113" s="18">
        <f t="shared" si="124"/>
        <v>0.24914531494426048</v>
      </c>
      <c r="P1113" s="11">
        <f t="shared" si="125"/>
        <v>1</v>
      </c>
    </row>
    <row r="1114" spans="1:16" x14ac:dyDescent="0.25">
      <c r="A1114" s="11" t="s">
        <v>983</v>
      </c>
      <c r="B1114" s="19">
        <v>2</v>
      </c>
      <c r="C1114" s="19">
        <f t="shared" si="119"/>
        <v>60</v>
      </c>
      <c r="D1114" s="19">
        <f t="shared" si="120"/>
        <v>720</v>
      </c>
      <c r="E1114" s="20">
        <v>1.65</v>
      </c>
      <c r="F1114" s="20">
        <v>3.3</v>
      </c>
      <c r="G1114" s="11">
        <v>1500</v>
      </c>
      <c r="H1114" s="11">
        <v>600</v>
      </c>
      <c r="I1114" s="11">
        <v>1.25</v>
      </c>
      <c r="J1114" s="11">
        <v>4</v>
      </c>
      <c r="K1114" s="11">
        <f t="shared" si="121"/>
        <v>2105.25</v>
      </c>
      <c r="L1114" s="23">
        <v>0.22</v>
      </c>
      <c r="M1114" s="20">
        <f t="shared" si="122"/>
        <v>0.36299999999999999</v>
      </c>
      <c r="N1114" s="19">
        <f t="shared" si="123"/>
        <v>2889.8797481344591</v>
      </c>
      <c r="O1114" s="18">
        <f t="shared" si="124"/>
        <v>0.24914531494426048</v>
      </c>
      <c r="P1114" s="11">
        <f t="shared" si="125"/>
        <v>1</v>
      </c>
    </row>
    <row r="1115" spans="1:16" x14ac:dyDescent="0.25">
      <c r="A1115" s="11" t="s">
        <v>1852</v>
      </c>
      <c r="B1115" s="19">
        <v>2</v>
      </c>
      <c r="C1115" s="19">
        <f t="shared" si="119"/>
        <v>60</v>
      </c>
      <c r="D1115" s="19">
        <f t="shared" si="120"/>
        <v>720</v>
      </c>
      <c r="E1115" s="20">
        <v>1.65</v>
      </c>
      <c r="F1115" s="20">
        <v>3.3</v>
      </c>
      <c r="G1115" s="11">
        <v>1500</v>
      </c>
      <c r="H1115" s="11">
        <v>600</v>
      </c>
      <c r="I1115" s="11">
        <v>1.25</v>
      </c>
      <c r="J1115" s="11">
        <v>4</v>
      </c>
      <c r="K1115" s="11">
        <f t="shared" si="121"/>
        <v>2105.25</v>
      </c>
      <c r="L1115" s="23">
        <v>0.22</v>
      </c>
      <c r="M1115" s="20">
        <f t="shared" si="122"/>
        <v>0.36299999999999999</v>
      </c>
      <c r="N1115" s="19">
        <f t="shared" si="123"/>
        <v>2889.8797481344591</v>
      </c>
      <c r="O1115" s="18">
        <f t="shared" si="124"/>
        <v>0.24914531494426048</v>
      </c>
      <c r="P1115" s="11">
        <f t="shared" si="125"/>
        <v>1</v>
      </c>
    </row>
    <row r="1116" spans="1:16" x14ac:dyDescent="0.25">
      <c r="A1116" s="11" t="s">
        <v>1726</v>
      </c>
      <c r="B1116" s="19">
        <v>2</v>
      </c>
      <c r="C1116" s="19">
        <f t="shared" si="119"/>
        <v>60</v>
      </c>
      <c r="D1116" s="19">
        <f t="shared" si="120"/>
        <v>720</v>
      </c>
      <c r="E1116" s="20">
        <v>1.65</v>
      </c>
      <c r="F1116" s="20">
        <v>3.3</v>
      </c>
      <c r="G1116" s="11">
        <v>1500</v>
      </c>
      <c r="H1116" s="11">
        <v>600</v>
      </c>
      <c r="I1116" s="11">
        <v>1.25</v>
      </c>
      <c r="J1116" s="11">
        <v>4</v>
      </c>
      <c r="K1116" s="11">
        <f t="shared" si="121"/>
        <v>2105.25</v>
      </c>
      <c r="L1116" s="23">
        <v>0.22</v>
      </c>
      <c r="M1116" s="20">
        <f t="shared" si="122"/>
        <v>0.36299999999999999</v>
      </c>
      <c r="N1116" s="19">
        <f t="shared" si="123"/>
        <v>2889.8797481344591</v>
      </c>
      <c r="O1116" s="18">
        <f t="shared" si="124"/>
        <v>0.24914531494426048</v>
      </c>
      <c r="P1116" s="11">
        <f t="shared" si="125"/>
        <v>1</v>
      </c>
    </row>
    <row r="1117" spans="1:16" x14ac:dyDescent="0.25">
      <c r="A1117" s="11" t="s">
        <v>957</v>
      </c>
      <c r="B1117" s="19">
        <v>2</v>
      </c>
      <c r="C1117" s="19">
        <f t="shared" si="119"/>
        <v>60</v>
      </c>
      <c r="D1117" s="19">
        <f t="shared" si="120"/>
        <v>720</v>
      </c>
      <c r="E1117" s="20">
        <v>1.65</v>
      </c>
      <c r="F1117" s="20">
        <v>3.3</v>
      </c>
      <c r="G1117" s="11">
        <v>1500</v>
      </c>
      <c r="H1117" s="11">
        <v>600</v>
      </c>
      <c r="I1117" s="11">
        <v>1.25</v>
      </c>
      <c r="J1117" s="11">
        <v>4</v>
      </c>
      <c r="K1117" s="11">
        <f t="shared" si="121"/>
        <v>2105.25</v>
      </c>
      <c r="L1117" s="23">
        <v>0.22</v>
      </c>
      <c r="M1117" s="20">
        <f t="shared" si="122"/>
        <v>0.36299999999999999</v>
      </c>
      <c r="N1117" s="19">
        <f t="shared" si="123"/>
        <v>2889.8797481344591</v>
      </c>
      <c r="O1117" s="18">
        <f t="shared" si="124"/>
        <v>0.24914531494426048</v>
      </c>
      <c r="P1117" s="11">
        <f t="shared" si="125"/>
        <v>1</v>
      </c>
    </row>
    <row r="1118" spans="1:16" x14ac:dyDescent="0.25">
      <c r="A1118" s="11" t="s">
        <v>1449</v>
      </c>
      <c r="B1118" s="19">
        <v>1.6666666666666667</v>
      </c>
      <c r="C1118" s="19">
        <f t="shared" si="119"/>
        <v>50</v>
      </c>
      <c r="D1118" s="19">
        <f t="shared" si="120"/>
        <v>600</v>
      </c>
      <c r="E1118" s="20">
        <v>1.95</v>
      </c>
      <c r="F1118" s="20">
        <v>3.25</v>
      </c>
      <c r="G1118" s="11">
        <v>1500</v>
      </c>
      <c r="H1118" s="11">
        <v>600</v>
      </c>
      <c r="I1118" s="11">
        <v>1.25</v>
      </c>
      <c r="J1118" s="11">
        <v>4</v>
      </c>
      <c r="K1118" s="11">
        <f t="shared" si="121"/>
        <v>2105.25</v>
      </c>
      <c r="L1118" s="23">
        <v>0.22</v>
      </c>
      <c r="M1118" s="20">
        <f t="shared" si="122"/>
        <v>0.42899999999999999</v>
      </c>
      <c r="N1118" s="19">
        <f t="shared" si="123"/>
        <v>2426.6872869842932</v>
      </c>
      <c r="O1118" s="18">
        <f t="shared" si="124"/>
        <v>0.24725064626915133</v>
      </c>
      <c r="P1118" s="11">
        <f t="shared" si="125"/>
        <v>1</v>
      </c>
    </row>
    <row r="1119" spans="1:16" x14ac:dyDescent="0.25">
      <c r="A1119" s="11" t="s">
        <v>1729</v>
      </c>
      <c r="B1119" s="19">
        <v>1</v>
      </c>
      <c r="C1119" s="19">
        <f t="shared" si="119"/>
        <v>30</v>
      </c>
      <c r="D1119" s="19">
        <f t="shared" si="120"/>
        <v>360</v>
      </c>
      <c r="E1119" s="20">
        <v>3.25</v>
      </c>
      <c r="F1119" s="20">
        <v>3.25</v>
      </c>
      <c r="G1119" s="11">
        <v>1500</v>
      </c>
      <c r="H1119" s="11">
        <v>600</v>
      </c>
      <c r="I1119" s="11">
        <v>1.25</v>
      </c>
      <c r="J1119" s="11">
        <v>4</v>
      </c>
      <c r="K1119" s="11">
        <f t="shared" si="121"/>
        <v>2105.25</v>
      </c>
      <c r="L1119" s="23">
        <v>0.22</v>
      </c>
      <c r="M1119" s="20">
        <f t="shared" si="122"/>
        <v>0.71499999999999997</v>
      </c>
      <c r="N1119" s="19">
        <f t="shared" si="123"/>
        <v>1456.0123721905759</v>
      </c>
      <c r="O1119" s="18">
        <f t="shared" si="124"/>
        <v>0.24725064626915133</v>
      </c>
      <c r="P1119" s="11">
        <f t="shared" si="125"/>
        <v>1</v>
      </c>
    </row>
    <row r="1120" spans="1:16" x14ac:dyDescent="0.25">
      <c r="A1120" s="11" t="s">
        <v>694</v>
      </c>
      <c r="B1120" s="19">
        <v>3.8</v>
      </c>
      <c r="C1120" s="19">
        <f t="shared" si="119"/>
        <v>114</v>
      </c>
      <c r="D1120" s="19">
        <f t="shared" si="120"/>
        <v>1368</v>
      </c>
      <c r="E1120" s="20">
        <v>0.85</v>
      </c>
      <c r="F1120" s="20">
        <v>3.23</v>
      </c>
      <c r="G1120" s="11">
        <v>1500</v>
      </c>
      <c r="H1120" s="11">
        <v>600</v>
      </c>
      <c r="I1120" s="11">
        <v>1.25</v>
      </c>
      <c r="J1120" s="11">
        <v>4</v>
      </c>
      <c r="K1120" s="11">
        <f t="shared" si="121"/>
        <v>2105.25</v>
      </c>
      <c r="L1120" s="23">
        <v>0.22</v>
      </c>
      <c r="M1120" s="20">
        <f t="shared" si="122"/>
        <v>0.187</v>
      </c>
      <c r="N1120" s="19">
        <f t="shared" si="123"/>
        <v>5549.9501370790867</v>
      </c>
      <c r="O1120" s="18">
        <f t="shared" si="124"/>
        <v>0.24648870101740628</v>
      </c>
      <c r="P1120" s="11">
        <f t="shared" si="125"/>
        <v>1</v>
      </c>
    </row>
    <row r="1121" spans="1:16" x14ac:dyDescent="0.25">
      <c r="A1121" s="11" t="s">
        <v>1731</v>
      </c>
      <c r="B1121" s="19">
        <v>1.5</v>
      </c>
      <c r="C1121" s="19">
        <f t="shared" si="119"/>
        <v>45</v>
      </c>
      <c r="D1121" s="19">
        <f t="shared" si="120"/>
        <v>540</v>
      </c>
      <c r="E1121" s="20">
        <v>2.1</v>
      </c>
      <c r="F1121" s="20">
        <v>3.1500000000000004</v>
      </c>
      <c r="G1121" s="11">
        <v>1500</v>
      </c>
      <c r="H1121" s="11">
        <v>600</v>
      </c>
      <c r="I1121" s="11">
        <v>1.25</v>
      </c>
      <c r="J1121" s="11">
        <v>4</v>
      </c>
      <c r="K1121" s="11">
        <f t="shared" si="121"/>
        <v>2105.25</v>
      </c>
      <c r="L1121" s="23">
        <v>0.22</v>
      </c>
      <c r="M1121" s="20">
        <f t="shared" si="122"/>
        <v>0.46200000000000002</v>
      </c>
      <c r="N1121" s="19">
        <f t="shared" si="123"/>
        <v>2218.414667361275</v>
      </c>
      <c r="O1121" s="18">
        <f t="shared" si="124"/>
        <v>0.24341707073290797</v>
      </c>
      <c r="P1121" s="11">
        <f t="shared" si="125"/>
        <v>1</v>
      </c>
    </row>
    <row r="1122" spans="1:16" x14ac:dyDescent="0.25">
      <c r="A1122" s="11" t="s">
        <v>1736</v>
      </c>
      <c r="B1122" s="19">
        <v>1.5</v>
      </c>
      <c r="C1122" s="19">
        <f t="shared" si="119"/>
        <v>45</v>
      </c>
      <c r="D1122" s="19">
        <f t="shared" si="120"/>
        <v>540</v>
      </c>
      <c r="E1122" s="20">
        <v>2.1</v>
      </c>
      <c r="F1122" s="20">
        <v>3.1500000000000004</v>
      </c>
      <c r="G1122" s="11">
        <v>1500</v>
      </c>
      <c r="H1122" s="11">
        <v>600</v>
      </c>
      <c r="I1122" s="11">
        <v>1.25</v>
      </c>
      <c r="J1122" s="11">
        <v>4</v>
      </c>
      <c r="K1122" s="11">
        <f t="shared" si="121"/>
        <v>2105.25</v>
      </c>
      <c r="L1122" s="23">
        <v>0.22</v>
      </c>
      <c r="M1122" s="20">
        <f t="shared" si="122"/>
        <v>0.46200000000000002</v>
      </c>
      <c r="N1122" s="19">
        <f t="shared" si="123"/>
        <v>2218.414667361275</v>
      </c>
      <c r="O1122" s="18">
        <f t="shared" si="124"/>
        <v>0.24341707073290797</v>
      </c>
      <c r="P1122" s="11">
        <f t="shared" si="125"/>
        <v>1</v>
      </c>
    </row>
    <row r="1123" spans="1:16" x14ac:dyDescent="0.25">
      <c r="A1123" s="11" t="s">
        <v>1836</v>
      </c>
      <c r="B1123" s="19">
        <v>1.5</v>
      </c>
      <c r="C1123" s="19">
        <f t="shared" si="119"/>
        <v>45</v>
      </c>
      <c r="D1123" s="19">
        <f t="shared" si="120"/>
        <v>540</v>
      </c>
      <c r="E1123" s="20">
        <v>2.1</v>
      </c>
      <c r="F1123" s="20">
        <v>3.1500000000000004</v>
      </c>
      <c r="G1123" s="11">
        <v>1500</v>
      </c>
      <c r="H1123" s="11">
        <v>600</v>
      </c>
      <c r="I1123" s="11">
        <v>1.25</v>
      </c>
      <c r="J1123" s="11">
        <v>4</v>
      </c>
      <c r="K1123" s="11">
        <f t="shared" si="121"/>
        <v>2105.25</v>
      </c>
      <c r="L1123" s="23">
        <v>0.22</v>
      </c>
      <c r="M1123" s="20">
        <f t="shared" si="122"/>
        <v>0.46200000000000002</v>
      </c>
      <c r="N1123" s="19">
        <f t="shared" si="123"/>
        <v>2218.414667361275</v>
      </c>
      <c r="O1123" s="18">
        <f t="shared" si="124"/>
        <v>0.24341707073290797</v>
      </c>
      <c r="P1123" s="11">
        <f t="shared" si="125"/>
        <v>1</v>
      </c>
    </row>
    <row r="1124" spans="1:16" x14ac:dyDescent="0.25">
      <c r="A1124" s="11" t="s">
        <v>1665</v>
      </c>
      <c r="B1124" s="19">
        <v>1.5</v>
      </c>
      <c r="C1124" s="19">
        <f t="shared" si="119"/>
        <v>45</v>
      </c>
      <c r="D1124" s="19">
        <f t="shared" si="120"/>
        <v>540</v>
      </c>
      <c r="E1124" s="20">
        <v>2.1</v>
      </c>
      <c r="F1124" s="20">
        <v>3.1500000000000004</v>
      </c>
      <c r="G1124" s="11">
        <v>1500</v>
      </c>
      <c r="H1124" s="11">
        <v>600</v>
      </c>
      <c r="I1124" s="11">
        <v>1.25</v>
      </c>
      <c r="J1124" s="11">
        <v>4</v>
      </c>
      <c r="K1124" s="11">
        <f t="shared" si="121"/>
        <v>2105.25</v>
      </c>
      <c r="L1124" s="23">
        <v>0.22</v>
      </c>
      <c r="M1124" s="20">
        <f t="shared" si="122"/>
        <v>0.46200000000000002</v>
      </c>
      <c r="N1124" s="19">
        <f t="shared" si="123"/>
        <v>2218.414667361275</v>
      </c>
      <c r="O1124" s="18">
        <f t="shared" si="124"/>
        <v>0.24341707073290797</v>
      </c>
      <c r="P1124" s="11">
        <f t="shared" si="125"/>
        <v>1</v>
      </c>
    </row>
    <row r="1125" spans="1:16" x14ac:dyDescent="0.25">
      <c r="A1125" s="11" t="s">
        <v>737</v>
      </c>
      <c r="B1125" s="19">
        <v>2.5</v>
      </c>
      <c r="C1125" s="19">
        <f t="shared" si="119"/>
        <v>75</v>
      </c>
      <c r="D1125" s="19">
        <f t="shared" si="120"/>
        <v>900</v>
      </c>
      <c r="E1125" s="20">
        <v>1.25</v>
      </c>
      <c r="F1125" s="20">
        <v>3.125</v>
      </c>
      <c r="G1125" s="11">
        <v>1500</v>
      </c>
      <c r="H1125" s="11">
        <v>600</v>
      </c>
      <c r="I1125" s="11">
        <v>1.25</v>
      </c>
      <c r="J1125" s="11">
        <v>4</v>
      </c>
      <c r="K1125" s="11">
        <f t="shared" si="121"/>
        <v>2105.25</v>
      </c>
      <c r="L1125" s="23">
        <v>0.22</v>
      </c>
      <c r="M1125" s="20">
        <f t="shared" si="122"/>
        <v>0.27500000000000002</v>
      </c>
      <c r="N1125" s="19">
        <f t="shared" si="123"/>
        <v>3712.1177489161332</v>
      </c>
      <c r="O1125" s="18">
        <f t="shared" si="124"/>
        <v>0.24244920578362111</v>
      </c>
      <c r="P1125" s="11">
        <f t="shared" si="125"/>
        <v>1</v>
      </c>
    </row>
    <row r="1126" spans="1:16" x14ac:dyDescent="0.25">
      <c r="A1126" s="11" t="s">
        <v>455</v>
      </c>
      <c r="B1126" s="19">
        <v>2.5</v>
      </c>
      <c r="C1126" s="19">
        <f t="shared" si="119"/>
        <v>75</v>
      </c>
      <c r="D1126" s="19">
        <f t="shared" si="120"/>
        <v>900</v>
      </c>
      <c r="E1126" s="20">
        <v>1.25</v>
      </c>
      <c r="F1126" s="20">
        <v>3.125</v>
      </c>
      <c r="G1126" s="11">
        <v>1500</v>
      </c>
      <c r="H1126" s="11">
        <v>600</v>
      </c>
      <c r="I1126" s="11">
        <v>1.25</v>
      </c>
      <c r="J1126" s="11">
        <v>4</v>
      </c>
      <c r="K1126" s="11">
        <f t="shared" si="121"/>
        <v>2105.25</v>
      </c>
      <c r="L1126" s="23">
        <v>0.22</v>
      </c>
      <c r="M1126" s="20">
        <f t="shared" si="122"/>
        <v>0.27500000000000002</v>
      </c>
      <c r="N1126" s="19">
        <f t="shared" si="123"/>
        <v>3712.1177489161332</v>
      </c>
      <c r="O1126" s="18">
        <f t="shared" si="124"/>
        <v>0.24244920578362111</v>
      </c>
      <c r="P1126" s="11">
        <f t="shared" si="125"/>
        <v>1</v>
      </c>
    </row>
    <row r="1127" spans="1:16" x14ac:dyDescent="0.25">
      <c r="A1127" s="11" t="s">
        <v>1673</v>
      </c>
      <c r="B1127" s="19">
        <v>1.3333333333333333</v>
      </c>
      <c r="C1127" s="19">
        <f t="shared" si="119"/>
        <v>40</v>
      </c>
      <c r="D1127" s="19">
        <f t="shared" si="120"/>
        <v>480</v>
      </c>
      <c r="E1127" s="20">
        <v>2.25</v>
      </c>
      <c r="F1127" s="20">
        <v>3</v>
      </c>
      <c r="G1127" s="11">
        <v>1500</v>
      </c>
      <c r="H1127" s="11">
        <v>600</v>
      </c>
      <c r="I1127" s="11">
        <v>1.25</v>
      </c>
      <c r="J1127" s="11">
        <v>4</v>
      </c>
      <c r="K1127" s="11">
        <f t="shared" si="121"/>
        <v>2105.25</v>
      </c>
      <c r="L1127" s="23">
        <v>0.22</v>
      </c>
      <c r="M1127" s="20">
        <f t="shared" si="122"/>
        <v>0.495</v>
      </c>
      <c r="N1127" s="19">
        <f t="shared" si="123"/>
        <v>2020.6209666607665</v>
      </c>
      <c r="O1127" s="18">
        <f t="shared" si="124"/>
        <v>0.23755073708516317</v>
      </c>
      <c r="P1127" s="11">
        <f t="shared" si="125"/>
        <v>1</v>
      </c>
    </row>
    <row r="1128" spans="1:16" x14ac:dyDescent="0.25">
      <c r="A1128" s="11" t="s">
        <v>608</v>
      </c>
      <c r="B1128" s="19">
        <v>3.5</v>
      </c>
      <c r="C1128" s="19">
        <f t="shared" si="119"/>
        <v>105</v>
      </c>
      <c r="D1128" s="19">
        <f t="shared" si="120"/>
        <v>1260</v>
      </c>
      <c r="E1128" s="20">
        <v>0.85</v>
      </c>
      <c r="F1128" s="20">
        <v>2.9750000000000001</v>
      </c>
      <c r="G1128" s="11">
        <v>1500</v>
      </c>
      <c r="H1128" s="11">
        <v>600</v>
      </c>
      <c r="I1128" s="11">
        <v>1.25</v>
      </c>
      <c r="J1128" s="11">
        <v>4</v>
      </c>
      <c r="K1128" s="11">
        <f t="shared" si="121"/>
        <v>2105.25</v>
      </c>
      <c r="L1128" s="23">
        <v>0.22</v>
      </c>
      <c r="M1128" s="20">
        <f t="shared" si="122"/>
        <v>0.187</v>
      </c>
      <c r="N1128" s="19">
        <f t="shared" si="123"/>
        <v>5326.3696739658726</v>
      </c>
      <c r="O1128" s="18">
        <f t="shared" si="124"/>
        <v>0.23655887163795705</v>
      </c>
      <c r="P1128" s="11">
        <f t="shared" si="125"/>
        <v>1</v>
      </c>
    </row>
    <row r="1129" spans="1:16" x14ac:dyDescent="0.25">
      <c r="A1129" s="11" t="s">
        <v>1741</v>
      </c>
      <c r="B1129" s="19">
        <v>1</v>
      </c>
      <c r="C1129" s="19">
        <f t="shared" si="119"/>
        <v>30</v>
      </c>
      <c r="D1129" s="19">
        <f t="shared" si="120"/>
        <v>360</v>
      </c>
      <c r="E1129" s="20">
        <v>2.9500000000000006</v>
      </c>
      <c r="F1129" s="20">
        <v>2.9500000000000006</v>
      </c>
      <c r="G1129" s="11">
        <v>1500</v>
      </c>
      <c r="H1129" s="11">
        <v>600</v>
      </c>
      <c r="I1129" s="11">
        <v>1.25</v>
      </c>
      <c r="J1129" s="11">
        <v>4</v>
      </c>
      <c r="K1129" s="11">
        <f t="shared" si="121"/>
        <v>2105.25</v>
      </c>
      <c r="L1129" s="23">
        <v>0.22</v>
      </c>
      <c r="M1129" s="20">
        <f t="shared" si="122"/>
        <v>0.64900000000000013</v>
      </c>
      <c r="N1129" s="19">
        <f t="shared" si="123"/>
        <v>1528.2546920255134</v>
      </c>
      <c r="O1129" s="18">
        <f t="shared" si="124"/>
        <v>0.2355628298597692</v>
      </c>
      <c r="P1129" s="11">
        <f t="shared" si="125"/>
        <v>1</v>
      </c>
    </row>
    <row r="1130" spans="1:16" x14ac:dyDescent="0.25">
      <c r="A1130" s="11" t="s">
        <v>123</v>
      </c>
      <c r="B1130" s="19">
        <v>1</v>
      </c>
      <c r="C1130" s="19">
        <f t="shared" si="119"/>
        <v>30</v>
      </c>
      <c r="D1130" s="19">
        <f t="shared" si="120"/>
        <v>360</v>
      </c>
      <c r="E1130" s="20">
        <v>2.9500000000000006</v>
      </c>
      <c r="F1130" s="20">
        <v>2.9500000000000006</v>
      </c>
      <c r="G1130" s="11">
        <v>1500</v>
      </c>
      <c r="H1130" s="11">
        <v>600</v>
      </c>
      <c r="I1130" s="11">
        <v>1.25</v>
      </c>
      <c r="J1130" s="11">
        <v>4</v>
      </c>
      <c r="K1130" s="11">
        <f t="shared" si="121"/>
        <v>2105.25</v>
      </c>
      <c r="L1130" s="23">
        <v>0.22</v>
      </c>
      <c r="M1130" s="20">
        <f t="shared" si="122"/>
        <v>0.64900000000000013</v>
      </c>
      <c r="N1130" s="19">
        <f t="shared" si="123"/>
        <v>1528.2546920255134</v>
      </c>
      <c r="O1130" s="18">
        <f t="shared" si="124"/>
        <v>0.2355628298597692</v>
      </c>
      <c r="P1130" s="11">
        <f t="shared" si="125"/>
        <v>1</v>
      </c>
    </row>
    <row r="1131" spans="1:16" x14ac:dyDescent="0.25">
      <c r="A1131" s="11" t="s">
        <v>753</v>
      </c>
      <c r="B1131" s="19">
        <v>1</v>
      </c>
      <c r="C1131" s="19">
        <f t="shared" si="119"/>
        <v>30</v>
      </c>
      <c r="D1131" s="19">
        <f t="shared" si="120"/>
        <v>360</v>
      </c>
      <c r="E1131" s="20">
        <v>2.95</v>
      </c>
      <c r="F1131" s="20">
        <v>2.95</v>
      </c>
      <c r="G1131" s="11">
        <v>1500</v>
      </c>
      <c r="H1131" s="11">
        <v>600</v>
      </c>
      <c r="I1131" s="11">
        <v>1.25</v>
      </c>
      <c r="J1131" s="11">
        <v>4</v>
      </c>
      <c r="K1131" s="11">
        <f t="shared" si="121"/>
        <v>2105.25</v>
      </c>
      <c r="L1131" s="23">
        <v>0.22</v>
      </c>
      <c r="M1131" s="20">
        <f t="shared" si="122"/>
        <v>0.64900000000000002</v>
      </c>
      <c r="N1131" s="19">
        <f t="shared" si="123"/>
        <v>1528.2546920255134</v>
      </c>
      <c r="O1131" s="18">
        <f t="shared" si="124"/>
        <v>0.2355628298597692</v>
      </c>
      <c r="P1131" s="11">
        <f t="shared" si="125"/>
        <v>1</v>
      </c>
    </row>
    <row r="1132" spans="1:16" x14ac:dyDescent="0.25">
      <c r="A1132" s="11" t="s">
        <v>822</v>
      </c>
      <c r="B1132" s="19">
        <v>1</v>
      </c>
      <c r="C1132" s="19">
        <f t="shared" si="119"/>
        <v>30</v>
      </c>
      <c r="D1132" s="19">
        <f t="shared" si="120"/>
        <v>360</v>
      </c>
      <c r="E1132" s="20">
        <v>2.95</v>
      </c>
      <c r="F1132" s="20">
        <v>2.95</v>
      </c>
      <c r="G1132" s="11">
        <v>1500</v>
      </c>
      <c r="H1132" s="11">
        <v>600</v>
      </c>
      <c r="I1132" s="11">
        <v>1.25</v>
      </c>
      <c r="J1132" s="11">
        <v>4</v>
      </c>
      <c r="K1132" s="11">
        <f t="shared" si="121"/>
        <v>2105.25</v>
      </c>
      <c r="L1132" s="23">
        <v>0.22</v>
      </c>
      <c r="M1132" s="20">
        <f t="shared" si="122"/>
        <v>0.64900000000000002</v>
      </c>
      <c r="N1132" s="19">
        <f t="shared" si="123"/>
        <v>1528.2546920255134</v>
      </c>
      <c r="O1132" s="18">
        <f t="shared" si="124"/>
        <v>0.2355628298597692</v>
      </c>
      <c r="P1132" s="11">
        <f t="shared" si="125"/>
        <v>1</v>
      </c>
    </row>
    <row r="1133" spans="1:16" x14ac:dyDescent="0.25">
      <c r="A1133" s="11" t="s">
        <v>420</v>
      </c>
      <c r="B1133" s="19">
        <v>1</v>
      </c>
      <c r="C1133" s="19">
        <f t="shared" si="119"/>
        <v>30</v>
      </c>
      <c r="D1133" s="19">
        <f t="shared" si="120"/>
        <v>360</v>
      </c>
      <c r="E1133" s="20">
        <v>2.95</v>
      </c>
      <c r="F1133" s="20">
        <v>2.95</v>
      </c>
      <c r="G1133" s="11">
        <v>1500</v>
      </c>
      <c r="H1133" s="11">
        <v>600</v>
      </c>
      <c r="I1133" s="11">
        <v>1.25</v>
      </c>
      <c r="J1133" s="11">
        <v>4</v>
      </c>
      <c r="K1133" s="11">
        <f t="shared" si="121"/>
        <v>2105.25</v>
      </c>
      <c r="L1133" s="23">
        <v>0.22</v>
      </c>
      <c r="M1133" s="20">
        <f t="shared" si="122"/>
        <v>0.64900000000000002</v>
      </c>
      <c r="N1133" s="19">
        <f t="shared" si="123"/>
        <v>1528.2546920255134</v>
      </c>
      <c r="O1133" s="18">
        <f t="shared" si="124"/>
        <v>0.2355628298597692</v>
      </c>
      <c r="P1133" s="11">
        <f t="shared" si="125"/>
        <v>1</v>
      </c>
    </row>
    <row r="1134" spans="1:16" x14ac:dyDescent="0.25">
      <c r="A1134" s="11" t="s">
        <v>916</v>
      </c>
      <c r="B1134" s="19">
        <v>1</v>
      </c>
      <c r="C1134" s="19">
        <f t="shared" si="119"/>
        <v>30</v>
      </c>
      <c r="D1134" s="19">
        <f t="shared" si="120"/>
        <v>360</v>
      </c>
      <c r="E1134" s="20">
        <v>2.95</v>
      </c>
      <c r="F1134" s="20">
        <v>2.95</v>
      </c>
      <c r="G1134" s="11">
        <v>1500</v>
      </c>
      <c r="H1134" s="11">
        <v>600</v>
      </c>
      <c r="I1134" s="11">
        <v>1.25</v>
      </c>
      <c r="J1134" s="11">
        <v>4</v>
      </c>
      <c r="K1134" s="11">
        <f t="shared" si="121"/>
        <v>2105.25</v>
      </c>
      <c r="L1134" s="23">
        <v>0.22</v>
      </c>
      <c r="M1134" s="20">
        <f t="shared" si="122"/>
        <v>0.64900000000000002</v>
      </c>
      <c r="N1134" s="19">
        <f t="shared" si="123"/>
        <v>1528.2546920255134</v>
      </c>
      <c r="O1134" s="18">
        <f t="shared" si="124"/>
        <v>0.2355628298597692</v>
      </c>
      <c r="P1134" s="11">
        <f t="shared" si="125"/>
        <v>1</v>
      </c>
    </row>
    <row r="1135" spans="1:16" x14ac:dyDescent="0.25">
      <c r="A1135" s="11" t="s">
        <v>795</v>
      </c>
      <c r="B1135" s="19">
        <v>1</v>
      </c>
      <c r="C1135" s="19">
        <f t="shared" si="119"/>
        <v>30</v>
      </c>
      <c r="D1135" s="19">
        <f t="shared" si="120"/>
        <v>360</v>
      </c>
      <c r="E1135" s="20">
        <v>2.95</v>
      </c>
      <c r="F1135" s="20">
        <v>2.95</v>
      </c>
      <c r="G1135" s="11">
        <v>1500</v>
      </c>
      <c r="H1135" s="11">
        <v>600</v>
      </c>
      <c r="I1135" s="11">
        <v>1.25</v>
      </c>
      <c r="J1135" s="11">
        <v>4</v>
      </c>
      <c r="K1135" s="11">
        <f t="shared" si="121"/>
        <v>2105.25</v>
      </c>
      <c r="L1135" s="23">
        <v>0.22</v>
      </c>
      <c r="M1135" s="20">
        <f t="shared" si="122"/>
        <v>0.64900000000000002</v>
      </c>
      <c r="N1135" s="19">
        <f t="shared" si="123"/>
        <v>1528.2546920255134</v>
      </c>
      <c r="O1135" s="18">
        <f t="shared" si="124"/>
        <v>0.2355628298597692</v>
      </c>
      <c r="P1135" s="11">
        <f t="shared" si="125"/>
        <v>1</v>
      </c>
    </row>
    <row r="1136" spans="1:16" x14ac:dyDescent="0.25">
      <c r="A1136" s="11" t="s">
        <v>1744</v>
      </c>
      <c r="B1136" s="19">
        <v>1</v>
      </c>
      <c r="C1136" s="19">
        <f t="shared" si="119"/>
        <v>30</v>
      </c>
      <c r="D1136" s="19">
        <f t="shared" si="120"/>
        <v>360</v>
      </c>
      <c r="E1136" s="20">
        <v>2.95</v>
      </c>
      <c r="F1136" s="20">
        <v>2.95</v>
      </c>
      <c r="G1136" s="11">
        <v>1500</v>
      </c>
      <c r="H1136" s="11">
        <v>600</v>
      </c>
      <c r="I1136" s="11">
        <v>1.25</v>
      </c>
      <c r="J1136" s="11">
        <v>4</v>
      </c>
      <c r="K1136" s="11">
        <f t="shared" si="121"/>
        <v>2105.25</v>
      </c>
      <c r="L1136" s="23">
        <v>0.22</v>
      </c>
      <c r="M1136" s="20">
        <f t="shared" si="122"/>
        <v>0.64900000000000002</v>
      </c>
      <c r="N1136" s="19">
        <f t="shared" si="123"/>
        <v>1528.2546920255134</v>
      </c>
      <c r="O1136" s="18">
        <f t="shared" si="124"/>
        <v>0.2355628298597692</v>
      </c>
      <c r="P1136" s="11">
        <f t="shared" si="125"/>
        <v>1</v>
      </c>
    </row>
    <row r="1137" spans="1:16" x14ac:dyDescent="0.25">
      <c r="A1137" s="11" t="s">
        <v>1745</v>
      </c>
      <c r="B1137" s="19">
        <v>1</v>
      </c>
      <c r="C1137" s="19">
        <f t="shared" si="119"/>
        <v>30</v>
      </c>
      <c r="D1137" s="19">
        <f t="shared" si="120"/>
        <v>360</v>
      </c>
      <c r="E1137" s="20">
        <v>2.95</v>
      </c>
      <c r="F1137" s="20">
        <v>2.95</v>
      </c>
      <c r="G1137" s="11">
        <v>1500</v>
      </c>
      <c r="H1137" s="11">
        <v>600</v>
      </c>
      <c r="I1137" s="11">
        <v>1.25</v>
      </c>
      <c r="J1137" s="11">
        <v>4</v>
      </c>
      <c r="K1137" s="11">
        <f t="shared" si="121"/>
        <v>2105.25</v>
      </c>
      <c r="L1137" s="23">
        <v>0.22</v>
      </c>
      <c r="M1137" s="20">
        <f t="shared" si="122"/>
        <v>0.64900000000000002</v>
      </c>
      <c r="N1137" s="19">
        <f t="shared" si="123"/>
        <v>1528.2546920255134</v>
      </c>
      <c r="O1137" s="18">
        <f t="shared" si="124"/>
        <v>0.2355628298597692</v>
      </c>
      <c r="P1137" s="11">
        <f t="shared" si="125"/>
        <v>1</v>
      </c>
    </row>
    <row r="1138" spans="1:16" x14ac:dyDescent="0.25">
      <c r="A1138" s="11" t="s">
        <v>1274</v>
      </c>
      <c r="B1138" s="19">
        <v>1</v>
      </c>
      <c r="C1138" s="19">
        <f t="shared" si="119"/>
        <v>30</v>
      </c>
      <c r="D1138" s="19">
        <f t="shared" si="120"/>
        <v>360</v>
      </c>
      <c r="E1138" s="20">
        <v>2.95</v>
      </c>
      <c r="F1138" s="20">
        <v>2.95</v>
      </c>
      <c r="G1138" s="11">
        <v>1500</v>
      </c>
      <c r="H1138" s="11">
        <v>600</v>
      </c>
      <c r="I1138" s="11">
        <v>1.25</v>
      </c>
      <c r="J1138" s="11">
        <v>4</v>
      </c>
      <c r="K1138" s="11">
        <f t="shared" si="121"/>
        <v>2105.25</v>
      </c>
      <c r="L1138" s="23">
        <v>0.22</v>
      </c>
      <c r="M1138" s="20">
        <f t="shared" si="122"/>
        <v>0.64900000000000002</v>
      </c>
      <c r="N1138" s="19">
        <f t="shared" si="123"/>
        <v>1528.2546920255134</v>
      </c>
      <c r="O1138" s="18">
        <f t="shared" si="124"/>
        <v>0.2355628298597692</v>
      </c>
      <c r="P1138" s="11">
        <f t="shared" si="125"/>
        <v>1</v>
      </c>
    </row>
    <row r="1139" spans="1:16" x14ac:dyDescent="0.25">
      <c r="A1139" s="11" t="s">
        <v>986</v>
      </c>
      <c r="B1139" s="19">
        <v>1</v>
      </c>
      <c r="C1139" s="19">
        <f t="shared" si="119"/>
        <v>30</v>
      </c>
      <c r="D1139" s="19">
        <f t="shared" si="120"/>
        <v>360</v>
      </c>
      <c r="E1139" s="20">
        <v>2.95</v>
      </c>
      <c r="F1139" s="20">
        <v>2.95</v>
      </c>
      <c r="G1139" s="11">
        <v>1500</v>
      </c>
      <c r="H1139" s="11">
        <v>600</v>
      </c>
      <c r="I1139" s="11">
        <v>1.25</v>
      </c>
      <c r="J1139" s="11">
        <v>4</v>
      </c>
      <c r="K1139" s="11">
        <f t="shared" si="121"/>
        <v>2105.25</v>
      </c>
      <c r="L1139" s="23">
        <v>0.22</v>
      </c>
      <c r="M1139" s="20">
        <f t="shared" si="122"/>
        <v>0.64900000000000002</v>
      </c>
      <c r="N1139" s="19">
        <f t="shared" si="123"/>
        <v>1528.2546920255134</v>
      </c>
      <c r="O1139" s="18">
        <f t="shared" si="124"/>
        <v>0.2355628298597692</v>
      </c>
      <c r="P1139" s="11">
        <f t="shared" si="125"/>
        <v>1</v>
      </c>
    </row>
    <row r="1140" spans="1:16" x14ac:dyDescent="0.25">
      <c r="A1140" s="11" t="s">
        <v>1746</v>
      </c>
      <c r="B1140" s="19">
        <v>1</v>
      </c>
      <c r="C1140" s="19">
        <f t="shared" si="119"/>
        <v>30</v>
      </c>
      <c r="D1140" s="19">
        <f t="shared" si="120"/>
        <v>360</v>
      </c>
      <c r="E1140" s="20">
        <v>2.95</v>
      </c>
      <c r="F1140" s="20">
        <v>2.95</v>
      </c>
      <c r="G1140" s="11">
        <v>1500</v>
      </c>
      <c r="H1140" s="11">
        <v>600</v>
      </c>
      <c r="I1140" s="11">
        <v>1.25</v>
      </c>
      <c r="J1140" s="11">
        <v>4</v>
      </c>
      <c r="K1140" s="11">
        <f t="shared" si="121"/>
        <v>2105.25</v>
      </c>
      <c r="L1140" s="23">
        <v>0.22</v>
      </c>
      <c r="M1140" s="20">
        <f t="shared" si="122"/>
        <v>0.64900000000000002</v>
      </c>
      <c r="N1140" s="19">
        <f t="shared" si="123"/>
        <v>1528.2546920255134</v>
      </c>
      <c r="O1140" s="18">
        <f t="shared" si="124"/>
        <v>0.2355628298597692</v>
      </c>
      <c r="P1140" s="11">
        <f t="shared" si="125"/>
        <v>1</v>
      </c>
    </row>
    <row r="1141" spans="1:16" x14ac:dyDescent="0.25">
      <c r="A1141" s="11" t="s">
        <v>1735</v>
      </c>
      <c r="B1141" s="19">
        <v>1</v>
      </c>
      <c r="C1141" s="19">
        <f t="shared" si="119"/>
        <v>30</v>
      </c>
      <c r="D1141" s="19">
        <f t="shared" si="120"/>
        <v>360</v>
      </c>
      <c r="E1141" s="20">
        <v>2.95</v>
      </c>
      <c r="F1141" s="20">
        <v>2.95</v>
      </c>
      <c r="G1141" s="11">
        <v>1500</v>
      </c>
      <c r="H1141" s="11">
        <v>600</v>
      </c>
      <c r="I1141" s="11">
        <v>1.25</v>
      </c>
      <c r="J1141" s="11">
        <v>4</v>
      </c>
      <c r="K1141" s="11">
        <f t="shared" si="121"/>
        <v>2105.25</v>
      </c>
      <c r="L1141" s="23">
        <v>0.22</v>
      </c>
      <c r="M1141" s="20">
        <f t="shared" si="122"/>
        <v>0.64900000000000002</v>
      </c>
      <c r="N1141" s="19">
        <f t="shared" si="123"/>
        <v>1528.2546920255134</v>
      </c>
      <c r="O1141" s="18">
        <f t="shared" si="124"/>
        <v>0.2355628298597692</v>
      </c>
      <c r="P1141" s="11">
        <f t="shared" si="125"/>
        <v>1</v>
      </c>
    </row>
    <row r="1142" spans="1:16" x14ac:dyDescent="0.25">
      <c r="A1142" s="11" t="s">
        <v>1753</v>
      </c>
      <c r="B1142" s="19">
        <v>1</v>
      </c>
      <c r="C1142" s="19">
        <f t="shared" si="119"/>
        <v>30</v>
      </c>
      <c r="D1142" s="19">
        <f t="shared" si="120"/>
        <v>360</v>
      </c>
      <c r="E1142" s="20">
        <v>2.95</v>
      </c>
      <c r="F1142" s="20">
        <v>2.95</v>
      </c>
      <c r="G1142" s="11">
        <v>1500</v>
      </c>
      <c r="H1142" s="11">
        <v>600</v>
      </c>
      <c r="I1142" s="11">
        <v>1.25</v>
      </c>
      <c r="J1142" s="11">
        <v>4</v>
      </c>
      <c r="K1142" s="11">
        <f t="shared" si="121"/>
        <v>2105.25</v>
      </c>
      <c r="L1142" s="23">
        <v>0.22</v>
      </c>
      <c r="M1142" s="20">
        <f t="shared" si="122"/>
        <v>0.64900000000000002</v>
      </c>
      <c r="N1142" s="19">
        <f t="shared" si="123"/>
        <v>1528.2546920255134</v>
      </c>
      <c r="O1142" s="18">
        <f t="shared" si="124"/>
        <v>0.2355628298597692</v>
      </c>
      <c r="P1142" s="11">
        <f t="shared" si="125"/>
        <v>1</v>
      </c>
    </row>
    <row r="1143" spans="1:16" x14ac:dyDescent="0.25">
      <c r="A1143" s="11" t="s">
        <v>1755</v>
      </c>
      <c r="B1143" s="19">
        <v>1</v>
      </c>
      <c r="C1143" s="19">
        <f t="shared" si="119"/>
        <v>30</v>
      </c>
      <c r="D1143" s="19">
        <f t="shared" si="120"/>
        <v>360</v>
      </c>
      <c r="E1143" s="20">
        <v>2.95</v>
      </c>
      <c r="F1143" s="20">
        <v>2.95</v>
      </c>
      <c r="G1143" s="11">
        <v>1500</v>
      </c>
      <c r="H1143" s="11">
        <v>600</v>
      </c>
      <c r="I1143" s="11">
        <v>1.25</v>
      </c>
      <c r="J1143" s="11">
        <v>4</v>
      </c>
      <c r="K1143" s="11">
        <f t="shared" si="121"/>
        <v>2105.25</v>
      </c>
      <c r="L1143" s="23">
        <v>0.22</v>
      </c>
      <c r="M1143" s="20">
        <f t="shared" si="122"/>
        <v>0.64900000000000002</v>
      </c>
      <c r="N1143" s="19">
        <f t="shared" si="123"/>
        <v>1528.2546920255134</v>
      </c>
      <c r="O1143" s="18">
        <f t="shared" si="124"/>
        <v>0.2355628298597692</v>
      </c>
      <c r="P1143" s="11">
        <f t="shared" si="125"/>
        <v>1</v>
      </c>
    </row>
    <row r="1144" spans="1:16" x14ac:dyDescent="0.25">
      <c r="A1144" s="11" t="s">
        <v>1194</v>
      </c>
      <c r="B1144" s="19">
        <v>1</v>
      </c>
      <c r="C1144" s="19">
        <f t="shared" si="119"/>
        <v>30</v>
      </c>
      <c r="D1144" s="19">
        <f t="shared" si="120"/>
        <v>360</v>
      </c>
      <c r="E1144" s="20">
        <v>2.95</v>
      </c>
      <c r="F1144" s="20">
        <v>2.95</v>
      </c>
      <c r="G1144" s="11">
        <v>1500</v>
      </c>
      <c r="H1144" s="11">
        <v>600</v>
      </c>
      <c r="I1144" s="11">
        <v>1.25</v>
      </c>
      <c r="J1144" s="11">
        <v>4</v>
      </c>
      <c r="K1144" s="11">
        <f t="shared" si="121"/>
        <v>2105.25</v>
      </c>
      <c r="L1144" s="23">
        <v>0.22</v>
      </c>
      <c r="M1144" s="20">
        <f t="shared" si="122"/>
        <v>0.64900000000000002</v>
      </c>
      <c r="N1144" s="19">
        <f t="shared" si="123"/>
        <v>1528.2546920255134</v>
      </c>
      <c r="O1144" s="18">
        <f t="shared" si="124"/>
        <v>0.2355628298597692</v>
      </c>
      <c r="P1144" s="11">
        <f t="shared" si="125"/>
        <v>1</v>
      </c>
    </row>
    <row r="1145" spans="1:16" x14ac:dyDescent="0.25">
      <c r="A1145" s="11" t="s">
        <v>1756</v>
      </c>
      <c r="B1145" s="19">
        <v>1</v>
      </c>
      <c r="C1145" s="19">
        <f t="shared" si="119"/>
        <v>30</v>
      </c>
      <c r="D1145" s="19">
        <f t="shared" si="120"/>
        <v>360</v>
      </c>
      <c r="E1145" s="20">
        <v>2.95</v>
      </c>
      <c r="F1145" s="20">
        <v>2.95</v>
      </c>
      <c r="G1145" s="11">
        <v>1500</v>
      </c>
      <c r="H1145" s="11">
        <v>600</v>
      </c>
      <c r="I1145" s="11">
        <v>1.25</v>
      </c>
      <c r="J1145" s="11">
        <v>4</v>
      </c>
      <c r="K1145" s="11">
        <f t="shared" si="121"/>
        <v>2105.25</v>
      </c>
      <c r="L1145" s="23">
        <v>0.22</v>
      </c>
      <c r="M1145" s="20">
        <f t="shared" si="122"/>
        <v>0.64900000000000002</v>
      </c>
      <c r="N1145" s="19">
        <f t="shared" si="123"/>
        <v>1528.2546920255134</v>
      </c>
      <c r="O1145" s="18">
        <f t="shared" si="124"/>
        <v>0.2355628298597692</v>
      </c>
      <c r="P1145" s="11">
        <f t="shared" si="125"/>
        <v>1</v>
      </c>
    </row>
    <row r="1146" spans="1:16" x14ac:dyDescent="0.25">
      <c r="A1146" s="11" t="s">
        <v>1757</v>
      </c>
      <c r="B1146" s="19">
        <v>1</v>
      </c>
      <c r="C1146" s="19">
        <f t="shared" si="119"/>
        <v>30</v>
      </c>
      <c r="D1146" s="19">
        <f t="shared" si="120"/>
        <v>360</v>
      </c>
      <c r="E1146" s="20">
        <v>2.95</v>
      </c>
      <c r="F1146" s="20">
        <v>2.95</v>
      </c>
      <c r="G1146" s="11">
        <v>1500</v>
      </c>
      <c r="H1146" s="11">
        <v>600</v>
      </c>
      <c r="I1146" s="11">
        <v>1.25</v>
      </c>
      <c r="J1146" s="11">
        <v>4</v>
      </c>
      <c r="K1146" s="11">
        <f t="shared" si="121"/>
        <v>2105.25</v>
      </c>
      <c r="L1146" s="23">
        <v>0.22</v>
      </c>
      <c r="M1146" s="20">
        <f t="shared" si="122"/>
        <v>0.64900000000000002</v>
      </c>
      <c r="N1146" s="19">
        <f t="shared" si="123"/>
        <v>1528.2546920255134</v>
      </c>
      <c r="O1146" s="18">
        <f t="shared" si="124"/>
        <v>0.2355628298597692</v>
      </c>
      <c r="P1146" s="11">
        <f t="shared" si="125"/>
        <v>1</v>
      </c>
    </row>
    <row r="1147" spans="1:16" x14ac:dyDescent="0.25">
      <c r="A1147" s="11" t="s">
        <v>1790</v>
      </c>
      <c r="B1147" s="19">
        <v>1</v>
      </c>
      <c r="C1147" s="19">
        <f t="shared" si="119"/>
        <v>30</v>
      </c>
      <c r="D1147" s="19">
        <f t="shared" si="120"/>
        <v>360</v>
      </c>
      <c r="E1147" s="20">
        <v>2.95</v>
      </c>
      <c r="F1147" s="20">
        <v>2.95</v>
      </c>
      <c r="G1147" s="11">
        <v>1500</v>
      </c>
      <c r="H1147" s="11">
        <v>600</v>
      </c>
      <c r="I1147" s="11">
        <v>1.25</v>
      </c>
      <c r="J1147" s="11">
        <v>4</v>
      </c>
      <c r="K1147" s="11">
        <f t="shared" si="121"/>
        <v>2105.25</v>
      </c>
      <c r="L1147" s="23">
        <v>0.22</v>
      </c>
      <c r="M1147" s="20">
        <f t="shared" si="122"/>
        <v>0.64900000000000002</v>
      </c>
      <c r="N1147" s="19">
        <f t="shared" si="123"/>
        <v>1528.2546920255134</v>
      </c>
      <c r="O1147" s="18">
        <f t="shared" si="124"/>
        <v>0.2355628298597692</v>
      </c>
      <c r="P1147" s="11">
        <f t="shared" si="125"/>
        <v>1</v>
      </c>
    </row>
    <row r="1148" spans="1:16" x14ac:dyDescent="0.25">
      <c r="A1148" s="11" t="s">
        <v>1792</v>
      </c>
      <c r="B1148" s="19">
        <v>1</v>
      </c>
      <c r="C1148" s="19">
        <f t="shared" si="119"/>
        <v>30</v>
      </c>
      <c r="D1148" s="19">
        <f t="shared" si="120"/>
        <v>360</v>
      </c>
      <c r="E1148" s="20">
        <v>2.95</v>
      </c>
      <c r="F1148" s="20">
        <v>2.95</v>
      </c>
      <c r="G1148" s="11">
        <v>1500</v>
      </c>
      <c r="H1148" s="11">
        <v>600</v>
      </c>
      <c r="I1148" s="11">
        <v>1.25</v>
      </c>
      <c r="J1148" s="11">
        <v>4</v>
      </c>
      <c r="K1148" s="11">
        <f t="shared" si="121"/>
        <v>2105.25</v>
      </c>
      <c r="L1148" s="23">
        <v>0.22</v>
      </c>
      <c r="M1148" s="20">
        <f t="shared" si="122"/>
        <v>0.64900000000000002</v>
      </c>
      <c r="N1148" s="19">
        <f t="shared" si="123"/>
        <v>1528.2546920255134</v>
      </c>
      <c r="O1148" s="18">
        <f t="shared" si="124"/>
        <v>0.2355628298597692</v>
      </c>
      <c r="P1148" s="11">
        <f t="shared" si="125"/>
        <v>1</v>
      </c>
    </row>
    <row r="1149" spans="1:16" x14ac:dyDescent="0.25">
      <c r="A1149" s="11" t="s">
        <v>1763</v>
      </c>
      <c r="B1149" s="19">
        <v>1</v>
      </c>
      <c r="C1149" s="19">
        <f t="shared" si="119"/>
        <v>30</v>
      </c>
      <c r="D1149" s="19">
        <f t="shared" si="120"/>
        <v>360</v>
      </c>
      <c r="E1149" s="20">
        <v>2.95</v>
      </c>
      <c r="F1149" s="20">
        <v>2.95</v>
      </c>
      <c r="G1149" s="11">
        <v>1500</v>
      </c>
      <c r="H1149" s="11">
        <v>600</v>
      </c>
      <c r="I1149" s="11">
        <v>1.25</v>
      </c>
      <c r="J1149" s="11">
        <v>4</v>
      </c>
      <c r="K1149" s="11">
        <f t="shared" si="121"/>
        <v>2105.25</v>
      </c>
      <c r="L1149" s="23">
        <v>0.22</v>
      </c>
      <c r="M1149" s="20">
        <f t="shared" si="122"/>
        <v>0.64900000000000002</v>
      </c>
      <c r="N1149" s="19">
        <f t="shared" si="123"/>
        <v>1528.2546920255134</v>
      </c>
      <c r="O1149" s="18">
        <f t="shared" si="124"/>
        <v>0.2355628298597692</v>
      </c>
      <c r="P1149" s="11">
        <f t="shared" si="125"/>
        <v>1</v>
      </c>
    </row>
    <row r="1150" spans="1:16" x14ac:dyDescent="0.25">
      <c r="A1150" s="11" t="s">
        <v>1489</v>
      </c>
      <c r="B1150" s="19">
        <v>1</v>
      </c>
      <c r="C1150" s="19">
        <f t="shared" si="119"/>
        <v>30</v>
      </c>
      <c r="D1150" s="19">
        <f t="shared" si="120"/>
        <v>360</v>
      </c>
      <c r="E1150" s="20">
        <v>2.95</v>
      </c>
      <c r="F1150" s="20">
        <v>2.95</v>
      </c>
      <c r="G1150" s="11">
        <v>1500</v>
      </c>
      <c r="H1150" s="11">
        <v>600</v>
      </c>
      <c r="I1150" s="11">
        <v>1.25</v>
      </c>
      <c r="J1150" s="11">
        <v>4</v>
      </c>
      <c r="K1150" s="11">
        <f t="shared" si="121"/>
        <v>2105.25</v>
      </c>
      <c r="L1150" s="23">
        <v>0.22</v>
      </c>
      <c r="M1150" s="20">
        <f t="shared" si="122"/>
        <v>0.64900000000000002</v>
      </c>
      <c r="N1150" s="19">
        <f t="shared" si="123"/>
        <v>1528.2546920255134</v>
      </c>
      <c r="O1150" s="18">
        <f t="shared" si="124"/>
        <v>0.2355628298597692</v>
      </c>
      <c r="P1150" s="11">
        <f t="shared" si="125"/>
        <v>1</v>
      </c>
    </row>
    <row r="1151" spans="1:16" x14ac:dyDescent="0.25">
      <c r="A1151" s="11" t="s">
        <v>892</v>
      </c>
      <c r="B1151" s="19">
        <v>2</v>
      </c>
      <c r="C1151" s="19">
        <f t="shared" si="119"/>
        <v>60</v>
      </c>
      <c r="D1151" s="19">
        <f t="shared" si="120"/>
        <v>720</v>
      </c>
      <c r="E1151" s="20">
        <v>1.45</v>
      </c>
      <c r="F1151" s="20">
        <v>2.9</v>
      </c>
      <c r="G1151" s="11">
        <v>1500</v>
      </c>
      <c r="H1151" s="11">
        <v>600</v>
      </c>
      <c r="I1151" s="11">
        <v>1.25</v>
      </c>
      <c r="J1151" s="11">
        <v>4</v>
      </c>
      <c r="K1151" s="11">
        <f t="shared" si="121"/>
        <v>2105.25</v>
      </c>
      <c r="L1151" s="23">
        <v>0.22</v>
      </c>
      <c r="M1151" s="20">
        <f t="shared" si="122"/>
        <v>0.31900000000000001</v>
      </c>
      <c r="N1151" s="19">
        <f t="shared" si="123"/>
        <v>3082.7459973232531</v>
      </c>
      <c r="O1151" s="18">
        <f t="shared" si="124"/>
        <v>0.23355800335972399</v>
      </c>
      <c r="P1151" s="11">
        <f t="shared" si="125"/>
        <v>1</v>
      </c>
    </row>
    <row r="1152" spans="1:16" x14ac:dyDescent="0.25">
      <c r="A1152" s="11" t="s">
        <v>841</v>
      </c>
      <c r="B1152" s="19">
        <v>2</v>
      </c>
      <c r="C1152" s="19">
        <f t="shared" si="119"/>
        <v>60</v>
      </c>
      <c r="D1152" s="19">
        <f t="shared" si="120"/>
        <v>720</v>
      </c>
      <c r="E1152" s="20">
        <v>1.45</v>
      </c>
      <c r="F1152" s="20">
        <v>2.9</v>
      </c>
      <c r="G1152" s="11">
        <v>1500</v>
      </c>
      <c r="H1152" s="11">
        <v>600</v>
      </c>
      <c r="I1152" s="11">
        <v>1.25</v>
      </c>
      <c r="J1152" s="11">
        <v>4</v>
      </c>
      <c r="K1152" s="11">
        <f t="shared" si="121"/>
        <v>2105.25</v>
      </c>
      <c r="L1152" s="23">
        <v>0.22</v>
      </c>
      <c r="M1152" s="20">
        <f t="shared" si="122"/>
        <v>0.31900000000000001</v>
      </c>
      <c r="N1152" s="19">
        <f t="shared" si="123"/>
        <v>3082.7459973232531</v>
      </c>
      <c r="O1152" s="18">
        <f t="shared" si="124"/>
        <v>0.23355800335972399</v>
      </c>
      <c r="P1152" s="11">
        <f t="shared" si="125"/>
        <v>1</v>
      </c>
    </row>
    <row r="1153" spans="1:16" x14ac:dyDescent="0.25">
      <c r="A1153" s="11" t="s">
        <v>1912</v>
      </c>
      <c r="B1153" s="19">
        <v>2</v>
      </c>
      <c r="C1153" s="19">
        <f t="shared" si="119"/>
        <v>60</v>
      </c>
      <c r="D1153" s="19">
        <f t="shared" si="120"/>
        <v>720</v>
      </c>
      <c r="E1153" s="20">
        <v>1.45</v>
      </c>
      <c r="F1153" s="20">
        <v>2.9</v>
      </c>
      <c r="G1153" s="11">
        <v>1500</v>
      </c>
      <c r="H1153" s="11">
        <v>600</v>
      </c>
      <c r="I1153" s="11">
        <v>1.25</v>
      </c>
      <c r="J1153" s="11">
        <v>4</v>
      </c>
      <c r="K1153" s="11">
        <f t="shared" si="121"/>
        <v>2105.25</v>
      </c>
      <c r="L1153" s="23">
        <v>0.22</v>
      </c>
      <c r="M1153" s="20">
        <f t="shared" si="122"/>
        <v>0.31900000000000001</v>
      </c>
      <c r="N1153" s="19">
        <f t="shared" si="123"/>
        <v>3082.7459973232531</v>
      </c>
      <c r="O1153" s="18">
        <f t="shared" si="124"/>
        <v>0.23355800335972399</v>
      </c>
      <c r="P1153" s="11">
        <f t="shared" si="125"/>
        <v>1</v>
      </c>
    </row>
    <row r="1154" spans="1:16" x14ac:dyDescent="0.25">
      <c r="A1154" s="11" t="s">
        <v>1769</v>
      </c>
      <c r="B1154" s="19">
        <v>1.6666666666666667</v>
      </c>
      <c r="C1154" s="19">
        <f t="shared" si="119"/>
        <v>50</v>
      </c>
      <c r="D1154" s="19">
        <f t="shared" si="120"/>
        <v>600</v>
      </c>
      <c r="E1154" s="20">
        <v>1.6499999999999997</v>
      </c>
      <c r="F1154" s="20">
        <v>2.7499999999999996</v>
      </c>
      <c r="G1154" s="11">
        <v>1500</v>
      </c>
      <c r="H1154" s="11">
        <v>600</v>
      </c>
      <c r="I1154" s="11">
        <v>1.25</v>
      </c>
      <c r="J1154" s="11">
        <v>4</v>
      </c>
      <c r="K1154" s="11">
        <f t="shared" si="121"/>
        <v>2105.25</v>
      </c>
      <c r="L1154" s="23">
        <v>0.22</v>
      </c>
      <c r="M1154" s="20">
        <f t="shared" si="122"/>
        <v>0.36299999999999993</v>
      </c>
      <c r="N1154" s="19">
        <f t="shared" si="123"/>
        <v>2638.0872108843191</v>
      </c>
      <c r="O1154" s="18">
        <f t="shared" si="124"/>
        <v>0.22743751515283403</v>
      </c>
      <c r="P1154" s="11">
        <f t="shared" si="125"/>
        <v>1</v>
      </c>
    </row>
    <row r="1155" spans="1:16" x14ac:dyDescent="0.25">
      <c r="A1155" s="11" t="s">
        <v>1402</v>
      </c>
      <c r="B1155" s="19">
        <v>1.6</v>
      </c>
      <c r="C1155" s="19">
        <f t="shared" ref="C1155:C1218" si="126">B1155*30</f>
        <v>48</v>
      </c>
      <c r="D1155" s="19">
        <f t="shared" ref="D1155:D1218" si="127">C1155*12</f>
        <v>576</v>
      </c>
      <c r="E1155" s="20">
        <v>1.65</v>
      </c>
      <c r="F1155" s="20">
        <v>2.64</v>
      </c>
      <c r="G1155" s="11">
        <v>1500</v>
      </c>
      <c r="H1155" s="11">
        <v>600</v>
      </c>
      <c r="I1155" s="11">
        <v>1.25</v>
      </c>
      <c r="J1155" s="11">
        <v>4</v>
      </c>
      <c r="K1155" s="11">
        <f t="shared" ref="K1155:K1218" si="128">SUM(G1155:J1155)</f>
        <v>2105.25</v>
      </c>
      <c r="L1155" s="23">
        <v>0.22</v>
      </c>
      <c r="M1155" s="20">
        <f t="shared" ref="M1155:M1218" si="129">E1155*L1155</f>
        <v>0.36299999999999999</v>
      </c>
      <c r="N1155" s="19">
        <f t="shared" ref="N1155:N1218" si="130">SQRT((2*D1155*K1155)/M1155)</f>
        <v>2584.7870254514487</v>
      </c>
      <c r="O1155" s="18">
        <f t="shared" ref="O1155:O1218" si="131">D1155/N1155</f>
        <v>0.22284234419638427</v>
      </c>
      <c r="P1155" s="11">
        <f t="shared" ref="P1155:P1218" si="132">_xlfn.IFS(O1155&lt;=1,1,AND(O1155&gt;1,O1155&lt;=2),2,AND(O1155&gt;2,O1155&lt;=3),3,O1155&gt;3,4)</f>
        <v>1</v>
      </c>
    </row>
    <row r="1156" spans="1:16" x14ac:dyDescent="0.25">
      <c r="A1156" s="11" t="s">
        <v>1770</v>
      </c>
      <c r="B1156" s="19">
        <v>3</v>
      </c>
      <c r="C1156" s="19">
        <f t="shared" si="126"/>
        <v>90</v>
      </c>
      <c r="D1156" s="19">
        <f t="shared" si="127"/>
        <v>1080</v>
      </c>
      <c r="E1156" s="20">
        <v>0.85</v>
      </c>
      <c r="F1156" s="20">
        <v>2.5499999999999998</v>
      </c>
      <c r="G1156" s="11">
        <v>1500</v>
      </c>
      <c r="H1156" s="11">
        <v>600</v>
      </c>
      <c r="I1156" s="11">
        <v>1.25</v>
      </c>
      <c r="J1156" s="11">
        <v>4</v>
      </c>
      <c r="K1156" s="11">
        <f t="shared" si="128"/>
        <v>2105.25</v>
      </c>
      <c r="L1156" s="23">
        <v>0.22</v>
      </c>
      <c r="M1156" s="20">
        <f t="shared" si="129"/>
        <v>0.187</v>
      </c>
      <c r="N1156" s="19">
        <f t="shared" si="130"/>
        <v>4931.2601029765765</v>
      </c>
      <c r="O1156" s="18">
        <f t="shared" si="131"/>
        <v>0.21901095814193561</v>
      </c>
      <c r="P1156" s="11">
        <f t="shared" si="132"/>
        <v>1</v>
      </c>
    </row>
    <row r="1157" spans="1:16" x14ac:dyDescent="0.25">
      <c r="A1157" s="11" t="s">
        <v>1694</v>
      </c>
      <c r="B1157" s="19">
        <v>1</v>
      </c>
      <c r="C1157" s="19">
        <f t="shared" si="126"/>
        <v>30</v>
      </c>
      <c r="D1157" s="19">
        <f t="shared" si="127"/>
        <v>360</v>
      </c>
      <c r="E1157" s="20">
        <v>2.5499999999999998</v>
      </c>
      <c r="F1157" s="20">
        <v>2.5499999999999998</v>
      </c>
      <c r="G1157" s="11">
        <v>1500</v>
      </c>
      <c r="H1157" s="11">
        <v>600</v>
      </c>
      <c r="I1157" s="11">
        <v>1.25</v>
      </c>
      <c r="J1157" s="11">
        <v>4</v>
      </c>
      <c r="K1157" s="11">
        <f t="shared" si="128"/>
        <v>2105.25</v>
      </c>
      <c r="L1157" s="23">
        <v>0.22</v>
      </c>
      <c r="M1157" s="20">
        <f t="shared" si="129"/>
        <v>0.56099999999999994</v>
      </c>
      <c r="N1157" s="19">
        <f t="shared" si="130"/>
        <v>1643.7533676588589</v>
      </c>
      <c r="O1157" s="18">
        <f t="shared" si="131"/>
        <v>0.21901095814193558</v>
      </c>
      <c r="P1157" s="11">
        <f t="shared" si="132"/>
        <v>1</v>
      </c>
    </row>
    <row r="1158" spans="1:16" x14ac:dyDescent="0.25">
      <c r="A1158" s="11" t="s">
        <v>1774</v>
      </c>
      <c r="B1158" s="19">
        <v>1</v>
      </c>
      <c r="C1158" s="19">
        <f t="shared" si="126"/>
        <v>30</v>
      </c>
      <c r="D1158" s="19">
        <f t="shared" si="127"/>
        <v>360</v>
      </c>
      <c r="E1158" s="20">
        <v>2.5499999999999998</v>
      </c>
      <c r="F1158" s="20">
        <v>2.5499999999999998</v>
      </c>
      <c r="G1158" s="11">
        <v>1500</v>
      </c>
      <c r="H1158" s="11">
        <v>600</v>
      </c>
      <c r="I1158" s="11">
        <v>1.25</v>
      </c>
      <c r="J1158" s="11">
        <v>4</v>
      </c>
      <c r="K1158" s="11">
        <f t="shared" si="128"/>
        <v>2105.25</v>
      </c>
      <c r="L1158" s="23">
        <v>0.22</v>
      </c>
      <c r="M1158" s="20">
        <f t="shared" si="129"/>
        <v>0.56099999999999994</v>
      </c>
      <c r="N1158" s="19">
        <f t="shared" si="130"/>
        <v>1643.7533676588589</v>
      </c>
      <c r="O1158" s="18">
        <f t="shared" si="131"/>
        <v>0.21901095814193558</v>
      </c>
      <c r="P1158" s="11">
        <f t="shared" si="132"/>
        <v>1</v>
      </c>
    </row>
    <row r="1159" spans="1:16" x14ac:dyDescent="0.25">
      <c r="A1159" s="11" t="s">
        <v>742</v>
      </c>
      <c r="B1159" s="19">
        <v>1</v>
      </c>
      <c r="C1159" s="19">
        <f t="shared" si="126"/>
        <v>30</v>
      </c>
      <c r="D1159" s="19">
        <f t="shared" si="127"/>
        <v>360</v>
      </c>
      <c r="E1159" s="20">
        <v>2.5499999999999998</v>
      </c>
      <c r="F1159" s="20">
        <v>2.5499999999999998</v>
      </c>
      <c r="G1159" s="11">
        <v>1500</v>
      </c>
      <c r="H1159" s="11">
        <v>600</v>
      </c>
      <c r="I1159" s="11">
        <v>1.25</v>
      </c>
      <c r="J1159" s="11">
        <v>4</v>
      </c>
      <c r="K1159" s="11">
        <f t="shared" si="128"/>
        <v>2105.25</v>
      </c>
      <c r="L1159" s="23">
        <v>0.22</v>
      </c>
      <c r="M1159" s="20">
        <f t="shared" si="129"/>
        <v>0.56099999999999994</v>
      </c>
      <c r="N1159" s="19">
        <f t="shared" si="130"/>
        <v>1643.7533676588589</v>
      </c>
      <c r="O1159" s="18">
        <f t="shared" si="131"/>
        <v>0.21901095814193558</v>
      </c>
      <c r="P1159" s="11">
        <f t="shared" si="132"/>
        <v>1</v>
      </c>
    </row>
    <row r="1160" spans="1:16" x14ac:dyDescent="0.25">
      <c r="A1160" s="11" t="s">
        <v>1775</v>
      </c>
      <c r="B1160" s="19">
        <v>1</v>
      </c>
      <c r="C1160" s="19">
        <f t="shared" si="126"/>
        <v>30</v>
      </c>
      <c r="D1160" s="19">
        <f t="shared" si="127"/>
        <v>360</v>
      </c>
      <c r="E1160" s="20">
        <v>2.5499999999999998</v>
      </c>
      <c r="F1160" s="20">
        <v>2.5499999999999998</v>
      </c>
      <c r="G1160" s="11">
        <v>1500</v>
      </c>
      <c r="H1160" s="11">
        <v>600</v>
      </c>
      <c r="I1160" s="11">
        <v>1.25</v>
      </c>
      <c r="J1160" s="11">
        <v>4</v>
      </c>
      <c r="K1160" s="11">
        <f t="shared" si="128"/>
        <v>2105.25</v>
      </c>
      <c r="L1160" s="23">
        <v>0.22</v>
      </c>
      <c r="M1160" s="20">
        <f t="shared" si="129"/>
        <v>0.56099999999999994</v>
      </c>
      <c r="N1160" s="19">
        <f t="shared" si="130"/>
        <v>1643.7533676588589</v>
      </c>
      <c r="O1160" s="18">
        <f t="shared" si="131"/>
        <v>0.21901095814193558</v>
      </c>
      <c r="P1160" s="11">
        <f t="shared" si="132"/>
        <v>1</v>
      </c>
    </row>
    <row r="1161" spans="1:16" x14ac:dyDescent="0.25">
      <c r="A1161" s="11" t="s">
        <v>930</v>
      </c>
      <c r="B1161" s="19">
        <v>1</v>
      </c>
      <c r="C1161" s="19">
        <f t="shared" si="126"/>
        <v>30</v>
      </c>
      <c r="D1161" s="19">
        <f t="shared" si="127"/>
        <v>360</v>
      </c>
      <c r="E1161" s="20">
        <v>2.5499999999999998</v>
      </c>
      <c r="F1161" s="20">
        <v>2.5499999999999998</v>
      </c>
      <c r="G1161" s="11">
        <v>1500</v>
      </c>
      <c r="H1161" s="11">
        <v>600</v>
      </c>
      <c r="I1161" s="11">
        <v>1.25</v>
      </c>
      <c r="J1161" s="11">
        <v>4</v>
      </c>
      <c r="K1161" s="11">
        <f t="shared" si="128"/>
        <v>2105.25</v>
      </c>
      <c r="L1161" s="23">
        <v>0.22</v>
      </c>
      <c r="M1161" s="20">
        <f t="shared" si="129"/>
        <v>0.56099999999999994</v>
      </c>
      <c r="N1161" s="19">
        <f t="shared" si="130"/>
        <v>1643.7533676588589</v>
      </c>
      <c r="O1161" s="18">
        <f t="shared" si="131"/>
        <v>0.21901095814193558</v>
      </c>
      <c r="P1161" s="11">
        <f t="shared" si="132"/>
        <v>1</v>
      </c>
    </row>
    <row r="1162" spans="1:16" x14ac:dyDescent="0.25">
      <c r="A1162" s="11" t="s">
        <v>1209</v>
      </c>
      <c r="B1162" s="19">
        <v>3</v>
      </c>
      <c r="C1162" s="19">
        <f t="shared" si="126"/>
        <v>90</v>
      </c>
      <c r="D1162" s="19">
        <f t="shared" si="127"/>
        <v>1080</v>
      </c>
      <c r="E1162" s="20">
        <v>0.85</v>
      </c>
      <c r="F1162" s="20">
        <v>2.5499999999999998</v>
      </c>
      <c r="G1162" s="11">
        <v>1500</v>
      </c>
      <c r="H1162" s="11">
        <v>600</v>
      </c>
      <c r="I1162" s="11">
        <v>1.25</v>
      </c>
      <c r="J1162" s="11">
        <v>4</v>
      </c>
      <c r="K1162" s="11">
        <f t="shared" si="128"/>
        <v>2105.25</v>
      </c>
      <c r="L1162" s="23">
        <v>0.22</v>
      </c>
      <c r="M1162" s="20">
        <f t="shared" si="129"/>
        <v>0.187</v>
      </c>
      <c r="N1162" s="19">
        <f t="shared" si="130"/>
        <v>4931.2601029765765</v>
      </c>
      <c r="O1162" s="18">
        <f t="shared" si="131"/>
        <v>0.21901095814193561</v>
      </c>
      <c r="P1162" s="11">
        <f t="shared" si="132"/>
        <v>1</v>
      </c>
    </row>
    <row r="1163" spans="1:16" x14ac:dyDescent="0.25">
      <c r="A1163" s="11" t="s">
        <v>1781</v>
      </c>
      <c r="B1163" s="19">
        <v>1</v>
      </c>
      <c r="C1163" s="19">
        <f t="shared" si="126"/>
        <v>30</v>
      </c>
      <c r="D1163" s="19">
        <f t="shared" si="127"/>
        <v>360</v>
      </c>
      <c r="E1163" s="20">
        <v>2.5499999999999998</v>
      </c>
      <c r="F1163" s="20">
        <v>2.5499999999999998</v>
      </c>
      <c r="G1163" s="11">
        <v>1500</v>
      </c>
      <c r="H1163" s="11">
        <v>600</v>
      </c>
      <c r="I1163" s="11">
        <v>1.25</v>
      </c>
      <c r="J1163" s="11">
        <v>4</v>
      </c>
      <c r="K1163" s="11">
        <f t="shared" si="128"/>
        <v>2105.25</v>
      </c>
      <c r="L1163" s="23">
        <v>0.22</v>
      </c>
      <c r="M1163" s="20">
        <f t="shared" si="129"/>
        <v>0.56099999999999994</v>
      </c>
      <c r="N1163" s="19">
        <f t="shared" si="130"/>
        <v>1643.7533676588589</v>
      </c>
      <c r="O1163" s="18">
        <f t="shared" si="131"/>
        <v>0.21901095814193558</v>
      </c>
      <c r="P1163" s="11">
        <f t="shared" si="132"/>
        <v>1</v>
      </c>
    </row>
    <row r="1164" spans="1:16" x14ac:dyDescent="0.25">
      <c r="A1164" s="11" t="s">
        <v>522</v>
      </c>
      <c r="B1164" s="19">
        <v>1</v>
      </c>
      <c r="C1164" s="19">
        <f t="shared" si="126"/>
        <v>30</v>
      </c>
      <c r="D1164" s="19">
        <f t="shared" si="127"/>
        <v>360</v>
      </c>
      <c r="E1164" s="20">
        <v>2.5499999999999998</v>
      </c>
      <c r="F1164" s="20">
        <v>2.5499999999999998</v>
      </c>
      <c r="G1164" s="11">
        <v>1500</v>
      </c>
      <c r="H1164" s="11">
        <v>600</v>
      </c>
      <c r="I1164" s="11">
        <v>1.25</v>
      </c>
      <c r="J1164" s="11">
        <v>4</v>
      </c>
      <c r="K1164" s="11">
        <f t="shared" si="128"/>
        <v>2105.25</v>
      </c>
      <c r="L1164" s="23">
        <v>0.22</v>
      </c>
      <c r="M1164" s="20">
        <f t="shared" si="129"/>
        <v>0.56099999999999994</v>
      </c>
      <c r="N1164" s="19">
        <f t="shared" si="130"/>
        <v>1643.7533676588589</v>
      </c>
      <c r="O1164" s="18">
        <f t="shared" si="131"/>
        <v>0.21901095814193558</v>
      </c>
      <c r="P1164" s="11">
        <f t="shared" si="132"/>
        <v>1</v>
      </c>
    </row>
    <row r="1165" spans="1:16" x14ac:dyDescent="0.25">
      <c r="A1165" s="11" t="s">
        <v>1783</v>
      </c>
      <c r="B1165" s="19">
        <v>1</v>
      </c>
      <c r="C1165" s="19">
        <f t="shared" si="126"/>
        <v>30</v>
      </c>
      <c r="D1165" s="19">
        <f t="shared" si="127"/>
        <v>360</v>
      </c>
      <c r="E1165" s="20">
        <v>2.5499999999999998</v>
      </c>
      <c r="F1165" s="20">
        <v>2.5499999999999998</v>
      </c>
      <c r="G1165" s="11">
        <v>1500</v>
      </c>
      <c r="H1165" s="11">
        <v>600</v>
      </c>
      <c r="I1165" s="11">
        <v>1.25</v>
      </c>
      <c r="J1165" s="11">
        <v>4</v>
      </c>
      <c r="K1165" s="11">
        <f t="shared" si="128"/>
        <v>2105.25</v>
      </c>
      <c r="L1165" s="23">
        <v>0.22</v>
      </c>
      <c r="M1165" s="20">
        <f t="shared" si="129"/>
        <v>0.56099999999999994</v>
      </c>
      <c r="N1165" s="19">
        <f t="shared" si="130"/>
        <v>1643.7533676588589</v>
      </c>
      <c r="O1165" s="18">
        <f t="shared" si="131"/>
        <v>0.21901095814193558</v>
      </c>
      <c r="P1165" s="11">
        <f t="shared" si="132"/>
        <v>1</v>
      </c>
    </row>
    <row r="1166" spans="1:16" x14ac:dyDescent="0.25">
      <c r="A1166" s="11" t="s">
        <v>1784</v>
      </c>
      <c r="B1166" s="19">
        <v>1</v>
      </c>
      <c r="C1166" s="19">
        <f t="shared" si="126"/>
        <v>30</v>
      </c>
      <c r="D1166" s="19">
        <f t="shared" si="127"/>
        <v>360</v>
      </c>
      <c r="E1166" s="20">
        <v>2.5499999999999998</v>
      </c>
      <c r="F1166" s="20">
        <v>2.5499999999999998</v>
      </c>
      <c r="G1166" s="11">
        <v>1500</v>
      </c>
      <c r="H1166" s="11">
        <v>600</v>
      </c>
      <c r="I1166" s="11">
        <v>1.25</v>
      </c>
      <c r="J1166" s="11">
        <v>4</v>
      </c>
      <c r="K1166" s="11">
        <f t="shared" si="128"/>
        <v>2105.25</v>
      </c>
      <c r="L1166" s="23">
        <v>0.22</v>
      </c>
      <c r="M1166" s="20">
        <f t="shared" si="129"/>
        <v>0.56099999999999994</v>
      </c>
      <c r="N1166" s="19">
        <f t="shared" si="130"/>
        <v>1643.7533676588589</v>
      </c>
      <c r="O1166" s="18">
        <f t="shared" si="131"/>
        <v>0.21901095814193558</v>
      </c>
      <c r="P1166" s="11">
        <f t="shared" si="132"/>
        <v>1</v>
      </c>
    </row>
    <row r="1167" spans="1:16" x14ac:dyDescent="0.25">
      <c r="A1167" s="11" t="s">
        <v>1788</v>
      </c>
      <c r="B1167" s="19">
        <v>1</v>
      </c>
      <c r="C1167" s="19">
        <f t="shared" si="126"/>
        <v>30</v>
      </c>
      <c r="D1167" s="19">
        <f t="shared" si="127"/>
        <v>360</v>
      </c>
      <c r="E1167" s="20">
        <v>2.5499999999999998</v>
      </c>
      <c r="F1167" s="20">
        <v>2.5499999999999998</v>
      </c>
      <c r="G1167" s="11">
        <v>1500</v>
      </c>
      <c r="H1167" s="11">
        <v>600</v>
      </c>
      <c r="I1167" s="11">
        <v>1.25</v>
      </c>
      <c r="J1167" s="11">
        <v>4</v>
      </c>
      <c r="K1167" s="11">
        <f t="shared" si="128"/>
        <v>2105.25</v>
      </c>
      <c r="L1167" s="23">
        <v>0.22</v>
      </c>
      <c r="M1167" s="20">
        <f t="shared" si="129"/>
        <v>0.56099999999999994</v>
      </c>
      <c r="N1167" s="19">
        <f t="shared" si="130"/>
        <v>1643.7533676588589</v>
      </c>
      <c r="O1167" s="18">
        <f t="shared" si="131"/>
        <v>0.21901095814193558</v>
      </c>
      <c r="P1167" s="11">
        <f t="shared" si="132"/>
        <v>1</v>
      </c>
    </row>
    <row r="1168" spans="1:16" x14ac:dyDescent="0.25">
      <c r="A1168" s="11" t="s">
        <v>1759</v>
      </c>
      <c r="B1168" s="19">
        <v>3</v>
      </c>
      <c r="C1168" s="19">
        <f t="shared" si="126"/>
        <v>90</v>
      </c>
      <c r="D1168" s="19">
        <f t="shared" si="127"/>
        <v>1080</v>
      </c>
      <c r="E1168" s="20">
        <v>0.85</v>
      </c>
      <c r="F1168" s="20">
        <v>2.5499999999999998</v>
      </c>
      <c r="G1168" s="11">
        <v>1500</v>
      </c>
      <c r="H1168" s="11">
        <v>600</v>
      </c>
      <c r="I1168" s="11">
        <v>1.25</v>
      </c>
      <c r="J1168" s="11">
        <v>4</v>
      </c>
      <c r="K1168" s="11">
        <f t="shared" si="128"/>
        <v>2105.25</v>
      </c>
      <c r="L1168" s="23">
        <v>0.22</v>
      </c>
      <c r="M1168" s="20">
        <f t="shared" si="129"/>
        <v>0.187</v>
      </c>
      <c r="N1168" s="19">
        <f t="shared" si="130"/>
        <v>4931.2601029765765</v>
      </c>
      <c r="O1168" s="18">
        <f t="shared" si="131"/>
        <v>0.21901095814193561</v>
      </c>
      <c r="P1168" s="11">
        <f t="shared" si="132"/>
        <v>1</v>
      </c>
    </row>
    <row r="1169" spans="1:16" x14ac:dyDescent="0.25">
      <c r="A1169" s="11" t="s">
        <v>1805</v>
      </c>
      <c r="B1169" s="19">
        <v>1</v>
      </c>
      <c r="C1169" s="19">
        <f t="shared" si="126"/>
        <v>30</v>
      </c>
      <c r="D1169" s="19">
        <f t="shared" si="127"/>
        <v>360</v>
      </c>
      <c r="E1169" s="20">
        <v>2.5499999999999998</v>
      </c>
      <c r="F1169" s="20">
        <v>2.5499999999999998</v>
      </c>
      <c r="G1169" s="11">
        <v>1500</v>
      </c>
      <c r="H1169" s="11">
        <v>600</v>
      </c>
      <c r="I1169" s="11">
        <v>1.25</v>
      </c>
      <c r="J1169" s="11">
        <v>4</v>
      </c>
      <c r="K1169" s="11">
        <f t="shared" si="128"/>
        <v>2105.25</v>
      </c>
      <c r="L1169" s="23">
        <v>0.22</v>
      </c>
      <c r="M1169" s="20">
        <f t="shared" si="129"/>
        <v>0.56099999999999994</v>
      </c>
      <c r="N1169" s="19">
        <f t="shared" si="130"/>
        <v>1643.7533676588589</v>
      </c>
      <c r="O1169" s="18">
        <f t="shared" si="131"/>
        <v>0.21901095814193558</v>
      </c>
      <c r="P1169" s="11">
        <f t="shared" si="132"/>
        <v>1</v>
      </c>
    </row>
    <row r="1170" spans="1:16" x14ac:dyDescent="0.25">
      <c r="A1170" s="11" t="s">
        <v>1815</v>
      </c>
      <c r="B1170" s="19">
        <v>1</v>
      </c>
      <c r="C1170" s="19">
        <f t="shared" si="126"/>
        <v>30</v>
      </c>
      <c r="D1170" s="19">
        <f t="shared" si="127"/>
        <v>360</v>
      </c>
      <c r="E1170" s="20">
        <v>2.5499999999999998</v>
      </c>
      <c r="F1170" s="20">
        <v>2.5499999999999998</v>
      </c>
      <c r="G1170" s="11">
        <v>1500</v>
      </c>
      <c r="H1170" s="11">
        <v>600</v>
      </c>
      <c r="I1170" s="11">
        <v>1.25</v>
      </c>
      <c r="J1170" s="11">
        <v>4</v>
      </c>
      <c r="K1170" s="11">
        <f t="shared" si="128"/>
        <v>2105.25</v>
      </c>
      <c r="L1170" s="23">
        <v>0.22</v>
      </c>
      <c r="M1170" s="20">
        <f t="shared" si="129"/>
        <v>0.56099999999999994</v>
      </c>
      <c r="N1170" s="19">
        <f t="shared" si="130"/>
        <v>1643.7533676588589</v>
      </c>
      <c r="O1170" s="18">
        <f t="shared" si="131"/>
        <v>0.21901095814193558</v>
      </c>
      <c r="P1170" s="11">
        <f t="shared" si="132"/>
        <v>1</v>
      </c>
    </row>
    <row r="1171" spans="1:16" x14ac:dyDescent="0.25">
      <c r="A1171" s="11" t="s">
        <v>1794</v>
      </c>
      <c r="B1171" s="19">
        <v>1</v>
      </c>
      <c r="C1171" s="19">
        <f t="shared" si="126"/>
        <v>30</v>
      </c>
      <c r="D1171" s="19">
        <f t="shared" si="127"/>
        <v>360</v>
      </c>
      <c r="E1171" s="20">
        <v>2.5499999999999998</v>
      </c>
      <c r="F1171" s="20">
        <v>2.5499999999999998</v>
      </c>
      <c r="G1171" s="11">
        <v>1500</v>
      </c>
      <c r="H1171" s="11">
        <v>600</v>
      </c>
      <c r="I1171" s="11">
        <v>1.25</v>
      </c>
      <c r="J1171" s="11">
        <v>4</v>
      </c>
      <c r="K1171" s="11">
        <f t="shared" si="128"/>
        <v>2105.25</v>
      </c>
      <c r="L1171" s="23">
        <v>0.22</v>
      </c>
      <c r="M1171" s="20">
        <f t="shared" si="129"/>
        <v>0.56099999999999994</v>
      </c>
      <c r="N1171" s="19">
        <f t="shared" si="130"/>
        <v>1643.7533676588589</v>
      </c>
      <c r="O1171" s="18">
        <f t="shared" si="131"/>
        <v>0.21901095814193558</v>
      </c>
      <c r="P1171" s="11">
        <f t="shared" si="132"/>
        <v>1</v>
      </c>
    </row>
    <row r="1172" spans="1:16" x14ac:dyDescent="0.25">
      <c r="A1172" s="11" t="s">
        <v>632</v>
      </c>
      <c r="B1172" s="19">
        <v>1</v>
      </c>
      <c r="C1172" s="19">
        <f t="shared" si="126"/>
        <v>30</v>
      </c>
      <c r="D1172" s="19">
        <f t="shared" si="127"/>
        <v>360</v>
      </c>
      <c r="E1172" s="20">
        <v>2.5499999999999998</v>
      </c>
      <c r="F1172" s="20">
        <v>2.5499999999999998</v>
      </c>
      <c r="G1172" s="11">
        <v>1500</v>
      </c>
      <c r="H1172" s="11">
        <v>600</v>
      </c>
      <c r="I1172" s="11">
        <v>1.25</v>
      </c>
      <c r="J1172" s="11">
        <v>4</v>
      </c>
      <c r="K1172" s="11">
        <f t="shared" si="128"/>
        <v>2105.25</v>
      </c>
      <c r="L1172" s="23">
        <v>0.22</v>
      </c>
      <c r="M1172" s="20">
        <f t="shared" si="129"/>
        <v>0.56099999999999994</v>
      </c>
      <c r="N1172" s="19">
        <f t="shared" si="130"/>
        <v>1643.7533676588589</v>
      </c>
      <c r="O1172" s="18">
        <f t="shared" si="131"/>
        <v>0.21901095814193558</v>
      </c>
      <c r="P1172" s="11">
        <f t="shared" si="132"/>
        <v>1</v>
      </c>
    </row>
    <row r="1173" spans="1:16" x14ac:dyDescent="0.25">
      <c r="A1173" s="11" t="s">
        <v>772</v>
      </c>
      <c r="B1173" s="19">
        <v>1</v>
      </c>
      <c r="C1173" s="19">
        <f t="shared" si="126"/>
        <v>30</v>
      </c>
      <c r="D1173" s="19">
        <f t="shared" si="127"/>
        <v>360</v>
      </c>
      <c r="E1173" s="20">
        <v>2.5499999999999998</v>
      </c>
      <c r="F1173" s="20">
        <v>2.5499999999999998</v>
      </c>
      <c r="G1173" s="11">
        <v>1500</v>
      </c>
      <c r="H1173" s="11">
        <v>600</v>
      </c>
      <c r="I1173" s="11">
        <v>1.25</v>
      </c>
      <c r="J1173" s="11">
        <v>4</v>
      </c>
      <c r="K1173" s="11">
        <f t="shared" si="128"/>
        <v>2105.25</v>
      </c>
      <c r="L1173" s="23">
        <v>0.22</v>
      </c>
      <c r="M1173" s="20">
        <f t="shared" si="129"/>
        <v>0.56099999999999994</v>
      </c>
      <c r="N1173" s="19">
        <f t="shared" si="130"/>
        <v>1643.7533676588589</v>
      </c>
      <c r="O1173" s="18">
        <f t="shared" si="131"/>
        <v>0.21901095814193558</v>
      </c>
      <c r="P1173" s="11">
        <f t="shared" si="132"/>
        <v>1</v>
      </c>
    </row>
    <row r="1174" spans="1:16" x14ac:dyDescent="0.25">
      <c r="A1174" s="11" t="s">
        <v>1551</v>
      </c>
      <c r="B1174" s="19">
        <v>6</v>
      </c>
      <c r="C1174" s="19">
        <f t="shared" si="126"/>
        <v>180</v>
      </c>
      <c r="D1174" s="19">
        <f t="shared" si="127"/>
        <v>2160</v>
      </c>
      <c r="E1174" s="20">
        <v>0.42</v>
      </c>
      <c r="F1174" s="20">
        <v>2.52</v>
      </c>
      <c r="G1174" s="11">
        <v>1500</v>
      </c>
      <c r="H1174" s="11">
        <v>600</v>
      </c>
      <c r="I1174" s="11">
        <v>1.25</v>
      </c>
      <c r="J1174" s="11">
        <v>4</v>
      </c>
      <c r="K1174" s="11">
        <f t="shared" si="128"/>
        <v>2105.25</v>
      </c>
      <c r="L1174" s="23">
        <v>0.22</v>
      </c>
      <c r="M1174" s="20">
        <f t="shared" si="129"/>
        <v>9.2399999999999996E-2</v>
      </c>
      <c r="N1174" s="19">
        <f t="shared" si="130"/>
        <v>9921.0519970047899</v>
      </c>
      <c r="O1174" s="18">
        <f t="shared" si="131"/>
        <v>0.21771884681706272</v>
      </c>
      <c r="P1174" s="11">
        <f t="shared" si="132"/>
        <v>1</v>
      </c>
    </row>
    <row r="1175" spans="1:16" x14ac:dyDescent="0.25">
      <c r="A1175" s="11" t="s">
        <v>839</v>
      </c>
      <c r="B1175" s="19">
        <v>2</v>
      </c>
      <c r="C1175" s="19">
        <f t="shared" si="126"/>
        <v>60</v>
      </c>
      <c r="D1175" s="19">
        <f t="shared" si="127"/>
        <v>720</v>
      </c>
      <c r="E1175" s="20">
        <v>1.25</v>
      </c>
      <c r="F1175" s="20">
        <v>2.5</v>
      </c>
      <c r="G1175" s="11">
        <v>1500</v>
      </c>
      <c r="H1175" s="11">
        <v>600</v>
      </c>
      <c r="I1175" s="11">
        <v>1.25</v>
      </c>
      <c r="J1175" s="11">
        <v>4</v>
      </c>
      <c r="K1175" s="11">
        <f t="shared" si="128"/>
        <v>2105.25</v>
      </c>
      <c r="L1175" s="23">
        <v>0.22</v>
      </c>
      <c r="M1175" s="20">
        <f t="shared" si="129"/>
        <v>0.27500000000000002</v>
      </c>
      <c r="N1175" s="19">
        <f t="shared" si="130"/>
        <v>3320.2190508239883</v>
      </c>
      <c r="O1175" s="18">
        <f t="shared" si="131"/>
        <v>0.2168531620892048</v>
      </c>
      <c r="P1175" s="11">
        <f t="shared" si="132"/>
        <v>1</v>
      </c>
    </row>
    <row r="1176" spans="1:16" x14ac:dyDescent="0.25">
      <c r="A1176" s="11" t="s">
        <v>715</v>
      </c>
      <c r="B1176" s="19">
        <v>2</v>
      </c>
      <c r="C1176" s="19">
        <f t="shared" si="126"/>
        <v>60</v>
      </c>
      <c r="D1176" s="19">
        <f t="shared" si="127"/>
        <v>720</v>
      </c>
      <c r="E1176" s="20">
        <v>1.25</v>
      </c>
      <c r="F1176" s="20">
        <v>2.5</v>
      </c>
      <c r="G1176" s="11">
        <v>1500</v>
      </c>
      <c r="H1176" s="11">
        <v>600</v>
      </c>
      <c r="I1176" s="11">
        <v>1.25</v>
      </c>
      <c r="J1176" s="11">
        <v>4</v>
      </c>
      <c r="K1176" s="11">
        <f t="shared" si="128"/>
        <v>2105.25</v>
      </c>
      <c r="L1176" s="23">
        <v>0.22</v>
      </c>
      <c r="M1176" s="20">
        <f t="shared" si="129"/>
        <v>0.27500000000000002</v>
      </c>
      <c r="N1176" s="19">
        <f t="shared" si="130"/>
        <v>3320.2190508239883</v>
      </c>
      <c r="O1176" s="18">
        <f t="shared" si="131"/>
        <v>0.2168531620892048</v>
      </c>
      <c r="P1176" s="11">
        <f t="shared" si="132"/>
        <v>1</v>
      </c>
    </row>
    <row r="1177" spans="1:16" x14ac:dyDescent="0.25">
      <c r="A1177" s="11" t="s">
        <v>1777</v>
      </c>
      <c r="B1177" s="19">
        <v>2</v>
      </c>
      <c r="C1177" s="19">
        <f t="shared" si="126"/>
        <v>60</v>
      </c>
      <c r="D1177" s="19">
        <f t="shared" si="127"/>
        <v>720</v>
      </c>
      <c r="E1177" s="20">
        <v>1.25</v>
      </c>
      <c r="F1177" s="20">
        <v>2.5</v>
      </c>
      <c r="G1177" s="11">
        <v>1500</v>
      </c>
      <c r="H1177" s="11">
        <v>600</v>
      </c>
      <c r="I1177" s="11">
        <v>1.25</v>
      </c>
      <c r="J1177" s="11">
        <v>4</v>
      </c>
      <c r="K1177" s="11">
        <f t="shared" si="128"/>
        <v>2105.25</v>
      </c>
      <c r="L1177" s="23">
        <v>0.22</v>
      </c>
      <c r="M1177" s="20">
        <f t="shared" si="129"/>
        <v>0.27500000000000002</v>
      </c>
      <c r="N1177" s="19">
        <f t="shared" si="130"/>
        <v>3320.2190508239883</v>
      </c>
      <c r="O1177" s="18">
        <f t="shared" si="131"/>
        <v>0.2168531620892048</v>
      </c>
      <c r="P1177" s="11">
        <f t="shared" si="132"/>
        <v>1</v>
      </c>
    </row>
    <row r="1178" spans="1:16" x14ac:dyDescent="0.25">
      <c r="A1178" s="11" t="s">
        <v>665</v>
      </c>
      <c r="B1178" s="19">
        <v>2</v>
      </c>
      <c r="C1178" s="19">
        <f t="shared" si="126"/>
        <v>60</v>
      </c>
      <c r="D1178" s="19">
        <f t="shared" si="127"/>
        <v>720</v>
      </c>
      <c r="E1178" s="20">
        <v>1.25</v>
      </c>
      <c r="F1178" s="20">
        <v>2.5</v>
      </c>
      <c r="G1178" s="11">
        <v>1500</v>
      </c>
      <c r="H1178" s="11">
        <v>600</v>
      </c>
      <c r="I1178" s="11">
        <v>1.25</v>
      </c>
      <c r="J1178" s="11">
        <v>4</v>
      </c>
      <c r="K1178" s="11">
        <f t="shared" si="128"/>
        <v>2105.25</v>
      </c>
      <c r="L1178" s="23">
        <v>0.22</v>
      </c>
      <c r="M1178" s="20">
        <f t="shared" si="129"/>
        <v>0.27500000000000002</v>
      </c>
      <c r="N1178" s="19">
        <f t="shared" si="130"/>
        <v>3320.2190508239883</v>
      </c>
      <c r="O1178" s="18">
        <f t="shared" si="131"/>
        <v>0.2168531620892048</v>
      </c>
      <c r="P1178" s="11">
        <f t="shared" si="132"/>
        <v>1</v>
      </c>
    </row>
    <row r="1179" spans="1:16" x14ac:dyDescent="0.25">
      <c r="A1179" s="11" t="s">
        <v>1796</v>
      </c>
      <c r="B1179" s="19">
        <v>2</v>
      </c>
      <c r="C1179" s="19">
        <f t="shared" si="126"/>
        <v>60</v>
      </c>
      <c r="D1179" s="19">
        <f t="shared" si="127"/>
        <v>720</v>
      </c>
      <c r="E1179" s="20">
        <v>1.25</v>
      </c>
      <c r="F1179" s="20">
        <v>2.5</v>
      </c>
      <c r="G1179" s="11">
        <v>1500</v>
      </c>
      <c r="H1179" s="11">
        <v>600</v>
      </c>
      <c r="I1179" s="11">
        <v>1.25</v>
      </c>
      <c r="J1179" s="11">
        <v>4</v>
      </c>
      <c r="K1179" s="11">
        <f t="shared" si="128"/>
        <v>2105.25</v>
      </c>
      <c r="L1179" s="23">
        <v>0.22</v>
      </c>
      <c r="M1179" s="20">
        <f t="shared" si="129"/>
        <v>0.27500000000000002</v>
      </c>
      <c r="N1179" s="19">
        <f t="shared" si="130"/>
        <v>3320.2190508239883</v>
      </c>
      <c r="O1179" s="18">
        <f t="shared" si="131"/>
        <v>0.2168531620892048</v>
      </c>
      <c r="P1179" s="11">
        <f t="shared" si="132"/>
        <v>1</v>
      </c>
    </row>
    <row r="1180" spans="1:16" x14ac:dyDescent="0.25">
      <c r="A1180" s="11" t="s">
        <v>1865</v>
      </c>
      <c r="B1180" s="19">
        <v>2</v>
      </c>
      <c r="C1180" s="19">
        <f t="shared" si="126"/>
        <v>60</v>
      </c>
      <c r="D1180" s="19">
        <f t="shared" si="127"/>
        <v>720</v>
      </c>
      <c r="E1180" s="20">
        <v>1.25</v>
      </c>
      <c r="F1180" s="20">
        <v>2.5</v>
      </c>
      <c r="G1180" s="11">
        <v>1500</v>
      </c>
      <c r="H1180" s="11">
        <v>600</v>
      </c>
      <c r="I1180" s="11">
        <v>1.25</v>
      </c>
      <c r="J1180" s="11">
        <v>4</v>
      </c>
      <c r="K1180" s="11">
        <f t="shared" si="128"/>
        <v>2105.25</v>
      </c>
      <c r="L1180" s="23">
        <v>0.22</v>
      </c>
      <c r="M1180" s="20">
        <f t="shared" si="129"/>
        <v>0.27500000000000002</v>
      </c>
      <c r="N1180" s="19">
        <f t="shared" si="130"/>
        <v>3320.2190508239883</v>
      </c>
      <c r="O1180" s="18">
        <f t="shared" si="131"/>
        <v>0.2168531620892048</v>
      </c>
      <c r="P1180" s="11">
        <f t="shared" si="132"/>
        <v>1</v>
      </c>
    </row>
    <row r="1181" spans="1:16" x14ac:dyDescent="0.25">
      <c r="A1181" s="11" t="s">
        <v>556</v>
      </c>
      <c r="B1181" s="19">
        <v>2</v>
      </c>
      <c r="C1181" s="19">
        <f t="shared" si="126"/>
        <v>60</v>
      </c>
      <c r="D1181" s="19">
        <f t="shared" si="127"/>
        <v>720</v>
      </c>
      <c r="E1181" s="20">
        <v>1.25</v>
      </c>
      <c r="F1181" s="20">
        <v>2.5</v>
      </c>
      <c r="G1181" s="11">
        <v>1500</v>
      </c>
      <c r="H1181" s="11">
        <v>600</v>
      </c>
      <c r="I1181" s="11">
        <v>1.25</v>
      </c>
      <c r="J1181" s="11">
        <v>4</v>
      </c>
      <c r="K1181" s="11">
        <f t="shared" si="128"/>
        <v>2105.25</v>
      </c>
      <c r="L1181" s="23">
        <v>0.22</v>
      </c>
      <c r="M1181" s="20">
        <f t="shared" si="129"/>
        <v>0.27500000000000002</v>
      </c>
      <c r="N1181" s="19">
        <f t="shared" si="130"/>
        <v>3320.2190508239883</v>
      </c>
      <c r="O1181" s="18">
        <f t="shared" si="131"/>
        <v>0.2168531620892048</v>
      </c>
      <c r="P1181" s="11">
        <f t="shared" si="132"/>
        <v>1</v>
      </c>
    </row>
    <row r="1182" spans="1:16" x14ac:dyDescent="0.25">
      <c r="A1182" s="11" t="s">
        <v>1799</v>
      </c>
      <c r="B1182" s="19">
        <v>2</v>
      </c>
      <c r="C1182" s="19">
        <f t="shared" si="126"/>
        <v>60</v>
      </c>
      <c r="D1182" s="19">
        <f t="shared" si="127"/>
        <v>720</v>
      </c>
      <c r="E1182" s="20">
        <v>1.25</v>
      </c>
      <c r="F1182" s="20">
        <v>2.5</v>
      </c>
      <c r="G1182" s="11">
        <v>1500</v>
      </c>
      <c r="H1182" s="11">
        <v>600</v>
      </c>
      <c r="I1182" s="11">
        <v>1.25</v>
      </c>
      <c r="J1182" s="11">
        <v>4</v>
      </c>
      <c r="K1182" s="11">
        <f t="shared" si="128"/>
        <v>2105.25</v>
      </c>
      <c r="L1182" s="23">
        <v>0.22</v>
      </c>
      <c r="M1182" s="20">
        <f t="shared" si="129"/>
        <v>0.27500000000000002</v>
      </c>
      <c r="N1182" s="19">
        <f t="shared" si="130"/>
        <v>3320.2190508239883</v>
      </c>
      <c r="O1182" s="18">
        <f t="shared" si="131"/>
        <v>0.2168531620892048</v>
      </c>
      <c r="P1182" s="11">
        <f t="shared" si="132"/>
        <v>1</v>
      </c>
    </row>
    <row r="1183" spans="1:16" x14ac:dyDescent="0.25">
      <c r="A1183" s="11" t="s">
        <v>288</v>
      </c>
      <c r="B1183" s="19">
        <v>2</v>
      </c>
      <c r="C1183" s="19">
        <f t="shared" si="126"/>
        <v>60</v>
      </c>
      <c r="D1183" s="19">
        <f t="shared" si="127"/>
        <v>720</v>
      </c>
      <c r="E1183" s="20">
        <v>1.25</v>
      </c>
      <c r="F1183" s="20">
        <v>2.5</v>
      </c>
      <c r="G1183" s="11">
        <v>1500</v>
      </c>
      <c r="H1183" s="11">
        <v>600</v>
      </c>
      <c r="I1183" s="11">
        <v>1.25</v>
      </c>
      <c r="J1183" s="11">
        <v>4</v>
      </c>
      <c r="K1183" s="11">
        <f t="shared" si="128"/>
        <v>2105.25</v>
      </c>
      <c r="L1183" s="23">
        <v>0.22</v>
      </c>
      <c r="M1183" s="20">
        <f t="shared" si="129"/>
        <v>0.27500000000000002</v>
      </c>
      <c r="N1183" s="19">
        <f t="shared" si="130"/>
        <v>3320.2190508239883</v>
      </c>
      <c r="O1183" s="18">
        <f t="shared" si="131"/>
        <v>0.2168531620892048</v>
      </c>
      <c r="P1183" s="11">
        <f t="shared" si="132"/>
        <v>1</v>
      </c>
    </row>
    <row r="1184" spans="1:16" x14ac:dyDescent="0.25">
      <c r="A1184" s="11" t="s">
        <v>1803</v>
      </c>
      <c r="B1184" s="19">
        <v>2</v>
      </c>
      <c r="C1184" s="19">
        <f t="shared" si="126"/>
        <v>60</v>
      </c>
      <c r="D1184" s="19">
        <f t="shared" si="127"/>
        <v>720</v>
      </c>
      <c r="E1184" s="20">
        <v>1.25</v>
      </c>
      <c r="F1184" s="20">
        <v>2.5</v>
      </c>
      <c r="G1184" s="11">
        <v>1500</v>
      </c>
      <c r="H1184" s="11">
        <v>600</v>
      </c>
      <c r="I1184" s="11">
        <v>1.25</v>
      </c>
      <c r="J1184" s="11">
        <v>4</v>
      </c>
      <c r="K1184" s="11">
        <f t="shared" si="128"/>
        <v>2105.25</v>
      </c>
      <c r="L1184" s="23">
        <v>0.22</v>
      </c>
      <c r="M1184" s="20">
        <f t="shared" si="129"/>
        <v>0.27500000000000002</v>
      </c>
      <c r="N1184" s="19">
        <f t="shared" si="130"/>
        <v>3320.2190508239883</v>
      </c>
      <c r="O1184" s="18">
        <f t="shared" si="131"/>
        <v>0.2168531620892048</v>
      </c>
      <c r="P1184" s="11">
        <f t="shared" si="132"/>
        <v>1</v>
      </c>
    </row>
    <row r="1185" spans="1:16" x14ac:dyDescent="0.25">
      <c r="A1185" s="11" t="s">
        <v>1456</v>
      </c>
      <c r="B1185" s="19">
        <v>5.666666666666667</v>
      </c>
      <c r="C1185" s="19">
        <f t="shared" si="126"/>
        <v>170</v>
      </c>
      <c r="D1185" s="19">
        <f t="shared" si="127"/>
        <v>2040</v>
      </c>
      <c r="E1185" s="20">
        <v>0.42</v>
      </c>
      <c r="F1185" s="20">
        <v>2.38</v>
      </c>
      <c r="G1185" s="11">
        <v>1500</v>
      </c>
      <c r="H1185" s="11">
        <v>600</v>
      </c>
      <c r="I1185" s="11">
        <v>1.25</v>
      </c>
      <c r="J1185" s="11">
        <v>4</v>
      </c>
      <c r="K1185" s="11">
        <f t="shared" si="128"/>
        <v>2105.25</v>
      </c>
      <c r="L1185" s="23">
        <v>0.22</v>
      </c>
      <c r="M1185" s="20">
        <f t="shared" si="129"/>
        <v>9.2399999999999996E-2</v>
      </c>
      <c r="N1185" s="19">
        <f t="shared" si="130"/>
        <v>9641.529490132305</v>
      </c>
      <c r="O1185" s="18">
        <f t="shared" si="131"/>
        <v>0.21158468706524761</v>
      </c>
      <c r="P1185" s="11">
        <f t="shared" si="132"/>
        <v>1</v>
      </c>
    </row>
    <row r="1186" spans="1:16" x14ac:dyDescent="0.25">
      <c r="A1186" s="11" t="s">
        <v>306</v>
      </c>
      <c r="B1186" s="19">
        <v>1</v>
      </c>
      <c r="C1186" s="19">
        <f t="shared" si="126"/>
        <v>30</v>
      </c>
      <c r="D1186" s="19">
        <f t="shared" si="127"/>
        <v>360</v>
      </c>
      <c r="E1186" s="20">
        <v>2.25</v>
      </c>
      <c r="F1186" s="20">
        <v>2.25</v>
      </c>
      <c r="G1186" s="11">
        <v>1500</v>
      </c>
      <c r="H1186" s="11">
        <v>600</v>
      </c>
      <c r="I1186" s="11">
        <v>1.25</v>
      </c>
      <c r="J1186" s="11">
        <v>4</v>
      </c>
      <c r="K1186" s="11">
        <f t="shared" si="128"/>
        <v>2105.25</v>
      </c>
      <c r="L1186" s="23">
        <v>0.22</v>
      </c>
      <c r="M1186" s="20">
        <f t="shared" si="129"/>
        <v>0.495</v>
      </c>
      <c r="N1186" s="19">
        <f t="shared" si="130"/>
        <v>1749.9090885476933</v>
      </c>
      <c r="O1186" s="18">
        <f t="shared" si="131"/>
        <v>0.20572497300346942</v>
      </c>
      <c r="P1186" s="11">
        <f t="shared" si="132"/>
        <v>1</v>
      </c>
    </row>
    <row r="1187" spans="1:16" x14ac:dyDescent="0.25">
      <c r="A1187" s="11" t="s">
        <v>1822</v>
      </c>
      <c r="B1187" s="19">
        <v>1</v>
      </c>
      <c r="C1187" s="19">
        <f t="shared" si="126"/>
        <v>30</v>
      </c>
      <c r="D1187" s="19">
        <f t="shared" si="127"/>
        <v>360</v>
      </c>
      <c r="E1187" s="20">
        <v>2.25</v>
      </c>
      <c r="F1187" s="20">
        <v>2.25</v>
      </c>
      <c r="G1187" s="11">
        <v>1500</v>
      </c>
      <c r="H1187" s="11">
        <v>600</v>
      </c>
      <c r="I1187" s="11">
        <v>1.25</v>
      </c>
      <c r="J1187" s="11">
        <v>4</v>
      </c>
      <c r="K1187" s="11">
        <f t="shared" si="128"/>
        <v>2105.25</v>
      </c>
      <c r="L1187" s="23">
        <v>0.22</v>
      </c>
      <c r="M1187" s="20">
        <f t="shared" si="129"/>
        <v>0.495</v>
      </c>
      <c r="N1187" s="19">
        <f t="shared" si="130"/>
        <v>1749.9090885476933</v>
      </c>
      <c r="O1187" s="18">
        <f t="shared" si="131"/>
        <v>0.20572497300346942</v>
      </c>
      <c r="P1187" s="11">
        <f t="shared" si="132"/>
        <v>1</v>
      </c>
    </row>
    <row r="1188" spans="1:16" x14ac:dyDescent="0.25">
      <c r="A1188" s="11" t="s">
        <v>1325</v>
      </c>
      <c r="B1188" s="19">
        <v>2.3333333333333335</v>
      </c>
      <c r="C1188" s="19">
        <f t="shared" si="126"/>
        <v>70</v>
      </c>
      <c r="D1188" s="19">
        <f t="shared" si="127"/>
        <v>840</v>
      </c>
      <c r="E1188" s="20">
        <v>0.95000000000000007</v>
      </c>
      <c r="F1188" s="20">
        <v>2.2166666666666668</v>
      </c>
      <c r="G1188" s="11">
        <v>1500</v>
      </c>
      <c r="H1188" s="11">
        <v>600</v>
      </c>
      <c r="I1188" s="11">
        <v>1.25</v>
      </c>
      <c r="J1188" s="11">
        <v>4</v>
      </c>
      <c r="K1188" s="11">
        <f t="shared" si="128"/>
        <v>2105.25</v>
      </c>
      <c r="L1188" s="23">
        <v>0.22</v>
      </c>
      <c r="M1188" s="20">
        <f t="shared" si="129"/>
        <v>0.20900000000000002</v>
      </c>
      <c r="N1188" s="19">
        <f t="shared" si="130"/>
        <v>4113.7068116307728</v>
      </c>
      <c r="O1188" s="18">
        <f t="shared" si="131"/>
        <v>0.20419539808356049</v>
      </c>
      <c r="P1188" s="11">
        <f t="shared" si="132"/>
        <v>1</v>
      </c>
    </row>
    <row r="1189" spans="1:16" x14ac:dyDescent="0.25">
      <c r="A1189" s="11" t="s">
        <v>1233</v>
      </c>
      <c r="B1189" s="19">
        <v>1.3333333333333333</v>
      </c>
      <c r="C1189" s="19">
        <f t="shared" si="126"/>
        <v>40</v>
      </c>
      <c r="D1189" s="19">
        <f t="shared" si="127"/>
        <v>480</v>
      </c>
      <c r="E1189" s="20">
        <v>1.6499999999999997</v>
      </c>
      <c r="F1189" s="20">
        <v>2.1999999999999993</v>
      </c>
      <c r="G1189" s="11">
        <v>1500</v>
      </c>
      <c r="H1189" s="11">
        <v>600</v>
      </c>
      <c r="I1189" s="11">
        <v>1.25</v>
      </c>
      <c r="J1189" s="11">
        <v>4</v>
      </c>
      <c r="K1189" s="11">
        <f t="shared" si="128"/>
        <v>2105.25</v>
      </c>
      <c r="L1189" s="23">
        <v>0.22</v>
      </c>
      <c r="M1189" s="20">
        <f t="shared" si="129"/>
        <v>0.36299999999999993</v>
      </c>
      <c r="N1189" s="19">
        <f t="shared" si="130"/>
        <v>2359.5769336440644</v>
      </c>
      <c r="O1189" s="18">
        <f t="shared" si="131"/>
        <v>0.20342629780615012</v>
      </c>
      <c r="P1189" s="11">
        <f t="shared" si="132"/>
        <v>1</v>
      </c>
    </row>
    <row r="1190" spans="1:16" x14ac:dyDescent="0.25">
      <c r="A1190" s="11" t="s">
        <v>1700</v>
      </c>
      <c r="B1190" s="19">
        <v>1.5</v>
      </c>
      <c r="C1190" s="19">
        <f t="shared" si="126"/>
        <v>45</v>
      </c>
      <c r="D1190" s="19">
        <f t="shared" si="127"/>
        <v>540</v>
      </c>
      <c r="E1190" s="20">
        <v>1.45</v>
      </c>
      <c r="F1190" s="20">
        <v>2.1749999999999998</v>
      </c>
      <c r="G1190" s="11">
        <v>1500</v>
      </c>
      <c r="H1190" s="11">
        <v>600</v>
      </c>
      <c r="I1190" s="11">
        <v>1.25</v>
      </c>
      <c r="J1190" s="11">
        <v>4</v>
      </c>
      <c r="K1190" s="11">
        <f t="shared" si="128"/>
        <v>2105.25</v>
      </c>
      <c r="L1190" s="23">
        <v>0.22</v>
      </c>
      <c r="M1190" s="20">
        <f t="shared" si="129"/>
        <v>0.31900000000000001</v>
      </c>
      <c r="N1190" s="19">
        <f t="shared" si="130"/>
        <v>2669.7363470967325</v>
      </c>
      <c r="O1190" s="18">
        <f t="shared" si="131"/>
        <v>0.20226716416669221</v>
      </c>
      <c r="P1190" s="11">
        <f t="shared" si="132"/>
        <v>1</v>
      </c>
    </row>
    <row r="1191" spans="1:16" x14ac:dyDescent="0.25">
      <c r="A1191" s="11" t="s">
        <v>907</v>
      </c>
      <c r="B1191" s="19">
        <v>1</v>
      </c>
      <c r="C1191" s="19">
        <f t="shared" si="126"/>
        <v>30</v>
      </c>
      <c r="D1191" s="19">
        <f t="shared" si="127"/>
        <v>360</v>
      </c>
      <c r="E1191" s="20">
        <v>2.1</v>
      </c>
      <c r="F1191" s="20">
        <v>2.1</v>
      </c>
      <c r="G1191" s="11">
        <v>1500</v>
      </c>
      <c r="H1191" s="11">
        <v>600</v>
      </c>
      <c r="I1191" s="11">
        <v>1.25</v>
      </c>
      <c r="J1191" s="11">
        <v>4</v>
      </c>
      <c r="K1191" s="11">
        <f t="shared" si="128"/>
        <v>2105.25</v>
      </c>
      <c r="L1191" s="23">
        <v>0.22</v>
      </c>
      <c r="M1191" s="20">
        <f t="shared" si="129"/>
        <v>0.46200000000000002</v>
      </c>
      <c r="N1191" s="19">
        <f t="shared" si="130"/>
        <v>1811.3279909803996</v>
      </c>
      <c r="O1191" s="18">
        <f t="shared" si="131"/>
        <v>0.19874920599286183</v>
      </c>
      <c r="P1191" s="11">
        <f t="shared" si="132"/>
        <v>1</v>
      </c>
    </row>
    <row r="1192" spans="1:16" x14ac:dyDescent="0.25">
      <c r="A1192" s="11" t="s">
        <v>1812</v>
      </c>
      <c r="B1192" s="19">
        <v>1</v>
      </c>
      <c r="C1192" s="19">
        <f t="shared" si="126"/>
        <v>30</v>
      </c>
      <c r="D1192" s="19">
        <f t="shared" si="127"/>
        <v>360</v>
      </c>
      <c r="E1192" s="20">
        <v>2.1</v>
      </c>
      <c r="F1192" s="20">
        <v>2.1</v>
      </c>
      <c r="G1192" s="11">
        <v>1500</v>
      </c>
      <c r="H1192" s="11">
        <v>600</v>
      </c>
      <c r="I1192" s="11">
        <v>1.25</v>
      </c>
      <c r="J1192" s="11">
        <v>4</v>
      </c>
      <c r="K1192" s="11">
        <f t="shared" si="128"/>
        <v>2105.25</v>
      </c>
      <c r="L1192" s="23">
        <v>0.22</v>
      </c>
      <c r="M1192" s="20">
        <f t="shared" si="129"/>
        <v>0.46200000000000002</v>
      </c>
      <c r="N1192" s="19">
        <f t="shared" si="130"/>
        <v>1811.3279909803996</v>
      </c>
      <c r="O1192" s="18">
        <f t="shared" si="131"/>
        <v>0.19874920599286183</v>
      </c>
      <c r="P1192" s="11">
        <f t="shared" si="132"/>
        <v>1</v>
      </c>
    </row>
    <row r="1193" spans="1:16" x14ac:dyDescent="0.25">
      <c r="A1193" s="11" t="s">
        <v>902</v>
      </c>
      <c r="B1193" s="19">
        <v>1</v>
      </c>
      <c r="C1193" s="19">
        <f t="shared" si="126"/>
        <v>30</v>
      </c>
      <c r="D1193" s="19">
        <f t="shared" si="127"/>
        <v>360</v>
      </c>
      <c r="E1193" s="20">
        <v>2.1</v>
      </c>
      <c r="F1193" s="20">
        <v>2.1</v>
      </c>
      <c r="G1193" s="11">
        <v>1500</v>
      </c>
      <c r="H1193" s="11">
        <v>600</v>
      </c>
      <c r="I1193" s="11">
        <v>1.25</v>
      </c>
      <c r="J1193" s="11">
        <v>4</v>
      </c>
      <c r="K1193" s="11">
        <f t="shared" si="128"/>
        <v>2105.25</v>
      </c>
      <c r="L1193" s="23">
        <v>0.22</v>
      </c>
      <c r="M1193" s="20">
        <f t="shared" si="129"/>
        <v>0.46200000000000002</v>
      </c>
      <c r="N1193" s="19">
        <f t="shared" si="130"/>
        <v>1811.3279909803996</v>
      </c>
      <c r="O1193" s="18">
        <f t="shared" si="131"/>
        <v>0.19874920599286183</v>
      </c>
      <c r="P1193" s="11">
        <f t="shared" si="132"/>
        <v>1</v>
      </c>
    </row>
    <row r="1194" spans="1:16" x14ac:dyDescent="0.25">
      <c r="A1194" s="11" t="s">
        <v>1454</v>
      </c>
      <c r="B1194" s="19">
        <v>5</v>
      </c>
      <c r="C1194" s="19">
        <f t="shared" si="126"/>
        <v>150</v>
      </c>
      <c r="D1194" s="19">
        <f t="shared" si="127"/>
        <v>1800</v>
      </c>
      <c r="E1194" s="20">
        <v>0.42</v>
      </c>
      <c r="F1194" s="20">
        <v>2.1</v>
      </c>
      <c r="G1194" s="11">
        <v>1500</v>
      </c>
      <c r="H1194" s="11">
        <v>600</v>
      </c>
      <c r="I1194" s="11">
        <v>1.25</v>
      </c>
      <c r="J1194" s="11">
        <v>4</v>
      </c>
      <c r="K1194" s="11">
        <f t="shared" si="128"/>
        <v>2105.25</v>
      </c>
      <c r="L1194" s="23">
        <v>0.22</v>
      </c>
      <c r="M1194" s="20">
        <f t="shared" si="129"/>
        <v>9.2399999999999996E-2</v>
      </c>
      <c r="N1194" s="19">
        <f t="shared" si="130"/>
        <v>9056.6399549019989</v>
      </c>
      <c r="O1194" s="18">
        <f t="shared" si="131"/>
        <v>0.1987492059928618</v>
      </c>
      <c r="P1194" s="11">
        <f t="shared" si="132"/>
        <v>1</v>
      </c>
    </row>
    <row r="1195" spans="1:16" x14ac:dyDescent="0.25">
      <c r="A1195" s="11" t="s">
        <v>1246</v>
      </c>
      <c r="B1195" s="19">
        <v>1</v>
      </c>
      <c r="C1195" s="19">
        <f t="shared" si="126"/>
        <v>30</v>
      </c>
      <c r="D1195" s="19">
        <f t="shared" si="127"/>
        <v>360</v>
      </c>
      <c r="E1195" s="20">
        <v>2.1</v>
      </c>
      <c r="F1195" s="20">
        <v>2.1</v>
      </c>
      <c r="G1195" s="11">
        <v>1500</v>
      </c>
      <c r="H1195" s="11">
        <v>600</v>
      </c>
      <c r="I1195" s="11">
        <v>1.25</v>
      </c>
      <c r="J1195" s="11">
        <v>4</v>
      </c>
      <c r="K1195" s="11">
        <f t="shared" si="128"/>
        <v>2105.25</v>
      </c>
      <c r="L1195" s="23">
        <v>0.22</v>
      </c>
      <c r="M1195" s="20">
        <f t="shared" si="129"/>
        <v>0.46200000000000002</v>
      </c>
      <c r="N1195" s="19">
        <f t="shared" si="130"/>
        <v>1811.3279909803996</v>
      </c>
      <c r="O1195" s="18">
        <f t="shared" si="131"/>
        <v>0.19874920599286183</v>
      </c>
      <c r="P1195" s="11">
        <f t="shared" si="132"/>
        <v>1</v>
      </c>
    </row>
    <row r="1196" spans="1:16" x14ac:dyDescent="0.25">
      <c r="A1196" s="11" t="s">
        <v>1137</v>
      </c>
      <c r="B1196" s="19">
        <v>1</v>
      </c>
      <c r="C1196" s="19">
        <f t="shared" si="126"/>
        <v>30</v>
      </c>
      <c r="D1196" s="19">
        <f t="shared" si="127"/>
        <v>360</v>
      </c>
      <c r="E1196" s="20">
        <v>2.1</v>
      </c>
      <c r="F1196" s="20">
        <v>2.1</v>
      </c>
      <c r="G1196" s="11">
        <v>1500</v>
      </c>
      <c r="H1196" s="11">
        <v>600</v>
      </c>
      <c r="I1196" s="11">
        <v>1.25</v>
      </c>
      <c r="J1196" s="11">
        <v>4</v>
      </c>
      <c r="K1196" s="11">
        <f t="shared" si="128"/>
        <v>2105.25</v>
      </c>
      <c r="L1196" s="23">
        <v>0.22</v>
      </c>
      <c r="M1196" s="20">
        <f t="shared" si="129"/>
        <v>0.46200000000000002</v>
      </c>
      <c r="N1196" s="19">
        <f t="shared" si="130"/>
        <v>1811.3279909803996</v>
      </c>
      <c r="O1196" s="18">
        <f t="shared" si="131"/>
        <v>0.19874920599286183</v>
      </c>
      <c r="P1196" s="11">
        <f t="shared" si="132"/>
        <v>1</v>
      </c>
    </row>
    <row r="1197" spans="1:16" x14ac:dyDescent="0.25">
      <c r="A1197" s="11" t="s">
        <v>719</v>
      </c>
      <c r="B1197" s="19">
        <v>1</v>
      </c>
      <c r="C1197" s="19">
        <f t="shared" si="126"/>
        <v>30</v>
      </c>
      <c r="D1197" s="19">
        <f t="shared" si="127"/>
        <v>360</v>
      </c>
      <c r="E1197" s="20">
        <v>2.1</v>
      </c>
      <c r="F1197" s="20">
        <v>2.1</v>
      </c>
      <c r="G1197" s="11">
        <v>1500</v>
      </c>
      <c r="H1197" s="11">
        <v>600</v>
      </c>
      <c r="I1197" s="11">
        <v>1.25</v>
      </c>
      <c r="J1197" s="11">
        <v>4</v>
      </c>
      <c r="K1197" s="11">
        <f t="shared" si="128"/>
        <v>2105.25</v>
      </c>
      <c r="L1197" s="23">
        <v>0.22</v>
      </c>
      <c r="M1197" s="20">
        <f t="shared" si="129"/>
        <v>0.46200000000000002</v>
      </c>
      <c r="N1197" s="19">
        <f t="shared" si="130"/>
        <v>1811.3279909803996</v>
      </c>
      <c r="O1197" s="18">
        <f t="shared" si="131"/>
        <v>0.19874920599286183</v>
      </c>
      <c r="P1197" s="11">
        <f t="shared" si="132"/>
        <v>1</v>
      </c>
    </row>
    <row r="1198" spans="1:16" x14ac:dyDescent="0.25">
      <c r="A1198" s="11" t="s">
        <v>1807</v>
      </c>
      <c r="B1198" s="19">
        <v>1</v>
      </c>
      <c r="C1198" s="19">
        <f t="shared" si="126"/>
        <v>30</v>
      </c>
      <c r="D1198" s="19">
        <f t="shared" si="127"/>
        <v>360</v>
      </c>
      <c r="E1198" s="20">
        <v>2.1</v>
      </c>
      <c r="F1198" s="20">
        <v>2.1</v>
      </c>
      <c r="G1198" s="11">
        <v>1500</v>
      </c>
      <c r="H1198" s="11">
        <v>600</v>
      </c>
      <c r="I1198" s="11">
        <v>1.25</v>
      </c>
      <c r="J1198" s="11">
        <v>4</v>
      </c>
      <c r="K1198" s="11">
        <f t="shared" si="128"/>
        <v>2105.25</v>
      </c>
      <c r="L1198" s="23">
        <v>0.22</v>
      </c>
      <c r="M1198" s="20">
        <f t="shared" si="129"/>
        <v>0.46200000000000002</v>
      </c>
      <c r="N1198" s="19">
        <f t="shared" si="130"/>
        <v>1811.3279909803996</v>
      </c>
      <c r="O1198" s="18">
        <f t="shared" si="131"/>
        <v>0.19874920599286183</v>
      </c>
      <c r="P1198" s="11">
        <f t="shared" si="132"/>
        <v>1</v>
      </c>
    </row>
    <row r="1199" spans="1:16" x14ac:dyDescent="0.25">
      <c r="A1199" s="11" t="s">
        <v>898</v>
      </c>
      <c r="B1199" s="19">
        <v>1</v>
      </c>
      <c r="C1199" s="19">
        <f t="shared" si="126"/>
        <v>30</v>
      </c>
      <c r="D1199" s="19">
        <f t="shared" si="127"/>
        <v>360</v>
      </c>
      <c r="E1199" s="20">
        <v>2.1</v>
      </c>
      <c r="F1199" s="20">
        <v>2.1</v>
      </c>
      <c r="G1199" s="11">
        <v>1500</v>
      </c>
      <c r="H1199" s="11">
        <v>600</v>
      </c>
      <c r="I1199" s="11">
        <v>1.25</v>
      </c>
      <c r="J1199" s="11">
        <v>4</v>
      </c>
      <c r="K1199" s="11">
        <f t="shared" si="128"/>
        <v>2105.25</v>
      </c>
      <c r="L1199" s="23">
        <v>0.22</v>
      </c>
      <c r="M1199" s="20">
        <f t="shared" si="129"/>
        <v>0.46200000000000002</v>
      </c>
      <c r="N1199" s="19">
        <f t="shared" si="130"/>
        <v>1811.3279909803996</v>
      </c>
      <c r="O1199" s="18">
        <f t="shared" si="131"/>
        <v>0.19874920599286183</v>
      </c>
      <c r="P1199" s="11">
        <f t="shared" si="132"/>
        <v>1</v>
      </c>
    </row>
    <row r="1200" spans="1:16" x14ac:dyDescent="0.25">
      <c r="A1200" s="11" t="s">
        <v>1399</v>
      </c>
      <c r="B1200" s="19">
        <v>1</v>
      </c>
      <c r="C1200" s="19">
        <f t="shared" si="126"/>
        <v>30</v>
      </c>
      <c r="D1200" s="19">
        <f t="shared" si="127"/>
        <v>360</v>
      </c>
      <c r="E1200" s="20">
        <v>2.1</v>
      </c>
      <c r="F1200" s="20">
        <v>2.1</v>
      </c>
      <c r="G1200" s="11">
        <v>1500</v>
      </c>
      <c r="H1200" s="11">
        <v>600</v>
      </c>
      <c r="I1200" s="11">
        <v>1.25</v>
      </c>
      <c r="J1200" s="11">
        <v>4</v>
      </c>
      <c r="K1200" s="11">
        <f t="shared" si="128"/>
        <v>2105.25</v>
      </c>
      <c r="L1200" s="23">
        <v>0.22</v>
      </c>
      <c r="M1200" s="20">
        <f t="shared" si="129"/>
        <v>0.46200000000000002</v>
      </c>
      <c r="N1200" s="19">
        <f t="shared" si="130"/>
        <v>1811.3279909803996</v>
      </c>
      <c r="O1200" s="18">
        <f t="shared" si="131"/>
        <v>0.19874920599286183</v>
      </c>
      <c r="P1200" s="11">
        <f t="shared" si="132"/>
        <v>1</v>
      </c>
    </row>
    <row r="1201" spans="1:16" x14ac:dyDescent="0.25">
      <c r="A1201" s="11" t="s">
        <v>256</v>
      </c>
      <c r="B1201" s="19">
        <v>1</v>
      </c>
      <c r="C1201" s="19">
        <f t="shared" si="126"/>
        <v>30</v>
      </c>
      <c r="D1201" s="19">
        <f t="shared" si="127"/>
        <v>360</v>
      </c>
      <c r="E1201" s="20">
        <v>1.95</v>
      </c>
      <c r="F1201" s="20">
        <v>1.95</v>
      </c>
      <c r="G1201" s="11">
        <v>1500</v>
      </c>
      <c r="H1201" s="11">
        <v>600</v>
      </c>
      <c r="I1201" s="11">
        <v>1.25</v>
      </c>
      <c r="J1201" s="11">
        <v>4</v>
      </c>
      <c r="K1201" s="11">
        <f t="shared" si="128"/>
        <v>2105.25</v>
      </c>
      <c r="L1201" s="23">
        <v>0.22</v>
      </c>
      <c r="M1201" s="20">
        <f t="shared" si="129"/>
        <v>0.42899999999999999</v>
      </c>
      <c r="N1201" s="19">
        <f t="shared" si="130"/>
        <v>1879.703889788685</v>
      </c>
      <c r="O1201" s="18">
        <f t="shared" si="131"/>
        <v>0.19151952706788883</v>
      </c>
      <c r="P1201" s="11">
        <f t="shared" si="132"/>
        <v>1</v>
      </c>
    </row>
    <row r="1202" spans="1:16" x14ac:dyDescent="0.25">
      <c r="A1202" s="11" t="s">
        <v>29</v>
      </c>
      <c r="B1202" s="19">
        <v>1</v>
      </c>
      <c r="C1202" s="19">
        <f t="shared" si="126"/>
        <v>30</v>
      </c>
      <c r="D1202" s="19">
        <f t="shared" si="127"/>
        <v>360</v>
      </c>
      <c r="E1202" s="20">
        <v>1.95</v>
      </c>
      <c r="F1202" s="20">
        <v>1.95</v>
      </c>
      <c r="G1202" s="11">
        <v>1500</v>
      </c>
      <c r="H1202" s="11">
        <v>600</v>
      </c>
      <c r="I1202" s="11">
        <v>1.25</v>
      </c>
      <c r="J1202" s="11">
        <v>4</v>
      </c>
      <c r="K1202" s="11">
        <f t="shared" si="128"/>
        <v>2105.25</v>
      </c>
      <c r="L1202" s="23">
        <v>0.22</v>
      </c>
      <c r="M1202" s="20">
        <f t="shared" si="129"/>
        <v>0.42899999999999999</v>
      </c>
      <c r="N1202" s="19">
        <f t="shared" si="130"/>
        <v>1879.703889788685</v>
      </c>
      <c r="O1202" s="18">
        <f t="shared" si="131"/>
        <v>0.19151952706788883</v>
      </c>
      <c r="P1202" s="11">
        <f t="shared" si="132"/>
        <v>1</v>
      </c>
    </row>
    <row r="1203" spans="1:16" x14ac:dyDescent="0.25">
      <c r="A1203" s="11" t="s">
        <v>1823</v>
      </c>
      <c r="B1203" s="19">
        <v>1</v>
      </c>
      <c r="C1203" s="19">
        <f t="shared" si="126"/>
        <v>30</v>
      </c>
      <c r="D1203" s="19">
        <f t="shared" si="127"/>
        <v>360</v>
      </c>
      <c r="E1203" s="20">
        <v>1.95</v>
      </c>
      <c r="F1203" s="20">
        <v>1.95</v>
      </c>
      <c r="G1203" s="11">
        <v>1500</v>
      </c>
      <c r="H1203" s="11">
        <v>600</v>
      </c>
      <c r="I1203" s="11">
        <v>1.25</v>
      </c>
      <c r="J1203" s="11">
        <v>4</v>
      </c>
      <c r="K1203" s="11">
        <f t="shared" si="128"/>
        <v>2105.25</v>
      </c>
      <c r="L1203" s="23">
        <v>0.22</v>
      </c>
      <c r="M1203" s="20">
        <f t="shared" si="129"/>
        <v>0.42899999999999999</v>
      </c>
      <c r="N1203" s="19">
        <f t="shared" si="130"/>
        <v>1879.703889788685</v>
      </c>
      <c r="O1203" s="18">
        <f t="shared" si="131"/>
        <v>0.19151952706788883</v>
      </c>
      <c r="P1203" s="11">
        <f t="shared" si="132"/>
        <v>1</v>
      </c>
    </row>
    <row r="1204" spans="1:16" x14ac:dyDescent="0.25">
      <c r="A1204" s="11" t="s">
        <v>1398</v>
      </c>
      <c r="B1204" s="19">
        <v>1</v>
      </c>
      <c r="C1204" s="19">
        <f t="shared" si="126"/>
        <v>30</v>
      </c>
      <c r="D1204" s="19">
        <f t="shared" si="127"/>
        <v>360</v>
      </c>
      <c r="E1204" s="20">
        <v>1.95</v>
      </c>
      <c r="F1204" s="20">
        <v>1.95</v>
      </c>
      <c r="G1204" s="11">
        <v>1500</v>
      </c>
      <c r="H1204" s="11">
        <v>600</v>
      </c>
      <c r="I1204" s="11">
        <v>1.25</v>
      </c>
      <c r="J1204" s="11">
        <v>4</v>
      </c>
      <c r="K1204" s="11">
        <f t="shared" si="128"/>
        <v>2105.25</v>
      </c>
      <c r="L1204" s="23">
        <v>0.22</v>
      </c>
      <c r="M1204" s="20">
        <f t="shared" si="129"/>
        <v>0.42899999999999999</v>
      </c>
      <c r="N1204" s="19">
        <f t="shared" si="130"/>
        <v>1879.703889788685</v>
      </c>
      <c r="O1204" s="18">
        <f t="shared" si="131"/>
        <v>0.19151952706788883</v>
      </c>
      <c r="P1204" s="11">
        <f t="shared" si="132"/>
        <v>1</v>
      </c>
    </row>
    <row r="1205" spans="1:16" x14ac:dyDescent="0.25">
      <c r="A1205" s="11" t="s">
        <v>1856</v>
      </c>
      <c r="B1205" s="19">
        <v>1.5</v>
      </c>
      <c r="C1205" s="19">
        <f t="shared" si="126"/>
        <v>45</v>
      </c>
      <c r="D1205" s="19">
        <f t="shared" si="127"/>
        <v>540</v>
      </c>
      <c r="E1205" s="20">
        <v>1.25</v>
      </c>
      <c r="F1205" s="20">
        <v>1.875</v>
      </c>
      <c r="G1205" s="11">
        <v>1500</v>
      </c>
      <c r="H1205" s="11">
        <v>600</v>
      </c>
      <c r="I1205" s="11">
        <v>1.25</v>
      </c>
      <c r="J1205" s="11">
        <v>4</v>
      </c>
      <c r="K1205" s="11">
        <f t="shared" si="128"/>
        <v>2105.25</v>
      </c>
      <c r="L1205" s="23">
        <v>0.22</v>
      </c>
      <c r="M1205" s="20">
        <f t="shared" si="129"/>
        <v>0.27500000000000002</v>
      </c>
      <c r="N1205" s="19">
        <f t="shared" si="130"/>
        <v>2875.3940441426298</v>
      </c>
      <c r="O1205" s="18">
        <f t="shared" si="131"/>
        <v>0.18780034726023592</v>
      </c>
      <c r="P1205" s="11">
        <f t="shared" si="132"/>
        <v>1</v>
      </c>
    </row>
    <row r="1206" spans="1:16" x14ac:dyDescent="0.25">
      <c r="A1206" s="11" t="s">
        <v>1594</v>
      </c>
      <c r="B1206" s="19">
        <v>1.5</v>
      </c>
      <c r="C1206" s="19">
        <f t="shared" si="126"/>
        <v>45</v>
      </c>
      <c r="D1206" s="19">
        <f t="shared" si="127"/>
        <v>540</v>
      </c>
      <c r="E1206" s="20">
        <v>1.25</v>
      </c>
      <c r="F1206" s="20">
        <v>1.875</v>
      </c>
      <c r="G1206" s="11">
        <v>1500</v>
      </c>
      <c r="H1206" s="11">
        <v>600</v>
      </c>
      <c r="I1206" s="11">
        <v>1.25</v>
      </c>
      <c r="J1206" s="11">
        <v>4</v>
      </c>
      <c r="K1206" s="11">
        <f t="shared" si="128"/>
        <v>2105.25</v>
      </c>
      <c r="L1206" s="23">
        <v>0.22</v>
      </c>
      <c r="M1206" s="20">
        <f t="shared" si="129"/>
        <v>0.27500000000000002</v>
      </c>
      <c r="N1206" s="19">
        <f t="shared" si="130"/>
        <v>2875.3940441426298</v>
      </c>
      <c r="O1206" s="18">
        <f t="shared" si="131"/>
        <v>0.18780034726023592</v>
      </c>
      <c r="P1206" s="11">
        <f t="shared" si="132"/>
        <v>1</v>
      </c>
    </row>
    <row r="1207" spans="1:16" x14ac:dyDescent="0.25">
      <c r="A1207" s="11" t="s">
        <v>1518</v>
      </c>
      <c r="B1207" s="19">
        <v>1.5</v>
      </c>
      <c r="C1207" s="19">
        <f t="shared" si="126"/>
        <v>45</v>
      </c>
      <c r="D1207" s="19">
        <f t="shared" si="127"/>
        <v>540</v>
      </c>
      <c r="E1207" s="20">
        <v>1.25</v>
      </c>
      <c r="F1207" s="20">
        <v>1.875</v>
      </c>
      <c r="G1207" s="11">
        <v>1500</v>
      </c>
      <c r="H1207" s="11">
        <v>600</v>
      </c>
      <c r="I1207" s="11">
        <v>1.25</v>
      </c>
      <c r="J1207" s="11">
        <v>4</v>
      </c>
      <c r="K1207" s="11">
        <f t="shared" si="128"/>
        <v>2105.25</v>
      </c>
      <c r="L1207" s="23">
        <v>0.22</v>
      </c>
      <c r="M1207" s="20">
        <f t="shared" si="129"/>
        <v>0.27500000000000002</v>
      </c>
      <c r="N1207" s="19">
        <f t="shared" si="130"/>
        <v>2875.3940441426298</v>
      </c>
      <c r="O1207" s="18">
        <f t="shared" si="131"/>
        <v>0.18780034726023592</v>
      </c>
      <c r="P1207" s="11">
        <f t="shared" si="132"/>
        <v>1</v>
      </c>
    </row>
    <row r="1208" spans="1:16" x14ac:dyDescent="0.25">
      <c r="A1208" s="11" t="s">
        <v>1831</v>
      </c>
      <c r="B1208" s="19">
        <v>9.5</v>
      </c>
      <c r="C1208" s="19">
        <f t="shared" si="126"/>
        <v>285</v>
      </c>
      <c r="D1208" s="19">
        <f t="shared" si="127"/>
        <v>3420</v>
      </c>
      <c r="E1208" s="20">
        <v>0.19</v>
      </c>
      <c r="F1208" s="20">
        <v>1.8049999999999999</v>
      </c>
      <c r="G1208" s="11">
        <v>1500</v>
      </c>
      <c r="H1208" s="11">
        <v>600</v>
      </c>
      <c r="I1208" s="11">
        <v>1.25</v>
      </c>
      <c r="J1208" s="11">
        <v>4</v>
      </c>
      <c r="K1208" s="11">
        <f t="shared" si="128"/>
        <v>2105.25</v>
      </c>
      <c r="L1208" s="23">
        <v>0.22</v>
      </c>
      <c r="M1208" s="20">
        <f t="shared" si="129"/>
        <v>4.1800000000000004E-2</v>
      </c>
      <c r="N1208" s="19">
        <f t="shared" si="130"/>
        <v>18560.588744580666</v>
      </c>
      <c r="O1208" s="18">
        <f t="shared" si="131"/>
        <v>0.18426139639555206</v>
      </c>
      <c r="P1208" s="11">
        <f t="shared" si="132"/>
        <v>1</v>
      </c>
    </row>
    <row r="1209" spans="1:16" x14ac:dyDescent="0.25">
      <c r="A1209" s="11" t="s">
        <v>712</v>
      </c>
      <c r="B1209" s="19">
        <v>2</v>
      </c>
      <c r="C1209" s="19">
        <f t="shared" si="126"/>
        <v>60</v>
      </c>
      <c r="D1209" s="19">
        <f t="shared" si="127"/>
        <v>720</v>
      </c>
      <c r="E1209" s="20">
        <v>0.85</v>
      </c>
      <c r="F1209" s="20">
        <v>1.7</v>
      </c>
      <c r="G1209" s="11">
        <v>1500</v>
      </c>
      <c r="H1209" s="11">
        <v>600</v>
      </c>
      <c r="I1209" s="11">
        <v>1.25</v>
      </c>
      <c r="J1209" s="11">
        <v>4</v>
      </c>
      <c r="K1209" s="11">
        <f t="shared" si="128"/>
        <v>2105.25</v>
      </c>
      <c r="L1209" s="23">
        <v>0.22</v>
      </c>
      <c r="M1209" s="20">
        <f t="shared" si="129"/>
        <v>0.187</v>
      </c>
      <c r="N1209" s="19">
        <f t="shared" si="130"/>
        <v>4026.3570137456809</v>
      </c>
      <c r="O1209" s="18">
        <f t="shared" si="131"/>
        <v>0.17882169850859572</v>
      </c>
      <c r="P1209" s="11">
        <f t="shared" si="132"/>
        <v>1</v>
      </c>
    </row>
    <row r="1210" spans="1:16" x14ac:dyDescent="0.25">
      <c r="A1210" s="11" t="s">
        <v>1429</v>
      </c>
      <c r="B1210" s="19">
        <v>2</v>
      </c>
      <c r="C1210" s="19">
        <f t="shared" si="126"/>
        <v>60</v>
      </c>
      <c r="D1210" s="19">
        <f t="shared" si="127"/>
        <v>720</v>
      </c>
      <c r="E1210" s="20">
        <v>0.85</v>
      </c>
      <c r="F1210" s="20">
        <v>1.7</v>
      </c>
      <c r="G1210" s="11">
        <v>1500</v>
      </c>
      <c r="H1210" s="11">
        <v>600</v>
      </c>
      <c r="I1210" s="11">
        <v>1.25</v>
      </c>
      <c r="J1210" s="11">
        <v>4</v>
      </c>
      <c r="K1210" s="11">
        <f t="shared" si="128"/>
        <v>2105.25</v>
      </c>
      <c r="L1210" s="23">
        <v>0.22</v>
      </c>
      <c r="M1210" s="20">
        <f t="shared" si="129"/>
        <v>0.187</v>
      </c>
      <c r="N1210" s="19">
        <f t="shared" si="130"/>
        <v>4026.3570137456809</v>
      </c>
      <c r="O1210" s="18">
        <f t="shared" si="131"/>
        <v>0.17882169850859572</v>
      </c>
      <c r="P1210" s="11">
        <f t="shared" si="132"/>
        <v>1</v>
      </c>
    </row>
    <row r="1211" spans="1:16" x14ac:dyDescent="0.25">
      <c r="A1211" s="11" t="s">
        <v>220</v>
      </c>
      <c r="B1211" s="19">
        <v>2</v>
      </c>
      <c r="C1211" s="19">
        <f t="shared" si="126"/>
        <v>60</v>
      </c>
      <c r="D1211" s="19">
        <f t="shared" si="127"/>
        <v>720</v>
      </c>
      <c r="E1211" s="20">
        <v>0.85</v>
      </c>
      <c r="F1211" s="20">
        <v>1.7</v>
      </c>
      <c r="G1211" s="11">
        <v>1500</v>
      </c>
      <c r="H1211" s="11">
        <v>600</v>
      </c>
      <c r="I1211" s="11">
        <v>1.25</v>
      </c>
      <c r="J1211" s="11">
        <v>4</v>
      </c>
      <c r="K1211" s="11">
        <f t="shared" si="128"/>
        <v>2105.25</v>
      </c>
      <c r="L1211" s="23">
        <v>0.22</v>
      </c>
      <c r="M1211" s="20">
        <f t="shared" si="129"/>
        <v>0.187</v>
      </c>
      <c r="N1211" s="19">
        <f t="shared" si="130"/>
        <v>4026.3570137456809</v>
      </c>
      <c r="O1211" s="18">
        <f t="shared" si="131"/>
        <v>0.17882169850859572</v>
      </c>
      <c r="P1211" s="11">
        <f t="shared" si="132"/>
        <v>1</v>
      </c>
    </row>
    <row r="1212" spans="1:16" x14ac:dyDescent="0.25">
      <c r="A1212" s="11" t="s">
        <v>1662</v>
      </c>
      <c r="B1212" s="19">
        <v>2</v>
      </c>
      <c r="C1212" s="19">
        <f t="shared" si="126"/>
        <v>60</v>
      </c>
      <c r="D1212" s="19">
        <f t="shared" si="127"/>
        <v>720</v>
      </c>
      <c r="E1212" s="20">
        <v>0.85</v>
      </c>
      <c r="F1212" s="20">
        <v>1.7</v>
      </c>
      <c r="G1212" s="11">
        <v>1500</v>
      </c>
      <c r="H1212" s="11">
        <v>600</v>
      </c>
      <c r="I1212" s="11">
        <v>1.25</v>
      </c>
      <c r="J1212" s="11">
        <v>4</v>
      </c>
      <c r="K1212" s="11">
        <f t="shared" si="128"/>
        <v>2105.25</v>
      </c>
      <c r="L1212" s="23">
        <v>0.22</v>
      </c>
      <c r="M1212" s="20">
        <f t="shared" si="129"/>
        <v>0.187</v>
      </c>
      <c r="N1212" s="19">
        <f t="shared" si="130"/>
        <v>4026.3570137456809</v>
      </c>
      <c r="O1212" s="18">
        <f t="shared" si="131"/>
        <v>0.17882169850859572</v>
      </c>
      <c r="P1212" s="11">
        <f t="shared" si="132"/>
        <v>1</v>
      </c>
    </row>
    <row r="1213" spans="1:16" x14ac:dyDescent="0.25">
      <c r="A1213" s="11" t="s">
        <v>1195</v>
      </c>
      <c r="B1213" s="19">
        <v>2</v>
      </c>
      <c r="C1213" s="19">
        <f t="shared" si="126"/>
        <v>60</v>
      </c>
      <c r="D1213" s="19">
        <f t="shared" si="127"/>
        <v>720</v>
      </c>
      <c r="E1213" s="20">
        <v>0.85</v>
      </c>
      <c r="F1213" s="20">
        <v>1.7</v>
      </c>
      <c r="G1213" s="11">
        <v>1500</v>
      </c>
      <c r="H1213" s="11">
        <v>600</v>
      </c>
      <c r="I1213" s="11">
        <v>1.25</v>
      </c>
      <c r="J1213" s="11">
        <v>4</v>
      </c>
      <c r="K1213" s="11">
        <f t="shared" si="128"/>
        <v>2105.25</v>
      </c>
      <c r="L1213" s="23">
        <v>0.22</v>
      </c>
      <c r="M1213" s="20">
        <f t="shared" si="129"/>
        <v>0.187</v>
      </c>
      <c r="N1213" s="19">
        <f t="shared" si="130"/>
        <v>4026.3570137456809</v>
      </c>
      <c r="O1213" s="18">
        <f t="shared" si="131"/>
        <v>0.17882169850859572</v>
      </c>
      <c r="P1213" s="11">
        <f t="shared" si="132"/>
        <v>1</v>
      </c>
    </row>
    <row r="1214" spans="1:16" x14ac:dyDescent="0.25">
      <c r="A1214" s="11" t="s">
        <v>1761</v>
      </c>
      <c r="B1214" s="19">
        <v>2</v>
      </c>
      <c r="C1214" s="19">
        <f t="shared" si="126"/>
        <v>60</v>
      </c>
      <c r="D1214" s="19">
        <f t="shared" si="127"/>
        <v>720</v>
      </c>
      <c r="E1214" s="20">
        <v>0.85</v>
      </c>
      <c r="F1214" s="20">
        <v>1.7</v>
      </c>
      <c r="G1214" s="11">
        <v>1500</v>
      </c>
      <c r="H1214" s="11">
        <v>600</v>
      </c>
      <c r="I1214" s="11">
        <v>1.25</v>
      </c>
      <c r="J1214" s="11">
        <v>4</v>
      </c>
      <c r="K1214" s="11">
        <f t="shared" si="128"/>
        <v>2105.25</v>
      </c>
      <c r="L1214" s="23">
        <v>0.22</v>
      </c>
      <c r="M1214" s="20">
        <f t="shared" si="129"/>
        <v>0.187</v>
      </c>
      <c r="N1214" s="19">
        <f t="shared" si="130"/>
        <v>4026.3570137456809</v>
      </c>
      <c r="O1214" s="18">
        <f t="shared" si="131"/>
        <v>0.17882169850859572</v>
      </c>
      <c r="P1214" s="11">
        <f t="shared" si="132"/>
        <v>1</v>
      </c>
    </row>
    <row r="1215" spans="1:16" x14ac:dyDescent="0.25">
      <c r="A1215" s="11" t="s">
        <v>1837</v>
      </c>
      <c r="B1215" s="19">
        <v>1</v>
      </c>
      <c r="C1215" s="19">
        <f t="shared" si="126"/>
        <v>30</v>
      </c>
      <c r="D1215" s="19">
        <f t="shared" si="127"/>
        <v>360</v>
      </c>
      <c r="E1215" s="20">
        <v>1.69</v>
      </c>
      <c r="F1215" s="20">
        <v>1.69</v>
      </c>
      <c r="G1215" s="11">
        <v>1500</v>
      </c>
      <c r="H1215" s="11">
        <v>600</v>
      </c>
      <c r="I1215" s="11">
        <v>1.25</v>
      </c>
      <c r="J1215" s="11">
        <v>4</v>
      </c>
      <c r="K1215" s="11">
        <f t="shared" si="128"/>
        <v>2105.25</v>
      </c>
      <c r="L1215" s="23">
        <v>0.22</v>
      </c>
      <c r="M1215" s="20">
        <f t="shared" si="129"/>
        <v>0.37179999999999996</v>
      </c>
      <c r="N1215" s="19">
        <f t="shared" si="130"/>
        <v>2019.1258714011844</v>
      </c>
      <c r="O1215" s="18">
        <f t="shared" si="131"/>
        <v>0.17829497660300686</v>
      </c>
      <c r="P1215" s="11">
        <f t="shared" si="132"/>
        <v>1</v>
      </c>
    </row>
    <row r="1216" spans="1:16" x14ac:dyDescent="0.25">
      <c r="A1216" s="11" t="s">
        <v>1838</v>
      </c>
      <c r="B1216" s="19">
        <v>1</v>
      </c>
      <c r="C1216" s="19">
        <f t="shared" si="126"/>
        <v>30</v>
      </c>
      <c r="D1216" s="19">
        <f t="shared" si="127"/>
        <v>360</v>
      </c>
      <c r="E1216" s="20">
        <v>1.69</v>
      </c>
      <c r="F1216" s="20">
        <v>1.69</v>
      </c>
      <c r="G1216" s="11">
        <v>1500</v>
      </c>
      <c r="H1216" s="11">
        <v>600</v>
      </c>
      <c r="I1216" s="11">
        <v>1.25</v>
      </c>
      <c r="J1216" s="11">
        <v>4</v>
      </c>
      <c r="K1216" s="11">
        <f t="shared" si="128"/>
        <v>2105.25</v>
      </c>
      <c r="L1216" s="23">
        <v>0.22</v>
      </c>
      <c r="M1216" s="20">
        <f t="shared" si="129"/>
        <v>0.37179999999999996</v>
      </c>
      <c r="N1216" s="19">
        <f t="shared" si="130"/>
        <v>2019.1258714011844</v>
      </c>
      <c r="O1216" s="18">
        <f t="shared" si="131"/>
        <v>0.17829497660300686</v>
      </c>
      <c r="P1216" s="11">
        <f t="shared" si="132"/>
        <v>1</v>
      </c>
    </row>
    <row r="1217" spans="1:16" x14ac:dyDescent="0.25">
      <c r="A1217" s="11" t="s">
        <v>1766</v>
      </c>
      <c r="B1217" s="19">
        <v>1.3333333333333333</v>
      </c>
      <c r="C1217" s="19">
        <f t="shared" si="126"/>
        <v>40</v>
      </c>
      <c r="D1217" s="19">
        <f t="shared" si="127"/>
        <v>480</v>
      </c>
      <c r="E1217" s="20">
        <v>1.25</v>
      </c>
      <c r="F1217" s="20">
        <v>1.6666666666666665</v>
      </c>
      <c r="G1217" s="11">
        <v>1500</v>
      </c>
      <c r="H1217" s="11">
        <v>600</v>
      </c>
      <c r="I1217" s="11">
        <v>1.25</v>
      </c>
      <c r="J1217" s="11">
        <v>4</v>
      </c>
      <c r="K1217" s="11">
        <f t="shared" si="128"/>
        <v>2105.25</v>
      </c>
      <c r="L1217" s="23">
        <v>0.22</v>
      </c>
      <c r="M1217" s="20">
        <f t="shared" si="129"/>
        <v>0.27500000000000002</v>
      </c>
      <c r="N1217" s="19">
        <f t="shared" si="130"/>
        <v>2710.947502928886</v>
      </c>
      <c r="O1217" s="18">
        <f t="shared" si="131"/>
        <v>0.17705986540920171</v>
      </c>
      <c r="P1217" s="11">
        <f t="shared" si="132"/>
        <v>1</v>
      </c>
    </row>
    <row r="1218" spans="1:16" x14ac:dyDescent="0.25">
      <c r="A1218" s="11" t="s">
        <v>1207</v>
      </c>
      <c r="B1218" s="19">
        <v>1</v>
      </c>
      <c r="C1218" s="19">
        <f t="shared" si="126"/>
        <v>30</v>
      </c>
      <c r="D1218" s="19">
        <f t="shared" si="127"/>
        <v>360</v>
      </c>
      <c r="E1218" s="20">
        <v>1.65</v>
      </c>
      <c r="F1218" s="20">
        <v>1.65</v>
      </c>
      <c r="G1218" s="11">
        <v>1500</v>
      </c>
      <c r="H1218" s="11">
        <v>600</v>
      </c>
      <c r="I1218" s="11">
        <v>1.25</v>
      </c>
      <c r="J1218" s="11">
        <v>4</v>
      </c>
      <c r="K1218" s="11">
        <f t="shared" si="128"/>
        <v>2105.25</v>
      </c>
      <c r="L1218" s="23">
        <v>0.22</v>
      </c>
      <c r="M1218" s="20">
        <f t="shared" si="129"/>
        <v>0.36299999999999999</v>
      </c>
      <c r="N1218" s="19">
        <f t="shared" si="130"/>
        <v>2043.4535667195482</v>
      </c>
      <c r="O1218" s="18">
        <f t="shared" si="131"/>
        <v>0.17617234169794466</v>
      </c>
      <c r="P1218" s="11">
        <f t="shared" si="132"/>
        <v>1</v>
      </c>
    </row>
    <row r="1219" spans="1:16" x14ac:dyDescent="0.25">
      <c r="A1219" s="11" t="s">
        <v>1841</v>
      </c>
      <c r="B1219" s="19">
        <v>1</v>
      </c>
      <c r="C1219" s="19">
        <f t="shared" ref="C1219:C1282" si="133">B1219*30</f>
        <v>30</v>
      </c>
      <c r="D1219" s="19">
        <f t="shared" ref="D1219:D1282" si="134">C1219*12</f>
        <v>360</v>
      </c>
      <c r="E1219" s="20">
        <v>1.65</v>
      </c>
      <c r="F1219" s="20">
        <v>1.65</v>
      </c>
      <c r="G1219" s="11">
        <v>1500</v>
      </c>
      <c r="H1219" s="11">
        <v>600</v>
      </c>
      <c r="I1219" s="11">
        <v>1.25</v>
      </c>
      <c r="J1219" s="11">
        <v>4</v>
      </c>
      <c r="K1219" s="11">
        <f t="shared" ref="K1219:K1282" si="135">SUM(G1219:J1219)</f>
        <v>2105.25</v>
      </c>
      <c r="L1219" s="23">
        <v>0.22</v>
      </c>
      <c r="M1219" s="20">
        <f t="shared" ref="M1219:M1282" si="136">E1219*L1219</f>
        <v>0.36299999999999999</v>
      </c>
      <c r="N1219" s="19">
        <f t="shared" ref="N1219:N1282" si="137">SQRT((2*D1219*K1219)/M1219)</f>
        <v>2043.4535667195482</v>
      </c>
      <c r="O1219" s="18">
        <f t="shared" ref="O1219:O1282" si="138">D1219/N1219</f>
        <v>0.17617234169794466</v>
      </c>
      <c r="P1219" s="11">
        <f t="shared" ref="P1219:P1282" si="139">_xlfn.IFS(O1219&lt;=1,1,AND(O1219&gt;1,O1219&lt;=2),2,AND(O1219&gt;2,O1219&lt;=3),3,O1219&gt;3,4)</f>
        <v>1</v>
      </c>
    </row>
    <row r="1220" spans="1:16" x14ac:dyDescent="0.25">
      <c r="A1220" s="11" t="s">
        <v>733</v>
      </c>
      <c r="B1220" s="19">
        <v>1</v>
      </c>
      <c r="C1220" s="19">
        <f t="shared" si="133"/>
        <v>30</v>
      </c>
      <c r="D1220" s="19">
        <f t="shared" si="134"/>
        <v>360</v>
      </c>
      <c r="E1220" s="20">
        <v>1.65</v>
      </c>
      <c r="F1220" s="20">
        <v>1.65</v>
      </c>
      <c r="G1220" s="11">
        <v>1500</v>
      </c>
      <c r="H1220" s="11">
        <v>600</v>
      </c>
      <c r="I1220" s="11">
        <v>1.25</v>
      </c>
      <c r="J1220" s="11">
        <v>4</v>
      </c>
      <c r="K1220" s="11">
        <f t="shared" si="135"/>
        <v>2105.25</v>
      </c>
      <c r="L1220" s="23">
        <v>0.22</v>
      </c>
      <c r="M1220" s="20">
        <f t="shared" si="136"/>
        <v>0.36299999999999999</v>
      </c>
      <c r="N1220" s="19">
        <f t="shared" si="137"/>
        <v>2043.4535667195482</v>
      </c>
      <c r="O1220" s="18">
        <f t="shared" si="138"/>
        <v>0.17617234169794466</v>
      </c>
      <c r="P1220" s="11">
        <f t="shared" si="139"/>
        <v>1</v>
      </c>
    </row>
    <row r="1221" spans="1:16" x14ac:dyDescent="0.25">
      <c r="A1221" s="11" t="s">
        <v>1843</v>
      </c>
      <c r="B1221" s="19">
        <v>1</v>
      </c>
      <c r="C1221" s="19">
        <f t="shared" si="133"/>
        <v>30</v>
      </c>
      <c r="D1221" s="19">
        <f t="shared" si="134"/>
        <v>360</v>
      </c>
      <c r="E1221" s="20">
        <v>1.65</v>
      </c>
      <c r="F1221" s="20">
        <v>1.65</v>
      </c>
      <c r="G1221" s="11">
        <v>1500</v>
      </c>
      <c r="H1221" s="11">
        <v>600</v>
      </c>
      <c r="I1221" s="11">
        <v>1.25</v>
      </c>
      <c r="J1221" s="11">
        <v>4</v>
      </c>
      <c r="K1221" s="11">
        <f t="shared" si="135"/>
        <v>2105.25</v>
      </c>
      <c r="L1221" s="23">
        <v>0.22</v>
      </c>
      <c r="M1221" s="20">
        <f t="shared" si="136"/>
        <v>0.36299999999999999</v>
      </c>
      <c r="N1221" s="19">
        <f t="shared" si="137"/>
        <v>2043.4535667195482</v>
      </c>
      <c r="O1221" s="18">
        <f t="shared" si="138"/>
        <v>0.17617234169794466</v>
      </c>
      <c r="P1221" s="11">
        <f t="shared" si="139"/>
        <v>1</v>
      </c>
    </row>
    <row r="1222" spans="1:16" x14ac:dyDescent="0.25">
      <c r="A1222" s="11" t="s">
        <v>1845</v>
      </c>
      <c r="B1222" s="19">
        <v>1</v>
      </c>
      <c r="C1222" s="19">
        <f t="shared" si="133"/>
        <v>30</v>
      </c>
      <c r="D1222" s="19">
        <f t="shared" si="134"/>
        <v>360</v>
      </c>
      <c r="E1222" s="20">
        <v>1.65</v>
      </c>
      <c r="F1222" s="20">
        <v>1.65</v>
      </c>
      <c r="G1222" s="11">
        <v>1500</v>
      </c>
      <c r="H1222" s="11">
        <v>600</v>
      </c>
      <c r="I1222" s="11">
        <v>1.25</v>
      </c>
      <c r="J1222" s="11">
        <v>4</v>
      </c>
      <c r="K1222" s="11">
        <f t="shared" si="135"/>
        <v>2105.25</v>
      </c>
      <c r="L1222" s="23">
        <v>0.22</v>
      </c>
      <c r="M1222" s="20">
        <f t="shared" si="136"/>
        <v>0.36299999999999999</v>
      </c>
      <c r="N1222" s="19">
        <f t="shared" si="137"/>
        <v>2043.4535667195482</v>
      </c>
      <c r="O1222" s="18">
        <f t="shared" si="138"/>
        <v>0.17617234169794466</v>
      </c>
      <c r="P1222" s="11">
        <f t="shared" si="139"/>
        <v>1</v>
      </c>
    </row>
    <row r="1223" spans="1:16" x14ac:dyDescent="0.25">
      <c r="A1223" s="11" t="s">
        <v>1208</v>
      </c>
      <c r="B1223" s="19">
        <v>1</v>
      </c>
      <c r="C1223" s="19">
        <f t="shared" si="133"/>
        <v>30</v>
      </c>
      <c r="D1223" s="19">
        <f t="shared" si="134"/>
        <v>360</v>
      </c>
      <c r="E1223" s="20">
        <v>1.65</v>
      </c>
      <c r="F1223" s="20">
        <v>1.65</v>
      </c>
      <c r="G1223" s="11">
        <v>1500</v>
      </c>
      <c r="H1223" s="11">
        <v>600</v>
      </c>
      <c r="I1223" s="11">
        <v>1.25</v>
      </c>
      <c r="J1223" s="11">
        <v>4</v>
      </c>
      <c r="K1223" s="11">
        <f t="shared" si="135"/>
        <v>2105.25</v>
      </c>
      <c r="L1223" s="23">
        <v>0.22</v>
      </c>
      <c r="M1223" s="20">
        <f t="shared" si="136"/>
        <v>0.36299999999999999</v>
      </c>
      <c r="N1223" s="19">
        <f t="shared" si="137"/>
        <v>2043.4535667195482</v>
      </c>
      <c r="O1223" s="18">
        <f t="shared" si="138"/>
        <v>0.17617234169794466</v>
      </c>
      <c r="P1223" s="11">
        <f t="shared" si="139"/>
        <v>1</v>
      </c>
    </row>
    <row r="1224" spans="1:16" x14ac:dyDescent="0.25">
      <c r="A1224" s="11" t="s">
        <v>1165</v>
      </c>
      <c r="B1224" s="19">
        <v>1</v>
      </c>
      <c r="C1224" s="19">
        <f t="shared" si="133"/>
        <v>30</v>
      </c>
      <c r="D1224" s="19">
        <f t="shared" si="134"/>
        <v>360</v>
      </c>
      <c r="E1224" s="20">
        <v>1.65</v>
      </c>
      <c r="F1224" s="20">
        <v>1.65</v>
      </c>
      <c r="G1224" s="11">
        <v>1500</v>
      </c>
      <c r="H1224" s="11">
        <v>600</v>
      </c>
      <c r="I1224" s="11">
        <v>1.25</v>
      </c>
      <c r="J1224" s="11">
        <v>4</v>
      </c>
      <c r="K1224" s="11">
        <f t="shared" si="135"/>
        <v>2105.25</v>
      </c>
      <c r="L1224" s="23">
        <v>0.22</v>
      </c>
      <c r="M1224" s="20">
        <f t="shared" si="136"/>
        <v>0.36299999999999999</v>
      </c>
      <c r="N1224" s="19">
        <f t="shared" si="137"/>
        <v>2043.4535667195482</v>
      </c>
      <c r="O1224" s="18">
        <f t="shared" si="138"/>
        <v>0.17617234169794466</v>
      </c>
      <c r="P1224" s="11">
        <f t="shared" si="139"/>
        <v>1</v>
      </c>
    </row>
    <row r="1225" spans="1:16" x14ac:dyDescent="0.25">
      <c r="A1225" s="11" t="s">
        <v>806</v>
      </c>
      <c r="B1225" s="19">
        <v>1</v>
      </c>
      <c r="C1225" s="19">
        <f t="shared" si="133"/>
        <v>30</v>
      </c>
      <c r="D1225" s="19">
        <f t="shared" si="134"/>
        <v>360</v>
      </c>
      <c r="E1225" s="20">
        <v>1.65</v>
      </c>
      <c r="F1225" s="20">
        <v>1.65</v>
      </c>
      <c r="G1225" s="11">
        <v>1500</v>
      </c>
      <c r="H1225" s="11">
        <v>600</v>
      </c>
      <c r="I1225" s="11">
        <v>1.25</v>
      </c>
      <c r="J1225" s="11">
        <v>4</v>
      </c>
      <c r="K1225" s="11">
        <f t="shared" si="135"/>
        <v>2105.25</v>
      </c>
      <c r="L1225" s="23">
        <v>0.22</v>
      </c>
      <c r="M1225" s="20">
        <f t="shared" si="136"/>
        <v>0.36299999999999999</v>
      </c>
      <c r="N1225" s="19">
        <f t="shared" si="137"/>
        <v>2043.4535667195482</v>
      </c>
      <c r="O1225" s="18">
        <f t="shared" si="138"/>
        <v>0.17617234169794466</v>
      </c>
      <c r="P1225" s="11">
        <f t="shared" si="139"/>
        <v>1</v>
      </c>
    </row>
    <row r="1226" spans="1:16" x14ac:dyDescent="0.25">
      <c r="A1226" s="11" t="s">
        <v>1751</v>
      </c>
      <c r="B1226" s="19">
        <v>1</v>
      </c>
      <c r="C1226" s="19">
        <f t="shared" si="133"/>
        <v>30</v>
      </c>
      <c r="D1226" s="19">
        <f t="shared" si="134"/>
        <v>360</v>
      </c>
      <c r="E1226" s="20">
        <v>1.65</v>
      </c>
      <c r="F1226" s="20">
        <v>1.65</v>
      </c>
      <c r="G1226" s="11">
        <v>1500</v>
      </c>
      <c r="H1226" s="11">
        <v>600</v>
      </c>
      <c r="I1226" s="11">
        <v>1.25</v>
      </c>
      <c r="J1226" s="11">
        <v>4</v>
      </c>
      <c r="K1226" s="11">
        <f t="shared" si="135"/>
        <v>2105.25</v>
      </c>
      <c r="L1226" s="23">
        <v>0.22</v>
      </c>
      <c r="M1226" s="20">
        <f t="shared" si="136"/>
        <v>0.36299999999999999</v>
      </c>
      <c r="N1226" s="19">
        <f t="shared" si="137"/>
        <v>2043.4535667195482</v>
      </c>
      <c r="O1226" s="18">
        <f t="shared" si="138"/>
        <v>0.17617234169794466</v>
      </c>
      <c r="P1226" s="11">
        <f t="shared" si="139"/>
        <v>1</v>
      </c>
    </row>
    <row r="1227" spans="1:16" x14ac:dyDescent="0.25">
      <c r="A1227" s="11" t="s">
        <v>1339</v>
      </c>
      <c r="B1227" s="19">
        <v>1</v>
      </c>
      <c r="C1227" s="19">
        <f t="shared" si="133"/>
        <v>30</v>
      </c>
      <c r="D1227" s="19">
        <f t="shared" si="134"/>
        <v>360</v>
      </c>
      <c r="E1227" s="20">
        <v>1.65</v>
      </c>
      <c r="F1227" s="20">
        <v>1.65</v>
      </c>
      <c r="G1227" s="11">
        <v>1500</v>
      </c>
      <c r="H1227" s="11">
        <v>600</v>
      </c>
      <c r="I1227" s="11">
        <v>1.25</v>
      </c>
      <c r="J1227" s="11">
        <v>4</v>
      </c>
      <c r="K1227" s="11">
        <f t="shared" si="135"/>
        <v>2105.25</v>
      </c>
      <c r="L1227" s="23">
        <v>0.22</v>
      </c>
      <c r="M1227" s="20">
        <f t="shared" si="136"/>
        <v>0.36299999999999999</v>
      </c>
      <c r="N1227" s="19">
        <f t="shared" si="137"/>
        <v>2043.4535667195482</v>
      </c>
      <c r="O1227" s="18">
        <f t="shared" si="138"/>
        <v>0.17617234169794466</v>
      </c>
      <c r="P1227" s="11">
        <f t="shared" si="139"/>
        <v>1</v>
      </c>
    </row>
    <row r="1228" spans="1:16" x14ac:dyDescent="0.25">
      <c r="A1228" s="11" t="s">
        <v>1065</v>
      </c>
      <c r="B1228" s="19">
        <v>5.666666666666667</v>
      </c>
      <c r="C1228" s="19">
        <f t="shared" si="133"/>
        <v>170</v>
      </c>
      <c r="D1228" s="19">
        <f t="shared" si="134"/>
        <v>2040</v>
      </c>
      <c r="E1228" s="20">
        <v>0.28999999999999998</v>
      </c>
      <c r="F1228" s="20">
        <v>1.6433333333333333</v>
      </c>
      <c r="G1228" s="11">
        <v>1500</v>
      </c>
      <c r="H1228" s="11">
        <v>600</v>
      </c>
      <c r="I1228" s="11">
        <v>1.25</v>
      </c>
      <c r="J1228" s="11">
        <v>4</v>
      </c>
      <c r="K1228" s="11">
        <f t="shared" si="135"/>
        <v>2105.25</v>
      </c>
      <c r="L1228" s="23">
        <v>0.22</v>
      </c>
      <c r="M1228" s="20">
        <f t="shared" si="136"/>
        <v>6.3799999999999996E-2</v>
      </c>
      <c r="N1228" s="19">
        <f t="shared" si="137"/>
        <v>11603.034410166634</v>
      </c>
      <c r="O1228" s="18">
        <f t="shared" si="138"/>
        <v>0.17581607775053587</v>
      </c>
      <c r="P1228" s="11">
        <f t="shared" si="139"/>
        <v>1</v>
      </c>
    </row>
    <row r="1229" spans="1:16" x14ac:dyDescent="0.25">
      <c r="A1229" s="11" t="s">
        <v>1847</v>
      </c>
      <c r="B1229" s="19">
        <v>1.25</v>
      </c>
      <c r="C1229" s="19">
        <f t="shared" si="133"/>
        <v>37.5</v>
      </c>
      <c r="D1229" s="19">
        <f t="shared" si="134"/>
        <v>450</v>
      </c>
      <c r="E1229" s="20">
        <v>1.25</v>
      </c>
      <c r="F1229" s="20">
        <v>1.5625</v>
      </c>
      <c r="G1229" s="11">
        <v>1500</v>
      </c>
      <c r="H1229" s="11">
        <v>600</v>
      </c>
      <c r="I1229" s="11">
        <v>1.25</v>
      </c>
      <c r="J1229" s="11">
        <v>4</v>
      </c>
      <c r="K1229" s="11">
        <f t="shared" si="135"/>
        <v>2105.25</v>
      </c>
      <c r="L1229" s="23">
        <v>0.22</v>
      </c>
      <c r="M1229" s="20">
        <f t="shared" si="136"/>
        <v>0.27500000000000002</v>
      </c>
      <c r="N1229" s="19">
        <f t="shared" si="137"/>
        <v>2624.8636328215393</v>
      </c>
      <c r="O1229" s="18">
        <f t="shared" si="138"/>
        <v>0.17143747750289123</v>
      </c>
      <c r="P1229" s="11">
        <f t="shared" si="139"/>
        <v>1</v>
      </c>
    </row>
    <row r="1230" spans="1:16" x14ac:dyDescent="0.25">
      <c r="A1230" s="11" t="s">
        <v>1263</v>
      </c>
      <c r="B1230" s="19">
        <v>1</v>
      </c>
      <c r="C1230" s="19">
        <f t="shared" si="133"/>
        <v>30</v>
      </c>
      <c r="D1230" s="19">
        <f t="shared" si="134"/>
        <v>360</v>
      </c>
      <c r="E1230" s="20">
        <v>1.45</v>
      </c>
      <c r="F1230" s="20">
        <v>1.45</v>
      </c>
      <c r="G1230" s="11">
        <v>1500</v>
      </c>
      <c r="H1230" s="11">
        <v>600</v>
      </c>
      <c r="I1230" s="11">
        <v>1.25</v>
      </c>
      <c r="J1230" s="11">
        <v>4</v>
      </c>
      <c r="K1230" s="11">
        <f t="shared" si="135"/>
        <v>2105.25</v>
      </c>
      <c r="L1230" s="23">
        <v>0.22</v>
      </c>
      <c r="M1230" s="20">
        <f t="shared" si="136"/>
        <v>0.31900000000000001</v>
      </c>
      <c r="N1230" s="19">
        <f t="shared" si="137"/>
        <v>2179.830599382959</v>
      </c>
      <c r="O1230" s="18">
        <f t="shared" si="138"/>
        <v>0.16515044797605125</v>
      </c>
      <c r="P1230" s="11">
        <f t="shared" si="139"/>
        <v>1</v>
      </c>
    </row>
    <row r="1231" spans="1:16" x14ac:dyDescent="0.25">
      <c r="A1231" s="11" t="s">
        <v>1643</v>
      </c>
      <c r="B1231" s="19">
        <v>1</v>
      </c>
      <c r="C1231" s="19">
        <f t="shared" si="133"/>
        <v>30</v>
      </c>
      <c r="D1231" s="19">
        <f t="shared" si="134"/>
        <v>360</v>
      </c>
      <c r="E1231" s="20">
        <v>1.45</v>
      </c>
      <c r="F1231" s="20">
        <v>1.45</v>
      </c>
      <c r="G1231" s="11">
        <v>1500</v>
      </c>
      <c r="H1231" s="11">
        <v>600</v>
      </c>
      <c r="I1231" s="11">
        <v>1.25</v>
      </c>
      <c r="J1231" s="11">
        <v>4</v>
      </c>
      <c r="K1231" s="11">
        <f t="shared" si="135"/>
        <v>2105.25</v>
      </c>
      <c r="L1231" s="23">
        <v>0.22</v>
      </c>
      <c r="M1231" s="20">
        <f t="shared" si="136"/>
        <v>0.31900000000000001</v>
      </c>
      <c r="N1231" s="19">
        <f t="shared" si="137"/>
        <v>2179.830599382959</v>
      </c>
      <c r="O1231" s="18">
        <f t="shared" si="138"/>
        <v>0.16515044797605125</v>
      </c>
      <c r="P1231" s="11">
        <f t="shared" si="139"/>
        <v>1</v>
      </c>
    </row>
    <row r="1232" spans="1:16" x14ac:dyDescent="0.25">
      <c r="A1232" s="11" t="s">
        <v>1363</v>
      </c>
      <c r="B1232" s="19">
        <v>1</v>
      </c>
      <c r="C1232" s="19">
        <f t="shared" si="133"/>
        <v>30</v>
      </c>
      <c r="D1232" s="19">
        <f t="shared" si="134"/>
        <v>360</v>
      </c>
      <c r="E1232" s="20">
        <v>1.45</v>
      </c>
      <c r="F1232" s="20">
        <v>1.45</v>
      </c>
      <c r="G1232" s="11">
        <v>1500</v>
      </c>
      <c r="H1232" s="11">
        <v>600</v>
      </c>
      <c r="I1232" s="11">
        <v>1.25</v>
      </c>
      <c r="J1232" s="11">
        <v>4</v>
      </c>
      <c r="K1232" s="11">
        <f t="shared" si="135"/>
        <v>2105.25</v>
      </c>
      <c r="L1232" s="23">
        <v>0.22</v>
      </c>
      <c r="M1232" s="20">
        <f t="shared" si="136"/>
        <v>0.31900000000000001</v>
      </c>
      <c r="N1232" s="19">
        <f t="shared" si="137"/>
        <v>2179.830599382959</v>
      </c>
      <c r="O1232" s="18">
        <f t="shared" si="138"/>
        <v>0.16515044797605125</v>
      </c>
      <c r="P1232" s="11">
        <f t="shared" si="139"/>
        <v>1</v>
      </c>
    </row>
    <row r="1233" spans="1:16" x14ac:dyDescent="0.25">
      <c r="A1233" s="11" t="s">
        <v>941</v>
      </c>
      <c r="B1233" s="19">
        <v>1</v>
      </c>
      <c r="C1233" s="19">
        <f t="shared" si="133"/>
        <v>30</v>
      </c>
      <c r="D1233" s="19">
        <f t="shared" si="134"/>
        <v>360</v>
      </c>
      <c r="E1233" s="20">
        <v>1.45</v>
      </c>
      <c r="F1233" s="20">
        <v>1.45</v>
      </c>
      <c r="G1233" s="11">
        <v>1500</v>
      </c>
      <c r="H1233" s="11">
        <v>600</v>
      </c>
      <c r="I1233" s="11">
        <v>1.25</v>
      </c>
      <c r="J1233" s="11">
        <v>4</v>
      </c>
      <c r="K1233" s="11">
        <f t="shared" si="135"/>
        <v>2105.25</v>
      </c>
      <c r="L1233" s="23">
        <v>0.22</v>
      </c>
      <c r="M1233" s="20">
        <f t="shared" si="136"/>
        <v>0.31900000000000001</v>
      </c>
      <c r="N1233" s="19">
        <f t="shared" si="137"/>
        <v>2179.830599382959</v>
      </c>
      <c r="O1233" s="18">
        <f t="shared" si="138"/>
        <v>0.16515044797605125</v>
      </c>
      <c r="P1233" s="11">
        <f t="shared" si="139"/>
        <v>1</v>
      </c>
    </row>
    <row r="1234" spans="1:16" x14ac:dyDescent="0.25">
      <c r="A1234" s="11" t="s">
        <v>1910</v>
      </c>
      <c r="B1234" s="19">
        <v>2</v>
      </c>
      <c r="C1234" s="19">
        <f t="shared" si="133"/>
        <v>60</v>
      </c>
      <c r="D1234" s="19">
        <f t="shared" si="134"/>
        <v>720</v>
      </c>
      <c r="E1234" s="20">
        <v>0.65</v>
      </c>
      <c r="F1234" s="20">
        <v>1.3</v>
      </c>
      <c r="G1234" s="11">
        <v>1500</v>
      </c>
      <c r="H1234" s="11">
        <v>600</v>
      </c>
      <c r="I1234" s="11">
        <v>1.25</v>
      </c>
      <c r="J1234" s="11">
        <v>4</v>
      </c>
      <c r="K1234" s="11">
        <f t="shared" si="135"/>
        <v>2105.25</v>
      </c>
      <c r="L1234" s="23">
        <v>0.22</v>
      </c>
      <c r="M1234" s="20">
        <f t="shared" si="136"/>
        <v>0.14300000000000002</v>
      </c>
      <c r="N1234" s="19">
        <f t="shared" si="137"/>
        <v>4604.3153975070254</v>
      </c>
      <c r="O1234" s="18">
        <f t="shared" si="138"/>
        <v>0.15637503903182631</v>
      </c>
      <c r="P1234" s="11">
        <f t="shared" si="139"/>
        <v>1</v>
      </c>
    </row>
    <row r="1235" spans="1:16" x14ac:dyDescent="0.25">
      <c r="A1235" s="11" t="s">
        <v>1572</v>
      </c>
      <c r="B1235" s="19">
        <v>2</v>
      </c>
      <c r="C1235" s="19">
        <f t="shared" si="133"/>
        <v>60</v>
      </c>
      <c r="D1235" s="19">
        <f t="shared" si="134"/>
        <v>720</v>
      </c>
      <c r="E1235" s="20">
        <v>0.65</v>
      </c>
      <c r="F1235" s="20">
        <v>1.3</v>
      </c>
      <c r="G1235" s="11">
        <v>1500</v>
      </c>
      <c r="H1235" s="11">
        <v>600</v>
      </c>
      <c r="I1235" s="11">
        <v>1.25</v>
      </c>
      <c r="J1235" s="11">
        <v>4</v>
      </c>
      <c r="K1235" s="11">
        <f t="shared" si="135"/>
        <v>2105.25</v>
      </c>
      <c r="L1235" s="23">
        <v>0.22</v>
      </c>
      <c r="M1235" s="20">
        <f t="shared" si="136"/>
        <v>0.14300000000000002</v>
      </c>
      <c r="N1235" s="19">
        <f t="shared" si="137"/>
        <v>4604.3153975070254</v>
      </c>
      <c r="O1235" s="18">
        <f t="shared" si="138"/>
        <v>0.15637503903182631</v>
      </c>
      <c r="P1235" s="11">
        <f t="shared" si="139"/>
        <v>1</v>
      </c>
    </row>
    <row r="1236" spans="1:16" x14ac:dyDescent="0.25">
      <c r="A1236" s="11" t="s">
        <v>1854</v>
      </c>
      <c r="B1236" s="19">
        <v>2</v>
      </c>
      <c r="C1236" s="19">
        <f t="shared" si="133"/>
        <v>60</v>
      </c>
      <c r="D1236" s="19">
        <f t="shared" si="134"/>
        <v>720</v>
      </c>
      <c r="E1236" s="20">
        <v>0.65</v>
      </c>
      <c r="F1236" s="20">
        <v>1.3</v>
      </c>
      <c r="G1236" s="11">
        <v>1500</v>
      </c>
      <c r="H1236" s="11">
        <v>600</v>
      </c>
      <c r="I1236" s="11">
        <v>1.25</v>
      </c>
      <c r="J1236" s="11">
        <v>4</v>
      </c>
      <c r="K1236" s="11">
        <f t="shared" si="135"/>
        <v>2105.25</v>
      </c>
      <c r="L1236" s="23">
        <v>0.22</v>
      </c>
      <c r="M1236" s="20">
        <f t="shared" si="136"/>
        <v>0.14300000000000002</v>
      </c>
      <c r="N1236" s="19">
        <f t="shared" si="137"/>
        <v>4604.3153975070254</v>
      </c>
      <c r="O1236" s="18">
        <f t="shared" si="138"/>
        <v>0.15637503903182631</v>
      </c>
      <c r="P1236" s="11">
        <f t="shared" si="139"/>
        <v>1</v>
      </c>
    </row>
    <row r="1237" spans="1:16" x14ac:dyDescent="0.25">
      <c r="A1237" s="11" t="s">
        <v>302</v>
      </c>
      <c r="B1237" s="19">
        <v>3</v>
      </c>
      <c r="C1237" s="19">
        <f t="shared" si="133"/>
        <v>90</v>
      </c>
      <c r="D1237" s="19">
        <f t="shared" si="134"/>
        <v>1080</v>
      </c>
      <c r="E1237" s="20">
        <v>0.42</v>
      </c>
      <c r="F1237" s="20">
        <v>1.26</v>
      </c>
      <c r="G1237" s="11">
        <v>1500</v>
      </c>
      <c r="H1237" s="11">
        <v>600</v>
      </c>
      <c r="I1237" s="11">
        <v>1.25</v>
      </c>
      <c r="J1237" s="11">
        <v>4</v>
      </c>
      <c r="K1237" s="11">
        <f t="shared" si="135"/>
        <v>2105.25</v>
      </c>
      <c r="L1237" s="23">
        <v>0.22</v>
      </c>
      <c r="M1237" s="20">
        <f t="shared" si="136"/>
        <v>9.2399999999999996E-2</v>
      </c>
      <c r="N1237" s="19">
        <f t="shared" si="137"/>
        <v>7015.2431435864264</v>
      </c>
      <c r="O1237" s="18">
        <f t="shared" si="138"/>
        <v>0.15395047297646022</v>
      </c>
      <c r="P1237" s="11">
        <f t="shared" si="139"/>
        <v>1</v>
      </c>
    </row>
    <row r="1238" spans="1:16" x14ac:dyDescent="0.25">
      <c r="A1238" s="11" t="s">
        <v>1829</v>
      </c>
      <c r="B1238" s="19">
        <v>1</v>
      </c>
      <c r="C1238" s="19">
        <f t="shared" si="133"/>
        <v>30</v>
      </c>
      <c r="D1238" s="19">
        <f t="shared" si="134"/>
        <v>360</v>
      </c>
      <c r="E1238" s="20">
        <v>1.25</v>
      </c>
      <c r="F1238" s="20">
        <v>1.25</v>
      </c>
      <c r="G1238" s="11">
        <v>1500</v>
      </c>
      <c r="H1238" s="11">
        <v>600</v>
      </c>
      <c r="I1238" s="11">
        <v>1.25</v>
      </c>
      <c r="J1238" s="11">
        <v>4</v>
      </c>
      <c r="K1238" s="11">
        <f t="shared" si="135"/>
        <v>2105.25</v>
      </c>
      <c r="L1238" s="23">
        <v>0.22</v>
      </c>
      <c r="M1238" s="20">
        <f t="shared" si="136"/>
        <v>0.27500000000000002</v>
      </c>
      <c r="N1238" s="19">
        <f t="shared" si="137"/>
        <v>2347.7494058624043</v>
      </c>
      <c r="O1238" s="18">
        <f t="shared" si="138"/>
        <v>0.15333834143502226</v>
      </c>
      <c r="P1238" s="11">
        <f t="shared" si="139"/>
        <v>1</v>
      </c>
    </row>
    <row r="1239" spans="1:16" x14ac:dyDescent="0.25">
      <c r="A1239" s="11" t="s">
        <v>1849</v>
      </c>
      <c r="B1239" s="19">
        <v>1</v>
      </c>
      <c r="C1239" s="19">
        <f t="shared" si="133"/>
        <v>30</v>
      </c>
      <c r="D1239" s="19">
        <f t="shared" si="134"/>
        <v>360</v>
      </c>
      <c r="E1239" s="20">
        <v>1.25</v>
      </c>
      <c r="F1239" s="20">
        <v>1.25</v>
      </c>
      <c r="G1239" s="11">
        <v>1500</v>
      </c>
      <c r="H1239" s="11">
        <v>600</v>
      </c>
      <c r="I1239" s="11">
        <v>1.25</v>
      </c>
      <c r="J1239" s="11">
        <v>4</v>
      </c>
      <c r="K1239" s="11">
        <f t="shared" si="135"/>
        <v>2105.25</v>
      </c>
      <c r="L1239" s="23">
        <v>0.22</v>
      </c>
      <c r="M1239" s="20">
        <f t="shared" si="136"/>
        <v>0.27500000000000002</v>
      </c>
      <c r="N1239" s="19">
        <f t="shared" si="137"/>
        <v>2347.7494058624043</v>
      </c>
      <c r="O1239" s="18">
        <f t="shared" si="138"/>
        <v>0.15333834143502226</v>
      </c>
      <c r="P1239" s="11">
        <f t="shared" si="139"/>
        <v>1</v>
      </c>
    </row>
    <row r="1240" spans="1:16" x14ac:dyDescent="0.25">
      <c r="A1240" s="11" t="s">
        <v>1857</v>
      </c>
      <c r="B1240" s="19">
        <v>1</v>
      </c>
      <c r="C1240" s="19">
        <f t="shared" si="133"/>
        <v>30</v>
      </c>
      <c r="D1240" s="19">
        <f t="shared" si="134"/>
        <v>360</v>
      </c>
      <c r="E1240" s="20">
        <v>1.25</v>
      </c>
      <c r="F1240" s="20">
        <v>1.25</v>
      </c>
      <c r="G1240" s="11">
        <v>1500</v>
      </c>
      <c r="H1240" s="11">
        <v>600</v>
      </c>
      <c r="I1240" s="11">
        <v>1.25</v>
      </c>
      <c r="J1240" s="11">
        <v>4</v>
      </c>
      <c r="K1240" s="11">
        <f t="shared" si="135"/>
        <v>2105.25</v>
      </c>
      <c r="L1240" s="23">
        <v>0.22</v>
      </c>
      <c r="M1240" s="20">
        <f t="shared" si="136"/>
        <v>0.27500000000000002</v>
      </c>
      <c r="N1240" s="19">
        <f t="shared" si="137"/>
        <v>2347.7494058624043</v>
      </c>
      <c r="O1240" s="18">
        <f t="shared" si="138"/>
        <v>0.15333834143502226</v>
      </c>
      <c r="P1240" s="11">
        <f t="shared" si="139"/>
        <v>1</v>
      </c>
    </row>
    <row r="1241" spans="1:16" x14ac:dyDescent="0.25">
      <c r="A1241" s="11" t="s">
        <v>318</v>
      </c>
      <c r="B1241" s="19">
        <v>1</v>
      </c>
      <c r="C1241" s="19">
        <f t="shared" si="133"/>
        <v>30</v>
      </c>
      <c r="D1241" s="19">
        <f t="shared" si="134"/>
        <v>360</v>
      </c>
      <c r="E1241" s="20">
        <v>1.25</v>
      </c>
      <c r="F1241" s="20">
        <v>1.25</v>
      </c>
      <c r="G1241" s="11">
        <v>1500</v>
      </c>
      <c r="H1241" s="11">
        <v>600</v>
      </c>
      <c r="I1241" s="11">
        <v>1.25</v>
      </c>
      <c r="J1241" s="11">
        <v>4</v>
      </c>
      <c r="K1241" s="11">
        <f t="shared" si="135"/>
        <v>2105.25</v>
      </c>
      <c r="L1241" s="23">
        <v>0.22</v>
      </c>
      <c r="M1241" s="20">
        <f t="shared" si="136"/>
        <v>0.27500000000000002</v>
      </c>
      <c r="N1241" s="19">
        <f t="shared" si="137"/>
        <v>2347.7494058624043</v>
      </c>
      <c r="O1241" s="18">
        <f t="shared" si="138"/>
        <v>0.15333834143502226</v>
      </c>
      <c r="P1241" s="11">
        <f t="shared" si="139"/>
        <v>1</v>
      </c>
    </row>
    <row r="1242" spans="1:16" x14ac:dyDescent="0.25">
      <c r="A1242" s="11" t="s">
        <v>1859</v>
      </c>
      <c r="B1242" s="19">
        <v>1</v>
      </c>
      <c r="C1242" s="19">
        <f t="shared" si="133"/>
        <v>30</v>
      </c>
      <c r="D1242" s="19">
        <f t="shared" si="134"/>
        <v>360</v>
      </c>
      <c r="E1242" s="20">
        <v>1.25</v>
      </c>
      <c r="F1242" s="20">
        <v>1.25</v>
      </c>
      <c r="G1242" s="11">
        <v>1500</v>
      </c>
      <c r="H1242" s="11">
        <v>600</v>
      </c>
      <c r="I1242" s="11">
        <v>1.25</v>
      </c>
      <c r="J1242" s="11">
        <v>4</v>
      </c>
      <c r="K1242" s="11">
        <f t="shared" si="135"/>
        <v>2105.25</v>
      </c>
      <c r="L1242" s="23">
        <v>0.22</v>
      </c>
      <c r="M1242" s="20">
        <f t="shared" si="136"/>
        <v>0.27500000000000002</v>
      </c>
      <c r="N1242" s="19">
        <f t="shared" si="137"/>
        <v>2347.7494058624043</v>
      </c>
      <c r="O1242" s="18">
        <f t="shared" si="138"/>
        <v>0.15333834143502226</v>
      </c>
      <c r="P1242" s="11">
        <f t="shared" si="139"/>
        <v>1</v>
      </c>
    </row>
    <row r="1243" spans="1:16" x14ac:dyDescent="0.25">
      <c r="A1243" s="11" t="s">
        <v>1862</v>
      </c>
      <c r="B1243" s="19">
        <v>1</v>
      </c>
      <c r="C1243" s="19">
        <f t="shared" si="133"/>
        <v>30</v>
      </c>
      <c r="D1243" s="19">
        <f t="shared" si="134"/>
        <v>360</v>
      </c>
      <c r="E1243" s="20">
        <v>1.25</v>
      </c>
      <c r="F1243" s="20">
        <v>1.25</v>
      </c>
      <c r="G1243" s="11">
        <v>1500</v>
      </c>
      <c r="H1243" s="11">
        <v>600</v>
      </c>
      <c r="I1243" s="11">
        <v>1.25</v>
      </c>
      <c r="J1243" s="11">
        <v>4</v>
      </c>
      <c r="K1243" s="11">
        <f t="shared" si="135"/>
        <v>2105.25</v>
      </c>
      <c r="L1243" s="23">
        <v>0.22</v>
      </c>
      <c r="M1243" s="20">
        <f t="shared" si="136"/>
        <v>0.27500000000000002</v>
      </c>
      <c r="N1243" s="19">
        <f t="shared" si="137"/>
        <v>2347.7494058624043</v>
      </c>
      <c r="O1243" s="18">
        <f t="shared" si="138"/>
        <v>0.15333834143502226</v>
      </c>
      <c r="P1243" s="11">
        <f t="shared" si="139"/>
        <v>1</v>
      </c>
    </row>
    <row r="1244" spans="1:16" x14ac:dyDescent="0.25">
      <c r="A1244" s="11" t="s">
        <v>11</v>
      </c>
      <c r="B1244" s="19">
        <v>1</v>
      </c>
      <c r="C1244" s="19">
        <f t="shared" si="133"/>
        <v>30</v>
      </c>
      <c r="D1244" s="19">
        <f t="shared" si="134"/>
        <v>360</v>
      </c>
      <c r="E1244" s="20">
        <v>1.25</v>
      </c>
      <c r="F1244" s="20">
        <v>1.25</v>
      </c>
      <c r="G1244" s="11">
        <v>1500</v>
      </c>
      <c r="H1244" s="11">
        <v>600</v>
      </c>
      <c r="I1244" s="11">
        <v>1.25</v>
      </c>
      <c r="J1244" s="11">
        <v>4</v>
      </c>
      <c r="K1244" s="11">
        <f t="shared" si="135"/>
        <v>2105.25</v>
      </c>
      <c r="L1244" s="23">
        <v>0.22</v>
      </c>
      <c r="M1244" s="20">
        <f t="shared" si="136"/>
        <v>0.27500000000000002</v>
      </c>
      <c r="N1244" s="19">
        <f t="shared" si="137"/>
        <v>2347.7494058624043</v>
      </c>
      <c r="O1244" s="18">
        <f t="shared" si="138"/>
        <v>0.15333834143502226</v>
      </c>
      <c r="P1244" s="11">
        <f t="shared" si="139"/>
        <v>1</v>
      </c>
    </row>
    <row r="1245" spans="1:16" x14ac:dyDescent="0.25">
      <c r="A1245" s="11" t="s">
        <v>1863</v>
      </c>
      <c r="B1245" s="19">
        <v>1</v>
      </c>
      <c r="C1245" s="19">
        <f t="shared" si="133"/>
        <v>30</v>
      </c>
      <c r="D1245" s="19">
        <f t="shared" si="134"/>
        <v>360</v>
      </c>
      <c r="E1245" s="20">
        <v>1.25</v>
      </c>
      <c r="F1245" s="20">
        <v>1.25</v>
      </c>
      <c r="G1245" s="11">
        <v>1500</v>
      </c>
      <c r="H1245" s="11">
        <v>600</v>
      </c>
      <c r="I1245" s="11">
        <v>1.25</v>
      </c>
      <c r="J1245" s="11">
        <v>4</v>
      </c>
      <c r="K1245" s="11">
        <f t="shared" si="135"/>
        <v>2105.25</v>
      </c>
      <c r="L1245" s="23">
        <v>0.22</v>
      </c>
      <c r="M1245" s="20">
        <f t="shared" si="136"/>
        <v>0.27500000000000002</v>
      </c>
      <c r="N1245" s="19">
        <f t="shared" si="137"/>
        <v>2347.7494058624043</v>
      </c>
      <c r="O1245" s="18">
        <f t="shared" si="138"/>
        <v>0.15333834143502226</v>
      </c>
      <c r="P1245" s="11">
        <f t="shared" si="139"/>
        <v>1</v>
      </c>
    </row>
    <row r="1246" spans="1:16" x14ac:dyDescent="0.25">
      <c r="A1246" s="11" t="s">
        <v>319</v>
      </c>
      <c r="B1246" s="19">
        <v>1</v>
      </c>
      <c r="C1246" s="19">
        <f t="shared" si="133"/>
        <v>30</v>
      </c>
      <c r="D1246" s="19">
        <f t="shared" si="134"/>
        <v>360</v>
      </c>
      <c r="E1246" s="20">
        <v>1.25</v>
      </c>
      <c r="F1246" s="20">
        <v>1.25</v>
      </c>
      <c r="G1246" s="11">
        <v>1500</v>
      </c>
      <c r="H1246" s="11">
        <v>600</v>
      </c>
      <c r="I1246" s="11">
        <v>1.25</v>
      </c>
      <c r="J1246" s="11">
        <v>4</v>
      </c>
      <c r="K1246" s="11">
        <f t="shared" si="135"/>
        <v>2105.25</v>
      </c>
      <c r="L1246" s="23">
        <v>0.22</v>
      </c>
      <c r="M1246" s="20">
        <f t="shared" si="136"/>
        <v>0.27500000000000002</v>
      </c>
      <c r="N1246" s="19">
        <f t="shared" si="137"/>
        <v>2347.7494058624043</v>
      </c>
      <c r="O1246" s="18">
        <f t="shared" si="138"/>
        <v>0.15333834143502226</v>
      </c>
      <c r="P1246" s="11">
        <f t="shared" si="139"/>
        <v>1</v>
      </c>
    </row>
    <row r="1247" spans="1:16" x14ac:dyDescent="0.25">
      <c r="A1247" s="11" t="s">
        <v>1885</v>
      </c>
      <c r="B1247" s="19">
        <v>1</v>
      </c>
      <c r="C1247" s="19">
        <f t="shared" si="133"/>
        <v>30</v>
      </c>
      <c r="D1247" s="19">
        <f t="shared" si="134"/>
        <v>360</v>
      </c>
      <c r="E1247" s="20">
        <v>1.25</v>
      </c>
      <c r="F1247" s="20">
        <v>1.25</v>
      </c>
      <c r="G1247" s="11">
        <v>1500</v>
      </c>
      <c r="H1247" s="11">
        <v>600</v>
      </c>
      <c r="I1247" s="11">
        <v>1.25</v>
      </c>
      <c r="J1247" s="11">
        <v>4</v>
      </c>
      <c r="K1247" s="11">
        <f t="shared" si="135"/>
        <v>2105.25</v>
      </c>
      <c r="L1247" s="23">
        <v>0.22</v>
      </c>
      <c r="M1247" s="20">
        <f t="shared" si="136"/>
        <v>0.27500000000000002</v>
      </c>
      <c r="N1247" s="19">
        <f t="shared" si="137"/>
        <v>2347.7494058624043</v>
      </c>
      <c r="O1247" s="18">
        <f t="shared" si="138"/>
        <v>0.15333834143502226</v>
      </c>
      <c r="P1247" s="11">
        <f t="shared" si="139"/>
        <v>1</v>
      </c>
    </row>
    <row r="1248" spans="1:16" x14ac:dyDescent="0.25">
      <c r="A1248" s="11" t="s">
        <v>208</v>
      </c>
      <c r="B1248" s="19">
        <v>1</v>
      </c>
      <c r="C1248" s="19">
        <f t="shared" si="133"/>
        <v>30</v>
      </c>
      <c r="D1248" s="19">
        <f t="shared" si="134"/>
        <v>360</v>
      </c>
      <c r="E1248" s="20">
        <v>1.25</v>
      </c>
      <c r="F1248" s="20">
        <v>1.25</v>
      </c>
      <c r="G1248" s="11">
        <v>1500</v>
      </c>
      <c r="H1248" s="11">
        <v>600</v>
      </c>
      <c r="I1248" s="11">
        <v>1.25</v>
      </c>
      <c r="J1248" s="11">
        <v>4</v>
      </c>
      <c r="K1248" s="11">
        <f t="shared" si="135"/>
        <v>2105.25</v>
      </c>
      <c r="L1248" s="23">
        <v>0.22</v>
      </c>
      <c r="M1248" s="20">
        <f t="shared" si="136"/>
        <v>0.27500000000000002</v>
      </c>
      <c r="N1248" s="19">
        <f t="shared" si="137"/>
        <v>2347.7494058624043</v>
      </c>
      <c r="O1248" s="18">
        <f t="shared" si="138"/>
        <v>0.15333834143502226</v>
      </c>
      <c r="P1248" s="11">
        <f t="shared" si="139"/>
        <v>1</v>
      </c>
    </row>
    <row r="1249" spans="1:16" x14ac:dyDescent="0.25">
      <c r="A1249" s="11" t="s">
        <v>111</v>
      </c>
      <c r="B1249" s="19">
        <v>1</v>
      </c>
      <c r="C1249" s="19">
        <f t="shared" si="133"/>
        <v>30</v>
      </c>
      <c r="D1249" s="19">
        <f t="shared" si="134"/>
        <v>360</v>
      </c>
      <c r="E1249" s="20">
        <v>1.25</v>
      </c>
      <c r="F1249" s="20">
        <v>1.25</v>
      </c>
      <c r="G1249" s="11">
        <v>1500</v>
      </c>
      <c r="H1249" s="11">
        <v>600</v>
      </c>
      <c r="I1249" s="11">
        <v>1.25</v>
      </c>
      <c r="J1249" s="11">
        <v>4</v>
      </c>
      <c r="K1249" s="11">
        <f t="shared" si="135"/>
        <v>2105.25</v>
      </c>
      <c r="L1249" s="23">
        <v>0.22</v>
      </c>
      <c r="M1249" s="20">
        <f t="shared" si="136"/>
        <v>0.27500000000000002</v>
      </c>
      <c r="N1249" s="19">
        <f t="shared" si="137"/>
        <v>2347.7494058624043</v>
      </c>
      <c r="O1249" s="18">
        <f t="shared" si="138"/>
        <v>0.15333834143502226</v>
      </c>
      <c r="P1249" s="11">
        <f t="shared" si="139"/>
        <v>1</v>
      </c>
    </row>
    <row r="1250" spans="1:16" x14ac:dyDescent="0.25">
      <c r="A1250" s="11" t="s">
        <v>327</v>
      </c>
      <c r="B1250" s="19">
        <v>1</v>
      </c>
      <c r="C1250" s="19">
        <f t="shared" si="133"/>
        <v>30</v>
      </c>
      <c r="D1250" s="19">
        <f t="shared" si="134"/>
        <v>360</v>
      </c>
      <c r="E1250" s="20">
        <v>1.25</v>
      </c>
      <c r="F1250" s="20">
        <v>1.25</v>
      </c>
      <c r="G1250" s="11">
        <v>1500</v>
      </c>
      <c r="H1250" s="11">
        <v>600</v>
      </c>
      <c r="I1250" s="11">
        <v>1.25</v>
      </c>
      <c r="J1250" s="11">
        <v>4</v>
      </c>
      <c r="K1250" s="11">
        <f t="shared" si="135"/>
        <v>2105.25</v>
      </c>
      <c r="L1250" s="23">
        <v>0.22</v>
      </c>
      <c r="M1250" s="20">
        <f t="shared" si="136"/>
        <v>0.27500000000000002</v>
      </c>
      <c r="N1250" s="19">
        <f t="shared" si="137"/>
        <v>2347.7494058624043</v>
      </c>
      <c r="O1250" s="18">
        <f t="shared" si="138"/>
        <v>0.15333834143502226</v>
      </c>
      <c r="P1250" s="11">
        <f t="shared" si="139"/>
        <v>1</v>
      </c>
    </row>
    <row r="1251" spans="1:16" x14ac:dyDescent="0.25">
      <c r="A1251" s="11" t="s">
        <v>594</v>
      </c>
      <c r="B1251" s="19">
        <v>1</v>
      </c>
      <c r="C1251" s="19">
        <f t="shared" si="133"/>
        <v>30</v>
      </c>
      <c r="D1251" s="19">
        <f t="shared" si="134"/>
        <v>360</v>
      </c>
      <c r="E1251" s="20">
        <v>1.25</v>
      </c>
      <c r="F1251" s="20">
        <v>1.25</v>
      </c>
      <c r="G1251" s="11">
        <v>1500</v>
      </c>
      <c r="H1251" s="11">
        <v>600</v>
      </c>
      <c r="I1251" s="11">
        <v>1.25</v>
      </c>
      <c r="J1251" s="11">
        <v>4</v>
      </c>
      <c r="K1251" s="11">
        <f t="shared" si="135"/>
        <v>2105.25</v>
      </c>
      <c r="L1251" s="23">
        <v>0.22</v>
      </c>
      <c r="M1251" s="20">
        <f t="shared" si="136"/>
        <v>0.27500000000000002</v>
      </c>
      <c r="N1251" s="19">
        <f t="shared" si="137"/>
        <v>2347.7494058624043</v>
      </c>
      <c r="O1251" s="18">
        <f t="shared" si="138"/>
        <v>0.15333834143502226</v>
      </c>
      <c r="P1251" s="11">
        <f t="shared" si="139"/>
        <v>1</v>
      </c>
    </row>
    <row r="1252" spans="1:16" x14ac:dyDescent="0.25">
      <c r="A1252" s="11" t="s">
        <v>1328</v>
      </c>
      <c r="B1252" s="19">
        <v>1</v>
      </c>
      <c r="C1252" s="19">
        <f t="shared" si="133"/>
        <v>30</v>
      </c>
      <c r="D1252" s="19">
        <f t="shared" si="134"/>
        <v>360</v>
      </c>
      <c r="E1252" s="20">
        <v>1.25</v>
      </c>
      <c r="F1252" s="20">
        <v>1.25</v>
      </c>
      <c r="G1252" s="11">
        <v>1500</v>
      </c>
      <c r="H1252" s="11">
        <v>600</v>
      </c>
      <c r="I1252" s="11">
        <v>1.25</v>
      </c>
      <c r="J1252" s="11">
        <v>4</v>
      </c>
      <c r="K1252" s="11">
        <f t="shared" si="135"/>
        <v>2105.25</v>
      </c>
      <c r="L1252" s="23">
        <v>0.22</v>
      </c>
      <c r="M1252" s="20">
        <f t="shared" si="136"/>
        <v>0.27500000000000002</v>
      </c>
      <c r="N1252" s="19">
        <f t="shared" si="137"/>
        <v>2347.7494058624043</v>
      </c>
      <c r="O1252" s="18">
        <f t="shared" si="138"/>
        <v>0.15333834143502226</v>
      </c>
      <c r="P1252" s="11">
        <f t="shared" si="139"/>
        <v>1</v>
      </c>
    </row>
    <row r="1253" spans="1:16" x14ac:dyDescent="0.25">
      <c r="A1253" s="11" t="s">
        <v>947</v>
      </c>
      <c r="B1253" s="19">
        <v>1</v>
      </c>
      <c r="C1253" s="19">
        <f t="shared" si="133"/>
        <v>30</v>
      </c>
      <c r="D1253" s="19">
        <f t="shared" si="134"/>
        <v>360</v>
      </c>
      <c r="E1253" s="20">
        <v>1.25</v>
      </c>
      <c r="F1253" s="20">
        <v>1.25</v>
      </c>
      <c r="G1253" s="11">
        <v>1500</v>
      </c>
      <c r="H1253" s="11">
        <v>600</v>
      </c>
      <c r="I1253" s="11">
        <v>1.25</v>
      </c>
      <c r="J1253" s="11">
        <v>4</v>
      </c>
      <c r="K1253" s="11">
        <f t="shared" si="135"/>
        <v>2105.25</v>
      </c>
      <c r="L1253" s="23">
        <v>0.22</v>
      </c>
      <c r="M1253" s="20">
        <f t="shared" si="136"/>
        <v>0.27500000000000002</v>
      </c>
      <c r="N1253" s="19">
        <f t="shared" si="137"/>
        <v>2347.7494058624043</v>
      </c>
      <c r="O1253" s="18">
        <f t="shared" si="138"/>
        <v>0.15333834143502226</v>
      </c>
      <c r="P1253" s="11">
        <f t="shared" si="139"/>
        <v>1</v>
      </c>
    </row>
    <row r="1254" spans="1:16" x14ac:dyDescent="0.25">
      <c r="A1254" s="11" t="s">
        <v>972</v>
      </c>
      <c r="B1254" s="19">
        <v>1</v>
      </c>
      <c r="C1254" s="19">
        <f t="shared" si="133"/>
        <v>30</v>
      </c>
      <c r="D1254" s="19">
        <f t="shared" si="134"/>
        <v>360</v>
      </c>
      <c r="E1254" s="20">
        <v>1.25</v>
      </c>
      <c r="F1254" s="20">
        <v>1.25</v>
      </c>
      <c r="G1254" s="11">
        <v>1500</v>
      </c>
      <c r="H1254" s="11">
        <v>600</v>
      </c>
      <c r="I1254" s="11">
        <v>1.25</v>
      </c>
      <c r="J1254" s="11">
        <v>4</v>
      </c>
      <c r="K1254" s="11">
        <f t="shared" si="135"/>
        <v>2105.25</v>
      </c>
      <c r="L1254" s="23">
        <v>0.22</v>
      </c>
      <c r="M1254" s="20">
        <f t="shared" si="136"/>
        <v>0.27500000000000002</v>
      </c>
      <c r="N1254" s="19">
        <f t="shared" si="137"/>
        <v>2347.7494058624043</v>
      </c>
      <c r="O1254" s="18">
        <f t="shared" si="138"/>
        <v>0.15333834143502226</v>
      </c>
      <c r="P1254" s="11">
        <f t="shared" si="139"/>
        <v>1</v>
      </c>
    </row>
    <row r="1255" spans="1:16" x14ac:dyDescent="0.25">
      <c r="A1255" s="11" t="s">
        <v>181</v>
      </c>
      <c r="B1255" s="19">
        <v>1</v>
      </c>
      <c r="C1255" s="19">
        <f t="shared" si="133"/>
        <v>30</v>
      </c>
      <c r="D1255" s="19">
        <f t="shared" si="134"/>
        <v>360</v>
      </c>
      <c r="E1255" s="20">
        <v>1.25</v>
      </c>
      <c r="F1255" s="20">
        <v>1.25</v>
      </c>
      <c r="G1255" s="11">
        <v>1500</v>
      </c>
      <c r="H1255" s="11">
        <v>600</v>
      </c>
      <c r="I1255" s="11">
        <v>1.25</v>
      </c>
      <c r="J1255" s="11">
        <v>4</v>
      </c>
      <c r="K1255" s="11">
        <f t="shared" si="135"/>
        <v>2105.25</v>
      </c>
      <c r="L1255" s="23">
        <v>0.22</v>
      </c>
      <c r="M1255" s="20">
        <f t="shared" si="136"/>
        <v>0.27500000000000002</v>
      </c>
      <c r="N1255" s="19">
        <f t="shared" si="137"/>
        <v>2347.7494058624043</v>
      </c>
      <c r="O1255" s="18">
        <f t="shared" si="138"/>
        <v>0.15333834143502226</v>
      </c>
      <c r="P1255" s="11">
        <f t="shared" si="139"/>
        <v>1</v>
      </c>
    </row>
    <row r="1256" spans="1:16" x14ac:dyDescent="0.25">
      <c r="A1256" s="11" t="s">
        <v>1866</v>
      </c>
      <c r="B1256" s="19">
        <v>1</v>
      </c>
      <c r="C1256" s="19">
        <f t="shared" si="133"/>
        <v>30</v>
      </c>
      <c r="D1256" s="19">
        <f t="shared" si="134"/>
        <v>360</v>
      </c>
      <c r="E1256" s="20">
        <v>1.25</v>
      </c>
      <c r="F1256" s="20">
        <v>1.25</v>
      </c>
      <c r="G1256" s="11">
        <v>1500</v>
      </c>
      <c r="H1256" s="11">
        <v>600</v>
      </c>
      <c r="I1256" s="11">
        <v>1.25</v>
      </c>
      <c r="J1256" s="11">
        <v>4</v>
      </c>
      <c r="K1256" s="11">
        <f t="shared" si="135"/>
        <v>2105.25</v>
      </c>
      <c r="L1256" s="23">
        <v>0.22</v>
      </c>
      <c r="M1256" s="20">
        <f t="shared" si="136"/>
        <v>0.27500000000000002</v>
      </c>
      <c r="N1256" s="19">
        <f t="shared" si="137"/>
        <v>2347.7494058624043</v>
      </c>
      <c r="O1256" s="18">
        <f t="shared" si="138"/>
        <v>0.15333834143502226</v>
      </c>
      <c r="P1256" s="11">
        <f t="shared" si="139"/>
        <v>1</v>
      </c>
    </row>
    <row r="1257" spans="1:16" x14ac:dyDescent="0.25">
      <c r="A1257" s="11" t="s">
        <v>281</v>
      </c>
      <c r="B1257" s="19">
        <v>1</v>
      </c>
      <c r="C1257" s="19">
        <f t="shared" si="133"/>
        <v>30</v>
      </c>
      <c r="D1257" s="19">
        <f t="shared" si="134"/>
        <v>360</v>
      </c>
      <c r="E1257" s="20">
        <v>1.25</v>
      </c>
      <c r="F1257" s="20">
        <v>1.25</v>
      </c>
      <c r="G1257" s="11">
        <v>1500</v>
      </c>
      <c r="H1257" s="11">
        <v>600</v>
      </c>
      <c r="I1257" s="11">
        <v>1.25</v>
      </c>
      <c r="J1257" s="11">
        <v>4</v>
      </c>
      <c r="K1257" s="11">
        <f t="shared" si="135"/>
        <v>2105.25</v>
      </c>
      <c r="L1257" s="23">
        <v>0.22</v>
      </c>
      <c r="M1257" s="20">
        <f t="shared" si="136"/>
        <v>0.27500000000000002</v>
      </c>
      <c r="N1257" s="19">
        <f t="shared" si="137"/>
        <v>2347.7494058624043</v>
      </c>
      <c r="O1257" s="18">
        <f t="shared" si="138"/>
        <v>0.15333834143502226</v>
      </c>
      <c r="P1257" s="11">
        <f t="shared" si="139"/>
        <v>1</v>
      </c>
    </row>
    <row r="1258" spans="1:16" x14ac:dyDescent="0.25">
      <c r="A1258" s="11" t="s">
        <v>289</v>
      </c>
      <c r="B1258" s="19">
        <v>1</v>
      </c>
      <c r="C1258" s="19">
        <f t="shared" si="133"/>
        <v>30</v>
      </c>
      <c r="D1258" s="19">
        <f t="shared" si="134"/>
        <v>360</v>
      </c>
      <c r="E1258" s="20">
        <v>1.25</v>
      </c>
      <c r="F1258" s="20">
        <v>1.25</v>
      </c>
      <c r="G1258" s="11">
        <v>1500</v>
      </c>
      <c r="H1258" s="11">
        <v>600</v>
      </c>
      <c r="I1258" s="11">
        <v>1.25</v>
      </c>
      <c r="J1258" s="11">
        <v>4</v>
      </c>
      <c r="K1258" s="11">
        <f t="shared" si="135"/>
        <v>2105.25</v>
      </c>
      <c r="L1258" s="23">
        <v>0.22</v>
      </c>
      <c r="M1258" s="20">
        <f t="shared" si="136"/>
        <v>0.27500000000000002</v>
      </c>
      <c r="N1258" s="19">
        <f t="shared" si="137"/>
        <v>2347.7494058624043</v>
      </c>
      <c r="O1258" s="18">
        <f t="shared" si="138"/>
        <v>0.15333834143502226</v>
      </c>
      <c r="P1258" s="11">
        <f t="shared" si="139"/>
        <v>1</v>
      </c>
    </row>
    <row r="1259" spans="1:16" x14ac:dyDescent="0.25">
      <c r="A1259" s="11" t="s">
        <v>1800</v>
      </c>
      <c r="B1259" s="19">
        <v>1</v>
      </c>
      <c r="C1259" s="19">
        <f t="shared" si="133"/>
        <v>30</v>
      </c>
      <c r="D1259" s="19">
        <f t="shared" si="134"/>
        <v>360</v>
      </c>
      <c r="E1259" s="20">
        <v>1.25</v>
      </c>
      <c r="F1259" s="20">
        <v>1.25</v>
      </c>
      <c r="G1259" s="11">
        <v>1500</v>
      </c>
      <c r="H1259" s="11">
        <v>600</v>
      </c>
      <c r="I1259" s="11">
        <v>1.25</v>
      </c>
      <c r="J1259" s="11">
        <v>4</v>
      </c>
      <c r="K1259" s="11">
        <f t="shared" si="135"/>
        <v>2105.25</v>
      </c>
      <c r="L1259" s="23">
        <v>0.22</v>
      </c>
      <c r="M1259" s="20">
        <f t="shared" si="136"/>
        <v>0.27500000000000002</v>
      </c>
      <c r="N1259" s="19">
        <f t="shared" si="137"/>
        <v>2347.7494058624043</v>
      </c>
      <c r="O1259" s="18">
        <f t="shared" si="138"/>
        <v>0.15333834143502226</v>
      </c>
      <c r="P1259" s="11">
        <f t="shared" si="139"/>
        <v>1</v>
      </c>
    </row>
    <row r="1260" spans="1:16" x14ac:dyDescent="0.25">
      <c r="A1260" s="11" t="s">
        <v>1868</v>
      </c>
      <c r="B1260" s="19">
        <v>1</v>
      </c>
      <c r="C1260" s="19">
        <f t="shared" si="133"/>
        <v>30</v>
      </c>
      <c r="D1260" s="19">
        <f t="shared" si="134"/>
        <v>360</v>
      </c>
      <c r="E1260" s="20">
        <v>1.25</v>
      </c>
      <c r="F1260" s="20">
        <v>1.25</v>
      </c>
      <c r="G1260" s="11">
        <v>1500</v>
      </c>
      <c r="H1260" s="11">
        <v>600</v>
      </c>
      <c r="I1260" s="11">
        <v>1.25</v>
      </c>
      <c r="J1260" s="11">
        <v>4</v>
      </c>
      <c r="K1260" s="11">
        <f t="shared" si="135"/>
        <v>2105.25</v>
      </c>
      <c r="L1260" s="23">
        <v>0.22</v>
      </c>
      <c r="M1260" s="20">
        <f t="shared" si="136"/>
        <v>0.27500000000000002</v>
      </c>
      <c r="N1260" s="19">
        <f t="shared" si="137"/>
        <v>2347.7494058624043</v>
      </c>
      <c r="O1260" s="18">
        <f t="shared" si="138"/>
        <v>0.15333834143502226</v>
      </c>
      <c r="P1260" s="11">
        <f t="shared" si="139"/>
        <v>1</v>
      </c>
    </row>
    <row r="1261" spans="1:16" x14ac:dyDescent="0.25">
      <c r="A1261" s="11" t="s">
        <v>908</v>
      </c>
      <c r="B1261" s="19">
        <v>1</v>
      </c>
      <c r="C1261" s="19">
        <f t="shared" si="133"/>
        <v>30</v>
      </c>
      <c r="D1261" s="19">
        <f t="shared" si="134"/>
        <v>360</v>
      </c>
      <c r="E1261" s="20">
        <v>1.25</v>
      </c>
      <c r="F1261" s="20">
        <v>1.25</v>
      </c>
      <c r="G1261" s="11">
        <v>1500</v>
      </c>
      <c r="H1261" s="11">
        <v>600</v>
      </c>
      <c r="I1261" s="11">
        <v>1.25</v>
      </c>
      <c r="J1261" s="11">
        <v>4</v>
      </c>
      <c r="K1261" s="11">
        <f t="shared" si="135"/>
        <v>2105.25</v>
      </c>
      <c r="L1261" s="23">
        <v>0.22</v>
      </c>
      <c r="M1261" s="20">
        <f t="shared" si="136"/>
        <v>0.27500000000000002</v>
      </c>
      <c r="N1261" s="19">
        <f t="shared" si="137"/>
        <v>2347.7494058624043</v>
      </c>
      <c r="O1261" s="18">
        <f t="shared" si="138"/>
        <v>0.15333834143502226</v>
      </c>
      <c r="P1261" s="11">
        <f t="shared" si="139"/>
        <v>1</v>
      </c>
    </row>
    <row r="1262" spans="1:16" x14ac:dyDescent="0.25">
      <c r="A1262" s="11" t="s">
        <v>1869</v>
      </c>
      <c r="B1262" s="19">
        <v>1</v>
      </c>
      <c r="C1262" s="19">
        <f t="shared" si="133"/>
        <v>30</v>
      </c>
      <c r="D1262" s="19">
        <f t="shared" si="134"/>
        <v>360</v>
      </c>
      <c r="E1262" s="20">
        <v>1.25</v>
      </c>
      <c r="F1262" s="20">
        <v>1.25</v>
      </c>
      <c r="G1262" s="11">
        <v>1500</v>
      </c>
      <c r="H1262" s="11">
        <v>600</v>
      </c>
      <c r="I1262" s="11">
        <v>1.25</v>
      </c>
      <c r="J1262" s="11">
        <v>4</v>
      </c>
      <c r="K1262" s="11">
        <f t="shared" si="135"/>
        <v>2105.25</v>
      </c>
      <c r="L1262" s="23">
        <v>0.22</v>
      </c>
      <c r="M1262" s="20">
        <f t="shared" si="136"/>
        <v>0.27500000000000002</v>
      </c>
      <c r="N1262" s="19">
        <f t="shared" si="137"/>
        <v>2347.7494058624043</v>
      </c>
      <c r="O1262" s="18">
        <f t="shared" si="138"/>
        <v>0.15333834143502226</v>
      </c>
      <c r="P1262" s="11">
        <f t="shared" si="139"/>
        <v>1</v>
      </c>
    </row>
    <row r="1263" spans="1:16" x14ac:dyDescent="0.25">
      <c r="A1263" s="11" t="s">
        <v>1292</v>
      </c>
      <c r="B1263" s="19">
        <v>1</v>
      </c>
      <c r="C1263" s="19">
        <f t="shared" si="133"/>
        <v>30</v>
      </c>
      <c r="D1263" s="19">
        <f t="shared" si="134"/>
        <v>360</v>
      </c>
      <c r="E1263" s="20">
        <v>1.25</v>
      </c>
      <c r="F1263" s="20">
        <v>1.25</v>
      </c>
      <c r="G1263" s="11">
        <v>1500</v>
      </c>
      <c r="H1263" s="11">
        <v>600</v>
      </c>
      <c r="I1263" s="11">
        <v>1.25</v>
      </c>
      <c r="J1263" s="11">
        <v>4</v>
      </c>
      <c r="K1263" s="11">
        <f t="shared" si="135"/>
        <v>2105.25</v>
      </c>
      <c r="L1263" s="23">
        <v>0.22</v>
      </c>
      <c r="M1263" s="20">
        <f t="shared" si="136"/>
        <v>0.27500000000000002</v>
      </c>
      <c r="N1263" s="19">
        <f t="shared" si="137"/>
        <v>2347.7494058624043</v>
      </c>
      <c r="O1263" s="18">
        <f t="shared" si="138"/>
        <v>0.15333834143502226</v>
      </c>
      <c r="P1263" s="11">
        <f t="shared" si="139"/>
        <v>1</v>
      </c>
    </row>
    <row r="1264" spans="1:16" x14ac:dyDescent="0.25">
      <c r="A1264" s="11" t="s">
        <v>1368</v>
      </c>
      <c r="B1264" s="19">
        <v>1</v>
      </c>
      <c r="C1264" s="19">
        <f t="shared" si="133"/>
        <v>30</v>
      </c>
      <c r="D1264" s="19">
        <f t="shared" si="134"/>
        <v>360</v>
      </c>
      <c r="E1264" s="20">
        <v>1.25</v>
      </c>
      <c r="F1264" s="20">
        <v>1.25</v>
      </c>
      <c r="G1264" s="11">
        <v>1500</v>
      </c>
      <c r="H1264" s="11">
        <v>600</v>
      </c>
      <c r="I1264" s="11">
        <v>1.25</v>
      </c>
      <c r="J1264" s="11">
        <v>4</v>
      </c>
      <c r="K1264" s="11">
        <f t="shared" si="135"/>
        <v>2105.25</v>
      </c>
      <c r="L1264" s="23">
        <v>0.22</v>
      </c>
      <c r="M1264" s="20">
        <f t="shared" si="136"/>
        <v>0.27500000000000002</v>
      </c>
      <c r="N1264" s="19">
        <f t="shared" si="137"/>
        <v>2347.7494058624043</v>
      </c>
      <c r="O1264" s="18">
        <f t="shared" si="138"/>
        <v>0.15333834143502226</v>
      </c>
      <c r="P1264" s="11">
        <f t="shared" si="139"/>
        <v>1</v>
      </c>
    </row>
    <row r="1265" spans="1:16" x14ac:dyDescent="0.25">
      <c r="A1265" s="11" t="s">
        <v>1871</v>
      </c>
      <c r="B1265" s="19">
        <v>1</v>
      </c>
      <c r="C1265" s="19">
        <f t="shared" si="133"/>
        <v>30</v>
      </c>
      <c r="D1265" s="19">
        <f t="shared" si="134"/>
        <v>360</v>
      </c>
      <c r="E1265" s="20">
        <v>1.25</v>
      </c>
      <c r="F1265" s="20">
        <v>1.25</v>
      </c>
      <c r="G1265" s="11">
        <v>1500</v>
      </c>
      <c r="H1265" s="11">
        <v>600</v>
      </c>
      <c r="I1265" s="11">
        <v>1.25</v>
      </c>
      <c r="J1265" s="11">
        <v>4</v>
      </c>
      <c r="K1265" s="11">
        <f t="shared" si="135"/>
        <v>2105.25</v>
      </c>
      <c r="L1265" s="23">
        <v>0.22</v>
      </c>
      <c r="M1265" s="20">
        <f t="shared" si="136"/>
        <v>0.27500000000000002</v>
      </c>
      <c r="N1265" s="19">
        <f t="shared" si="137"/>
        <v>2347.7494058624043</v>
      </c>
      <c r="O1265" s="18">
        <f t="shared" si="138"/>
        <v>0.15333834143502226</v>
      </c>
      <c r="P1265" s="11">
        <f t="shared" si="139"/>
        <v>1</v>
      </c>
    </row>
    <row r="1266" spans="1:16" x14ac:dyDescent="0.25">
      <c r="A1266" s="11" t="s">
        <v>1037</v>
      </c>
      <c r="B1266" s="19">
        <v>1</v>
      </c>
      <c r="C1266" s="19">
        <f t="shared" si="133"/>
        <v>30</v>
      </c>
      <c r="D1266" s="19">
        <f t="shared" si="134"/>
        <v>360</v>
      </c>
      <c r="E1266" s="20">
        <v>1.25</v>
      </c>
      <c r="F1266" s="20">
        <v>1.25</v>
      </c>
      <c r="G1266" s="11">
        <v>1500</v>
      </c>
      <c r="H1266" s="11">
        <v>600</v>
      </c>
      <c r="I1266" s="11">
        <v>1.25</v>
      </c>
      <c r="J1266" s="11">
        <v>4</v>
      </c>
      <c r="K1266" s="11">
        <f t="shared" si="135"/>
        <v>2105.25</v>
      </c>
      <c r="L1266" s="23">
        <v>0.22</v>
      </c>
      <c r="M1266" s="20">
        <f t="shared" si="136"/>
        <v>0.27500000000000002</v>
      </c>
      <c r="N1266" s="19">
        <f t="shared" si="137"/>
        <v>2347.7494058624043</v>
      </c>
      <c r="O1266" s="18">
        <f t="shared" si="138"/>
        <v>0.15333834143502226</v>
      </c>
      <c r="P1266" s="11">
        <f t="shared" si="139"/>
        <v>1</v>
      </c>
    </row>
    <row r="1267" spans="1:16" x14ac:dyDescent="0.25">
      <c r="A1267" s="11" t="s">
        <v>1914</v>
      </c>
      <c r="B1267" s="19">
        <v>1</v>
      </c>
      <c r="C1267" s="19">
        <f t="shared" si="133"/>
        <v>30</v>
      </c>
      <c r="D1267" s="19">
        <f t="shared" si="134"/>
        <v>360</v>
      </c>
      <c r="E1267" s="20">
        <v>1.25</v>
      </c>
      <c r="F1267" s="20">
        <v>1.25</v>
      </c>
      <c r="G1267" s="11">
        <v>1500</v>
      </c>
      <c r="H1267" s="11">
        <v>600</v>
      </c>
      <c r="I1267" s="11">
        <v>1.25</v>
      </c>
      <c r="J1267" s="11">
        <v>4</v>
      </c>
      <c r="K1267" s="11">
        <f t="shared" si="135"/>
        <v>2105.25</v>
      </c>
      <c r="L1267" s="23">
        <v>0.22</v>
      </c>
      <c r="M1267" s="20">
        <f t="shared" si="136"/>
        <v>0.27500000000000002</v>
      </c>
      <c r="N1267" s="19">
        <f t="shared" si="137"/>
        <v>2347.7494058624043</v>
      </c>
      <c r="O1267" s="18">
        <f t="shared" si="138"/>
        <v>0.15333834143502226</v>
      </c>
      <c r="P1267" s="11">
        <f t="shared" si="139"/>
        <v>1</v>
      </c>
    </row>
    <row r="1268" spans="1:16" x14ac:dyDescent="0.25">
      <c r="A1268" s="11" t="s">
        <v>1072</v>
      </c>
      <c r="B1268" s="19">
        <v>1</v>
      </c>
      <c r="C1268" s="19">
        <f t="shared" si="133"/>
        <v>30</v>
      </c>
      <c r="D1268" s="19">
        <f t="shared" si="134"/>
        <v>360</v>
      </c>
      <c r="E1268" s="20">
        <v>1.25</v>
      </c>
      <c r="F1268" s="20">
        <v>1.25</v>
      </c>
      <c r="G1268" s="11">
        <v>1500</v>
      </c>
      <c r="H1268" s="11">
        <v>600</v>
      </c>
      <c r="I1268" s="11">
        <v>1.25</v>
      </c>
      <c r="J1268" s="11">
        <v>4</v>
      </c>
      <c r="K1268" s="11">
        <f t="shared" si="135"/>
        <v>2105.25</v>
      </c>
      <c r="L1268" s="23">
        <v>0.22</v>
      </c>
      <c r="M1268" s="20">
        <f t="shared" si="136"/>
        <v>0.27500000000000002</v>
      </c>
      <c r="N1268" s="19">
        <f t="shared" si="137"/>
        <v>2347.7494058624043</v>
      </c>
      <c r="O1268" s="18">
        <f t="shared" si="138"/>
        <v>0.15333834143502226</v>
      </c>
      <c r="P1268" s="11">
        <f t="shared" si="139"/>
        <v>1</v>
      </c>
    </row>
    <row r="1269" spans="1:16" x14ac:dyDescent="0.25">
      <c r="A1269" s="11" t="s">
        <v>1487</v>
      </c>
      <c r="B1269" s="19">
        <v>1.75</v>
      </c>
      <c r="C1269" s="19">
        <f t="shared" si="133"/>
        <v>52.5</v>
      </c>
      <c r="D1269" s="19">
        <f t="shared" si="134"/>
        <v>630</v>
      </c>
      <c r="E1269" s="20">
        <v>0.65</v>
      </c>
      <c r="F1269" s="20">
        <v>1.1375</v>
      </c>
      <c r="G1269" s="11">
        <v>1500</v>
      </c>
      <c r="H1269" s="11">
        <v>600</v>
      </c>
      <c r="I1269" s="11">
        <v>1.25</v>
      </c>
      <c r="J1269" s="11">
        <v>4</v>
      </c>
      <c r="K1269" s="11">
        <f t="shared" si="135"/>
        <v>2105.25</v>
      </c>
      <c r="L1269" s="23">
        <v>0.22</v>
      </c>
      <c r="M1269" s="20">
        <f t="shared" si="136"/>
        <v>0.14300000000000002</v>
      </c>
      <c r="N1269" s="19">
        <f t="shared" si="137"/>
        <v>4306.9426795297895</v>
      </c>
      <c r="O1269" s="18">
        <f t="shared" si="138"/>
        <v>0.14627545497512409</v>
      </c>
      <c r="P1269" s="11">
        <f t="shared" si="139"/>
        <v>1</v>
      </c>
    </row>
    <row r="1270" spans="1:16" x14ac:dyDescent="0.25">
      <c r="A1270" s="11" t="s">
        <v>334</v>
      </c>
      <c r="B1270" s="19">
        <v>2</v>
      </c>
      <c r="C1270" s="19">
        <f t="shared" si="133"/>
        <v>60</v>
      </c>
      <c r="D1270" s="19">
        <f t="shared" si="134"/>
        <v>720</v>
      </c>
      <c r="E1270" s="20">
        <v>0.55000000000000004</v>
      </c>
      <c r="F1270" s="20">
        <v>1.1000000000000001</v>
      </c>
      <c r="G1270" s="11">
        <v>1500</v>
      </c>
      <c r="H1270" s="11">
        <v>600</v>
      </c>
      <c r="I1270" s="11">
        <v>1.25</v>
      </c>
      <c r="J1270" s="11">
        <v>4</v>
      </c>
      <c r="K1270" s="11">
        <f t="shared" si="135"/>
        <v>2105.25</v>
      </c>
      <c r="L1270" s="23">
        <v>0.22</v>
      </c>
      <c r="M1270" s="20">
        <f t="shared" si="136"/>
        <v>0.12100000000000001</v>
      </c>
      <c r="N1270" s="19">
        <f t="shared" si="137"/>
        <v>5005.4185515332338</v>
      </c>
      <c r="O1270" s="18">
        <f t="shared" si="138"/>
        <v>0.14384411465040289</v>
      </c>
      <c r="P1270" s="11">
        <f t="shared" si="139"/>
        <v>1</v>
      </c>
    </row>
    <row r="1271" spans="1:16" x14ac:dyDescent="0.25">
      <c r="A1271" s="11" t="s">
        <v>1190</v>
      </c>
      <c r="B1271" s="19">
        <v>2</v>
      </c>
      <c r="C1271" s="19">
        <f t="shared" si="133"/>
        <v>60</v>
      </c>
      <c r="D1271" s="19">
        <f t="shared" si="134"/>
        <v>720</v>
      </c>
      <c r="E1271" s="20">
        <v>0.55000000000000004</v>
      </c>
      <c r="F1271" s="20">
        <v>1.1000000000000001</v>
      </c>
      <c r="G1271" s="11">
        <v>1500</v>
      </c>
      <c r="H1271" s="11">
        <v>600</v>
      </c>
      <c r="I1271" s="11">
        <v>1.25</v>
      </c>
      <c r="J1271" s="11">
        <v>4</v>
      </c>
      <c r="K1271" s="11">
        <f t="shared" si="135"/>
        <v>2105.25</v>
      </c>
      <c r="L1271" s="23">
        <v>0.22</v>
      </c>
      <c r="M1271" s="20">
        <f t="shared" si="136"/>
        <v>0.12100000000000001</v>
      </c>
      <c r="N1271" s="19">
        <f t="shared" si="137"/>
        <v>5005.4185515332338</v>
      </c>
      <c r="O1271" s="18">
        <f t="shared" si="138"/>
        <v>0.14384411465040289</v>
      </c>
      <c r="P1271" s="11">
        <f t="shared" si="139"/>
        <v>1</v>
      </c>
    </row>
    <row r="1272" spans="1:16" x14ac:dyDescent="0.25">
      <c r="A1272" s="11" t="s">
        <v>1880</v>
      </c>
      <c r="B1272" s="19">
        <v>1.6666666666666667</v>
      </c>
      <c r="C1272" s="19">
        <f t="shared" si="133"/>
        <v>50</v>
      </c>
      <c r="D1272" s="19">
        <f t="shared" si="134"/>
        <v>600</v>
      </c>
      <c r="E1272" s="20">
        <v>0.65</v>
      </c>
      <c r="F1272" s="20">
        <v>1.0833333333333335</v>
      </c>
      <c r="G1272" s="11">
        <v>1500</v>
      </c>
      <c r="H1272" s="11">
        <v>600</v>
      </c>
      <c r="I1272" s="11">
        <v>1.25</v>
      </c>
      <c r="J1272" s="11">
        <v>4</v>
      </c>
      <c r="K1272" s="11">
        <f t="shared" si="135"/>
        <v>2105.25</v>
      </c>
      <c r="L1272" s="23">
        <v>0.22</v>
      </c>
      <c r="M1272" s="20">
        <f t="shared" si="136"/>
        <v>0.14300000000000002</v>
      </c>
      <c r="N1272" s="19">
        <f t="shared" si="137"/>
        <v>4203.1456751382721</v>
      </c>
      <c r="O1272" s="18">
        <f t="shared" si="138"/>
        <v>0.14275022718080349</v>
      </c>
      <c r="P1272" s="11">
        <f t="shared" si="139"/>
        <v>1</v>
      </c>
    </row>
    <row r="1273" spans="1:16" x14ac:dyDescent="0.25">
      <c r="A1273" s="11" t="s">
        <v>1879</v>
      </c>
      <c r="B1273" s="19">
        <v>2.5</v>
      </c>
      <c r="C1273" s="19">
        <f t="shared" si="133"/>
        <v>75</v>
      </c>
      <c r="D1273" s="19">
        <f t="shared" si="134"/>
        <v>900</v>
      </c>
      <c r="E1273" s="20">
        <v>0.42</v>
      </c>
      <c r="F1273" s="20">
        <v>1.05</v>
      </c>
      <c r="G1273" s="11">
        <v>1500</v>
      </c>
      <c r="H1273" s="11">
        <v>600</v>
      </c>
      <c r="I1273" s="11">
        <v>1.25</v>
      </c>
      <c r="J1273" s="11">
        <v>4</v>
      </c>
      <c r="K1273" s="11">
        <f t="shared" si="135"/>
        <v>2105.25</v>
      </c>
      <c r="L1273" s="23">
        <v>0.22</v>
      </c>
      <c r="M1273" s="20">
        <f t="shared" si="136"/>
        <v>9.2399999999999996E-2</v>
      </c>
      <c r="N1273" s="19">
        <f t="shared" si="137"/>
        <v>6404.0115268762311</v>
      </c>
      <c r="O1273" s="18">
        <f t="shared" si="138"/>
        <v>0.14053691131299459</v>
      </c>
      <c r="P1273" s="11">
        <f t="shared" si="139"/>
        <v>1</v>
      </c>
    </row>
    <row r="1274" spans="1:16" x14ac:dyDescent="0.25">
      <c r="A1274" s="11" t="s">
        <v>1511</v>
      </c>
      <c r="B1274" s="19">
        <v>1</v>
      </c>
      <c r="C1274" s="19">
        <f t="shared" si="133"/>
        <v>30</v>
      </c>
      <c r="D1274" s="19">
        <f t="shared" si="134"/>
        <v>360</v>
      </c>
      <c r="E1274" s="20">
        <v>0.85</v>
      </c>
      <c r="F1274" s="20">
        <v>0.85</v>
      </c>
      <c r="G1274" s="11">
        <v>1500</v>
      </c>
      <c r="H1274" s="11">
        <v>600</v>
      </c>
      <c r="I1274" s="11">
        <v>1.25</v>
      </c>
      <c r="J1274" s="11">
        <v>4</v>
      </c>
      <c r="K1274" s="11">
        <f t="shared" si="135"/>
        <v>2105.25</v>
      </c>
      <c r="L1274" s="23">
        <v>0.22</v>
      </c>
      <c r="M1274" s="20">
        <f t="shared" si="136"/>
        <v>0.187</v>
      </c>
      <c r="N1274" s="19">
        <f t="shared" si="137"/>
        <v>2847.064347897588</v>
      </c>
      <c r="O1274" s="18">
        <f t="shared" si="138"/>
        <v>0.12644603563872439</v>
      </c>
      <c r="P1274" s="11">
        <f t="shared" si="139"/>
        <v>1</v>
      </c>
    </row>
    <row r="1275" spans="1:16" x14ac:dyDescent="0.25">
      <c r="A1275" s="11" t="s">
        <v>1882</v>
      </c>
      <c r="B1275" s="19">
        <v>1</v>
      </c>
      <c r="C1275" s="19">
        <f t="shared" si="133"/>
        <v>30</v>
      </c>
      <c r="D1275" s="19">
        <f t="shared" si="134"/>
        <v>360</v>
      </c>
      <c r="E1275" s="20">
        <v>0.85</v>
      </c>
      <c r="F1275" s="20">
        <v>0.85</v>
      </c>
      <c r="G1275" s="11">
        <v>1500</v>
      </c>
      <c r="H1275" s="11">
        <v>600</v>
      </c>
      <c r="I1275" s="11">
        <v>1.25</v>
      </c>
      <c r="J1275" s="11">
        <v>4</v>
      </c>
      <c r="K1275" s="11">
        <f t="shared" si="135"/>
        <v>2105.25</v>
      </c>
      <c r="L1275" s="23">
        <v>0.22</v>
      </c>
      <c r="M1275" s="20">
        <f t="shared" si="136"/>
        <v>0.187</v>
      </c>
      <c r="N1275" s="19">
        <f t="shared" si="137"/>
        <v>2847.064347897588</v>
      </c>
      <c r="O1275" s="18">
        <f t="shared" si="138"/>
        <v>0.12644603563872439</v>
      </c>
      <c r="P1275" s="11">
        <f t="shared" si="139"/>
        <v>1</v>
      </c>
    </row>
    <row r="1276" spans="1:16" x14ac:dyDescent="0.25">
      <c r="A1276" s="11" t="s">
        <v>1466</v>
      </c>
      <c r="B1276" s="19">
        <v>1</v>
      </c>
      <c r="C1276" s="19">
        <f t="shared" si="133"/>
        <v>30</v>
      </c>
      <c r="D1276" s="19">
        <f t="shared" si="134"/>
        <v>360</v>
      </c>
      <c r="E1276" s="20">
        <v>0.85</v>
      </c>
      <c r="F1276" s="20">
        <v>0.85</v>
      </c>
      <c r="G1276" s="11">
        <v>1500</v>
      </c>
      <c r="H1276" s="11">
        <v>600</v>
      </c>
      <c r="I1276" s="11">
        <v>1.25</v>
      </c>
      <c r="J1276" s="11">
        <v>4</v>
      </c>
      <c r="K1276" s="11">
        <f t="shared" si="135"/>
        <v>2105.25</v>
      </c>
      <c r="L1276" s="23">
        <v>0.22</v>
      </c>
      <c r="M1276" s="20">
        <f t="shared" si="136"/>
        <v>0.187</v>
      </c>
      <c r="N1276" s="19">
        <f t="shared" si="137"/>
        <v>2847.064347897588</v>
      </c>
      <c r="O1276" s="18">
        <f t="shared" si="138"/>
        <v>0.12644603563872439</v>
      </c>
      <c r="P1276" s="11">
        <f t="shared" si="139"/>
        <v>1</v>
      </c>
    </row>
    <row r="1277" spans="1:16" x14ac:dyDescent="0.25">
      <c r="A1277" s="11" t="s">
        <v>912</v>
      </c>
      <c r="B1277" s="19">
        <v>1</v>
      </c>
      <c r="C1277" s="19">
        <f t="shared" si="133"/>
        <v>30</v>
      </c>
      <c r="D1277" s="19">
        <f t="shared" si="134"/>
        <v>360</v>
      </c>
      <c r="E1277" s="20">
        <v>0.85</v>
      </c>
      <c r="F1277" s="20">
        <v>0.85</v>
      </c>
      <c r="G1277" s="11">
        <v>1500</v>
      </c>
      <c r="H1277" s="11">
        <v>600</v>
      </c>
      <c r="I1277" s="11">
        <v>1.25</v>
      </c>
      <c r="J1277" s="11">
        <v>4</v>
      </c>
      <c r="K1277" s="11">
        <f t="shared" si="135"/>
        <v>2105.25</v>
      </c>
      <c r="L1277" s="23">
        <v>0.22</v>
      </c>
      <c r="M1277" s="20">
        <f t="shared" si="136"/>
        <v>0.187</v>
      </c>
      <c r="N1277" s="19">
        <f t="shared" si="137"/>
        <v>2847.064347897588</v>
      </c>
      <c r="O1277" s="18">
        <f t="shared" si="138"/>
        <v>0.12644603563872439</v>
      </c>
      <c r="P1277" s="11">
        <f t="shared" si="139"/>
        <v>1</v>
      </c>
    </row>
    <row r="1278" spans="1:16" x14ac:dyDescent="0.25">
      <c r="A1278" s="11" t="s">
        <v>1884</v>
      </c>
      <c r="B1278" s="19">
        <v>1</v>
      </c>
      <c r="C1278" s="19">
        <f t="shared" si="133"/>
        <v>30</v>
      </c>
      <c r="D1278" s="19">
        <f t="shared" si="134"/>
        <v>360</v>
      </c>
      <c r="E1278" s="20">
        <v>0.85</v>
      </c>
      <c r="F1278" s="20">
        <v>0.85</v>
      </c>
      <c r="G1278" s="11">
        <v>1500</v>
      </c>
      <c r="H1278" s="11">
        <v>600</v>
      </c>
      <c r="I1278" s="11">
        <v>1.25</v>
      </c>
      <c r="J1278" s="11">
        <v>4</v>
      </c>
      <c r="K1278" s="11">
        <f t="shared" si="135"/>
        <v>2105.25</v>
      </c>
      <c r="L1278" s="23">
        <v>0.22</v>
      </c>
      <c r="M1278" s="20">
        <f t="shared" si="136"/>
        <v>0.187</v>
      </c>
      <c r="N1278" s="19">
        <f t="shared" si="137"/>
        <v>2847.064347897588</v>
      </c>
      <c r="O1278" s="18">
        <f t="shared" si="138"/>
        <v>0.12644603563872439</v>
      </c>
      <c r="P1278" s="11">
        <f t="shared" si="139"/>
        <v>1</v>
      </c>
    </row>
    <row r="1279" spans="1:16" x14ac:dyDescent="0.25">
      <c r="A1279" s="11" t="s">
        <v>1893</v>
      </c>
      <c r="B1279" s="19">
        <v>1</v>
      </c>
      <c r="C1279" s="19">
        <f t="shared" si="133"/>
        <v>30</v>
      </c>
      <c r="D1279" s="19">
        <f t="shared" si="134"/>
        <v>360</v>
      </c>
      <c r="E1279" s="20">
        <v>0.85</v>
      </c>
      <c r="F1279" s="20">
        <v>0.85</v>
      </c>
      <c r="G1279" s="11">
        <v>1500</v>
      </c>
      <c r="H1279" s="11">
        <v>600</v>
      </c>
      <c r="I1279" s="11">
        <v>1.25</v>
      </c>
      <c r="J1279" s="11">
        <v>4</v>
      </c>
      <c r="K1279" s="11">
        <f t="shared" si="135"/>
        <v>2105.25</v>
      </c>
      <c r="L1279" s="23">
        <v>0.22</v>
      </c>
      <c r="M1279" s="20">
        <f t="shared" si="136"/>
        <v>0.187</v>
      </c>
      <c r="N1279" s="19">
        <f t="shared" si="137"/>
        <v>2847.064347897588</v>
      </c>
      <c r="O1279" s="18">
        <f t="shared" si="138"/>
        <v>0.12644603563872439</v>
      </c>
      <c r="P1279" s="11">
        <f t="shared" si="139"/>
        <v>1</v>
      </c>
    </row>
    <row r="1280" spans="1:16" x14ac:dyDescent="0.25">
      <c r="A1280" s="11" t="s">
        <v>954</v>
      </c>
      <c r="B1280" s="19">
        <v>1</v>
      </c>
      <c r="C1280" s="19">
        <f t="shared" si="133"/>
        <v>30</v>
      </c>
      <c r="D1280" s="19">
        <f t="shared" si="134"/>
        <v>360</v>
      </c>
      <c r="E1280" s="20">
        <v>0.85</v>
      </c>
      <c r="F1280" s="20">
        <v>0.85</v>
      </c>
      <c r="G1280" s="11">
        <v>1500</v>
      </c>
      <c r="H1280" s="11">
        <v>600</v>
      </c>
      <c r="I1280" s="11">
        <v>1.25</v>
      </c>
      <c r="J1280" s="11">
        <v>4</v>
      </c>
      <c r="K1280" s="11">
        <f t="shared" si="135"/>
        <v>2105.25</v>
      </c>
      <c r="L1280" s="23">
        <v>0.22</v>
      </c>
      <c r="M1280" s="20">
        <f t="shared" si="136"/>
        <v>0.187</v>
      </c>
      <c r="N1280" s="19">
        <f t="shared" si="137"/>
        <v>2847.064347897588</v>
      </c>
      <c r="O1280" s="18">
        <f t="shared" si="138"/>
        <v>0.12644603563872439</v>
      </c>
      <c r="P1280" s="11">
        <f t="shared" si="139"/>
        <v>1</v>
      </c>
    </row>
    <row r="1281" spans="1:16" x14ac:dyDescent="0.25">
      <c r="A1281" s="11" t="s">
        <v>233</v>
      </c>
      <c r="B1281" s="19">
        <v>1</v>
      </c>
      <c r="C1281" s="19">
        <f t="shared" si="133"/>
        <v>30</v>
      </c>
      <c r="D1281" s="19">
        <f t="shared" si="134"/>
        <v>360</v>
      </c>
      <c r="E1281" s="20">
        <v>0.85</v>
      </c>
      <c r="F1281" s="20">
        <v>0.85</v>
      </c>
      <c r="G1281" s="11">
        <v>1500</v>
      </c>
      <c r="H1281" s="11">
        <v>600</v>
      </c>
      <c r="I1281" s="11">
        <v>1.25</v>
      </c>
      <c r="J1281" s="11">
        <v>4</v>
      </c>
      <c r="K1281" s="11">
        <f t="shared" si="135"/>
        <v>2105.25</v>
      </c>
      <c r="L1281" s="23">
        <v>0.22</v>
      </c>
      <c r="M1281" s="20">
        <f t="shared" si="136"/>
        <v>0.187</v>
      </c>
      <c r="N1281" s="19">
        <f t="shared" si="137"/>
        <v>2847.064347897588</v>
      </c>
      <c r="O1281" s="18">
        <f t="shared" si="138"/>
        <v>0.12644603563872439</v>
      </c>
      <c r="P1281" s="11">
        <f t="shared" si="139"/>
        <v>1</v>
      </c>
    </row>
    <row r="1282" spans="1:16" x14ac:dyDescent="0.25">
      <c r="A1282" s="11" t="s">
        <v>445</v>
      </c>
      <c r="B1282" s="19">
        <v>1</v>
      </c>
      <c r="C1282" s="19">
        <f t="shared" si="133"/>
        <v>30</v>
      </c>
      <c r="D1282" s="19">
        <f t="shared" si="134"/>
        <v>360</v>
      </c>
      <c r="E1282" s="20">
        <v>0.85</v>
      </c>
      <c r="F1282" s="20">
        <v>0.85</v>
      </c>
      <c r="G1282" s="11">
        <v>1500</v>
      </c>
      <c r="H1282" s="11">
        <v>600</v>
      </c>
      <c r="I1282" s="11">
        <v>1.25</v>
      </c>
      <c r="J1282" s="11">
        <v>4</v>
      </c>
      <c r="K1282" s="11">
        <f t="shared" si="135"/>
        <v>2105.25</v>
      </c>
      <c r="L1282" s="23">
        <v>0.22</v>
      </c>
      <c r="M1282" s="20">
        <f t="shared" si="136"/>
        <v>0.187</v>
      </c>
      <c r="N1282" s="19">
        <f t="shared" si="137"/>
        <v>2847.064347897588</v>
      </c>
      <c r="O1282" s="18">
        <f t="shared" si="138"/>
        <v>0.12644603563872439</v>
      </c>
      <c r="P1282" s="11">
        <f t="shared" si="139"/>
        <v>1</v>
      </c>
    </row>
    <row r="1283" spans="1:16" x14ac:dyDescent="0.25">
      <c r="A1283" s="11" t="s">
        <v>480</v>
      </c>
      <c r="B1283" s="19">
        <v>1</v>
      </c>
      <c r="C1283" s="19">
        <f t="shared" ref="C1283:C1296" si="140">B1283*30</f>
        <v>30</v>
      </c>
      <c r="D1283" s="19">
        <f t="shared" ref="D1283:D1296" si="141">C1283*12</f>
        <v>360</v>
      </c>
      <c r="E1283" s="20">
        <v>0.85</v>
      </c>
      <c r="F1283" s="20">
        <v>0.85</v>
      </c>
      <c r="G1283" s="11">
        <v>1500</v>
      </c>
      <c r="H1283" s="11">
        <v>600</v>
      </c>
      <c r="I1283" s="11">
        <v>1.25</v>
      </c>
      <c r="J1283" s="11">
        <v>4</v>
      </c>
      <c r="K1283" s="11">
        <f t="shared" ref="K1283:K1296" si="142">SUM(G1283:J1283)</f>
        <v>2105.25</v>
      </c>
      <c r="L1283" s="23">
        <v>0.22</v>
      </c>
      <c r="M1283" s="20">
        <f t="shared" ref="M1283:M1296" si="143">E1283*L1283</f>
        <v>0.187</v>
      </c>
      <c r="N1283" s="19">
        <f t="shared" ref="N1283:N1296" si="144">SQRT((2*D1283*K1283)/M1283)</f>
        <v>2847.064347897588</v>
      </c>
      <c r="O1283" s="18">
        <f t="shared" ref="O1283:O1296" si="145">D1283/N1283</f>
        <v>0.12644603563872439</v>
      </c>
      <c r="P1283" s="11">
        <f t="shared" ref="P1283:P1296" si="146">_xlfn.IFS(O1283&lt;=1,1,AND(O1283&gt;1,O1283&lt;=2),2,AND(O1283&gt;2,O1283&lt;=3),3,O1283&gt;3,4)</f>
        <v>1</v>
      </c>
    </row>
    <row r="1284" spans="1:16" x14ac:dyDescent="0.25">
      <c r="A1284" s="11" t="s">
        <v>471</v>
      </c>
      <c r="B1284" s="19">
        <v>1</v>
      </c>
      <c r="C1284" s="19">
        <f t="shared" si="140"/>
        <v>30</v>
      </c>
      <c r="D1284" s="19">
        <f t="shared" si="141"/>
        <v>360</v>
      </c>
      <c r="E1284" s="20">
        <v>0.85</v>
      </c>
      <c r="F1284" s="20">
        <v>0.85</v>
      </c>
      <c r="G1284" s="11">
        <v>1500</v>
      </c>
      <c r="H1284" s="11">
        <v>600</v>
      </c>
      <c r="I1284" s="11">
        <v>1.25</v>
      </c>
      <c r="J1284" s="11">
        <v>4</v>
      </c>
      <c r="K1284" s="11">
        <f t="shared" si="142"/>
        <v>2105.25</v>
      </c>
      <c r="L1284" s="23">
        <v>0.22</v>
      </c>
      <c r="M1284" s="20">
        <f t="shared" si="143"/>
        <v>0.187</v>
      </c>
      <c r="N1284" s="19">
        <f t="shared" si="144"/>
        <v>2847.064347897588</v>
      </c>
      <c r="O1284" s="18">
        <f t="shared" si="145"/>
        <v>0.12644603563872439</v>
      </c>
      <c r="P1284" s="11">
        <f t="shared" si="146"/>
        <v>1</v>
      </c>
    </row>
    <row r="1285" spans="1:16" x14ac:dyDescent="0.25">
      <c r="A1285" s="11" t="s">
        <v>620</v>
      </c>
      <c r="B1285" s="19">
        <v>1</v>
      </c>
      <c r="C1285" s="19">
        <f t="shared" si="140"/>
        <v>30</v>
      </c>
      <c r="D1285" s="19">
        <f t="shared" si="141"/>
        <v>360</v>
      </c>
      <c r="E1285" s="20">
        <v>0.85</v>
      </c>
      <c r="F1285" s="20">
        <v>0.85</v>
      </c>
      <c r="G1285" s="11">
        <v>1500</v>
      </c>
      <c r="H1285" s="11">
        <v>600</v>
      </c>
      <c r="I1285" s="11">
        <v>1.25</v>
      </c>
      <c r="J1285" s="11">
        <v>4</v>
      </c>
      <c r="K1285" s="11">
        <f t="shared" si="142"/>
        <v>2105.25</v>
      </c>
      <c r="L1285" s="23">
        <v>0.22</v>
      </c>
      <c r="M1285" s="20">
        <f t="shared" si="143"/>
        <v>0.187</v>
      </c>
      <c r="N1285" s="19">
        <f t="shared" si="144"/>
        <v>2847.064347897588</v>
      </c>
      <c r="O1285" s="18">
        <f t="shared" si="145"/>
        <v>0.12644603563872439</v>
      </c>
      <c r="P1285" s="11">
        <f t="shared" si="146"/>
        <v>1</v>
      </c>
    </row>
    <row r="1286" spans="1:16" x14ac:dyDescent="0.25">
      <c r="A1286" s="11" t="s">
        <v>406</v>
      </c>
      <c r="B1286" s="19">
        <v>1</v>
      </c>
      <c r="C1286" s="19">
        <f t="shared" si="140"/>
        <v>30</v>
      </c>
      <c r="D1286" s="19">
        <f t="shared" si="141"/>
        <v>360</v>
      </c>
      <c r="E1286" s="20">
        <v>0.85</v>
      </c>
      <c r="F1286" s="20">
        <v>0.85</v>
      </c>
      <c r="G1286" s="11">
        <v>1500</v>
      </c>
      <c r="H1286" s="11">
        <v>600</v>
      </c>
      <c r="I1286" s="11">
        <v>1.25</v>
      </c>
      <c r="J1286" s="11">
        <v>4</v>
      </c>
      <c r="K1286" s="11">
        <f t="shared" si="142"/>
        <v>2105.25</v>
      </c>
      <c r="L1286" s="23">
        <v>0.22</v>
      </c>
      <c r="M1286" s="20">
        <f t="shared" si="143"/>
        <v>0.187</v>
      </c>
      <c r="N1286" s="19">
        <f t="shared" si="144"/>
        <v>2847.064347897588</v>
      </c>
      <c r="O1286" s="18">
        <f t="shared" si="145"/>
        <v>0.12644603563872439</v>
      </c>
      <c r="P1286" s="11">
        <f t="shared" si="146"/>
        <v>1</v>
      </c>
    </row>
    <row r="1287" spans="1:16" x14ac:dyDescent="0.25">
      <c r="A1287" s="11" t="s">
        <v>910</v>
      </c>
      <c r="B1287" s="19">
        <v>1</v>
      </c>
      <c r="C1287" s="19">
        <f t="shared" si="140"/>
        <v>30</v>
      </c>
      <c r="D1287" s="19">
        <f t="shared" si="141"/>
        <v>360</v>
      </c>
      <c r="E1287" s="20">
        <v>0.85</v>
      </c>
      <c r="F1287" s="20">
        <v>0.85</v>
      </c>
      <c r="G1287" s="11">
        <v>1500</v>
      </c>
      <c r="H1287" s="11">
        <v>600</v>
      </c>
      <c r="I1287" s="11">
        <v>1.25</v>
      </c>
      <c r="J1287" s="11">
        <v>4</v>
      </c>
      <c r="K1287" s="11">
        <f t="shared" si="142"/>
        <v>2105.25</v>
      </c>
      <c r="L1287" s="23">
        <v>0.22</v>
      </c>
      <c r="M1287" s="20">
        <f t="shared" si="143"/>
        <v>0.187</v>
      </c>
      <c r="N1287" s="19">
        <f t="shared" si="144"/>
        <v>2847.064347897588</v>
      </c>
      <c r="O1287" s="18">
        <f t="shared" si="145"/>
        <v>0.12644603563872439</v>
      </c>
      <c r="P1287" s="11">
        <f t="shared" si="146"/>
        <v>1</v>
      </c>
    </row>
    <row r="1288" spans="1:16" x14ac:dyDescent="0.25">
      <c r="A1288" s="11" t="s">
        <v>1760</v>
      </c>
      <c r="B1288" s="19">
        <v>1</v>
      </c>
      <c r="C1288" s="19">
        <f t="shared" si="140"/>
        <v>30</v>
      </c>
      <c r="D1288" s="19">
        <f t="shared" si="141"/>
        <v>360</v>
      </c>
      <c r="E1288" s="20">
        <v>0.85</v>
      </c>
      <c r="F1288" s="20">
        <v>0.85</v>
      </c>
      <c r="G1288" s="11">
        <v>1500</v>
      </c>
      <c r="H1288" s="11">
        <v>600</v>
      </c>
      <c r="I1288" s="11">
        <v>1.25</v>
      </c>
      <c r="J1288" s="11">
        <v>4</v>
      </c>
      <c r="K1288" s="11">
        <f t="shared" si="142"/>
        <v>2105.25</v>
      </c>
      <c r="L1288" s="23">
        <v>0.22</v>
      </c>
      <c r="M1288" s="20">
        <f t="shared" si="143"/>
        <v>0.187</v>
      </c>
      <c r="N1288" s="19">
        <f t="shared" si="144"/>
        <v>2847.064347897588</v>
      </c>
      <c r="O1288" s="18">
        <f t="shared" si="145"/>
        <v>0.12644603563872439</v>
      </c>
      <c r="P1288" s="11">
        <f t="shared" si="146"/>
        <v>1</v>
      </c>
    </row>
    <row r="1289" spans="1:16" x14ac:dyDescent="0.25">
      <c r="A1289" s="11" t="s">
        <v>49</v>
      </c>
      <c r="B1289" s="19">
        <v>2</v>
      </c>
      <c r="C1289" s="19">
        <f t="shared" si="140"/>
        <v>60</v>
      </c>
      <c r="D1289" s="19">
        <f t="shared" si="141"/>
        <v>720</v>
      </c>
      <c r="E1289" s="20">
        <v>0.42</v>
      </c>
      <c r="F1289" s="20">
        <v>0.84</v>
      </c>
      <c r="G1289" s="11">
        <v>1500</v>
      </c>
      <c r="H1289" s="11">
        <v>600</v>
      </c>
      <c r="I1289" s="11">
        <v>1.25</v>
      </c>
      <c r="J1289" s="11">
        <v>4</v>
      </c>
      <c r="K1289" s="11">
        <f t="shared" si="142"/>
        <v>2105.25</v>
      </c>
      <c r="L1289" s="23">
        <v>0.22</v>
      </c>
      <c r="M1289" s="20">
        <f t="shared" si="143"/>
        <v>9.2399999999999996E-2</v>
      </c>
      <c r="N1289" s="19">
        <f t="shared" si="144"/>
        <v>5727.92204111499</v>
      </c>
      <c r="O1289" s="18">
        <f t="shared" si="145"/>
        <v>0.12570003481748604</v>
      </c>
      <c r="P1289" s="11">
        <f t="shared" si="146"/>
        <v>1</v>
      </c>
    </row>
    <row r="1290" spans="1:16" x14ac:dyDescent="0.25">
      <c r="A1290" s="11" t="s">
        <v>550</v>
      </c>
      <c r="B1290" s="19">
        <v>2</v>
      </c>
      <c r="C1290" s="19">
        <f t="shared" si="140"/>
        <v>60</v>
      </c>
      <c r="D1290" s="19">
        <f t="shared" si="141"/>
        <v>720</v>
      </c>
      <c r="E1290" s="20">
        <v>0.42</v>
      </c>
      <c r="F1290" s="20">
        <v>0.84</v>
      </c>
      <c r="G1290" s="11">
        <v>1500</v>
      </c>
      <c r="H1290" s="11">
        <v>600</v>
      </c>
      <c r="I1290" s="11">
        <v>1.25</v>
      </c>
      <c r="J1290" s="11">
        <v>4</v>
      </c>
      <c r="K1290" s="11">
        <f t="shared" si="142"/>
        <v>2105.25</v>
      </c>
      <c r="L1290" s="23">
        <v>0.22</v>
      </c>
      <c r="M1290" s="20">
        <f t="shared" si="143"/>
        <v>9.2399999999999996E-2</v>
      </c>
      <c r="N1290" s="19">
        <f t="shared" si="144"/>
        <v>5727.92204111499</v>
      </c>
      <c r="O1290" s="18">
        <f t="shared" si="145"/>
        <v>0.12570003481748604</v>
      </c>
      <c r="P1290" s="11">
        <f t="shared" si="146"/>
        <v>1</v>
      </c>
    </row>
    <row r="1291" spans="1:16" x14ac:dyDescent="0.25">
      <c r="A1291" s="11" t="s">
        <v>1801</v>
      </c>
      <c r="B1291" s="19">
        <v>2</v>
      </c>
      <c r="C1291" s="19">
        <f t="shared" si="140"/>
        <v>60</v>
      </c>
      <c r="D1291" s="19">
        <f t="shared" si="141"/>
        <v>720</v>
      </c>
      <c r="E1291" s="20">
        <v>0.42</v>
      </c>
      <c r="F1291" s="20">
        <v>0.84</v>
      </c>
      <c r="G1291" s="11">
        <v>1500</v>
      </c>
      <c r="H1291" s="11">
        <v>600</v>
      </c>
      <c r="I1291" s="11">
        <v>1.25</v>
      </c>
      <c r="J1291" s="11">
        <v>4</v>
      </c>
      <c r="K1291" s="11">
        <f t="shared" si="142"/>
        <v>2105.25</v>
      </c>
      <c r="L1291" s="23">
        <v>0.22</v>
      </c>
      <c r="M1291" s="20">
        <f t="shared" si="143"/>
        <v>9.2399999999999996E-2</v>
      </c>
      <c r="N1291" s="19">
        <f t="shared" si="144"/>
        <v>5727.92204111499</v>
      </c>
      <c r="O1291" s="18">
        <f t="shared" si="145"/>
        <v>0.12570003481748604</v>
      </c>
      <c r="P1291" s="11">
        <f t="shared" si="146"/>
        <v>1</v>
      </c>
    </row>
    <row r="1292" spans="1:16" x14ac:dyDescent="0.25">
      <c r="A1292" s="11" t="s">
        <v>1853</v>
      </c>
      <c r="B1292" s="19">
        <v>1.25</v>
      </c>
      <c r="C1292" s="19">
        <f t="shared" si="140"/>
        <v>37.5</v>
      </c>
      <c r="D1292" s="19">
        <f t="shared" si="141"/>
        <v>450</v>
      </c>
      <c r="E1292" s="20">
        <v>0.65</v>
      </c>
      <c r="F1292" s="20">
        <v>0.8125</v>
      </c>
      <c r="G1292" s="11">
        <v>1500</v>
      </c>
      <c r="H1292" s="11">
        <v>600</v>
      </c>
      <c r="I1292" s="11">
        <v>1.25</v>
      </c>
      <c r="J1292" s="11">
        <v>4</v>
      </c>
      <c r="K1292" s="11">
        <f t="shared" si="142"/>
        <v>2105.25</v>
      </c>
      <c r="L1292" s="23">
        <v>0.22</v>
      </c>
      <c r="M1292" s="20">
        <f t="shared" si="143"/>
        <v>0.14300000000000002</v>
      </c>
      <c r="N1292" s="19">
        <f t="shared" si="144"/>
        <v>3640.0309304764392</v>
      </c>
      <c r="O1292" s="18">
        <f t="shared" si="145"/>
        <v>0.12362532313457569</v>
      </c>
      <c r="P1292" s="11">
        <f t="shared" si="146"/>
        <v>1</v>
      </c>
    </row>
    <row r="1293" spans="1:16" x14ac:dyDescent="0.25">
      <c r="A1293" s="11" t="s">
        <v>621</v>
      </c>
      <c r="B1293" s="19">
        <v>1</v>
      </c>
      <c r="C1293" s="19">
        <f t="shared" si="140"/>
        <v>30</v>
      </c>
      <c r="D1293" s="19">
        <f t="shared" si="141"/>
        <v>360</v>
      </c>
      <c r="E1293" s="20">
        <v>0.65</v>
      </c>
      <c r="F1293" s="20">
        <v>0.65</v>
      </c>
      <c r="G1293" s="11">
        <v>1500</v>
      </c>
      <c r="H1293" s="11">
        <v>600</v>
      </c>
      <c r="I1293" s="11">
        <v>1.25</v>
      </c>
      <c r="J1293" s="11">
        <v>4</v>
      </c>
      <c r="K1293" s="11">
        <f t="shared" si="142"/>
        <v>2105.25</v>
      </c>
      <c r="L1293" s="23">
        <v>0.22</v>
      </c>
      <c r="M1293" s="20">
        <f t="shared" si="143"/>
        <v>0.14300000000000002</v>
      </c>
      <c r="N1293" s="19">
        <f t="shared" si="144"/>
        <v>3255.7426402988517</v>
      </c>
      <c r="O1293" s="18">
        <f t="shared" si="145"/>
        <v>0.11057385050771544</v>
      </c>
      <c r="P1293" s="11">
        <f t="shared" si="146"/>
        <v>1</v>
      </c>
    </row>
    <row r="1294" spans="1:16" x14ac:dyDescent="0.25">
      <c r="A1294" s="11" t="s">
        <v>1618</v>
      </c>
      <c r="B1294" s="19">
        <v>1</v>
      </c>
      <c r="C1294" s="19">
        <f t="shared" si="140"/>
        <v>30</v>
      </c>
      <c r="D1294" s="19">
        <f t="shared" si="141"/>
        <v>360</v>
      </c>
      <c r="E1294" s="20">
        <v>0.42</v>
      </c>
      <c r="F1294" s="20">
        <v>0.42</v>
      </c>
      <c r="G1294" s="11">
        <v>1500</v>
      </c>
      <c r="H1294" s="11">
        <v>600</v>
      </c>
      <c r="I1294" s="11">
        <v>1.25</v>
      </c>
      <c r="J1294" s="11">
        <v>4</v>
      </c>
      <c r="K1294" s="11">
        <f t="shared" si="142"/>
        <v>2105.25</v>
      </c>
      <c r="L1294" s="23">
        <v>0.22</v>
      </c>
      <c r="M1294" s="20">
        <f t="shared" si="143"/>
        <v>9.2399999999999996E-2</v>
      </c>
      <c r="N1294" s="19">
        <f t="shared" si="144"/>
        <v>4050.2525173802997</v>
      </c>
      <c r="O1294" s="18">
        <f t="shared" si="145"/>
        <v>8.8883347014829514E-2</v>
      </c>
      <c r="P1294" s="11">
        <f t="shared" si="146"/>
        <v>1</v>
      </c>
    </row>
    <row r="1295" spans="1:16" x14ac:dyDescent="0.25">
      <c r="A1295" s="11" t="s">
        <v>840</v>
      </c>
      <c r="B1295" s="19">
        <v>1</v>
      </c>
      <c r="C1295" s="19">
        <f t="shared" si="140"/>
        <v>30</v>
      </c>
      <c r="D1295" s="19">
        <f t="shared" si="141"/>
        <v>360</v>
      </c>
      <c r="E1295" s="20">
        <v>0.42</v>
      </c>
      <c r="F1295" s="20">
        <v>0.42</v>
      </c>
      <c r="G1295" s="11">
        <v>1500</v>
      </c>
      <c r="H1295" s="11">
        <v>600</v>
      </c>
      <c r="I1295" s="11">
        <v>1.25</v>
      </c>
      <c r="J1295" s="11">
        <v>4</v>
      </c>
      <c r="K1295" s="11">
        <f t="shared" si="142"/>
        <v>2105.25</v>
      </c>
      <c r="L1295" s="23">
        <v>0.22</v>
      </c>
      <c r="M1295" s="20">
        <f t="shared" si="143"/>
        <v>9.2399999999999996E-2</v>
      </c>
      <c r="N1295" s="19">
        <f t="shared" si="144"/>
        <v>4050.2525173802997</v>
      </c>
      <c r="O1295" s="18">
        <f t="shared" si="145"/>
        <v>8.8883347014829514E-2</v>
      </c>
      <c r="P1295" s="11">
        <f t="shared" si="146"/>
        <v>1</v>
      </c>
    </row>
    <row r="1296" spans="1:16" x14ac:dyDescent="0.25">
      <c r="A1296" s="11" t="s">
        <v>1870</v>
      </c>
      <c r="B1296" s="19">
        <v>1</v>
      </c>
      <c r="C1296" s="19">
        <f t="shared" si="140"/>
        <v>30</v>
      </c>
      <c r="D1296" s="19">
        <f t="shared" si="141"/>
        <v>360</v>
      </c>
      <c r="E1296" s="20">
        <v>0.42</v>
      </c>
      <c r="F1296" s="20">
        <v>0.42</v>
      </c>
      <c r="G1296" s="11">
        <v>1500</v>
      </c>
      <c r="H1296" s="11">
        <v>600</v>
      </c>
      <c r="I1296" s="11">
        <v>1.25</v>
      </c>
      <c r="J1296" s="11">
        <v>4</v>
      </c>
      <c r="K1296" s="11">
        <f t="shared" si="142"/>
        <v>2105.25</v>
      </c>
      <c r="L1296" s="23">
        <v>0.22</v>
      </c>
      <c r="M1296" s="20">
        <f t="shared" si="143"/>
        <v>9.2399999999999996E-2</v>
      </c>
      <c r="N1296" s="19">
        <f t="shared" si="144"/>
        <v>4050.2525173802997</v>
      </c>
      <c r="O1296" s="18">
        <f t="shared" si="145"/>
        <v>8.8883347014829514E-2</v>
      </c>
      <c r="P1296" s="11">
        <f t="shared" si="146"/>
        <v>1</v>
      </c>
    </row>
  </sheetData>
  <autoFilter ref="A1:P1296" xr:uid="{39A2AC7B-2267-4E7F-A55D-79634EF71C67}"/>
  <mergeCells count="1">
    <mergeCell ref="R1:U1"/>
  </mergeCells>
  <pageMargins left="0.7" right="0.7" top="0.75" bottom="0.75" header="0.3" footer="0.3"/>
  <ignoredErrors>
    <ignoredError sqref="K2:K1296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B1AB6-03D1-4DE7-95F4-0E03C7091D0D}">
  <dimension ref="A1:K1296"/>
  <sheetViews>
    <sheetView topLeftCell="B1" workbookViewId="0">
      <selection activeCell="L13" sqref="L13"/>
    </sheetView>
  </sheetViews>
  <sheetFormatPr defaultRowHeight="15" x14ac:dyDescent="0.25"/>
  <cols>
    <col min="1" max="1" width="42.85546875" bestFit="1" customWidth="1"/>
    <col min="2" max="2" width="20.28515625" bestFit="1" customWidth="1"/>
    <col min="3" max="3" width="13.28515625" bestFit="1" customWidth="1"/>
    <col min="4" max="4" width="12" bestFit="1" customWidth="1"/>
    <col min="5" max="5" width="11.28515625" customWidth="1"/>
    <col min="6" max="6" width="13.42578125" bestFit="1" customWidth="1"/>
    <col min="7" max="8" width="13.42578125" customWidth="1"/>
    <col min="9" max="9" width="16.140625" bestFit="1" customWidth="1"/>
  </cols>
  <sheetData>
    <row r="1" spans="1:11" x14ac:dyDescent="0.25">
      <c r="A1" s="11" t="s">
        <v>2</v>
      </c>
      <c r="B1" s="11" t="s">
        <v>1936</v>
      </c>
      <c r="C1" s="11" t="s">
        <v>1929</v>
      </c>
      <c r="D1" s="11" t="s">
        <v>1937</v>
      </c>
      <c r="E1" s="11" t="s">
        <v>1964</v>
      </c>
      <c r="F1" s="11" t="s">
        <v>1965</v>
      </c>
      <c r="G1" s="11" t="s">
        <v>1967</v>
      </c>
      <c r="H1" s="11" t="s">
        <v>1969</v>
      </c>
      <c r="I1" s="11" t="s">
        <v>1966</v>
      </c>
    </row>
    <row r="2" spans="1:11" x14ac:dyDescent="0.25">
      <c r="A2" s="11" t="s">
        <v>9</v>
      </c>
      <c r="B2" s="11">
        <v>1824</v>
      </c>
      <c r="C2" s="20">
        <v>0.55000000000000004</v>
      </c>
      <c r="D2" s="20">
        <v>1003.2</v>
      </c>
      <c r="E2" s="11">
        <f ca="1">RANDBETWEEN(1,9)</f>
        <v>4</v>
      </c>
      <c r="F2" s="19">
        <f ca="1">B2*E2</f>
        <v>7296</v>
      </c>
      <c r="G2" s="19">
        <v>30</v>
      </c>
      <c r="H2" s="19">
        <f ca="1">RANDBETWEEN(10,25)</f>
        <v>14</v>
      </c>
      <c r="I2" s="19">
        <f ca="1">(B2*G2)+H2</f>
        <v>54734</v>
      </c>
    </row>
    <row r="3" spans="1:11" x14ac:dyDescent="0.25">
      <c r="A3" s="11" t="s">
        <v>1586</v>
      </c>
      <c r="B3" s="19">
        <v>153.25</v>
      </c>
      <c r="C3" s="20">
        <v>3.48</v>
      </c>
      <c r="D3" s="20">
        <v>533.30999999999995</v>
      </c>
      <c r="E3" s="11">
        <f t="shared" ref="E3:E66" ca="1" si="0">RANDBETWEEN(1,9)</f>
        <v>2</v>
      </c>
      <c r="F3" s="19">
        <f>B3*C3</f>
        <v>533.30999999999995</v>
      </c>
      <c r="G3" s="19">
        <v>30</v>
      </c>
      <c r="H3" s="19">
        <f t="shared" ref="H3:H66" ca="1" si="1">RANDBETWEEN(10,25)</f>
        <v>20</v>
      </c>
      <c r="I3" s="19">
        <f t="shared" ref="I3:I66" ca="1" si="2">(B3*G3)+H3</f>
        <v>4617.5</v>
      </c>
    </row>
    <row r="4" spans="1:11" x14ac:dyDescent="0.25">
      <c r="A4" s="11" t="s">
        <v>13</v>
      </c>
      <c r="B4" s="19">
        <v>69</v>
      </c>
      <c r="C4" s="20">
        <v>7.65</v>
      </c>
      <c r="D4" s="20">
        <v>527.85</v>
      </c>
      <c r="E4" s="11">
        <f t="shared" ca="1" si="0"/>
        <v>7</v>
      </c>
      <c r="F4" s="19">
        <f>B4*C4</f>
        <v>527.85</v>
      </c>
      <c r="G4" s="19">
        <v>30</v>
      </c>
      <c r="H4" s="19">
        <f t="shared" ca="1" si="1"/>
        <v>11</v>
      </c>
      <c r="I4" s="19">
        <f t="shared" ca="1" si="2"/>
        <v>2081</v>
      </c>
    </row>
    <row r="5" spans="1:11" x14ac:dyDescent="0.25">
      <c r="A5" s="11" t="s">
        <v>18</v>
      </c>
      <c r="B5" s="19">
        <v>100</v>
      </c>
      <c r="C5" s="20">
        <v>3.81</v>
      </c>
      <c r="D5" s="20">
        <v>381</v>
      </c>
      <c r="E5" s="11">
        <f t="shared" ca="1" si="0"/>
        <v>6</v>
      </c>
      <c r="F5" s="19">
        <f>B5*C5</f>
        <v>381</v>
      </c>
      <c r="G5" s="19">
        <v>30</v>
      </c>
      <c r="H5" s="19">
        <f t="shared" ca="1" si="1"/>
        <v>21</v>
      </c>
      <c r="I5" s="19">
        <f t="shared" ca="1" si="2"/>
        <v>3021</v>
      </c>
      <c r="K5" s="3" t="s">
        <v>1968</v>
      </c>
    </row>
    <row r="6" spans="1:11" x14ac:dyDescent="0.25">
      <c r="A6" s="11" t="s">
        <v>696</v>
      </c>
      <c r="B6" s="19">
        <v>1</v>
      </c>
      <c r="C6" s="20">
        <v>295</v>
      </c>
      <c r="D6" s="20">
        <v>295</v>
      </c>
      <c r="E6" s="11">
        <f t="shared" ca="1" si="0"/>
        <v>8</v>
      </c>
      <c r="F6" s="19">
        <f>B6*C6</f>
        <v>295</v>
      </c>
      <c r="G6" s="19">
        <v>30</v>
      </c>
      <c r="H6" s="19">
        <f t="shared" ca="1" si="1"/>
        <v>25</v>
      </c>
      <c r="I6" s="19">
        <f t="shared" ca="1" si="2"/>
        <v>55</v>
      </c>
    </row>
    <row r="7" spans="1:11" x14ac:dyDescent="0.25">
      <c r="A7" s="11" t="s">
        <v>24</v>
      </c>
      <c r="B7" s="19">
        <v>69.333333333333329</v>
      </c>
      <c r="C7" s="20">
        <v>3.956666666666667</v>
      </c>
      <c r="D7" s="20">
        <v>274.32888888888891</v>
      </c>
      <c r="E7" s="11">
        <f t="shared" ca="1" si="0"/>
        <v>7</v>
      </c>
      <c r="F7" s="19">
        <f>B7*C7</f>
        <v>274.32888888888891</v>
      </c>
      <c r="G7" s="19">
        <v>30</v>
      </c>
      <c r="H7" s="19">
        <f t="shared" ca="1" si="1"/>
        <v>19</v>
      </c>
      <c r="I7" s="19">
        <f t="shared" ca="1" si="2"/>
        <v>2099</v>
      </c>
    </row>
    <row r="8" spans="1:11" x14ac:dyDescent="0.25">
      <c r="A8" s="11" t="s">
        <v>654</v>
      </c>
      <c r="B8" s="19">
        <v>220.57142857142858</v>
      </c>
      <c r="C8" s="20">
        <v>1.2228571428571429</v>
      </c>
      <c r="D8" s="20">
        <v>269.72734693877555</v>
      </c>
      <c r="E8" s="11">
        <f t="shared" ca="1" si="0"/>
        <v>9</v>
      </c>
      <c r="F8" s="19">
        <f>B8*C8</f>
        <v>269.72734693877555</v>
      </c>
      <c r="G8" s="19">
        <v>30</v>
      </c>
      <c r="H8" s="19">
        <f t="shared" ca="1" si="1"/>
        <v>24</v>
      </c>
      <c r="I8" s="19">
        <f t="shared" ca="1" si="2"/>
        <v>6641.1428571428578</v>
      </c>
    </row>
    <row r="9" spans="1:11" x14ac:dyDescent="0.25">
      <c r="A9" s="11" t="s">
        <v>1648</v>
      </c>
      <c r="B9" s="19">
        <v>992</v>
      </c>
      <c r="C9" s="20">
        <v>0.25333333333333335</v>
      </c>
      <c r="D9" s="20">
        <v>251.3066666666667</v>
      </c>
      <c r="E9" s="11">
        <f t="shared" ca="1" si="0"/>
        <v>2</v>
      </c>
      <c r="F9" s="19">
        <f>B9*C9</f>
        <v>251.3066666666667</v>
      </c>
      <c r="G9" s="19">
        <v>30</v>
      </c>
      <c r="H9" s="19">
        <f t="shared" ca="1" si="1"/>
        <v>23</v>
      </c>
      <c r="I9" s="19">
        <f t="shared" ca="1" si="2"/>
        <v>29783</v>
      </c>
    </row>
    <row r="10" spans="1:11" x14ac:dyDescent="0.25">
      <c r="A10" s="11" t="s">
        <v>21</v>
      </c>
      <c r="B10" s="19">
        <v>108</v>
      </c>
      <c r="C10" s="20">
        <v>2.1</v>
      </c>
      <c r="D10" s="20">
        <v>226.8</v>
      </c>
      <c r="E10" s="11">
        <f t="shared" ca="1" si="0"/>
        <v>5</v>
      </c>
      <c r="F10" s="19">
        <f>B10*C10</f>
        <v>226.8</v>
      </c>
      <c r="G10" s="19">
        <v>30</v>
      </c>
      <c r="H10" s="19">
        <f t="shared" ca="1" si="1"/>
        <v>22</v>
      </c>
      <c r="I10" s="19">
        <f t="shared" ca="1" si="2"/>
        <v>3262</v>
      </c>
    </row>
    <row r="11" spans="1:11" x14ac:dyDescent="0.25">
      <c r="A11" s="11" t="s">
        <v>22</v>
      </c>
      <c r="B11" s="19">
        <v>44.25</v>
      </c>
      <c r="C11" s="20">
        <v>5.0500000000000007</v>
      </c>
      <c r="D11" s="20">
        <v>223.46250000000003</v>
      </c>
      <c r="E11" s="11">
        <f t="shared" ca="1" si="0"/>
        <v>8</v>
      </c>
      <c r="F11" s="19">
        <f>B11*C11</f>
        <v>223.46250000000003</v>
      </c>
      <c r="G11" s="19">
        <v>30</v>
      </c>
      <c r="H11" s="19">
        <f t="shared" ca="1" si="1"/>
        <v>10</v>
      </c>
      <c r="I11" s="19">
        <f t="shared" ca="1" si="2"/>
        <v>1337.5</v>
      </c>
    </row>
    <row r="12" spans="1:11" x14ac:dyDescent="0.25">
      <c r="A12" s="11" t="s">
        <v>23</v>
      </c>
      <c r="B12" s="19">
        <v>48</v>
      </c>
      <c r="C12" s="20">
        <v>4.5999999999999996</v>
      </c>
      <c r="D12" s="20">
        <v>220.79999999999998</v>
      </c>
      <c r="E12" s="11">
        <f t="shared" ca="1" si="0"/>
        <v>2</v>
      </c>
      <c r="F12" s="19">
        <f>B12*C12</f>
        <v>220.79999999999998</v>
      </c>
      <c r="G12" s="19">
        <v>30</v>
      </c>
      <c r="H12" s="19">
        <f t="shared" ca="1" si="1"/>
        <v>14</v>
      </c>
      <c r="I12" s="19">
        <f t="shared" ca="1" si="2"/>
        <v>1454</v>
      </c>
    </row>
    <row r="13" spans="1:11" x14ac:dyDescent="0.25">
      <c r="A13" s="11" t="s">
        <v>15</v>
      </c>
      <c r="B13" s="19">
        <v>41</v>
      </c>
      <c r="C13" s="20">
        <v>4.4587500000000002</v>
      </c>
      <c r="D13" s="20">
        <v>182.80875</v>
      </c>
      <c r="E13" s="11">
        <f t="shared" ca="1" si="0"/>
        <v>6</v>
      </c>
      <c r="F13" s="19">
        <f>B13*C13</f>
        <v>182.80875</v>
      </c>
      <c r="G13" s="19">
        <v>30</v>
      </c>
      <c r="H13" s="19">
        <f t="shared" ca="1" si="1"/>
        <v>11</v>
      </c>
      <c r="I13" s="19">
        <f t="shared" ca="1" si="2"/>
        <v>1241</v>
      </c>
    </row>
    <row r="14" spans="1:11" x14ac:dyDescent="0.25">
      <c r="A14" s="11" t="s">
        <v>1237</v>
      </c>
      <c r="B14" s="19">
        <v>48</v>
      </c>
      <c r="C14" s="20">
        <v>3.75</v>
      </c>
      <c r="D14" s="20">
        <v>180</v>
      </c>
      <c r="E14" s="11">
        <f t="shared" ca="1" si="0"/>
        <v>5</v>
      </c>
      <c r="F14" s="19">
        <f>B14*C14</f>
        <v>180</v>
      </c>
      <c r="G14" s="19">
        <v>30</v>
      </c>
      <c r="H14" s="19">
        <f t="shared" ca="1" si="1"/>
        <v>17</v>
      </c>
      <c r="I14" s="19">
        <f t="shared" ca="1" si="2"/>
        <v>1457</v>
      </c>
    </row>
    <row r="15" spans="1:11" x14ac:dyDescent="0.25">
      <c r="A15" s="11" t="s">
        <v>26</v>
      </c>
      <c r="B15" s="19">
        <v>97.2</v>
      </c>
      <c r="C15" s="20">
        <v>1.85</v>
      </c>
      <c r="D15" s="20">
        <v>179.82000000000002</v>
      </c>
      <c r="E15" s="11">
        <f t="shared" ca="1" si="0"/>
        <v>5</v>
      </c>
      <c r="F15" s="19">
        <f>B15*C15</f>
        <v>179.82000000000002</v>
      </c>
      <c r="G15" s="19">
        <v>30</v>
      </c>
      <c r="H15" s="19">
        <f t="shared" ca="1" si="1"/>
        <v>14</v>
      </c>
      <c r="I15" s="19">
        <f t="shared" ca="1" si="2"/>
        <v>2930</v>
      </c>
    </row>
    <row r="16" spans="1:11" x14ac:dyDescent="0.25">
      <c r="A16" s="11" t="s">
        <v>969</v>
      </c>
      <c r="B16" s="19">
        <v>120</v>
      </c>
      <c r="C16" s="20">
        <v>1.45</v>
      </c>
      <c r="D16" s="20">
        <v>174</v>
      </c>
      <c r="E16" s="11">
        <f t="shared" ca="1" si="0"/>
        <v>5</v>
      </c>
      <c r="F16" s="19">
        <f>B16*C16</f>
        <v>174</v>
      </c>
      <c r="G16" s="19">
        <v>30</v>
      </c>
      <c r="H16" s="19">
        <f t="shared" ca="1" si="1"/>
        <v>20</v>
      </c>
      <c r="I16" s="19">
        <f t="shared" ca="1" si="2"/>
        <v>3620</v>
      </c>
    </row>
    <row r="17" spans="1:9" x14ac:dyDescent="0.25">
      <c r="A17" s="11" t="s">
        <v>579</v>
      </c>
      <c r="B17" s="19">
        <v>1</v>
      </c>
      <c r="C17" s="20">
        <v>165</v>
      </c>
      <c r="D17" s="20">
        <v>165</v>
      </c>
      <c r="E17" s="11">
        <f t="shared" ca="1" si="0"/>
        <v>7</v>
      </c>
      <c r="F17" s="19">
        <f>B17*C17</f>
        <v>165</v>
      </c>
      <c r="G17" s="19">
        <v>30</v>
      </c>
      <c r="H17" s="19">
        <f t="shared" ca="1" si="1"/>
        <v>10</v>
      </c>
      <c r="I17" s="19">
        <f t="shared" ca="1" si="2"/>
        <v>40</v>
      </c>
    </row>
    <row r="18" spans="1:9" x14ac:dyDescent="0.25">
      <c r="A18" s="11" t="s">
        <v>1625</v>
      </c>
      <c r="B18" s="19">
        <v>11.722222222222221</v>
      </c>
      <c r="C18" s="20">
        <v>12.449999999999998</v>
      </c>
      <c r="D18" s="20">
        <v>145.94166666666663</v>
      </c>
      <c r="E18" s="11">
        <f t="shared" ca="1" si="0"/>
        <v>8</v>
      </c>
      <c r="F18" s="19">
        <f>B18*C18</f>
        <v>145.94166666666663</v>
      </c>
      <c r="G18" s="19">
        <v>30</v>
      </c>
      <c r="H18" s="19">
        <f t="shared" ca="1" si="1"/>
        <v>24</v>
      </c>
      <c r="I18" s="19">
        <f t="shared" ca="1" si="2"/>
        <v>375.66666666666663</v>
      </c>
    </row>
    <row r="19" spans="1:9" x14ac:dyDescent="0.25">
      <c r="A19" s="11" t="s">
        <v>30</v>
      </c>
      <c r="B19" s="19">
        <v>19</v>
      </c>
      <c r="C19" s="20">
        <v>7.65</v>
      </c>
      <c r="D19" s="20">
        <v>145.35</v>
      </c>
      <c r="E19" s="11">
        <f t="shared" ca="1" si="0"/>
        <v>7</v>
      </c>
      <c r="F19" s="19">
        <f>B19*C19</f>
        <v>145.35</v>
      </c>
      <c r="G19" s="19">
        <v>30</v>
      </c>
      <c r="H19" s="19">
        <f t="shared" ca="1" si="1"/>
        <v>20</v>
      </c>
      <c r="I19" s="19">
        <f t="shared" ca="1" si="2"/>
        <v>590</v>
      </c>
    </row>
    <row r="20" spans="1:9" x14ac:dyDescent="0.25">
      <c r="A20" s="11" t="s">
        <v>31</v>
      </c>
      <c r="B20" s="19">
        <v>600</v>
      </c>
      <c r="C20" s="20">
        <v>0.24</v>
      </c>
      <c r="D20" s="20">
        <v>144</v>
      </c>
      <c r="E20" s="11">
        <f t="shared" ca="1" si="0"/>
        <v>4</v>
      </c>
      <c r="F20" s="19">
        <f>B20*C20</f>
        <v>144</v>
      </c>
      <c r="G20" s="19">
        <v>30</v>
      </c>
      <c r="H20" s="19">
        <f t="shared" ca="1" si="1"/>
        <v>11</v>
      </c>
      <c r="I20" s="19">
        <f t="shared" ca="1" si="2"/>
        <v>18011</v>
      </c>
    </row>
    <row r="21" spans="1:9" x14ac:dyDescent="0.25">
      <c r="A21" s="11" t="s">
        <v>136</v>
      </c>
      <c r="B21" s="19">
        <v>42</v>
      </c>
      <c r="C21" s="20">
        <v>3.39</v>
      </c>
      <c r="D21" s="20">
        <v>142.38</v>
      </c>
      <c r="E21" s="11">
        <f t="shared" ca="1" si="0"/>
        <v>6</v>
      </c>
      <c r="F21" s="19">
        <f>B21*C21</f>
        <v>142.38</v>
      </c>
      <c r="G21" s="19">
        <v>30</v>
      </c>
      <c r="H21" s="19">
        <f t="shared" ca="1" si="1"/>
        <v>18</v>
      </c>
      <c r="I21" s="19">
        <f t="shared" ca="1" si="2"/>
        <v>1278</v>
      </c>
    </row>
    <row r="22" spans="1:9" x14ac:dyDescent="0.25">
      <c r="A22" s="11" t="s">
        <v>33</v>
      </c>
      <c r="B22" s="19">
        <v>112</v>
      </c>
      <c r="C22" s="20">
        <v>1.25</v>
      </c>
      <c r="D22" s="20">
        <v>140</v>
      </c>
      <c r="E22" s="11">
        <f t="shared" ca="1" si="0"/>
        <v>6</v>
      </c>
      <c r="F22" s="19">
        <f>B22*C22</f>
        <v>140</v>
      </c>
      <c r="G22" s="19">
        <v>30</v>
      </c>
      <c r="H22" s="19">
        <f t="shared" ca="1" si="1"/>
        <v>22</v>
      </c>
      <c r="I22" s="19">
        <f t="shared" ca="1" si="2"/>
        <v>3382</v>
      </c>
    </row>
    <row r="23" spans="1:9" x14ac:dyDescent="0.25">
      <c r="A23" s="11" t="s">
        <v>202</v>
      </c>
      <c r="B23" s="19">
        <v>120</v>
      </c>
      <c r="C23" s="20">
        <v>1.155</v>
      </c>
      <c r="D23" s="20">
        <v>138.6</v>
      </c>
      <c r="E23" s="11">
        <f t="shared" ca="1" si="0"/>
        <v>6</v>
      </c>
      <c r="F23" s="19">
        <f>B23*C23</f>
        <v>138.6</v>
      </c>
      <c r="G23" s="19">
        <v>30</v>
      </c>
      <c r="H23" s="19">
        <f t="shared" ca="1" si="1"/>
        <v>22</v>
      </c>
      <c r="I23" s="19">
        <f t="shared" ca="1" si="2"/>
        <v>3622</v>
      </c>
    </row>
    <row r="24" spans="1:9" x14ac:dyDescent="0.25">
      <c r="A24" s="11" t="s">
        <v>1588</v>
      </c>
      <c r="B24" s="19">
        <v>55</v>
      </c>
      <c r="C24" s="20">
        <v>2.3250000000000002</v>
      </c>
      <c r="D24" s="20">
        <v>127.87500000000001</v>
      </c>
      <c r="E24" s="11">
        <f t="shared" ca="1" si="0"/>
        <v>8</v>
      </c>
      <c r="F24" s="19">
        <f>B24*C24</f>
        <v>127.87500000000001</v>
      </c>
      <c r="G24" s="19">
        <v>30</v>
      </c>
      <c r="H24" s="19">
        <f t="shared" ca="1" si="1"/>
        <v>22</v>
      </c>
      <c r="I24" s="19">
        <f t="shared" ca="1" si="2"/>
        <v>1672</v>
      </c>
    </row>
    <row r="25" spans="1:9" x14ac:dyDescent="0.25">
      <c r="A25" s="11" t="s">
        <v>36</v>
      </c>
      <c r="B25" s="19">
        <v>72</v>
      </c>
      <c r="C25" s="20">
        <v>1.69</v>
      </c>
      <c r="D25" s="20">
        <v>121.67999999999999</v>
      </c>
      <c r="E25" s="11">
        <f t="shared" ca="1" si="0"/>
        <v>6</v>
      </c>
      <c r="F25" s="19">
        <f>B25*C25</f>
        <v>121.67999999999999</v>
      </c>
      <c r="G25" s="19">
        <v>30</v>
      </c>
      <c r="H25" s="19">
        <f t="shared" ca="1" si="1"/>
        <v>17</v>
      </c>
      <c r="I25" s="19">
        <f t="shared" ca="1" si="2"/>
        <v>2177</v>
      </c>
    </row>
    <row r="26" spans="1:9" x14ac:dyDescent="0.25">
      <c r="A26" s="11" t="s">
        <v>678</v>
      </c>
      <c r="B26" s="19">
        <v>74</v>
      </c>
      <c r="C26" s="20">
        <v>1.6233333333333333</v>
      </c>
      <c r="D26" s="20">
        <v>120.12666666666667</v>
      </c>
      <c r="E26" s="11">
        <f t="shared" ca="1" si="0"/>
        <v>8</v>
      </c>
      <c r="F26" s="19">
        <f>B26*C26</f>
        <v>120.12666666666667</v>
      </c>
      <c r="G26" s="19">
        <v>30</v>
      </c>
      <c r="H26" s="19">
        <f t="shared" ca="1" si="1"/>
        <v>19</v>
      </c>
      <c r="I26" s="19">
        <f t="shared" ca="1" si="2"/>
        <v>2239</v>
      </c>
    </row>
    <row r="27" spans="1:9" x14ac:dyDescent="0.25">
      <c r="A27" s="11" t="s">
        <v>38</v>
      </c>
      <c r="B27" s="19">
        <v>24</v>
      </c>
      <c r="C27" s="20">
        <v>4.95</v>
      </c>
      <c r="D27" s="20">
        <v>118.80000000000001</v>
      </c>
      <c r="E27" s="11">
        <f t="shared" ca="1" si="0"/>
        <v>6</v>
      </c>
      <c r="F27" s="19">
        <f>B27*C27</f>
        <v>118.80000000000001</v>
      </c>
      <c r="G27" s="19">
        <v>30</v>
      </c>
      <c r="H27" s="19">
        <f t="shared" ca="1" si="1"/>
        <v>25</v>
      </c>
      <c r="I27" s="19">
        <f t="shared" ca="1" si="2"/>
        <v>745</v>
      </c>
    </row>
    <row r="28" spans="1:9" x14ac:dyDescent="0.25">
      <c r="A28" s="11" t="s">
        <v>1695</v>
      </c>
      <c r="B28" s="19">
        <v>16</v>
      </c>
      <c r="C28" s="20">
        <v>7.35</v>
      </c>
      <c r="D28" s="20">
        <v>117.6</v>
      </c>
      <c r="E28" s="11">
        <f t="shared" ca="1" si="0"/>
        <v>8</v>
      </c>
      <c r="F28" s="19">
        <f>B28*C28</f>
        <v>117.6</v>
      </c>
      <c r="G28" s="19">
        <v>30</v>
      </c>
      <c r="H28" s="19">
        <f t="shared" ca="1" si="1"/>
        <v>10</v>
      </c>
      <c r="I28" s="19">
        <f t="shared" ca="1" si="2"/>
        <v>490</v>
      </c>
    </row>
    <row r="29" spans="1:9" x14ac:dyDescent="0.25">
      <c r="A29" s="11" t="s">
        <v>1738</v>
      </c>
      <c r="B29" s="19">
        <v>42</v>
      </c>
      <c r="C29" s="20">
        <v>2.6833333333333336</v>
      </c>
      <c r="D29" s="20">
        <v>112.70000000000002</v>
      </c>
      <c r="E29" s="11">
        <f t="shared" ca="1" si="0"/>
        <v>3</v>
      </c>
      <c r="F29" s="19">
        <f>B29*C29</f>
        <v>112.70000000000002</v>
      </c>
      <c r="G29" s="19">
        <v>30</v>
      </c>
      <c r="H29" s="19">
        <f t="shared" ca="1" si="1"/>
        <v>24</v>
      </c>
      <c r="I29" s="19">
        <f t="shared" ca="1" si="2"/>
        <v>1284</v>
      </c>
    </row>
    <row r="30" spans="1:9" x14ac:dyDescent="0.25">
      <c r="A30" s="11" t="s">
        <v>492</v>
      </c>
      <c r="B30" s="19">
        <v>29.333333333333332</v>
      </c>
      <c r="C30" s="20">
        <v>3.7633333333333332</v>
      </c>
      <c r="D30" s="20">
        <v>110.3911111111111</v>
      </c>
      <c r="E30" s="11">
        <f t="shared" ca="1" si="0"/>
        <v>8</v>
      </c>
      <c r="F30" s="19">
        <f>B30*C30</f>
        <v>110.3911111111111</v>
      </c>
      <c r="G30" s="19">
        <v>30</v>
      </c>
      <c r="H30" s="19">
        <f t="shared" ca="1" si="1"/>
        <v>15</v>
      </c>
      <c r="I30" s="19">
        <f t="shared" ca="1" si="2"/>
        <v>895</v>
      </c>
    </row>
    <row r="31" spans="1:9" x14ac:dyDescent="0.25">
      <c r="A31" s="11" t="s">
        <v>110</v>
      </c>
      <c r="B31" s="19">
        <v>60</v>
      </c>
      <c r="C31" s="20">
        <v>1.7999999999999998</v>
      </c>
      <c r="D31" s="20">
        <v>107.99999999999999</v>
      </c>
      <c r="E31" s="11">
        <f t="shared" ca="1" si="0"/>
        <v>9</v>
      </c>
      <c r="F31" s="19">
        <f>B31*C31</f>
        <v>107.99999999999999</v>
      </c>
      <c r="G31" s="19">
        <v>30</v>
      </c>
      <c r="H31" s="19">
        <f t="shared" ca="1" si="1"/>
        <v>11</v>
      </c>
      <c r="I31" s="19">
        <f t="shared" ca="1" si="2"/>
        <v>1811</v>
      </c>
    </row>
    <row r="32" spans="1:9" x14ac:dyDescent="0.25">
      <c r="A32" s="11" t="s">
        <v>229</v>
      </c>
      <c r="B32" s="19">
        <v>80</v>
      </c>
      <c r="C32" s="20">
        <v>1.25</v>
      </c>
      <c r="D32" s="20">
        <v>100</v>
      </c>
      <c r="E32" s="11">
        <f t="shared" ca="1" si="0"/>
        <v>6</v>
      </c>
      <c r="F32" s="19">
        <f>B32*C32</f>
        <v>100</v>
      </c>
      <c r="G32" s="19">
        <v>30</v>
      </c>
      <c r="H32" s="19">
        <f t="shared" ca="1" si="1"/>
        <v>15</v>
      </c>
      <c r="I32" s="19">
        <f t="shared" ca="1" si="2"/>
        <v>2415</v>
      </c>
    </row>
    <row r="33" spans="1:9" x14ac:dyDescent="0.25">
      <c r="A33" s="11" t="s">
        <v>45</v>
      </c>
      <c r="B33" s="19">
        <v>41.666666666666664</v>
      </c>
      <c r="C33" s="20">
        <v>2.4</v>
      </c>
      <c r="D33" s="20">
        <v>99.999999999999986</v>
      </c>
      <c r="E33" s="11">
        <f t="shared" ca="1" si="0"/>
        <v>8</v>
      </c>
      <c r="F33" s="19">
        <f>B33*C33</f>
        <v>99.999999999999986</v>
      </c>
      <c r="G33" s="19">
        <v>30</v>
      </c>
      <c r="H33" s="19">
        <f t="shared" ca="1" si="1"/>
        <v>18</v>
      </c>
      <c r="I33" s="19">
        <f t="shared" ca="1" si="2"/>
        <v>1268</v>
      </c>
    </row>
    <row r="34" spans="1:9" x14ac:dyDescent="0.25">
      <c r="A34" s="11" t="s">
        <v>46</v>
      </c>
      <c r="B34" s="19">
        <v>23</v>
      </c>
      <c r="C34" s="20">
        <v>4.25</v>
      </c>
      <c r="D34" s="20">
        <v>97.75</v>
      </c>
      <c r="E34" s="11">
        <f t="shared" ca="1" si="0"/>
        <v>7</v>
      </c>
      <c r="F34" s="19">
        <f>B34*C34</f>
        <v>97.75</v>
      </c>
      <c r="G34" s="19">
        <v>30</v>
      </c>
      <c r="H34" s="19">
        <f t="shared" ca="1" si="1"/>
        <v>17</v>
      </c>
      <c r="I34" s="19">
        <f t="shared" ca="1" si="2"/>
        <v>707</v>
      </c>
    </row>
    <row r="35" spans="1:9" x14ac:dyDescent="0.25">
      <c r="A35" s="11" t="s">
        <v>47</v>
      </c>
      <c r="B35" s="19">
        <v>12.666666666666666</v>
      </c>
      <c r="C35" s="20">
        <v>7.55</v>
      </c>
      <c r="D35" s="20">
        <v>95.633333333333326</v>
      </c>
      <c r="E35" s="11">
        <f t="shared" ca="1" si="0"/>
        <v>3</v>
      </c>
      <c r="F35" s="19">
        <f>B35*C35</f>
        <v>95.633333333333326</v>
      </c>
      <c r="G35" s="19">
        <v>30</v>
      </c>
      <c r="H35" s="19">
        <f t="shared" ca="1" si="1"/>
        <v>12</v>
      </c>
      <c r="I35" s="19">
        <f t="shared" ca="1" si="2"/>
        <v>392</v>
      </c>
    </row>
    <row r="36" spans="1:9" x14ac:dyDescent="0.25">
      <c r="A36" s="11" t="s">
        <v>48</v>
      </c>
      <c r="B36" s="19">
        <v>50</v>
      </c>
      <c r="C36" s="20">
        <v>1.85</v>
      </c>
      <c r="D36" s="20">
        <v>92.5</v>
      </c>
      <c r="E36" s="11">
        <f t="shared" ca="1" si="0"/>
        <v>2</v>
      </c>
      <c r="F36" s="19">
        <f>B36*C36</f>
        <v>92.5</v>
      </c>
      <c r="G36" s="19">
        <v>30</v>
      </c>
      <c r="H36" s="19">
        <f t="shared" ca="1" si="1"/>
        <v>16</v>
      </c>
      <c r="I36" s="19">
        <f t="shared" ca="1" si="2"/>
        <v>1516</v>
      </c>
    </row>
    <row r="37" spans="1:9" x14ac:dyDescent="0.25">
      <c r="A37" s="11" t="s">
        <v>1909</v>
      </c>
      <c r="B37" s="19">
        <v>12</v>
      </c>
      <c r="C37" s="20">
        <v>7.65</v>
      </c>
      <c r="D37" s="20">
        <v>91.800000000000011</v>
      </c>
      <c r="E37" s="11">
        <f t="shared" ca="1" si="0"/>
        <v>4</v>
      </c>
      <c r="F37" s="19">
        <f>B37*C37</f>
        <v>91.800000000000011</v>
      </c>
      <c r="G37" s="19">
        <v>30</v>
      </c>
      <c r="H37" s="19">
        <f t="shared" ca="1" si="1"/>
        <v>12</v>
      </c>
      <c r="I37" s="19">
        <f t="shared" ca="1" si="2"/>
        <v>372</v>
      </c>
    </row>
    <row r="38" spans="1:9" x14ac:dyDescent="0.25">
      <c r="A38" s="11" t="s">
        <v>50</v>
      </c>
      <c r="B38" s="19">
        <v>36</v>
      </c>
      <c r="C38" s="20">
        <v>2.5499999999999998</v>
      </c>
      <c r="D38" s="20">
        <v>91.8</v>
      </c>
      <c r="E38" s="11">
        <f t="shared" ca="1" si="0"/>
        <v>1</v>
      </c>
      <c r="F38" s="19">
        <f>B38*C38</f>
        <v>91.8</v>
      </c>
      <c r="G38" s="19">
        <v>30</v>
      </c>
      <c r="H38" s="19">
        <f t="shared" ca="1" si="1"/>
        <v>22</v>
      </c>
      <c r="I38" s="19">
        <f t="shared" ca="1" si="2"/>
        <v>1102</v>
      </c>
    </row>
    <row r="39" spans="1:9" x14ac:dyDescent="0.25">
      <c r="A39" s="11" t="s">
        <v>51</v>
      </c>
      <c r="B39" s="19">
        <v>56</v>
      </c>
      <c r="C39" s="20">
        <v>1.6055555555555556</v>
      </c>
      <c r="D39" s="20">
        <v>89.911111111111111</v>
      </c>
      <c r="E39" s="11">
        <f t="shared" ca="1" si="0"/>
        <v>1</v>
      </c>
      <c r="F39" s="19">
        <f>B39*C39</f>
        <v>89.911111111111111</v>
      </c>
      <c r="G39" s="19">
        <v>30</v>
      </c>
      <c r="H39" s="19">
        <f t="shared" ca="1" si="1"/>
        <v>19</v>
      </c>
      <c r="I39" s="19">
        <f t="shared" ca="1" si="2"/>
        <v>1699</v>
      </c>
    </row>
    <row r="40" spans="1:9" x14ac:dyDescent="0.25">
      <c r="A40" s="11" t="s">
        <v>52</v>
      </c>
      <c r="B40" s="19">
        <v>7.2</v>
      </c>
      <c r="C40" s="20">
        <v>12.39</v>
      </c>
      <c r="D40" s="20">
        <v>89.208000000000013</v>
      </c>
      <c r="E40" s="11">
        <f t="shared" ca="1" si="0"/>
        <v>9</v>
      </c>
      <c r="F40" s="19">
        <f>B40*C40</f>
        <v>89.208000000000013</v>
      </c>
      <c r="G40" s="19">
        <v>30</v>
      </c>
      <c r="H40" s="19">
        <f t="shared" ca="1" si="1"/>
        <v>16</v>
      </c>
      <c r="I40" s="19">
        <f t="shared" ca="1" si="2"/>
        <v>232</v>
      </c>
    </row>
    <row r="41" spans="1:9" x14ac:dyDescent="0.25">
      <c r="A41" s="11" t="s">
        <v>53</v>
      </c>
      <c r="B41" s="19">
        <v>120</v>
      </c>
      <c r="C41" s="20">
        <v>0.72</v>
      </c>
      <c r="D41" s="20">
        <v>86.399999999999991</v>
      </c>
      <c r="E41" s="11">
        <f t="shared" ca="1" si="0"/>
        <v>9</v>
      </c>
      <c r="F41" s="19">
        <f>B41*C41</f>
        <v>86.399999999999991</v>
      </c>
      <c r="G41" s="19">
        <v>30</v>
      </c>
      <c r="H41" s="19">
        <f t="shared" ca="1" si="1"/>
        <v>23</v>
      </c>
      <c r="I41" s="19">
        <f t="shared" ca="1" si="2"/>
        <v>3623</v>
      </c>
    </row>
    <row r="42" spans="1:9" x14ac:dyDescent="0.25">
      <c r="A42" s="11" t="s">
        <v>1739</v>
      </c>
      <c r="B42" s="19">
        <v>18.5</v>
      </c>
      <c r="C42" s="20">
        <v>4.5999999999999996</v>
      </c>
      <c r="D42" s="20">
        <v>85.1</v>
      </c>
      <c r="E42" s="11">
        <f t="shared" ca="1" si="0"/>
        <v>1</v>
      </c>
      <c r="F42" s="19">
        <f>B42*C42</f>
        <v>85.1</v>
      </c>
      <c r="G42" s="19">
        <v>30</v>
      </c>
      <c r="H42" s="19">
        <f t="shared" ca="1" si="1"/>
        <v>13</v>
      </c>
      <c r="I42" s="19">
        <f t="shared" ca="1" si="2"/>
        <v>568</v>
      </c>
    </row>
    <row r="43" spans="1:9" x14ac:dyDescent="0.25">
      <c r="A43" s="11" t="s">
        <v>740</v>
      </c>
      <c r="B43" s="19">
        <v>34.583333333333336</v>
      </c>
      <c r="C43" s="20">
        <v>2.4383333333333335</v>
      </c>
      <c r="D43" s="20">
        <v>84.325694444444451</v>
      </c>
      <c r="E43" s="11">
        <f t="shared" ca="1" si="0"/>
        <v>5</v>
      </c>
      <c r="F43" s="19">
        <f>B43*C43</f>
        <v>84.325694444444451</v>
      </c>
      <c r="G43" s="19">
        <v>30</v>
      </c>
      <c r="H43" s="19">
        <f t="shared" ca="1" si="1"/>
        <v>23</v>
      </c>
      <c r="I43" s="19">
        <f t="shared" ca="1" si="2"/>
        <v>1060.5</v>
      </c>
    </row>
    <row r="44" spans="1:9" x14ac:dyDescent="0.25">
      <c r="A44" s="11" t="s">
        <v>56</v>
      </c>
      <c r="B44" s="19">
        <v>24.428571428571427</v>
      </c>
      <c r="C44" s="20">
        <v>3.4485714285714293</v>
      </c>
      <c r="D44" s="20">
        <v>84.243673469387772</v>
      </c>
      <c r="E44" s="11">
        <f t="shared" ca="1" si="0"/>
        <v>7</v>
      </c>
      <c r="F44" s="19">
        <f>B44*C44</f>
        <v>84.243673469387772</v>
      </c>
      <c r="G44" s="19">
        <v>30</v>
      </c>
      <c r="H44" s="19">
        <f t="shared" ca="1" si="1"/>
        <v>11</v>
      </c>
      <c r="I44" s="19">
        <f t="shared" ca="1" si="2"/>
        <v>743.85714285714278</v>
      </c>
    </row>
    <row r="45" spans="1:9" x14ac:dyDescent="0.25">
      <c r="A45" s="11" t="s">
        <v>1239</v>
      </c>
      <c r="B45" s="19">
        <v>11.142857142857142</v>
      </c>
      <c r="C45" s="20">
        <v>7.4357142857142859</v>
      </c>
      <c r="D45" s="20">
        <v>82.85510204081632</v>
      </c>
      <c r="E45" s="11">
        <f t="shared" ca="1" si="0"/>
        <v>6</v>
      </c>
      <c r="F45" s="19">
        <f>B45*C45</f>
        <v>82.85510204081632</v>
      </c>
      <c r="G45" s="19">
        <v>30</v>
      </c>
      <c r="H45" s="19">
        <f t="shared" ca="1" si="1"/>
        <v>10</v>
      </c>
      <c r="I45" s="19">
        <f t="shared" ca="1" si="2"/>
        <v>344.28571428571428</v>
      </c>
    </row>
    <row r="46" spans="1:9" x14ac:dyDescent="0.25">
      <c r="A46" s="11" t="s">
        <v>58</v>
      </c>
      <c r="B46" s="19">
        <v>43.333333333333336</v>
      </c>
      <c r="C46" s="20">
        <v>1.8499999999999999</v>
      </c>
      <c r="D46" s="20">
        <v>80.166666666666671</v>
      </c>
      <c r="E46" s="11">
        <f t="shared" ca="1" si="0"/>
        <v>3</v>
      </c>
      <c r="F46" s="19">
        <f>B46*C46</f>
        <v>80.166666666666671</v>
      </c>
      <c r="G46" s="19">
        <v>30</v>
      </c>
      <c r="H46" s="19">
        <f t="shared" ca="1" si="1"/>
        <v>14</v>
      </c>
      <c r="I46" s="19">
        <f t="shared" ca="1" si="2"/>
        <v>1314</v>
      </c>
    </row>
    <row r="47" spans="1:9" x14ac:dyDescent="0.25">
      <c r="A47" s="11" t="s">
        <v>853</v>
      </c>
      <c r="B47" s="19">
        <v>1</v>
      </c>
      <c r="C47" s="20">
        <v>79.95</v>
      </c>
      <c r="D47" s="20">
        <v>79.95</v>
      </c>
      <c r="E47" s="11">
        <f t="shared" ca="1" si="0"/>
        <v>2</v>
      </c>
      <c r="F47" s="19">
        <f>B47*C47</f>
        <v>79.95</v>
      </c>
      <c r="G47" s="19">
        <v>30</v>
      </c>
      <c r="H47" s="19">
        <f t="shared" ca="1" si="1"/>
        <v>18</v>
      </c>
      <c r="I47" s="19">
        <f t="shared" ca="1" si="2"/>
        <v>48</v>
      </c>
    </row>
    <row r="48" spans="1:9" x14ac:dyDescent="0.25">
      <c r="A48" s="11" t="s">
        <v>61</v>
      </c>
      <c r="B48" s="19">
        <v>64.888888888888886</v>
      </c>
      <c r="C48" s="20">
        <v>1.2288888888888889</v>
      </c>
      <c r="D48" s="20">
        <v>79.74123456790123</v>
      </c>
      <c r="E48" s="11">
        <f t="shared" ca="1" si="0"/>
        <v>3</v>
      </c>
      <c r="F48" s="19">
        <f>B48*C48</f>
        <v>79.74123456790123</v>
      </c>
      <c r="G48" s="19">
        <v>30</v>
      </c>
      <c r="H48" s="19">
        <f t="shared" ca="1" si="1"/>
        <v>11</v>
      </c>
      <c r="I48" s="19">
        <f t="shared" ca="1" si="2"/>
        <v>1957.6666666666665</v>
      </c>
    </row>
    <row r="49" spans="1:9" x14ac:dyDescent="0.25">
      <c r="A49" s="11" t="s">
        <v>631</v>
      </c>
      <c r="B49" s="19">
        <v>30</v>
      </c>
      <c r="C49" s="20">
        <v>2.5499999999999998</v>
      </c>
      <c r="D49" s="20">
        <v>76.5</v>
      </c>
      <c r="E49" s="11">
        <f t="shared" ca="1" si="0"/>
        <v>9</v>
      </c>
      <c r="F49" s="19">
        <f>B49*C49</f>
        <v>76.5</v>
      </c>
      <c r="G49" s="19">
        <v>30</v>
      </c>
      <c r="H49" s="19">
        <f t="shared" ca="1" si="1"/>
        <v>16</v>
      </c>
      <c r="I49" s="19">
        <f t="shared" ca="1" si="2"/>
        <v>916</v>
      </c>
    </row>
    <row r="50" spans="1:9" x14ac:dyDescent="0.25">
      <c r="A50" s="11" t="s">
        <v>63</v>
      </c>
      <c r="B50" s="19">
        <v>2.125</v>
      </c>
      <c r="C50" s="20">
        <v>35.75</v>
      </c>
      <c r="D50" s="20">
        <v>75.96875</v>
      </c>
      <c r="E50" s="11">
        <f t="shared" ca="1" si="0"/>
        <v>5</v>
      </c>
      <c r="F50" s="19">
        <f>B50*C50</f>
        <v>75.96875</v>
      </c>
      <c r="G50" s="19">
        <v>30</v>
      </c>
      <c r="H50" s="19">
        <f t="shared" ca="1" si="1"/>
        <v>11</v>
      </c>
      <c r="I50" s="19">
        <f t="shared" ca="1" si="2"/>
        <v>74.75</v>
      </c>
    </row>
    <row r="51" spans="1:9" x14ac:dyDescent="0.25">
      <c r="A51" s="11" t="s">
        <v>64</v>
      </c>
      <c r="B51" s="19">
        <v>41.4</v>
      </c>
      <c r="C51" s="20">
        <v>1.8299999999999996</v>
      </c>
      <c r="D51" s="20">
        <v>75.761999999999986</v>
      </c>
      <c r="E51" s="11">
        <f t="shared" ca="1" si="0"/>
        <v>8</v>
      </c>
      <c r="F51" s="19">
        <f>B51*C51</f>
        <v>75.761999999999986</v>
      </c>
      <c r="G51" s="19">
        <v>30</v>
      </c>
      <c r="H51" s="19">
        <f t="shared" ca="1" si="1"/>
        <v>24</v>
      </c>
      <c r="I51" s="19">
        <f t="shared" ca="1" si="2"/>
        <v>1266</v>
      </c>
    </row>
    <row r="52" spans="1:9" x14ac:dyDescent="0.25">
      <c r="A52" s="11" t="s">
        <v>65</v>
      </c>
      <c r="B52" s="19">
        <v>36</v>
      </c>
      <c r="C52" s="20">
        <v>2.1</v>
      </c>
      <c r="D52" s="20">
        <v>75.600000000000009</v>
      </c>
      <c r="E52" s="11">
        <f t="shared" ca="1" si="0"/>
        <v>8</v>
      </c>
      <c r="F52" s="19">
        <f>B52*C52</f>
        <v>75.600000000000009</v>
      </c>
      <c r="G52" s="19">
        <v>30</v>
      </c>
      <c r="H52" s="19">
        <f t="shared" ca="1" si="1"/>
        <v>19</v>
      </c>
      <c r="I52" s="19">
        <f t="shared" ca="1" si="2"/>
        <v>1099</v>
      </c>
    </row>
    <row r="53" spans="1:9" x14ac:dyDescent="0.25">
      <c r="A53" s="11" t="s">
        <v>66</v>
      </c>
      <c r="B53" s="19">
        <v>9.56</v>
      </c>
      <c r="C53" s="20">
        <v>7.8880000000000026</v>
      </c>
      <c r="D53" s="20">
        <v>75.409280000000024</v>
      </c>
      <c r="E53" s="11">
        <f t="shared" ca="1" si="0"/>
        <v>7</v>
      </c>
      <c r="F53" s="19">
        <f>B53*C53</f>
        <v>75.409280000000024</v>
      </c>
      <c r="G53" s="19">
        <v>30</v>
      </c>
      <c r="H53" s="19">
        <f t="shared" ca="1" si="1"/>
        <v>19</v>
      </c>
      <c r="I53" s="19">
        <f t="shared" ca="1" si="2"/>
        <v>305.8</v>
      </c>
    </row>
    <row r="54" spans="1:9" x14ac:dyDescent="0.25">
      <c r="A54" s="11" t="s">
        <v>67</v>
      </c>
      <c r="B54" s="19">
        <v>39.5</v>
      </c>
      <c r="C54" s="20">
        <v>1.895</v>
      </c>
      <c r="D54" s="20">
        <v>74.852500000000006</v>
      </c>
      <c r="E54" s="11">
        <f t="shared" ca="1" si="0"/>
        <v>6</v>
      </c>
      <c r="F54" s="19">
        <f>B54*C54</f>
        <v>74.852500000000006</v>
      </c>
      <c r="G54" s="19">
        <v>30</v>
      </c>
      <c r="H54" s="19">
        <f t="shared" ca="1" si="1"/>
        <v>17</v>
      </c>
      <c r="I54" s="19">
        <f t="shared" ca="1" si="2"/>
        <v>1202</v>
      </c>
    </row>
    <row r="55" spans="1:9" x14ac:dyDescent="0.25">
      <c r="A55" s="11" t="s">
        <v>200</v>
      </c>
      <c r="B55" s="19">
        <v>11.333333333333334</v>
      </c>
      <c r="C55" s="20">
        <v>6.4833333333333334</v>
      </c>
      <c r="D55" s="20">
        <v>73.477777777777789</v>
      </c>
      <c r="E55" s="11">
        <f t="shared" ca="1" si="0"/>
        <v>5</v>
      </c>
      <c r="F55" s="19">
        <f>B55*C55</f>
        <v>73.477777777777789</v>
      </c>
      <c r="G55" s="19">
        <v>30</v>
      </c>
      <c r="H55" s="19">
        <f t="shared" ca="1" si="1"/>
        <v>11</v>
      </c>
      <c r="I55" s="19">
        <f t="shared" ca="1" si="2"/>
        <v>351</v>
      </c>
    </row>
    <row r="56" spans="1:9" x14ac:dyDescent="0.25">
      <c r="A56" s="11" t="s">
        <v>69</v>
      </c>
      <c r="B56" s="19">
        <v>57</v>
      </c>
      <c r="C56" s="20">
        <v>1.25</v>
      </c>
      <c r="D56" s="20">
        <v>71.25</v>
      </c>
      <c r="E56" s="11">
        <f t="shared" ca="1" si="0"/>
        <v>8</v>
      </c>
      <c r="F56" s="19">
        <f>B56*C56</f>
        <v>71.25</v>
      </c>
      <c r="G56" s="19">
        <v>30</v>
      </c>
      <c r="H56" s="19">
        <f t="shared" ca="1" si="1"/>
        <v>20</v>
      </c>
      <c r="I56" s="19">
        <f t="shared" ca="1" si="2"/>
        <v>1730</v>
      </c>
    </row>
    <row r="57" spans="1:9" x14ac:dyDescent="0.25">
      <c r="A57" s="11" t="s">
        <v>347</v>
      </c>
      <c r="B57" s="19">
        <v>6</v>
      </c>
      <c r="C57" s="20">
        <v>11.85</v>
      </c>
      <c r="D57" s="20">
        <v>71.099999999999994</v>
      </c>
      <c r="E57" s="11">
        <f t="shared" ca="1" si="0"/>
        <v>1</v>
      </c>
      <c r="F57" s="19">
        <f>B57*C57</f>
        <v>71.099999999999994</v>
      </c>
      <c r="G57" s="19">
        <v>30</v>
      </c>
      <c r="H57" s="19">
        <f t="shared" ca="1" si="1"/>
        <v>12</v>
      </c>
      <c r="I57" s="19">
        <f t="shared" ca="1" si="2"/>
        <v>192</v>
      </c>
    </row>
    <row r="58" spans="1:9" x14ac:dyDescent="0.25">
      <c r="A58" s="11" t="s">
        <v>72</v>
      </c>
      <c r="B58" s="19">
        <v>12.75</v>
      </c>
      <c r="C58" s="20">
        <v>5.5249999999999995</v>
      </c>
      <c r="D58" s="20">
        <v>70.443749999999994</v>
      </c>
      <c r="E58" s="11">
        <f t="shared" ca="1" si="0"/>
        <v>3</v>
      </c>
      <c r="F58" s="19">
        <f>B58*C58</f>
        <v>70.443749999999994</v>
      </c>
      <c r="G58" s="19">
        <v>30</v>
      </c>
      <c r="H58" s="19">
        <f t="shared" ca="1" si="1"/>
        <v>18</v>
      </c>
      <c r="I58" s="19">
        <f t="shared" ca="1" si="2"/>
        <v>400.5</v>
      </c>
    </row>
    <row r="59" spans="1:9" x14ac:dyDescent="0.25">
      <c r="A59" s="11" t="s">
        <v>73</v>
      </c>
      <c r="B59" s="19">
        <v>24.4</v>
      </c>
      <c r="C59" s="20">
        <v>2.87</v>
      </c>
      <c r="D59" s="20">
        <v>70.027999999999992</v>
      </c>
      <c r="E59" s="11">
        <f t="shared" ca="1" si="0"/>
        <v>4</v>
      </c>
      <c r="F59" s="19">
        <f>B59*C59</f>
        <v>70.027999999999992</v>
      </c>
      <c r="G59" s="19">
        <v>30</v>
      </c>
      <c r="H59" s="19">
        <f t="shared" ca="1" si="1"/>
        <v>16</v>
      </c>
      <c r="I59" s="19">
        <f t="shared" ca="1" si="2"/>
        <v>748</v>
      </c>
    </row>
    <row r="60" spans="1:9" x14ac:dyDescent="0.25">
      <c r="A60" s="11" t="s">
        <v>74</v>
      </c>
      <c r="B60" s="19">
        <v>37.625</v>
      </c>
      <c r="C60" s="20">
        <v>1.8562499999999995</v>
      </c>
      <c r="D60" s="20">
        <v>69.841406249999977</v>
      </c>
      <c r="E60" s="11">
        <f t="shared" ca="1" si="0"/>
        <v>4</v>
      </c>
      <c r="F60" s="19">
        <f>B60*C60</f>
        <v>69.841406249999977</v>
      </c>
      <c r="G60" s="19">
        <v>30</v>
      </c>
      <c r="H60" s="19">
        <f t="shared" ca="1" si="1"/>
        <v>18</v>
      </c>
      <c r="I60" s="19">
        <f t="shared" ca="1" si="2"/>
        <v>1146.75</v>
      </c>
    </row>
    <row r="61" spans="1:9" x14ac:dyDescent="0.25">
      <c r="A61" s="11" t="s">
        <v>810</v>
      </c>
      <c r="B61" s="19">
        <v>60</v>
      </c>
      <c r="C61" s="20">
        <v>1.155</v>
      </c>
      <c r="D61" s="20">
        <v>69.3</v>
      </c>
      <c r="E61" s="11">
        <f t="shared" ca="1" si="0"/>
        <v>4</v>
      </c>
      <c r="F61" s="19">
        <f>B61*C61</f>
        <v>69.3</v>
      </c>
      <c r="G61" s="19">
        <v>30</v>
      </c>
      <c r="H61" s="19">
        <f t="shared" ca="1" si="1"/>
        <v>24</v>
      </c>
      <c r="I61" s="19">
        <f t="shared" ca="1" si="2"/>
        <v>1824</v>
      </c>
    </row>
    <row r="62" spans="1:9" x14ac:dyDescent="0.25">
      <c r="A62" s="11" t="s">
        <v>77</v>
      </c>
      <c r="B62" s="19">
        <v>16</v>
      </c>
      <c r="C62" s="20">
        <v>4.25</v>
      </c>
      <c r="D62" s="20">
        <v>68</v>
      </c>
      <c r="E62" s="11">
        <f t="shared" ca="1" si="0"/>
        <v>4</v>
      </c>
      <c r="F62" s="19">
        <f>B62*C62</f>
        <v>68</v>
      </c>
      <c r="G62" s="19">
        <v>30</v>
      </c>
      <c r="H62" s="19">
        <f t="shared" ca="1" si="1"/>
        <v>25</v>
      </c>
      <c r="I62" s="19">
        <f t="shared" ca="1" si="2"/>
        <v>505</v>
      </c>
    </row>
    <row r="63" spans="1:9" x14ac:dyDescent="0.25">
      <c r="A63" s="11" t="s">
        <v>882</v>
      </c>
      <c r="B63" s="19">
        <v>41.2</v>
      </c>
      <c r="C63" s="20">
        <v>1.65</v>
      </c>
      <c r="D63" s="20">
        <v>67.98</v>
      </c>
      <c r="E63" s="11">
        <f t="shared" ca="1" si="0"/>
        <v>5</v>
      </c>
      <c r="F63" s="19">
        <f>B63*C63</f>
        <v>67.98</v>
      </c>
      <c r="G63" s="19">
        <v>30</v>
      </c>
      <c r="H63" s="19">
        <f t="shared" ca="1" si="1"/>
        <v>10</v>
      </c>
      <c r="I63" s="19">
        <f t="shared" ca="1" si="2"/>
        <v>1246</v>
      </c>
    </row>
    <row r="64" spans="1:9" x14ac:dyDescent="0.25">
      <c r="A64" s="11" t="s">
        <v>79</v>
      </c>
      <c r="B64" s="19">
        <v>4.333333333333333</v>
      </c>
      <c r="C64" s="20">
        <v>15.616666666666665</v>
      </c>
      <c r="D64" s="20">
        <v>67.672222222222217</v>
      </c>
      <c r="E64" s="11">
        <f t="shared" ca="1" si="0"/>
        <v>6</v>
      </c>
      <c r="F64" s="19">
        <f>B64*C64</f>
        <v>67.672222222222217</v>
      </c>
      <c r="G64" s="19">
        <v>30</v>
      </c>
      <c r="H64" s="19">
        <f t="shared" ca="1" si="1"/>
        <v>21</v>
      </c>
      <c r="I64" s="19">
        <f t="shared" ca="1" si="2"/>
        <v>151</v>
      </c>
    </row>
    <row r="65" spans="1:9" x14ac:dyDescent="0.25">
      <c r="A65" s="11" t="s">
        <v>81</v>
      </c>
      <c r="B65" s="19">
        <v>11.75</v>
      </c>
      <c r="C65" s="20">
        <v>5.7</v>
      </c>
      <c r="D65" s="20">
        <v>66.975000000000009</v>
      </c>
      <c r="E65" s="11">
        <f t="shared" ca="1" si="0"/>
        <v>3</v>
      </c>
      <c r="F65" s="19">
        <f>B65*C65</f>
        <v>66.975000000000009</v>
      </c>
      <c r="G65" s="19">
        <v>30</v>
      </c>
      <c r="H65" s="19">
        <f t="shared" ca="1" si="1"/>
        <v>16</v>
      </c>
      <c r="I65" s="19">
        <f t="shared" ca="1" si="2"/>
        <v>368.5</v>
      </c>
    </row>
    <row r="66" spans="1:9" x14ac:dyDescent="0.25">
      <c r="A66" s="11" t="s">
        <v>83</v>
      </c>
      <c r="B66" s="19">
        <v>38.4375</v>
      </c>
      <c r="C66" s="20">
        <v>1.6750000000000003</v>
      </c>
      <c r="D66" s="20">
        <v>64.382812500000014</v>
      </c>
      <c r="E66" s="11">
        <f t="shared" ca="1" si="0"/>
        <v>6</v>
      </c>
      <c r="F66" s="19">
        <f>B66*C66</f>
        <v>64.382812500000014</v>
      </c>
      <c r="G66" s="19">
        <v>30</v>
      </c>
      <c r="H66" s="19">
        <f t="shared" ca="1" si="1"/>
        <v>18</v>
      </c>
      <c r="I66" s="19">
        <f t="shared" ca="1" si="2"/>
        <v>1171.125</v>
      </c>
    </row>
    <row r="67" spans="1:9" x14ac:dyDescent="0.25">
      <c r="A67" s="11" t="s">
        <v>84</v>
      </c>
      <c r="B67" s="19">
        <v>17</v>
      </c>
      <c r="C67" s="20">
        <v>3.75</v>
      </c>
      <c r="D67" s="20">
        <v>63.75</v>
      </c>
      <c r="E67" s="11">
        <f t="shared" ref="E67:E130" ca="1" si="3">RANDBETWEEN(1,9)</f>
        <v>7</v>
      </c>
      <c r="F67" s="19">
        <f>B67*C67</f>
        <v>63.75</v>
      </c>
      <c r="G67" s="19">
        <v>30</v>
      </c>
      <c r="H67" s="19">
        <f t="shared" ref="H67:H130" ca="1" si="4">RANDBETWEEN(10,25)</f>
        <v>24</v>
      </c>
      <c r="I67" s="19">
        <f t="shared" ref="I67:I130" ca="1" si="5">(B67*G67)+H67</f>
        <v>534</v>
      </c>
    </row>
    <row r="68" spans="1:9" x14ac:dyDescent="0.25">
      <c r="A68" s="11" t="s">
        <v>85</v>
      </c>
      <c r="B68" s="19">
        <v>50.5</v>
      </c>
      <c r="C68" s="20">
        <v>1.25</v>
      </c>
      <c r="D68" s="20">
        <v>63.125</v>
      </c>
      <c r="E68" s="11">
        <f t="shared" ca="1" si="3"/>
        <v>4</v>
      </c>
      <c r="F68" s="19">
        <f>B68*C68</f>
        <v>63.125</v>
      </c>
      <c r="G68" s="19">
        <v>30</v>
      </c>
      <c r="H68" s="19">
        <f t="shared" ca="1" si="4"/>
        <v>18</v>
      </c>
      <c r="I68" s="19">
        <f t="shared" ca="1" si="5"/>
        <v>1533</v>
      </c>
    </row>
    <row r="69" spans="1:9" x14ac:dyDescent="0.25">
      <c r="A69" s="11" t="s">
        <v>371</v>
      </c>
      <c r="B69" s="19">
        <v>51</v>
      </c>
      <c r="C69" s="20">
        <v>1.2025000000000001</v>
      </c>
      <c r="D69" s="20">
        <v>61.327500000000008</v>
      </c>
      <c r="E69" s="11">
        <f t="shared" ca="1" si="3"/>
        <v>4</v>
      </c>
      <c r="F69" s="19">
        <f>B69*C69</f>
        <v>61.327500000000008</v>
      </c>
      <c r="G69" s="19">
        <v>30</v>
      </c>
      <c r="H69" s="19">
        <f t="shared" ca="1" si="4"/>
        <v>21</v>
      </c>
      <c r="I69" s="19">
        <f t="shared" ca="1" si="5"/>
        <v>1551</v>
      </c>
    </row>
    <row r="70" spans="1:9" x14ac:dyDescent="0.25">
      <c r="A70" s="11" t="s">
        <v>87</v>
      </c>
      <c r="B70" s="19">
        <v>22.666666666666668</v>
      </c>
      <c r="C70" s="20">
        <v>2.6833333333333322</v>
      </c>
      <c r="D70" s="20">
        <v>60.822222222222202</v>
      </c>
      <c r="E70" s="11">
        <f t="shared" ca="1" si="3"/>
        <v>3</v>
      </c>
      <c r="F70" s="19">
        <f>B70*C70</f>
        <v>60.822222222222202</v>
      </c>
      <c r="G70" s="19">
        <v>30</v>
      </c>
      <c r="H70" s="19">
        <f t="shared" ca="1" si="4"/>
        <v>19</v>
      </c>
      <c r="I70" s="19">
        <f t="shared" ca="1" si="5"/>
        <v>699</v>
      </c>
    </row>
    <row r="71" spans="1:9" x14ac:dyDescent="0.25">
      <c r="A71" s="11" t="s">
        <v>88</v>
      </c>
      <c r="B71" s="19">
        <v>144</v>
      </c>
      <c r="C71" s="20">
        <v>0.42</v>
      </c>
      <c r="D71" s="20">
        <v>60.48</v>
      </c>
      <c r="E71" s="11">
        <f t="shared" ca="1" si="3"/>
        <v>7</v>
      </c>
      <c r="F71" s="19">
        <f>B71*C71</f>
        <v>60.48</v>
      </c>
      <c r="G71" s="19">
        <v>30</v>
      </c>
      <c r="H71" s="19">
        <f t="shared" ca="1" si="4"/>
        <v>11</v>
      </c>
      <c r="I71" s="19">
        <f t="shared" ca="1" si="5"/>
        <v>4331</v>
      </c>
    </row>
    <row r="72" spans="1:9" x14ac:dyDescent="0.25">
      <c r="A72" s="11" t="s">
        <v>89</v>
      </c>
      <c r="B72" s="19">
        <v>16</v>
      </c>
      <c r="C72" s="20">
        <v>3.7633333333333332</v>
      </c>
      <c r="D72" s="20">
        <v>60.213333333333331</v>
      </c>
      <c r="E72" s="11">
        <f t="shared" ca="1" si="3"/>
        <v>1</v>
      </c>
      <c r="F72" s="19">
        <f>B72*C72</f>
        <v>60.213333333333331</v>
      </c>
      <c r="G72" s="19">
        <v>30</v>
      </c>
      <c r="H72" s="19">
        <f t="shared" ca="1" si="4"/>
        <v>10</v>
      </c>
      <c r="I72" s="19">
        <f t="shared" ca="1" si="5"/>
        <v>490</v>
      </c>
    </row>
    <row r="73" spans="1:9" x14ac:dyDescent="0.25">
      <c r="A73" s="11" t="s">
        <v>90</v>
      </c>
      <c r="B73" s="19">
        <v>48</v>
      </c>
      <c r="C73" s="20">
        <v>1.25</v>
      </c>
      <c r="D73" s="20">
        <v>60</v>
      </c>
      <c r="E73" s="11">
        <f t="shared" ca="1" si="3"/>
        <v>9</v>
      </c>
      <c r="F73" s="19">
        <f>B73*C73</f>
        <v>60</v>
      </c>
      <c r="G73" s="19">
        <v>30</v>
      </c>
      <c r="H73" s="19">
        <f t="shared" ca="1" si="4"/>
        <v>19</v>
      </c>
      <c r="I73" s="19">
        <f t="shared" ca="1" si="5"/>
        <v>1459</v>
      </c>
    </row>
    <row r="74" spans="1:9" x14ac:dyDescent="0.25">
      <c r="A74" s="11" t="s">
        <v>91</v>
      </c>
      <c r="B74" s="19">
        <v>48</v>
      </c>
      <c r="C74" s="20">
        <v>1.25</v>
      </c>
      <c r="D74" s="20">
        <v>60</v>
      </c>
      <c r="E74" s="11">
        <f t="shared" ca="1" si="3"/>
        <v>4</v>
      </c>
      <c r="F74" s="19">
        <f>B74*C74</f>
        <v>60</v>
      </c>
      <c r="G74" s="19">
        <v>30</v>
      </c>
      <c r="H74" s="19">
        <f t="shared" ca="1" si="4"/>
        <v>22</v>
      </c>
      <c r="I74" s="19">
        <f t="shared" ca="1" si="5"/>
        <v>1462</v>
      </c>
    </row>
    <row r="75" spans="1:9" x14ac:dyDescent="0.25">
      <c r="A75" s="11" t="s">
        <v>93</v>
      </c>
      <c r="B75" s="19">
        <v>48</v>
      </c>
      <c r="C75" s="20">
        <v>1.25</v>
      </c>
      <c r="D75" s="20">
        <v>60</v>
      </c>
      <c r="E75" s="11">
        <f t="shared" ca="1" si="3"/>
        <v>6</v>
      </c>
      <c r="F75" s="19">
        <f>B75*C75</f>
        <v>60</v>
      </c>
      <c r="G75" s="19">
        <v>30</v>
      </c>
      <c r="H75" s="19">
        <f t="shared" ca="1" si="4"/>
        <v>18</v>
      </c>
      <c r="I75" s="19">
        <f t="shared" ca="1" si="5"/>
        <v>1458</v>
      </c>
    </row>
    <row r="76" spans="1:9" x14ac:dyDescent="0.25">
      <c r="A76" s="11" t="s">
        <v>145</v>
      </c>
      <c r="B76" s="19">
        <v>4</v>
      </c>
      <c r="C76" s="20">
        <v>14.95</v>
      </c>
      <c r="D76" s="20">
        <v>59.8</v>
      </c>
      <c r="E76" s="11">
        <f t="shared" ca="1" si="3"/>
        <v>8</v>
      </c>
      <c r="F76" s="19">
        <f>B76*C76</f>
        <v>59.8</v>
      </c>
      <c r="G76" s="19">
        <v>30</v>
      </c>
      <c r="H76" s="19">
        <f t="shared" ca="1" si="4"/>
        <v>22</v>
      </c>
      <c r="I76" s="19">
        <f t="shared" ca="1" si="5"/>
        <v>142</v>
      </c>
    </row>
    <row r="77" spans="1:9" x14ac:dyDescent="0.25">
      <c r="A77" s="11" t="s">
        <v>97</v>
      </c>
      <c r="B77" s="19">
        <v>12</v>
      </c>
      <c r="C77" s="20">
        <v>4.6500000000000004</v>
      </c>
      <c r="D77" s="20">
        <v>55.800000000000004</v>
      </c>
      <c r="E77" s="11">
        <f t="shared" ca="1" si="3"/>
        <v>4</v>
      </c>
      <c r="F77" s="19">
        <f>B77*C77</f>
        <v>55.800000000000004</v>
      </c>
      <c r="G77" s="19">
        <v>30</v>
      </c>
      <c r="H77" s="19">
        <f t="shared" ca="1" si="4"/>
        <v>22</v>
      </c>
      <c r="I77" s="19">
        <f t="shared" ca="1" si="5"/>
        <v>382</v>
      </c>
    </row>
    <row r="78" spans="1:9" x14ac:dyDescent="0.25">
      <c r="A78" s="11" t="s">
        <v>98</v>
      </c>
      <c r="B78" s="19">
        <v>19.333333333333332</v>
      </c>
      <c r="C78" s="20">
        <v>2.8611111111111116</v>
      </c>
      <c r="D78" s="20">
        <v>55.314814814814824</v>
      </c>
      <c r="E78" s="11">
        <f t="shared" ca="1" si="3"/>
        <v>7</v>
      </c>
      <c r="F78" s="19">
        <f>B78*C78</f>
        <v>55.314814814814824</v>
      </c>
      <c r="G78" s="19">
        <v>30</v>
      </c>
      <c r="H78" s="19">
        <f t="shared" ca="1" si="4"/>
        <v>14</v>
      </c>
      <c r="I78" s="19">
        <f t="shared" ca="1" si="5"/>
        <v>594</v>
      </c>
    </row>
    <row r="79" spans="1:9" x14ac:dyDescent="0.25">
      <c r="A79" s="11" t="s">
        <v>351</v>
      </c>
      <c r="B79" s="19">
        <v>3.3333333333333335</v>
      </c>
      <c r="C79" s="20">
        <v>16.283333333333331</v>
      </c>
      <c r="D79" s="20">
        <v>54.277777777777771</v>
      </c>
      <c r="E79" s="11">
        <f t="shared" ca="1" si="3"/>
        <v>8</v>
      </c>
      <c r="F79" s="19">
        <f>B79*C79</f>
        <v>54.277777777777771</v>
      </c>
      <c r="G79" s="19">
        <v>30</v>
      </c>
      <c r="H79" s="19">
        <f t="shared" ca="1" si="4"/>
        <v>20</v>
      </c>
      <c r="I79" s="19">
        <f t="shared" ca="1" si="5"/>
        <v>120</v>
      </c>
    </row>
    <row r="80" spans="1:9" x14ac:dyDescent="0.25">
      <c r="A80" s="11" t="s">
        <v>199</v>
      </c>
      <c r="B80" s="19">
        <v>26.666666666666668</v>
      </c>
      <c r="C80" s="20">
        <v>2.0166666666666671</v>
      </c>
      <c r="D80" s="20">
        <v>53.777777777777793</v>
      </c>
      <c r="E80" s="11">
        <f t="shared" ca="1" si="3"/>
        <v>5</v>
      </c>
      <c r="F80" s="19">
        <f>B80*C80</f>
        <v>53.777777777777793</v>
      </c>
      <c r="G80" s="19">
        <v>30</v>
      </c>
      <c r="H80" s="19">
        <f t="shared" ca="1" si="4"/>
        <v>23</v>
      </c>
      <c r="I80" s="19">
        <f t="shared" ca="1" si="5"/>
        <v>823</v>
      </c>
    </row>
    <row r="81" spans="1:9" x14ac:dyDescent="0.25">
      <c r="A81" s="11" t="s">
        <v>101</v>
      </c>
      <c r="B81" s="19">
        <v>6</v>
      </c>
      <c r="C81" s="20">
        <v>8.9499999999999993</v>
      </c>
      <c r="D81" s="20">
        <v>53.699999999999996</v>
      </c>
      <c r="E81" s="11">
        <f t="shared" ca="1" si="3"/>
        <v>6</v>
      </c>
      <c r="F81" s="19">
        <f>B81*C81</f>
        <v>53.699999999999996</v>
      </c>
      <c r="G81" s="19">
        <v>30</v>
      </c>
      <c r="H81" s="19">
        <f t="shared" ca="1" si="4"/>
        <v>20</v>
      </c>
      <c r="I81" s="19">
        <f t="shared" ca="1" si="5"/>
        <v>200</v>
      </c>
    </row>
    <row r="82" spans="1:9" x14ac:dyDescent="0.25">
      <c r="A82" s="11" t="s">
        <v>102</v>
      </c>
      <c r="B82" s="19">
        <v>28.2</v>
      </c>
      <c r="C82" s="20">
        <v>1.89</v>
      </c>
      <c r="D82" s="20">
        <v>53.297999999999995</v>
      </c>
      <c r="E82" s="11">
        <f t="shared" ca="1" si="3"/>
        <v>1</v>
      </c>
      <c r="F82" s="19">
        <f>B82*C82</f>
        <v>53.297999999999995</v>
      </c>
      <c r="G82" s="19">
        <v>30</v>
      </c>
      <c r="H82" s="19">
        <f t="shared" ca="1" si="4"/>
        <v>22</v>
      </c>
      <c r="I82" s="19">
        <f t="shared" ca="1" si="5"/>
        <v>868</v>
      </c>
    </row>
    <row r="83" spans="1:9" x14ac:dyDescent="0.25">
      <c r="A83" s="11" t="s">
        <v>103</v>
      </c>
      <c r="B83" s="19">
        <v>18.222222222222221</v>
      </c>
      <c r="C83" s="20">
        <v>2.905555555555555</v>
      </c>
      <c r="D83" s="20">
        <v>52.945679012345664</v>
      </c>
      <c r="E83" s="11">
        <f t="shared" ca="1" si="3"/>
        <v>4</v>
      </c>
      <c r="F83" s="19">
        <f>B83*C83</f>
        <v>52.945679012345664</v>
      </c>
      <c r="G83" s="19">
        <v>30</v>
      </c>
      <c r="H83" s="19">
        <f t="shared" ca="1" si="4"/>
        <v>12</v>
      </c>
      <c r="I83" s="19">
        <f t="shared" ca="1" si="5"/>
        <v>558.66666666666663</v>
      </c>
    </row>
    <row r="84" spans="1:9" x14ac:dyDescent="0.25">
      <c r="A84" s="11" t="s">
        <v>104</v>
      </c>
      <c r="B84" s="19">
        <v>36.799999999999997</v>
      </c>
      <c r="C84" s="20">
        <v>1.41</v>
      </c>
      <c r="D84" s="20">
        <v>51.887999999999991</v>
      </c>
      <c r="E84" s="11">
        <f t="shared" ca="1" si="3"/>
        <v>9</v>
      </c>
      <c r="F84" s="19">
        <f>B84*C84</f>
        <v>51.887999999999991</v>
      </c>
      <c r="G84" s="19">
        <v>30</v>
      </c>
      <c r="H84" s="19">
        <f t="shared" ca="1" si="4"/>
        <v>23</v>
      </c>
      <c r="I84" s="19">
        <f t="shared" ca="1" si="5"/>
        <v>1127</v>
      </c>
    </row>
    <row r="85" spans="1:9" x14ac:dyDescent="0.25">
      <c r="A85" s="11" t="s">
        <v>105</v>
      </c>
      <c r="B85" s="19">
        <v>4</v>
      </c>
      <c r="C85" s="20">
        <v>12.75</v>
      </c>
      <c r="D85" s="20">
        <v>51</v>
      </c>
      <c r="E85" s="11">
        <f t="shared" ca="1" si="3"/>
        <v>3</v>
      </c>
      <c r="F85" s="19">
        <f>B85*C85</f>
        <v>51</v>
      </c>
      <c r="G85" s="19">
        <v>30</v>
      </c>
      <c r="H85" s="19">
        <f t="shared" ca="1" si="4"/>
        <v>25</v>
      </c>
      <c r="I85" s="19">
        <f t="shared" ca="1" si="5"/>
        <v>145</v>
      </c>
    </row>
    <row r="86" spans="1:9" x14ac:dyDescent="0.25">
      <c r="A86" s="11" t="s">
        <v>106</v>
      </c>
      <c r="B86" s="19">
        <v>60</v>
      </c>
      <c r="C86" s="20">
        <v>0.85</v>
      </c>
      <c r="D86" s="20">
        <v>51</v>
      </c>
      <c r="E86" s="11">
        <f t="shared" ca="1" si="3"/>
        <v>3</v>
      </c>
      <c r="F86" s="19">
        <f>B86*C86</f>
        <v>51</v>
      </c>
      <c r="G86" s="19">
        <v>30</v>
      </c>
      <c r="H86" s="19">
        <f t="shared" ca="1" si="4"/>
        <v>20</v>
      </c>
      <c r="I86" s="19">
        <f t="shared" ca="1" si="5"/>
        <v>1820</v>
      </c>
    </row>
    <row r="87" spans="1:9" x14ac:dyDescent="0.25">
      <c r="A87" s="11" t="s">
        <v>673</v>
      </c>
      <c r="B87" s="19">
        <v>5.4</v>
      </c>
      <c r="C87" s="20">
        <v>9.3699999999999992</v>
      </c>
      <c r="D87" s="20">
        <v>50.597999999999999</v>
      </c>
      <c r="E87" s="11">
        <f t="shared" ca="1" si="3"/>
        <v>6</v>
      </c>
      <c r="F87" s="19">
        <f>B87*C87</f>
        <v>50.597999999999999</v>
      </c>
      <c r="G87" s="19">
        <v>30</v>
      </c>
      <c r="H87" s="19">
        <f t="shared" ca="1" si="4"/>
        <v>25</v>
      </c>
      <c r="I87" s="19">
        <f t="shared" ca="1" si="5"/>
        <v>187</v>
      </c>
    </row>
    <row r="88" spans="1:9" x14ac:dyDescent="0.25">
      <c r="A88" s="11" t="s">
        <v>566</v>
      </c>
      <c r="B88" s="19">
        <v>24</v>
      </c>
      <c r="C88" s="20">
        <v>2.1</v>
      </c>
      <c r="D88" s="20">
        <v>50.400000000000006</v>
      </c>
      <c r="E88" s="11">
        <f t="shared" ca="1" si="3"/>
        <v>4</v>
      </c>
      <c r="F88" s="19">
        <f>B88*C88</f>
        <v>50.400000000000006</v>
      </c>
      <c r="G88" s="19">
        <v>30</v>
      </c>
      <c r="H88" s="19">
        <f t="shared" ca="1" si="4"/>
        <v>24</v>
      </c>
      <c r="I88" s="19">
        <f t="shared" ca="1" si="5"/>
        <v>744</v>
      </c>
    </row>
    <row r="89" spans="1:9" x14ac:dyDescent="0.25">
      <c r="A89" s="11" t="s">
        <v>734</v>
      </c>
      <c r="B89" s="19">
        <v>120</v>
      </c>
      <c r="C89" s="20">
        <v>0.42</v>
      </c>
      <c r="D89" s="20">
        <v>50.4</v>
      </c>
      <c r="E89" s="11">
        <f t="shared" ca="1" si="3"/>
        <v>3</v>
      </c>
      <c r="F89" s="19">
        <f>B89*C89</f>
        <v>50.4</v>
      </c>
      <c r="G89" s="19">
        <v>30</v>
      </c>
      <c r="H89" s="19">
        <f t="shared" ca="1" si="4"/>
        <v>20</v>
      </c>
      <c r="I89" s="19">
        <f t="shared" ca="1" si="5"/>
        <v>3620</v>
      </c>
    </row>
    <row r="90" spans="1:9" x14ac:dyDescent="0.25">
      <c r="A90" s="11" t="s">
        <v>43</v>
      </c>
      <c r="B90" s="19">
        <v>1</v>
      </c>
      <c r="C90" s="20">
        <v>50</v>
      </c>
      <c r="D90" s="20">
        <v>50</v>
      </c>
      <c r="E90" s="11">
        <f t="shared" ca="1" si="3"/>
        <v>4</v>
      </c>
      <c r="F90" s="19">
        <f>B90*C90</f>
        <v>50</v>
      </c>
      <c r="G90" s="19">
        <v>30</v>
      </c>
      <c r="H90" s="19">
        <f t="shared" ca="1" si="4"/>
        <v>11</v>
      </c>
      <c r="I90" s="19">
        <f t="shared" ca="1" si="5"/>
        <v>41</v>
      </c>
    </row>
    <row r="91" spans="1:9" x14ac:dyDescent="0.25">
      <c r="A91" s="11" t="s">
        <v>1906</v>
      </c>
      <c r="B91" s="19">
        <v>14</v>
      </c>
      <c r="C91" s="20">
        <v>3.5700000000000003</v>
      </c>
      <c r="D91" s="20">
        <v>49.980000000000004</v>
      </c>
      <c r="E91" s="11">
        <f t="shared" ca="1" si="3"/>
        <v>4</v>
      </c>
      <c r="F91" s="19">
        <f>B91*C91</f>
        <v>49.980000000000004</v>
      </c>
      <c r="G91" s="19">
        <v>30</v>
      </c>
      <c r="H91" s="19">
        <f t="shared" ca="1" si="4"/>
        <v>10</v>
      </c>
      <c r="I91" s="19">
        <f t="shared" ca="1" si="5"/>
        <v>430</v>
      </c>
    </row>
    <row r="92" spans="1:9" x14ac:dyDescent="0.25">
      <c r="A92" s="11" t="s">
        <v>112</v>
      </c>
      <c r="B92" s="19">
        <v>13.3</v>
      </c>
      <c r="C92" s="20">
        <v>3.75</v>
      </c>
      <c r="D92" s="20">
        <v>49.875</v>
      </c>
      <c r="E92" s="11">
        <f t="shared" ca="1" si="3"/>
        <v>2</v>
      </c>
      <c r="F92" s="19">
        <f>B92*C92</f>
        <v>49.875</v>
      </c>
      <c r="G92" s="19">
        <v>30</v>
      </c>
      <c r="H92" s="19">
        <f t="shared" ca="1" si="4"/>
        <v>23</v>
      </c>
      <c r="I92" s="19">
        <f t="shared" ca="1" si="5"/>
        <v>422</v>
      </c>
    </row>
    <row r="93" spans="1:9" x14ac:dyDescent="0.25">
      <c r="A93" s="11" t="s">
        <v>113</v>
      </c>
      <c r="B93" s="19">
        <v>40.444444444444443</v>
      </c>
      <c r="C93" s="20">
        <v>1.2288888888888889</v>
      </c>
      <c r="D93" s="20">
        <v>49.701728395061728</v>
      </c>
      <c r="E93" s="11">
        <f t="shared" ca="1" si="3"/>
        <v>1</v>
      </c>
      <c r="F93" s="19">
        <f>B93*C93</f>
        <v>49.701728395061728</v>
      </c>
      <c r="G93" s="19">
        <v>30</v>
      </c>
      <c r="H93" s="19">
        <f t="shared" ca="1" si="4"/>
        <v>11</v>
      </c>
      <c r="I93" s="19">
        <f t="shared" ca="1" si="5"/>
        <v>1224.3333333333333</v>
      </c>
    </row>
    <row r="94" spans="1:9" x14ac:dyDescent="0.25">
      <c r="A94" s="11" t="s">
        <v>114</v>
      </c>
      <c r="B94" s="19">
        <v>13.5</v>
      </c>
      <c r="C94" s="20">
        <v>3.67</v>
      </c>
      <c r="D94" s="20">
        <v>49.545000000000002</v>
      </c>
      <c r="E94" s="11">
        <f t="shared" ca="1" si="3"/>
        <v>7</v>
      </c>
      <c r="F94" s="19">
        <f>B94*C94</f>
        <v>49.545000000000002</v>
      </c>
      <c r="G94" s="19">
        <v>30</v>
      </c>
      <c r="H94" s="19">
        <f t="shared" ca="1" si="4"/>
        <v>21</v>
      </c>
      <c r="I94" s="19">
        <f t="shared" ca="1" si="5"/>
        <v>426</v>
      </c>
    </row>
    <row r="95" spans="1:9" x14ac:dyDescent="0.25">
      <c r="A95" s="11" t="s">
        <v>1344</v>
      </c>
      <c r="B95" s="19">
        <v>34.714285714285715</v>
      </c>
      <c r="C95" s="20">
        <v>1.4214285714285713</v>
      </c>
      <c r="D95" s="20">
        <v>49.343877551020405</v>
      </c>
      <c r="E95" s="11">
        <f t="shared" ca="1" si="3"/>
        <v>9</v>
      </c>
      <c r="F95" s="19">
        <f>B95*C95</f>
        <v>49.343877551020405</v>
      </c>
      <c r="G95" s="19">
        <v>30</v>
      </c>
      <c r="H95" s="19">
        <f t="shared" ca="1" si="4"/>
        <v>22</v>
      </c>
      <c r="I95" s="19">
        <f t="shared" ca="1" si="5"/>
        <v>1063.4285714285716</v>
      </c>
    </row>
    <row r="96" spans="1:9" x14ac:dyDescent="0.25">
      <c r="A96" s="11" t="s">
        <v>118</v>
      </c>
      <c r="B96" s="19">
        <v>42</v>
      </c>
      <c r="C96" s="20">
        <v>1.155</v>
      </c>
      <c r="D96" s="20">
        <v>48.51</v>
      </c>
      <c r="E96" s="11">
        <f t="shared" ca="1" si="3"/>
        <v>6</v>
      </c>
      <c r="F96" s="19">
        <f>B96*C96</f>
        <v>48.51</v>
      </c>
      <c r="G96" s="19">
        <v>30</v>
      </c>
      <c r="H96" s="19">
        <f t="shared" ca="1" si="4"/>
        <v>24</v>
      </c>
      <c r="I96" s="19">
        <f t="shared" ca="1" si="5"/>
        <v>1284</v>
      </c>
    </row>
    <row r="97" spans="1:9" x14ac:dyDescent="0.25">
      <c r="A97" s="11" t="s">
        <v>119</v>
      </c>
      <c r="B97" s="19">
        <v>25.285714285714285</v>
      </c>
      <c r="C97" s="20">
        <v>1.8642857142857141</v>
      </c>
      <c r="D97" s="20">
        <v>47.139795918367341</v>
      </c>
      <c r="E97" s="11">
        <f t="shared" ca="1" si="3"/>
        <v>1</v>
      </c>
      <c r="F97" s="19">
        <f>B97*C97</f>
        <v>47.139795918367341</v>
      </c>
      <c r="G97" s="19">
        <v>30</v>
      </c>
      <c r="H97" s="19">
        <f t="shared" ca="1" si="4"/>
        <v>19</v>
      </c>
      <c r="I97" s="19">
        <f t="shared" ca="1" si="5"/>
        <v>777.57142857142856</v>
      </c>
    </row>
    <row r="98" spans="1:9" x14ac:dyDescent="0.25">
      <c r="A98" s="11" t="s">
        <v>121</v>
      </c>
      <c r="B98" s="19">
        <v>18.5</v>
      </c>
      <c r="C98" s="20">
        <v>2.5</v>
      </c>
      <c r="D98" s="20">
        <v>46.25</v>
      </c>
      <c r="E98" s="11">
        <f t="shared" ca="1" si="3"/>
        <v>3</v>
      </c>
      <c r="F98" s="19">
        <f>B98*C98</f>
        <v>46.25</v>
      </c>
      <c r="G98" s="19">
        <v>30</v>
      </c>
      <c r="H98" s="19">
        <f t="shared" ca="1" si="4"/>
        <v>23</v>
      </c>
      <c r="I98" s="19">
        <f t="shared" ca="1" si="5"/>
        <v>578</v>
      </c>
    </row>
    <row r="99" spans="1:9" x14ac:dyDescent="0.25">
      <c r="A99" s="11" t="s">
        <v>122</v>
      </c>
      <c r="B99" s="19">
        <v>25.2</v>
      </c>
      <c r="C99" s="20">
        <v>1.83</v>
      </c>
      <c r="D99" s="20">
        <v>46.116</v>
      </c>
      <c r="E99" s="11">
        <f t="shared" ca="1" si="3"/>
        <v>1</v>
      </c>
      <c r="F99" s="19">
        <f>B99*C99</f>
        <v>46.116</v>
      </c>
      <c r="G99" s="19">
        <v>30</v>
      </c>
      <c r="H99" s="19">
        <f t="shared" ca="1" si="4"/>
        <v>12</v>
      </c>
      <c r="I99" s="19">
        <f t="shared" ca="1" si="5"/>
        <v>768</v>
      </c>
    </row>
    <row r="100" spans="1:9" x14ac:dyDescent="0.25">
      <c r="A100" s="11" t="s">
        <v>225</v>
      </c>
      <c r="B100" s="19">
        <v>16.333333333333332</v>
      </c>
      <c r="C100" s="20">
        <v>2.8166666666666664</v>
      </c>
      <c r="D100" s="20">
        <v>46.005555555555546</v>
      </c>
      <c r="E100" s="11">
        <f t="shared" ca="1" si="3"/>
        <v>4</v>
      </c>
      <c r="F100" s="19">
        <f>B100*C100</f>
        <v>46.005555555555546</v>
      </c>
      <c r="G100" s="19">
        <v>30</v>
      </c>
      <c r="H100" s="19">
        <f t="shared" ca="1" si="4"/>
        <v>22</v>
      </c>
      <c r="I100" s="19">
        <f t="shared" ca="1" si="5"/>
        <v>511.99999999999994</v>
      </c>
    </row>
    <row r="101" spans="1:9" x14ac:dyDescent="0.25">
      <c r="A101" s="11" t="s">
        <v>116</v>
      </c>
      <c r="B101" s="19">
        <v>36</v>
      </c>
      <c r="C101" s="20">
        <v>1.25</v>
      </c>
      <c r="D101" s="20">
        <v>45</v>
      </c>
      <c r="E101" s="11">
        <f t="shared" ca="1" si="3"/>
        <v>5</v>
      </c>
      <c r="F101" s="19">
        <f>B101*C101</f>
        <v>45</v>
      </c>
      <c r="G101" s="19">
        <v>30</v>
      </c>
      <c r="H101" s="19">
        <f t="shared" ca="1" si="4"/>
        <v>17</v>
      </c>
      <c r="I101" s="19">
        <f t="shared" ca="1" si="5"/>
        <v>1097</v>
      </c>
    </row>
    <row r="102" spans="1:9" x14ac:dyDescent="0.25">
      <c r="A102" s="11" t="s">
        <v>125</v>
      </c>
      <c r="B102" s="19">
        <v>15.882352941176471</v>
      </c>
      <c r="C102" s="20">
        <v>2.8323529411764712</v>
      </c>
      <c r="D102" s="20">
        <v>44.984429065743953</v>
      </c>
      <c r="E102" s="11">
        <f t="shared" ca="1" si="3"/>
        <v>8</v>
      </c>
      <c r="F102" s="19">
        <f>B102*C102</f>
        <v>44.984429065743953</v>
      </c>
      <c r="G102" s="19">
        <v>30</v>
      </c>
      <c r="H102" s="19">
        <f t="shared" ca="1" si="4"/>
        <v>22</v>
      </c>
      <c r="I102" s="19">
        <f t="shared" ca="1" si="5"/>
        <v>498.47058823529414</v>
      </c>
    </row>
    <row r="103" spans="1:9" x14ac:dyDescent="0.25">
      <c r="A103" s="11" t="s">
        <v>126</v>
      </c>
      <c r="B103" s="19">
        <v>4.5</v>
      </c>
      <c r="C103" s="20">
        <v>9.9499999999999993</v>
      </c>
      <c r="D103" s="20">
        <v>44.774999999999999</v>
      </c>
      <c r="E103" s="11">
        <f t="shared" ca="1" si="3"/>
        <v>3</v>
      </c>
      <c r="F103" s="19">
        <f>B103*C103</f>
        <v>44.774999999999999</v>
      </c>
      <c r="G103" s="19">
        <v>30</v>
      </c>
      <c r="H103" s="19">
        <f t="shared" ca="1" si="4"/>
        <v>13</v>
      </c>
      <c r="I103" s="19">
        <f t="shared" ca="1" si="5"/>
        <v>148</v>
      </c>
    </row>
    <row r="104" spans="1:9" x14ac:dyDescent="0.25">
      <c r="A104" s="11" t="s">
        <v>127</v>
      </c>
      <c r="B104" s="19">
        <v>15.5</v>
      </c>
      <c r="C104" s="20">
        <v>2.8833333333333329</v>
      </c>
      <c r="D104" s="20">
        <v>44.691666666666663</v>
      </c>
      <c r="E104" s="11">
        <f t="shared" ca="1" si="3"/>
        <v>4</v>
      </c>
      <c r="F104" s="19">
        <f>B104*C104</f>
        <v>44.691666666666663</v>
      </c>
      <c r="G104" s="19">
        <v>30</v>
      </c>
      <c r="H104" s="19">
        <f t="shared" ca="1" si="4"/>
        <v>22</v>
      </c>
      <c r="I104" s="19">
        <f t="shared" ca="1" si="5"/>
        <v>487</v>
      </c>
    </row>
    <row r="105" spans="1:9" x14ac:dyDescent="0.25">
      <c r="A105" s="11" t="s">
        <v>447</v>
      </c>
      <c r="B105" s="19">
        <v>9</v>
      </c>
      <c r="C105" s="20">
        <v>4.95</v>
      </c>
      <c r="D105" s="20">
        <v>44.550000000000004</v>
      </c>
      <c r="E105" s="11">
        <f t="shared" ca="1" si="3"/>
        <v>5</v>
      </c>
      <c r="F105" s="19">
        <f>B105*C105</f>
        <v>44.550000000000004</v>
      </c>
      <c r="G105" s="19">
        <v>30</v>
      </c>
      <c r="H105" s="19">
        <f t="shared" ca="1" si="4"/>
        <v>10</v>
      </c>
      <c r="I105" s="19">
        <f t="shared" ca="1" si="5"/>
        <v>280</v>
      </c>
    </row>
    <row r="106" spans="1:9" x14ac:dyDescent="0.25">
      <c r="A106" s="11" t="s">
        <v>769</v>
      </c>
      <c r="B106" s="19">
        <v>30</v>
      </c>
      <c r="C106" s="20">
        <v>1.4700000000000002</v>
      </c>
      <c r="D106" s="20">
        <v>44.100000000000009</v>
      </c>
      <c r="E106" s="11">
        <f t="shared" ca="1" si="3"/>
        <v>2</v>
      </c>
      <c r="F106" s="19">
        <f>B106*C106</f>
        <v>44.100000000000009</v>
      </c>
      <c r="G106" s="19">
        <v>30</v>
      </c>
      <c r="H106" s="19">
        <f t="shared" ca="1" si="4"/>
        <v>25</v>
      </c>
      <c r="I106" s="19">
        <f t="shared" ca="1" si="5"/>
        <v>925</v>
      </c>
    </row>
    <row r="107" spans="1:9" x14ac:dyDescent="0.25">
      <c r="A107" s="11" t="s">
        <v>843</v>
      </c>
      <c r="B107" s="19">
        <v>6</v>
      </c>
      <c r="C107" s="20">
        <v>7.35</v>
      </c>
      <c r="D107" s="20">
        <v>44.099999999999994</v>
      </c>
      <c r="E107" s="11">
        <f t="shared" ca="1" si="3"/>
        <v>6</v>
      </c>
      <c r="F107" s="19">
        <f>B107*C107</f>
        <v>44.099999999999994</v>
      </c>
      <c r="G107" s="19">
        <v>30</v>
      </c>
      <c r="H107" s="19">
        <f t="shared" ca="1" si="4"/>
        <v>24</v>
      </c>
      <c r="I107" s="19">
        <f t="shared" ca="1" si="5"/>
        <v>204</v>
      </c>
    </row>
    <row r="108" spans="1:9" x14ac:dyDescent="0.25">
      <c r="A108" s="11" t="s">
        <v>1635</v>
      </c>
      <c r="B108" s="19">
        <v>15.75</v>
      </c>
      <c r="C108" s="20">
        <v>2.75</v>
      </c>
      <c r="D108" s="20">
        <v>43.3125</v>
      </c>
      <c r="E108" s="11">
        <f t="shared" ca="1" si="3"/>
        <v>2</v>
      </c>
      <c r="F108" s="19">
        <f>B108*C108</f>
        <v>43.3125</v>
      </c>
      <c r="G108" s="19">
        <v>30</v>
      </c>
      <c r="H108" s="19">
        <f t="shared" ca="1" si="4"/>
        <v>22</v>
      </c>
      <c r="I108" s="19">
        <f t="shared" ca="1" si="5"/>
        <v>494.5</v>
      </c>
    </row>
    <row r="109" spans="1:9" x14ac:dyDescent="0.25">
      <c r="A109" s="11" t="s">
        <v>848</v>
      </c>
      <c r="B109" s="19">
        <v>4</v>
      </c>
      <c r="C109" s="20">
        <v>10.75</v>
      </c>
      <c r="D109" s="20">
        <v>43</v>
      </c>
      <c r="E109" s="11">
        <f t="shared" ca="1" si="3"/>
        <v>3</v>
      </c>
      <c r="F109" s="19">
        <f>B109*C109</f>
        <v>43</v>
      </c>
      <c r="G109" s="19">
        <v>30</v>
      </c>
      <c r="H109" s="19">
        <f t="shared" ca="1" si="4"/>
        <v>16</v>
      </c>
      <c r="I109" s="19">
        <f t="shared" ca="1" si="5"/>
        <v>136</v>
      </c>
    </row>
    <row r="110" spans="1:9" x14ac:dyDescent="0.25">
      <c r="A110" s="11" t="s">
        <v>749</v>
      </c>
      <c r="B110" s="19">
        <v>125</v>
      </c>
      <c r="C110" s="20">
        <v>0.34</v>
      </c>
      <c r="D110" s="20">
        <v>42.5</v>
      </c>
      <c r="E110" s="11">
        <f t="shared" ca="1" si="3"/>
        <v>4</v>
      </c>
      <c r="F110" s="19">
        <f>B110*C110</f>
        <v>42.5</v>
      </c>
      <c r="G110" s="19">
        <v>30</v>
      </c>
      <c r="H110" s="19">
        <f t="shared" ca="1" si="4"/>
        <v>14</v>
      </c>
      <c r="I110" s="19">
        <f t="shared" ca="1" si="5"/>
        <v>3764</v>
      </c>
    </row>
    <row r="111" spans="1:9" x14ac:dyDescent="0.25">
      <c r="A111" s="11" t="s">
        <v>32</v>
      </c>
      <c r="B111" s="19">
        <v>20.333333333333332</v>
      </c>
      <c r="C111" s="20">
        <v>2.0833333333333335</v>
      </c>
      <c r="D111" s="20">
        <v>42.361111111111114</v>
      </c>
      <c r="E111" s="11">
        <f t="shared" ca="1" si="3"/>
        <v>8</v>
      </c>
      <c r="F111" s="19">
        <f>B111*C111</f>
        <v>42.361111111111114</v>
      </c>
      <c r="G111" s="19">
        <v>30</v>
      </c>
      <c r="H111" s="19">
        <f t="shared" ca="1" si="4"/>
        <v>19</v>
      </c>
      <c r="I111" s="19">
        <f t="shared" ca="1" si="5"/>
        <v>629</v>
      </c>
    </row>
    <row r="112" spans="1:9" x14ac:dyDescent="0.25">
      <c r="A112" s="11" t="s">
        <v>137</v>
      </c>
      <c r="B112" s="19">
        <v>66</v>
      </c>
      <c r="C112" s="20">
        <v>0.63333333333333341</v>
      </c>
      <c r="D112" s="20">
        <v>41.800000000000004</v>
      </c>
      <c r="E112" s="11">
        <f t="shared" ca="1" si="3"/>
        <v>6</v>
      </c>
      <c r="F112" s="19">
        <f>B112*C112</f>
        <v>41.800000000000004</v>
      </c>
      <c r="G112" s="19">
        <v>30</v>
      </c>
      <c r="H112" s="19">
        <f t="shared" ca="1" si="4"/>
        <v>16</v>
      </c>
      <c r="I112" s="19">
        <f t="shared" ca="1" si="5"/>
        <v>1996</v>
      </c>
    </row>
    <row r="113" spans="1:9" x14ac:dyDescent="0.25">
      <c r="A113" s="11" t="s">
        <v>141</v>
      </c>
      <c r="B113" s="19">
        <v>98</v>
      </c>
      <c r="C113" s="20">
        <v>0.42</v>
      </c>
      <c r="D113" s="20">
        <v>41.16</v>
      </c>
      <c r="E113" s="11">
        <f t="shared" ca="1" si="3"/>
        <v>8</v>
      </c>
      <c r="F113" s="19">
        <f>B113*C113</f>
        <v>41.16</v>
      </c>
      <c r="G113" s="19">
        <v>30</v>
      </c>
      <c r="H113" s="19">
        <f t="shared" ca="1" si="4"/>
        <v>23</v>
      </c>
      <c r="I113" s="19">
        <f t="shared" ca="1" si="5"/>
        <v>2963</v>
      </c>
    </row>
    <row r="114" spans="1:9" x14ac:dyDescent="0.25">
      <c r="A114" s="11" t="s">
        <v>142</v>
      </c>
      <c r="B114" s="19">
        <v>48</v>
      </c>
      <c r="C114" s="20">
        <v>0.85</v>
      </c>
      <c r="D114" s="20">
        <v>40.799999999999997</v>
      </c>
      <c r="E114" s="11">
        <f t="shared" ca="1" si="3"/>
        <v>6</v>
      </c>
      <c r="F114" s="19">
        <f>B114*C114</f>
        <v>40.799999999999997</v>
      </c>
      <c r="G114" s="19">
        <v>30</v>
      </c>
      <c r="H114" s="19">
        <f t="shared" ca="1" si="4"/>
        <v>20</v>
      </c>
      <c r="I114" s="19">
        <f t="shared" ca="1" si="5"/>
        <v>1460</v>
      </c>
    </row>
    <row r="115" spans="1:9" x14ac:dyDescent="0.25">
      <c r="A115" s="11" t="s">
        <v>598</v>
      </c>
      <c r="B115" s="19">
        <v>6</v>
      </c>
      <c r="C115" s="20">
        <v>6.75</v>
      </c>
      <c r="D115" s="20">
        <v>40.5</v>
      </c>
      <c r="E115" s="11">
        <f t="shared" ca="1" si="3"/>
        <v>6</v>
      </c>
      <c r="F115" s="19">
        <f>B115*C115</f>
        <v>40.5</v>
      </c>
      <c r="G115" s="19">
        <v>30</v>
      </c>
      <c r="H115" s="19">
        <f t="shared" ca="1" si="4"/>
        <v>17</v>
      </c>
      <c r="I115" s="19">
        <f t="shared" ca="1" si="5"/>
        <v>197</v>
      </c>
    </row>
    <row r="116" spans="1:9" x14ac:dyDescent="0.25">
      <c r="A116" s="11" t="s">
        <v>144</v>
      </c>
      <c r="B116" s="19">
        <v>96</v>
      </c>
      <c r="C116" s="20">
        <v>0.42</v>
      </c>
      <c r="D116" s="20">
        <v>40.32</v>
      </c>
      <c r="E116" s="11">
        <f t="shared" ca="1" si="3"/>
        <v>5</v>
      </c>
      <c r="F116" s="19">
        <f>B116*C116</f>
        <v>40.32</v>
      </c>
      <c r="G116" s="19">
        <v>30</v>
      </c>
      <c r="H116" s="19">
        <f t="shared" ca="1" si="4"/>
        <v>25</v>
      </c>
      <c r="I116" s="19">
        <f t="shared" ca="1" si="5"/>
        <v>2905</v>
      </c>
    </row>
    <row r="117" spans="1:9" x14ac:dyDescent="0.25">
      <c r="A117" s="11" t="s">
        <v>95</v>
      </c>
      <c r="B117" s="19">
        <v>5.333333333333333</v>
      </c>
      <c r="C117" s="20">
        <v>7.55</v>
      </c>
      <c r="D117" s="20">
        <v>40.266666666666666</v>
      </c>
      <c r="E117" s="11">
        <f t="shared" ca="1" si="3"/>
        <v>5</v>
      </c>
      <c r="F117" s="19">
        <f>B117*C117</f>
        <v>40.266666666666666</v>
      </c>
      <c r="G117" s="19">
        <v>30</v>
      </c>
      <c r="H117" s="19">
        <f t="shared" ca="1" si="4"/>
        <v>10</v>
      </c>
      <c r="I117" s="19">
        <f t="shared" ca="1" si="5"/>
        <v>170</v>
      </c>
    </row>
    <row r="118" spans="1:9" x14ac:dyDescent="0.25">
      <c r="A118" s="11" t="s">
        <v>531</v>
      </c>
      <c r="B118" s="19">
        <v>8.75</v>
      </c>
      <c r="C118" s="20">
        <v>4.5500000000000007</v>
      </c>
      <c r="D118" s="20">
        <v>39.812500000000007</v>
      </c>
      <c r="E118" s="11">
        <f t="shared" ca="1" si="3"/>
        <v>8</v>
      </c>
      <c r="F118" s="19">
        <f>B118*C118</f>
        <v>39.812500000000007</v>
      </c>
      <c r="G118" s="19">
        <v>30</v>
      </c>
      <c r="H118" s="19">
        <f t="shared" ca="1" si="4"/>
        <v>10</v>
      </c>
      <c r="I118" s="19">
        <f t="shared" ca="1" si="5"/>
        <v>272.5</v>
      </c>
    </row>
    <row r="119" spans="1:9" x14ac:dyDescent="0.25">
      <c r="A119" s="11" t="s">
        <v>811</v>
      </c>
      <c r="B119" s="19">
        <v>24</v>
      </c>
      <c r="C119" s="20">
        <v>1.65</v>
      </c>
      <c r="D119" s="20">
        <v>39.599999999999994</v>
      </c>
      <c r="E119" s="11">
        <f t="shared" ca="1" si="3"/>
        <v>6</v>
      </c>
      <c r="F119" s="19">
        <f>B119*C119</f>
        <v>39.599999999999994</v>
      </c>
      <c r="G119" s="19">
        <v>30</v>
      </c>
      <c r="H119" s="19">
        <f t="shared" ca="1" si="4"/>
        <v>24</v>
      </c>
      <c r="I119" s="19">
        <f t="shared" ca="1" si="5"/>
        <v>744</v>
      </c>
    </row>
    <row r="120" spans="1:9" x14ac:dyDescent="0.25">
      <c r="A120" s="11" t="s">
        <v>680</v>
      </c>
      <c r="B120" s="19">
        <v>24</v>
      </c>
      <c r="C120" s="20">
        <v>1.65</v>
      </c>
      <c r="D120" s="20">
        <v>39.599999999999994</v>
      </c>
      <c r="E120" s="11">
        <f t="shared" ca="1" si="3"/>
        <v>7</v>
      </c>
      <c r="F120" s="19">
        <f>B120*C120</f>
        <v>39.599999999999994</v>
      </c>
      <c r="G120" s="19">
        <v>30</v>
      </c>
      <c r="H120" s="19">
        <f t="shared" ca="1" si="4"/>
        <v>10</v>
      </c>
      <c r="I120" s="19">
        <f t="shared" ca="1" si="5"/>
        <v>730</v>
      </c>
    </row>
    <row r="121" spans="1:9" x14ac:dyDescent="0.25">
      <c r="A121" s="11" t="s">
        <v>149</v>
      </c>
      <c r="B121" s="19">
        <v>32.5</v>
      </c>
      <c r="C121" s="20">
        <v>1.2183333333333335</v>
      </c>
      <c r="D121" s="20">
        <v>39.595833333333339</v>
      </c>
      <c r="E121" s="11">
        <f t="shared" ca="1" si="3"/>
        <v>9</v>
      </c>
      <c r="F121" s="19">
        <f>B121*C121</f>
        <v>39.595833333333339</v>
      </c>
      <c r="G121" s="19">
        <v>30</v>
      </c>
      <c r="H121" s="19">
        <f t="shared" ca="1" si="4"/>
        <v>14</v>
      </c>
      <c r="I121" s="19">
        <f t="shared" ca="1" si="5"/>
        <v>989</v>
      </c>
    </row>
    <row r="122" spans="1:9" x14ac:dyDescent="0.25">
      <c r="A122" s="11" t="s">
        <v>153</v>
      </c>
      <c r="B122" s="19">
        <v>10</v>
      </c>
      <c r="C122" s="20">
        <v>3.95</v>
      </c>
      <c r="D122" s="20">
        <v>39.5</v>
      </c>
      <c r="E122" s="11">
        <f t="shared" ca="1" si="3"/>
        <v>3</v>
      </c>
      <c r="F122" s="19">
        <f>B122*C122</f>
        <v>39.5</v>
      </c>
      <c r="G122" s="19">
        <v>30</v>
      </c>
      <c r="H122" s="19">
        <f t="shared" ca="1" si="4"/>
        <v>22</v>
      </c>
      <c r="I122" s="19">
        <f t="shared" ca="1" si="5"/>
        <v>322</v>
      </c>
    </row>
    <row r="123" spans="1:9" x14ac:dyDescent="0.25">
      <c r="A123" s="11" t="s">
        <v>154</v>
      </c>
      <c r="B123" s="19">
        <v>9.6666666666666661</v>
      </c>
      <c r="C123" s="20">
        <v>4.083333333333333</v>
      </c>
      <c r="D123" s="20">
        <v>39.472222222222214</v>
      </c>
      <c r="E123" s="11">
        <f t="shared" ca="1" si="3"/>
        <v>1</v>
      </c>
      <c r="F123" s="19">
        <f>B123*C123</f>
        <v>39.472222222222214</v>
      </c>
      <c r="G123" s="19">
        <v>30</v>
      </c>
      <c r="H123" s="19">
        <f t="shared" ca="1" si="4"/>
        <v>15</v>
      </c>
      <c r="I123" s="19">
        <f t="shared" ca="1" si="5"/>
        <v>305</v>
      </c>
    </row>
    <row r="124" spans="1:9" x14ac:dyDescent="0.25">
      <c r="A124" s="11" t="s">
        <v>1382</v>
      </c>
      <c r="B124" s="19">
        <v>50</v>
      </c>
      <c r="C124" s="20">
        <v>0.78499999999999992</v>
      </c>
      <c r="D124" s="20">
        <v>39.249999999999993</v>
      </c>
      <c r="E124" s="11">
        <f t="shared" ca="1" si="3"/>
        <v>8</v>
      </c>
      <c r="F124" s="19">
        <f>B124*C124</f>
        <v>39.249999999999993</v>
      </c>
      <c r="G124" s="19">
        <v>30</v>
      </c>
      <c r="H124" s="19">
        <f t="shared" ca="1" si="4"/>
        <v>25</v>
      </c>
      <c r="I124" s="19">
        <f t="shared" ca="1" si="5"/>
        <v>1525</v>
      </c>
    </row>
    <row r="125" spans="1:9" x14ac:dyDescent="0.25">
      <c r="A125" s="11" t="s">
        <v>156</v>
      </c>
      <c r="B125" s="19">
        <v>20</v>
      </c>
      <c r="C125" s="20">
        <v>1.95</v>
      </c>
      <c r="D125" s="20">
        <v>39</v>
      </c>
      <c r="E125" s="11">
        <f t="shared" ca="1" si="3"/>
        <v>4</v>
      </c>
      <c r="F125" s="19">
        <f>B125*C125</f>
        <v>39</v>
      </c>
      <c r="G125" s="19">
        <v>30</v>
      </c>
      <c r="H125" s="19">
        <f t="shared" ca="1" si="4"/>
        <v>12</v>
      </c>
      <c r="I125" s="19">
        <f t="shared" ca="1" si="5"/>
        <v>612</v>
      </c>
    </row>
    <row r="126" spans="1:9" x14ac:dyDescent="0.25">
      <c r="A126" s="11" t="s">
        <v>157</v>
      </c>
      <c r="B126" s="19">
        <v>13.25</v>
      </c>
      <c r="C126" s="20">
        <v>2.8999999999999995</v>
      </c>
      <c r="D126" s="20">
        <v>38.42499999999999</v>
      </c>
      <c r="E126" s="11">
        <f t="shared" ca="1" si="3"/>
        <v>8</v>
      </c>
      <c r="F126" s="19">
        <f>B126*C126</f>
        <v>38.42499999999999</v>
      </c>
      <c r="G126" s="19">
        <v>30</v>
      </c>
      <c r="H126" s="19">
        <f t="shared" ca="1" si="4"/>
        <v>23</v>
      </c>
      <c r="I126" s="19">
        <f t="shared" ca="1" si="5"/>
        <v>420.5</v>
      </c>
    </row>
    <row r="127" spans="1:9" x14ac:dyDescent="0.25">
      <c r="A127" s="11" t="s">
        <v>158</v>
      </c>
      <c r="B127" s="19">
        <v>7.1428571428571432</v>
      </c>
      <c r="C127" s="20">
        <v>5.3785714285714281</v>
      </c>
      <c r="D127" s="20">
        <v>38.418367346938773</v>
      </c>
      <c r="E127" s="11">
        <f t="shared" ca="1" si="3"/>
        <v>9</v>
      </c>
      <c r="F127" s="19">
        <f>B127*C127</f>
        <v>38.418367346938773</v>
      </c>
      <c r="G127" s="19">
        <v>30</v>
      </c>
      <c r="H127" s="19">
        <f t="shared" ca="1" si="4"/>
        <v>12</v>
      </c>
      <c r="I127" s="19">
        <f t="shared" ca="1" si="5"/>
        <v>226.28571428571431</v>
      </c>
    </row>
    <row r="128" spans="1:9" x14ac:dyDescent="0.25">
      <c r="A128" s="11" t="s">
        <v>159</v>
      </c>
      <c r="B128" s="19">
        <v>36</v>
      </c>
      <c r="C128" s="20">
        <v>1.06</v>
      </c>
      <c r="D128" s="20">
        <v>38.160000000000004</v>
      </c>
      <c r="E128" s="11">
        <f t="shared" ca="1" si="3"/>
        <v>4</v>
      </c>
      <c r="F128" s="19">
        <f>B128*C128</f>
        <v>38.160000000000004</v>
      </c>
      <c r="G128" s="19">
        <v>30</v>
      </c>
      <c r="H128" s="19">
        <f t="shared" ca="1" si="4"/>
        <v>10</v>
      </c>
      <c r="I128" s="19">
        <f t="shared" ca="1" si="5"/>
        <v>1090</v>
      </c>
    </row>
    <row r="129" spans="1:9" x14ac:dyDescent="0.25">
      <c r="A129" s="11" t="s">
        <v>160</v>
      </c>
      <c r="B129" s="19">
        <v>20.8</v>
      </c>
      <c r="C129" s="20">
        <v>1.8299999999999996</v>
      </c>
      <c r="D129" s="20">
        <v>38.063999999999993</v>
      </c>
      <c r="E129" s="11">
        <f t="shared" ca="1" si="3"/>
        <v>6</v>
      </c>
      <c r="F129" s="19">
        <f>B129*C129</f>
        <v>38.063999999999993</v>
      </c>
      <c r="G129" s="19">
        <v>30</v>
      </c>
      <c r="H129" s="19">
        <f t="shared" ca="1" si="4"/>
        <v>16</v>
      </c>
      <c r="I129" s="19">
        <f t="shared" ca="1" si="5"/>
        <v>640</v>
      </c>
    </row>
    <row r="130" spans="1:9" x14ac:dyDescent="0.25">
      <c r="A130" s="11" t="s">
        <v>161</v>
      </c>
      <c r="B130" s="19">
        <v>18</v>
      </c>
      <c r="C130" s="20">
        <v>2.1</v>
      </c>
      <c r="D130" s="20">
        <v>37.800000000000004</v>
      </c>
      <c r="E130" s="11">
        <f t="shared" ca="1" si="3"/>
        <v>7</v>
      </c>
      <c r="F130" s="19">
        <f>B130*C130</f>
        <v>37.800000000000004</v>
      </c>
      <c r="G130" s="19">
        <v>30</v>
      </c>
      <c r="H130" s="19">
        <f t="shared" ca="1" si="4"/>
        <v>15</v>
      </c>
      <c r="I130" s="19">
        <f t="shared" ca="1" si="5"/>
        <v>555</v>
      </c>
    </row>
    <row r="131" spans="1:9" x14ac:dyDescent="0.25">
      <c r="A131" s="11" t="s">
        <v>1409</v>
      </c>
      <c r="B131" s="19">
        <v>18</v>
      </c>
      <c r="C131" s="20">
        <v>2.1</v>
      </c>
      <c r="D131" s="20">
        <v>37.800000000000004</v>
      </c>
      <c r="E131" s="11">
        <f t="shared" ref="E131:E194" ca="1" si="6">RANDBETWEEN(1,9)</f>
        <v>4</v>
      </c>
      <c r="F131" s="19">
        <f>B131*C131</f>
        <v>37.800000000000004</v>
      </c>
      <c r="G131" s="19">
        <v>30</v>
      </c>
      <c r="H131" s="19">
        <f t="shared" ref="H131:H194" ca="1" si="7">RANDBETWEEN(10,25)</f>
        <v>13</v>
      </c>
      <c r="I131" s="19">
        <f t="shared" ref="I131:I194" ca="1" si="8">(B131*G131)+H131</f>
        <v>553</v>
      </c>
    </row>
    <row r="132" spans="1:9" x14ac:dyDescent="0.25">
      <c r="A132" s="11" t="s">
        <v>1404</v>
      </c>
      <c r="B132" s="19">
        <v>46</v>
      </c>
      <c r="C132" s="20">
        <v>0.8175</v>
      </c>
      <c r="D132" s="20">
        <v>37.604999999999997</v>
      </c>
      <c r="E132" s="11">
        <f t="shared" ca="1" si="6"/>
        <v>7</v>
      </c>
      <c r="F132" s="19">
        <f>B132*C132</f>
        <v>37.604999999999997</v>
      </c>
      <c r="G132" s="19">
        <v>30</v>
      </c>
      <c r="H132" s="19">
        <f t="shared" ca="1" si="7"/>
        <v>17</v>
      </c>
      <c r="I132" s="19">
        <f t="shared" ca="1" si="8"/>
        <v>1397</v>
      </c>
    </row>
    <row r="133" spans="1:9" x14ac:dyDescent="0.25">
      <c r="A133" s="11" t="s">
        <v>164</v>
      </c>
      <c r="B133" s="19">
        <v>10</v>
      </c>
      <c r="C133" s="20">
        <v>3.75</v>
      </c>
      <c r="D133" s="20">
        <v>37.5</v>
      </c>
      <c r="E133" s="11">
        <f t="shared" ca="1" si="6"/>
        <v>4</v>
      </c>
      <c r="F133" s="19">
        <f>B133*C133</f>
        <v>37.5</v>
      </c>
      <c r="G133" s="19">
        <v>30</v>
      </c>
      <c r="H133" s="19">
        <f t="shared" ca="1" si="7"/>
        <v>11</v>
      </c>
      <c r="I133" s="19">
        <f t="shared" ca="1" si="8"/>
        <v>311</v>
      </c>
    </row>
    <row r="134" spans="1:9" x14ac:dyDescent="0.25">
      <c r="A134" s="11" t="s">
        <v>165</v>
      </c>
      <c r="B134" s="19">
        <v>30</v>
      </c>
      <c r="C134" s="20">
        <v>1.25</v>
      </c>
      <c r="D134" s="20">
        <v>37.5</v>
      </c>
      <c r="E134" s="11">
        <f t="shared" ca="1" si="6"/>
        <v>6</v>
      </c>
      <c r="F134" s="19">
        <f>B134*C134</f>
        <v>37.5</v>
      </c>
      <c r="G134" s="19">
        <v>30</v>
      </c>
      <c r="H134" s="19">
        <f t="shared" ca="1" si="7"/>
        <v>17</v>
      </c>
      <c r="I134" s="19">
        <f t="shared" ca="1" si="8"/>
        <v>917</v>
      </c>
    </row>
    <row r="135" spans="1:9" x14ac:dyDescent="0.25">
      <c r="A135" s="11" t="s">
        <v>166</v>
      </c>
      <c r="B135" s="19">
        <v>5</v>
      </c>
      <c r="C135" s="20">
        <v>7.4699999999999989</v>
      </c>
      <c r="D135" s="20">
        <v>37.349999999999994</v>
      </c>
      <c r="E135" s="11">
        <f t="shared" ca="1" si="6"/>
        <v>2</v>
      </c>
      <c r="F135" s="19">
        <f>B135*C135</f>
        <v>37.349999999999994</v>
      </c>
      <c r="G135" s="19">
        <v>30</v>
      </c>
      <c r="H135" s="19">
        <f t="shared" ca="1" si="7"/>
        <v>13</v>
      </c>
      <c r="I135" s="19">
        <f t="shared" ca="1" si="8"/>
        <v>163</v>
      </c>
    </row>
    <row r="136" spans="1:9" x14ac:dyDescent="0.25">
      <c r="A136" s="11" t="s">
        <v>804</v>
      </c>
      <c r="B136" s="19">
        <v>8.0833333333333339</v>
      </c>
      <c r="C136" s="20">
        <v>4.6166666666666663</v>
      </c>
      <c r="D136" s="20">
        <v>37.318055555555553</v>
      </c>
      <c r="E136" s="11">
        <f t="shared" ca="1" si="6"/>
        <v>2</v>
      </c>
      <c r="F136" s="19">
        <f>B136*C136</f>
        <v>37.318055555555553</v>
      </c>
      <c r="G136" s="19">
        <v>30</v>
      </c>
      <c r="H136" s="19">
        <f t="shared" ca="1" si="7"/>
        <v>12</v>
      </c>
      <c r="I136" s="19">
        <f t="shared" ca="1" si="8"/>
        <v>254.50000000000003</v>
      </c>
    </row>
    <row r="137" spans="1:9" x14ac:dyDescent="0.25">
      <c r="A137" s="11" t="s">
        <v>169</v>
      </c>
      <c r="B137" s="19">
        <v>8</v>
      </c>
      <c r="C137" s="20">
        <v>4.6500000000000004</v>
      </c>
      <c r="D137" s="20">
        <v>37.200000000000003</v>
      </c>
      <c r="E137" s="11">
        <f t="shared" ca="1" si="6"/>
        <v>8</v>
      </c>
      <c r="F137" s="19">
        <f>B137*C137</f>
        <v>37.200000000000003</v>
      </c>
      <c r="G137" s="19">
        <v>30</v>
      </c>
      <c r="H137" s="19">
        <f t="shared" ca="1" si="7"/>
        <v>19</v>
      </c>
      <c r="I137" s="19">
        <f t="shared" ca="1" si="8"/>
        <v>259</v>
      </c>
    </row>
    <row r="138" spans="1:9" x14ac:dyDescent="0.25">
      <c r="A138" s="11" t="s">
        <v>170</v>
      </c>
      <c r="B138" s="19">
        <v>96</v>
      </c>
      <c r="C138" s="20">
        <v>0.38</v>
      </c>
      <c r="D138" s="20">
        <v>36.480000000000004</v>
      </c>
      <c r="E138" s="11">
        <f t="shared" ca="1" si="6"/>
        <v>3</v>
      </c>
      <c r="F138" s="19">
        <f>B138*C138</f>
        <v>36.480000000000004</v>
      </c>
      <c r="G138" s="19">
        <v>30</v>
      </c>
      <c r="H138" s="19">
        <f t="shared" ca="1" si="7"/>
        <v>17</v>
      </c>
      <c r="I138" s="19">
        <f t="shared" ca="1" si="8"/>
        <v>2897</v>
      </c>
    </row>
    <row r="139" spans="1:9" x14ac:dyDescent="0.25">
      <c r="A139" s="11" t="s">
        <v>332</v>
      </c>
      <c r="B139" s="19">
        <v>13</v>
      </c>
      <c r="C139" s="20">
        <v>2.75</v>
      </c>
      <c r="D139" s="20">
        <v>35.75</v>
      </c>
      <c r="E139" s="11">
        <f t="shared" ca="1" si="6"/>
        <v>2</v>
      </c>
      <c r="F139" s="19">
        <f>B139*C139</f>
        <v>35.75</v>
      </c>
      <c r="G139" s="19">
        <v>30</v>
      </c>
      <c r="H139" s="19">
        <f t="shared" ca="1" si="7"/>
        <v>17</v>
      </c>
      <c r="I139" s="19">
        <f t="shared" ca="1" si="8"/>
        <v>407</v>
      </c>
    </row>
    <row r="140" spans="1:9" x14ac:dyDescent="0.25">
      <c r="A140" s="11" t="s">
        <v>497</v>
      </c>
      <c r="B140" s="19">
        <v>30</v>
      </c>
      <c r="C140" s="20">
        <v>1.1866666666666668</v>
      </c>
      <c r="D140" s="20">
        <v>35.6</v>
      </c>
      <c r="E140" s="11">
        <f t="shared" ca="1" si="6"/>
        <v>9</v>
      </c>
      <c r="F140" s="19">
        <f>B140*C140</f>
        <v>35.6</v>
      </c>
      <c r="G140" s="19">
        <v>30</v>
      </c>
      <c r="H140" s="19">
        <f t="shared" ca="1" si="7"/>
        <v>14</v>
      </c>
      <c r="I140" s="19">
        <f t="shared" ca="1" si="8"/>
        <v>914</v>
      </c>
    </row>
    <row r="141" spans="1:9" x14ac:dyDescent="0.25">
      <c r="A141" s="11" t="s">
        <v>174</v>
      </c>
      <c r="B141" s="19">
        <v>12</v>
      </c>
      <c r="C141" s="20">
        <v>2.95</v>
      </c>
      <c r="D141" s="20">
        <v>35.400000000000006</v>
      </c>
      <c r="E141" s="11">
        <f t="shared" ca="1" si="6"/>
        <v>8</v>
      </c>
      <c r="F141" s="19">
        <f>B141*C141</f>
        <v>35.400000000000006</v>
      </c>
      <c r="G141" s="19">
        <v>30</v>
      </c>
      <c r="H141" s="19">
        <f t="shared" ca="1" si="7"/>
        <v>11</v>
      </c>
      <c r="I141" s="19">
        <f t="shared" ca="1" si="8"/>
        <v>371</v>
      </c>
    </row>
    <row r="142" spans="1:9" x14ac:dyDescent="0.25">
      <c r="A142" s="11" t="s">
        <v>173</v>
      </c>
      <c r="B142" s="19">
        <v>12</v>
      </c>
      <c r="C142" s="20">
        <v>2.95</v>
      </c>
      <c r="D142" s="20">
        <v>35.400000000000006</v>
      </c>
      <c r="E142" s="11">
        <f t="shared" ca="1" si="6"/>
        <v>8</v>
      </c>
      <c r="F142" s="19">
        <f>B142*C142</f>
        <v>35.400000000000006</v>
      </c>
      <c r="G142" s="19">
        <v>30</v>
      </c>
      <c r="H142" s="19">
        <f t="shared" ca="1" si="7"/>
        <v>14</v>
      </c>
      <c r="I142" s="19">
        <f t="shared" ca="1" si="8"/>
        <v>374</v>
      </c>
    </row>
    <row r="143" spans="1:9" x14ac:dyDescent="0.25">
      <c r="A143" s="11" t="s">
        <v>124</v>
      </c>
      <c r="B143" s="19">
        <v>12</v>
      </c>
      <c r="C143" s="20">
        <v>2.95</v>
      </c>
      <c r="D143" s="20">
        <v>35.400000000000006</v>
      </c>
      <c r="E143" s="11">
        <f t="shared" ca="1" si="6"/>
        <v>5</v>
      </c>
      <c r="F143" s="19">
        <f>B143*C143</f>
        <v>35.400000000000006</v>
      </c>
      <c r="G143" s="19">
        <v>30</v>
      </c>
      <c r="H143" s="19">
        <f t="shared" ca="1" si="7"/>
        <v>24</v>
      </c>
      <c r="I143" s="19">
        <f t="shared" ca="1" si="8"/>
        <v>384</v>
      </c>
    </row>
    <row r="144" spans="1:9" x14ac:dyDescent="0.25">
      <c r="A144" s="11" t="s">
        <v>177</v>
      </c>
      <c r="B144" s="19">
        <v>4.5714285714285712</v>
      </c>
      <c r="C144" s="20">
        <v>7.7214285714285733</v>
      </c>
      <c r="D144" s="20">
        <v>35.297959183673477</v>
      </c>
      <c r="E144" s="11">
        <f t="shared" ca="1" si="6"/>
        <v>2</v>
      </c>
      <c r="F144" s="19">
        <f>B144*C144</f>
        <v>35.297959183673477</v>
      </c>
      <c r="G144" s="19">
        <v>30</v>
      </c>
      <c r="H144" s="19">
        <f t="shared" ca="1" si="7"/>
        <v>23</v>
      </c>
      <c r="I144" s="19">
        <f t="shared" ca="1" si="8"/>
        <v>160.14285714285714</v>
      </c>
    </row>
    <row r="145" spans="1:9" x14ac:dyDescent="0.25">
      <c r="A145" s="11" t="s">
        <v>483</v>
      </c>
      <c r="B145" s="19">
        <v>4.666666666666667</v>
      </c>
      <c r="C145" s="20">
        <v>7.55</v>
      </c>
      <c r="D145" s="20">
        <v>35.233333333333334</v>
      </c>
      <c r="E145" s="11">
        <f t="shared" ca="1" si="6"/>
        <v>6</v>
      </c>
      <c r="F145" s="19">
        <f>B145*C145</f>
        <v>35.233333333333334</v>
      </c>
      <c r="G145" s="19">
        <v>30</v>
      </c>
      <c r="H145" s="19">
        <f t="shared" ca="1" si="7"/>
        <v>15</v>
      </c>
      <c r="I145" s="19">
        <f t="shared" ca="1" si="8"/>
        <v>155</v>
      </c>
    </row>
    <row r="146" spans="1:9" x14ac:dyDescent="0.25">
      <c r="A146" s="11" t="s">
        <v>179</v>
      </c>
      <c r="B146" s="19">
        <v>22</v>
      </c>
      <c r="C146" s="20">
        <v>1.6</v>
      </c>
      <c r="D146" s="20">
        <v>35.200000000000003</v>
      </c>
      <c r="E146" s="11">
        <f t="shared" ca="1" si="6"/>
        <v>5</v>
      </c>
      <c r="F146" s="19">
        <f>B146*C146</f>
        <v>35.200000000000003</v>
      </c>
      <c r="G146" s="19">
        <v>30</v>
      </c>
      <c r="H146" s="19">
        <f t="shared" ca="1" si="7"/>
        <v>18</v>
      </c>
      <c r="I146" s="19">
        <f t="shared" ca="1" si="8"/>
        <v>678</v>
      </c>
    </row>
    <row r="147" spans="1:9" x14ac:dyDescent="0.25">
      <c r="A147" s="11" t="s">
        <v>180</v>
      </c>
      <c r="B147" s="19">
        <v>28</v>
      </c>
      <c r="C147" s="20">
        <v>1.25</v>
      </c>
      <c r="D147" s="20">
        <v>35</v>
      </c>
      <c r="E147" s="11">
        <f t="shared" ca="1" si="6"/>
        <v>4</v>
      </c>
      <c r="F147" s="19">
        <f>B147*C147</f>
        <v>35</v>
      </c>
      <c r="G147" s="19">
        <v>30</v>
      </c>
      <c r="H147" s="19">
        <f t="shared" ca="1" si="7"/>
        <v>11</v>
      </c>
      <c r="I147" s="19">
        <f t="shared" ca="1" si="8"/>
        <v>851</v>
      </c>
    </row>
    <row r="148" spans="1:9" x14ac:dyDescent="0.25">
      <c r="A148" s="11" t="s">
        <v>1817</v>
      </c>
      <c r="B148" s="19">
        <v>24</v>
      </c>
      <c r="C148" s="20">
        <v>1.45</v>
      </c>
      <c r="D148" s="20">
        <v>34.799999999999997</v>
      </c>
      <c r="E148" s="11">
        <f t="shared" ca="1" si="6"/>
        <v>3</v>
      </c>
      <c r="F148" s="19">
        <f>B148*C148</f>
        <v>34.799999999999997</v>
      </c>
      <c r="G148" s="19">
        <v>30</v>
      </c>
      <c r="H148" s="19">
        <f t="shared" ca="1" si="7"/>
        <v>20</v>
      </c>
      <c r="I148" s="19">
        <f t="shared" ca="1" si="8"/>
        <v>740</v>
      </c>
    </row>
    <row r="149" spans="1:9" x14ac:dyDescent="0.25">
      <c r="A149" s="11" t="s">
        <v>182</v>
      </c>
      <c r="B149" s="19">
        <v>16.61904761904762</v>
      </c>
      <c r="C149" s="20">
        <v>2.0880952380952387</v>
      </c>
      <c r="D149" s="20">
        <v>34.702154195011353</v>
      </c>
      <c r="E149" s="11">
        <f t="shared" ca="1" si="6"/>
        <v>7</v>
      </c>
      <c r="F149" s="19">
        <f>B149*C149</f>
        <v>34.702154195011353</v>
      </c>
      <c r="G149" s="19">
        <v>30</v>
      </c>
      <c r="H149" s="19">
        <f t="shared" ca="1" si="7"/>
        <v>21</v>
      </c>
      <c r="I149" s="19">
        <f t="shared" ca="1" si="8"/>
        <v>519.57142857142867</v>
      </c>
    </row>
    <row r="150" spans="1:9" x14ac:dyDescent="0.25">
      <c r="A150" s="11" t="s">
        <v>183</v>
      </c>
      <c r="B150" s="19">
        <v>4</v>
      </c>
      <c r="C150" s="20">
        <v>8.5</v>
      </c>
      <c r="D150" s="20">
        <v>34</v>
      </c>
      <c r="E150" s="11">
        <f t="shared" ca="1" si="6"/>
        <v>4</v>
      </c>
      <c r="F150" s="19">
        <f>B150*C150</f>
        <v>34</v>
      </c>
      <c r="G150" s="19">
        <v>30</v>
      </c>
      <c r="H150" s="19">
        <f t="shared" ca="1" si="7"/>
        <v>21</v>
      </c>
      <c r="I150" s="19">
        <f t="shared" ca="1" si="8"/>
        <v>141</v>
      </c>
    </row>
    <row r="151" spans="1:9" x14ac:dyDescent="0.25">
      <c r="A151" s="11" t="s">
        <v>457</v>
      </c>
      <c r="B151" s="19">
        <v>2</v>
      </c>
      <c r="C151" s="20">
        <v>16.95</v>
      </c>
      <c r="D151" s="20">
        <v>33.9</v>
      </c>
      <c r="E151" s="11">
        <f t="shared" ca="1" si="6"/>
        <v>1</v>
      </c>
      <c r="F151" s="19">
        <f>B151*C151</f>
        <v>33.9</v>
      </c>
      <c r="G151" s="19">
        <v>30</v>
      </c>
      <c r="H151" s="19">
        <f t="shared" ca="1" si="7"/>
        <v>22</v>
      </c>
      <c r="I151" s="19">
        <f t="shared" ca="1" si="8"/>
        <v>82</v>
      </c>
    </row>
    <row r="152" spans="1:9" x14ac:dyDescent="0.25">
      <c r="A152" s="11" t="s">
        <v>185</v>
      </c>
      <c r="B152" s="19">
        <v>2</v>
      </c>
      <c r="C152" s="20">
        <v>16.95</v>
      </c>
      <c r="D152" s="20">
        <v>33.9</v>
      </c>
      <c r="E152" s="11">
        <f t="shared" ca="1" si="6"/>
        <v>7</v>
      </c>
      <c r="F152" s="19">
        <f>B152*C152</f>
        <v>33.9</v>
      </c>
      <c r="G152" s="19">
        <v>30</v>
      </c>
      <c r="H152" s="19">
        <f t="shared" ca="1" si="7"/>
        <v>19</v>
      </c>
      <c r="I152" s="19">
        <f t="shared" ca="1" si="8"/>
        <v>79</v>
      </c>
    </row>
    <row r="153" spans="1:9" x14ac:dyDescent="0.25">
      <c r="A153" s="11" t="s">
        <v>186</v>
      </c>
      <c r="B153" s="19">
        <v>42.5</v>
      </c>
      <c r="C153" s="20">
        <v>0.79749999999999999</v>
      </c>
      <c r="D153" s="20">
        <v>33.893749999999997</v>
      </c>
      <c r="E153" s="11">
        <f t="shared" ca="1" si="6"/>
        <v>2</v>
      </c>
      <c r="F153" s="19">
        <f>B153*C153</f>
        <v>33.893749999999997</v>
      </c>
      <c r="G153" s="19">
        <v>30</v>
      </c>
      <c r="H153" s="19">
        <f t="shared" ca="1" si="7"/>
        <v>22</v>
      </c>
      <c r="I153" s="19">
        <f t="shared" ca="1" si="8"/>
        <v>1297</v>
      </c>
    </row>
    <row r="154" spans="1:9" x14ac:dyDescent="0.25">
      <c r="A154" s="11" t="s">
        <v>187</v>
      </c>
      <c r="B154" s="19">
        <v>1.75</v>
      </c>
      <c r="C154" s="20">
        <v>19.2</v>
      </c>
      <c r="D154" s="20">
        <v>33.6</v>
      </c>
      <c r="E154" s="11">
        <f t="shared" ca="1" si="6"/>
        <v>7</v>
      </c>
      <c r="F154" s="19">
        <f>B154*C154</f>
        <v>33.6</v>
      </c>
      <c r="G154" s="19">
        <v>30</v>
      </c>
      <c r="H154" s="19">
        <f t="shared" ca="1" si="7"/>
        <v>20</v>
      </c>
      <c r="I154" s="19">
        <f t="shared" ca="1" si="8"/>
        <v>72.5</v>
      </c>
    </row>
    <row r="155" spans="1:9" x14ac:dyDescent="0.25">
      <c r="A155" s="11" t="s">
        <v>189</v>
      </c>
      <c r="B155" s="19">
        <v>16</v>
      </c>
      <c r="C155" s="20">
        <v>2.1</v>
      </c>
      <c r="D155" s="20">
        <v>33.6</v>
      </c>
      <c r="E155" s="11">
        <f t="shared" ca="1" si="6"/>
        <v>1</v>
      </c>
      <c r="F155" s="19">
        <f>B155*C155</f>
        <v>33.6</v>
      </c>
      <c r="G155" s="19">
        <v>30</v>
      </c>
      <c r="H155" s="19">
        <f t="shared" ca="1" si="7"/>
        <v>22</v>
      </c>
      <c r="I155" s="19">
        <f t="shared" ca="1" si="8"/>
        <v>502</v>
      </c>
    </row>
    <row r="156" spans="1:9" x14ac:dyDescent="0.25">
      <c r="A156" s="11" t="s">
        <v>152</v>
      </c>
      <c r="B156" s="19">
        <v>8.5384615384615383</v>
      </c>
      <c r="C156" s="20">
        <v>3.9115384615384623</v>
      </c>
      <c r="D156" s="20">
        <v>33.398520710059181</v>
      </c>
      <c r="E156" s="11">
        <f t="shared" ca="1" si="6"/>
        <v>1</v>
      </c>
      <c r="F156" s="19">
        <f>B156*C156</f>
        <v>33.398520710059181</v>
      </c>
      <c r="G156" s="19">
        <v>30</v>
      </c>
      <c r="H156" s="19">
        <f t="shared" ca="1" si="7"/>
        <v>10</v>
      </c>
      <c r="I156" s="19">
        <f t="shared" ca="1" si="8"/>
        <v>266.15384615384613</v>
      </c>
    </row>
    <row r="157" spans="1:9" x14ac:dyDescent="0.25">
      <c r="A157" s="11" t="s">
        <v>191</v>
      </c>
      <c r="B157" s="19">
        <v>16</v>
      </c>
      <c r="C157" s="20">
        <v>2.0861111111111117</v>
      </c>
      <c r="D157" s="20">
        <v>33.377777777777787</v>
      </c>
      <c r="E157" s="11">
        <f t="shared" ca="1" si="6"/>
        <v>1</v>
      </c>
      <c r="F157" s="19">
        <f>B157*C157</f>
        <v>33.377777777777787</v>
      </c>
      <c r="G157" s="19">
        <v>30</v>
      </c>
      <c r="H157" s="19">
        <f t="shared" ca="1" si="7"/>
        <v>24</v>
      </c>
      <c r="I157" s="19">
        <f t="shared" ca="1" si="8"/>
        <v>504</v>
      </c>
    </row>
    <row r="158" spans="1:9" x14ac:dyDescent="0.25">
      <c r="A158" s="11" t="s">
        <v>193</v>
      </c>
      <c r="B158" s="19">
        <v>6.2727272727272725</v>
      </c>
      <c r="C158" s="20">
        <v>5.3136363636363644</v>
      </c>
      <c r="D158" s="20">
        <v>33.330991735537197</v>
      </c>
      <c r="E158" s="11">
        <f t="shared" ca="1" si="6"/>
        <v>9</v>
      </c>
      <c r="F158" s="19">
        <f>B158*C158</f>
        <v>33.330991735537197</v>
      </c>
      <c r="G158" s="19">
        <v>30</v>
      </c>
      <c r="H158" s="19">
        <f t="shared" ca="1" si="7"/>
        <v>20</v>
      </c>
      <c r="I158" s="19">
        <f t="shared" ca="1" si="8"/>
        <v>208.18181818181819</v>
      </c>
    </row>
    <row r="159" spans="1:9" x14ac:dyDescent="0.25">
      <c r="A159" s="11" t="s">
        <v>195</v>
      </c>
      <c r="B159" s="19">
        <v>17</v>
      </c>
      <c r="C159" s="20">
        <v>1.95</v>
      </c>
      <c r="D159" s="20">
        <v>33.15</v>
      </c>
      <c r="E159" s="11">
        <f t="shared" ca="1" si="6"/>
        <v>4</v>
      </c>
      <c r="F159" s="19">
        <f>B159*C159</f>
        <v>33.15</v>
      </c>
      <c r="G159" s="19">
        <v>30</v>
      </c>
      <c r="H159" s="19">
        <f t="shared" ca="1" si="7"/>
        <v>16</v>
      </c>
      <c r="I159" s="19">
        <f t="shared" ca="1" si="8"/>
        <v>526</v>
      </c>
    </row>
    <row r="160" spans="1:9" x14ac:dyDescent="0.25">
      <c r="A160" s="11" t="s">
        <v>196</v>
      </c>
      <c r="B160" s="19">
        <v>21.25</v>
      </c>
      <c r="C160" s="20">
        <v>1.55</v>
      </c>
      <c r="D160" s="20">
        <v>32.9375</v>
      </c>
      <c r="E160" s="11">
        <f t="shared" ca="1" si="6"/>
        <v>6</v>
      </c>
      <c r="F160" s="19">
        <f>B160*C160</f>
        <v>32.9375</v>
      </c>
      <c r="G160" s="19">
        <v>30</v>
      </c>
      <c r="H160" s="19">
        <f t="shared" ca="1" si="7"/>
        <v>17</v>
      </c>
      <c r="I160" s="19">
        <f t="shared" ca="1" si="8"/>
        <v>654.5</v>
      </c>
    </row>
    <row r="161" spans="1:9" x14ac:dyDescent="0.25">
      <c r="A161" s="11" t="s">
        <v>488</v>
      </c>
      <c r="B161" s="19">
        <v>4.333333333333333</v>
      </c>
      <c r="C161" s="20">
        <v>7.55</v>
      </c>
      <c r="D161" s="20">
        <v>32.716666666666661</v>
      </c>
      <c r="E161" s="11">
        <f t="shared" ca="1" si="6"/>
        <v>1</v>
      </c>
      <c r="F161" s="19">
        <f>B161*C161</f>
        <v>32.716666666666661</v>
      </c>
      <c r="G161" s="19">
        <v>30</v>
      </c>
      <c r="H161" s="19">
        <f t="shared" ca="1" si="7"/>
        <v>13</v>
      </c>
      <c r="I161" s="19">
        <f t="shared" ca="1" si="8"/>
        <v>143</v>
      </c>
    </row>
    <row r="162" spans="1:9" x14ac:dyDescent="0.25">
      <c r="A162" s="11" t="s">
        <v>486</v>
      </c>
      <c r="B162" s="19">
        <v>6</v>
      </c>
      <c r="C162" s="20">
        <v>5.45</v>
      </c>
      <c r="D162" s="20">
        <v>32.700000000000003</v>
      </c>
      <c r="E162" s="11">
        <f t="shared" ca="1" si="6"/>
        <v>5</v>
      </c>
      <c r="F162" s="19">
        <f>B162*C162</f>
        <v>32.700000000000003</v>
      </c>
      <c r="G162" s="19">
        <v>30</v>
      </c>
      <c r="H162" s="19">
        <f t="shared" ca="1" si="7"/>
        <v>24</v>
      </c>
      <c r="I162" s="19">
        <f t="shared" ca="1" si="8"/>
        <v>204</v>
      </c>
    </row>
    <row r="163" spans="1:9" x14ac:dyDescent="0.25">
      <c r="A163" s="11" t="s">
        <v>100</v>
      </c>
      <c r="B163" s="19">
        <v>9.5714285714285712</v>
      </c>
      <c r="C163" s="20">
        <v>3.3785714285714286</v>
      </c>
      <c r="D163" s="20">
        <v>32.337755102040816</v>
      </c>
      <c r="E163" s="11">
        <f t="shared" ca="1" si="6"/>
        <v>4</v>
      </c>
      <c r="F163" s="19">
        <f>B163*C163</f>
        <v>32.337755102040816</v>
      </c>
      <c r="G163" s="19">
        <v>30</v>
      </c>
      <c r="H163" s="19">
        <f t="shared" ca="1" si="7"/>
        <v>20</v>
      </c>
      <c r="I163" s="19">
        <f t="shared" ca="1" si="8"/>
        <v>307.14285714285711</v>
      </c>
    </row>
    <row r="164" spans="1:9" x14ac:dyDescent="0.25">
      <c r="A164" s="11" t="s">
        <v>244</v>
      </c>
      <c r="B164" s="19">
        <v>4</v>
      </c>
      <c r="C164" s="20">
        <v>7.95</v>
      </c>
      <c r="D164" s="20">
        <v>31.8</v>
      </c>
      <c r="E164" s="11">
        <f t="shared" ca="1" si="6"/>
        <v>4</v>
      </c>
      <c r="F164" s="19">
        <f>B164*C164</f>
        <v>31.8</v>
      </c>
      <c r="G164" s="19">
        <v>30</v>
      </c>
      <c r="H164" s="19">
        <f t="shared" ca="1" si="7"/>
        <v>16</v>
      </c>
      <c r="I164" s="19">
        <f t="shared" ca="1" si="8"/>
        <v>136</v>
      </c>
    </row>
    <row r="165" spans="1:9" x14ac:dyDescent="0.25">
      <c r="A165" s="11" t="s">
        <v>513</v>
      </c>
      <c r="B165" s="19">
        <v>4</v>
      </c>
      <c r="C165" s="20">
        <v>7.95</v>
      </c>
      <c r="D165" s="20">
        <v>31.8</v>
      </c>
      <c r="E165" s="11">
        <f t="shared" ca="1" si="6"/>
        <v>4</v>
      </c>
      <c r="F165" s="19">
        <f>B165*C165</f>
        <v>31.8</v>
      </c>
      <c r="G165" s="19">
        <v>30</v>
      </c>
      <c r="H165" s="19">
        <f t="shared" ca="1" si="7"/>
        <v>16</v>
      </c>
      <c r="I165" s="19">
        <f t="shared" ca="1" si="8"/>
        <v>136</v>
      </c>
    </row>
    <row r="166" spans="1:9" x14ac:dyDescent="0.25">
      <c r="A166" s="11" t="s">
        <v>815</v>
      </c>
      <c r="B166" s="19">
        <v>5</v>
      </c>
      <c r="C166" s="20">
        <v>6.35</v>
      </c>
      <c r="D166" s="20">
        <v>31.75</v>
      </c>
      <c r="E166" s="11">
        <f t="shared" ca="1" si="6"/>
        <v>3</v>
      </c>
      <c r="F166" s="19">
        <f>B166*C166</f>
        <v>31.75</v>
      </c>
      <c r="G166" s="19">
        <v>30</v>
      </c>
      <c r="H166" s="19">
        <f t="shared" ca="1" si="7"/>
        <v>14</v>
      </c>
      <c r="I166" s="19">
        <f t="shared" ca="1" si="8"/>
        <v>164</v>
      </c>
    </row>
    <row r="167" spans="1:9" x14ac:dyDescent="0.25">
      <c r="A167" s="11" t="s">
        <v>857</v>
      </c>
      <c r="B167" s="19">
        <v>5</v>
      </c>
      <c r="C167" s="20">
        <v>6.35</v>
      </c>
      <c r="D167" s="20">
        <v>31.75</v>
      </c>
      <c r="E167" s="11">
        <f t="shared" ca="1" si="6"/>
        <v>2</v>
      </c>
      <c r="F167" s="19">
        <f>B167*C167</f>
        <v>31.75</v>
      </c>
      <c r="G167" s="19">
        <v>30</v>
      </c>
      <c r="H167" s="19">
        <f t="shared" ca="1" si="7"/>
        <v>22</v>
      </c>
      <c r="I167" s="19">
        <f t="shared" ca="1" si="8"/>
        <v>172</v>
      </c>
    </row>
    <row r="168" spans="1:9" x14ac:dyDescent="0.25">
      <c r="A168" s="11" t="s">
        <v>205</v>
      </c>
      <c r="B168" s="19">
        <v>6.5</v>
      </c>
      <c r="C168" s="20">
        <v>4.8800000000000008</v>
      </c>
      <c r="D168" s="20">
        <v>31.720000000000006</v>
      </c>
      <c r="E168" s="11">
        <f t="shared" ca="1" si="6"/>
        <v>4</v>
      </c>
      <c r="F168" s="19">
        <f>B168*C168</f>
        <v>31.720000000000006</v>
      </c>
      <c r="G168" s="19">
        <v>30</v>
      </c>
      <c r="H168" s="19">
        <f t="shared" ca="1" si="7"/>
        <v>13</v>
      </c>
      <c r="I168" s="19">
        <f t="shared" ca="1" si="8"/>
        <v>208</v>
      </c>
    </row>
    <row r="169" spans="1:9" x14ac:dyDescent="0.25">
      <c r="A169" s="11" t="s">
        <v>444</v>
      </c>
      <c r="B169" s="19">
        <v>16.75</v>
      </c>
      <c r="C169" s="20">
        <v>1.875</v>
      </c>
      <c r="D169" s="20">
        <v>31.40625</v>
      </c>
      <c r="E169" s="11">
        <f t="shared" ca="1" si="6"/>
        <v>8</v>
      </c>
      <c r="F169" s="19">
        <f>B169*C169</f>
        <v>31.40625</v>
      </c>
      <c r="G169" s="19">
        <v>30</v>
      </c>
      <c r="H169" s="19">
        <f t="shared" ca="1" si="7"/>
        <v>25</v>
      </c>
      <c r="I169" s="19">
        <f t="shared" ca="1" si="8"/>
        <v>527.5</v>
      </c>
    </row>
    <row r="170" spans="1:9" x14ac:dyDescent="0.25">
      <c r="A170" s="11" t="s">
        <v>207</v>
      </c>
      <c r="B170" s="19">
        <v>8.3571428571428577</v>
      </c>
      <c r="C170" s="20">
        <v>3.75</v>
      </c>
      <c r="D170" s="20">
        <v>31.339285714285715</v>
      </c>
      <c r="E170" s="11">
        <f t="shared" ca="1" si="6"/>
        <v>8</v>
      </c>
      <c r="F170" s="19">
        <f>B170*C170</f>
        <v>31.339285714285715</v>
      </c>
      <c r="G170" s="19">
        <v>30</v>
      </c>
      <c r="H170" s="19">
        <f t="shared" ca="1" si="7"/>
        <v>22</v>
      </c>
      <c r="I170" s="19">
        <f t="shared" ca="1" si="8"/>
        <v>272.71428571428572</v>
      </c>
    </row>
    <row r="171" spans="1:9" x14ac:dyDescent="0.25">
      <c r="A171" s="11" t="s">
        <v>1038</v>
      </c>
      <c r="B171" s="19">
        <v>48</v>
      </c>
      <c r="C171" s="20">
        <v>0.65</v>
      </c>
      <c r="D171" s="20">
        <v>31.200000000000003</v>
      </c>
      <c r="E171" s="11">
        <f t="shared" ca="1" si="6"/>
        <v>9</v>
      </c>
      <c r="F171" s="19">
        <f>B171*C171</f>
        <v>31.200000000000003</v>
      </c>
      <c r="G171" s="19">
        <v>30</v>
      </c>
      <c r="H171" s="19">
        <f t="shared" ca="1" si="7"/>
        <v>18</v>
      </c>
      <c r="I171" s="19">
        <f t="shared" ca="1" si="8"/>
        <v>1458</v>
      </c>
    </row>
    <row r="172" spans="1:9" x14ac:dyDescent="0.25">
      <c r="A172" s="11" t="s">
        <v>209</v>
      </c>
      <c r="B172" s="19">
        <v>16</v>
      </c>
      <c r="C172" s="20">
        <v>1.95</v>
      </c>
      <c r="D172" s="20">
        <v>31.2</v>
      </c>
      <c r="E172" s="11">
        <f t="shared" ca="1" si="6"/>
        <v>1</v>
      </c>
      <c r="F172" s="19">
        <f>B172*C172</f>
        <v>31.2</v>
      </c>
      <c r="G172" s="19">
        <v>30</v>
      </c>
      <c r="H172" s="19">
        <f t="shared" ca="1" si="7"/>
        <v>12</v>
      </c>
      <c r="I172" s="19">
        <f t="shared" ca="1" si="8"/>
        <v>492</v>
      </c>
    </row>
    <row r="173" spans="1:9" x14ac:dyDescent="0.25">
      <c r="A173" s="11" t="s">
        <v>549</v>
      </c>
      <c r="B173" s="19">
        <v>6.4285714285714288</v>
      </c>
      <c r="C173" s="20">
        <v>4.8500000000000005</v>
      </c>
      <c r="D173" s="20">
        <v>31.178571428571434</v>
      </c>
      <c r="E173" s="11">
        <f t="shared" ca="1" si="6"/>
        <v>9</v>
      </c>
      <c r="F173" s="19">
        <f>B173*C173</f>
        <v>31.178571428571434</v>
      </c>
      <c r="G173" s="19">
        <v>30</v>
      </c>
      <c r="H173" s="19">
        <f t="shared" ca="1" si="7"/>
        <v>10</v>
      </c>
      <c r="I173" s="19">
        <f t="shared" ca="1" si="8"/>
        <v>202.85714285714286</v>
      </c>
    </row>
    <row r="174" spans="1:9" x14ac:dyDescent="0.25">
      <c r="A174" s="11" t="s">
        <v>211</v>
      </c>
      <c r="B174" s="19">
        <v>84</v>
      </c>
      <c r="C174" s="20">
        <v>0.37</v>
      </c>
      <c r="D174" s="20">
        <v>31.08</v>
      </c>
      <c r="E174" s="11">
        <f t="shared" ca="1" si="6"/>
        <v>6</v>
      </c>
      <c r="F174" s="19">
        <f>B174*C174</f>
        <v>31.08</v>
      </c>
      <c r="G174" s="19">
        <v>30</v>
      </c>
      <c r="H174" s="19">
        <f t="shared" ca="1" si="7"/>
        <v>20</v>
      </c>
      <c r="I174" s="19">
        <f t="shared" ca="1" si="8"/>
        <v>2540</v>
      </c>
    </row>
    <row r="175" spans="1:9" x14ac:dyDescent="0.25">
      <c r="A175" s="11" t="s">
        <v>212</v>
      </c>
      <c r="B175" s="19">
        <v>36</v>
      </c>
      <c r="C175" s="20">
        <v>0.85</v>
      </c>
      <c r="D175" s="20">
        <v>30.599999999999998</v>
      </c>
      <c r="E175" s="11">
        <f t="shared" ca="1" si="6"/>
        <v>5</v>
      </c>
      <c r="F175" s="19">
        <f>B175*C175</f>
        <v>30.599999999999998</v>
      </c>
      <c r="G175" s="19">
        <v>30</v>
      </c>
      <c r="H175" s="19">
        <f t="shared" ca="1" si="7"/>
        <v>13</v>
      </c>
      <c r="I175" s="19">
        <f t="shared" ca="1" si="8"/>
        <v>1093</v>
      </c>
    </row>
    <row r="176" spans="1:9" x14ac:dyDescent="0.25">
      <c r="A176" s="11" t="s">
        <v>352</v>
      </c>
      <c r="B176" s="19">
        <v>8.2222222222222214</v>
      </c>
      <c r="C176" s="20">
        <v>3.71</v>
      </c>
      <c r="D176" s="20">
        <v>30.504444444444442</v>
      </c>
      <c r="E176" s="11">
        <f t="shared" ca="1" si="6"/>
        <v>4</v>
      </c>
      <c r="F176" s="19">
        <f>B176*C176</f>
        <v>30.504444444444442</v>
      </c>
      <c r="G176" s="19">
        <v>30</v>
      </c>
      <c r="H176" s="19">
        <f t="shared" ca="1" si="7"/>
        <v>21</v>
      </c>
      <c r="I176" s="19">
        <f t="shared" ca="1" si="8"/>
        <v>267.66666666666663</v>
      </c>
    </row>
    <row r="177" spans="1:9" x14ac:dyDescent="0.25">
      <c r="A177" s="11" t="s">
        <v>214</v>
      </c>
      <c r="B177" s="19">
        <v>14.48</v>
      </c>
      <c r="C177" s="20">
        <v>2.0900000000000007</v>
      </c>
      <c r="D177" s="20">
        <v>30.263200000000012</v>
      </c>
      <c r="E177" s="11">
        <f t="shared" ca="1" si="6"/>
        <v>8</v>
      </c>
      <c r="F177" s="19">
        <f>B177*C177</f>
        <v>30.263200000000012</v>
      </c>
      <c r="G177" s="19">
        <v>30</v>
      </c>
      <c r="H177" s="19">
        <f t="shared" ca="1" si="7"/>
        <v>17</v>
      </c>
      <c r="I177" s="19">
        <f t="shared" ca="1" si="8"/>
        <v>451.40000000000003</v>
      </c>
    </row>
    <row r="178" spans="1:9" x14ac:dyDescent="0.25">
      <c r="A178" s="11" t="s">
        <v>1602</v>
      </c>
      <c r="B178" s="19">
        <v>8.3333333333333339</v>
      </c>
      <c r="C178" s="20">
        <v>3.6300000000000003</v>
      </c>
      <c r="D178" s="20">
        <v>30.250000000000004</v>
      </c>
      <c r="E178" s="11">
        <f t="shared" ca="1" si="6"/>
        <v>8</v>
      </c>
      <c r="F178" s="19">
        <f>B178*C178</f>
        <v>30.250000000000004</v>
      </c>
      <c r="G178" s="19">
        <v>30</v>
      </c>
      <c r="H178" s="19">
        <f t="shared" ca="1" si="7"/>
        <v>23</v>
      </c>
      <c r="I178" s="19">
        <f t="shared" ca="1" si="8"/>
        <v>273</v>
      </c>
    </row>
    <row r="179" spans="1:9" x14ac:dyDescent="0.25">
      <c r="A179" s="11" t="s">
        <v>217</v>
      </c>
      <c r="B179" s="19">
        <v>14.473684210526315</v>
      </c>
      <c r="C179" s="20">
        <v>2.0868421052631585</v>
      </c>
      <c r="D179" s="20">
        <v>30.20429362880887</v>
      </c>
      <c r="E179" s="11">
        <f t="shared" ca="1" si="6"/>
        <v>4</v>
      </c>
      <c r="F179" s="19">
        <f>B179*C179</f>
        <v>30.20429362880887</v>
      </c>
      <c r="G179" s="19">
        <v>30</v>
      </c>
      <c r="H179" s="19">
        <f t="shared" ca="1" si="7"/>
        <v>16</v>
      </c>
      <c r="I179" s="19">
        <f t="shared" ca="1" si="8"/>
        <v>450.21052631578948</v>
      </c>
    </row>
    <row r="180" spans="1:9" x14ac:dyDescent="0.25">
      <c r="A180" s="11" t="s">
        <v>226</v>
      </c>
      <c r="B180" s="19">
        <v>37.200000000000003</v>
      </c>
      <c r="C180" s="20">
        <v>0.80800000000000005</v>
      </c>
      <c r="D180" s="20">
        <v>30.057600000000004</v>
      </c>
      <c r="E180" s="11">
        <f t="shared" ca="1" si="6"/>
        <v>3</v>
      </c>
      <c r="F180" s="19">
        <f>B180*C180</f>
        <v>30.057600000000004</v>
      </c>
      <c r="G180" s="19">
        <v>30</v>
      </c>
      <c r="H180" s="19">
        <f t="shared" ca="1" si="7"/>
        <v>25</v>
      </c>
      <c r="I180" s="19">
        <f t="shared" ca="1" si="8"/>
        <v>1141</v>
      </c>
    </row>
    <row r="181" spans="1:9" x14ac:dyDescent="0.25">
      <c r="A181" s="11" t="s">
        <v>227</v>
      </c>
      <c r="B181" s="19">
        <v>8</v>
      </c>
      <c r="C181" s="20">
        <v>3.75</v>
      </c>
      <c r="D181" s="20">
        <v>30</v>
      </c>
      <c r="E181" s="11">
        <f t="shared" ca="1" si="6"/>
        <v>5</v>
      </c>
      <c r="F181" s="19">
        <f>B181*C181</f>
        <v>30</v>
      </c>
      <c r="G181" s="19">
        <v>30</v>
      </c>
      <c r="H181" s="19">
        <f t="shared" ca="1" si="7"/>
        <v>22</v>
      </c>
      <c r="I181" s="19">
        <f t="shared" ca="1" si="8"/>
        <v>262</v>
      </c>
    </row>
    <row r="182" spans="1:9" x14ac:dyDescent="0.25">
      <c r="A182" s="11" t="s">
        <v>228</v>
      </c>
      <c r="B182" s="19">
        <v>24</v>
      </c>
      <c r="C182" s="20">
        <v>1.25</v>
      </c>
      <c r="D182" s="20">
        <v>30</v>
      </c>
      <c r="E182" s="11">
        <f t="shared" ca="1" si="6"/>
        <v>9</v>
      </c>
      <c r="F182" s="19">
        <f>B182*C182</f>
        <v>30</v>
      </c>
      <c r="G182" s="19">
        <v>30</v>
      </c>
      <c r="H182" s="19">
        <f t="shared" ca="1" si="7"/>
        <v>13</v>
      </c>
      <c r="I182" s="19">
        <f t="shared" ca="1" si="8"/>
        <v>733</v>
      </c>
    </row>
    <row r="183" spans="1:9" x14ac:dyDescent="0.25">
      <c r="A183" s="11" t="s">
        <v>231</v>
      </c>
      <c r="B183" s="19">
        <v>24</v>
      </c>
      <c r="C183" s="20">
        <v>1.25</v>
      </c>
      <c r="D183" s="20">
        <v>30</v>
      </c>
      <c r="E183" s="11">
        <f t="shared" ca="1" si="6"/>
        <v>5</v>
      </c>
      <c r="F183" s="19">
        <f>B183*C183</f>
        <v>30</v>
      </c>
      <c r="G183" s="19">
        <v>30</v>
      </c>
      <c r="H183" s="19">
        <f t="shared" ca="1" si="7"/>
        <v>25</v>
      </c>
      <c r="I183" s="19">
        <f t="shared" ca="1" si="8"/>
        <v>745</v>
      </c>
    </row>
    <row r="184" spans="1:9" x14ac:dyDescent="0.25">
      <c r="A184" s="11" t="s">
        <v>232</v>
      </c>
      <c r="B184" s="19">
        <v>24</v>
      </c>
      <c r="C184" s="20">
        <v>1.25</v>
      </c>
      <c r="D184" s="20">
        <v>30</v>
      </c>
      <c r="E184" s="11">
        <f t="shared" ca="1" si="6"/>
        <v>1</v>
      </c>
      <c r="F184" s="19">
        <f>B184*C184</f>
        <v>30</v>
      </c>
      <c r="G184" s="19">
        <v>30</v>
      </c>
      <c r="H184" s="19">
        <f t="shared" ca="1" si="7"/>
        <v>25</v>
      </c>
      <c r="I184" s="19">
        <f t="shared" ca="1" si="8"/>
        <v>745</v>
      </c>
    </row>
    <row r="185" spans="1:9" x14ac:dyDescent="0.25">
      <c r="A185" s="11" t="s">
        <v>612</v>
      </c>
      <c r="B185" s="19">
        <v>24</v>
      </c>
      <c r="C185" s="20">
        <v>1.25</v>
      </c>
      <c r="D185" s="20">
        <v>30</v>
      </c>
      <c r="E185" s="11">
        <f t="shared" ca="1" si="6"/>
        <v>9</v>
      </c>
      <c r="F185" s="19">
        <f>B185*C185</f>
        <v>30</v>
      </c>
      <c r="G185" s="19">
        <v>30</v>
      </c>
      <c r="H185" s="19">
        <f t="shared" ca="1" si="7"/>
        <v>24</v>
      </c>
      <c r="I185" s="19">
        <f t="shared" ca="1" si="8"/>
        <v>744</v>
      </c>
    </row>
    <row r="186" spans="1:9" x14ac:dyDescent="0.25">
      <c r="A186" s="11" t="s">
        <v>1907</v>
      </c>
      <c r="B186" s="19">
        <v>24</v>
      </c>
      <c r="C186" s="20">
        <v>1.25</v>
      </c>
      <c r="D186" s="20">
        <v>30</v>
      </c>
      <c r="E186" s="11">
        <f t="shared" ca="1" si="6"/>
        <v>4</v>
      </c>
      <c r="F186" s="19">
        <f>B186*C186</f>
        <v>30</v>
      </c>
      <c r="G186" s="19">
        <v>30</v>
      </c>
      <c r="H186" s="19">
        <f t="shared" ca="1" si="7"/>
        <v>17</v>
      </c>
      <c r="I186" s="19">
        <f t="shared" ca="1" si="8"/>
        <v>737</v>
      </c>
    </row>
    <row r="187" spans="1:9" x14ac:dyDescent="0.25">
      <c r="A187" s="11" t="s">
        <v>108</v>
      </c>
      <c r="B187" s="19">
        <v>24</v>
      </c>
      <c r="C187" s="20">
        <v>1.25</v>
      </c>
      <c r="D187" s="20">
        <v>30</v>
      </c>
      <c r="E187" s="11">
        <f t="shared" ca="1" si="6"/>
        <v>7</v>
      </c>
      <c r="F187" s="19">
        <f>B187*C187</f>
        <v>30</v>
      </c>
      <c r="G187" s="19">
        <v>30</v>
      </c>
      <c r="H187" s="19">
        <f t="shared" ca="1" si="7"/>
        <v>20</v>
      </c>
      <c r="I187" s="19">
        <f t="shared" ca="1" si="8"/>
        <v>740</v>
      </c>
    </row>
    <row r="188" spans="1:9" x14ac:dyDescent="0.25">
      <c r="A188" s="11" t="s">
        <v>965</v>
      </c>
      <c r="B188" s="19">
        <v>24</v>
      </c>
      <c r="C188" s="20">
        <v>1.25</v>
      </c>
      <c r="D188" s="20">
        <v>30</v>
      </c>
      <c r="E188" s="11">
        <f t="shared" ca="1" si="6"/>
        <v>5</v>
      </c>
      <c r="F188" s="19">
        <f>B188*C188</f>
        <v>30</v>
      </c>
      <c r="G188" s="19">
        <v>30</v>
      </c>
      <c r="H188" s="19">
        <f t="shared" ca="1" si="7"/>
        <v>20</v>
      </c>
      <c r="I188" s="19">
        <f t="shared" ca="1" si="8"/>
        <v>740</v>
      </c>
    </row>
    <row r="189" spans="1:9" x14ac:dyDescent="0.25">
      <c r="A189" s="11" t="s">
        <v>326</v>
      </c>
      <c r="B189" s="19">
        <v>1</v>
      </c>
      <c r="C189" s="20">
        <v>29.95</v>
      </c>
      <c r="D189" s="20">
        <v>29.95</v>
      </c>
      <c r="E189" s="11">
        <f t="shared" ca="1" si="6"/>
        <v>1</v>
      </c>
      <c r="F189" s="19">
        <f>B189*C189</f>
        <v>29.95</v>
      </c>
      <c r="G189" s="19">
        <v>30</v>
      </c>
      <c r="H189" s="19">
        <f t="shared" ca="1" si="7"/>
        <v>23</v>
      </c>
      <c r="I189" s="19">
        <f t="shared" ca="1" si="8"/>
        <v>53</v>
      </c>
    </row>
    <row r="190" spans="1:9" x14ac:dyDescent="0.25">
      <c r="A190" s="11" t="s">
        <v>426</v>
      </c>
      <c r="B190" s="19">
        <v>2</v>
      </c>
      <c r="C190" s="20">
        <v>14.95</v>
      </c>
      <c r="D190" s="20">
        <v>29.9</v>
      </c>
      <c r="E190" s="11">
        <f t="shared" ca="1" si="6"/>
        <v>5</v>
      </c>
      <c r="F190" s="19">
        <f>B190*C190</f>
        <v>29.9</v>
      </c>
      <c r="G190" s="19">
        <v>30</v>
      </c>
      <c r="H190" s="19">
        <f t="shared" ca="1" si="7"/>
        <v>16</v>
      </c>
      <c r="I190" s="19">
        <f t="shared" ca="1" si="8"/>
        <v>76</v>
      </c>
    </row>
    <row r="191" spans="1:9" x14ac:dyDescent="0.25">
      <c r="A191" s="11" t="s">
        <v>370</v>
      </c>
      <c r="B191" s="19">
        <v>3.5</v>
      </c>
      <c r="C191" s="20">
        <v>8.5</v>
      </c>
      <c r="D191" s="20">
        <v>29.75</v>
      </c>
      <c r="E191" s="11">
        <f t="shared" ca="1" si="6"/>
        <v>6</v>
      </c>
      <c r="F191" s="19">
        <f>B191*C191</f>
        <v>29.75</v>
      </c>
      <c r="G191" s="19">
        <v>30</v>
      </c>
      <c r="H191" s="19">
        <f t="shared" ca="1" si="7"/>
        <v>20</v>
      </c>
      <c r="I191" s="19">
        <f t="shared" ca="1" si="8"/>
        <v>125</v>
      </c>
    </row>
    <row r="192" spans="1:9" x14ac:dyDescent="0.25">
      <c r="A192" s="11" t="s">
        <v>238</v>
      </c>
      <c r="B192" s="19">
        <v>8.5909090909090917</v>
      </c>
      <c r="C192" s="20">
        <v>3.439090909090909</v>
      </c>
      <c r="D192" s="20">
        <v>29.544917355371904</v>
      </c>
      <c r="E192" s="11">
        <f t="shared" ca="1" si="6"/>
        <v>1</v>
      </c>
      <c r="F192" s="19">
        <f>B192*C192</f>
        <v>29.544917355371904</v>
      </c>
      <c r="G192" s="19">
        <v>30</v>
      </c>
      <c r="H192" s="19">
        <f t="shared" ca="1" si="7"/>
        <v>10</v>
      </c>
      <c r="I192" s="19">
        <f t="shared" ca="1" si="8"/>
        <v>267.72727272727275</v>
      </c>
    </row>
    <row r="193" spans="1:9" x14ac:dyDescent="0.25">
      <c r="A193" s="11" t="s">
        <v>1016</v>
      </c>
      <c r="B193" s="19">
        <v>3.8</v>
      </c>
      <c r="C193" s="20">
        <v>7.7099999999999991</v>
      </c>
      <c r="D193" s="20">
        <v>29.297999999999995</v>
      </c>
      <c r="E193" s="11">
        <f t="shared" ca="1" si="6"/>
        <v>8</v>
      </c>
      <c r="F193" s="19">
        <f>B193*C193</f>
        <v>29.297999999999995</v>
      </c>
      <c r="G193" s="19">
        <v>30</v>
      </c>
      <c r="H193" s="19">
        <f t="shared" ca="1" si="7"/>
        <v>23</v>
      </c>
      <c r="I193" s="19">
        <f t="shared" ca="1" si="8"/>
        <v>137</v>
      </c>
    </row>
    <row r="194" spans="1:9" x14ac:dyDescent="0.25">
      <c r="A194" s="11" t="s">
        <v>240</v>
      </c>
      <c r="B194" s="19">
        <v>15</v>
      </c>
      <c r="C194" s="20">
        <v>1.95</v>
      </c>
      <c r="D194" s="20">
        <v>29.25</v>
      </c>
      <c r="E194" s="11">
        <f t="shared" ca="1" si="6"/>
        <v>6</v>
      </c>
      <c r="F194" s="19">
        <f>B194*C194</f>
        <v>29.25</v>
      </c>
      <c r="G194" s="19">
        <v>30</v>
      </c>
      <c r="H194" s="19">
        <f t="shared" ca="1" si="7"/>
        <v>15</v>
      </c>
      <c r="I194" s="19">
        <f t="shared" ca="1" si="8"/>
        <v>465</v>
      </c>
    </row>
    <row r="195" spans="1:9" x14ac:dyDescent="0.25">
      <c r="A195" s="11" t="s">
        <v>1656</v>
      </c>
      <c r="B195" s="19">
        <v>35</v>
      </c>
      <c r="C195" s="20">
        <v>0.82833333333333325</v>
      </c>
      <c r="D195" s="20">
        <v>28.991666666666664</v>
      </c>
      <c r="E195" s="11">
        <f t="shared" ref="E195:E258" ca="1" si="9">RANDBETWEEN(1,9)</f>
        <v>9</v>
      </c>
      <c r="F195" s="19">
        <f>B195*C195</f>
        <v>28.991666666666664</v>
      </c>
      <c r="G195" s="19">
        <v>30</v>
      </c>
      <c r="H195" s="19">
        <f t="shared" ref="H195:H258" ca="1" si="10">RANDBETWEEN(10,25)</f>
        <v>10</v>
      </c>
      <c r="I195" s="19">
        <f t="shared" ref="I195:I258" ca="1" si="11">(B195*G195)+H195</f>
        <v>1060</v>
      </c>
    </row>
    <row r="196" spans="1:9" x14ac:dyDescent="0.25">
      <c r="A196" s="11" t="s">
        <v>242</v>
      </c>
      <c r="B196" s="19">
        <v>20.555555555555557</v>
      </c>
      <c r="C196" s="20">
        <v>1.4100000000000001</v>
      </c>
      <c r="D196" s="20">
        <v>28.983333333333338</v>
      </c>
      <c r="E196" s="11">
        <f t="shared" ca="1" si="9"/>
        <v>5</v>
      </c>
      <c r="F196" s="19">
        <f>B196*C196</f>
        <v>28.983333333333338</v>
      </c>
      <c r="G196" s="19">
        <v>30</v>
      </c>
      <c r="H196" s="19">
        <f t="shared" ca="1" si="10"/>
        <v>17</v>
      </c>
      <c r="I196" s="19">
        <f t="shared" ca="1" si="11"/>
        <v>633.66666666666674</v>
      </c>
    </row>
    <row r="197" spans="1:9" x14ac:dyDescent="0.25">
      <c r="A197" s="11" t="s">
        <v>243</v>
      </c>
      <c r="B197" s="19">
        <v>35.285714285714285</v>
      </c>
      <c r="C197" s="20">
        <v>0.82</v>
      </c>
      <c r="D197" s="20">
        <v>28.934285714285711</v>
      </c>
      <c r="E197" s="11">
        <f t="shared" ca="1" si="9"/>
        <v>6</v>
      </c>
      <c r="F197" s="19">
        <f>B197*C197</f>
        <v>28.934285714285711</v>
      </c>
      <c r="G197" s="19">
        <v>30</v>
      </c>
      <c r="H197" s="19">
        <f t="shared" ca="1" si="10"/>
        <v>22</v>
      </c>
      <c r="I197" s="19">
        <f t="shared" ca="1" si="11"/>
        <v>1080.5714285714284</v>
      </c>
    </row>
    <row r="198" spans="1:9" x14ac:dyDescent="0.25">
      <c r="A198" s="11" t="s">
        <v>75</v>
      </c>
      <c r="B198" s="19">
        <v>75</v>
      </c>
      <c r="C198" s="20">
        <v>0.38</v>
      </c>
      <c r="D198" s="20">
        <v>28.5</v>
      </c>
      <c r="E198" s="11">
        <f t="shared" ca="1" si="9"/>
        <v>5</v>
      </c>
      <c r="F198" s="19">
        <f>B198*C198</f>
        <v>28.5</v>
      </c>
      <c r="G198" s="19">
        <v>30</v>
      </c>
      <c r="H198" s="19">
        <f t="shared" ca="1" si="10"/>
        <v>11</v>
      </c>
      <c r="I198" s="19">
        <f t="shared" ca="1" si="11"/>
        <v>2261</v>
      </c>
    </row>
    <row r="199" spans="1:9" x14ac:dyDescent="0.25">
      <c r="A199" s="11" t="s">
        <v>482</v>
      </c>
      <c r="B199" s="19">
        <v>24</v>
      </c>
      <c r="C199" s="20">
        <v>1.1866666666666668</v>
      </c>
      <c r="D199" s="20">
        <v>28.480000000000004</v>
      </c>
      <c r="E199" s="11">
        <f t="shared" ca="1" si="9"/>
        <v>4</v>
      </c>
      <c r="F199" s="19">
        <f>B199*C199</f>
        <v>28.480000000000004</v>
      </c>
      <c r="G199" s="19">
        <v>30</v>
      </c>
      <c r="H199" s="19">
        <f t="shared" ca="1" si="10"/>
        <v>23</v>
      </c>
      <c r="I199" s="19">
        <f t="shared" ca="1" si="11"/>
        <v>743</v>
      </c>
    </row>
    <row r="200" spans="1:9" x14ac:dyDescent="0.25">
      <c r="A200" s="11" t="s">
        <v>773</v>
      </c>
      <c r="B200" s="19">
        <v>24</v>
      </c>
      <c r="C200" s="20">
        <v>1.1866666666666668</v>
      </c>
      <c r="D200" s="20">
        <v>28.480000000000004</v>
      </c>
      <c r="E200" s="11">
        <f t="shared" ca="1" si="9"/>
        <v>4</v>
      </c>
      <c r="F200" s="19">
        <f>B200*C200</f>
        <v>28.480000000000004</v>
      </c>
      <c r="G200" s="19">
        <v>30</v>
      </c>
      <c r="H200" s="19">
        <f t="shared" ca="1" si="10"/>
        <v>25</v>
      </c>
      <c r="I200" s="19">
        <f t="shared" ca="1" si="11"/>
        <v>745</v>
      </c>
    </row>
    <row r="201" spans="1:9" x14ac:dyDescent="0.25">
      <c r="A201" s="11" t="s">
        <v>246</v>
      </c>
      <c r="B201" s="19">
        <v>1.6666666666666667</v>
      </c>
      <c r="C201" s="20">
        <v>17</v>
      </c>
      <c r="D201" s="20">
        <v>28.333333333333336</v>
      </c>
      <c r="E201" s="11">
        <f t="shared" ca="1" si="9"/>
        <v>9</v>
      </c>
      <c r="F201" s="19">
        <f>B201*C201</f>
        <v>28.333333333333336</v>
      </c>
      <c r="G201" s="19">
        <v>30</v>
      </c>
      <c r="H201" s="19">
        <f t="shared" ca="1" si="10"/>
        <v>21</v>
      </c>
      <c r="I201" s="19">
        <f t="shared" ca="1" si="11"/>
        <v>71</v>
      </c>
    </row>
    <row r="202" spans="1:9" x14ac:dyDescent="0.25">
      <c r="A202" s="11" t="s">
        <v>247</v>
      </c>
      <c r="B202" s="19">
        <v>17</v>
      </c>
      <c r="C202" s="20">
        <v>1.627777777777778</v>
      </c>
      <c r="D202" s="20">
        <v>27.672222222222224</v>
      </c>
      <c r="E202" s="11">
        <f t="shared" ca="1" si="9"/>
        <v>4</v>
      </c>
      <c r="F202" s="19">
        <f>B202*C202</f>
        <v>27.672222222222224</v>
      </c>
      <c r="G202" s="19">
        <v>30</v>
      </c>
      <c r="H202" s="19">
        <f t="shared" ca="1" si="10"/>
        <v>20</v>
      </c>
      <c r="I202" s="19">
        <f t="shared" ca="1" si="11"/>
        <v>530</v>
      </c>
    </row>
    <row r="203" spans="1:9" x14ac:dyDescent="0.25">
      <c r="A203" s="11" t="s">
        <v>362</v>
      </c>
      <c r="B203" s="19">
        <v>3.25</v>
      </c>
      <c r="C203" s="20">
        <v>8.5</v>
      </c>
      <c r="D203" s="20">
        <v>27.625</v>
      </c>
      <c r="E203" s="11">
        <f t="shared" ca="1" si="9"/>
        <v>5</v>
      </c>
      <c r="F203" s="19">
        <f>B203*C203</f>
        <v>27.625</v>
      </c>
      <c r="G203" s="19">
        <v>30</v>
      </c>
      <c r="H203" s="19">
        <f t="shared" ca="1" si="10"/>
        <v>15</v>
      </c>
      <c r="I203" s="19">
        <f t="shared" ca="1" si="11"/>
        <v>112.5</v>
      </c>
    </row>
    <row r="204" spans="1:9" x14ac:dyDescent="0.25">
      <c r="A204" s="11" t="s">
        <v>830</v>
      </c>
      <c r="B204" s="19">
        <v>4</v>
      </c>
      <c r="C204" s="20">
        <v>6.75</v>
      </c>
      <c r="D204" s="20">
        <v>27</v>
      </c>
      <c r="E204" s="11">
        <f t="shared" ca="1" si="9"/>
        <v>7</v>
      </c>
      <c r="F204" s="19">
        <f>B204*C204</f>
        <v>27</v>
      </c>
      <c r="G204" s="19">
        <v>30</v>
      </c>
      <c r="H204" s="19">
        <f t="shared" ca="1" si="10"/>
        <v>25</v>
      </c>
      <c r="I204" s="19">
        <f t="shared" ca="1" si="11"/>
        <v>145</v>
      </c>
    </row>
    <row r="205" spans="1:9" x14ac:dyDescent="0.25">
      <c r="A205" s="11" t="s">
        <v>251</v>
      </c>
      <c r="B205" s="19">
        <v>3.5</v>
      </c>
      <c r="C205" s="20">
        <v>7.65</v>
      </c>
      <c r="D205" s="20">
        <v>26.775000000000002</v>
      </c>
      <c r="E205" s="11">
        <f t="shared" ca="1" si="9"/>
        <v>3</v>
      </c>
      <c r="F205" s="19">
        <f>B205*C205</f>
        <v>26.775000000000002</v>
      </c>
      <c r="G205" s="19">
        <v>30</v>
      </c>
      <c r="H205" s="19">
        <f t="shared" ca="1" si="10"/>
        <v>22</v>
      </c>
      <c r="I205" s="19">
        <f t="shared" ca="1" si="11"/>
        <v>127</v>
      </c>
    </row>
    <row r="206" spans="1:9" x14ac:dyDescent="0.25">
      <c r="A206" s="11" t="s">
        <v>222</v>
      </c>
      <c r="B206" s="19">
        <v>21.4</v>
      </c>
      <c r="C206" s="20">
        <v>1.25</v>
      </c>
      <c r="D206" s="20">
        <v>26.75</v>
      </c>
      <c r="E206" s="11">
        <f t="shared" ca="1" si="9"/>
        <v>6</v>
      </c>
      <c r="F206" s="19">
        <f>B206*C206</f>
        <v>26.75</v>
      </c>
      <c r="G206" s="19">
        <v>30</v>
      </c>
      <c r="H206" s="19">
        <f t="shared" ca="1" si="10"/>
        <v>16</v>
      </c>
      <c r="I206" s="19">
        <f t="shared" ca="1" si="11"/>
        <v>658</v>
      </c>
    </row>
    <row r="207" spans="1:9" x14ac:dyDescent="0.25">
      <c r="A207" s="11" t="s">
        <v>252</v>
      </c>
      <c r="B207" s="19">
        <v>13.666666666666666</v>
      </c>
      <c r="C207" s="20">
        <v>1.95</v>
      </c>
      <c r="D207" s="20">
        <v>26.65</v>
      </c>
      <c r="E207" s="11">
        <f t="shared" ca="1" si="9"/>
        <v>2</v>
      </c>
      <c r="F207" s="19">
        <f>B207*C207</f>
        <v>26.65</v>
      </c>
      <c r="G207" s="19">
        <v>30</v>
      </c>
      <c r="H207" s="19">
        <f t="shared" ca="1" si="10"/>
        <v>12</v>
      </c>
      <c r="I207" s="19">
        <f t="shared" ca="1" si="11"/>
        <v>422</v>
      </c>
    </row>
    <row r="208" spans="1:9" x14ac:dyDescent="0.25">
      <c r="A208" s="11" t="s">
        <v>1649</v>
      </c>
      <c r="B208" s="19">
        <v>13.666666666666666</v>
      </c>
      <c r="C208" s="20">
        <v>1.95</v>
      </c>
      <c r="D208" s="20">
        <v>26.65</v>
      </c>
      <c r="E208" s="11">
        <f t="shared" ca="1" si="9"/>
        <v>8</v>
      </c>
      <c r="F208" s="19">
        <f>B208*C208</f>
        <v>26.65</v>
      </c>
      <c r="G208" s="19">
        <v>30</v>
      </c>
      <c r="H208" s="19">
        <f t="shared" ca="1" si="10"/>
        <v>20</v>
      </c>
      <c r="I208" s="19">
        <f t="shared" ca="1" si="11"/>
        <v>430</v>
      </c>
    </row>
    <row r="209" spans="1:9" x14ac:dyDescent="0.25">
      <c r="A209" s="11" t="s">
        <v>1346</v>
      </c>
      <c r="B209" s="19">
        <v>31.875</v>
      </c>
      <c r="C209" s="20">
        <v>0.83374999999999988</v>
      </c>
      <c r="D209" s="20">
        <v>26.575781249999995</v>
      </c>
      <c r="E209" s="11">
        <f t="shared" ca="1" si="9"/>
        <v>7</v>
      </c>
      <c r="F209" s="19">
        <f>B209*C209</f>
        <v>26.575781249999995</v>
      </c>
      <c r="G209" s="19">
        <v>30</v>
      </c>
      <c r="H209" s="19">
        <f t="shared" ca="1" si="10"/>
        <v>13</v>
      </c>
      <c r="I209" s="19">
        <f t="shared" ca="1" si="11"/>
        <v>969.25</v>
      </c>
    </row>
    <row r="210" spans="1:9" x14ac:dyDescent="0.25">
      <c r="A210" s="11" t="s">
        <v>255</v>
      </c>
      <c r="B210" s="19">
        <v>6.4</v>
      </c>
      <c r="C210" s="20">
        <v>4.1500000000000004</v>
      </c>
      <c r="D210" s="20">
        <v>26.560000000000002</v>
      </c>
      <c r="E210" s="11">
        <f t="shared" ca="1" si="9"/>
        <v>1</v>
      </c>
      <c r="F210" s="19">
        <f>B210*C210</f>
        <v>26.560000000000002</v>
      </c>
      <c r="G210" s="19">
        <v>30</v>
      </c>
      <c r="H210" s="19">
        <f t="shared" ca="1" si="10"/>
        <v>21</v>
      </c>
      <c r="I210" s="19">
        <f t="shared" ca="1" si="11"/>
        <v>213</v>
      </c>
    </row>
    <row r="211" spans="1:9" x14ac:dyDescent="0.25">
      <c r="A211" s="11" t="s">
        <v>1828</v>
      </c>
      <c r="B211" s="19">
        <v>9</v>
      </c>
      <c r="C211" s="20">
        <v>2.95</v>
      </c>
      <c r="D211" s="20">
        <v>26.55</v>
      </c>
      <c r="E211" s="11">
        <f t="shared" ca="1" si="9"/>
        <v>8</v>
      </c>
      <c r="F211" s="19">
        <f>B211*C211</f>
        <v>26.55</v>
      </c>
      <c r="G211" s="19">
        <v>30</v>
      </c>
      <c r="H211" s="19">
        <f t="shared" ca="1" si="10"/>
        <v>24</v>
      </c>
      <c r="I211" s="19">
        <f t="shared" ca="1" si="11"/>
        <v>294</v>
      </c>
    </row>
    <row r="212" spans="1:9" x14ac:dyDescent="0.25">
      <c r="A212" s="11" t="s">
        <v>475</v>
      </c>
      <c r="B212" s="19">
        <v>9</v>
      </c>
      <c r="C212" s="20">
        <v>2.95</v>
      </c>
      <c r="D212" s="20">
        <v>26.55</v>
      </c>
      <c r="E212" s="11">
        <f t="shared" ca="1" si="9"/>
        <v>8</v>
      </c>
      <c r="F212" s="19">
        <f>B212*C212</f>
        <v>26.55</v>
      </c>
      <c r="G212" s="19">
        <v>30</v>
      </c>
      <c r="H212" s="19">
        <f t="shared" ca="1" si="10"/>
        <v>16</v>
      </c>
      <c r="I212" s="19">
        <f t="shared" ca="1" si="11"/>
        <v>286</v>
      </c>
    </row>
    <row r="213" spans="1:9" x14ac:dyDescent="0.25">
      <c r="A213" s="11" t="s">
        <v>628</v>
      </c>
      <c r="B213" s="19">
        <v>9</v>
      </c>
      <c r="C213" s="20">
        <v>2.95</v>
      </c>
      <c r="D213" s="20">
        <v>26.55</v>
      </c>
      <c r="E213" s="11">
        <f t="shared" ca="1" si="9"/>
        <v>3</v>
      </c>
      <c r="F213" s="19">
        <f>B213*C213</f>
        <v>26.55</v>
      </c>
      <c r="G213" s="19">
        <v>30</v>
      </c>
      <c r="H213" s="19">
        <f t="shared" ca="1" si="10"/>
        <v>21</v>
      </c>
      <c r="I213" s="19">
        <f t="shared" ca="1" si="11"/>
        <v>291</v>
      </c>
    </row>
    <row r="214" spans="1:9" x14ac:dyDescent="0.25">
      <c r="A214" s="11" t="s">
        <v>259</v>
      </c>
      <c r="B214" s="19">
        <v>16.399999999999999</v>
      </c>
      <c r="C214" s="20">
        <v>1.6099999999999999</v>
      </c>
      <c r="D214" s="20">
        <v>26.403999999999996</v>
      </c>
      <c r="E214" s="11">
        <f t="shared" ca="1" si="9"/>
        <v>4</v>
      </c>
      <c r="F214" s="19">
        <f>B214*C214</f>
        <v>26.403999999999996</v>
      </c>
      <c r="G214" s="19">
        <v>30</v>
      </c>
      <c r="H214" s="19">
        <f t="shared" ca="1" si="10"/>
        <v>20</v>
      </c>
      <c r="I214" s="19">
        <f t="shared" ca="1" si="11"/>
        <v>511.99999999999994</v>
      </c>
    </row>
    <row r="215" spans="1:9" x14ac:dyDescent="0.25">
      <c r="A215" s="11" t="s">
        <v>864</v>
      </c>
      <c r="B215" s="19">
        <v>31</v>
      </c>
      <c r="C215" s="20">
        <v>0.85</v>
      </c>
      <c r="D215" s="20">
        <v>26.349999999999998</v>
      </c>
      <c r="E215" s="11">
        <f t="shared" ca="1" si="9"/>
        <v>7</v>
      </c>
      <c r="F215" s="19">
        <f>B215*C215</f>
        <v>26.349999999999998</v>
      </c>
      <c r="G215" s="19">
        <v>30</v>
      </c>
      <c r="H215" s="19">
        <f t="shared" ca="1" si="10"/>
        <v>24</v>
      </c>
      <c r="I215" s="19">
        <f t="shared" ca="1" si="11"/>
        <v>954</v>
      </c>
    </row>
    <row r="216" spans="1:9" x14ac:dyDescent="0.25">
      <c r="A216" s="11" t="s">
        <v>261</v>
      </c>
      <c r="B216" s="19">
        <v>5.5</v>
      </c>
      <c r="C216" s="20">
        <v>4.7749999999999995</v>
      </c>
      <c r="D216" s="20">
        <v>26.262499999999996</v>
      </c>
      <c r="E216" s="11">
        <f t="shared" ca="1" si="9"/>
        <v>9</v>
      </c>
      <c r="F216" s="19">
        <f>B216*C216</f>
        <v>26.262499999999996</v>
      </c>
      <c r="G216" s="19">
        <v>30</v>
      </c>
      <c r="H216" s="19">
        <f t="shared" ca="1" si="10"/>
        <v>22</v>
      </c>
      <c r="I216" s="19">
        <f t="shared" ca="1" si="11"/>
        <v>187</v>
      </c>
    </row>
    <row r="217" spans="1:9" x14ac:dyDescent="0.25">
      <c r="A217" s="11" t="s">
        <v>175</v>
      </c>
      <c r="B217" s="19">
        <v>7</v>
      </c>
      <c r="C217" s="20">
        <v>3.75</v>
      </c>
      <c r="D217" s="20">
        <v>26.25</v>
      </c>
      <c r="E217" s="11">
        <f t="shared" ca="1" si="9"/>
        <v>5</v>
      </c>
      <c r="F217" s="19">
        <f>B217*C217</f>
        <v>26.25</v>
      </c>
      <c r="G217" s="19">
        <v>30</v>
      </c>
      <c r="H217" s="19">
        <f t="shared" ca="1" si="10"/>
        <v>14</v>
      </c>
      <c r="I217" s="19">
        <f t="shared" ca="1" si="11"/>
        <v>224</v>
      </c>
    </row>
    <row r="218" spans="1:9" x14ac:dyDescent="0.25">
      <c r="A218" s="11" t="s">
        <v>176</v>
      </c>
      <c r="B218" s="19">
        <v>7</v>
      </c>
      <c r="C218" s="20">
        <v>3.75</v>
      </c>
      <c r="D218" s="20">
        <v>26.25</v>
      </c>
      <c r="E218" s="11">
        <f t="shared" ca="1" si="9"/>
        <v>5</v>
      </c>
      <c r="F218" s="19">
        <f>B218*C218</f>
        <v>26.25</v>
      </c>
      <c r="G218" s="19">
        <v>30</v>
      </c>
      <c r="H218" s="19">
        <f t="shared" ca="1" si="10"/>
        <v>21</v>
      </c>
      <c r="I218" s="19">
        <f t="shared" ca="1" si="11"/>
        <v>231</v>
      </c>
    </row>
    <row r="219" spans="1:9" x14ac:dyDescent="0.25">
      <c r="A219" s="11" t="s">
        <v>221</v>
      </c>
      <c r="B219" s="19">
        <v>21</v>
      </c>
      <c r="C219" s="20">
        <v>1.25</v>
      </c>
      <c r="D219" s="20">
        <v>26.25</v>
      </c>
      <c r="E219" s="11">
        <f t="shared" ca="1" si="9"/>
        <v>1</v>
      </c>
      <c r="F219" s="19">
        <f>B219*C219</f>
        <v>26.25</v>
      </c>
      <c r="G219" s="19">
        <v>30</v>
      </c>
      <c r="H219" s="19">
        <f t="shared" ca="1" si="10"/>
        <v>13</v>
      </c>
      <c r="I219" s="19">
        <f t="shared" ca="1" si="11"/>
        <v>643</v>
      </c>
    </row>
    <row r="220" spans="1:9" x14ac:dyDescent="0.25">
      <c r="A220" s="11" t="s">
        <v>265</v>
      </c>
      <c r="B220" s="19">
        <v>6.117647058823529</v>
      </c>
      <c r="C220" s="20">
        <v>4.25</v>
      </c>
      <c r="D220" s="20">
        <v>26</v>
      </c>
      <c r="E220" s="11">
        <f t="shared" ca="1" si="9"/>
        <v>6</v>
      </c>
      <c r="F220" s="19">
        <f>B220*C220</f>
        <v>26</v>
      </c>
      <c r="G220" s="19">
        <v>30</v>
      </c>
      <c r="H220" s="19">
        <f t="shared" ca="1" si="10"/>
        <v>13</v>
      </c>
      <c r="I220" s="19">
        <f t="shared" ca="1" si="11"/>
        <v>196.52941176470586</v>
      </c>
    </row>
    <row r="221" spans="1:9" x14ac:dyDescent="0.25">
      <c r="A221" s="11" t="s">
        <v>1280</v>
      </c>
      <c r="B221" s="19">
        <v>33</v>
      </c>
      <c r="C221" s="20">
        <v>0.78500000000000003</v>
      </c>
      <c r="D221" s="20">
        <v>25.905000000000001</v>
      </c>
      <c r="E221" s="11">
        <f t="shared" ca="1" si="9"/>
        <v>5</v>
      </c>
      <c r="F221" s="19">
        <f>B221*C221</f>
        <v>25.905000000000001</v>
      </c>
      <c r="G221" s="19">
        <v>30</v>
      </c>
      <c r="H221" s="19">
        <f t="shared" ca="1" si="10"/>
        <v>15</v>
      </c>
      <c r="I221" s="19">
        <f t="shared" ca="1" si="11"/>
        <v>1005</v>
      </c>
    </row>
    <row r="222" spans="1:9" x14ac:dyDescent="0.25">
      <c r="A222" s="11" t="s">
        <v>267</v>
      </c>
      <c r="B222" s="19">
        <v>2.6</v>
      </c>
      <c r="C222" s="20">
        <v>9.9499999999999993</v>
      </c>
      <c r="D222" s="20">
        <v>25.869999999999997</v>
      </c>
      <c r="E222" s="11">
        <f t="shared" ca="1" si="9"/>
        <v>7</v>
      </c>
      <c r="F222" s="19">
        <f>B222*C222</f>
        <v>25.869999999999997</v>
      </c>
      <c r="G222" s="19">
        <v>30</v>
      </c>
      <c r="H222" s="19">
        <f t="shared" ca="1" si="10"/>
        <v>18</v>
      </c>
      <c r="I222" s="19">
        <f t="shared" ca="1" si="11"/>
        <v>96</v>
      </c>
    </row>
    <row r="223" spans="1:9" x14ac:dyDescent="0.25">
      <c r="A223" s="11" t="s">
        <v>268</v>
      </c>
      <c r="B223" s="19">
        <v>30.333333333333332</v>
      </c>
      <c r="C223" s="20">
        <v>0.85</v>
      </c>
      <c r="D223" s="20">
        <v>25.783333333333331</v>
      </c>
      <c r="E223" s="11">
        <f t="shared" ca="1" si="9"/>
        <v>1</v>
      </c>
      <c r="F223" s="19">
        <f>B223*C223</f>
        <v>25.783333333333331</v>
      </c>
      <c r="G223" s="19">
        <v>30</v>
      </c>
      <c r="H223" s="19">
        <f t="shared" ca="1" si="10"/>
        <v>15</v>
      </c>
      <c r="I223" s="19">
        <f t="shared" ca="1" si="11"/>
        <v>925</v>
      </c>
    </row>
    <row r="224" spans="1:9" x14ac:dyDescent="0.25">
      <c r="A224" s="11" t="s">
        <v>1213</v>
      </c>
      <c r="B224" s="19">
        <v>2.5714285714285716</v>
      </c>
      <c r="C224" s="20">
        <v>9.9500000000000011</v>
      </c>
      <c r="D224" s="20">
        <v>25.585714285714289</v>
      </c>
      <c r="E224" s="11">
        <f t="shared" ca="1" si="9"/>
        <v>5</v>
      </c>
      <c r="F224" s="19">
        <f>B224*C224</f>
        <v>25.585714285714289</v>
      </c>
      <c r="G224" s="19">
        <v>30</v>
      </c>
      <c r="H224" s="19">
        <f t="shared" ca="1" si="10"/>
        <v>23</v>
      </c>
      <c r="I224" s="19">
        <f t="shared" ca="1" si="11"/>
        <v>100.14285714285715</v>
      </c>
    </row>
    <row r="225" spans="1:9" x14ac:dyDescent="0.25">
      <c r="A225" s="11" t="s">
        <v>271</v>
      </c>
      <c r="B225" s="19">
        <v>30</v>
      </c>
      <c r="C225" s="20">
        <v>0.85</v>
      </c>
      <c r="D225" s="20">
        <v>25.5</v>
      </c>
      <c r="E225" s="11">
        <f t="shared" ca="1" si="9"/>
        <v>7</v>
      </c>
      <c r="F225" s="19">
        <f>B225*C225</f>
        <v>25.5</v>
      </c>
      <c r="G225" s="19">
        <v>30</v>
      </c>
      <c r="H225" s="19">
        <f t="shared" ca="1" si="10"/>
        <v>10</v>
      </c>
      <c r="I225" s="19">
        <f t="shared" ca="1" si="11"/>
        <v>910</v>
      </c>
    </row>
    <row r="226" spans="1:9" x14ac:dyDescent="0.25">
      <c r="A226" s="11" t="s">
        <v>273</v>
      </c>
      <c r="B226" s="19">
        <v>3</v>
      </c>
      <c r="C226" s="20">
        <v>8.5</v>
      </c>
      <c r="D226" s="20">
        <v>25.5</v>
      </c>
      <c r="E226" s="11">
        <f t="shared" ca="1" si="9"/>
        <v>8</v>
      </c>
      <c r="F226" s="19">
        <f>B226*C226</f>
        <v>25.5</v>
      </c>
      <c r="G226" s="19">
        <v>30</v>
      </c>
      <c r="H226" s="19">
        <f t="shared" ca="1" si="10"/>
        <v>12</v>
      </c>
      <c r="I226" s="19">
        <f t="shared" ca="1" si="11"/>
        <v>102</v>
      </c>
    </row>
    <row r="227" spans="1:9" x14ac:dyDescent="0.25">
      <c r="A227" s="11" t="s">
        <v>1407</v>
      </c>
      <c r="B227" s="19">
        <v>3</v>
      </c>
      <c r="C227" s="20">
        <v>8.5</v>
      </c>
      <c r="D227" s="20">
        <v>25.5</v>
      </c>
      <c r="E227" s="11">
        <f t="shared" ca="1" si="9"/>
        <v>9</v>
      </c>
      <c r="F227" s="19">
        <f>B227*C227</f>
        <v>25.5</v>
      </c>
      <c r="G227" s="19">
        <v>30</v>
      </c>
      <c r="H227" s="19">
        <f t="shared" ca="1" si="10"/>
        <v>10</v>
      </c>
      <c r="I227" s="19">
        <f t="shared" ca="1" si="11"/>
        <v>100</v>
      </c>
    </row>
    <row r="228" spans="1:9" x14ac:dyDescent="0.25">
      <c r="A228" s="11" t="s">
        <v>307</v>
      </c>
      <c r="B228" s="19">
        <v>6</v>
      </c>
      <c r="C228" s="20">
        <v>4.25</v>
      </c>
      <c r="D228" s="20">
        <v>25.5</v>
      </c>
      <c r="E228" s="11">
        <f t="shared" ca="1" si="9"/>
        <v>3</v>
      </c>
      <c r="F228" s="19">
        <f>B228*C228</f>
        <v>25.5</v>
      </c>
      <c r="G228" s="19">
        <v>30</v>
      </c>
      <c r="H228" s="19">
        <f t="shared" ca="1" si="10"/>
        <v>12</v>
      </c>
      <c r="I228" s="19">
        <f t="shared" ca="1" si="11"/>
        <v>192</v>
      </c>
    </row>
    <row r="229" spans="1:9" x14ac:dyDescent="0.25">
      <c r="A229" s="11" t="s">
        <v>274</v>
      </c>
      <c r="B229" s="19">
        <v>3</v>
      </c>
      <c r="C229" s="20">
        <v>8.5</v>
      </c>
      <c r="D229" s="20">
        <v>25.5</v>
      </c>
      <c r="E229" s="11">
        <f t="shared" ca="1" si="9"/>
        <v>4</v>
      </c>
      <c r="F229" s="19">
        <f>B229*C229</f>
        <v>25.5</v>
      </c>
      <c r="G229" s="19">
        <v>30</v>
      </c>
      <c r="H229" s="19">
        <f t="shared" ca="1" si="10"/>
        <v>13</v>
      </c>
      <c r="I229" s="19">
        <f t="shared" ca="1" si="11"/>
        <v>103</v>
      </c>
    </row>
    <row r="230" spans="1:9" x14ac:dyDescent="0.25">
      <c r="A230" s="11" t="s">
        <v>792</v>
      </c>
      <c r="B230" s="19">
        <v>3</v>
      </c>
      <c r="C230" s="20">
        <v>8.5</v>
      </c>
      <c r="D230" s="20">
        <v>25.5</v>
      </c>
      <c r="E230" s="11">
        <f t="shared" ca="1" si="9"/>
        <v>8</v>
      </c>
      <c r="F230" s="19">
        <f>B230*C230</f>
        <v>25.5</v>
      </c>
      <c r="G230" s="19">
        <v>30</v>
      </c>
      <c r="H230" s="19">
        <f t="shared" ca="1" si="10"/>
        <v>13</v>
      </c>
      <c r="I230" s="19">
        <f t="shared" ca="1" si="11"/>
        <v>103</v>
      </c>
    </row>
    <row r="231" spans="1:9" x14ac:dyDescent="0.25">
      <c r="A231" s="11" t="s">
        <v>278</v>
      </c>
      <c r="B231" s="19">
        <v>3</v>
      </c>
      <c r="C231" s="20">
        <v>8.5</v>
      </c>
      <c r="D231" s="20">
        <v>25.5</v>
      </c>
      <c r="E231" s="11">
        <f t="shared" ca="1" si="9"/>
        <v>6</v>
      </c>
      <c r="F231" s="19">
        <f>B231*C231</f>
        <v>25.5</v>
      </c>
      <c r="G231" s="19">
        <v>30</v>
      </c>
      <c r="H231" s="19">
        <f t="shared" ca="1" si="10"/>
        <v>11</v>
      </c>
      <c r="I231" s="19">
        <f t="shared" ca="1" si="11"/>
        <v>101</v>
      </c>
    </row>
    <row r="232" spans="1:9" x14ac:dyDescent="0.25">
      <c r="A232" s="11" t="s">
        <v>280</v>
      </c>
      <c r="B232" s="19">
        <v>2</v>
      </c>
      <c r="C232" s="20">
        <v>12.75</v>
      </c>
      <c r="D232" s="20">
        <v>25.5</v>
      </c>
      <c r="E232" s="11">
        <f t="shared" ca="1" si="9"/>
        <v>4</v>
      </c>
      <c r="F232" s="19">
        <f>B232*C232</f>
        <v>25.5</v>
      </c>
      <c r="G232" s="19">
        <v>30</v>
      </c>
      <c r="H232" s="19">
        <f t="shared" ca="1" si="10"/>
        <v>19</v>
      </c>
      <c r="I232" s="19">
        <f t="shared" ca="1" si="11"/>
        <v>79</v>
      </c>
    </row>
    <row r="233" spans="1:9" x14ac:dyDescent="0.25">
      <c r="A233" s="11" t="s">
        <v>1474</v>
      </c>
      <c r="B233" s="19">
        <v>2</v>
      </c>
      <c r="C233" s="20">
        <v>12.75</v>
      </c>
      <c r="D233" s="20">
        <v>25.5</v>
      </c>
      <c r="E233" s="11">
        <f t="shared" ca="1" si="9"/>
        <v>9</v>
      </c>
      <c r="F233" s="19">
        <f>B233*C233</f>
        <v>25.5</v>
      </c>
      <c r="G233" s="19">
        <v>30</v>
      </c>
      <c r="H233" s="19">
        <f t="shared" ca="1" si="10"/>
        <v>25</v>
      </c>
      <c r="I233" s="19">
        <f t="shared" ca="1" si="11"/>
        <v>85</v>
      </c>
    </row>
    <row r="234" spans="1:9" x14ac:dyDescent="0.25">
      <c r="A234" s="11" t="s">
        <v>283</v>
      </c>
      <c r="B234" s="19">
        <v>4</v>
      </c>
      <c r="C234" s="20">
        <v>6.35</v>
      </c>
      <c r="D234" s="20">
        <v>25.4</v>
      </c>
      <c r="E234" s="11">
        <f t="shared" ca="1" si="9"/>
        <v>4</v>
      </c>
      <c r="F234" s="19">
        <f>B234*C234</f>
        <v>25.4</v>
      </c>
      <c r="G234" s="19">
        <v>30</v>
      </c>
      <c r="H234" s="19">
        <f t="shared" ca="1" si="10"/>
        <v>22</v>
      </c>
      <c r="I234" s="19">
        <f t="shared" ca="1" si="11"/>
        <v>142</v>
      </c>
    </row>
    <row r="235" spans="1:9" x14ac:dyDescent="0.25">
      <c r="A235" s="11" t="s">
        <v>725</v>
      </c>
      <c r="B235" s="19">
        <v>4</v>
      </c>
      <c r="C235" s="20">
        <v>6.35</v>
      </c>
      <c r="D235" s="20">
        <v>25.4</v>
      </c>
      <c r="E235" s="11">
        <f t="shared" ca="1" si="9"/>
        <v>6</v>
      </c>
      <c r="F235" s="19">
        <f>B235*C235</f>
        <v>25.4</v>
      </c>
      <c r="G235" s="19">
        <v>30</v>
      </c>
      <c r="H235" s="19">
        <f t="shared" ca="1" si="10"/>
        <v>10</v>
      </c>
      <c r="I235" s="19">
        <f t="shared" ca="1" si="11"/>
        <v>130</v>
      </c>
    </row>
    <row r="236" spans="1:9" x14ac:dyDescent="0.25">
      <c r="A236" s="11" t="s">
        <v>285</v>
      </c>
      <c r="B236" s="19">
        <v>6.75</v>
      </c>
      <c r="C236" s="20">
        <v>3.75</v>
      </c>
      <c r="D236" s="20">
        <v>25.3125</v>
      </c>
      <c r="E236" s="11">
        <f t="shared" ca="1" si="9"/>
        <v>5</v>
      </c>
      <c r="F236" s="19">
        <f>B236*C236</f>
        <v>25.3125</v>
      </c>
      <c r="G236" s="19">
        <v>30</v>
      </c>
      <c r="H236" s="19">
        <f t="shared" ca="1" si="10"/>
        <v>11</v>
      </c>
      <c r="I236" s="19">
        <f t="shared" ca="1" si="11"/>
        <v>213.5</v>
      </c>
    </row>
    <row r="237" spans="1:9" x14ac:dyDescent="0.25">
      <c r="A237" s="11" t="s">
        <v>286</v>
      </c>
      <c r="B237" s="19">
        <v>17.600000000000001</v>
      </c>
      <c r="C237" s="20">
        <v>1.4366666666666663</v>
      </c>
      <c r="D237" s="20">
        <v>25.28533333333333</v>
      </c>
      <c r="E237" s="11">
        <f t="shared" ca="1" si="9"/>
        <v>6</v>
      </c>
      <c r="F237" s="19">
        <f>B237*C237</f>
        <v>25.28533333333333</v>
      </c>
      <c r="G237" s="19">
        <v>30</v>
      </c>
      <c r="H237" s="19">
        <f t="shared" ca="1" si="10"/>
        <v>20</v>
      </c>
      <c r="I237" s="19">
        <f t="shared" ca="1" si="11"/>
        <v>548</v>
      </c>
    </row>
    <row r="238" spans="1:9" x14ac:dyDescent="0.25">
      <c r="A238" s="11" t="s">
        <v>1227</v>
      </c>
      <c r="B238" s="19">
        <v>12</v>
      </c>
      <c r="C238" s="20">
        <v>2.1</v>
      </c>
      <c r="D238" s="20">
        <v>25.200000000000003</v>
      </c>
      <c r="E238" s="11">
        <f t="shared" ca="1" si="9"/>
        <v>1</v>
      </c>
      <c r="F238" s="19">
        <f>B238*C238</f>
        <v>25.200000000000003</v>
      </c>
      <c r="G238" s="19">
        <v>30</v>
      </c>
      <c r="H238" s="19">
        <f t="shared" ca="1" si="10"/>
        <v>16</v>
      </c>
      <c r="I238" s="19">
        <f t="shared" ca="1" si="11"/>
        <v>376</v>
      </c>
    </row>
    <row r="239" spans="1:9" x14ac:dyDescent="0.25">
      <c r="A239" s="11" t="s">
        <v>1875</v>
      </c>
      <c r="B239" s="19">
        <v>12</v>
      </c>
      <c r="C239" s="20">
        <v>2.1</v>
      </c>
      <c r="D239" s="20">
        <v>25.200000000000003</v>
      </c>
      <c r="E239" s="11">
        <f t="shared" ca="1" si="9"/>
        <v>5</v>
      </c>
      <c r="F239" s="19">
        <f>B239*C239</f>
        <v>25.200000000000003</v>
      </c>
      <c r="G239" s="19">
        <v>30</v>
      </c>
      <c r="H239" s="19">
        <f t="shared" ca="1" si="10"/>
        <v>12</v>
      </c>
      <c r="I239" s="19">
        <f t="shared" ca="1" si="11"/>
        <v>372</v>
      </c>
    </row>
    <row r="240" spans="1:9" x14ac:dyDescent="0.25">
      <c r="A240" s="11" t="s">
        <v>1186</v>
      </c>
      <c r="B240" s="19">
        <v>12</v>
      </c>
      <c r="C240" s="20">
        <v>2.1</v>
      </c>
      <c r="D240" s="20">
        <v>25.200000000000003</v>
      </c>
      <c r="E240" s="11">
        <f t="shared" ca="1" si="9"/>
        <v>5</v>
      </c>
      <c r="F240" s="19">
        <f>B240*C240</f>
        <v>25.200000000000003</v>
      </c>
      <c r="G240" s="19">
        <v>30</v>
      </c>
      <c r="H240" s="19">
        <f t="shared" ca="1" si="10"/>
        <v>18</v>
      </c>
      <c r="I240" s="19">
        <f t="shared" ca="1" si="11"/>
        <v>378</v>
      </c>
    </row>
    <row r="241" spans="1:9" x14ac:dyDescent="0.25">
      <c r="A241" s="11" t="s">
        <v>754</v>
      </c>
      <c r="B241" s="19">
        <v>20</v>
      </c>
      <c r="C241" s="20">
        <v>1.25</v>
      </c>
      <c r="D241" s="20">
        <v>25</v>
      </c>
      <c r="E241" s="11">
        <f t="shared" ca="1" si="9"/>
        <v>6</v>
      </c>
      <c r="F241" s="19">
        <f>B241*C241</f>
        <v>25</v>
      </c>
      <c r="G241" s="19">
        <v>30</v>
      </c>
      <c r="H241" s="19">
        <f t="shared" ca="1" si="10"/>
        <v>12</v>
      </c>
      <c r="I241" s="19">
        <f t="shared" ca="1" si="11"/>
        <v>612</v>
      </c>
    </row>
    <row r="242" spans="1:9" x14ac:dyDescent="0.25">
      <c r="A242" s="11" t="s">
        <v>782</v>
      </c>
      <c r="B242" s="19">
        <v>4.2</v>
      </c>
      <c r="C242" s="20">
        <v>5.95</v>
      </c>
      <c r="D242" s="20">
        <v>24.990000000000002</v>
      </c>
      <c r="E242" s="11">
        <f t="shared" ca="1" si="9"/>
        <v>1</v>
      </c>
      <c r="F242" s="19">
        <f>B242*C242</f>
        <v>24.990000000000002</v>
      </c>
      <c r="G242" s="19">
        <v>30</v>
      </c>
      <c r="H242" s="19">
        <f t="shared" ca="1" si="10"/>
        <v>13</v>
      </c>
      <c r="I242" s="19">
        <f t="shared" ca="1" si="11"/>
        <v>139</v>
      </c>
    </row>
    <row r="243" spans="1:9" x14ac:dyDescent="0.25">
      <c r="A243" s="11" t="s">
        <v>776</v>
      </c>
      <c r="B243" s="19">
        <v>15</v>
      </c>
      <c r="C243" s="20">
        <v>1.65</v>
      </c>
      <c r="D243" s="20">
        <v>24.75</v>
      </c>
      <c r="E243" s="11">
        <f t="shared" ca="1" si="9"/>
        <v>1</v>
      </c>
      <c r="F243" s="19">
        <f>B243*C243</f>
        <v>24.75</v>
      </c>
      <c r="G243" s="19">
        <v>30</v>
      </c>
      <c r="H243" s="19">
        <f t="shared" ca="1" si="10"/>
        <v>21</v>
      </c>
      <c r="I243" s="19">
        <f t="shared" ca="1" si="11"/>
        <v>471</v>
      </c>
    </row>
    <row r="244" spans="1:9" x14ac:dyDescent="0.25">
      <c r="A244" s="11" t="s">
        <v>292</v>
      </c>
      <c r="B244" s="19">
        <v>5</v>
      </c>
      <c r="C244" s="20">
        <v>4.95</v>
      </c>
      <c r="D244" s="20">
        <v>24.75</v>
      </c>
      <c r="E244" s="11">
        <f t="shared" ca="1" si="9"/>
        <v>9</v>
      </c>
      <c r="F244" s="19">
        <f>B244*C244</f>
        <v>24.75</v>
      </c>
      <c r="G244" s="19">
        <v>30</v>
      </c>
      <c r="H244" s="19">
        <f t="shared" ca="1" si="10"/>
        <v>16</v>
      </c>
      <c r="I244" s="19">
        <f t="shared" ca="1" si="11"/>
        <v>166</v>
      </c>
    </row>
    <row r="245" spans="1:9" x14ac:dyDescent="0.25">
      <c r="A245" s="11" t="s">
        <v>294</v>
      </c>
      <c r="B245" s="19">
        <v>4.125</v>
      </c>
      <c r="C245" s="20">
        <v>5.9500000000000011</v>
      </c>
      <c r="D245" s="20">
        <v>24.543750000000003</v>
      </c>
      <c r="E245" s="11">
        <f t="shared" ca="1" si="9"/>
        <v>9</v>
      </c>
      <c r="F245" s="19">
        <f>B245*C245</f>
        <v>24.543750000000003</v>
      </c>
      <c r="G245" s="19">
        <v>30</v>
      </c>
      <c r="H245" s="19">
        <f t="shared" ca="1" si="10"/>
        <v>20</v>
      </c>
      <c r="I245" s="19">
        <f t="shared" ca="1" si="11"/>
        <v>143.75</v>
      </c>
    </row>
    <row r="246" spans="1:9" x14ac:dyDescent="0.25">
      <c r="A246" s="11" t="s">
        <v>295</v>
      </c>
      <c r="B246" s="19">
        <v>19.600000000000001</v>
      </c>
      <c r="C246" s="20">
        <v>1.25</v>
      </c>
      <c r="D246" s="20">
        <v>24.5</v>
      </c>
      <c r="E246" s="11">
        <f t="shared" ca="1" si="9"/>
        <v>1</v>
      </c>
      <c r="F246" s="19">
        <f>B246*C246</f>
        <v>24.5</v>
      </c>
      <c r="G246" s="19">
        <v>30</v>
      </c>
      <c r="H246" s="19">
        <f t="shared" ca="1" si="10"/>
        <v>15</v>
      </c>
      <c r="I246" s="19">
        <f t="shared" ca="1" si="11"/>
        <v>603</v>
      </c>
    </row>
    <row r="247" spans="1:9" x14ac:dyDescent="0.25">
      <c r="A247" s="11" t="s">
        <v>1167</v>
      </c>
      <c r="B247" s="19">
        <v>6.5</v>
      </c>
      <c r="C247" s="20">
        <v>3.75</v>
      </c>
      <c r="D247" s="20">
        <v>24.375</v>
      </c>
      <c r="E247" s="11">
        <f t="shared" ca="1" si="9"/>
        <v>3</v>
      </c>
      <c r="F247" s="19">
        <f>B247*C247</f>
        <v>24.375</v>
      </c>
      <c r="G247" s="19">
        <v>30</v>
      </c>
      <c r="H247" s="19">
        <f t="shared" ca="1" si="10"/>
        <v>22</v>
      </c>
      <c r="I247" s="19">
        <f t="shared" ca="1" si="11"/>
        <v>217</v>
      </c>
    </row>
    <row r="248" spans="1:9" x14ac:dyDescent="0.25">
      <c r="A248" s="11" t="s">
        <v>296</v>
      </c>
      <c r="B248" s="19">
        <v>12.5</v>
      </c>
      <c r="C248" s="20">
        <v>1.95</v>
      </c>
      <c r="D248" s="20">
        <v>24.375</v>
      </c>
      <c r="E248" s="11">
        <f t="shared" ca="1" si="9"/>
        <v>4</v>
      </c>
      <c r="F248" s="19">
        <f>B248*C248</f>
        <v>24.375</v>
      </c>
      <c r="G248" s="19">
        <v>30</v>
      </c>
      <c r="H248" s="19">
        <f t="shared" ca="1" si="10"/>
        <v>23</v>
      </c>
      <c r="I248" s="19">
        <f t="shared" ca="1" si="11"/>
        <v>398</v>
      </c>
    </row>
    <row r="249" spans="1:9" x14ac:dyDescent="0.25">
      <c r="A249" s="11" t="s">
        <v>297</v>
      </c>
      <c r="B249" s="19">
        <v>6.5</v>
      </c>
      <c r="C249" s="20">
        <v>3.75</v>
      </c>
      <c r="D249" s="20">
        <v>24.375</v>
      </c>
      <c r="E249" s="11">
        <f t="shared" ca="1" si="9"/>
        <v>2</v>
      </c>
      <c r="F249" s="19">
        <f>B249*C249</f>
        <v>24.375</v>
      </c>
      <c r="G249" s="19">
        <v>30</v>
      </c>
      <c r="H249" s="19">
        <f t="shared" ca="1" si="10"/>
        <v>14</v>
      </c>
      <c r="I249" s="19">
        <f t="shared" ca="1" si="11"/>
        <v>209</v>
      </c>
    </row>
    <row r="250" spans="1:9" x14ac:dyDescent="0.25">
      <c r="A250" s="11" t="s">
        <v>299</v>
      </c>
      <c r="B250" s="19">
        <v>3.4117647058823528</v>
      </c>
      <c r="C250" s="20">
        <v>7.1264705882352963</v>
      </c>
      <c r="D250" s="20">
        <v>24.313840830449834</v>
      </c>
      <c r="E250" s="11">
        <f t="shared" ca="1" si="9"/>
        <v>4</v>
      </c>
      <c r="F250" s="19">
        <f>B250*C250</f>
        <v>24.313840830449834</v>
      </c>
      <c r="G250" s="19">
        <v>30</v>
      </c>
      <c r="H250" s="19">
        <f t="shared" ca="1" si="10"/>
        <v>15</v>
      </c>
      <c r="I250" s="19">
        <f t="shared" ca="1" si="11"/>
        <v>117.35294117647058</v>
      </c>
    </row>
    <row r="251" spans="1:9" x14ac:dyDescent="0.25">
      <c r="A251" s="11" t="s">
        <v>300</v>
      </c>
      <c r="B251" s="19">
        <v>7</v>
      </c>
      <c r="C251" s="20">
        <v>3.41</v>
      </c>
      <c r="D251" s="20">
        <v>23.87</v>
      </c>
      <c r="E251" s="11">
        <f t="shared" ca="1" si="9"/>
        <v>8</v>
      </c>
      <c r="F251" s="19">
        <f>B251*C251</f>
        <v>23.87</v>
      </c>
      <c r="G251" s="19">
        <v>30</v>
      </c>
      <c r="H251" s="19">
        <f t="shared" ca="1" si="10"/>
        <v>24</v>
      </c>
      <c r="I251" s="19">
        <f t="shared" ca="1" si="11"/>
        <v>234</v>
      </c>
    </row>
    <row r="252" spans="1:9" x14ac:dyDescent="0.25">
      <c r="A252" s="11" t="s">
        <v>301</v>
      </c>
      <c r="B252" s="19">
        <v>81.625</v>
      </c>
      <c r="C252" s="20">
        <v>0.28999999999999998</v>
      </c>
      <c r="D252" s="20">
        <v>23.671249999999997</v>
      </c>
      <c r="E252" s="11">
        <f t="shared" ca="1" si="9"/>
        <v>5</v>
      </c>
      <c r="F252" s="19">
        <f>B252*C252</f>
        <v>23.671249999999997</v>
      </c>
      <c r="G252" s="19">
        <v>30</v>
      </c>
      <c r="H252" s="19">
        <f t="shared" ca="1" si="10"/>
        <v>11</v>
      </c>
      <c r="I252" s="19">
        <f t="shared" ca="1" si="11"/>
        <v>2459.75</v>
      </c>
    </row>
    <row r="253" spans="1:9" x14ac:dyDescent="0.25">
      <c r="A253" s="11" t="s">
        <v>976</v>
      </c>
      <c r="B253" s="19">
        <v>8</v>
      </c>
      <c r="C253" s="20">
        <v>2.9500000000000006</v>
      </c>
      <c r="D253" s="20">
        <v>23.600000000000005</v>
      </c>
      <c r="E253" s="11">
        <f t="shared" ca="1" si="9"/>
        <v>7</v>
      </c>
      <c r="F253" s="19">
        <f>B253*C253</f>
        <v>23.600000000000005</v>
      </c>
      <c r="G253" s="19">
        <v>30</v>
      </c>
      <c r="H253" s="19">
        <f t="shared" ca="1" si="10"/>
        <v>20</v>
      </c>
      <c r="I253" s="19">
        <f t="shared" ca="1" si="11"/>
        <v>260</v>
      </c>
    </row>
    <row r="254" spans="1:9" x14ac:dyDescent="0.25">
      <c r="A254" s="11" t="s">
        <v>303</v>
      </c>
      <c r="B254" s="19">
        <v>8</v>
      </c>
      <c r="C254" s="20">
        <v>2.95</v>
      </c>
      <c r="D254" s="20">
        <v>23.6</v>
      </c>
      <c r="E254" s="11">
        <f t="shared" ca="1" si="9"/>
        <v>1</v>
      </c>
      <c r="F254" s="19">
        <f>B254*C254</f>
        <v>23.6</v>
      </c>
      <c r="G254" s="19">
        <v>30</v>
      </c>
      <c r="H254" s="19">
        <f t="shared" ca="1" si="10"/>
        <v>25</v>
      </c>
      <c r="I254" s="19">
        <f t="shared" ca="1" si="11"/>
        <v>265</v>
      </c>
    </row>
    <row r="255" spans="1:9" x14ac:dyDescent="0.25">
      <c r="A255" s="11" t="s">
        <v>305</v>
      </c>
      <c r="B255" s="19">
        <v>12</v>
      </c>
      <c r="C255" s="20">
        <v>1.95</v>
      </c>
      <c r="D255" s="20">
        <v>23.4</v>
      </c>
      <c r="E255" s="11">
        <f t="shared" ca="1" si="9"/>
        <v>5</v>
      </c>
      <c r="F255" s="19">
        <f>B255*C255</f>
        <v>23.4</v>
      </c>
      <c r="G255" s="19">
        <v>30</v>
      </c>
      <c r="H255" s="19">
        <f t="shared" ca="1" si="10"/>
        <v>22</v>
      </c>
      <c r="I255" s="19">
        <f t="shared" ca="1" si="11"/>
        <v>382</v>
      </c>
    </row>
    <row r="256" spans="1:9" x14ac:dyDescent="0.25">
      <c r="A256" s="11" t="s">
        <v>1483</v>
      </c>
      <c r="B256" s="19">
        <v>12</v>
      </c>
      <c r="C256" s="20">
        <v>1.95</v>
      </c>
      <c r="D256" s="20">
        <v>23.4</v>
      </c>
      <c r="E256" s="11">
        <f t="shared" ca="1" si="9"/>
        <v>9</v>
      </c>
      <c r="F256" s="19">
        <f>B256*C256</f>
        <v>23.4</v>
      </c>
      <c r="G256" s="19">
        <v>30</v>
      </c>
      <c r="H256" s="19">
        <f t="shared" ca="1" si="10"/>
        <v>16</v>
      </c>
      <c r="I256" s="19">
        <f t="shared" ca="1" si="11"/>
        <v>376</v>
      </c>
    </row>
    <row r="257" spans="1:9" x14ac:dyDescent="0.25">
      <c r="A257" s="11" t="s">
        <v>1911</v>
      </c>
      <c r="B257" s="19">
        <v>5</v>
      </c>
      <c r="C257" s="20">
        <v>4.6500000000000004</v>
      </c>
      <c r="D257" s="20">
        <v>23.25</v>
      </c>
      <c r="E257" s="11">
        <f t="shared" ca="1" si="9"/>
        <v>8</v>
      </c>
      <c r="F257" s="19">
        <f>B257*C257</f>
        <v>23.25</v>
      </c>
      <c r="G257" s="19">
        <v>30</v>
      </c>
      <c r="H257" s="19">
        <f t="shared" ca="1" si="10"/>
        <v>21</v>
      </c>
      <c r="I257" s="19">
        <f t="shared" ca="1" si="11"/>
        <v>171</v>
      </c>
    </row>
    <row r="258" spans="1:9" x14ac:dyDescent="0.25">
      <c r="A258" s="11" t="s">
        <v>308</v>
      </c>
      <c r="B258" s="19">
        <v>2.3333333333333335</v>
      </c>
      <c r="C258" s="20">
        <v>9.9499999999999993</v>
      </c>
      <c r="D258" s="20">
        <v>23.216666666666665</v>
      </c>
      <c r="E258" s="11">
        <f t="shared" ca="1" si="9"/>
        <v>5</v>
      </c>
      <c r="F258" s="19">
        <f>B258*C258</f>
        <v>23.216666666666665</v>
      </c>
      <c r="G258" s="19">
        <v>30</v>
      </c>
      <c r="H258" s="19">
        <f t="shared" ca="1" si="10"/>
        <v>17</v>
      </c>
      <c r="I258" s="19">
        <f t="shared" ca="1" si="11"/>
        <v>87</v>
      </c>
    </row>
    <row r="259" spans="1:9" x14ac:dyDescent="0.25">
      <c r="A259" s="11" t="s">
        <v>309</v>
      </c>
      <c r="B259" s="19">
        <v>9</v>
      </c>
      <c r="C259" s="20">
        <v>2.5499999999999998</v>
      </c>
      <c r="D259" s="20">
        <v>22.95</v>
      </c>
      <c r="E259" s="11">
        <f t="shared" ref="E259:E322" ca="1" si="12">RANDBETWEEN(1,9)</f>
        <v>4</v>
      </c>
      <c r="F259" s="19">
        <f>B259*C259</f>
        <v>22.95</v>
      </c>
      <c r="G259" s="19">
        <v>30</v>
      </c>
      <c r="H259" s="19">
        <f t="shared" ref="H259:H322" ca="1" si="13">RANDBETWEEN(10,25)</f>
        <v>14</v>
      </c>
      <c r="I259" s="19">
        <f t="shared" ref="I259:I322" ca="1" si="14">(B259*G259)+H259</f>
        <v>284</v>
      </c>
    </row>
    <row r="260" spans="1:9" x14ac:dyDescent="0.25">
      <c r="A260" s="11" t="s">
        <v>310</v>
      </c>
      <c r="B260" s="19">
        <v>14.166666666666666</v>
      </c>
      <c r="C260" s="20">
        <v>1.6166666666666665</v>
      </c>
      <c r="D260" s="20">
        <v>22.902777777777775</v>
      </c>
      <c r="E260" s="11">
        <f t="shared" ca="1" si="12"/>
        <v>9</v>
      </c>
      <c r="F260" s="19">
        <f>B260*C260</f>
        <v>22.902777777777775</v>
      </c>
      <c r="G260" s="19">
        <v>30</v>
      </c>
      <c r="H260" s="19">
        <f t="shared" ca="1" si="13"/>
        <v>19</v>
      </c>
      <c r="I260" s="19">
        <f t="shared" ca="1" si="14"/>
        <v>444</v>
      </c>
    </row>
    <row r="261" spans="1:9" x14ac:dyDescent="0.25">
      <c r="A261" s="11" t="s">
        <v>311</v>
      </c>
      <c r="B261" s="19">
        <v>36</v>
      </c>
      <c r="C261" s="20">
        <v>0.6333333333333333</v>
      </c>
      <c r="D261" s="20">
        <v>22.799999999999997</v>
      </c>
      <c r="E261" s="11">
        <f t="shared" ca="1" si="12"/>
        <v>6</v>
      </c>
      <c r="F261" s="19">
        <f>B261*C261</f>
        <v>22.799999999999997</v>
      </c>
      <c r="G261" s="19">
        <v>30</v>
      </c>
      <c r="H261" s="19">
        <f t="shared" ca="1" si="13"/>
        <v>14</v>
      </c>
      <c r="I261" s="19">
        <f t="shared" ca="1" si="14"/>
        <v>1094</v>
      </c>
    </row>
    <row r="262" spans="1:9" x14ac:dyDescent="0.25">
      <c r="A262" s="11" t="s">
        <v>312</v>
      </c>
      <c r="B262" s="19">
        <v>2.6666666666666665</v>
      </c>
      <c r="C262" s="20">
        <v>8.5</v>
      </c>
      <c r="D262" s="20">
        <v>22.666666666666664</v>
      </c>
      <c r="E262" s="11">
        <f t="shared" ca="1" si="12"/>
        <v>2</v>
      </c>
      <c r="F262" s="19">
        <f>B262*C262</f>
        <v>22.666666666666664</v>
      </c>
      <c r="G262" s="19">
        <v>30</v>
      </c>
      <c r="H262" s="19">
        <f t="shared" ca="1" si="13"/>
        <v>12</v>
      </c>
      <c r="I262" s="19">
        <f t="shared" ca="1" si="14"/>
        <v>92</v>
      </c>
    </row>
    <row r="263" spans="1:9" x14ac:dyDescent="0.25">
      <c r="A263" s="11" t="s">
        <v>313</v>
      </c>
      <c r="B263" s="19">
        <v>3.8</v>
      </c>
      <c r="C263" s="20">
        <v>5.95</v>
      </c>
      <c r="D263" s="20">
        <v>22.61</v>
      </c>
      <c r="E263" s="11">
        <f t="shared" ca="1" si="12"/>
        <v>5</v>
      </c>
      <c r="F263" s="19">
        <f>B263*C263</f>
        <v>22.61</v>
      </c>
      <c r="G263" s="19">
        <v>30</v>
      </c>
      <c r="H263" s="19">
        <f t="shared" ca="1" si="13"/>
        <v>14</v>
      </c>
      <c r="I263" s="19">
        <f t="shared" ca="1" si="14"/>
        <v>128</v>
      </c>
    </row>
    <row r="264" spans="1:9" x14ac:dyDescent="0.25">
      <c r="A264" s="11" t="s">
        <v>314</v>
      </c>
      <c r="B264" s="19">
        <v>13.666666666666666</v>
      </c>
      <c r="C264" s="20">
        <v>1.6499999999999997</v>
      </c>
      <c r="D264" s="20">
        <v>22.549999999999994</v>
      </c>
      <c r="E264" s="11">
        <f t="shared" ca="1" si="12"/>
        <v>9</v>
      </c>
      <c r="F264" s="19">
        <f>B264*C264</f>
        <v>22.549999999999994</v>
      </c>
      <c r="G264" s="19">
        <v>30</v>
      </c>
      <c r="H264" s="19">
        <f t="shared" ca="1" si="13"/>
        <v>15</v>
      </c>
      <c r="I264" s="19">
        <f t="shared" ca="1" si="14"/>
        <v>425</v>
      </c>
    </row>
    <row r="265" spans="1:9" x14ac:dyDescent="0.25">
      <c r="A265" s="11" t="s">
        <v>316</v>
      </c>
      <c r="B265" s="19">
        <v>6</v>
      </c>
      <c r="C265" s="20">
        <v>3.75</v>
      </c>
      <c r="D265" s="20">
        <v>22.5</v>
      </c>
      <c r="E265" s="11">
        <f t="shared" ca="1" si="12"/>
        <v>3</v>
      </c>
      <c r="F265" s="19">
        <f>B265*C265</f>
        <v>22.5</v>
      </c>
      <c r="G265" s="19">
        <v>30</v>
      </c>
      <c r="H265" s="19">
        <f t="shared" ca="1" si="13"/>
        <v>18</v>
      </c>
      <c r="I265" s="19">
        <f t="shared" ca="1" si="14"/>
        <v>198</v>
      </c>
    </row>
    <row r="266" spans="1:9" x14ac:dyDescent="0.25">
      <c r="A266" s="11" t="s">
        <v>1437</v>
      </c>
      <c r="B266" s="19">
        <v>3.3333333333333335</v>
      </c>
      <c r="C266" s="20">
        <v>6.75</v>
      </c>
      <c r="D266" s="20">
        <v>22.5</v>
      </c>
      <c r="E266" s="11">
        <f t="shared" ca="1" si="12"/>
        <v>1</v>
      </c>
      <c r="F266" s="19">
        <f>B266*C266</f>
        <v>22.5</v>
      </c>
      <c r="G266" s="19">
        <v>30</v>
      </c>
      <c r="H266" s="19">
        <f t="shared" ca="1" si="13"/>
        <v>15</v>
      </c>
      <c r="I266" s="19">
        <f t="shared" ca="1" si="14"/>
        <v>115</v>
      </c>
    </row>
    <row r="267" spans="1:9" x14ac:dyDescent="0.25">
      <c r="A267" s="11" t="s">
        <v>320</v>
      </c>
      <c r="B267" s="19">
        <v>6</v>
      </c>
      <c r="C267" s="20">
        <v>3.75</v>
      </c>
      <c r="D267" s="20">
        <v>22.5</v>
      </c>
      <c r="E267" s="11">
        <f t="shared" ca="1" si="12"/>
        <v>7</v>
      </c>
      <c r="F267" s="19">
        <f>B267*C267</f>
        <v>22.5</v>
      </c>
      <c r="G267" s="19">
        <v>30</v>
      </c>
      <c r="H267" s="19">
        <f t="shared" ca="1" si="13"/>
        <v>24</v>
      </c>
      <c r="I267" s="19">
        <f t="shared" ca="1" si="14"/>
        <v>204</v>
      </c>
    </row>
    <row r="268" spans="1:9" x14ac:dyDescent="0.25">
      <c r="A268" s="11" t="s">
        <v>547</v>
      </c>
      <c r="B268" s="19">
        <v>18</v>
      </c>
      <c r="C268" s="20">
        <v>1.25</v>
      </c>
      <c r="D268" s="20">
        <v>22.5</v>
      </c>
      <c r="E268" s="11">
        <f t="shared" ca="1" si="12"/>
        <v>6</v>
      </c>
      <c r="F268" s="19">
        <f>B268*C268</f>
        <v>22.5</v>
      </c>
      <c r="G268" s="19">
        <v>30</v>
      </c>
      <c r="H268" s="19">
        <f t="shared" ca="1" si="13"/>
        <v>23</v>
      </c>
      <c r="I268" s="19">
        <f t="shared" ca="1" si="14"/>
        <v>563</v>
      </c>
    </row>
    <row r="269" spans="1:9" x14ac:dyDescent="0.25">
      <c r="A269" s="11" t="s">
        <v>323</v>
      </c>
      <c r="B269" s="19">
        <v>6</v>
      </c>
      <c r="C269" s="20">
        <v>3.75</v>
      </c>
      <c r="D269" s="20">
        <v>22.5</v>
      </c>
      <c r="E269" s="11">
        <f t="shared" ca="1" si="12"/>
        <v>7</v>
      </c>
      <c r="F269" s="19">
        <f>B269*C269</f>
        <v>22.5</v>
      </c>
      <c r="G269" s="19">
        <v>30</v>
      </c>
      <c r="H269" s="19">
        <f t="shared" ca="1" si="13"/>
        <v>19</v>
      </c>
      <c r="I269" s="19">
        <f t="shared" ca="1" si="14"/>
        <v>199</v>
      </c>
    </row>
    <row r="270" spans="1:9" x14ac:dyDescent="0.25">
      <c r="A270" s="11" t="s">
        <v>1747</v>
      </c>
      <c r="B270" s="19">
        <v>18</v>
      </c>
      <c r="C270" s="20">
        <v>1.25</v>
      </c>
      <c r="D270" s="20">
        <v>22.5</v>
      </c>
      <c r="E270" s="11">
        <f t="shared" ca="1" si="12"/>
        <v>3</v>
      </c>
      <c r="F270" s="19">
        <f>B270*C270</f>
        <v>22.5</v>
      </c>
      <c r="G270" s="19">
        <v>30</v>
      </c>
      <c r="H270" s="19">
        <f t="shared" ca="1" si="13"/>
        <v>15</v>
      </c>
      <c r="I270" s="19">
        <f t="shared" ca="1" si="14"/>
        <v>555</v>
      </c>
    </row>
    <row r="271" spans="1:9" x14ac:dyDescent="0.25">
      <c r="A271" s="11" t="s">
        <v>325</v>
      </c>
      <c r="B271" s="19">
        <v>6</v>
      </c>
      <c r="C271" s="20">
        <v>3.75</v>
      </c>
      <c r="D271" s="20">
        <v>22.5</v>
      </c>
      <c r="E271" s="11">
        <f t="shared" ca="1" si="12"/>
        <v>4</v>
      </c>
      <c r="F271" s="19">
        <f>B271*C271</f>
        <v>22.5</v>
      </c>
      <c r="G271" s="19">
        <v>30</v>
      </c>
      <c r="H271" s="19">
        <f t="shared" ca="1" si="13"/>
        <v>13</v>
      </c>
      <c r="I271" s="19">
        <f t="shared" ca="1" si="14"/>
        <v>193</v>
      </c>
    </row>
    <row r="272" spans="1:9" x14ac:dyDescent="0.25">
      <c r="A272" s="11" t="s">
        <v>1303</v>
      </c>
      <c r="B272" s="19">
        <v>1.5</v>
      </c>
      <c r="C272" s="20">
        <v>14.95</v>
      </c>
      <c r="D272" s="20">
        <v>22.424999999999997</v>
      </c>
      <c r="E272" s="11">
        <f t="shared" ca="1" si="12"/>
        <v>5</v>
      </c>
      <c r="F272" s="19">
        <f>B272*C272</f>
        <v>22.424999999999997</v>
      </c>
      <c r="G272" s="19">
        <v>30</v>
      </c>
      <c r="H272" s="19">
        <f t="shared" ca="1" si="13"/>
        <v>12</v>
      </c>
      <c r="I272" s="19">
        <f t="shared" ca="1" si="14"/>
        <v>57</v>
      </c>
    </row>
    <row r="273" spans="1:9" x14ac:dyDescent="0.25">
      <c r="A273" s="11" t="s">
        <v>1584</v>
      </c>
      <c r="B273" s="19">
        <v>2.25</v>
      </c>
      <c r="C273" s="20">
        <v>9.9499999999999993</v>
      </c>
      <c r="D273" s="20">
        <v>22.387499999999999</v>
      </c>
      <c r="E273" s="11">
        <f t="shared" ca="1" si="12"/>
        <v>2</v>
      </c>
      <c r="F273" s="19">
        <f>B273*C273</f>
        <v>22.387499999999999</v>
      </c>
      <c r="G273" s="19">
        <v>30</v>
      </c>
      <c r="H273" s="19">
        <f t="shared" ca="1" si="13"/>
        <v>19</v>
      </c>
      <c r="I273" s="19">
        <f t="shared" ca="1" si="14"/>
        <v>86.5</v>
      </c>
    </row>
    <row r="274" spans="1:9" x14ac:dyDescent="0.25">
      <c r="A274" s="11" t="s">
        <v>328</v>
      </c>
      <c r="B274" s="19">
        <v>2.5</v>
      </c>
      <c r="C274" s="20">
        <v>8.9499999999999993</v>
      </c>
      <c r="D274" s="20">
        <v>22.375</v>
      </c>
      <c r="E274" s="11">
        <f t="shared" ca="1" si="12"/>
        <v>3</v>
      </c>
      <c r="F274" s="19">
        <f>B274*C274</f>
        <v>22.375</v>
      </c>
      <c r="G274" s="19">
        <v>30</v>
      </c>
      <c r="H274" s="19">
        <f t="shared" ca="1" si="13"/>
        <v>11</v>
      </c>
      <c r="I274" s="19">
        <f t="shared" ca="1" si="14"/>
        <v>86</v>
      </c>
    </row>
    <row r="275" spans="1:9" x14ac:dyDescent="0.25">
      <c r="A275" s="11" t="s">
        <v>329</v>
      </c>
      <c r="B275" s="19">
        <v>3.75</v>
      </c>
      <c r="C275" s="20">
        <v>5.95</v>
      </c>
      <c r="D275" s="20">
        <v>22.3125</v>
      </c>
      <c r="E275" s="11">
        <f t="shared" ca="1" si="12"/>
        <v>9</v>
      </c>
      <c r="F275" s="19">
        <f>B275*C275</f>
        <v>22.3125</v>
      </c>
      <c r="G275" s="19">
        <v>30</v>
      </c>
      <c r="H275" s="19">
        <f t="shared" ca="1" si="13"/>
        <v>12</v>
      </c>
      <c r="I275" s="19">
        <f t="shared" ca="1" si="14"/>
        <v>124.5</v>
      </c>
    </row>
    <row r="276" spans="1:9" x14ac:dyDescent="0.25">
      <c r="A276" s="11" t="s">
        <v>330</v>
      </c>
      <c r="B276" s="19">
        <v>3.7142857142857144</v>
      </c>
      <c r="C276" s="20">
        <v>5.9500000000000011</v>
      </c>
      <c r="D276" s="20">
        <v>22.100000000000005</v>
      </c>
      <c r="E276" s="11">
        <f t="shared" ca="1" si="12"/>
        <v>5</v>
      </c>
      <c r="F276" s="19">
        <f>B276*C276</f>
        <v>22.100000000000005</v>
      </c>
      <c r="G276" s="19">
        <v>30</v>
      </c>
      <c r="H276" s="19">
        <f t="shared" ca="1" si="13"/>
        <v>18</v>
      </c>
      <c r="I276" s="19">
        <f t="shared" ca="1" si="14"/>
        <v>129.42857142857144</v>
      </c>
    </row>
    <row r="277" spans="1:9" x14ac:dyDescent="0.25">
      <c r="A277" s="11" t="s">
        <v>605</v>
      </c>
      <c r="B277" s="19">
        <v>2.2000000000000002</v>
      </c>
      <c r="C277" s="20">
        <v>9.9499999999999993</v>
      </c>
      <c r="D277" s="20">
        <v>21.89</v>
      </c>
      <c r="E277" s="11">
        <f t="shared" ca="1" si="12"/>
        <v>8</v>
      </c>
      <c r="F277" s="19">
        <f>B277*C277</f>
        <v>21.89</v>
      </c>
      <c r="G277" s="19">
        <v>30</v>
      </c>
      <c r="H277" s="19">
        <f t="shared" ca="1" si="13"/>
        <v>15</v>
      </c>
      <c r="I277" s="19">
        <f t="shared" ca="1" si="14"/>
        <v>81</v>
      </c>
    </row>
    <row r="278" spans="1:9" x14ac:dyDescent="0.25">
      <c r="A278" s="11" t="s">
        <v>1166</v>
      </c>
      <c r="B278" s="19">
        <v>10.333333333333334</v>
      </c>
      <c r="C278" s="20">
        <v>2.1</v>
      </c>
      <c r="D278" s="20">
        <v>21.700000000000003</v>
      </c>
      <c r="E278" s="11">
        <f t="shared" ca="1" si="12"/>
        <v>9</v>
      </c>
      <c r="F278" s="19">
        <f>B278*C278</f>
        <v>21.700000000000003</v>
      </c>
      <c r="G278" s="19">
        <v>30</v>
      </c>
      <c r="H278" s="19">
        <f t="shared" ca="1" si="13"/>
        <v>17</v>
      </c>
      <c r="I278" s="19">
        <f t="shared" ca="1" si="14"/>
        <v>327</v>
      </c>
    </row>
    <row r="279" spans="1:9" x14ac:dyDescent="0.25">
      <c r="A279" s="11" t="s">
        <v>336</v>
      </c>
      <c r="B279" s="19">
        <v>7.333333333333333</v>
      </c>
      <c r="C279" s="20">
        <v>2.9500000000000006</v>
      </c>
      <c r="D279" s="20">
        <v>21.633333333333336</v>
      </c>
      <c r="E279" s="11">
        <f t="shared" ca="1" si="12"/>
        <v>7</v>
      </c>
      <c r="F279" s="19">
        <f>B279*C279</f>
        <v>21.633333333333336</v>
      </c>
      <c r="G279" s="19">
        <v>30</v>
      </c>
      <c r="H279" s="19">
        <f t="shared" ca="1" si="13"/>
        <v>15</v>
      </c>
      <c r="I279" s="19">
        <f t="shared" ca="1" si="14"/>
        <v>235</v>
      </c>
    </row>
    <row r="280" spans="1:9" x14ac:dyDescent="0.25">
      <c r="A280" s="11" t="s">
        <v>337</v>
      </c>
      <c r="B280" s="19">
        <v>7.333333333333333</v>
      </c>
      <c r="C280" s="20">
        <v>2.9500000000000006</v>
      </c>
      <c r="D280" s="20">
        <v>21.633333333333336</v>
      </c>
      <c r="E280" s="11">
        <f t="shared" ca="1" si="12"/>
        <v>8</v>
      </c>
      <c r="F280" s="19">
        <f>B280*C280</f>
        <v>21.633333333333336</v>
      </c>
      <c r="G280" s="19">
        <v>30</v>
      </c>
      <c r="H280" s="19">
        <f t="shared" ca="1" si="13"/>
        <v>18</v>
      </c>
      <c r="I280" s="19">
        <f t="shared" ca="1" si="14"/>
        <v>238</v>
      </c>
    </row>
    <row r="281" spans="1:9" x14ac:dyDescent="0.25">
      <c r="A281" s="11" t="s">
        <v>338</v>
      </c>
      <c r="B281" s="19">
        <v>3.5714285714285716</v>
      </c>
      <c r="C281" s="20">
        <v>5.9500000000000011</v>
      </c>
      <c r="D281" s="20">
        <v>21.250000000000004</v>
      </c>
      <c r="E281" s="11">
        <f t="shared" ca="1" si="12"/>
        <v>5</v>
      </c>
      <c r="F281" s="19">
        <f>B281*C281</f>
        <v>21.250000000000004</v>
      </c>
      <c r="G281" s="19">
        <v>30</v>
      </c>
      <c r="H281" s="19">
        <f t="shared" ca="1" si="13"/>
        <v>19</v>
      </c>
      <c r="I281" s="19">
        <f t="shared" ca="1" si="14"/>
        <v>126.14285714285715</v>
      </c>
    </row>
    <row r="282" spans="1:9" x14ac:dyDescent="0.25">
      <c r="A282" s="11" t="s">
        <v>645</v>
      </c>
      <c r="B282" s="19">
        <v>8.3333333333333339</v>
      </c>
      <c r="C282" s="20">
        <v>2.5499999999999998</v>
      </c>
      <c r="D282" s="20">
        <v>21.25</v>
      </c>
      <c r="E282" s="11">
        <f t="shared" ca="1" si="12"/>
        <v>4</v>
      </c>
      <c r="F282" s="19">
        <f>B282*C282</f>
        <v>21.25</v>
      </c>
      <c r="G282" s="19">
        <v>30</v>
      </c>
      <c r="H282" s="19">
        <f t="shared" ca="1" si="13"/>
        <v>10</v>
      </c>
      <c r="I282" s="19">
        <f t="shared" ca="1" si="14"/>
        <v>260</v>
      </c>
    </row>
    <row r="283" spans="1:9" x14ac:dyDescent="0.25">
      <c r="A283" s="11" t="s">
        <v>340</v>
      </c>
      <c r="B283" s="19">
        <v>41</v>
      </c>
      <c r="C283" s="20">
        <v>0.51749999999999996</v>
      </c>
      <c r="D283" s="20">
        <v>21.217499999999998</v>
      </c>
      <c r="E283" s="11">
        <f t="shared" ca="1" si="12"/>
        <v>4</v>
      </c>
      <c r="F283" s="19">
        <f>B283*C283</f>
        <v>21.217499999999998</v>
      </c>
      <c r="G283" s="19">
        <v>30</v>
      </c>
      <c r="H283" s="19">
        <f t="shared" ca="1" si="13"/>
        <v>19</v>
      </c>
      <c r="I283" s="19">
        <f t="shared" ca="1" si="14"/>
        <v>1249</v>
      </c>
    </row>
    <row r="284" spans="1:9" x14ac:dyDescent="0.25">
      <c r="A284" s="11" t="s">
        <v>377</v>
      </c>
      <c r="B284" s="19">
        <v>2.6666666666666665</v>
      </c>
      <c r="C284" s="20">
        <v>7.95</v>
      </c>
      <c r="D284" s="20">
        <v>21.2</v>
      </c>
      <c r="E284" s="11">
        <f t="shared" ca="1" si="12"/>
        <v>2</v>
      </c>
      <c r="F284" s="19">
        <f>B284*C284</f>
        <v>21.2</v>
      </c>
      <c r="G284" s="19">
        <v>30</v>
      </c>
      <c r="H284" s="19">
        <f t="shared" ca="1" si="13"/>
        <v>16</v>
      </c>
      <c r="I284" s="19">
        <f t="shared" ca="1" si="14"/>
        <v>96</v>
      </c>
    </row>
    <row r="285" spans="1:9" x14ac:dyDescent="0.25">
      <c r="A285" s="11" t="s">
        <v>342</v>
      </c>
      <c r="B285" s="19">
        <v>7.166666666666667</v>
      </c>
      <c r="C285" s="20">
        <v>2.9499999999999997</v>
      </c>
      <c r="D285" s="20">
        <v>21.141666666666666</v>
      </c>
      <c r="E285" s="11">
        <f t="shared" ca="1" si="12"/>
        <v>3</v>
      </c>
      <c r="F285" s="19">
        <f>B285*C285</f>
        <v>21.141666666666666</v>
      </c>
      <c r="G285" s="19">
        <v>30</v>
      </c>
      <c r="H285" s="19">
        <f t="shared" ca="1" si="13"/>
        <v>13</v>
      </c>
      <c r="I285" s="19">
        <f t="shared" ca="1" si="14"/>
        <v>228</v>
      </c>
    </row>
    <row r="286" spans="1:9" x14ac:dyDescent="0.25">
      <c r="A286" s="11" t="s">
        <v>343</v>
      </c>
      <c r="B286" s="19">
        <v>6.5</v>
      </c>
      <c r="C286" s="20">
        <v>3.25</v>
      </c>
      <c r="D286" s="20">
        <v>21.125</v>
      </c>
      <c r="E286" s="11">
        <f t="shared" ca="1" si="12"/>
        <v>8</v>
      </c>
      <c r="F286" s="19">
        <f>B286*C286</f>
        <v>21.125</v>
      </c>
      <c r="G286" s="19">
        <v>30</v>
      </c>
      <c r="H286" s="19">
        <f t="shared" ca="1" si="13"/>
        <v>25</v>
      </c>
      <c r="I286" s="19">
        <f t="shared" ca="1" si="14"/>
        <v>220</v>
      </c>
    </row>
    <row r="287" spans="1:9" x14ac:dyDescent="0.25">
      <c r="A287" s="11" t="s">
        <v>344</v>
      </c>
      <c r="B287" s="19">
        <v>7.2857142857142856</v>
      </c>
      <c r="C287" s="20">
        <v>2.8928571428571423</v>
      </c>
      <c r="D287" s="20">
        <v>21.076530612244895</v>
      </c>
      <c r="E287" s="11">
        <f t="shared" ca="1" si="12"/>
        <v>6</v>
      </c>
      <c r="F287" s="19">
        <f>B287*C287</f>
        <v>21.076530612244895</v>
      </c>
      <c r="G287" s="19">
        <v>30</v>
      </c>
      <c r="H287" s="19">
        <f t="shared" ca="1" si="13"/>
        <v>12</v>
      </c>
      <c r="I287" s="19">
        <f t="shared" ca="1" si="14"/>
        <v>230.57142857142856</v>
      </c>
    </row>
    <row r="288" spans="1:9" x14ac:dyDescent="0.25">
      <c r="A288" s="11" t="s">
        <v>434</v>
      </c>
      <c r="B288" s="19">
        <v>24.75</v>
      </c>
      <c r="C288" s="20">
        <v>0.85</v>
      </c>
      <c r="D288" s="20">
        <v>21.037499999999998</v>
      </c>
      <c r="E288" s="11">
        <f t="shared" ca="1" si="12"/>
        <v>1</v>
      </c>
      <c r="F288" s="19">
        <f>B288*C288</f>
        <v>21.037499999999998</v>
      </c>
      <c r="G288" s="19">
        <v>30</v>
      </c>
      <c r="H288" s="19">
        <f t="shared" ca="1" si="13"/>
        <v>18</v>
      </c>
      <c r="I288" s="19">
        <f t="shared" ca="1" si="14"/>
        <v>760.5</v>
      </c>
    </row>
    <row r="289" spans="1:9" x14ac:dyDescent="0.25">
      <c r="A289" s="11" t="s">
        <v>346</v>
      </c>
      <c r="B289" s="19">
        <v>10</v>
      </c>
      <c r="C289" s="20">
        <v>2.1</v>
      </c>
      <c r="D289" s="20">
        <v>21</v>
      </c>
      <c r="E289" s="11">
        <f t="shared" ca="1" si="12"/>
        <v>9</v>
      </c>
      <c r="F289" s="19">
        <f>B289*C289</f>
        <v>21</v>
      </c>
      <c r="G289" s="19">
        <v>30</v>
      </c>
      <c r="H289" s="19">
        <f t="shared" ca="1" si="13"/>
        <v>25</v>
      </c>
      <c r="I289" s="19">
        <f t="shared" ca="1" si="14"/>
        <v>325</v>
      </c>
    </row>
    <row r="290" spans="1:9" x14ac:dyDescent="0.25">
      <c r="A290" s="11" t="s">
        <v>71</v>
      </c>
      <c r="B290" s="19">
        <v>3</v>
      </c>
      <c r="C290" s="20">
        <v>6.95</v>
      </c>
      <c r="D290" s="20">
        <v>20.85</v>
      </c>
      <c r="E290" s="11">
        <f t="shared" ca="1" si="12"/>
        <v>2</v>
      </c>
      <c r="F290" s="19">
        <f>B290*C290</f>
        <v>20.85</v>
      </c>
      <c r="G290" s="19">
        <v>30</v>
      </c>
      <c r="H290" s="19">
        <f t="shared" ca="1" si="13"/>
        <v>18</v>
      </c>
      <c r="I290" s="19">
        <f t="shared" ca="1" si="14"/>
        <v>108</v>
      </c>
    </row>
    <row r="291" spans="1:9" x14ac:dyDescent="0.25">
      <c r="A291" s="11" t="s">
        <v>348</v>
      </c>
      <c r="B291" s="19">
        <v>7</v>
      </c>
      <c r="C291" s="20">
        <v>2.95</v>
      </c>
      <c r="D291" s="20">
        <v>20.650000000000002</v>
      </c>
      <c r="E291" s="11">
        <f t="shared" ca="1" si="12"/>
        <v>8</v>
      </c>
      <c r="F291" s="19">
        <f>B291*C291</f>
        <v>20.650000000000002</v>
      </c>
      <c r="G291" s="19">
        <v>30</v>
      </c>
      <c r="H291" s="19">
        <f t="shared" ca="1" si="13"/>
        <v>22</v>
      </c>
      <c r="I291" s="19">
        <f t="shared" ca="1" si="14"/>
        <v>232</v>
      </c>
    </row>
    <row r="292" spans="1:9" x14ac:dyDescent="0.25">
      <c r="A292" s="11" t="s">
        <v>596</v>
      </c>
      <c r="B292" s="19">
        <v>7</v>
      </c>
      <c r="C292" s="20">
        <v>2.95</v>
      </c>
      <c r="D292" s="20">
        <v>20.650000000000002</v>
      </c>
      <c r="E292" s="11">
        <f t="shared" ca="1" si="12"/>
        <v>8</v>
      </c>
      <c r="F292" s="19">
        <f>B292*C292</f>
        <v>20.650000000000002</v>
      </c>
      <c r="G292" s="19">
        <v>30</v>
      </c>
      <c r="H292" s="19">
        <f t="shared" ca="1" si="13"/>
        <v>15</v>
      </c>
      <c r="I292" s="19">
        <f t="shared" ca="1" si="14"/>
        <v>225</v>
      </c>
    </row>
    <row r="293" spans="1:9" x14ac:dyDescent="0.25">
      <c r="A293" s="11" t="s">
        <v>350</v>
      </c>
      <c r="B293" s="19">
        <v>7</v>
      </c>
      <c r="C293" s="20">
        <v>2.9499999999999997</v>
      </c>
      <c r="D293" s="20">
        <v>20.65</v>
      </c>
      <c r="E293" s="11">
        <f t="shared" ca="1" si="12"/>
        <v>5</v>
      </c>
      <c r="F293" s="19">
        <f>B293*C293</f>
        <v>20.65</v>
      </c>
      <c r="G293" s="19">
        <v>30</v>
      </c>
      <c r="H293" s="19">
        <f t="shared" ca="1" si="13"/>
        <v>19</v>
      </c>
      <c r="I293" s="19">
        <f t="shared" ca="1" si="14"/>
        <v>229</v>
      </c>
    </row>
    <row r="294" spans="1:9" x14ac:dyDescent="0.25">
      <c r="A294" s="11" t="s">
        <v>1614</v>
      </c>
      <c r="B294" s="19">
        <v>16.333333333333332</v>
      </c>
      <c r="C294" s="20">
        <v>1.25</v>
      </c>
      <c r="D294" s="20">
        <v>20.416666666666664</v>
      </c>
      <c r="E294" s="11">
        <f t="shared" ca="1" si="12"/>
        <v>8</v>
      </c>
      <c r="F294" s="19">
        <f>B294*C294</f>
        <v>20.416666666666664</v>
      </c>
      <c r="G294" s="19">
        <v>30</v>
      </c>
      <c r="H294" s="19">
        <f t="shared" ca="1" si="13"/>
        <v>19</v>
      </c>
      <c r="I294" s="19">
        <f t="shared" ca="1" si="14"/>
        <v>508.99999999999994</v>
      </c>
    </row>
    <row r="295" spans="1:9" x14ac:dyDescent="0.25">
      <c r="A295" s="11" t="s">
        <v>213</v>
      </c>
      <c r="B295" s="19">
        <v>8</v>
      </c>
      <c r="C295" s="20">
        <v>2.5499999999999998</v>
      </c>
      <c r="D295" s="20">
        <v>20.399999999999999</v>
      </c>
      <c r="E295" s="11">
        <f t="shared" ca="1" si="12"/>
        <v>8</v>
      </c>
      <c r="F295" s="19">
        <f>B295*C295</f>
        <v>20.399999999999999</v>
      </c>
      <c r="G295" s="19">
        <v>30</v>
      </c>
      <c r="H295" s="19">
        <f t="shared" ca="1" si="13"/>
        <v>23</v>
      </c>
      <c r="I295" s="19">
        <f t="shared" ca="1" si="14"/>
        <v>263</v>
      </c>
    </row>
    <row r="296" spans="1:9" x14ac:dyDescent="0.25">
      <c r="A296" s="11" t="s">
        <v>353</v>
      </c>
      <c r="B296" s="19">
        <v>8</v>
      </c>
      <c r="C296" s="20">
        <v>2.5499999999999998</v>
      </c>
      <c r="D296" s="20">
        <v>20.399999999999999</v>
      </c>
      <c r="E296" s="11">
        <f t="shared" ca="1" si="12"/>
        <v>1</v>
      </c>
      <c r="F296" s="19">
        <f>B296*C296</f>
        <v>20.399999999999999</v>
      </c>
      <c r="G296" s="19">
        <v>30</v>
      </c>
      <c r="H296" s="19">
        <f t="shared" ca="1" si="13"/>
        <v>14</v>
      </c>
      <c r="I296" s="19">
        <f t="shared" ca="1" si="14"/>
        <v>254</v>
      </c>
    </row>
    <row r="297" spans="1:9" x14ac:dyDescent="0.25">
      <c r="A297" s="11" t="s">
        <v>355</v>
      </c>
      <c r="B297" s="19">
        <v>24</v>
      </c>
      <c r="C297" s="20">
        <v>0.85</v>
      </c>
      <c r="D297" s="20">
        <v>20.399999999999999</v>
      </c>
      <c r="E297" s="11">
        <f t="shared" ca="1" si="12"/>
        <v>9</v>
      </c>
      <c r="F297" s="19">
        <f>B297*C297</f>
        <v>20.399999999999999</v>
      </c>
      <c r="G297" s="19">
        <v>30</v>
      </c>
      <c r="H297" s="19">
        <f t="shared" ca="1" si="13"/>
        <v>15</v>
      </c>
      <c r="I297" s="19">
        <f t="shared" ca="1" si="14"/>
        <v>735</v>
      </c>
    </row>
    <row r="298" spans="1:9" x14ac:dyDescent="0.25">
      <c r="A298" s="11" t="s">
        <v>356</v>
      </c>
      <c r="B298" s="19">
        <v>24</v>
      </c>
      <c r="C298" s="20">
        <v>0.85</v>
      </c>
      <c r="D298" s="20">
        <v>20.399999999999999</v>
      </c>
      <c r="E298" s="11">
        <f t="shared" ca="1" si="12"/>
        <v>9</v>
      </c>
      <c r="F298" s="19">
        <f>B298*C298</f>
        <v>20.399999999999999</v>
      </c>
      <c r="G298" s="19">
        <v>30</v>
      </c>
      <c r="H298" s="19">
        <f t="shared" ca="1" si="13"/>
        <v>22</v>
      </c>
      <c r="I298" s="19">
        <f t="shared" ca="1" si="14"/>
        <v>742</v>
      </c>
    </row>
    <row r="299" spans="1:9" x14ac:dyDescent="0.25">
      <c r="A299" s="11" t="s">
        <v>357</v>
      </c>
      <c r="B299" s="19">
        <v>24</v>
      </c>
      <c r="C299" s="20">
        <v>0.85</v>
      </c>
      <c r="D299" s="20">
        <v>20.399999999999999</v>
      </c>
      <c r="E299" s="11">
        <f t="shared" ca="1" si="12"/>
        <v>9</v>
      </c>
      <c r="F299" s="19">
        <f>B299*C299</f>
        <v>20.399999999999999</v>
      </c>
      <c r="G299" s="19">
        <v>30</v>
      </c>
      <c r="H299" s="19">
        <f t="shared" ca="1" si="13"/>
        <v>10</v>
      </c>
      <c r="I299" s="19">
        <f t="shared" ca="1" si="14"/>
        <v>730</v>
      </c>
    </row>
    <row r="300" spans="1:9" x14ac:dyDescent="0.25">
      <c r="A300" s="11" t="s">
        <v>134</v>
      </c>
      <c r="B300" s="19">
        <v>24</v>
      </c>
      <c r="C300" s="20">
        <v>0.85</v>
      </c>
      <c r="D300" s="20">
        <v>20.399999999999999</v>
      </c>
      <c r="E300" s="11">
        <f t="shared" ca="1" si="12"/>
        <v>8</v>
      </c>
      <c r="F300" s="19">
        <f>B300*C300</f>
        <v>20.399999999999999</v>
      </c>
      <c r="G300" s="19">
        <v>30</v>
      </c>
      <c r="H300" s="19">
        <f t="shared" ca="1" si="13"/>
        <v>11</v>
      </c>
      <c r="I300" s="19">
        <f t="shared" ca="1" si="14"/>
        <v>731</v>
      </c>
    </row>
    <row r="301" spans="1:9" x14ac:dyDescent="0.25">
      <c r="A301" s="11" t="s">
        <v>1276</v>
      </c>
      <c r="B301" s="19">
        <v>14.4</v>
      </c>
      <c r="C301" s="20">
        <v>1.4100000000000001</v>
      </c>
      <c r="D301" s="20">
        <v>20.304000000000002</v>
      </c>
      <c r="E301" s="11">
        <f t="shared" ca="1" si="12"/>
        <v>1</v>
      </c>
      <c r="F301" s="19">
        <f>B301*C301</f>
        <v>20.304000000000002</v>
      </c>
      <c r="G301" s="19">
        <v>30</v>
      </c>
      <c r="H301" s="19">
        <f t="shared" ca="1" si="13"/>
        <v>19</v>
      </c>
      <c r="I301" s="19">
        <f t="shared" ca="1" si="14"/>
        <v>451</v>
      </c>
    </row>
    <row r="302" spans="1:9" x14ac:dyDescent="0.25">
      <c r="A302" s="11" t="s">
        <v>359</v>
      </c>
      <c r="B302" s="19">
        <v>4.0999999999999996</v>
      </c>
      <c r="C302" s="20">
        <v>4.9500000000000011</v>
      </c>
      <c r="D302" s="20">
        <v>20.295000000000002</v>
      </c>
      <c r="E302" s="11">
        <f t="shared" ca="1" si="12"/>
        <v>1</v>
      </c>
      <c r="F302" s="19">
        <f>B302*C302</f>
        <v>20.295000000000002</v>
      </c>
      <c r="G302" s="19">
        <v>30</v>
      </c>
      <c r="H302" s="19">
        <f t="shared" ca="1" si="13"/>
        <v>25</v>
      </c>
      <c r="I302" s="19">
        <f t="shared" ca="1" si="14"/>
        <v>148</v>
      </c>
    </row>
    <row r="303" spans="1:9" x14ac:dyDescent="0.25">
      <c r="A303" s="11" t="s">
        <v>237</v>
      </c>
      <c r="B303" s="19">
        <v>12</v>
      </c>
      <c r="C303" s="20">
        <v>1.69</v>
      </c>
      <c r="D303" s="20">
        <v>20.28</v>
      </c>
      <c r="E303" s="11">
        <f t="shared" ca="1" si="12"/>
        <v>1</v>
      </c>
      <c r="F303" s="19">
        <f>B303*C303</f>
        <v>20.28</v>
      </c>
      <c r="G303" s="19">
        <v>30</v>
      </c>
      <c r="H303" s="19">
        <f t="shared" ca="1" si="13"/>
        <v>11</v>
      </c>
      <c r="I303" s="19">
        <f t="shared" ca="1" si="14"/>
        <v>371</v>
      </c>
    </row>
    <row r="304" spans="1:9" x14ac:dyDescent="0.25">
      <c r="A304" s="11" t="s">
        <v>360</v>
      </c>
      <c r="B304" s="19">
        <v>12</v>
      </c>
      <c r="C304" s="20">
        <v>1.69</v>
      </c>
      <c r="D304" s="20">
        <v>20.28</v>
      </c>
      <c r="E304" s="11">
        <f t="shared" ca="1" si="12"/>
        <v>3</v>
      </c>
      <c r="F304" s="19">
        <f>B304*C304</f>
        <v>20.28</v>
      </c>
      <c r="G304" s="19">
        <v>30</v>
      </c>
      <c r="H304" s="19">
        <f t="shared" ca="1" si="13"/>
        <v>23</v>
      </c>
      <c r="I304" s="19">
        <f t="shared" ca="1" si="14"/>
        <v>383</v>
      </c>
    </row>
    <row r="305" spans="1:9" x14ac:dyDescent="0.25">
      <c r="A305" s="11" t="s">
        <v>398</v>
      </c>
      <c r="B305" s="19">
        <v>12</v>
      </c>
      <c r="C305" s="20">
        <v>1.69</v>
      </c>
      <c r="D305" s="20">
        <v>20.28</v>
      </c>
      <c r="E305" s="11">
        <f t="shared" ca="1" si="12"/>
        <v>4</v>
      </c>
      <c r="F305" s="19">
        <f>B305*C305</f>
        <v>20.28</v>
      </c>
      <c r="G305" s="19">
        <v>30</v>
      </c>
      <c r="H305" s="19">
        <f t="shared" ca="1" si="13"/>
        <v>24</v>
      </c>
      <c r="I305" s="19">
        <f t="shared" ca="1" si="14"/>
        <v>384</v>
      </c>
    </row>
    <row r="306" spans="1:9" x14ac:dyDescent="0.25">
      <c r="A306" s="11" t="s">
        <v>364</v>
      </c>
      <c r="B306" s="19">
        <v>3</v>
      </c>
      <c r="C306" s="20">
        <v>6.75</v>
      </c>
      <c r="D306" s="20">
        <v>20.25</v>
      </c>
      <c r="E306" s="11">
        <f t="shared" ca="1" si="12"/>
        <v>1</v>
      </c>
      <c r="F306" s="19">
        <f>B306*C306</f>
        <v>20.25</v>
      </c>
      <c r="G306" s="19">
        <v>30</v>
      </c>
      <c r="H306" s="19">
        <f t="shared" ca="1" si="13"/>
        <v>11</v>
      </c>
      <c r="I306" s="19">
        <f t="shared" ca="1" si="14"/>
        <v>101</v>
      </c>
    </row>
    <row r="307" spans="1:9" x14ac:dyDescent="0.25">
      <c r="A307" s="11" t="s">
        <v>365</v>
      </c>
      <c r="B307" s="19">
        <v>3</v>
      </c>
      <c r="C307" s="20">
        <v>6.75</v>
      </c>
      <c r="D307" s="20">
        <v>20.25</v>
      </c>
      <c r="E307" s="11">
        <f t="shared" ca="1" si="12"/>
        <v>7</v>
      </c>
      <c r="F307" s="19">
        <f>B307*C307</f>
        <v>20.25</v>
      </c>
      <c r="G307" s="19">
        <v>30</v>
      </c>
      <c r="H307" s="19">
        <f t="shared" ca="1" si="13"/>
        <v>24</v>
      </c>
      <c r="I307" s="19">
        <f t="shared" ca="1" si="14"/>
        <v>114</v>
      </c>
    </row>
    <row r="308" spans="1:9" x14ac:dyDescent="0.25">
      <c r="A308" s="11" t="s">
        <v>366</v>
      </c>
      <c r="B308" s="19">
        <v>48</v>
      </c>
      <c r="C308" s="20">
        <v>0.42</v>
      </c>
      <c r="D308" s="20">
        <v>20.16</v>
      </c>
      <c r="E308" s="11">
        <f t="shared" ca="1" si="12"/>
        <v>4</v>
      </c>
      <c r="F308" s="19">
        <f>B308*C308</f>
        <v>20.16</v>
      </c>
      <c r="G308" s="19">
        <v>30</v>
      </c>
      <c r="H308" s="19">
        <f t="shared" ca="1" si="13"/>
        <v>22</v>
      </c>
      <c r="I308" s="19">
        <f t="shared" ca="1" si="14"/>
        <v>1462</v>
      </c>
    </row>
    <row r="309" spans="1:9" x14ac:dyDescent="0.25">
      <c r="A309" s="11" t="s">
        <v>367</v>
      </c>
      <c r="B309" s="19">
        <v>48</v>
      </c>
      <c r="C309" s="20">
        <v>0.42</v>
      </c>
      <c r="D309" s="20">
        <v>20.16</v>
      </c>
      <c r="E309" s="11">
        <f t="shared" ca="1" si="12"/>
        <v>9</v>
      </c>
      <c r="F309" s="19">
        <f>B309*C309</f>
        <v>20.16</v>
      </c>
      <c r="G309" s="19">
        <v>30</v>
      </c>
      <c r="H309" s="19">
        <f t="shared" ca="1" si="13"/>
        <v>15</v>
      </c>
      <c r="I309" s="19">
        <f t="shared" ca="1" si="14"/>
        <v>1455</v>
      </c>
    </row>
    <row r="310" spans="1:9" x14ac:dyDescent="0.25">
      <c r="A310" s="11" t="s">
        <v>368</v>
      </c>
      <c r="B310" s="19">
        <v>48</v>
      </c>
      <c r="C310" s="20">
        <v>0.42</v>
      </c>
      <c r="D310" s="20">
        <v>20.16</v>
      </c>
      <c r="E310" s="11">
        <f t="shared" ca="1" si="12"/>
        <v>9</v>
      </c>
      <c r="F310" s="19">
        <f>B310*C310</f>
        <v>20.16</v>
      </c>
      <c r="G310" s="19">
        <v>30</v>
      </c>
      <c r="H310" s="19">
        <f t="shared" ca="1" si="13"/>
        <v>24</v>
      </c>
      <c r="I310" s="19">
        <f t="shared" ca="1" si="14"/>
        <v>1464</v>
      </c>
    </row>
    <row r="311" spans="1:9" x14ac:dyDescent="0.25">
      <c r="A311" s="11" t="s">
        <v>440</v>
      </c>
      <c r="B311" s="19">
        <v>5.333333333333333</v>
      </c>
      <c r="C311" s="20">
        <v>3.75</v>
      </c>
      <c r="D311" s="20">
        <v>20</v>
      </c>
      <c r="E311" s="11">
        <f t="shared" ca="1" si="12"/>
        <v>9</v>
      </c>
      <c r="F311" s="19">
        <f>B311*C311</f>
        <v>20</v>
      </c>
      <c r="G311" s="19">
        <v>30</v>
      </c>
      <c r="H311" s="19">
        <f t="shared" ca="1" si="13"/>
        <v>11</v>
      </c>
      <c r="I311" s="19">
        <f t="shared" ca="1" si="14"/>
        <v>171</v>
      </c>
    </row>
    <row r="312" spans="1:9" x14ac:dyDescent="0.25">
      <c r="A312" s="11" t="s">
        <v>248</v>
      </c>
      <c r="B312" s="19">
        <v>6.75</v>
      </c>
      <c r="C312" s="20">
        <v>2.95</v>
      </c>
      <c r="D312" s="20">
        <v>19.912500000000001</v>
      </c>
      <c r="E312" s="11">
        <f t="shared" ca="1" si="12"/>
        <v>4</v>
      </c>
      <c r="F312" s="19">
        <f>B312*C312</f>
        <v>19.912500000000001</v>
      </c>
      <c r="G312" s="19">
        <v>30</v>
      </c>
      <c r="H312" s="19">
        <f t="shared" ca="1" si="13"/>
        <v>25</v>
      </c>
      <c r="I312" s="19">
        <f t="shared" ca="1" si="14"/>
        <v>227.5</v>
      </c>
    </row>
    <row r="313" spans="1:9" x14ac:dyDescent="0.25">
      <c r="A313" s="11" t="s">
        <v>640</v>
      </c>
      <c r="B313" s="19">
        <v>2</v>
      </c>
      <c r="C313" s="20">
        <v>9.9499999999999993</v>
      </c>
      <c r="D313" s="20">
        <v>19.899999999999999</v>
      </c>
      <c r="E313" s="11">
        <f t="shared" ca="1" si="12"/>
        <v>8</v>
      </c>
      <c r="F313" s="19">
        <f>B313*C313</f>
        <v>19.899999999999999</v>
      </c>
      <c r="G313" s="19">
        <v>30</v>
      </c>
      <c r="H313" s="19">
        <f t="shared" ca="1" si="13"/>
        <v>10</v>
      </c>
      <c r="I313" s="19">
        <f t="shared" ca="1" si="14"/>
        <v>70</v>
      </c>
    </row>
    <row r="314" spans="1:9" x14ac:dyDescent="0.25">
      <c r="A314" s="11" t="s">
        <v>34</v>
      </c>
      <c r="B314" s="19">
        <v>2</v>
      </c>
      <c r="C314" s="20">
        <v>9.9499999999999993</v>
      </c>
      <c r="D314" s="20">
        <v>19.899999999999999</v>
      </c>
      <c r="E314" s="11">
        <f t="shared" ca="1" si="12"/>
        <v>3</v>
      </c>
      <c r="F314" s="19">
        <f>B314*C314</f>
        <v>19.899999999999999</v>
      </c>
      <c r="G314" s="19">
        <v>30</v>
      </c>
      <c r="H314" s="19">
        <f t="shared" ca="1" si="13"/>
        <v>24</v>
      </c>
      <c r="I314" s="19">
        <f t="shared" ca="1" si="14"/>
        <v>84</v>
      </c>
    </row>
    <row r="315" spans="1:9" x14ac:dyDescent="0.25">
      <c r="A315" s="11" t="s">
        <v>372</v>
      </c>
      <c r="B315" s="19">
        <v>2</v>
      </c>
      <c r="C315" s="20">
        <v>9.9499999999999993</v>
      </c>
      <c r="D315" s="20">
        <v>19.899999999999999</v>
      </c>
      <c r="E315" s="11">
        <f t="shared" ca="1" si="12"/>
        <v>5</v>
      </c>
      <c r="F315" s="19">
        <f>B315*C315</f>
        <v>19.899999999999999</v>
      </c>
      <c r="G315" s="19">
        <v>30</v>
      </c>
      <c r="H315" s="19">
        <f t="shared" ca="1" si="13"/>
        <v>21</v>
      </c>
      <c r="I315" s="19">
        <f t="shared" ca="1" si="14"/>
        <v>81</v>
      </c>
    </row>
    <row r="316" spans="1:9" x14ac:dyDescent="0.25">
      <c r="A316" s="11" t="s">
        <v>373</v>
      </c>
      <c r="B316" s="19">
        <v>2</v>
      </c>
      <c r="C316" s="20">
        <v>9.9499999999999993</v>
      </c>
      <c r="D316" s="20">
        <v>19.899999999999999</v>
      </c>
      <c r="E316" s="11">
        <f t="shared" ca="1" si="12"/>
        <v>8</v>
      </c>
      <c r="F316" s="19">
        <f>B316*C316</f>
        <v>19.899999999999999</v>
      </c>
      <c r="G316" s="19">
        <v>30</v>
      </c>
      <c r="H316" s="19">
        <f t="shared" ca="1" si="13"/>
        <v>16</v>
      </c>
      <c r="I316" s="19">
        <f t="shared" ca="1" si="14"/>
        <v>76</v>
      </c>
    </row>
    <row r="317" spans="1:9" x14ac:dyDescent="0.25">
      <c r="A317" s="11" t="s">
        <v>374</v>
      </c>
      <c r="B317" s="19">
        <v>2</v>
      </c>
      <c r="C317" s="20">
        <v>9.9499999999999993</v>
      </c>
      <c r="D317" s="20">
        <v>19.899999999999999</v>
      </c>
      <c r="E317" s="11">
        <f t="shared" ca="1" si="12"/>
        <v>6</v>
      </c>
      <c r="F317" s="19">
        <f>B317*C317</f>
        <v>19.899999999999999</v>
      </c>
      <c r="G317" s="19">
        <v>30</v>
      </c>
      <c r="H317" s="19">
        <f t="shared" ca="1" si="13"/>
        <v>22</v>
      </c>
      <c r="I317" s="19">
        <f t="shared" ca="1" si="14"/>
        <v>82</v>
      </c>
    </row>
    <row r="318" spans="1:9" x14ac:dyDescent="0.25">
      <c r="A318" s="11" t="s">
        <v>387</v>
      </c>
      <c r="B318" s="19">
        <v>2</v>
      </c>
      <c r="C318" s="20">
        <v>9.9499999999999993</v>
      </c>
      <c r="D318" s="20">
        <v>19.899999999999999</v>
      </c>
      <c r="E318" s="11">
        <f t="shared" ca="1" si="12"/>
        <v>7</v>
      </c>
      <c r="F318" s="19">
        <f>B318*C318</f>
        <v>19.899999999999999</v>
      </c>
      <c r="G318" s="19">
        <v>30</v>
      </c>
      <c r="H318" s="19">
        <f t="shared" ca="1" si="13"/>
        <v>10</v>
      </c>
      <c r="I318" s="19">
        <f t="shared" ca="1" si="14"/>
        <v>70</v>
      </c>
    </row>
    <row r="319" spans="1:9" x14ac:dyDescent="0.25">
      <c r="A319" s="11" t="s">
        <v>378</v>
      </c>
      <c r="B319" s="19">
        <v>2</v>
      </c>
      <c r="C319" s="20">
        <v>9.9499999999999993</v>
      </c>
      <c r="D319" s="20">
        <v>19.899999999999999</v>
      </c>
      <c r="E319" s="11">
        <f t="shared" ca="1" si="12"/>
        <v>2</v>
      </c>
      <c r="F319" s="19">
        <f>B319*C319</f>
        <v>19.899999999999999</v>
      </c>
      <c r="G319" s="19">
        <v>30</v>
      </c>
      <c r="H319" s="19">
        <f t="shared" ca="1" si="13"/>
        <v>25</v>
      </c>
      <c r="I319" s="19">
        <f t="shared" ca="1" si="14"/>
        <v>85</v>
      </c>
    </row>
    <row r="320" spans="1:9" x14ac:dyDescent="0.25">
      <c r="A320" s="11" t="s">
        <v>86</v>
      </c>
      <c r="B320" s="19">
        <v>2</v>
      </c>
      <c r="C320" s="20">
        <v>9.9499999999999993</v>
      </c>
      <c r="D320" s="20">
        <v>19.899999999999999</v>
      </c>
      <c r="E320" s="11">
        <f t="shared" ca="1" si="12"/>
        <v>1</v>
      </c>
      <c r="F320" s="19">
        <f>B320*C320</f>
        <v>19.899999999999999</v>
      </c>
      <c r="G320" s="19">
        <v>30</v>
      </c>
      <c r="H320" s="19">
        <f t="shared" ca="1" si="13"/>
        <v>11</v>
      </c>
      <c r="I320" s="19">
        <f t="shared" ca="1" si="14"/>
        <v>71</v>
      </c>
    </row>
    <row r="321" spans="1:9" x14ac:dyDescent="0.25">
      <c r="A321" s="11" t="s">
        <v>382</v>
      </c>
      <c r="B321" s="19">
        <v>2</v>
      </c>
      <c r="C321" s="20">
        <v>9.9499999999999993</v>
      </c>
      <c r="D321" s="20">
        <v>19.899999999999999</v>
      </c>
      <c r="E321" s="11">
        <f t="shared" ca="1" si="12"/>
        <v>6</v>
      </c>
      <c r="F321" s="19">
        <f>B321*C321</f>
        <v>19.899999999999999</v>
      </c>
      <c r="G321" s="19">
        <v>30</v>
      </c>
      <c r="H321" s="19">
        <f t="shared" ca="1" si="13"/>
        <v>12</v>
      </c>
      <c r="I321" s="19">
        <f t="shared" ca="1" si="14"/>
        <v>72</v>
      </c>
    </row>
    <row r="322" spans="1:9" x14ac:dyDescent="0.25">
      <c r="A322" s="11" t="s">
        <v>383</v>
      </c>
      <c r="B322" s="19">
        <v>2</v>
      </c>
      <c r="C322" s="20">
        <v>9.9499999999999993</v>
      </c>
      <c r="D322" s="20">
        <v>19.899999999999999</v>
      </c>
      <c r="E322" s="11">
        <f t="shared" ca="1" si="12"/>
        <v>6</v>
      </c>
      <c r="F322" s="19">
        <f>B322*C322</f>
        <v>19.899999999999999</v>
      </c>
      <c r="G322" s="19">
        <v>30</v>
      </c>
      <c r="H322" s="19">
        <f t="shared" ca="1" si="13"/>
        <v>10</v>
      </c>
      <c r="I322" s="19">
        <f t="shared" ca="1" si="14"/>
        <v>70</v>
      </c>
    </row>
    <row r="323" spans="1:9" x14ac:dyDescent="0.25">
      <c r="A323" s="11" t="s">
        <v>616</v>
      </c>
      <c r="B323" s="19">
        <v>2</v>
      </c>
      <c r="C323" s="20">
        <v>9.9499999999999993</v>
      </c>
      <c r="D323" s="20">
        <v>19.899999999999999</v>
      </c>
      <c r="E323" s="11">
        <f t="shared" ref="E323:E386" ca="1" si="15">RANDBETWEEN(1,9)</f>
        <v>7</v>
      </c>
      <c r="F323" s="19">
        <f>B323*C323</f>
        <v>19.899999999999999</v>
      </c>
      <c r="G323" s="19">
        <v>30</v>
      </c>
      <c r="H323" s="19">
        <f t="shared" ref="H323:H386" ca="1" si="16">RANDBETWEEN(10,25)</f>
        <v>14</v>
      </c>
      <c r="I323" s="19">
        <f t="shared" ref="I323:I386" ca="1" si="17">(B323*G323)+H323</f>
        <v>74</v>
      </c>
    </row>
    <row r="324" spans="1:9" x14ac:dyDescent="0.25">
      <c r="A324" s="11" t="s">
        <v>1163</v>
      </c>
      <c r="B324" s="19">
        <v>2</v>
      </c>
      <c r="C324" s="20">
        <v>9.9499999999999993</v>
      </c>
      <c r="D324" s="20">
        <v>19.899999999999999</v>
      </c>
      <c r="E324" s="11">
        <f t="shared" ca="1" si="15"/>
        <v>5</v>
      </c>
      <c r="F324" s="19">
        <f>B324*C324</f>
        <v>19.899999999999999</v>
      </c>
      <c r="G324" s="19">
        <v>30</v>
      </c>
      <c r="H324" s="19">
        <f t="shared" ca="1" si="16"/>
        <v>20</v>
      </c>
      <c r="I324" s="19">
        <f t="shared" ca="1" si="17"/>
        <v>80</v>
      </c>
    </row>
    <row r="325" spans="1:9" x14ac:dyDescent="0.25">
      <c r="A325" s="11" t="s">
        <v>655</v>
      </c>
      <c r="B325" s="19">
        <v>2</v>
      </c>
      <c r="C325" s="20">
        <v>9.9499999999999993</v>
      </c>
      <c r="D325" s="20">
        <v>19.899999999999999</v>
      </c>
      <c r="E325" s="11">
        <f t="shared" ca="1" si="15"/>
        <v>4</v>
      </c>
      <c r="F325" s="19">
        <f>B325*C325</f>
        <v>19.899999999999999</v>
      </c>
      <c r="G325" s="19">
        <v>30</v>
      </c>
      <c r="H325" s="19">
        <f t="shared" ca="1" si="16"/>
        <v>16</v>
      </c>
      <c r="I325" s="19">
        <f t="shared" ca="1" si="17"/>
        <v>76</v>
      </c>
    </row>
    <row r="326" spans="1:9" x14ac:dyDescent="0.25">
      <c r="A326" s="11" t="s">
        <v>384</v>
      </c>
      <c r="B326" s="19">
        <v>2.5</v>
      </c>
      <c r="C326" s="20">
        <v>7.95</v>
      </c>
      <c r="D326" s="20">
        <v>19.875</v>
      </c>
      <c r="E326" s="11">
        <f t="shared" ca="1" si="15"/>
        <v>3</v>
      </c>
      <c r="F326" s="19">
        <f>B326*C326</f>
        <v>19.875</v>
      </c>
      <c r="G326" s="19">
        <v>30</v>
      </c>
      <c r="H326" s="19">
        <f t="shared" ca="1" si="16"/>
        <v>21</v>
      </c>
      <c r="I326" s="19">
        <f t="shared" ca="1" si="17"/>
        <v>96</v>
      </c>
    </row>
    <row r="327" spans="1:9" x14ac:dyDescent="0.25">
      <c r="A327" s="11" t="s">
        <v>458</v>
      </c>
      <c r="B327" s="19">
        <v>23.333333333333332</v>
      </c>
      <c r="C327" s="20">
        <v>0.85</v>
      </c>
      <c r="D327" s="20">
        <v>19.833333333333332</v>
      </c>
      <c r="E327" s="11">
        <f t="shared" ca="1" si="15"/>
        <v>6</v>
      </c>
      <c r="F327" s="19">
        <f>B327*C327</f>
        <v>19.833333333333332</v>
      </c>
      <c r="G327" s="19">
        <v>30</v>
      </c>
      <c r="H327" s="19">
        <f t="shared" ca="1" si="16"/>
        <v>19</v>
      </c>
      <c r="I327" s="19">
        <f t="shared" ca="1" si="17"/>
        <v>719</v>
      </c>
    </row>
    <row r="328" spans="1:9" x14ac:dyDescent="0.25">
      <c r="A328" s="11" t="s">
        <v>386</v>
      </c>
      <c r="B328" s="19">
        <v>4</v>
      </c>
      <c r="C328" s="20">
        <v>4.95</v>
      </c>
      <c r="D328" s="20">
        <v>19.8</v>
      </c>
      <c r="E328" s="11">
        <f t="shared" ca="1" si="15"/>
        <v>9</v>
      </c>
      <c r="F328" s="19">
        <f>B328*C328</f>
        <v>19.8</v>
      </c>
      <c r="G328" s="19">
        <v>30</v>
      </c>
      <c r="H328" s="19">
        <f t="shared" ca="1" si="16"/>
        <v>25</v>
      </c>
      <c r="I328" s="19">
        <f t="shared" ca="1" si="17"/>
        <v>145</v>
      </c>
    </row>
    <row r="329" spans="1:9" x14ac:dyDescent="0.25">
      <c r="A329" s="11" t="s">
        <v>388</v>
      </c>
      <c r="B329" s="19">
        <v>4</v>
      </c>
      <c r="C329" s="20">
        <v>4.95</v>
      </c>
      <c r="D329" s="20">
        <v>19.8</v>
      </c>
      <c r="E329" s="11">
        <f t="shared" ca="1" si="15"/>
        <v>3</v>
      </c>
      <c r="F329" s="19">
        <f>B329*C329</f>
        <v>19.8</v>
      </c>
      <c r="G329" s="19">
        <v>30</v>
      </c>
      <c r="H329" s="19">
        <f t="shared" ca="1" si="16"/>
        <v>10</v>
      </c>
      <c r="I329" s="19">
        <f t="shared" ca="1" si="17"/>
        <v>130</v>
      </c>
    </row>
    <row r="330" spans="1:9" x14ac:dyDescent="0.25">
      <c r="A330" s="11" t="s">
        <v>576</v>
      </c>
      <c r="B330" s="19">
        <v>4</v>
      </c>
      <c r="C330" s="20">
        <v>4.95</v>
      </c>
      <c r="D330" s="20">
        <v>19.8</v>
      </c>
      <c r="E330" s="11">
        <f t="shared" ca="1" si="15"/>
        <v>9</v>
      </c>
      <c r="F330" s="19">
        <f>B330*C330</f>
        <v>19.8</v>
      </c>
      <c r="G330" s="19">
        <v>30</v>
      </c>
      <c r="H330" s="19">
        <f t="shared" ca="1" si="16"/>
        <v>25</v>
      </c>
      <c r="I330" s="19">
        <f t="shared" ca="1" si="17"/>
        <v>145</v>
      </c>
    </row>
    <row r="331" spans="1:9" x14ac:dyDescent="0.25">
      <c r="A331" s="11" t="s">
        <v>389</v>
      </c>
      <c r="B331" s="19">
        <v>12</v>
      </c>
      <c r="C331" s="20">
        <v>1.65</v>
      </c>
      <c r="D331" s="20">
        <v>19.799999999999997</v>
      </c>
      <c r="E331" s="11">
        <f t="shared" ca="1" si="15"/>
        <v>6</v>
      </c>
      <c r="F331" s="19">
        <f>B331*C331</f>
        <v>19.799999999999997</v>
      </c>
      <c r="G331" s="19">
        <v>30</v>
      </c>
      <c r="H331" s="19">
        <f t="shared" ca="1" si="16"/>
        <v>19</v>
      </c>
      <c r="I331" s="19">
        <f t="shared" ca="1" si="17"/>
        <v>379</v>
      </c>
    </row>
    <row r="332" spans="1:9" x14ac:dyDescent="0.25">
      <c r="A332" s="11" t="s">
        <v>732</v>
      </c>
      <c r="B332" s="19">
        <v>12</v>
      </c>
      <c r="C332" s="20">
        <v>1.65</v>
      </c>
      <c r="D332" s="20">
        <v>19.799999999999997</v>
      </c>
      <c r="E332" s="11">
        <f t="shared" ca="1" si="15"/>
        <v>3</v>
      </c>
      <c r="F332" s="19">
        <f>B332*C332</f>
        <v>19.799999999999997</v>
      </c>
      <c r="G332" s="19">
        <v>30</v>
      </c>
      <c r="H332" s="19">
        <f t="shared" ca="1" si="16"/>
        <v>21</v>
      </c>
      <c r="I332" s="19">
        <f t="shared" ca="1" si="17"/>
        <v>381</v>
      </c>
    </row>
    <row r="333" spans="1:9" x14ac:dyDescent="0.25">
      <c r="A333" s="11" t="s">
        <v>390</v>
      </c>
      <c r="B333" s="19">
        <v>12</v>
      </c>
      <c r="C333" s="20">
        <v>1.6499999999999997</v>
      </c>
      <c r="D333" s="20">
        <v>19.799999999999997</v>
      </c>
      <c r="E333" s="11">
        <f t="shared" ca="1" si="15"/>
        <v>9</v>
      </c>
      <c r="F333" s="19">
        <f>B333*C333</f>
        <v>19.799999999999997</v>
      </c>
      <c r="G333" s="19">
        <v>30</v>
      </c>
      <c r="H333" s="19">
        <f t="shared" ca="1" si="16"/>
        <v>19</v>
      </c>
      <c r="I333" s="19">
        <f t="shared" ca="1" si="17"/>
        <v>379</v>
      </c>
    </row>
    <row r="334" spans="1:9" x14ac:dyDescent="0.25">
      <c r="A334" s="11" t="s">
        <v>146</v>
      </c>
      <c r="B334" s="19">
        <v>12</v>
      </c>
      <c r="C334" s="20">
        <v>1.65</v>
      </c>
      <c r="D334" s="20">
        <v>19.799999999999997</v>
      </c>
      <c r="E334" s="11">
        <f t="shared" ca="1" si="15"/>
        <v>3</v>
      </c>
      <c r="F334" s="19">
        <f>B334*C334</f>
        <v>19.799999999999997</v>
      </c>
      <c r="G334" s="19">
        <v>30</v>
      </c>
      <c r="H334" s="19">
        <f t="shared" ca="1" si="16"/>
        <v>21</v>
      </c>
      <c r="I334" s="19">
        <f t="shared" ca="1" si="17"/>
        <v>381</v>
      </c>
    </row>
    <row r="335" spans="1:9" x14ac:dyDescent="0.25">
      <c r="A335" s="11" t="s">
        <v>1312</v>
      </c>
      <c r="B335" s="19">
        <v>12</v>
      </c>
      <c r="C335" s="20">
        <v>1.65</v>
      </c>
      <c r="D335" s="20">
        <v>19.799999999999997</v>
      </c>
      <c r="E335" s="11">
        <f t="shared" ca="1" si="15"/>
        <v>4</v>
      </c>
      <c r="F335" s="19">
        <f>B335*C335</f>
        <v>19.799999999999997</v>
      </c>
      <c r="G335" s="19">
        <v>30</v>
      </c>
      <c r="H335" s="19">
        <f t="shared" ca="1" si="16"/>
        <v>23</v>
      </c>
      <c r="I335" s="19">
        <f t="shared" ca="1" si="17"/>
        <v>383</v>
      </c>
    </row>
    <row r="336" spans="1:9" x14ac:dyDescent="0.25">
      <c r="A336" s="11" t="s">
        <v>393</v>
      </c>
      <c r="B336" s="19">
        <v>12</v>
      </c>
      <c r="C336" s="20">
        <v>1.65</v>
      </c>
      <c r="D336" s="20">
        <v>19.799999999999997</v>
      </c>
      <c r="E336" s="11">
        <f t="shared" ca="1" si="15"/>
        <v>7</v>
      </c>
      <c r="F336" s="19">
        <f>B336*C336</f>
        <v>19.799999999999997</v>
      </c>
      <c r="G336" s="19">
        <v>30</v>
      </c>
      <c r="H336" s="19">
        <f t="shared" ca="1" si="16"/>
        <v>21</v>
      </c>
      <c r="I336" s="19">
        <f t="shared" ca="1" si="17"/>
        <v>381</v>
      </c>
    </row>
    <row r="337" spans="1:9" x14ac:dyDescent="0.25">
      <c r="A337" s="11" t="s">
        <v>794</v>
      </c>
      <c r="B337" s="19">
        <v>12</v>
      </c>
      <c r="C337" s="20">
        <v>1.65</v>
      </c>
      <c r="D337" s="20">
        <v>19.799999999999997</v>
      </c>
      <c r="E337" s="11">
        <f t="shared" ca="1" si="15"/>
        <v>6</v>
      </c>
      <c r="F337" s="19">
        <f>B337*C337</f>
        <v>19.799999999999997</v>
      </c>
      <c r="G337" s="19">
        <v>30</v>
      </c>
      <c r="H337" s="19">
        <f t="shared" ca="1" si="16"/>
        <v>23</v>
      </c>
      <c r="I337" s="19">
        <f t="shared" ca="1" si="17"/>
        <v>383</v>
      </c>
    </row>
    <row r="338" spans="1:9" x14ac:dyDescent="0.25">
      <c r="A338" s="11" t="s">
        <v>854</v>
      </c>
      <c r="B338" s="19">
        <v>12</v>
      </c>
      <c r="C338" s="20">
        <v>1.65</v>
      </c>
      <c r="D338" s="20">
        <v>19.799999999999997</v>
      </c>
      <c r="E338" s="11">
        <f t="shared" ca="1" si="15"/>
        <v>4</v>
      </c>
      <c r="F338" s="19">
        <f>B338*C338</f>
        <v>19.799999999999997</v>
      </c>
      <c r="G338" s="19">
        <v>30</v>
      </c>
      <c r="H338" s="19">
        <f t="shared" ca="1" si="16"/>
        <v>17</v>
      </c>
      <c r="I338" s="19">
        <f t="shared" ca="1" si="17"/>
        <v>377</v>
      </c>
    </row>
    <row r="339" spans="1:9" x14ac:dyDescent="0.25">
      <c r="A339" s="11" t="s">
        <v>399</v>
      </c>
      <c r="B339" s="19">
        <v>12</v>
      </c>
      <c r="C339" s="20">
        <v>1.65</v>
      </c>
      <c r="D339" s="20">
        <v>19.799999999999997</v>
      </c>
      <c r="E339" s="11">
        <f t="shared" ca="1" si="15"/>
        <v>6</v>
      </c>
      <c r="F339" s="19">
        <f>B339*C339</f>
        <v>19.799999999999997</v>
      </c>
      <c r="G339" s="19">
        <v>30</v>
      </c>
      <c r="H339" s="19">
        <f t="shared" ca="1" si="16"/>
        <v>21</v>
      </c>
      <c r="I339" s="19">
        <f t="shared" ca="1" si="17"/>
        <v>381</v>
      </c>
    </row>
    <row r="340" spans="1:9" x14ac:dyDescent="0.25">
      <c r="A340" s="11" t="s">
        <v>400</v>
      </c>
      <c r="B340" s="19">
        <v>12</v>
      </c>
      <c r="C340" s="20">
        <v>1.65</v>
      </c>
      <c r="D340" s="20">
        <v>19.799999999999997</v>
      </c>
      <c r="E340" s="11">
        <f t="shared" ca="1" si="15"/>
        <v>7</v>
      </c>
      <c r="F340" s="19">
        <f>B340*C340</f>
        <v>19.799999999999997</v>
      </c>
      <c r="G340" s="19">
        <v>30</v>
      </c>
      <c r="H340" s="19">
        <f t="shared" ca="1" si="16"/>
        <v>13</v>
      </c>
      <c r="I340" s="19">
        <f t="shared" ca="1" si="17"/>
        <v>373</v>
      </c>
    </row>
    <row r="341" spans="1:9" x14ac:dyDescent="0.25">
      <c r="A341" s="11" t="s">
        <v>402</v>
      </c>
      <c r="B341" s="19">
        <v>12</v>
      </c>
      <c r="C341" s="20">
        <v>1.65</v>
      </c>
      <c r="D341" s="20">
        <v>19.799999999999997</v>
      </c>
      <c r="E341" s="11">
        <f t="shared" ca="1" si="15"/>
        <v>1</v>
      </c>
      <c r="F341" s="19">
        <f>B341*C341</f>
        <v>19.799999999999997</v>
      </c>
      <c r="G341" s="19">
        <v>30</v>
      </c>
      <c r="H341" s="19">
        <f t="shared" ca="1" si="16"/>
        <v>21</v>
      </c>
      <c r="I341" s="19">
        <f t="shared" ca="1" si="17"/>
        <v>381</v>
      </c>
    </row>
    <row r="342" spans="1:9" x14ac:dyDescent="0.25">
      <c r="A342" s="11" t="s">
        <v>1887</v>
      </c>
      <c r="B342" s="19">
        <v>12</v>
      </c>
      <c r="C342" s="20">
        <v>1.65</v>
      </c>
      <c r="D342" s="20">
        <v>19.799999999999997</v>
      </c>
      <c r="E342" s="11">
        <f t="shared" ca="1" si="15"/>
        <v>3</v>
      </c>
      <c r="F342" s="19">
        <f>B342*C342</f>
        <v>19.799999999999997</v>
      </c>
      <c r="G342" s="19">
        <v>30</v>
      </c>
      <c r="H342" s="19">
        <f t="shared" ca="1" si="16"/>
        <v>19</v>
      </c>
      <c r="I342" s="19">
        <f t="shared" ca="1" si="17"/>
        <v>379</v>
      </c>
    </row>
    <row r="343" spans="1:9" x14ac:dyDescent="0.25">
      <c r="A343" s="11" t="s">
        <v>617</v>
      </c>
      <c r="B343" s="19">
        <v>12</v>
      </c>
      <c r="C343" s="20">
        <v>1.65</v>
      </c>
      <c r="D343" s="20">
        <v>19.799999999999997</v>
      </c>
      <c r="E343" s="11">
        <f t="shared" ca="1" si="15"/>
        <v>1</v>
      </c>
      <c r="F343" s="19">
        <f>B343*C343</f>
        <v>19.799999999999997</v>
      </c>
      <c r="G343" s="19">
        <v>30</v>
      </c>
      <c r="H343" s="19">
        <f t="shared" ca="1" si="16"/>
        <v>21</v>
      </c>
      <c r="I343" s="19">
        <f t="shared" ca="1" si="17"/>
        <v>381</v>
      </c>
    </row>
    <row r="344" spans="1:9" x14ac:dyDescent="0.25">
      <c r="A344" s="11" t="s">
        <v>501</v>
      </c>
      <c r="B344" s="19">
        <v>12</v>
      </c>
      <c r="C344" s="20">
        <v>1.65</v>
      </c>
      <c r="D344" s="20">
        <v>19.799999999999997</v>
      </c>
      <c r="E344" s="11">
        <f t="shared" ca="1" si="15"/>
        <v>3</v>
      </c>
      <c r="F344" s="19">
        <f>B344*C344</f>
        <v>19.799999999999997</v>
      </c>
      <c r="G344" s="19">
        <v>30</v>
      </c>
      <c r="H344" s="19">
        <f t="shared" ca="1" si="16"/>
        <v>21</v>
      </c>
      <c r="I344" s="19">
        <f t="shared" ca="1" si="17"/>
        <v>381</v>
      </c>
    </row>
    <row r="345" spans="1:9" x14ac:dyDescent="0.25">
      <c r="A345" s="11" t="s">
        <v>487</v>
      </c>
      <c r="B345" s="19">
        <v>12</v>
      </c>
      <c r="C345" s="20">
        <v>1.65</v>
      </c>
      <c r="D345" s="20">
        <v>19.799999999999997</v>
      </c>
      <c r="E345" s="11">
        <f t="shared" ca="1" si="15"/>
        <v>1</v>
      </c>
      <c r="F345" s="19">
        <f>B345*C345</f>
        <v>19.799999999999997</v>
      </c>
      <c r="G345" s="19">
        <v>30</v>
      </c>
      <c r="H345" s="19">
        <f t="shared" ca="1" si="16"/>
        <v>15</v>
      </c>
      <c r="I345" s="19">
        <f t="shared" ca="1" si="17"/>
        <v>375</v>
      </c>
    </row>
    <row r="346" spans="1:9" x14ac:dyDescent="0.25">
      <c r="A346" s="11" t="s">
        <v>407</v>
      </c>
      <c r="B346" s="19">
        <v>12</v>
      </c>
      <c r="C346" s="20">
        <v>1.65</v>
      </c>
      <c r="D346" s="20">
        <v>19.799999999999997</v>
      </c>
      <c r="E346" s="11">
        <f t="shared" ca="1" si="15"/>
        <v>7</v>
      </c>
      <c r="F346" s="19">
        <f>B346*C346</f>
        <v>19.799999999999997</v>
      </c>
      <c r="G346" s="19">
        <v>30</v>
      </c>
      <c r="H346" s="19">
        <f t="shared" ca="1" si="16"/>
        <v>12</v>
      </c>
      <c r="I346" s="19">
        <f t="shared" ca="1" si="17"/>
        <v>372</v>
      </c>
    </row>
    <row r="347" spans="1:9" x14ac:dyDescent="0.25">
      <c r="A347" s="11" t="s">
        <v>409</v>
      </c>
      <c r="B347" s="19">
        <v>5.25</v>
      </c>
      <c r="C347" s="20">
        <v>3.75</v>
      </c>
      <c r="D347" s="20">
        <v>19.6875</v>
      </c>
      <c r="E347" s="11">
        <f t="shared" ca="1" si="15"/>
        <v>6</v>
      </c>
      <c r="F347" s="19">
        <f>B347*C347</f>
        <v>19.6875</v>
      </c>
      <c r="G347" s="19">
        <v>30</v>
      </c>
      <c r="H347" s="19">
        <f t="shared" ca="1" si="16"/>
        <v>20</v>
      </c>
      <c r="I347" s="19">
        <f t="shared" ca="1" si="17"/>
        <v>177.5</v>
      </c>
    </row>
    <row r="348" spans="1:9" x14ac:dyDescent="0.25">
      <c r="A348" s="11" t="s">
        <v>410</v>
      </c>
      <c r="B348" s="19">
        <v>6.9444444444444446</v>
      </c>
      <c r="C348" s="20">
        <v>2.8333333333333335</v>
      </c>
      <c r="D348" s="20">
        <v>19.675925925925927</v>
      </c>
      <c r="E348" s="11">
        <f t="shared" ca="1" si="15"/>
        <v>5</v>
      </c>
      <c r="F348" s="19">
        <f>B348*C348</f>
        <v>19.675925925925927</v>
      </c>
      <c r="G348" s="19">
        <v>30</v>
      </c>
      <c r="H348" s="19">
        <f t="shared" ca="1" si="16"/>
        <v>23</v>
      </c>
      <c r="I348" s="19">
        <f t="shared" ca="1" si="17"/>
        <v>231.33333333333334</v>
      </c>
    </row>
    <row r="349" spans="1:9" x14ac:dyDescent="0.25">
      <c r="A349" s="11" t="s">
        <v>411</v>
      </c>
      <c r="B349" s="19">
        <v>6.666666666666667</v>
      </c>
      <c r="C349" s="20">
        <v>2.9499999999999997</v>
      </c>
      <c r="D349" s="20">
        <v>19.666666666666664</v>
      </c>
      <c r="E349" s="11">
        <f t="shared" ca="1" si="15"/>
        <v>9</v>
      </c>
      <c r="F349" s="19">
        <f>B349*C349</f>
        <v>19.666666666666664</v>
      </c>
      <c r="G349" s="19">
        <v>30</v>
      </c>
      <c r="H349" s="19">
        <f t="shared" ca="1" si="16"/>
        <v>25</v>
      </c>
      <c r="I349" s="19">
        <f t="shared" ca="1" si="17"/>
        <v>225</v>
      </c>
    </row>
    <row r="350" spans="1:9" x14ac:dyDescent="0.25">
      <c r="A350" s="11" t="s">
        <v>412</v>
      </c>
      <c r="B350" s="19">
        <v>15.666666666666666</v>
      </c>
      <c r="C350" s="20">
        <v>1.25</v>
      </c>
      <c r="D350" s="20">
        <v>19.583333333333332</v>
      </c>
      <c r="E350" s="11">
        <f t="shared" ca="1" si="15"/>
        <v>4</v>
      </c>
      <c r="F350" s="19">
        <f>B350*C350</f>
        <v>19.583333333333332</v>
      </c>
      <c r="G350" s="19">
        <v>30</v>
      </c>
      <c r="H350" s="19">
        <f t="shared" ca="1" si="16"/>
        <v>25</v>
      </c>
      <c r="I350" s="19">
        <f t="shared" ca="1" si="17"/>
        <v>495</v>
      </c>
    </row>
    <row r="351" spans="1:9" x14ac:dyDescent="0.25">
      <c r="A351" s="11" t="s">
        <v>726</v>
      </c>
      <c r="B351" s="19">
        <v>10</v>
      </c>
      <c r="C351" s="20">
        <v>1.95</v>
      </c>
      <c r="D351" s="20">
        <v>19.5</v>
      </c>
      <c r="E351" s="11">
        <f t="shared" ca="1" si="15"/>
        <v>7</v>
      </c>
      <c r="F351" s="19">
        <f>B351*C351</f>
        <v>19.5</v>
      </c>
      <c r="G351" s="19">
        <v>30</v>
      </c>
      <c r="H351" s="19">
        <f t="shared" ca="1" si="16"/>
        <v>10</v>
      </c>
      <c r="I351" s="19">
        <f t="shared" ca="1" si="17"/>
        <v>310</v>
      </c>
    </row>
    <row r="352" spans="1:9" x14ac:dyDescent="0.25">
      <c r="A352" s="11" t="s">
        <v>414</v>
      </c>
      <c r="B352" s="19">
        <v>3.9285714285714284</v>
      </c>
      <c r="C352" s="20">
        <v>4.9500000000000011</v>
      </c>
      <c r="D352" s="20">
        <v>19.446428571428573</v>
      </c>
      <c r="E352" s="11">
        <f t="shared" ca="1" si="15"/>
        <v>1</v>
      </c>
      <c r="F352" s="19">
        <f>B352*C352</f>
        <v>19.446428571428573</v>
      </c>
      <c r="G352" s="19">
        <v>30</v>
      </c>
      <c r="H352" s="19">
        <f t="shared" ca="1" si="16"/>
        <v>20</v>
      </c>
      <c r="I352" s="19">
        <f t="shared" ca="1" si="17"/>
        <v>137.85714285714283</v>
      </c>
    </row>
    <row r="353" spans="1:9" x14ac:dyDescent="0.25">
      <c r="A353" s="11" t="s">
        <v>668</v>
      </c>
      <c r="B353" s="19">
        <v>105</v>
      </c>
      <c r="C353" s="20">
        <v>0.185</v>
      </c>
      <c r="D353" s="20">
        <v>19.425000000000001</v>
      </c>
      <c r="E353" s="11">
        <f t="shared" ca="1" si="15"/>
        <v>4</v>
      </c>
      <c r="F353" s="19">
        <f>B353*C353</f>
        <v>19.425000000000001</v>
      </c>
      <c r="G353" s="19">
        <v>30</v>
      </c>
      <c r="H353" s="19">
        <f t="shared" ca="1" si="16"/>
        <v>13</v>
      </c>
      <c r="I353" s="19">
        <f t="shared" ca="1" si="17"/>
        <v>3163</v>
      </c>
    </row>
    <row r="354" spans="1:9" x14ac:dyDescent="0.25">
      <c r="A354" s="11" t="s">
        <v>416</v>
      </c>
      <c r="B354" s="19">
        <v>9.8787878787878789</v>
      </c>
      <c r="C354" s="20">
        <v>1.9636363636363645</v>
      </c>
      <c r="D354" s="20">
        <v>19.398347107438024</v>
      </c>
      <c r="E354" s="11">
        <f t="shared" ca="1" si="15"/>
        <v>5</v>
      </c>
      <c r="F354" s="19">
        <f>B354*C354</f>
        <v>19.398347107438024</v>
      </c>
      <c r="G354" s="19">
        <v>30</v>
      </c>
      <c r="H354" s="19">
        <f t="shared" ca="1" si="16"/>
        <v>17</v>
      </c>
      <c r="I354" s="19">
        <f t="shared" ca="1" si="17"/>
        <v>313.36363636363637</v>
      </c>
    </row>
    <row r="355" spans="1:9" x14ac:dyDescent="0.25">
      <c r="A355" s="11" t="s">
        <v>448</v>
      </c>
      <c r="B355" s="19">
        <v>36.5</v>
      </c>
      <c r="C355" s="20">
        <v>0.52833333333333332</v>
      </c>
      <c r="D355" s="20">
        <v>19.284166666666668</v>
      </c>
      <c r="E355" s="11">
        <f t="shared" ca="1" si="15"/>
        <v>4</v>
      </c>
      <c r="F355" s="19">
        <f>B355*C355</f>
        <v>19.284166666666668</v>
      </c>
      <c r="G355" s="19">
        <v>30</v>
      </c>
      <c r="H355" s="19">
        <f t="shared" ca="1" si="16"/>
        <v>20</v>
      </c>
      <c r="I355" s="19">
        <f t="shared" ca="1" si="17"/>
        <v>1115</v>
      </c>
    </row>
    <row r="356" spans="1:9" x14ac:dyDescent="0.25">
      <c r="A356" s="11" t="s">
        <v>418</v>
      </c>
      <c r="B356" s="19">
        <v>7.5</v>
      </c>
      <c r="C356" s="20">
        <v>2.5500000000000003</v>
      </c>
      <c r="D356" s="20">
        <v>19.125000000000004</v>
      </c>
      <c r="E356" s="11">
        <f t="shared" ca="1" si="15"/>
        <v>1</v>
      </c>
      <c r="F356" s="19">
        <f>B356*C356</f>
        <v>19.125000000000004</v>
      </c>
      <c r="G356" s="19">
        <v>30</v>
      </c>
      <c r="H356" s="19">
        <f t="shared" ca="1" si="16"/>
        <v>17</v>
      </c>
      <c r="I356" s="19">
        <f t="shared" ca="1" si="17"/>
        <v>242</v>
      </c>
    </row>
    <row r="357" spans="1:9" x14ac:dyDescent="0.25">
      <c r="A357" s="11" t="s">
        <v>1444</v>
      </c>
      <c r="B357" s="19">
        <v>2.75</v>
      </c>
      <c r="C357" s="20">
        <v>6.95</v>
      </c>
      <c r="D357" s="20">
        <v>19.112500000000001</v>
      </c>
      <c r="E357" s="11">
        <f t="shared" ca="1" si="15"/>
        <v>3</v>
      </c>
      <c r="F357" s="19">
        <f>B357*C357</f>
        <v>19.112500000000001</v>
      </c>
      <c r="G357" s="19">
        <v>30</v>
      </c>
      <c r="H357" s="19">
        <f t="shared" ca="1" si="16"/>
        <v>15</v>
      </c>
      <c r="I357" s="19">
        <f t="shared" ca="1" si="17"/>
        <v>97.5</v>
      </c>
    </row>
    <row r="358" spans="1:9" x14ac:dyDescent="0.25">
      <c r="A358" s="11" t="s">
        <v>421</v>
      </c>
      <c r="B358" s="19">
        <v>13.16</v>
      </c>
      <c r="C358" s="20">
        <v>1.4499999999999997</v>
      </c>
      <c r="D358" s="20">
        <v>19.081999999999997</v>
      </c>
      <c r="E358" s="11">
        <f t="shared" ca="1" si="15"/>
        <v>1</v>
      </c>
      <c r="F358" s="19">
        <f>B358*C358</f>
        <v>19.081999999999997</v>
      </c>
      <c r="G358" s="19">
        <v>30</v>
      </c>
      <c r="H358" s="19">
        <f t="shared" ca="1" si="16"/>
        <v>21</v>
      </c>
      <c r="I358" s="19">
        <f t="shared" ca="1" si="17"/>
        <v>415.8</v>
      </c>
    </row>
    <row r="359" spans="1:9" x14ac:dyDescent="0.25">
      <c r="A359" s="11" t="s">
        <v>422</v>
      </c>
      <c r="B359" s="19">
        <v>50</v>
      </c>
      <c r="C359" s="20">
        <v>0.38</v>
      </c>
      <c r="D359" s="20">
        <v>19</v>
      </c>
      <c r="E359" s="11">
        <f t="shared" ca="1" si="15"/>
        <v>8</v>
      </c>
      <c r="F359" s="19">
        <f>B359*C359</f>
        <v>19</v>
      </c>
      <c r="G359" s="19">
        <v>30</v>
      </c>
      <c r="H359" s="19">
        <f t="shared" ca="1" si="16"/>
        <v>24</v>
      </c>
      <c r="I359" s="19">
        <f t="shared" ca="1" si="17"/>
        <v>1524</v>
      </c>
    </row>
    <row r="360" spans="1:9" x14ac:dyDescent="0.25">
      <c r="A360" s="11" t="s">
        <v>1697</v>
      </c>
      <c r="B360" s="19">
        <v>1</v>
      </c>
      <c r="C360" s="20">
        <v>18.95</v>
      </c>
      <c r="D360" s="20">
        <v>18.95</v>
      </c>
      <c r="E360" s="11">
        <f t="shared" ca="1" si="15"/>
        <v>5</v>
      </c>
      <c r="F360" s="19">
        <f>B360*C360</f>
        <v>18.95</v>
      </c>
      <c r="G360" s="19">
        <v>30</v>
      </c>
      <c r="H360" s="19">
        <f t="shared" ca="1" si="16"/>
        <v>11</v>
      </c>
      <c r="I360" s="19">
        <f t="shared" ca="1" si="17"/>
        <v>41</v>
      </c>
    </row>
    <row r="361" spans="1:9" x14ac:dyDescent="0.25">
      <c r="A361" s="11" t="s">
        <v>958</v>
      </c>
      <c r="B361" s="19">
        <v>5</v>
      </c>
      <c r="C361" s="20">
        <v>3.75</v>
      </c>
      <c r="D361" s="20">
        <v>18.75</v>
      </c>
      <c r="E361" s="11">
        <f t="shared" ca="1" si="15"/>
        <v>5</v>
      </c>
      <c r="F361" s="19">
        <f>B361*C361</f>
        <v>18.75</v>
      </c>
      <c r="G361" s="19">
        <v>30</v>
      </c>
      <c r="H361" s="19">
        <f t="shared" ca="1" si="16"/>
        <v>11</v>
      </c>
      <c r="I361" s="19">
        <f t="shared" ca="1" si="17"/>
        <v>161</v>
      </c>
    </row>
    <row r="362" spans="1:9" x14ac:dyDescent="0.25">
      <c r="A362" s="11" t="s">
        <v>1345</v>
      </c>
      <c r="B362" s="19">
        <v>15</v>
      </c>
      <c r="C362" s="20">
        <v>1.25</v>
      </c>
      <c r="D362" s="20">
        <v>18.75</v>
      </c>
      <c r="E362" s="11">
        <f t="shared" ca="1" si="15"/>
        <v>8</v>
      </c>
      <c r="F362" s="19">
        <f>B362*C362</f>
        <v>18.75</v>
      </c>
      <c r="G362" s="19">
        <v>30</v>
      </c>
      <c r="H362" s="19">
        <f t="shared" ca="1" si="16"/>
        <v>21</v>
      </c>
      <c r="I362" s="19">
        <f t="shared" ca="1" si="17"/>
        <v>471</v>
      </c>
    </row>
    <row r="363" spans="1:9" x14ac:dyDescent="0.25">
      <c r="A363" s="11" t="s">
        <v>236</v>
      </c>
      <c r="B363" s="19">
        <v>1.25</v>
      </c>
      <c r="C363" s="20">
        <v>14.95</v>
      </c>
      <c r="D363" s="20">
        <v>18.6875</v>
      </c>
      <c r="E363" s="11">
        <f t="shared" ca="1" si="15"/>
        <v>1</v>
      </c>
      <c r="F363" s="19">
        <f>B363*C363</f>
        <v>18.6875</v>
      </c>
      <c r="G363" s="19">
        <v>30</v>
      </c>
      <c r="H363" s="19">
        <f t="shared" ca="1" si="16"/>
        <v>22</v>
      </c>
      <c r="I363" s="19">
        <f t="shared" ca="1" si="17"/>
        <v>59.5</v>
      </c>
    </row>
    <row r="364" spans="1:9" x14ac:dyDescent="0.25">
      <c r="A364" s="11" t="s">
        <v>1867</v>
      </c>
      <c r="B364" s="19">
        <v>6.333333333333333</v>
      </c>
      <c r="C364" s="20">
        <v>2.9500000000000006</v>
      </c>
      <c r="D364" s="20">
        <v>18.683333333333337</v>
      </c>
      <c r="E364" s="11">
        <f t="shared" ca="1" si="15"/>
        <v>7</v>
      </c>
      <c r="F364" s="19">
        <f>B364*C364</f>
        <v>18.683333333333337</v>
      </c>
      <c r="G364" s="19">
        <v>30</v>
      </c>
      <c r="H364" s="19">
        <f t="shared" ca="1" si="16"/>
        <v>15</v>
      </c>
      <c r="I364" s="19">
        <f t="shared" ca="1" si="17"/>
        <v>205</v>
      </c>
    </row>
    <row r="365" spans="1:9" x14ac:dyDescent="0.25">
      <c r="A365" s="11" t="s">
        <v>428</v>
      </c>
      <c r="B365" s="19">
        <v>9.5714285714285712</v>
      </c>
      <c r="C365" s="20">
        <v>1.9499999999999997</v>
      </c>
      <c r="D365" s="20">
        <v>18.664285714285711</v>
      </c>
      <c r="E365" s="11">
        <f t="shared" ca="1" si="15"/>
        <v>5</v>
      </c>
      <c r="F365" s="19">
        <f>B365*C365</f>
        <v>18.664285714285711</v>
      </c>
      <c r="G365" s="19">
        <v>30</v>
      </c>
      <c r="H365" s="19">
        <f t="shared" ca="1" si="16"/>
        <v>22</v>
      </c>
      <c r="I365" s="19">
        <f t="shared" ca="1" si="17"/>
        <v>309.14285714285711</v>
      </c>
    </row>
    <row r="366" spans="1:9" x14ac:dyDescent="0.25">
      <c r="A366" s="11" t="s">
        <v>607</v>
      </c>
      <c r="B366" s="19">
        <v>4</v>
      </c>
      <c r="C366" s="20">
        <v>4.6500000000000004</v>
      </c>
      <c r="D366" s="20">
        <v>18.600000000000001</v>
      </c>
      <c r="E366" s="11">
        <f t="shared" ca="1" si="15"/>
        <v>6</v>
      </c>
      <c r="F366" s="19">
        <f>B366*C366</f>
        <v>18.600000000000001</v>
      </c>
      <c r="G366" s="19">
        <v>30</v>
      </c>
      <c r="H366" s="19">
        <f t="shared" ca="1" si="16"/>
        <v>11</v>
      </c>
      <c r="I366" s="19">
        <f t="shared" ca="1" si="17"/>
        <v>131</v>
      </c>
    </row>
    <row r="367" spans="1:9" x14ac:dyDescent="0.25">
      <c r="A367" s="11" t="s">
        <v>430</v>
      </c>
      <c r="B367" s="19">
        <v>2.3333333333333335</v>
      </c>
      <c r="C367" s="20">
        <v>7.95</v>
      </c>
      <c r="D367" s="20">
        <v>18.55</v>
      </c>
      <c r="E367" s="11">
        <f t="shared" ca="1" si="15"/>
        <v>5</v>
      </c>
      <c r="F367" s="19">
        <f>B367*C367</f>
        <v>18.55</v>
      </c>
      <c r="G367" s="19">
        <v>30</v>
      </c>
      <c r="H367" s="19">
        <f t="shared" ca="1" si="16"/>
        <v>17</v>
      </c>
      <c r="I367" s="19">
        <f t="shared" ca="1" si="17"/>
        <v>87</v>
      </c>
    </row>
    <row r="368" spans="1:9" x14ac:dyDescent="0.25">
      <c r="A368" s="11" t="s">
        <v>431</v>
      </c>
      <c r="B368" s="19">
        <v>6.25</v>
      </c>
      <c r="C368" s="20">
        <v>2.95</v>
      </c>
      <c r="D368" s="20">
        <v>18.4375</v>
      </c>
      <c r="E368" s="11">
        <f t="shared" ca="1" si="15"/>
        <v>1</v>
      </c>
      <c r="F368" s="19">
        <f>B368*C368</f>
        <v>18.4375</v>
      </c>
      <c r="G368" s="19">
        <v>30</v>
      </c>
      <c r="H368" s="19">
        <f t="shared" ca="1" si="16"/>
        <v>25</v>
      </c>
      <c r="I368" s="19">
        <f t="shared" ca="1" si="17"/>
        <v>212.5</v>
      </c>
    </row>
    <row r="369" spans="1:9" x14ac:dyDescent="0.25">
      <c r="A369" s="11" t="s">
        <v>415</v>
      </c>
      <c r="B369" s="19">
        <v>12.666666666666666</v>
      </c>
      <c r="C369" s="20">
        <v>1.45</v>
      </c>
      <c r="D369" s="20">
        <v>18.366666666666664</v>
      </c>
      <c r="E369" s="11">
        <f t="shared" ca="1" si="15"/>
        <v>3</v>
      </c>
      <c r="F369" s="19">
        <f>B369*C369</f>
        <v>18.366666666666664</v>
      </c>
      <c r="G369" s="19">
        <v>30</v>
      </c>
      <c r="H369" s="19">
        <f t="shared" ca="1" si="16"/>
        <v>24</v>
      </c>
      <c r="I369" s="19">
        <f t="shared" ca="1" si="17"/>
        <v>404</v>
      </c>
    </row>
    <row r="370" spans="1:9" x14ac:dyDescent="0.25">
      <c r="A370" s="11" t="s">
        <v>606</v>
      </c>
      <c r="B370" s="19">
        <v>14.666666666666666</v>
      </c>
      <c r="C370" s="20">
        <v>1.25</v>
      </c>
      <c r="D370" s="20">
        <v>18.333333333333332</v>
      </c>
      <c r="E370" s="11">
        <f t="shared" ca="1" si="15"/>
        <v>2</v>
      </c>
      <c r="F370" s="19">
        <f>B370*C370</f>
        <v>18.333333333333332</v>
      </c>
      <c r="G370" s="19">
        <v>30</v>
      </c>
      <c r="H370" s="19">
        <f t="shared" ca="1" si="16"/>
        <v>19</v>
      </c>
      <c r="I370" s="19">
        <f t="shared" ca="1" si="17"/>
        <v>459</v>
      </c>
    </row>
    <row r="371" spans="1:9" x14ac:dyDescent="0.25">
      <c r="A371" s="11" t="s">
        <v>345</v>
      </c>
      <c r="B371" s="19">
        <v>48</v>
      </c>
      <c r="C371" s="20">
        <v>0.38000000000000006</v>
      </c>
      <c r="D371" s="20">
        <v>18.240000000000002</v>
      </c>
      <c r="E371" s="11">
        <f t="shared" ca="1" si="15"/>
        <v>3</v>
      </c>
      <c r="F371" s="19">
        <f>B371*C371</f>
        <v>18.240000000000002</v>
      </c>
      <c r="G371" s="19">
        <v>30</v>
      </c>
      <c r="H371" s="19">
        <f t="shared" ca="1" si="16"/>
        <v>23</v>
      </c>
      <c r="I371" s="19">
        <f t="shared" ca="1" si="17"/>
        <v>1463</v>
      </c>
    </row>
    <row r="372" spans="1:9" x14ac:dyDescent="0.25">
      <c r="A372" s="11" t="s">
        <v>435</v>
      </c>
      <c r="B372" s="19">
        <v>4.8571428571428568</v>
      </c>
      <c r="C372" s="20">
        <v>3.75</v>
      </c>
      <c r="D372" s="20">
        <v>18.214285714285712</v>
      </c>
      <c r="E372" s="11">
        <f t="shared" ca="1" si="15"/>
        <v>2</v>
      </c>
      <c r="F372" s="19">
        <f>B372*C372</f>
        <v>18.214285714285712</v>
      </c>
      <c r="G372" s="19">
        <v>30</v>
      </c>
      <c r="H372" s="19">
        <f t="shared" ca="1" si="16"/>
        <v>17</v>
      </c>
      <c r="I372" s="19">
        <f t="shared" ca="1" si="17"/>
        <v>162.71428571428569</v>
      </c>
    </row>
    <row r="373" spans="1:9" x14ac:dyDescent="0.25">
      <c r="A373" s="11" t="s">
        <v>436</v>
      </c>
      <c r="B373" s="19">
        <v>6.166666666666667</v>
      </c>
      <c r="C373" s="20">
        <v>2.9499999999999997</v>
      </c>
      <c r="D373" s="20">
        <v>18.191666666666666</v>
      </c>
      <c r="E373" s="11">
        <f t="shared" ca="1" si="15"/>
        <v>6</v>
      </c>
      <c r="F373" s="19">
        <f>B373*C373</f>
        <v>18.191666666666666</v>
      </c>
      <c r="G373" s="19">
        <v>30</v>
      </c>
      <c r="H373" s="19">
        <f t="shared" ca="1" si="16"/>
        <v>23</v>
      </c>
      <c r="I373" s="19">
        <f t="shared" ca="1" si="17"/>
        <v>208</v>
      </c>
    </row>
    <row r="374" spans="1:9" x14ac:dyDescent="0.25">
      <c r="A374" s="11" t="s">
        <v>437</v>
      </c>
      <c r="B374" s="19">
        <v>9.2857142857142865</v>
      </c>
      <c r="C374" s="20">
        <v>1.9499999999999997</v>
      </c>
      <c r="D374" s="20">
        <v>18.107142857142858</v>
      </c>
      <c r="E374" s="11">
        <f t="shared" ca="1" si="15"/>
        <v>6</v>
      </c>
      <c r="F374" s="19">
        <f>B374*C374</f>
        <v>18.107142857142858</v>
      </c>
      <c r="G374" s="19">
        <v>30</v>
      </c>
      <c r="H374" s="19">
        <f t="shared" ca="1" si="16"/>
        <v>24</v>
      </c>
      <c r="I374" s="19">
        <f t="shared" ca="1" si="17"/>
        <v>302.57142857142861</v>
      </c>
    </row>
    <row r="375" spans="1:9" x14ac:dyDescent="0.25">
      <c r="A375" s="11" t="s">
        <v>438</v>
      </c>
      <c r="B375" s="19">
        <v>9.25</v>
      </c>
      <c r="C375" s="20">
        <v>1.95</v>
      </c>
      <c r="D375" s="20">
        <v>18.037499999999998</v>
      </c>
      <c r="E375" s="11">
        <f t="shared" ca="1" si="15"/>
        <v>7</v>
      </c>
      <c r="F375" s="19">
        <f>B375*C375</f>
        <v>18.037499999999998</v>
      </c>
      <c r="G375" s="19">
        <v>30</v>
      </c>
      <c r="H375" s="19">
        <f t="shared" ca="1" si="16"/>
        <v>12</v>
      </c>
      <c r="I375" s="19">
        <f t="shared" ca="1" si="17"/>
        <v>289.5</v>
      </c>
    </row>
    <row r="376" spans="1:9" x14ac:dyDescent="0.25">
      <c r="A376" s="11" t="s">
        <v>1286</v>
      </c>
      <c r="B376" s="19">
        <v>12.333333333333334</v>
      </c>
      <c r="C376" s="20">
        <v>1.45</v>
      </c>
      <c r="D376" s="20">
        <v>17.883333333333333</v>
      </c>
      <c r="E376" s="11">
        <f t="shared" ca="1" si="15"/>
        <v>3</v>
      </c>
      <c r="F376" s="19">
        <f>B376*C376</f>
        <v>17.883333333333333</v>
      </c>
      <c r="G376" s="19">
        <v>30</v>
      </c>
      <c r="H376" s="19">
        <f t="shared" ca="1" si="16"/>
        <v>20</v>
      </c>
      <c r="I376" s="19">
        <f t="shared" ca="1" si="17"/>
        <v>390</v>
      </c>
    </row>
    <row r="377" spans="1:9" x14ac:dyDescent="0.25">
      <c r="A377" s="11" t="s">
        <v>674</v>
      </c>
      <c r="B377" s="19">
        <v>12</v>
      </c>
      <c r="C377" s="20">
        <v>1.49</v>
      </c>
      <c r="D377" s="20">
        <v>17.88</v>
      </c>
      <c r="E377" s="11">
        <f t="shared" ca="1" si="15"/>
        <v>2</v>
      </c>
      <c r="F377" s="19">
        <f>B377*C377</f>
        <v>17.88</v>
      </c>
      <c r="G377" s="19">
        <v>30</v>
      </c>
      <c r="H377" s="19">
        <f t="shared" ca="1" si="16"/>
        <v>12</v>
      </c>
      <c r="I377" s="19">
        <f t="shared" ca="1" si="17"/>
        <v>372</v>
      </c>
    </row>
    <row r="378" spans="1:9" x14ac:dyDescent="0.25">
      <c r="A378" s="11" t="s">
        <v>441</v>
      </c>
      <c r="B378" s="19">
        <v>3</v>
      </c>
      <c r="C378" s="20">
        <v>5.95</v>
      </c>
      <c r="D378" s="20">
        <v>17.850000000000001</v>
      </c>
      <c r="E378" s="11">
        <f t="shared" ca="1" si="15"/>
        <v>8</v>
      </c>
      <c r="F378" s="19">
        <f>B378*C378</f>
        <v>17.850000000000001</v>
      </c>
      <c r="G378" s="19">
        <v>30</v>
      </c>
      <c r="H378" s="19">
        <f t="shared" ca="1" si="16"/>
        <v>24</v>
      </c>
      <c r="I378" s="19">
        <f t="shared" ca="1" si="17"/>
        <v>114</v>
      </c>
    </row>
    <row r="379" spans="1:9" x14ac:dyDescent="0.25">
      <c r="A379" s="11" t="s">
        <v>442</v>
      </c>
      <c r="B379" s="19">
        <v>3</v>
      </c>
      <c r="C379" s="20">
        <v>5.95</v>
      </c>
      <c r="D379" s="20">
        <v>17.850000000000001</v>
      </c>
      <c r="E379" s="11">
        <f t="shared" ca="1" si="15"/>
        <v>7</v>
      </c>
      <c r="F379" s="19">
        <f>B379*C379</f>
        <v>17.850000000000001</v>
      </c>
      <c r="G379" s="19">
        <v>30</v>
      </c>
      <c r="H379" s="19">
        <f t="shared" ca="1" si="16"/>
        <v>14</v>
      </c>
      <c r="I379" s="19">
        <f t="shared" ca="1" si="17"/>
        <v>104</v>
      </c>
    </row>
    <row r="380" spans="1:9" x14ac:dyDescent="0.25">
      <c r="A380" s="11" t="s">
        <v>443</v>
      </c>
      <c r="B380" s="19">
        <v>3</v>
      </c>
      <c r="C380" s="20">
        <v>5.95</v>
      </c>
      <c r="D380" s="20">
        <v>17.850000000000001</v>
      </c>
      <c r="E380" s="11">
        <f t="shared" ca="1" si="15"/>
        <v>8</v>
      </c>
      <c r="F380" s="19">
        <f>B380*C380</f>
        <v>17.850000000000001</v>
      </c>
      <c r="G380" s="19">
        <v>30</v>
      </c>
      <c r="H380" s="19">
        <f t="shared" ca="1" si="16"/>
        <v>12</v>
      </c>
      <c r="I380" s="19">
        <f t="shared" ca="1" si="17"/>
        <v>102</v>
      </c>
    </row>
    <row r="381" spans="1:9" x14ac:dyDescent="0.25">
      <c r="A381" s="11" t="s">
        <v>1331</v>
      </c>
      <c r="B381" s="19">
        <v>3</v>
      </c>
      <c r="C381" s="20">
        <v>5.95</v>
      </c>
      <c r="D381" s="20">
        <v>17.850000000000001</v>
      </c>
      <c r="E381" s="11">
        <f t="shared" ca="1" si="15"/>
        <v>3</v>
      </c>
      <c r="F381" s="19">
        <f>B381*C381</f>
        <v>17.850000000000001</v>
      </c>
      <c r="G381" s="19">
        <v>30</v>
      </c>
      <c r="H381" s="19">
        <f t="shared" ca="1" si="16"/>
        <v>13</v>
      </c>
      <c r="I381" s="19">
        <f t="shared" ca="1" si="17"/>
        <v>103</v>
      </c>
    </row>
    <row r="382" spans="1:9" x14ac:dyDescent="0.25">
      <c r="A382" s="11" t="s">
        <v>279</v>
      </c>
      <c r="B382" s="19">
        <v>21</v>
      </c>
      <c r="C382" s="20">
        <v>0.85</v>
      </c>
      <c r="D382" s="20">
        <v>17.849999999999998</v>
      </c>
      <c r="E382" s="11">
        <f t="shared" ca="1" si="15"/>
        <v>7</v>
      </c>
      <c r="F382" s="19">
        <f>B382*C382</f>
        <v>17.849999999999998</v>
      </c>
      <c r="G382" s="19">
        <v>30</v>
      </c>
      <c r="H382" s="19">
        <f t="shared" ca="1" si="16"/>
        <v>22</v>
      </c>
      <c r="I382" s="19">
        <f t="shared" ca="1" si="17"/>
        <v>652</v>
      </c>
    </row>
    <row r="383" spans="1:9" x14ac:dyDescent="0.25">
      <c r="A383" s="11" t="s">
        <v>1279</v>
      </c>
      <c r="B383" s="19">
        <v>4.5</v>
      </c>
      <c r="C383" s="20">
        <v>3.95</v>
      </c>
      <c r="D383" s="20">
        <v>17.775000000000002</v>
      </c>
      <c r="E383" s="11">
        <f t="shared" ca="1" si="15"/>
        <v>8</v>
      </c>
      <c r="F383" s="19">
        <f>B383*C383</f>
        <v>17.775000000000002</v>
      </c>
      <c r="G383" s="19">
        <v>30</v>
      </c>
      <c r="H383" s="19">
        <f t="shared" ca="1" si="16"/>
        <v>16</v>
      </c>
      <c r="I383" s="19">
        <f t="shared" ca="1" si="17"/>
        <v>151</v>
      </c>
    </row>
    <row r="384" spans="1:9" x14ac:dyDescent="0.25">
      <c r="A384" s="11" t="s">
        <v>129</v>
      </c>
      <c r="B384" s="19">
        <v>2.0909090909090908</v>
      </c>
      <c r="C384" s="20">
        <v>8.5</v>
      </c>
      <c r="D384" s="20">
        <v>17.772727272727273</v>
      </c>
      <c r="E384" s="11">
        <f t="shared" ca="1" si="15"/>
        <v>3</v>
      </c>
      <c r="F384" s="19">
        <f>B384*C384</f>
        <v>17.772727272727273</v>
      </c>
      <c r="G384" s="19">
        <v>30</v>
      </c>
      <c r="H384" s="19">
        <f t="shared" ca="1" si="16"/>
        <v>23</v>
      </c>
      <c r="I384" s="19">
        <f t="shared" ca="1" si="17"/>
        <v>85.72727272727272</v>
      </c>
    </row>
    <row r="385" spans="1:9" x14ac:dyDescent="0.25">
      <c r="A385" s="11" t="s">
        <v>449</v>
      </c>
      <c r="B385" s="19">
        <v>6</v>
      </c>
      <c r="C385" s="20">
        <v>2.95</v>
      </c>
      <c r="D385" s="20">
        <v>17.700000000000003</v>
      </c>
      <c r="E385" s="11">
        <f t="shared" ca="1" si="15"/>
        <v>6</v>
      </c>
      <c r="F385" s="19">
        <f>B385*C385</f>
        <v>17.700000000000003</v>
      </c>
      <c r="G385" s="19">
        <v>30</v>
      </c>
      <c r="H385" s="19">
        <f t="shared" ca="1" si="16"/>
        <v>14</v>
      </c>
      <c r="I385" s="19">
        <f t="shared" ca="1" si="17"/>
        <v>194</v>
      </c>
    </row>
    <row r="386" spans="1:9" x14ac:dyDescent="0.25">
      <c r="A386" s="11" t="s">
        <v>450</v>
      </c>
      <c r="B386" s="19">
        <v>6</v>
      </c>
      <c r="C386" s="20">
        <v>2.9500000000000006</v>
      </c>
      <c r="D386" s="20">
        <v>17.700000000000003</v>
      </c>
      <c r="E386" s="11">
        <f t="shared" ca="1" si="15"/>
        <v>2</v>
      </c>
      <c r="F386" s="19">
        <f>B386*C386</f>
        <v>17.700000000000003</v>
      </c>
      <c r="G386" s="19">
        <v>30</v>
      </c>
      <c r="H386" s="19">
        <f t="shared" ca="1" si="16"/>
        <v>19</v>
      </c>
      <c r="I386" s="19">
        <f t="shared" ca="1" si="17"/>
        <v>199</v>
      </c>
    </row>
    <row r="387" spans="1:9" x14ac:dyDescent="0.25">
      <c r="A387" s="11" t="s">
        <v>451</v>
      </c>
      <c r="B387" s="19">
        <v>6</v>
      </c>
      <c r="C387" s="20">
        <v>2.9500000000000006</v>
      </c>
      <c r="D387" s="20">
        <v>17.700000000000003</v>
      </c>
      <c r="E387" s="11">
        <f t="shared" ref="E387:E450" ca="1" si="18">RANDBETWEEN(1,9)</f>
        <v>4</v>
      </c>
      <c r="F387" s="19">
        <f>B387*C387</f>
        <v>17.700000000000003</v>
      </c>
      <c r="G387" s="19">
        <v>30</v>
      </c>
      <c r="H387" s="19">
        <f t="shared" ref="H387:H450" ca="1" si="19">RANDBETWEEN(10,25)</f>
        <v>12</v>
      </c>
      <c r="I387" s="19">
        <f t="shared" ref="I387:I450" ca="1" si="20">(B387*G387)+H387</f>
        <v>192</v>
      </c>
    </row>
    <row r="388" spans="1:9" x14ac:dyDescent="0.25">
      <c r="A388" s="11" t="s">
        <v>453</v>
      </c>
      <c r="B388" s="19">
        <v>6</v>
      </c>
      <c r="C388" s="20">
        <v>2.95</v>
      </c>
      <c r="D388" s="20">
        <v>17.700000000000003</v>
      </c>
      <c r="E388" s="11">
        <f t="shared" ca="1" si="18"/>
        <v>1</v>
      </c>
      <c r="F388" s="19">
        <f>B388*C388</f>
        <v>17.700000000000003</v>
      </c>
      <c r="G388" s="19">
        <v>30</v>
      </c>
      <c r="H388" s="19">
        <f t="shared" ca="1" si="19"/>
        <v>11</v>
      </c>
      <c r="I388" s="19">
        <f t="shared" ca="1" si="20"/>
        <v>191</v>
      </c>
    </row>
    <row r="389" spans="1:9" x14ac:dyDescent="0.25">
      <c r="A389" s="11" t="s">
        <v>511</v>
      </c>
      <c r="B389" s="19">
        <v>6</v>
      </c>
      <c r="C389" s="20">
        <v>2.95</v>
      </c>
      <c r="D389" s="20">
        <v>17.700000000000003</v>
      </c>
      <c r="E389" s="11">
        <f t="shared" ca="1" si="18"/>
        <v>5</v>
      </c>
      <c r="F389" s="19">
        <f>B389*C389</f>
        <v>17.700000000000003</v>
      </c>
      <c r="G389" s="19">
        <v>30</v>
      </c>
      <c r="H389" s="19">
        <f t="shared" ca="1" si="19"/>
        <v>10</v>
      </c>
      <c r="I389" s="19">
        <f t="shared" ca="1" si="20"/>
        <v>190</v>
      </c>
    </row>
    <row r="390" spans="1:9" x14ac:dyDescent="0.25">
      <c r="A390" s="11" t="s">
        <v>805</v>
      </c>
      <c r="B390" s="19">
        <v>6</v>
      </c>
      <c r="C390" s="20">
        <v>2.95</v>
      </c>
      <c r="D390" s="20">
        <v>17.700000000000003</v>
      </c>
      <c r="E390" s="11">
        <f t="shared" ca="1" si="18"/>
        <v>7</v>
      </c>
      <c r="F390" s="19">
        <f>B390*C390</f>
        <v>17.700000000000003</v>
      </c>
      <c r="G390" s="19">
        <v>30</v>
      </c>
      <c r="H390" s="19">
        <f t="shared" ca="1" si="19"/>
        <v>24</v>
      </c>
      <c r="I390" s="19">
        <f t="shared" ca="1" si="20"/>
        <v>204</v>
      </c>
    </row>
    <row r="391" spans="1:9" x14ac:dyDescent="0.25">
      <c r="A391" s="11" t="s">
        <v>148</v>
      </c>
      <c r="B391" s="19">
        <v>6</v>
      </c>
      <c r="C391" s="20">
        <v>2.95</v>
      </c>
      <c r="D391" s="20">
        <v>17.700000000000003</v>
      </c>
      <c r="E391" s="11">
        <f t="shared" ca="1" si="18"/>
        <v>1</v>
      </c>
      <c r="F391" s="19">
        <f>B391*C391</f>
        <v>17.700000000000003</v>
      </c>
      <c r="G391" s="19">
        <v>30</v>
      </c>
      <c r="H391" s="19">
        <f t="shared" ca="1" si="19"/>
        <v>21</v>
      </c>
      <c r="I391" s="19">
        <f t="shared" ca="1" si="20"/>
        <v>201</v>
      </c>
    </row>
    <row r="392" spans="1:9" x14ac:dyDescent="0.25">
      <c r="A392" s="11" t="s">
        <v>456</v>
      </c>
      <c r="B392" s="19">
        <v>6</v>
      </c>
      <c r="C392" s="20">
        <v>2.95</v>
      </c>
      <c r="D392" s="20">
        <v>17.700000000000003</v>
      </c>
      <c r="E392" s="11">
        <f t="shared" ca="1" si="18"/>
        <v>3</v>
      </c>
      <c r="F392" s="19">
        <f>B392*C392</f>
        <v>17.700000000000003</v>
      </c>
      <c r="G392" s="19">
        <v>30</v>
      </c>
      <c r="H392" s="19">
        <f t="shared" ca="1" si="19"/>
        <v>22</v>
      </c>
      <c r="I392" s="19">
        <f t="shared" ca="1" si="20"/>
        <v>202</v>
      </c>
    </row>
    <row r="393" spans="1:9" x14ac:dyDescent="0.25">
      <c r="A393" s="11" t="s">
        <v>664</v>
      </c>
      <c r="B393" s="19">
        <v>6</v>
      </c>
      <c r="C393" s="20">
        <v>2.95</v>
      </c>
      <c r="D393" s="20">
        <v>17.700000000000003</v>
      </c>
      <c r="E393" s="11">
        <f t="shared" ca="1" si="18"/>
        <v>3</v>
      </c>
      <c r="F393" s="19">
        <f>B393*C393</f>
        <v>17.700000000000003</v>
      </c>
      <c r="G393" s="19">
        <v>30</v>
      </c>
      <c r="H393" s="19">
        <f t="shared" ca="1" si="19"/>
        <v>12</v>
      </c>
      <c r="I393" s="19">
        <f t="shared" ca="1" si="20"/>
        <v>192</v>
      </c>
    </row>
    <row r="394" spans="1:9" x14ac:dyDescent="0.25">
      <c r="A394" s="11" t="s">
        <v>736</v>
      </c>
      <c r="B394" s="19">
        <v>6</v>
      </c>
      <c r="C394" s="20">
        <v>2.95</v>
      </c>
      <c r="D394" s="20">
        <v>17.700000000000003</v>
      </c>
      <c r="E394" s="11">
        <f t="shared" ca="1" si="18"/>
        <v>8</v>
      </c>
      <c r="F394" s="19">
        <f>B394*C394</f>
        <v>17.700000000000003</v>
      </c>
      <c r="G394" s="19">
        <v>30</v>
      </c>
      <c r="H394" s="19">
        <f t="shared" ca="1" si="19"/>
        <v>20</v>
      </c>
      <c r="I394" s="19">
        <f t="shared" ca="1" si="20"/>
        <v>200</v>
      </c>
    </row>
    <row r="395" spans="1:9" x14ac:dyDescent="0.25">
      <c r="A395" s="11" t="s">
        <v>459</v>
      </c>
      <c r="B395" s="19">
        <v>6</v>
      </c>
      <c r="C395" s="20">
        <v>2.95</v>
      </c>
      <c r="D395" s="20">
        <v>17.700000000000003</v>
      </c>
      <c r="E395" s="11">
        <f t="shared" ca="1" si="18"/>
        <v>8</v>
      </c>
      <c r="F395" s="19">
        <f>B395*C395</f>
        <v>17.700000000000003</v>
      </c>
      <c r="G395" s="19">
        <v>30</v>
      </c>
      <c r="H395" s="19">
        <f t="shared" ca="1" si="19"/>
        <v>11</v>
      </c>
      <c r="I395" s="19">
        <f t="shared" ca="1" si="20"/>
        <v>191</v>
      </c>
    </row>
    <row r="396" spans="1:9" x14ac:dyDescent="0.25">
      <c r="A396" s="11" t="s">
        <v>461</v>
      </c>
      <c r="B396" s="19">
        <v>6</v>
      </c>
      <c r="C396" s="20">
        <v>2.95</v>
      </c>
      <c r="D396" s="20">
        <v>17.700000000000003</v>
      </c>
      <c r="E396" s="11">
        <f t="shared" ca="1" si="18"/>
        <v>8</v>
      </c>
      <c r="F396" s="19">
        <f>B396*C396</f>
        <v>17.700000000000003</v>
      </c>
      <c r="G396" s="19">
        <v>30</v>
      </c>
      <c r="H396" s="19">
        <f t="shared" ca="1" si="19"/>
        <v>22</v>
      </c>
      <c r="I396" s="19">
        <f t="shared" ca="1" si="20"/>
        <v>202</v>
      </c>
    </row>
    <row r="397" spans="1:9" x14ac:dyDescent="0.25">
      <c r="A397" s="11" t="s">
        <v>881</v>
      </c>
      <c r="B397" s="19">
        <v>6</v>
      </c>
      <c r="C397" s="20">
        <v>2.95</v>
      </c>
      <c r="D397" s="20">
        <v>17.700000000000003</v>
      </c>
      <c r="E397" s="11">
        <f t="shared" ca="1" si="18"/>
        <v>9</v>
      </c>
      <c r="F397" s="19">
        <f>B397*C397</f>
        <v>17.700000000000003</v>
      </c>
      <c r="G397" s="19">
        <v>30</v>
      </c>
      <c r="H397" s="19">
        <f t="shared" ca="1" si="19"/>
        <v>22</v>
      </c>
      <c r="I397" s="19">
        <f t="shared" ca="1" si="20"/>
        <v>202</v>
      </c>
    </row>
    <row r="398" spans="1:9" x14ac:dyDescent="0.25">
      <c r="A398" s="11" t="s">
        <v>462</v>
      </c>
      <c r="B398" s="19">
        <v>6</v>
      </c>
      <c r="C398" s="20">
        <v>2.95</v>
      </c>
      <c r="D398" s="20">
        <v>17.700000000000003</v>
      </c>
      <c r="E398" s="11">
        <f t="shared" ca="1" si="18"/>
        <v>7</v>
      </c>
      <c r="F398" s="19">
        <f>B398*C398</f>
        <v>17.700000000000003</v>
      </c>
      <c r="G398" s="19">
        <v>30</v>
      </c>
      <c r="H398" s="19">
        <f t="shared" ca="1" si="19"/>
        <v>15</v>
      </c>
      <c r="I398" s="19">
        <f t="shared" ca="1" si="20"/>
        <v>195</v>
      </c>
    </row>
    <row r="399" spans="1:9" x14ac:dyDescent="0.25">
      <c r="A399" s="11" t="s">
        <v>178</v>
      </c>
      <c r="B399" s="19">
        <v>6</v>
      </c>
      <c r="C399" s="20">
        <v>2.95</v>
      </c>
      <c r="D399" s="20">
        <v>17.700000000000003</v>
      </c>
      <c r="E399" s="11">
        <f t="shared" ca="1" si="18"/>
        <v>9</v>
      </c>
      <c r="F399" s="19">
        <f>B399*C399</f>
        <v>17.700000000000003</v>
      </c>
      <c r="G399" s="19">
        <v>30</v>
      </c>
      <c r="H399" s="19">
        <f t="shared" ca="1" si="19"/>
        <v>24</v>
      </c>
      <c r="I399" s="19">
        <f t="shared" ca="1" si="20"/>
        <v>204</v>
      </c>
    </row>
    <row r="400" spans="1:9" x14ac:dyDescent="0.25">
      <c r="A400" s="11" t="s">
        <v>463</v>
      </c>
      <c r="B400" s="19">
        <v>6</v>
      </c>
      <c r="C400" s="20">
        <v>2.95</v>
      </c>
      <c r="D400" s="20">
        <v>17.700000000000003</v>
      </c>
      <c r="E400" s="11">
        <f t="shared" ca="1" si="18"/>
        <v>7</v>
      </c>
      <c r="F400" s="19">
        <f>B400*C400</f>
        <v>17.700000000000003</v>
      </c>
      <c r="G400" s="19">
        <v>30</v>
      </c>
      <c r="H400" s="19">
        <f t="shared" ca="1" si="19"/>
        <v>12</v>
      </c>
      <c r="I400" s="19">
        <f t="shared" ca="1" si="20"/>
        <v>192</v>
      </c>
    </row>
    <row r="401" spans="1:9" x14ac:dyDescent="0.25">
      <c r="A401" s="11" t="s">
        <v>25</v>
      </c>
      <c r="B401" s="19">
        <v>6</v>
      </c>
      <c r="C401" s="20">
        <v>2.95</v>
      </c>
      <c r="D401" s="20">
        <v>17.700000000000003</v>
      </c>
      <c r="E401" s="11">
        <f t="shared" ca="1" si="18"/>
        <v>8</v>
      </c>
      <c r="F401" s="19">
        <f>B401*C401</f>
        <v>17.700000000000003</v>
      </c>
      <c r="G401" s="19">
        <v>30</v>
      </c>
      <c r="H401" s="19">
        <f t="shared" ca="1" si="19"/>
        <v>21</v>
      </c>
      <c r="I401" s="19">
        <f t="shared" ca="1" si="20"/>
        <v>201</v>
      </c>
    </row>
    <row r="402" spans="1:9" x14ac:dyDescent="0.25">
      <c r="A402" s="11" t="s">
        <v>464</v>
      </c>
      <c r="B402" s="19">
        <v>6</v>
      </c>
      <c r="C402" s="20">
        <v>2.9500000000000006</v>
      </c>
      <c r="D402" s="20">
        <v>17.700000000000003</v>
      </c>
      <c r="E402" s="11">
        <f t="shared" ca="1" si="18"/>
        <v>8</v>
      </c>
      <c r="F402" s="19">
        <f>B402*C402</f>
        <v>17.700000000000003</v>
      </c>
      <c r="G402" s="19">
        <v>30</v>
      </c>
      <c r="H402" s="19">
        <f t="shared" ca="1" si="19"/>
        <v>10</v>
      </c>
      <c r="I402" s="19">
        <f t="shared" ca="1" si="20"/>
        <v>190</v>
      </c>
    </row>
    <row r="403" spans="1:9" x14ac:dyDescent="0.25">
      <c r="A403" s="11" t="s">
        <v>466</v>
      </c>
      <c r="B403" s="19">
        <v>6</v>
      </c>
      <c r="C403" s="20">
        <v>2.95</v>
      </c>
      <c r="D403" s="20">
        <v>17.700000000000003</v>
      </c>
      <c r="E403" s="11">
        <f t="shared" ca="1" si="18"/>
        <v>2</v>
      </c>
      <c r="F403" s="19">
        <f>B403*C403</f>
        <v>17.700000000000003</v>
      </c>
      <c r="G403" s="19">
        <v>30</v>
      </c>
      <c r="H403" s="19">
        <f t="shared" ca="1" si="19"/>
        <v>16</v>
      </c>
      <c r="I403" s="19">
        <f t="shared" ca="1" si="20"/>
        <v>196</v>
      </c>
    </row>
    <row r="404" spans="1:9" x14ac:dyDescent="0.25">
      <c r="A404" s="11" t="s">
        <v>380</v>
      </c>
      <c r="B404" s="19">
        <v>6</v>
      </c>
      <c r="C404" s="20">
        <v>2.95</v>
      </c>
      <c r="D404" s="20">
        <v>17.700000000000003</v>
      </c>
      <c r="E404" s="11">
        <f t="shared" ca="1" si="18"/>
        <v>6</v>
      </c>
      <c r="F404" s="19">
        <f>B404*C404</f>
        <v>17.700000000000003</v>
      </c>
      <c r="G404" s="19">
        <v>30</v>
      </c>
      <c r="H404" s="19">
        <f t="shared" ca="1" si="19"/>
        <v>17</v>
      </c>
      <c r="I404" s="19">
        <f t="shared" ca="1" si="20"/>
        <v>197</v>
      </c>
    </row>
    <row r="405" spans="1:9" x14ac:dyDescent="0.25">
      <c r="A405" s="11" t="s">
        <v>467</v>
      </c>
      <c r="B405" s="19">
        <v>6</v>
      </c>
      <c r="C405" s="20">
        <v>2.95</v>
      </c>
      <c r="D405" s="20">
        <v>17.700000000000003</v>
      </c>
      <c r="E405" s="11">
        <f t="shared" ca="1" si="18"/>
        <v>5</v>
      </c>
      <c r="F405" s="19">
        <f>B405*C405</f>
        <v>17.700000000000003</v>
      </c>
      <c r="G405" s="19">
        <v>30</v>
      </c>
      <c r="H405" s="19">
        <f t="shared" ca="1" si="19"/>
        <v>19</v>
      </c>
      <c r="I405" s="19">
        <f t="shared" ca="1" si="20"/>
        <v>199</v>
      </c>
    </row>
    <row r="406" spans="1:9" x14ac:dyDescent="0.25">
      <c r="A406" s="11" t="s">
        <v>1634</v>
      </c>
      <c r="B406" s="19">
        <v>6</v>
      </c>
      <c r="C406" s="20">
        <v>2.95</v>
      </c>
      <c r="D406" s="20">
        <v>17.700000000000003</v>
      </c>
      <c r="E406" s="11">
        <f t="shared" ca="1" si="18"/>
        <v>2</v>
      </c>
      <c r="F406" s="19">
        <f>B406*C406</f>
        <v>17.700000000000003</v>
      </c>
      <c r="G406" s="19">
        <v>30</v>
      </c>
      <c r="H406" s="19">
        <f t="shared" ca="1" si="19"/>
        <v>20</v>
      </c>
      <c r="I406" s="19">
        <f t="shared" ca="1" si="20"/>
        <v>200</v>
      </c>
    </row>
    <row r="407" spans="1:9" x14ac:dyDescent="0.25">
      <c r="A407" s="11" t="s">
        <v>1611</v>
      </c>
      <c r="B407" s="19">
        <v>6</v>
      </c>
      <c r="C407" s="20">
        <v>2.95</v>
      </c>
      <c r="D407" s="20">
        <v>17.700000000000003</v>
      </c>
      <c r="E407" s="11">
        <f t="shared" ca="1" si="18"/>
        <v>6</v>
      </c>
      <c r="F407" s="19">
        <f>B407*C407</f>
        <v>17.700000000000003</v>
      </c>
      <c r="G407" s="19">
        <v>30</v>
      </c>
      <c r="H407" s="19">
        <f t="shared" ca="1" si="19"/>
        <v>16</v>
      </c>
      <c r="I407" s="19">
        <f t="shared" ca="1" si="20"/>
        <v>196</v>
      </c>
    </row>
    <row r="408" spans="1:9" x14ac:dyDescent="0.25">
      <c r="A408" s="11" t="s">
        <v>468</v>
      </c>
      <c r="B408" s="19">
        <v>6</v>
      </c>
      <c r="C408" s="20">
        <v>2.95</v>
      </c>
      <c r="D408" s="20">
        <v>17.700000000000003</v>
      </c>
      <c r="E408" s="11">
        <f t="shared" ca="1" si="18"/>
        <v>5</v>
      </c>
      <c r="F408" s="19">
        <f>B408*C408</f>
        <v>17.700000000000003</v>
      </c>
      <c r="G408" s="19">
        <v>30</v>
      </c>
      <c r="H408" s="19">
        <f t="shared" ca="1" si="19"/>
        <v>13</v>
      </c>
      <c r="I408" s="19">
        <f t="shared" ca="1" si="20"/>
        <v>193</v>
      </c>
    </row>
    <row r="409" spans="1:9" x14ac:dyDescent="0.25">
      <c r="A409" s="11" t="s">
        <v>469</v>
      </c>
      <c r="B409" s="19">
        <v>6</v>
      </c>
      <c r="C409" s="20">
        <v>2.95</v>
      </c>
      <c r="D409" s="20">
        <v>17.700000000000003</v>
      </c>
      <c r="E409" s="11">
        <f t="shared" ca="1" si="18"/>
        <v>8</v>
      </c>
      <c r="F409" s="19">
        <f>B409*C409</f>
        <v>17.700000000000003</v>
      </c>
      <c r="G409" s="19">
        <v>30</v>
      </c>
      <c r="H409" s="19">
        <f t="shared" ca="1" si="19"/>
        <v>25</v>
      </c>
      <c r="I409" s="19">
        <f t="shared" ca="1" si="20"/>
        <v>205</v>
      </c>
    </row>
    <row r="410" spans="1:9" x14ac:dyDescent="0.25">
      <c r="A410" s="11" t="s">
        <v>322</v>
      </c>
      <c r="B410" s="19">
        <v>6</v>
      </c>
      <c r="C410" s="20">
        <v>2.9499999999999997</v>
      </c>
      <c r="D410" s="20">
        <v>17.7</v>
      </c>
      <c r="E410" s="11">
        <f t="shared" ca="1" si="18"/>
        <v>8</v>
      </c>
      <c r="F410" s="19">
        <f>B410*C410</f>
        <v>17.7</v>
      </c>
      <c r="G410" s="19">
        <v>30</v>
      </c>
      <c r="H410" s="19">
        <f t="shared" ca="1" si="19"/>
        <v>19</v>
      </c>
      <c r="I410" s="19">
        <f t="shared" ca="1" si="20"/>
        <v>199</v>
      </c>
    </row>
    <row r="411" spans="1:9" x14ac:dyDescent="0.25">
      <c r="A411" s="11" t="s">
        <v>476</v>
      </c>
      <c r="B411" s="19">
        <v>12.2</v>
      </c>
      <c r="C411" s="20">
        <v>1.45</v>
      </c>
      <c r="D411" s="20">
        <v>17.689999999999998</v>
      </c>
      <c r="E411" s="11">
        <f t="shared" ca="1" si="18"/>
        <v>7</v>
      </c>
      <c r="F411" s="19">
        <f>B411*C411</f>
        <v>17.689999999999998</v>
      </c>
      <c r="G411" s="19">
        <v>30</v>
      </c>
      <c r="H411" s="19">
        <f t="shared" ca="1" si="19"/>
        <v>25</v>
      </c>
      <c r="I411" s="19">
        <f t="shared" ca="1" si="20"/>
        <v>391</v>
      </c>
    </row>
    <row r="412" spans="1:9" x14ac:dyDescent="0.25">
      <c r="A412" s="11" t="s">
        <v>477</v>
      </c>
      <c r="B412" s="19">
        <v>27.2</v>
      </c>
      <c r="C412" s="20">
        <v>0.65</v>
      </c>
      <c r="D412" s="20">
        <v>17.68</v>
      </c>
      <c r="E412" s="11">
        <f t="shared" ca="1" si="18"/>
        <v>9</v>
      </c>
      <c r="F412" s="19">
        <f>B412*C412</f>
        <v>17.68</v>
      </c>
      <c r="G412" s="19">
        <v>30</v>
      </c>
      <c r="H412" s="19">
        <f t="shared" ca="1" si="19"/>
        <v>10</v>
      </c>
      <c r="I412" s="19">
        <f t="shared" ca="1" si="20"/>
        <v>826</v>
      </c>
    </row>
    <row r="413" spans="1:9" x14ac:dyDescent="0.25">
      <c r="A413" s="11" t="s">
        <v>478</v>
      </c>
      <c r="B413" s="19">
        <v>3.4705882352941178</v>
      </c>
      <c r="C413" s="20">
        <v>5.0676470588235309</v>
      </c>
      <c r="D413" s="20">
        <v>17.587716262975785</v>
      </c>
      <c r="E413" s="11">
        <f t="shared" ca="1" si="18"/>
        <v>3</v>
      </c>
      <c r="F413" s="19">
        <f>B413*C413</f>
        <v>17.587716262975785</v>
      </c>
      <c r="G413" s="19">
        <v>30</v>
      </c>
      <c r="H413" s="19">
        <f t="shared" ca="1" si="19"/>
        <v>14</v>
      </c>
      <c r="I413" s="19">
        <f t="shared" ca="1" si="20"/>
        <v>118.11764705882354</v>
      </c>
    </row>
    <row r="414" spans="1:9" x14ac:dyDescent="0.25">
      <c r="A414" s="11" t="s">
        <v>479</v>
      </c>
      <c r="B414" s="19">
        <v>14</v>
      </c>
      <c r="C414" s="20">
        <v>1.25</v>
      </c>
      <c r="D414" s="20">
        <v>17.5</v>
      </c>
      <c r="E414" s="11">
        <f t="shared" ca="1" si="18"/>
        <v>5</v>
      </c>
      <c r="F414" s="19">
        <f>B414*C414</f>
        <v>17.5</v>
      </c>
      <c r="G414" s="19">
        <v>30</v>
      </c>
      <c r="H414" s="19">
        <f t="shared" ca="1" si="19"/>
        <v>24</v>
      </c>
      <c r="I414" s="19">
        <f t="shared" ca="1" si="20"/>
        <v>444</v>
      </c>
    </row>
    <row r="415" spans="1:9" x14ac:dyDescent="0.25">
      <c r="A415" s="11" t="s">
        <v>1432</v>
      </c>
      <c r="B415" s="19">
        <v>4.666666666666667</v>
      </c>
      <c r="C415" s="20">
        <v>3.75</v>
      </c>
      <c r="D415" s="20">
        <v>17.5</v>
      </c>
      <c r="E415" s="11">
        <f t="shared" ca="1" si="18"/>
        <v>2</v>
      </c>
      <c r="F415" s="19">
        <f>B415*C415</f>
        <v>17.5</v>
      </c>
      <c r="G415" s="19">
        <v>30</v>
      </c>
      <c r="H415" s="19">
        <f t="shared" ca="1" si="19"/>
        <v>17</v>
      </c>
      <c r="I415" s="19">
        <f t="shared" ca="1" si="20"/>
        <v>157</v>
      </c>
    </row>
    <row r="416" spans="1:9" x14ac:dyDescent="0.25">
      <c r="A416" s="11" t="s">
        <v>223</v>
      </c>
      <c r="B416" s="19">
        <v>12</v>
      </c>
      <c r="C416" s="20">
        <v>1.45</v>
      </c>
      <c r="D416" s="20">
        <v>17.399999999999999</v>
      </c>
      <c r="E416" s="11">
        <f t="shared" ca="1" si="18"/>
        <v>3</v>
      </c>
      <c r="F416" s="19">
        <f>B416*C416</f>
        <v>17.399999999999999</v>
      </c>
      <c r="G416" s="19">
        <v>30</v>
      </c>
      <c r="H416" s="19">
        <f t="shared" ca="1" si="19"/>
        <v>13</v>
      </c>
      <c r="I416" s="19">
        <f t="shared" ca="1" si="20"/>
        <v>373</v>
      </c>
    </row>
    <row r="417" spans="1:9" x14ac:dyDescent="0.25">
      <c r="A417" s="11" t="s">
        <v>198</v>
      </c>
      <c r="B417" s="19">
        <v>12</v>
      </c>
      <c r="C417" s="20">
        <v>1.45</v>
      </c>
      <c r="D417" s="20">
        <v>17.399999999999999</v>
      </c>
      <c r="E417" s="11">
        <f t="shared" ca="1" si="18"/>
        <v>8</v>
      </c>
      <c r="F417" s="19">
        <f>B417*C417</f>
        <v>17.399999999999999</v>
      </c>
      <c r="G417" s="19">
        <v>30</v>
      </c>
      <c r="H417" s="19">
        <f t="shared" ca="1" si="19"/>
        <v>23</v>
      </c>
      <c r="I417" s="19">
        <f t="shared" ca="1" si="20"/>
        <v>383</v>
      </c>
    </row>
    <row r="418" spans="1:9" x14ac:dyDescent="0.25">
      <c r="A418" s="11" t="s">
        <v>481</v>
      </c>
      <c r="B418" s="19">
        <v>12</v>
      </c>
      <c r="C418" s="20">
        <v>1.45</v>
      </c>
      <c r="D418" s="20">
        <v>17.399999999999999</v>
      </c>
      <c r="E418" s="11">
        <f t="shared" ca="1" si="18"/>
        <v>1</v>
      </c>
      <c r="F418" s="19">
        <f>B418*C418</f>
        <v>17.399999999999999</v>
      </c>
      <c r="G418" s="19">
        <v>30</v>
      </c>
      <c r="H418" s="19">
        <f t="shared" ca="1" si="19"/>
        <v>24</v>
      </c>
      <c r="I418" s="19">
        <f t="shared" ca="1" si="20"/>
        <v>384</v>
      </c>
    </row>
    <row r="419" spans="1:9" x14ac:dyDescent="0.25">
      <c r="A419" s="11" t="s">
        <v>375</v>
      </c>
      <c r="B419" s="19">
        <v>12</v>
      </c>
      <c r="C419" s="20">
        <v>1.45</v>
      </c>
      <c r="D419" s="20">
        <v>17.399999999999999</v>
      </c>
      <c r="E419" s="11">
        <f t="shared" ca="1" si="18"/>
        <v>7</v>
      </c>
      <c r="F419" s="19">
        <f>B419*C419</f>
        <v>17.399999999999999</v>
      </c>
      <c r="G419" s="19">
        <v>30</v>
      </c>
      <c r="H419" s="19">
        <f t="shared" ca="1" si="19"/>
        <v>19</v>
      </c>
      <c r="I419" s="19">
        <f t="shared" ca="1" si="20"/>
        <v>379</v>
      </c>
    </row>
    <row r="420" spans="1:9" x14ac:dyDescent="0.25">
      <c r="A420" s="11" t="s">
        <v>485</v>
      </c>
      <c r="B420" s="19">
        <v>12</v>
      </c>
      <c r="C420" s="20">
        <v>1.45</v>
      </c>
      <c r="D420" s="20">
        <v>17.399999999999999</v>
      </c>
      <c r="E420" s="11">
        <f t="shared" ca="1" si="18"/>
        <v>6</v>
      </c>
      <c r="F420" s="19">
        <f>B420*C420</f>
        <v>17.399999999999999</v>
      </c>
      <c r="G420" s="19">
        <v>30</v>
      </c>
      <c r="H420" s="19">
        <f t="shared" ca="1" si="19"/>
        <v>11</v>
      </c>
      <c r="I420" s="19">
        <f t="shared" ca="1" si="20"/>
        <v>371</v>
      </c>
    </row>
    <row r="421" spans="1:9" x14ac:dyDescent="0.25">
      <c r="A421" s="11" t="s">
        <v>484</v>
      </c>
      <c r="B421" s="19">
        <v>12</v>
      </c>
      <c r="C421" s="20">
        <v>1.45</v>
      </c>
      <c r="D421" s="20">
        <v>17.399999999999999</v>
      </c>
      <c r="E421" s="11">
        <f t="shared" ca="1" si="18"/>
        <v>7</v>
      </c>
      <c r="F421" s="19">
        <f>B421*C421</f>
        <v>17.399999999999999</v>
      </c>
      <c r="G421" s="19">
        <v>30</v>
      </c>
      <c r="H421" s="19">
        <f t="shared" ca="1" si="19"/>
        <v>23</v>
      </c>
      <c r="I421" s="19">
        <f t="shared" ca="1" si="20"/>
        <v>383</v>
      </c>
    </row>
    <row r="422" spans="1:9" x14ac:dyDescent="0.25">
      <c r="A422" s="11" t="s">
        <v>720</v>
      </c>
      <c r="B422" s="19">
        <v>48</v>
      </c>
      <c r="C422" s="20">
        <v>0.36</v>
      </c>
      <c r="D422" s="20">
        <v>17.28</v>
      </c>
      <c r="E422" s="11">
        <f t="shared" ca="1" si="18"/>
        <v>4</v>
      </c>
      <c r="F422" s="19">
        <f>B422*C422</f>
        <v>17.28</v>
      </c>
      <c r="G422" s="19">
        <v>30</v>
      </c>
      <c r="H422" s="19">
        <f t="shared" ca="1" si="19"/>
        <v>18</v>
      </c>
      <c r="I422" s="19">
        <f t="shared" ca="1" si="20"/>
        <v>1458</v>
      </c>
    </row>
    <row r="423" spans="1:9" x14ac:dyDescent="0.25">
      <c r="A423" s="11" t="s">
        <v>1188</v>
      </c>
      <c r="B423" s="19">
        <v>41</v>
      </c>
      <c r="C423" s="20">
        <v>0.42</v>
      </c>
      <c r="D423" s="20">
        <v>17.22</v>
      </c>
      <c r="E423" s="11">
        <f t="shared" ca="1" si="18"/>
        <v>5</v>
      </c>
      <c r="F423" s="19">
        <f>B423*C423</f>
        <v>17.22</v>
      </c>
      <c r="G423" s="19">
        <v>30</v>
      </c>
      <c r="H423" s="19">
        <f t="shared" ca="1" si="19"/>
        <v>19</v>
      </c>
      <c r="I423" s="19">
        <f t="shared" ca="1" si="20"/>
        <v>1249</v>
      </c>
    </row>
    <row r="424" spans="1:9" x14ac:dyDescent="0.25">
      <c r="A424" s="11" t="s">
        <v>224</v>
      </c>
      <c r="B424" s="19">
        <v>20.399999999999999</v>
      </c>
      <c r="C424" s="20">
        <v>0.84133333333333316</v>
      </c>
      <c r="D424" s="20">
        <v>17.163199999999996</v>
      </c>
      <c r="E424" s="11">
        <f t="shared" ca="1" si="18"/>
        <v>6</v>
      </c>
      <c r="F424" s="19">
        <f>B424*C424</f>
        <v>17.163199999999996</v>
      </c>
      <c r="G424" s="19">
        <v>30</v>
      </c>
      <c r="H424" s="19">
        <f t="shared" ca="1" si="19"/>
        <v>25</v>
      </c>
      <c r="I424" s="19">
        <f t="shared" ca="1" si="20"/>
        <v>637</v>
      </c>
    </row>
    <row r="425" spans="1:9" x14ac:dyDescent="0.25">
      <c r="A425" s="11" t="s">
        <v>1743</v>
      </c>
      <c r="B425" s="19">
        <v>1.7142857142857142</v>
      </c>
      <c r="C425" s="20">
        <v>9.9500000000000011</v>
      </c>
      <c r="D425" s="20">
        <v>17.057142857142857</v>
      </c>
      <c r="E425" s="11">
        <f t="shared" ca="1" si="18"/>
        <v>8</v>
      </c>
      <c r="F425" s="19">
        <f>B425*C425</f>
        <v>17.057142857142857</v>
      </c>
      <c r="G425" s="19">
        <v>30</v>
      </c>
      <c r="H425" s="19">
        <f t="shared" ca="1" si="19"/>
        <v>21</v>
      </c>
      <c r="I425" s="19">
        <f t="shared" ca="1" si="20"/>
        <v>72.428571428571416</v>
      </c>
    </row>
    <row r="426" spans="1:9" x14ac:dyDescent="0.25">
      <c r="A426" s="11" t="s">
        <v>490</v>
      </c>
      <c r="B426" s="19">
        <v>10.333333333333334</v>
      </c>
      <c r="C426" s="20">
        <v>1.6499999999999997</v>
      </c>
      <c r="D426" s="20">
        <v>17.049999999999997</v>
      </c>
      <c r="E426" s="11">
        <f t="shared" ca="1" si="18"/>
        <v>9</v>
      </c>
      <c r="F426" s="19">
        <f>B426*C426</f>
        <v>17.049999999999997</v>
      </c>
      <c r="G426" s="19">
        <v>30</v>
      </c>
      <c r="H426" s="19">
        <f t="shared" ca="1" si="19"/>
        <v>14</v>
      </c>
      <c r="I426" s="19">
        <f t="shared" ca="1" si="20"/>
        <v>324</v>
      </c>
    </row>
    <row r="427" spans="1:9" x14ac:dyDescent="0.25">
      <c r="A427" s="11" t="s">
        <v>491</v>
      </c>
      <c r="B427" s="19">
        <v>1.5555555555555556</v>
      </c>
      <c r="C427" s="20">
        <v>10.950000000000001</v>
      </c>
      <c r="D427" s="20">
        <v>17.033333333333335</v>
      </c>
      <c r="E427" s="11">
        <f t="shared" ca="1" si="18"/>
        <v>5</v>
      </c>
      <c r="F427" s="19">
        <f>B427*C427</f>
        <v>17.033333333333335</v>
      </c>
      <c r="G427" s="19">
        <v>30</v>
      </c>
      <c r="H427" s="19">
        <f t="shared" ca="1" si="19"/>
        <v>19</v>
      </c>
      <c r="I427" s="19">
        <f t="shared" ca="1" si="20"/>
        <v>65.666666666666657</v>
      </c>
    </row>
    <row r="428" spans="1:9" x14ac:dyDescent="0.25">
      <c r="A428" s="11" t="s">
        <v>42</v>
      </c>
      <c r="B428" s="19">
        <v>1.3333333333333333</v>
      </c>
      <c r="C428" s="20">
        <v>12.75</v>
      </c>
      <c r="D428" s="20">
        <v>17</v>
      </c>
      <c r="E428" s="11">
        <f t="shared" ca="1" si="18"/>
        <v>6</v>
      </c>
      <c r="F428" s="19">
        <f>B428*C428</f>
        <v>17</v>
      </c>
      <c r="G428" s="19">
        <v>30</v>
      </c>
      <c r="H428" s="19">
        <f t="shared" ca="1" si="19"/>
        <v>22</v>
      </c>
      <c r="I428" s="19">
        <f t="shared" ca="1" si="20"/>
        <v>62</v>
      </c>
    </row>
    <row r="429" spans="1:9" x14ac:dyDescent="0.25">
      <c r="A429" s="11" t="s">
        <v>1699</v>
      </c>
      <c r="B429" s="19">
        <v>4</v>
      </c>
      <c r="C429" s="20">
        <v>4.25</v>
      </c>
      <c r="D429" s="20">
        <v>17</v>
      </c>
      <c r="E429" s="11">
        <f t="shared" ca="1" si="18"/>
        <v>4</v>
      </c>
      <c r="F429" s="19">
        <f>B429*C429</f>
        <v>17</v>
      </c>
      <c r="G429" s="19">
        <v>30</v>
      </c>
      <c r="H429" s="19">
        <f t="shared" ca="1" si="19"/>
        <v>16</v>
      </c>
      <c r="I429" s="19">
        <f t="shared" ca="1" si="20"/>
        <v>136</v>
      </c>
    </row>
    <row r="430" spans="1:9" x14ac:dyDescent="0.25">
      <c r="A430" s="11" t="s">
        <v>284</v>
      </c>
      <c r="B430" s="19">
        <v>2</v>
      </c>
      <c r="C430" s="20">
        <v>8.5</v>
      </c>
      <c r="D430" s="20">
        <v>17</v>
      </c>
      <c r="E430" s="11">
        <f t="shared" ca="1" si="18"/>
        <v>8</v>
      </c>
      <c r="F430" s="19">
        <f>B430*C430</f>
        <v>17</v>
      </c>
      <c r="G430" s="19">
        <v>30</v>
      </c>
      <c r="H430" s="19">
        <f t="shared" ca="1" si="19"/>
        <v>24</v>
      </c>
      <c r="I430" s="19">
        <f t="shared" ca="1" si="20"/>
        <v>84</v>
      </c>
    </row>
    <row r="431" spans="1:9" x14ac:dyDescent="0.25">
      <c r="A431" s="11" t="s">
        <v>493</v>
      </c>
      <c r="B431" s="19">
        <v>2</v>
      </c>
      <c r="C431" s="20">
        <v>8.5</v>
      </c>
      <c r="D431" s="20">
        <v>17</v>
      </c>
      <c r="E431" s="11">
        <f t="shared" ca="1" si="18"/>
        <v>7</v>
      </c>
      <c r="F431" s="19">
        <f>B431*C431</f>
        <v>17</v>
      </c>
      <c r="G431" s="19">
        <v>30</v>
      </c>
      <c r="H431" s="19">
        <f t="shared" ca="1" si="19"/>
        <v>20</v>
      </c>
      <c r="I431" s="19">
        <f t="shared" ca="1" si="20"/>
        <v>80</v>
      </c>
    </row>
    <row r="432" spans="1:9" x14ac:dyDescent="0.25">
      <c r="A432" s="11" t="s">
        <v>499</v>
      </c>
      <c r="B432" s="19">
        <v>4</v>
      </c>
      <c r="C432" s="20">
        <v>4.25</v>
      </c>
      <c r="D432" s="20">
        <v>17</v>
      </c>
      <c r="E432" s="11">
        <f t="shared" ca="1" si="18"/>
        <v>4</v>
      </c>
      <c r="F432" s="19">
        <f>B432*C432</f>
        <v>17</v>
      </c>
      <c r="G432" s="19">
        <v>30</v>
      </c>
      <c r="H432" s="19">
        <f t="shared" ca="1" si="19"/>
        <v>21</v>
      </c>
      <c r="I432" s="19">
        <f t="shared" ca="1" si="20"/>
        <v>141</v>
      </c>
    </row>
    <row r="433" spans="1:9" x14ac:dyDescent="0.25">
      <c r="A433" s="11" t="s">
        <v>500</v>
      </c>
      <c r="B433" s="19">
        <v>2</v>
      </c>
      <c r="C433" s="20">
        <v>8.5</v>
      </c>
      <c r="D433" s="20">
        <v>17</v>
      </c>
      <c r="E433" s="11">
        <f t="shared" ca="1" si="18"/>
        <v>3</v>
      </c>
      <c r="F433" s="19">
        <f>B433*C433</f>
        <v>17</v>
      </c>
      <c r="G433" s="19">
        <v>30</v>
      </c>
      <c r="H433" s="19">
        <f t="shared" ca="1" si="19"/>
        <v>16</v>
      </c>
      <c r="I433" s="19">
        <f t="shared" ca="1" si="20"/>
        <v>76</v>
      </c>
    </row>
    <row r="434" spans="1:9" x14ac:dyDescent="0.25">
      <c r="A434" s="11" t="s">
        <v>201</v>
      </c>
      <c r="B434" s="19">
        <v>2</v>
      </c>
      <c r="C434" s="20">
        <v>8.5</v>
      </c>
      <c r="D434" s="20">
        <v>17</v>
      </c>
      <c r="E434" s="11">
        <f t="shared" ca="1" si="18"/>
        <v>7</v>
      </c>
      <c r="F434" s="19">
        <f>B434*C434</f>
        <v>17</v>
      </c>
      <c r="G434" s="19">
        <v>30</v>
      </c>
      <c r="H434" s="19">
        <f t="shared" ca="1" si="19"/>
        <v>17</v>
      </c>
      <c r="I434" s="19">
        <f t="shared" ca="1" si="20"/>
        <v>77</v>
      </c>
    </row>
    <row r="435" spans="1:9" x14ac:dyDescent="0.25">
      <c r="A435" s="11" t="s">
        <v>745</v>
      </c>
      <c r="B435" s="19">
        <v>2</v>
      </c>
      <c r="C435" s="20">
        <v>8.5</v>
      </c>
      <c r="D435" s="20">
        <v>17</v>
      </c>
      <c r="E435" s="11">
        <f t="shared" ca="1" si="18"/>
        <v>4</v>
      </c>
      <c r="F435" s="19">
        <f>B435*C435</f>
        <v>17</v>
      </c>
      <c r="G435" s="19">
        <v>30</v>
      </c>
      <c r="H435" s="19">
        <f t="shared" ca="1" si="19"/>
        <v>11</v>
      </c>
      <c r="I435" s="19">
        <f t="shared" ca="1" si="20"/>
        <v>71</v>
      </c>
    </row>
    <row r="436" spans="1:9" x14ac:dyDescent="0.25">
      <c r="A436" s="11" t="s">
        <v>472</v>
      </c>
      <c r="B436" s="19">
        <v>20</v>
      </c>
      <c r="C436" s="20">
        <v>0.85</v>
      </c>
      <c r="D436" s="20">
        <v>17</v>
      </c>
      <c r="E436" s="11">
        <f t="shared" ca="1" si="18"/>
        <v>4</v>
      </c>
      <c r="F436" s="19">
        <f>B436*C436</f>
        <v>17</v>
      </c>
      <c r="G436" s="19">
        <v>30</v>
      </c>
      <c r="H436" s="19">
        <f t="shared" ca="1" si="19"/>
        <v>24</v>
      </c>
      <c r="I436" s="19">
        <f t="shared" ca="1" si="20"/>
        <v>624</v>
      </c>
    </row>
    <row r="437" spans="1:9" x14ac:dyDescent="0.25">
      <c r="A437" s="11" t="s">
        <v>503</v>
      </c>
      <c r="B437" s="19">
        <v>6.4</v>
      </c>
      <c r="C437" s="20">
        <v>2.6499999999999995</v>
      </c>
      <c r="D437" s="20">
        <v>16.959999999999997</v>
      </c>
      <c r="E437" s="11">
        <f t="shared" ca="1" si="18"/>
        <v>8</v>
      </c>
      <c r="F437" s="19">
        <f>B437*C437</f>
        <v>16.959999999999997</v>
      </c>
      <c r="G437" s="19">
        <v>30</v>
      </c>
      <c r="H437" s="19">
        <f t="shared" ca="1" si="19"/>
        <v>23</v>
      </c>
      <c r="I437" s="19">
        <f t="shared" ca="1" si="20"/>
        <v>215</v>
      </c>
    </row>
    <row r="438" spans="1:9" x14ac:dyDescent="0.25">
      <c r="A438" s="11" t="s">
        <v>504</v>
      </c>
      <c r="B438" s="19">
        <v>1</v>
      </c>
      <c r="C438" s="20">
        <v>16.95</v>
      </c>
      <c r="D438" s="20">
        <v>16.95</v>
      </c>
      <c r="E438" s="11">
        <f t="shared" ca="1" si="18"/>
        <v>6</v>
      </c>
      <c r="F438" s="19">
        <f>B438*C438</f>
        <v>16.95</v>
      </c>
      <c r="G438" s="19">
        <v>30</v>
      </c>
      <c r="H438" s="19">
        <f t="shared" ca="1" si="19"/>
        <v>12</v>
      </c>
      <c r="I438" s="19">
        <f t="shared" ca="1" si="20"/>
        <v>42</v>
      </c>
    </row>
    <row r="439" spans="1:9" x14ac:dyDescent="0.25">
      <c r="A439" s="11" t="s">
        <v>506</v>
      </c>
      <c r="B439" s="19">
        <v>1</v>
      </c>
      <c r="C439" s="20">
        <v>16.95</v>
      </c>
      <c r="D439" s="20">
        <v>16.95</v>
      </c>
      <c r="E439" s="11">
        <f t="shared" ca="1" si="18"/>
        <v>1</v>
      </c>
      <c r="F439" s="19">
        <f>B439*C439</f>
        <v>16.95</v>
      </c>
      <c r="G439" s="19">
        <v>30</v>
      </c>
      <c r="H439" s="19">
        <f t="shared" ca="1" si="19"/>
        <v>19</v>
      </c>
      <c r="I439" s="19">
        <f t="shared" ca="1" si="20"/>
        <v>49</v>
      </c>
    </row>
    <row r="440" spans="1:9" x14ac:dyDescent="0.25">
      <c r="A440" s="11" t="s">
        <v>1706</v>
      </c>
      <c r="B440" s="19">
        <v>1</v>
      </c>
      <c r="C440" s="20">
        <v>16.95</v>
      </c>
      <c r="D440" s="20">
        <v>16.95</v>
      </c>
      <c r="E440" s="11">
        <f t="shared" ca="1" si="18"/>
        <v>1</v>
      </c>
      <c r="F440" s="19">
        <f>B440*C440</f>
        <v>16.95</v>
      </c>
      <c r="G440" s="19">
        <v>30</v>
      </c>
      <c r="H440" s="19">
        <f t="shared" ca="1" si="19"/>
        <v>14</v>
      </c>
      <c r="I440" s="19">
        <f t="shared" ca="1" si="20"/>
        <v>44</v>
      </c>
    </row>
    <row r="441" spans="1:9" x14ac:dyDescent="0.25">
      <c r="A441" s="11" t="s">
        <v>507</v>
      </c>
      <c r="B441" s="19">
        <v>26</v>
      </c>
      <c r="C441" s="20">
        <v>0.65</v>
      </c>
      <c r="D441" s="20">
        <v>16.900000000000002</v>
      </c>
      <c r="E441" s="11">
        <f t="shared" ca="1" si="18"/>
        <v>2</v>
      </c>
      <c r="F441" s="19">
        <f>B441*C441</f>
        <v>16.900000000000002</v>
      </c>
      <c r="G441" s="19">
        <v>30</v>
      </c>
      <c r="H441" s="19">
        <f t="shared" ca="1" si="19"/>
        <v>19</v>
      </c>
      <c r="I441" s="19">
        <f t="shared" ca="1" si="20"/>
        <v>799</v>
      </c>
    </row>
    <row r="442" spans="1:9" x14ac:dyDescent="0.25">
      <c r="A442" s="11" t="s">
        <v>508</v>
      </c>
      <c r="B442" s="19">
        <v>26</v>
      </c>
      <c r="C442" s="20">
        <v>0.65</v>
      </c>
      <c r="D442" s="20">
        <v>16.900000000000002</v>
      </c>
      <c r="E442" s="11">
        <f t="shared" ca="1" si="18"/>
        <v>9</v>
      </c>
      <c r="F442" s="19">
        <f>B442*C442</f>
        <v>16.900000000000002</v>
      </c>
      <c r="G442" s="19">
        <v>30</v>
      </c>
      <c r="H442" s="19">
        <f t="shared" ca="1" si="19"/>
        <v>18</v>
      </c>
      <c r="I442" s="19">
        <f t="shared" ca="1" si="20"/>
        <v>798</v>
      </c>
    </row>
    <row r="443" spans="1:9" x14ac:dyDescent="0.25">
      <c r="A443" s="11" t="s">
        <v>509</v>
      </c>
      <c r="B443" s="19">
        <v>26</v>
      </c>
      <c r="C443" s="20">
        <v>0.65</v>
      </c>
      <c r="D443" s="20">
        <v>16.900000000000002</v>
      </c>
      <c r="E443" s="11">
        <f t="shared" ca="1" si="18"/>
        <v>3</v>
      </c>
      <c r="F443" s="19">
        <f>B443*C443</f>
        <v>16.900000000000002</v>
      </c>
      <c r="G443" s="19">
        <v>30</v>
      </c>
      <c r="H443" s="19">
        <f t="shared" ca="1" si="19"/>
        <v>24</v>
      </c>
      <c r="I443" s="19">
        <f t="shared" ca="1" si="20"/>
        <v>804</v>
      </c>
    </row>
    <row r="444" spans="1:9" x14ac:dyDescent="0.25">
      <c r="A444" s="11" t="s">
        <v>510</v>
      </c>
      <c r="B444" s="19">
        <v>40</v>
      </c>
      <c r="C444" s="20">
        <v>0.42</v>
      </c>
      <c r="D444" s="20">
        <v>16.8</v>
      </c>
      <c r="E444" s="11">
        <f t="shared" ca="1" si="18"/>
        <v>6</v>
      </c>
      <c r="F444" s="19">
        <f>B444*C444</f>
        <v>16.8</v>
      </c>
      <c r="G444" s="19">
        <v>30</v>
      </c>
      <c r="H444" s="19">
        <f t="shared" ca="1" si="19"/>
        <v>19</v>
      </c>
      <c r="I444" s="19">
        <f t="shared" ca="1" si="20"/>
        <v>1219</v>
      </c>
    </row>
    <row r="445" spans="1:9" x14ac:dyDescent="0.25">
      <c r="A445" s="11" t="s">
        <v>417</v>
      </c>
      <c r="B445" s="19">
        <v>31.428571428571427</v>
      </c>
      <c r="C445" s="20">
        <v>0.53142857142857136</v>
      </c>
      <c r="D445" s="20">
        <v>16.702040816326527</v>
      </c>
      <c r="E445" s="11">
        <f t="shared" ca="1" si="18"/>
        <v>2</v>
      </c>
      <c r="F445" s="19">
        <f>B445*C445</f>
        <v>16.702040816326527</v>
      </c>
      <c r="G445" s="19">
        <v>30</v>
      </c>
      <c r="H445" s="19">
        <f t="shared" ca="1" si="19"/>
        <v>18</v>
      </c>
      <c r="I445" s="19">
        <f t="shared" ca="1" si="20"/>
        <v>960.85714285714278</v>
      </c>
    </row>
    <row r="446" spans="1:9" x14ac:dyDescent="0.25">
      <c r="A446" s="11" t="s">
        <v>512</v>
      </c>
      <c r="B446" s="19">
        <v>4.4444444444444446</v>
      </c>
      <c r="C446" s="20">
        <v>3.75</v>
      </c>
      <c r="D446" s="20">
        <v>16.666666666666668</v>
      </c>
      <c r="E446" s="11">
        <f t="shared" ca="1" si="18"/>
        <v>3</v>
      </c>
      <c r="F446" s="19">
        <f>B446*C446</f>
        <v>16.666666666666668</v>
      </c>
      <c r="G446" s="19">
        <v>30</v>
      </c>
      <c r="H446" s="19">
        <f t="shared" ca="1" si="19"/>
        <v>19</v>
      </c>
      <c r="I446" s="19">
        <f t="shared" ca="1" si="20"/>
        <v>152.33333333333334</v>
      </c>
    </row>
    <row r="447" spans="1:9" x14ac:dyDescent="0.25">
      <c r="A447" s="11" t="s">
        <v>585</v>
      </c>
      <c r="B447" s="19">
        <v>20</v>
      </c>
      <c r="C447" s="20">
        <v>0.82899999999999996</v>
      </c>
      <c r="D447" s="20">
        <v>16.579999999999998</v>
      </c>
      <c r="E447" s="11">
        <f t="shared" ca="1" si="18"/>
        <v>5</v>
      </c>
      <c r="F447" s="19">
        <f>B447*C447</f>
        <v>16.579999999999998</v>
      </c>
      <c r="G447" s="19">
        <v>30</v>
      </c>
      <c r="H447" s="19">
        <f t="shared" ca="1" si="19"/>
        <v>13</v>
      </c>
      <c r="I447" s="19">
        <f t="shared" ca="1" si="20"/>
        <v>613</v>
      </c>
    </row>
    <row r="448" spans="1:9" x14ac:dyDescent="0.25">
      <c r="A448" s="11" t="s">
        <v>514</v>
      </c>
      <c r="B448" s="19">
        <v>25.5</v>
      </c>
      <c r="C448" s="20">
        <v>0.65</v>
      </c>
      <c r="D448" s="20">
        <v>16.574999999999999</v>
      </c>
      <c r="E448" s="11">
        <f t="shared" ca="1" si="18"/>
        <v>1</v>
      </c>
      <c r="F448" s="19">
        <f>B448*C448</f>
        <v>16.574999999999999</v>
      </c>
      <c r="G448" s="19">
        <v>30</v>
      </c>
      <c r="H448" s="19">
        <f t="shared" ca="1" si="19"/>
        <v>19</v>
      </c>
      <c r="I448" s="19">
        <f t="shared" ca="1" si="20"/>
        <v>784</v>
      </c>
    </row>
    <row r="449" spans="1:9" x14ac:dyDescent="0.25">
      <c r="A449" s="11" t="s">
        <v>515</v>
      </c>
      <c r="B449" s="19">
        <v>10</v>
      </c>
      <c r="C449" s="20">
        <v>1.65</v>
      </c>
      <c r="D449" s="20">
        <v>16.5</v>
      </c>
      <c r="E449" s="11">
        <f t="shared" ca="1" si="18"/>
        <v>3</v>
      </c>
      <c r="F449" s="19">
        <f>B449*C449</f>
        <v>16.5</v>
      </c>
      <c r="G449" s="19">
        <v>30</v>
      </c>
      <c r="H449" s="19">
        <f t="shared" ca="1" si="19"/>
        <v>13</v>
      </c>
      <c r="I449" s="19">
        <f t="shared" ca="1" si="20"/>
        <v>313</v>
      </c>
    </row>
    <row r="450" spans="1:9" x14ac:dyDescent="0.25">
      <c r="A450" s="11" t="s">
        <v>516</v>
      </c>
      <c r="B450" s="19">
        <v>10</v>
      </c>
      <c r="C450" s="20">
        <v>1.65</v>
      </c>
      <c r="D450" s="20">
        <v>16.5</v>
      </c>
      <c r="E450" s="11">
        <f t="shared" ca="1" si="18"/>
        <v>2</v>
      </c>
      <c r="F450" s="19">
        <f>B450*C450</f>
        <v>16.5</v>
      </c>
      <c r="G450" s="19">
        <v>30</v>
      </c>
      <c r="H450" s="19">
        <f t="shared" ca="1" si="19"/>
        <v>20</v>
      </c>
      <c r="I450" s="19">
        <f t="shared" ca="1" si="20"/>
        <v>320</v>
      </c>
    </row>
    <row r="451" spans="1:9" x14ac:dyDescent="0.25">
      <c r="A451" s="11" t="s">
        <v>534</v>
      </c>
      <c r="B451" s="19">
        <v>11.333333333333334</v>
      </c>
      <c r="C451" s="20">
        <v>1.45</v>
      </c>
      <c r="D451" s="20">
        <v>16.433333333333334</v>
      </c>
      <c r="E451" s="11">
        <f t="shared" ref="E451:E514" ca="1" si="21">RANDBETWEEN(1,9)</f>
        <v>6</v>
      </c>
      <c r="F451" s="19">
        <f>B451*C451</f>
        <v>16.433333333333334</v>
      </c>
      <c r="G451" s="19">
        <v>30</v>
      </c>
      <c r="H451" s="19">
        <f t="shared" ref="H451:H514" ca="1" si="22">RANDBETWEEN(10,25)</f>
        <v>10</v>
      </c>
      <c r="I451" s="19">
        <f t="shared" ref="I451:I514" ca="1" si="23">(B451*G451)+H451</f>
        <v>350</v>
      </c>
    </row>
    <row r="452" spans="1:9" x14ac:dyDescent="0.25">
      <c r="A452" s="11" t="s">
        <v>1240</v>
      </c>
      <c r="B452" s="19">
        <v>19.333333333333332</v>
      </c>
      <c r="C452" s="20">
        <v>0.85</v>
      </c>
      <c r="D452" s="20">
        <v>16.433333333333334</v>
      </c>
      <c r="E452" s="11">
        <f t="shared" ca="1" si="21"/>
        <v>7</v>
      </c>
      <c r="F452" s="19">
        <f>B452*C452</f>
        <v>16.433333333333334</v>
      </c>
      <c r="G452" s="19">
        <v>30</v>
      </c>
      <c r="H452" s="19">
        <f t="shared" ca="1" si="22"/>
        <v>24</v>
      </c>
      <c r="I452" s="19">
        <f t="shared" ca="1" si="23"/>
        <v>604</v>
      </c>
    </row>
    <row r="453" spans="1:9" x14ac:dyDescent="0.25">
      <c r="A453" s="11" t="s">
        <v>519</v>
      </c>
      <c r="B453" s="19">
        <v>3</v>
      </c>
      <c r="C453" s="20">
        <v>5.45</v>
      </c>
      <c r="D453" s="20">
        <v>16.350000000000001</v>
      </c>
      <c r="E453" s="11">
        <f t="shared" ca="1" si="21"/>
        <v>8</v>
      </c>
      <c r="F453" s="19">
        <f>B453*C453</f>
        <v>16.350000000000001</v>
      </c>
      <c r="G453" s="19">
        <v>30</v>
      </c>
      <c r="H453" s="19">
        <f t="shared" ca="1" si="22"/>
        <v>23</v>
      </c>
      <c r="I453" s="19">
        <f t="shared" ca="1" si="23"/>
        <v>113</v>
      </c>
    </row>
    <row r="454" spans="1:9" x14ac:dyDescent="0.25">
      <c r="A454" s="11" t="s">
        <v>520</v>
      </c>
      <c r="B454" s="19">
        <v>9.6666666666666661</v>
      </c>
      <c r="C454" s="20">
        <v>1.6900000000000002</v>
      </c>
      <c r="D454" s="20">
        <v>16.336666666666666</v>
      </c>
      <c r="E454" s="11">
        <f t="shared" ca="1" si="21"/>
        <v>2</v>
      </c>
      <c r="F454" s="19">
        <f>B454*C454</f>
        <v>16.336666666666666</v>
      </c>
      <c r="G454" s="19">
        <v>30</v>
      </c>
      <c r="H454" s="19">
        <f t="shared" ca="1" si="22"/>
        <v>17</v>
      </c>
      <c r="I454" s="19">
        <f t="shared" ca="1" si="23"/>
        <v>307</v>
      </c>
    </row>
    <row r="455" spans="1:9" x14ac:dyDescent="0.25">
      <c r="A455" s="11" t="s">
        <v>521</v>
      </c>
      <c r="B455" s="19">
        <v>10</v>
      </c>
      <c r="C455" s="20">
        <v>1.6257142857142859</v>
      </c>
      <c r="D455" s="20">
        <v>16.25714285714286</v>
      </c>
      <c r="E455" s="11">
        <f t="shared" ca="1" si="21"/>
        <v>8</v>
      </c>
      <c r="F455" s="19">
        <f>B455*C455</f>
        <v>16.25714285714286</v>
      </c>
      <c r="G455" s="19">
        <v>30</v>
      </c>
      <c r="H455" s="19">
        <f t="shared" ca="1" si="22"/>
        <v>10</v>
      </c>
      <c r="I455" s="19">
        <f t="shared" ca="1" si="23"/>
        <v>310</v>
      </c>
    </row>
    <row r="456" spans="1:9" x14ac:dyDescent="0.25">
      <c r="A456" s="11" t="s">
        <v>427</v>
      </c>
      <c r="B456" s="19">
        <v>8.3333333333333339</v>
      </c>
      <c r="C456" s="20">
        <v>1.95</v>
      </c>
      <c r="D456" s="20">
        <v>16.25</v>
      </c>
      <c r="E456" s="11">
        <f t="shared" ca="1" si="21"/>
        <v>8</v>
      </c>
      <c r="F456" s="19">
        <f>B456*C456</f>
        <v>16.25</v>
      </c>
      <c r="G456" s="19">
        <v>30</v>
      </c>
      <c r="H456" s="19">
        <f t="shared" ca="1" si="22"/>
        <v>16</v>
      </c>
      <c r="I456" s="19">
        <f t="shared" ca="1" si="23"/>
        <v>266</v>
      </c>
    </row>
    <row r="457" spans="1:9" x14ac:dyDescent="0.25">
      <c r="A457" s="11" t="s">
        <v>799</v>
      </c>
      <c r="B457" s="19">
        <v>5.5</v>
      </c>
      <c r="C457" s="20">
        <v>2.95</v>
      </c>
      <c r="D457" s="20">
        <v>16.225000000000001</v>
      </c>
      <c r="E457" s="11">
        <f t="shared" ca="1" si="21"/>
        <v>5</v>
      </c>
      <c r="F457" s="19">
        <f>B457*C457</f>
        <v>16.225000000000001</v>
      </c>
      <c r="G457" s="19">
        <v>30</v>
      </c>
      <c r="H457" s="19">
        <f t="shared" ca="1" si="22"/>
        <v>24</v>
      </c>
      <c r="I457" s="19">
        <f t="shared" ca="1" si="23"/>
        <v>189</v>
      </c>
    </row>
    <row r="458" spans="1:9" x14ac:dyDescent="0.25">
      <c r="A458" s="11" t="s">
        <v>523</v>
      </c>
      <c r="B458" s="19">
        <v>5.5</v>
      </c>
      <c r="C458" s="20">
        <v>2.95</v>
      </c>
      <c r="D458" s="20">
        <v>16.225000000000001</v>
      </c>
      <c r="E458" s="11">
        <f t="shared" ca="1" si="21"/>
        <v>6</v>
      </c>
      <c r="F458" s="19">
        <f>B458*C458</f>
        <v>16.225000000000001</v>
      </c>
      <c r="G458" s="19">
        <v>30</v>
      </c>
      <c r="H458" s="19">
        <f t="shared" ca="1" si="22"/>
        <v>22</v>
      </c>
      <c r="I458" s="19">
        <f t="shared" ca="1" si="23"/>
        <v>187</v>
      </c>
    </row>
    <row r="459" spans="1:9" x14ac:dyDescent="0.25">
      <c r="A459" s="11" t="s">
        <v>525</v>
      </c>
      <c r="B459" s="19">
        <v>2.3333333333333335</v>
      </c>
      <c r="C459" s="20">
        <v>6.95</v>
      </c>
      <c r="D459" s="20">
        <v>16.216666666666669</v>
      </c>
      <c r="E459" s="11">
        <f t="shared" ca="1" si="21"/>
        <v>5</v>
      </c>
      <c r="F459" s="19">
        <f>B459*C459</f>
        <v>16.216666666666669</v>
      </c>
      <c r="G459" s="19">
        <v>30</v>
      </c>
      <c r="H459" s="19">
        <f t="shared" ca="1" si="22"/>
        <v>20</v>
      </c>
      <c r="I459" s="19">
        <f t="shared" ca="1" si="23"/>
        <v>90</v>
      </c>
    </row>
    <row r="460" spans="1:9" x14ac:dyDescent="0.25">
      <c r="A460" s="11" t="s">
        <v>526</v>
      </c>
      <c r="B460" s="19">
        <v>6.333333333333333</v>
      </c>
      <c r="C460" s="20">
        <v>2.5499999999999998</v>
      </c>
      <c r="D460" s="20">
        <v>16.149999999999999</v>
      </c>
      <c r="E460" s="11">
        <f t="shared" ca="1" si="21"/>
        <v>3</v>
      </c>
      <c r="F460" s="19">
        <f>B460*C460</f>
        <v>16.149999999999999</v>
      </c>
      <c r="G460" s="19">
        <v>30</v>
      </c>
      <c r="H460" s="19">
        <f t="shared" ca="1" si="22"/>
        <v>19</v>
      </c>
      <c r="I460" s="19">
        <f t="shared" ca="1" si="23"/>
        <v>209</v>
      </c>
    </row>
    <row r="461" spans="1:9" x14ac:dyDescent="0.25">
      <c r="A461" s="11" t="s">
        <v>580</v>
      </c>
      <c r="B461" s="19">
        <v>9.75</v>
      </c>
      <c r="C461" s="20">
        <v>1.65</v>
      </c>
      <c r="D461" s="20">
        <v>16.087499999999999</v>
      </c>
      <c r="E461" s="11">
        <f t="shared" ca="1" si="21"/>
        <v>1</v>
      </c>
      <c r="F461" s="19">
        <f>B461*C461</f>
        <v>16.087499999999999</v>
      </c>
      <c r="G461" s="19">
        <v>30</v>
      </c>
      <c r="H461" s="19">
        <f t="shared" ca="1" si="22"/>
        <v>23</v>
      </c>
      <c r="I461" s="19">
        <f t="shared" ca="1" si="23"/>
        <v>315.5</v>
      </c>
    </row>
    <row r="462" spans="1:9" x14ac:dyDescent="0.25">
      <c r="A462" s="11" t="s">
        <v>528</v>
      </c>
      <c r="B462" s="19">
        <v>9.6666666666666661</v>
      </c>
      <c r="C462" s="20">
        <v>1.6499999999999997</v>
      </c>
      <c r="D462" s="20">
        <v>15.949999999999996</v>
      </c>
      <c r="E462" s="11">
        <f t="shared" ca="1" si="21"/>
        <v>4</v>
      </c>
      <c r="F462" s="19">
        <f>B462*C462</f>
        <v>15.949999999999996</v>
      </c>
      <c r="G462" s="19">
        <v>30</v>
      </c>
      <c r="H462" s="19">
        <f t="shared" ca="1" si="22"/>
        <v>10</v>
      </c>
      <c r="I462" s="19">
        <f t="shared" ca="1" si="23"/>
        <v>300</v>
      </c>
    </row>
    <row r="463" spans="1:9" x14ac:dyDescent="0.25">
      <c r="A463" s="11" t="s">
        <v>28</v>
      </c>
      <c r="B463" s="19">
        <v>4.25</v>
      </c>
      <c r="C463" s="20">
        <v>3.75</v>
      </c>
      <c r="D463" s="20">
        <v>15.9375</v>
      </c>
      <c r="E463" s="11">
        <f t="shared" ca="1" si="21"/>
        <v>3</v>
      </c>
      <c r="F463" s="19">
        <f>B463*C463</f>
        <v>15.9375</v>
      </c>
      <c r="G463" s="19">
        <v>30</v>
      </c>
      <c r="H463" s="19">
        <f t="shared" ca="1" si="22"/>
        <v>19</v>
      </c>
      <c r="I463" s="19">
        <f t="shared" ca="1" si="23"/>
        <v>146.5</v>
      </c>
    </row>
    <row r="464" spans="1:9" x14ac:dyDescent="0.25">
      <c r="A464" s="11" t="s">
        <v>391</v>
      </c>
      <c r="B464" s="19">
        <v>4.75</v>
      </c>
      <c r="C464" s="20">
        <v>3.35</v>
      </c>
      <c r="D464" s="20">
        <v>15.9125</v>
      </c>
      <c r="E464" s="11">
        <f t="shared" ca="1" si="21"/>
        <v>7</v>
      </c>
      <c r="F464" s="19">
        <f>B464*C464</f>
        <v>15.9125</v>
      </c>
      <c r="G464" s="19">
        <v>30</v>
      </c>
      <c r="H464" s="19">
        <f t="shared" ca="1" si="22"/>
        <v>20</v>
      </c>
      <c r="I464" s="19">
        <f t="shared" ca="1" si="23"/>
        <v>162.5</v>
      </c>
    </row>
    <row r="465" spans="1:9" x14ac:dyDescent="0.25">
      <c r="A465" s="11" t="s">
        <v>651</v>
      </c>
      <c r="B465" s="19">
        <v>2</v>
      </c>
      <c r="C465" s="20">
        <v>7.95</v>
      </c>
      <c r="D465" s="20">
        <v>15.9</v>
      </c>
      <c r="E465" s="11">
        <f t="shared" ca="1" si="21"/>
        <v>8</v>
      </c>
      <c r="F465" s="19">
        <f>B465*C465</f>
        <v>15.9</v>
      </c>
      <c r="G465" s="19">
        <v>30</v>
      </c>
      <c r="H465" s="19">
        <f t="shared" ca="1" si="22"/>
        <v>12</v>
      </c>
      <c r="I465" s="19">
        <f t="shared" ca="1" si="23"/>
        <v>72</v>
      </c>
    </row>
    <row r="466" spans="1:9" x14ac:dyDescent="0.25">
      <c r="A466" s="11" t="s">
        <v>439</v>
      </c>
      <c r="B466" s="19">
        <v>2</v>
      </c>
      <c r="C466" s="20">
        <v>7.95</v>
      </c>
      <c r="D466" s="20">
        <v>15.9</v>
      </c>
      <c r="E466" s="11">
        <f t="shared" ca="1" si="21"/>
        <v>6</v>
      </c>
      <c r="F466" s="19">
        <f>B466*C466</f>
        <v>15.9</v>
      </c>
      <c r="G466" s="19">
        <v>30</v>
      </c>
      <c r="H466" s="19">
        <f t="shared" ca="1" si="22"/>
        <v>19</v>
      </c>
      <c r="I466" s="19">
        <f t="shared" ca="1" si="23"/>
        <v>79</v>
      </c>
    </row>
    <row r="467" spans="1:9" x14ac:dyDescent="0.25">
      <c r="A467" s="11" t="s">
        <v>778</v>
      </c>
      <c r="B467" s="19">
        <v>2</v>
      </c>
      <c r="C467" s="20">
        <v>7.95</v>
      </c>
      <c r="D467" s="20">
        <v>15.9</v>
      </c>
      <c r="E467" s="11">
        <f t="shared" ca="1" si="21"/>
        <v>4</v>
      </c>
      <c r="F467" s="19">
        <f>B467*C467</f>
        <v>15.9</v>
      </c>
      <c r="G467" s="19">
        <v>30</v>
      </c>
      <c r="H467" s="19">
        <f t="shared" ca="1" si="22"/>
        <v>16</v>
      </c>
      <c r="I467" s="19">
        <f t="shared" ca="1" si="23"/>
        <v>76</v>
      </c>
    </row>
    <row r="468" spans="1:9" x14ac:dyDescent="0.25">
      <c r="A468" s="11" t="s">
        <v>537</v>
      </c>
      <c r="B468" s="19">
        <v>2</v>
      </c>
      <c r="C468" s="20">
        <v>7.95</v>
      </c>
      <c r="D468" s="20">
        <v>15.9</v>
      </c>
      <c r="E468" s="11">
        <f t="shared" ca="1" si="21"/>
        <v>7</v>
      </c>
      <c r="F468" s="19">
        <f>B468*C468</f>
        <v>15.9</v>
      </c>
      <c r="G468" s="19">
        <v>30</v>
      </c>
      <c r="H468" s="19">
        <f t="shared" ca="1" si="22"/>
        <v>21</v>
      </c>
      <c r="I468" s="19">
        <f t="shared" ca="1" si="23"/>
        <v>81</v>
      </c>
    </row>
    <row r="469" spans="1:9" x14ac:dyDescent="0.25">
      <c r="A469" s="11" t="s">
        <v>535</v>
      </c>
      <c r="B469" s="19">
        <v>2</v>
      </c>
      <c r="C469" s="20">
        <v>7.95</v>
      </c>
      <c r="D469" s="20">
        <v>15.9</v>
      </c>
      <c r="E469" s="11">
        <f t="shared" ca="1" si="21"/>
        <v>3</v>
      </c>
      <c r="F469" s="19">
        <f>B469*C469</f>
        <v>15.9</v>
      </c>
      <c r="G469" s="19">
        <v>30</v>
      </c>
      <c r="H469" s="19">
        <f t="shared" ca="1" si="22"/>
        <v>25</v>
      </c>
      <c r="I469" s="19">
        <f t="shared" ca="1" si="23"/>
        <v>85</v>
      </c>
    </row>
    <row r="470" spans="1:9" x14ac:dyDescent="0.25">
      <c r="A470" s="11" t="s">
        <v>575</v>
      </c>
      <c r="B470" s="19">
        <v>2</v>
      </c>
      <c r="C470" s="20">
        <v>7.95</v>
      </c>
      <c r="D470" s="20">
        <v>15.9</v>
      </c>
      <c r="E470" s="11">
        <f t="shared" ca="1" si="21"/>
        <v>5</v>
      </c>
      <c r="F470" s="19">
        <f>B470*C470</f>
        <v>15.9</v>
      </c>
      <c r="G470" s="19">
        <v>30</v>
      </c>
      <c r="H470" s="19">
        <f t="shared" ca="1" si="22"/>
        <v>25</v>
      </c>
      <c r="I470" s="19">
        <f t="shared" ca="1" si="23"/>
        <v>85</v>
      </c>
    </row>
    <row r="471" spans="1:9" x14ac:dyDescent="0.25">
      <c r="A471" s="11" t="s">
        <v>538</v>
      </c>
      <c r="B471" s="19">
        <v>2.6666666666666665</v>
      </c>
      <c r="C471" s="20">
        <v>5.95</v>
      </c>
      <c r="D471" s="20">
        <v>15.866666666666667</v>
      </c>
      <c r="E471" s="11">
        <f t="shared" ca="1" si="21"/>
        <v>2</v>
      </c>
      <c r="F471" s="19">
        <f>B471*C471</f>
        <v>15.866666666666667</v>
      </c>
      <c r="G471" s="19">
        <v>30</v>
      </c>
      <c r="H471" s="19">
        <f t="shared" ca="1" si="22"/>
        <v>12</v>
      </c>
      <c r="I471" s="19">
        <f t="shared" ca="1" si="23"/>
        <v>92</v>
      </c>
    </row>
    <row r="472" spans="1:9" x14ac:dyDescent="0.25">
      <c r="A472" s="11" t="s">
        <v>1810</v>
      </c>
      <c r="B472" s="19">
        <v>12.666666666666666</v>
      </c>
      <c r="C472" s="20">
        <v>1.25</v>
      </c>
      <c r="D472" s="20">
        <v>15.833333333333332</v>
      </c>
      <c r="E472" s="11">
        <f t="shared" ca="1" si="21"/>
        <v>4</v>
      </c>
      <c r="F472" s="19">
        <f>B472*C472</f>
        <v>15.833333333333332</v>
      </c>
      <c r="G472" s="19">
        <v>30</v>
      </c>
      <c r="H472" s="19">
        <f t="shared" ca="1" si="22"/>
        <v>21</v>
      </c>
      <c r="I472" s="19">
        <f t="shared" ca="1" si="23"/>
        <v>401</v>
      </c>
    </row>
    <row r="473" spans="1:9" x14ac:dyDescent="0.25">
      <c r="A473" s="11" t="s">
        <v>1320</v>
      </c>
      <c r="B473" s="19">
        <v>19.2</v>
      </c>
      <c r="C473" s="20">
        <v>0.82400000000000007</v>
      </c>
      <c r="D473" s="20">
        <v>15.8208</v>
      </c>
      <c r="E473" s="11">
        <f t="shared" ca="1" si="21"/>
        <v>8</v>
      </c>
      <c r="F473" s="19">
        <f>B473*C473</f>
        <v>15.8208</v>
      </c>
      <c r="G473" s="19">
        <v>30</v>
      </c>
      <c r="H473" s="19">
        <f t="shared" ca="1" si="22"/>
        <v>25</v>
      </c>
      <c r="I473" s="19">
        <f t="shared" ca="1" si="23"/>
        <v>601</v>
      </c>
    </row>
    <row r="474" spans="1:9" x14ac:dyDescent="0.25">
      <c r="A474" s="11" t="s">
        <v>746</v>
      </c>
      <c r="B474" s="19">
        <v>4</v>
      </c>
      <c r="C474" s="20">
        <v>3.95</v>
      </c>
      <c r="D474" s="20">
        <v>15.8</v>
      </c>
      <c r="E474" s="11">
        <f t="shared" ca="1" si="21"/>
        <v>5</v>
      </c>
      <c r="F474" s="19">
        <f>B474*C474</f>
        <v>15.8</v>
      </c>
      <c r="G474" s="19">
        <v>30</v>
      </c>
      <c r="H474" s="19">
        <f t="shared" ca="1" si="22"/>
        <v>19</v>
      </c>
      <c r="I474" s="19">
        <f t="shared" ca="1" si="23"/>
        <v>139</v>
      </c>
    </row>
    <row r="475" spans="1:9" x14ac:dyDescent="0.25">
      <c r="A475" s="11" t="s">
        <v>99</v>
      </c>
      <c r="B475" s="19">
        <v>5.333333333333333</v>
      </c>
      <c r="C475" s="20">
        <v>2.9500000000000006</v>
      </c>
      <c r="D475" s="20">
        <v>15.733333333333336</v>
      </c>
      <c r="E475" s="11">
        <f t="shared" ca="1" si="21"/>
        <v>4</v>
      </c>
      <c r="F475" s="19">
        <f>B475*C475</f>
        <v>15.733333333333336</v>
      </c>
      <c r="G475" s="19">
        <v>30</v>
      </c>
      <c r="H475" s="19">
        <f t="shared" ca="1" si="22"/>
        <v>10</v>
      </c>
      <c r="I475" s="19">
        <f t="shared" ca="1" si="23"/>
        <v>170</v>
      </c>
    </row>
    <row r="476" spans="1:9" x14ac:dyDescent="0.25">
      <c r="A476" s="11" t="s">
        <v>544</v>
      </c>
      <c r="B476" s="19">
        <v>18.5</v>
      </c>
      <c r="C476" s="20">
        <v>0.85</v>
      </c>
      <c r="D476" s="20">
        <v>15.725</v>
      </c>
      <c r="E476" s="11">
        <f t="shared" ca="1" si="21"/>
        <v>5</v>
      </c>
      <c r="F476" s="19">
        <f>B476*C476</f>
        <v>15.725</v>
      </c>
      <c r="G476" s="19">
        <v>30</v>
      </c>
      <c r="H476" s="19">
        <f t="shared" ca="1" si="22"/>
        <v>17</v>
      </c>
      <c r="I476" s="19">
        <f t="shared" ca="1" si="23"/>
        <v>572</v>
      </c>
    </row>
    <row r="477" spans="1:9" x14ac:dyDescent="0.25">
      <c r="A477" s="11" t="s">
        <v>545</v>
      </c>
      <c r="B477" s="19">
        <v>9.5</v>
      </c>
      <c r="C477" s="20">
        <v>1.65</v>
      </c>
      <c r="D477" s="20">
        <v>15.674999999999999</v>
      </c>
      <c r="E477" s="11">
        <f t="shared" ca="1" si="21"/>
        <v>3</v>
      </c>
      <c r="F477" s="19">
        <f>B477*C477</f>
        <v>15.674999999999999</v>
      </c>
      <c r="G477" s="19">
        <v>30</v>
      </c>
      <c r="H477" s="19">
        <f t="shared" ca="1" si="22"/>
        <v>24</v>
      </c>
      <c r="I477" s="19">
        <f t="shared" ca="1" si="23"/>
        <v>309</v>
      </c>
    </row>
    <row r="478" spans="1:9" x14ac:dyDescent="0.25">
      <c r="A478" s="11" t="s">
        <v>546</v>
      </c>
      <c r="B478" s="19">
        <v>4.166666666666667</v>
      </c>
      <c r="C478" s="20">
        <v>3.75</v>
      </c>
      <c r="D478" s="20">
        <v>15.625000000000002</v>
      </c>
      <c r="E478" s="11">
        <f t="shared" ca="1" si="21"/>
        <v>1</v>
      </c>
      <c r="F478" s="19">
        <f>B478*C478</f>
        <v>15.625000000000002</v>
      </c>
      <c r="G478" s="19">
        <v>30</v>
      </c>
      <c r="H478" s="19">
        <f t="shared" ca="1" si="22"/>
        <v>22</v>
      </c>
      <c r="I478" s="19">
        <f t="shared" ca="1" si="23"/>
        <v>147</v>
      </c>
    </row>
    <row r="479" spans="1:9" x14ac:dyDescent="0.25">
      <c r="A479" s="11" t="s">
        <v>1299</v>
      </c>
      <c r="B479" s="19">
        <v>12.5</v>
      </c>
      <c r="C479" s="20">
        <v>1.25</v>
      </c>
      <c r="D479" s="20">
        <v>15.625</v>
      </c>
      <c r="E479" s="11">
        <f t="shared" ca="1" si="21"/>
        <v>1</v>
      </c>
      <c r="F479" s="19">
        <f>B479*C479</f>
        <v>15.625</v>
      </c>
      <c r="G479" s="19">
        <v>30</v>
      </c>
      <c r="H479" s="19">
        <f t="shared" ca="1" si="22"/>
        <v>10</v>
      </c>
      <c r="I479" s="19">
        <f t="shared" ca="1" si="23"/>
        <v>385</v>
      </c>
    </row>
    <row r="480" spans="1:9" x14ac:dyDescent="0.25">
      <c r="A480" s="11" t="s">
        <v>548</v>
      </c>
      <c r="B480" s="19">
        <v>24</v>
      </c>
      <c r="C480" s="20">
        <v>0.65</v>
      </c>
      <c r="D480" s="20">
        <v>15.600000000000001</v>
      </c>
      <c r="E480" s="11">
        <f t="shared" ca="1" si="21"/>
        <v>4</v>
      </c>
      <c r="F480" s="19">
        <f>B480*C480</f>
        <v>15.600000000000001</v>
      </c>
      <c r="G480" s="19">
        <v>30</v>
      </c>
      <c r="H480" s="19">
        <f t="shared" ca="1" si="22"/>
        <v>14</v>
      </c>
      <c r="I480" s="19">
        <f t="shared" ca="1" si="23"/>
        <v>734</v>
      </c>
    </row>
    <row r="481" spans="1:9" x14ac:dyDescent="0.25">
      <c r="A481" s="11" t="s">
        <v>1606</v>
      </c>
      <c r="B481" s="19">
        <v>24</v>
      </c>
      <c r="C481" s="20">
        <v>0.65</v>
      </c>
      <c r="D481" s="20">
        <v>15.600000000000001</v>
      </c>
      <c r="E481" s="11">
        <f t="shared" ca="1" si="21"/>
        <v>4</v>
      </c>
      <c r="F481" s="19">
        <f>B481*C481</f>
        <v>15.600000000000001</v>
      </c>
      <c r="G481" s="19">
        <v>30</v>
      </c>
      <c r="H481" s="19">
        <f t="shared" ca="1" si="22"/>
        <v>12</v>
      </c>
      <c r="I481" s="19">
        <f t="shared" ca="1" si="23"/>
        <v>732</v>
      </c>
    </row>
    <row r="482" spans="1:9" x14ac:dyDescent="0.25">
      <c r="A482" s="11" t="s">
        <v>552</v>
      </c>
      <c r="B482" s="19">
        <v>24</v>
      </c>
      <c r="C482" s="20">
        <v>0.65</v>
      </c>
      <c r="D482" s="20">
        <v>15.600000000000001</v>
      </c>
      <c r="E482" s="11">
        <f t="shared" ca="1" si="21"/>
        <v>5</v>
      </c>
      <c r="F482" s="19">
        <f>B482*C482</f>
        <v>15.600000000000001</v>
      </c>
      <c r="G482" s="19">
        <v>30</v>
      </c>
      <c r="H482" s="19">
        <f t="shared" ca="1" si="22"/>
        <v>24</v>
      </c>
      <c r="I482" s="19">
        <f t="shared" ca="1" si="23"/>
        <v>744</v>
      </c>
    </row>
    <row r="483" spans="1:9" x14ac:dyDescent="0.25">
      <c r="A483" s="11" t="s">
        <v>554</v>
      </c>
      <c r="B483" s="19">
        <v>24</v>
      </c>
      <c r="C483" s="20">
        <v>0.65</v>
      </c>
      <c r="D483" s="20">
        <v>15.600000000000001</v>
      </c>
      <c r="E483" s="11">
        <f t="shared" ca="1" si="21"/>
        <v>1</v>
      </c>
      <c r="F483" s="19">
        <f>B483*C483</f>
        <v>15.600000000000001</v>
      </c>
      <c r="G483" s="19">
        <v>30</v>
      </c>
      <c r="H483" s="19">
        <f t="shared" ca="1" si="22"/>
        <v>19</v>
      </c>
      <c r="I483" s="19">
        <f t="shared" ca="1" si="23"/>
        <v>739</v>
      </c>
    </row>
    <row r="484" spans="1:9" x14ac:dyDescent="0.25">
      <c r="A484" s="11" t="s">
        <v>1913</v>
      </c>
      <c r="B484" s="19">
        <v>24</v>
      </c>
      <c r="C484" s="20">
        <v>0.65</v>
      </c>
      <c r="D484" s="20">
        <v>15.600000000000001</v>
      </c>
      <c r="E484" s="11">
        <f t="shared" ca="1" si="21"/>
        <v>7</v>
      </c>
      <c r="F484" s="19">
        <f>B484*C484</f>
        <v>15.600000000000001</v>
      </c>
      <c r="G484" s="19">
        <v>30</v>
      </c>
      <c r="H484" s="19">
        <f t="shared" ca="1" si="22"/>
        <v>21</v>
      </c>
      <c r="I484" s="19">
        <f t="shared" ca="1" si="23"/>
        <v>741</v>
      </c>
    </row>
    <row r="485" spans="1:9" x14ac:dyDescent="0.25">
      <c r="A485" s="11" t="s">
        <v>1798</v>
      </c>
      <c r="B485" s="19">
        <v>10</v>
      </c>
      <c r="C485" s="20">
        <v>1.55</v>
      </c>
      <c r="D485" s="20">
        <v>15.5</v>
      </c>
      <c r="E485" s="11">
        <f t="shared" ca="1" si="21"/>
        <v>8</v>
      </c>
      <c r="F485" s="19">
        <f>B485*C485</f>
        <v>15.5</v>
      </c>
      <c r="G485" s="19">
        <v>30</v>
      </c>
      <c r="H485" s="19">
        <f t="shared" ca="1" si="22"/>
        <v>20</v>
      </c>
      <c r="I485" s="19">
        <f t="shared" ca="1" si="23"/>
        <v>320</v>
      </c>
    </row>
    <row r="486" spans="1:9" x14ac:dyDescent="0.25">
      <c r="A486" s="11" t="s">
        <v>558</v>
      </c>
      <c r="B486" s="19">
        <v>2.6</v>
      </c>
      <c r="C486" s="20">
        <v>5.95</v>
      </c>
      <c r="D486" s="20">
        <v>15.47</v>
      </c>
      <c r="E486" s="11">
        <f t="shared" ca="1" si="21"/>
        <v>1</v>
      </c>
      <c r="F486" s="19">
        <f>B486*C486</f>
        <v>15.47</v>
      </c>
      <c r="G486" s="19">
        <v>30</v>
      </c>
      <c r="H486" s="19">
        <f t="shared" ca="1" si="22"/>
        <v>14</v>
      </c>
      <c r="I486" s="19">
        <f t="shared" ca="1" si="23"/>
        <v>92</v>
      </c>
    </row>
    <row r="487" spans="1:9" x14ac:dyDescent="0.25">
      <c r="A487" s="11" t="s">
        <v>560</v>
      </c>
      <c r="B487" s="19">
        <v>39</v>
      </c>
      <c r="C487" s="20">
        <v>0.39600000000000002</v>
      </c>
      <c r="D487" s="20">
        <v>15.444000000000001</v>
      </c>
      <c r="E487" s="11">
        <f t="shared" ca="1" si="21"/>
        <v>9</v>
      </c>
      <c r="F487" s="19">
        <f>B487*C487</f>
        <v>15.444000000000001</v>
      </c>
      <c r="G487" s="19">
        <v>30</v>
      </c>
      <c r="H487" s="19">
        <f t="shared" ca="1" si="22"/>
        <v>21</v>
      </c>
      <c r="I487" s="19">
        <f t="shared" ca="1" si="23"/>
        <v>1191</v>
      </c>
    </row>
    <row r="488" spans="1:9" x14ac:dyDescent="0.25">
      <c r="A488" s="11" t="s">
        <v>834</v>
      </c>
      <c r="B488" s="19">
        <v>12.333333333333334</v>
      </c>
      <c r="C488" s="20">
        <v>1.25</v>
      </c>
      <c r="D488" s="20">
        <v>15.416666666666668</v>
      </c>
      <c r="E488" s="11">
        <f t="shared" ca="1" si="21"/>
        <v>1</v>
      </c>
      <c r="F488" s="19">
        <f>B488*C488</f>
        <v>15.416666666666668</v>
      </c>
      <c r="G488" s="19">
        <v>30</v>
      </c>
      <c r="H488" s="19">
        <f t="shared" ca="1" si="22"/>
        <v>22</v>
      </c>
      <c r="I488" s="19">
        <f t="shared" ca="1" si="23"/>
        <v>392</v>
      </c>
    </row>
    <row r="489" spans="1:9" x14ac:dyDescent="0.25">
      <c r="A489" s="11" t="s">
        <v>143</v>
      </c>
      <c r="B489" s="19">
        <v>12.333333333333334</v>
      </c>
      <c r="C489" s="20">
        <v>1.25</v>
      </c>
      <c r="D489" s="20">
        <v>15.416666666666668</v>
      </c>
      <c r="E489" s="11">
        <f t="shared" ca="1" si="21"/>
        <v>4</v>
      </c>
      <c r="F489" s="19">
        <f>B489*C489</f>
        <v>15.416666666666668</v>
      </c>
      <c r="G489" s="19">
        <v>30</v>
      </c>
      <c r="H489" s="19">
        <f t="shared" ca="1" si="22"/>
        <v>23</v>
      </c>
      <c r="I489" s="19">
        <f t="shared" ca="1" si="23"/>
        <v>393</v>
      </c>
    </row>
    <row r="490" spans="1:9" x14ac:dyDescent="0.25">
      <c r="A490" s="11" t="s">
        <v>564</v>
      </c>
      <c r="B490" s="19">
        <v>12.333333333333334</v>
      </c>
      <c r="C490" s="20">
        <v>1.25</v>
      </c>
      <c r="D490" s="20">
        <v>15.416666666666668</v>
      </c>
      <c r="E490" s="11">
        <f t="shared" ca="1" si="21"/>
        <v>4</v>
      </c>
      <c r="F490" s="19">
        <f>B490*C490</f>
        <v>15.416666666666668</v>
      </c>
      <c r="G490" s="19">
        <v>30</v>
      </c>
      <c r="H490" s="19">
        <f t="shared" ca="1" si="22"/>
        <v>13</v>
      </c>
      <c r="I490" s="19">
        <f t="shared" ca="1" si="23"/>
        <v>383</v>
      </c>
    </row>
    <row r="491" spans="1:9" x14ac:dyDescent="0.25">
      <c r="A491" s="11" t="s">
        <v>197</v>
      </c>
      <c r="B491" s="19">
        <v>2</v>
      </c>
      <c r="C491" s="20">
        <v>7.65</v>
      </c>
      <c r="D491" s="20">
        <v>15.3</v>
      </c>
      <c r="E491" s="11">
        <f t="shared" ca="1" si="21"/>
        <v>2</v>
      </c>
      <c r="F491" s="19">
        <f>B491*C491</f>
        <v>15.3</v>
      </c>
      <c r="G491" s="19">
        <v>30</v>
      </c>
      <c r="H491" s="19">
        <f t="shared" ca="1" si="22"/>
        <v>22</v>
      </c>
      <c r="I491" s="19">
        <f t="shared" ca="1" si="23"/>
        <v>82</v>
      </c>
    </row>
    <row r="492" spans="1:9" x14ac:dyDescent="0.25">
      <c r="A492" s="11" t="s">
        <v>568</v>
      </c>
      <c r="B492" s="19">
        <v>6</v>
      </c>
      <c r="C492" s="20">
        <v>2.5499999999999998</v>
      </c>
      <c r="D492" s="20">
        <v>15.299999999999999</v>
      </c>
      <c r="E492" s="11">
        <f t="shared" ca="1" si="21"/>
        <v>8</v>
      </c>
      <c r="F492" s="19">
        <f>B492*C492</f>
        <v>15.299999999999999</v>
      </c>
      <c r="G492" s="19">
        <v>30</v>
      </c>
      <c r="H492" s="19">
        <f t="shared" ca="1" si="22"/>
        <v>24</v>
      </c>
      <c r="I492" s="19">
        <f t="shared" ca="1" si="23"/>
        <v>204</v>
      </c>
    </row>
    <row r="493" spans="1:9" x14ac:dyDescent="0.25">
      <c r="A493" s="11" t="s">
        <v>1654</v>
      </c>
      <c r="B493" s="19">
        <v>6</v>
      </c>
      <c r="C493" s="20">
        <v>2.5499999999999998</v>
      </c>
      <c r="D493" s="20">
        <v>15.299999999999999</v>
      </c>
      <c r="E493" s="11">
        <f t="shared" ca="1" si="21"/>
        <v>9</v>
      </c>
      <c r="F493" s="19">
        <f>B493*C493</f>
        <v>15.299999999999999</v>
      </c>
      <c r="G493" s="19">
        <v>30</v>
      </c>
      <c r="H493" s="19">
        <f t="shared" ca="1" si="22"/>
        <v>14</v>
      </c>
      <c r="I493" s="19">
        <f t="shared" ca="1" si="23"/>
        <v>194</v>
      </c>
    </row>
    <row r="494" spans="1:9" x14ac:dyDescent="0.25">
      <c r="A494" s="11" t="s">
        <v>569</v>
      </c>
      <c r="B494" s="19">
        <v>6</v>
      </c>
      <c r="C494" s="20">
        <v>2.5499999999999998</v>
      </c>
      <c r="D494" s="20">
        <v>15.299999999999999</v>
      </c>
      <c r="E494" s="11">
        <f t="shared" ca="1" si="21"/>
        <v>7</v>
      </c>
      <c r="F494" s="19">
        <f>B494*C494</f>
        <v>15.299999999999999</v>
      </c>
      <c r="G494" s="19">
        <v>30</v>
      </c>
      <c r="H494" s="19">
        <f t="shared" ca="1" si="22"/>
        <v>20</v>
      </c>
      <c r="I494" s="19">
        <f t="shared" ca="1" si="23"/>
        <v>200</v>
      </c>
    </row>
    <row r="495" spans="1:9" x14ac:dyDescent="0.25">
      <c r="A495" s="11" t="s">
        <v>570</v>
      </c>
      <c r="B495" s="19">
        <v>6</v>
      </c>
      <c r="C495" s="20">
        <v>2.5499999999999998</v>
      </c>
      <c r="D495" s="20">
        <v>15.299999999999999</v>
      </c>
      <c r="E495" s="11">
        <f t="shared" ca="1" si="21"/>
        <v>7</v>
      </c>
      <c r="F495" s="19">
        <f>B495*C495</f>
        <v>15.299999999999999</v>
      </c>
      <c r="G495" s="19">
        <v>30</v>
      </c>
      <c r="H495" s="19">
        <f t="shared" ca="1" si="22"/>
        <v>15</v>
      </c>
      <c r="I495" s="19">
        <f t="shared" ca="1" si="23"/>
        <v>195</v>
      </c>
    </row>
    <row r="496" spans="1:9" x14ac:dyDescent="0.25">
      <c r="A496" s="11" t="s">
        <v>465</v>
      </c>
      <c r="B496" s="19">
        <v>18</v>
      </c>
      <c r="C496" s="20">
        <v>0.85</v>
      </c>
      <c r="D496" s="20">
        <v>15.299999999999999</v>
      </c>
      <c r="E496" s="11">
        <f t="shared" ca="1" si="21"/>
        <v>4</v>
      </c>
      <c r="F496" s="19">
        <f>B496*C496</f>
        <v>15.299999999999999</v>
      </c>
      <c r="G496" s="19">
        <v>30</v>
      </c>
      <c r="H496" s="19">
        <f t="shared" ca="1" si="22"/>
        <v>14</v>
      </c>
      <c r="I496" s="19">
        <f t="shared" ca="1" si="23"/>
        <v>554</v>
      </c>
    </row>
    <row r="497" spans="1:9" x14ac:dyDescent="0.25">
      <c r="A497" s="11" t="s">
        <v>571</v>
      </c>
      <c r="B497" s="19">
        <v>6</v>
      </c>
      <c r="C497" s="20">
        <v>2.5499999999999998</v>
      </c>
      <c r="D497" s="20">
        <v>15.299999999999999</v>
      </c>
      <c r="E497" s="11">
        <f t="shared" ca="1" si="21"/>
        <v>4</v>
      </c>
      <c r="F497" s="19">
        <f>B497*C497</f>
        <v>15.299999999999999</v>
      </c>
      <c r="G497" s="19">
        <v>30</v>
      </c>
      <c r="H497" s="19">
        <f t="shared" ca="1" si="22"/>
        <v>19</v>
      </c>
      <c r="I497" s="19">
        <f t="shared" ca="1" si="23"/>
        <v>199</v>
      </c>
    </row>
    <row r="498" spans="1:9" x14ac:dyDescent="0.25">
      <c r="A498" s="11" t="s">
        <v>1141</v>
      </c>
      <c r="B498" s="19">
        <v>6</v>
      </c>
      <c r="C498" s="20">
        <v>2.5499999999999998</v>
      </c>
      <c r="D498" s="20">
        <v>15.299999999999999</v>
      </c>
      <c r="E498" s="11">
        <f t="shared" ca="1" si="21"/>
        <v>7</v>
      </c>
      <c r="F498" s="19">
        <f>B498*C498</f>
        <v>15.299999999999999</v>
      </c>
      <c r="G498" s="19">
        <v>30</v>
      </c>
      <c r="H498" s="19">
        <f t="shared" ca="1" si="22"/>
        <v>21</v>
      </c>
      <c r="I498" s="19">
        <f t="shared" ca="1" si="23"/>
        <v>201</v>
      </c>
    </row>
    <row r="499" spans="1:9" x14ac:dyDescent="0.25">
      <c r="A499" s="11" t="s">
        <v>385</v>
      </c>
      <c r="B499" s="19">
        <v>6</v>
      </c>
      <c r="C499" s="20">
        <v>2.5499999999999998</v>
      </c>
      <c r="D499" s="20">
        <v>15.299999999999999</v>
      </c>
      <c r="E499" s="11">
        <f t="shared" ca="1" si="21"/>
        <v>8</v>
      </c>
      <c r="F499" s="19">
        <f>B499*C499</f>
        <v>15.299999999999999</v>
      </c>
      <c r="G499" s="19">
        <v>30</v>
      </c>
      <c r="H499" s="19">
        <f t="shared" ca="1" si="22"/>
        <v>23</v>
      </c>
      <c r="I499" s="19">
        <f t="shared" ca="1" si="23"/>
        <v>203</v>
      </c>
    </row>
    <row r="500" spans="1:9" x14ac:dyDescent="0.25">
      <c r="A500" s="11" t="s">
        <v>573</v>
      </c>
      <c r="B500" s="19">
        <v>18</v>
      </c>
      <c r="C500" s="20">
        <v>0.85</v>
      </c>
      <c r="D500" s="20">
        <v>15.299999999999999</v>
      </c>
      <c r="E500" s="11">
        <f t="shared" ca="1" si="21"/>
        <v>9</v>
      </c>
      <c r="F500" s="19">
        <f>B500*C500</f>
        <v>15.299999999999999</v>
      </c>
      <c r="G500" s="19">
        <v>30</v>
      </c>
      <c r="H500" s="19">
        <f t="shared" ca="1" si="22"/>
        <v>19</v>
      </c>
      <c r="I500" s="19">
        <f t="shared" ca="1" si="23"/>
        <v>559</v>
      </c>
    </row>
    <row r="501" spans="1:9" x14ac:dyDescent="0.25">
      <c r="A501" s="11" t="s">
        <v>683</v>
      </c>
      <c r="B501" s="19">
        <v>6</v>
      </c>
      <c r="C501" s="20">
        <v>2.5499999999999998</v>
      </c>
      <c r="D501" s="20">
        <v>15.299999999999999</v>
      </c>
      <c r="E501" s="11">
        <f t="shared" ca="1" si="21"/>
        <v>6</v>
      </c>
      <c r="F501" s="19">
        <f>B501*C501</f>
        <v>15.299999999999999</v>
      </c>
      <c r="G501" s="19">
        <v>30</v>
      </c>
      <c r="H501" s="19">
        <f t="shared" ca="1" si="22"/>
        <v>11</v>
      </c>
      <c r="I501" s="19">
        <f t="shared" ca="1" si="23"/>
        <v>191</v>
      </c>
    </row>
    <row r="502" spans="1:9" x14ac:dyDescent="0.25">
      <c r="A502" s="11" t="s">
        <v>530</v>
      </c>
      <c r="B502" s="19">
        <v>12.2</v>
      </c>
      <c r="C502" s="20">
        <v>1.25</v>
      </c>
      <c r="D502" s="20">
        <v>15.25</v>
      </c>
      <c r="E502" s="11">
        <f t="shared" ca="1" si="21"/>
        <v>1</v>
      </c>
      <c r="F502" s="19">
        <f>B502*C502</f>
        <v>15.25</v>
      </c>
      <c r="G502" s="19">
        <v>30</v>
      </c>
      <c r="H502" s="19">
        <f t="shared" ca="1" si="22"/>
        <v>23</v>
      </c>
      <c r="I502" s="19">
        <f t="shared" ca="1" si="23"/>
        <v>389</v>
      </c>
    </row>
    <row r="503" spans="1:9" x14ac:dyDescent="0.25">
      <c r="A503" s="11" t="s">
        <v>358</v>
      </c>
      <c r="B503" s="19">
        <v>12.1</v>
      </c>
      <c r="C503" s="20">
        <v>1.25</v>
      </c>
      <c r="D503" s="20">
        <v>15.125</v>
      </c>
      <c r="E503" s="11">
        <f t="shared" ca="1" si="21"/>
        <v>5</v>
      </c>
      <c r="F503" s="19">
        <f>B503*C503</f>
        <v>15.125</v>
      </c>
      <c r="G503" s="19">
        <v>30</v>
      </c>
      <c r="H503" s="19">
        <f t="shared" ca="1" si="22"/>
        <v>25</v>
      </c>
      <c r="I503" s="19">
        <f t="shared" ca="1" si="23"/>
        <v>388</v>
      </c>
    </row>
    <row r="504" spans="1:9" x14ac:dyDescent="0.25">
      <c r="A504" s="11" t="s">
        <v>60</v>
      </c>
      <c r="B504" s="19">
        <v>36</v>
      </c>
      <c r="C504" s="20">
        <v>0.42</v>
      </c>
      <c r="D504" s="20">
        <v>15.12</v>
      </c>
      <c r="E504" s="11">
        <f t="shared" ca="1" si="21"/>
        <v>1</v>
      </c>
      <c r="F504" s="19">
        <f>B504*C504</f>
        <v>15.12</v>
      </c>
      <c r="G504" s="19">
        <v>30</v>
      </c>
      <c r="H504" s="19">
        <f t="shared" ca="1" si="22"/>
        <v>12</v>
      </c>
      <c r="I504" s="19">
        <f t="shared" ca="1" si="23"/>
        <v>1092</v>
      </c>
    </row>
    <row r="505" spans="1:9" x14ac:dyDescent="0.25">
      <c r="A505" s="11" t="s">
        <v>581</v>
      </c>
      <c r="B505" s="19">
        <v>36</v>
      </c>
      <c r="C505" s="20">
        <v>0.42</v>
      </c>
      <c r="D505" s="20">
        <v>15.12</v>
      </c>
      <c r="E505" s="11">
        <f t="shared" ca="1" si="21"/>
        <v>1</v>
      </c>
      <c r="F505" s="19">
        <f>B505*C505</f>
        <v>15.12</v>
      </c>
      <c r="G505" s="19">
        <v>30</v>
      </c>
      <c r="H505" s="19">
        <f t="shared" ca="1" si="22"/>
        <v>22</v>
      </c>
      <c r="I505" s="19">
        <f t="shared" ca="1" si="23"/>
        <v>1102</v>
      </c>
    </row>
    <row r="506" spans="1:9" x14ac:dyDescent="0.25">
      <c r="A506" s="11" t="s">
        <v>582</v>
      </c>
      <c r="B506" s="19">
        <v>36</v>
      </c>
      <c r="C506" s="20">
        <v>0.42</v>
      </c>
      <c r="D506" s="20">
        <v>15.12</v>
      </c>
      <c r="E506" s="11">
        <f t="shared" ca="1" si="21"/>
        <v>2</v>
      </c>
      <c r="F506" s="19">
        <f>B506*C506</f>
        <v>15.12</v>
      </c>
      <c r="G506" s="19">
        <v>30</v>
      </c>
      <c r="H506" s="19">
        <f t="shared" ca="1" si="22"/>
        <v>14</v>
      </c>
      <c r="I506" s="19">
        <f t="shared" ca="1" si="23"/>
        <v>1094</v>
      </c>
    </row>
    <row r="507" spans="1:9" x14ac:dyDescent="0.25">
      <c r="A507" s="11" t="s">
        <v>584</v>
      </c>
      <c r="B507" s="19">
        <v>2.3333333333333335</v>
      </c>
      <c r="C507" s="20">
        <v>6.45</v>
      </c>
      <c r="D507" s="20">
        <v>15.05</v>
      </c>
      <c r="E507" s="11">
        <f t="shared" ca="1" si="21"/>
        <v>1</v>
      </c>
      <c r="F507" s="19">
        <f>B507*C507</f>
        <v>15.05</v>
      </c>
      <c r="G507" s="19">
        <v>30</v>
      </c>
      <c r="H507" s="19">
        <f t="shared" ca="1" si="22"/>
        <v>12</v>
      </c>
      <c r="I507" s="19">
        <f t="shared" ca="1" si="23"/>
        <v>82</v>
      </c>
    </row>
    <row r="508" spans="1:9" x14ac:dyDescent="0.25">
      <c r="A508" s="11" t="s">
        <v>1658</v>
      </c>
      <c r="B508" s="19">
        <v>17.666666666666668</v>
      </c>
      <c r="C508" s="20">
        <v>0.85</v>
      </c>
      <c r="D508" s="20">
        <v>15.016666666666667</v>
      </c>
      <c r="E508" s="11">
        <f t="shared" ca="1" si="21"/>
        <v>8</v>
      </c>
      <c r="F508" s="19">
        <f>B508*C508</f>
        <v>15.016666666666667</v>
      </c>
      <c r="G508" s="19">
        <v>30</v>
      </c>
      <c r="H508" s="19">
        <f t="shared" ca="1" si="22"/>
        <v>10</v>
      </c>
      <c r="I508" s="19">
        <f t="shared" ca="1" si="23"/>
        <v>540</v>
      </c>
    </row>
    <row r="509" spans="1:9" x14ac:dyDescent="0.25">
      <c r="A509" s="11" t="s">
        <v>586</v>
      </c>
      <c r="B509" s="19">
        <v>12</v>
      </c>
      <c r="C509" s="20">
        <v>1.25</v>
      </c>
      <c r="D509" s="20">
        <v>15</v>
      </c>
      <c r="E509" s="11">
        <f t="shared" ca="1" si="21"/>
        <v>4</v>
      </c>
      <c r="F509" s="19">
        <f>B509*C509</f>
        <v>15</v>
      </c>
      <c r="G509" s="19">
        <v>30</v>
      </c>
      <c r="H509" s="19">
        <f t="shared" ca="1" si="22"/>
        <v>22</v>
      </c>
      <c r="I509" s="19">
        <f t="shared" ca="1" si="23"/>
        <v>382</v>
      </c>
    </row>
    <row r="510" spans="1:9" x14ac:dyDescent="0.25">
      <c r="A510" s="11" t="s">
        <v>587</v>
      </c>
      <c r="B510" s="19">
        <v>12</v>
      </c>
      <c r="C510" s="20">
        <v>1.25</v>
      </c>
      <c r="D510" s="20">
        <v>15</v>
      </c>
      <c r="E510" s="11">
        <f t="shared" ca="1" si="21"/>
        <v>1</v>
      </c>
      <c r="F510" s="19">
        <f>B510*C510</f>
        <v>15</v>
      </c>
      <c r="G510" s="19">
        <v>30</v>
      </c>
      <c r="H510" s="19">
        <f t="shared" ca="1" si="22"/>
        <v>13</v>
      </c>
      <c r="I510" s="19">
        <f t="shared" ca="1" si="23"/>
        <v>373</v>
      </c>
    </row>
    <row r="511" spans="1:9" x14ac:dyDescent="0.25">
      <c r="A511" s="11" t="s">
        <v>588</v>
      </c>
      <c r="B511" s="19">
        <v>12</v>
      </c>
      <c r="C511" s="20">
        <v>1.25</v>
      </c>
      <c r="D511" s="20">
        <v>15</v>
      </c>
      <c r="E511" s="11">
        <f t="shared" ca="1" si="21"/>
        <v>7</v>
      </c>
      <c r="F511" s="19">
        <f>B511*C511</f>
        <v>15</v>
      </c>
      <c r="G511" s="19">
        <v>30</v>
      </c>
      <c r="H511" s="19">
        <f t="shared" ca="1" si="22"/>
        <v>10</v>
      </c>
      <c r="I511" s="19">
        <f t="shared" ca="1" si="23"/>
        <v>370</v>
      </c>
    </row>
    <row r="512" spans="1:9" x14ac:dyDescent="0.25">
      <c r="A512" s="11" t="s">
        <v>171</v>
      </c>
      <c r="B512" s="19">
        <v>12</v>
      </c>
      <c r="C512" s="20">
        <v>1.25</v>
      </c>
      <c r="D512" s="20">
        <v>15</v>
      </c>
      <c r="E512" s="11">
        <f t="shared" ca="1" si="21"/>
        <v>7</v>
      </c>
      <c r="F512" s="19">
        <f>B512*C512</f>
        <v>15</v>
      </c>
      <c r="G512" s="19">
        <v>30</v>
      </c>
      <c r="H512" s="19">
        <f t="shared" ca="1" si="22"/>
        <v>15</v>
      </c>
      <c r="I512" s="19">
        <f t="shared" ca="1" si="23"/>
        <v>375</v>
      </c>
    </row>
    <row r="513" spans="1:9" x14ac:dyDescent="0.25">
      <c r="A513" s="11" t="s">
        <v>517</v>
      </c>
      <c r="B513" s="19">
        <v>4</v>
      </c>
      <c r="C513" s="20">
        <v>3.75</v>
      </c>
      <c r="D513" s="20">
        <v>15</v>
      </c>
      <c r="E513" s="11">
        <f t="shared" ca="1" si="21"/>
        <v>1</v>
      </c>
      <c r="F513" s="19">
        <f>B513*C513</f>
        <v>15</v>
      </c>
      <c r="G513" s="19">
        <v>30</v>
      </c>
      <c r="H513" s="19">
        <f t="shared" ca="1" si="22"/>
        <v>13</v>
      </c>
      <c r="I513" s="19">
        <f t="shared" ca="1" si="23"/>
        <v>133</v>
      </c>
    </row>
    <row r="514" spans="1:9" x14ac:dyDescent="0.25">
      <c r="A514" s="11" t="s">
        <v>135</v>
      </c>
      <c r="B514" s="19">
        <v>1</v>
      </c>
      <c r="C514" s="20">
        <v>15</v>
      </c>
      <c r="D514" s="20">
        <v>15</v>
      </c>
      <c r="E514" s="11">
        <f t="shared" ca="1" si="21"/>
        <v>5</v>
      </c>
      <c r="F514" s="19">
        <f>B514*C514</f>
        <v>15</v>
      </c>
      <c r="G514" s="19">
        <v>30</v>
      </c>
      <c r="H514" s="19">
        <f t="shared" ca="1" si="22"/>
        <v>22</v>
      </c>
      <c r="I514" s="19">
        <f t="shared" ca="1" si="23"/>
        <v>52</v>
      </c>
    </row>
    <row r="515" spans="1:9" x14ac:dyDescent="0.25">
      <c r="A515" s="11" t="s">
        <v>589</v>
      </c>
      <c r="B515" s="19">
        <v>12</v>
      </c>
      <c r="C515" s="20">
        <v>1.25</v>
      </c>
      <c r="D515" s="20">
        <v>15</v>
      </c>
      <c r="E515" s="11">
        <f t="shared" ref="E515:E578" ca="1" si="24">RANDBETWEEN(1,9)</f>
        <v>6</v>
      </c>
      <c r="F515" s="19">
        <f>B515*C515</f>
        <v>15</v>
      </c>
      <c r="G515" s="19">
        <v>30</v>
      </c>
      <c r="H515" s="19">
        <f t="shared" ref="H515:H578" ca="1" si="25">RANDBETWEEN(10,25)</f>
        <v>24</v>
      </c>
      <c r="I515" s="19">
        <f t="shared" ref="I515:I578" ca="1" si="26">(B515*G515)+H515</f>
        <v>384</v>
      </c>
    </row>
    <row r="516" spans="1:9" x14ac:dyDescent="0.25">
      <c r="A516" s="11" t="s">
        <v>39</v>
      </c>
      <c r="B516" s="19">
        <v>12</v>
      </c>
      <c r="C516" s="20">
        <v>1.25</v>
      </c>
      <c r="D516" s="20">
        <v>15</v>
      </c>
      <c r="E516" s="11">
        <f t="shared" ca="1" si="24"/>
        <v>5</v>
      </c>
      <c r="F516" s="19">
        <f>B516*C516</f>
        <v>15</v>
      </c>
      <c r="G516" s="19">
        <v>30</v>
      </c>
      <c r="H516" s="19">
        <f t="shared" ca="1" si="25"/>
        <v>13</v>
      </c>
      <c r="I516" s="19">
        <f t="shared" ca="1" si="26"/>
        <v>373</v>
      </c>
    </row>
    <row r="517" spans="1:9" x14ac:dyDescent="0.25">
      <c r="A517" s="11" t="s">
        <v>1620</v>
      </c>
      <c r="B517" s="19">
        <v>4</v>
      </c>
      <c r="C517" s="20">
        <v>3.75</v>
      </c>
      <c r="D517" s="20">
        <v>15</v>
      </c>
      <c r="E517" s="11">
        <f t="shared" ca="1" si="24"/>
        <v>1</v>
      </c>
      <c r="F517" s="19">
        <f>B517*C517</f>
        <v>15</v>
      </c>
      <c r="G517" s="19">
        <v>30</v>
      </c>
      <c r="H517" s="19">
        <f t="shared" ca="1" si="25"/>
        <v>13</v>
      </c>
      <c r="I517" s="19">
        <f t="shared" ca="1" si="26"/>
        <v>133</v>
      </c>
    </row>
    <row r="518" spans="1:9" x14ac:dyDescent="0.25">
      <c r="A518" s="11" t="s">
        <v>1669</v>
      </c>
      <c r="B518" s="19">
        <v>12</v>
      </c>
      <c r="C518" s="20">
        <v>1.25</v>
      </c>
      <c r="D518" s="20">
        <v>15</v>
      </c>
      <c r="E518" s="11">
        <f t="shared" ca="1" si="24"/>
        <v>7</v>
      </c>
      <c r="F518" s="19">
        <f>B518*C518</f>
        <v>15</v>
      </c>
      <c r="G518" s="19">
        <v>30</v>
      </c>
      <c r="H518" s="19">
        <f t="shared" ca="1" si="25"/>
        <v>22</v>
      </c>
      <c r="I518" s="19">
        <f t="shared" ca="1" si="26"/>
        <v>382</v>
      </c>
    </row>
    <row r="519" spans="1:9" x14ac:dyDescent="0.25">
      <c r="A519" s="11" t="s">
        <v>44</v>
      </c>
      <c r="B519" s="19">
        <v>12</v>
      </c>
      <c r="C519" s="20">
        <v>1.25</v>
      </c>
      <c r="D519" s="20">
        <v>15</v>
      </c>
      <c r="E519" s="11">
        <f t="shared" ca="1" si="24"/>
        <v>7</v>
      </c>
      <c r="F519" s="19">
        <f>B519*C519</f>
        <v>15</v>
      </c>
      <c r="G519" s="19">
        <v>30</v>
      </c>
      <c r="H519" s="19">
        <f t="shared" ca="1" si="25"/>
        <v>22</v>
      </c>
      <c r="I519" s="19">
        <f t="shared" ca="1" si="26"/>
        <v>382</v>
      </c>
    </row>
    <row r="520" spans="1:9" x14ac:dyDescent="0.25">
      <c r="A520" s="11" t="s">
        <v>590</v>
      </c>
      <c r="B520" s="19">
        <v>12</v>
      </c>
      <c r="C520" s="20">
        <v>1.25</v>
      </c>
      <c r="D520" s="20">
        <v>15</v>
      </c>
      <c r="E520" s="11">
        <f t="shared" ca="1" si="24"/>
        <v>6</v>
      </c>
      <c r="F520" s="19">
        <f>B520*C520</f>
        <v>15</v>
      </c>
      <c r="G520" s="19">
        <v>30</v>
      </c>
      <c r="H520" s="19">
        <f t="shared" ca="1" si="25"/>
        <v>13</v>
      </c>
      <c r="I520" s="19">
        <f t="shared" ca="1" si="26"/>
        <v>373</v>
      </c>
    </row>
    <row r="521" spans="1:9" x14ac:dyDescent="0.25">
      <c r="A521" s="11" t="s">
        <v>541</v>
      </c>
      <c r="B521" s="19">
        <v>12</v>
      </c>
      <c r="C521" s="20">
        <v>1.25</v>
      </c>
      <c r="D521" s="20">
        <v>15</v>
      </c>
      <c r="E521" s="11">
        <f t="shared" ca="1" si="24"/>
        <v>7</v>
      </c>
      <c r="F521" s="19">
        <f>B521*C521</f>
        <v>15</v>
      </c>
      <c r="G521" s="19">
        <v>30</v>
      </c>
      <c r="H521" s="19">
        <f t="shared" ca="1" si="25"/>
        <v>25</v>
      </c>
      <c r="I521" s="19">
        <f t="shared" ca="1" si="26"/>
        <v>385</v>
      </c>
    </row>
    <row r="522" spans="1:9" x14ac:dyDescent="0.25">
      <c r="A522" s="11" t="s">
        <v>1607</v>
      </c>
      <c r="B522" s="19">
        <v>12</v>
      </c>
      <c r="C522" s="20">
        <v>1.25</v>
      </c>
      <c r="D522" s="20">
        <v>15</v>
      </c>
      <c r="E522" s="11">
        <f t="shared" ca="1" si="24"/>
        <v>5</v>
      </c>
      <c r="F522" s="19">
        <f>B522*C522</f>
        <v>15</v>
      </c>
      <c r="G522" s="19">
        <v>30</v>
      </c>
      <c r="H522" s="19">
        <f t="shared" ca="1" si="25"/>
        <v>10</v>
      </c>
      <c r="I522" s="19">
        <f t="shared" ca="1" si="26"/>
        <v>370</v>
      </c>
    </row>
    <row r="523" spans="1:9" x14ac:dyDescent="0.25">
      <c r="A523" s="11" t="s">
        <v>1386</v>
      </c>
      <c r="B523" s="19">
        <v>4</v>
      </c>
      <c r="C523" s="20">
        <v>3.75</v>
      </c>
      <c r="D523" s="20">
        <v>15</v>
      </c>
      <c r="E523" s="11">
        <f t="shared" ca="1" si="24"/>
        <v>9</v>
      </c>
      <c r="F523" s="19">
        <f>B523*C523</f>
        <v>15</v>
      </c>
      <c r="G523" s="19">
        <v>30</v>
      </c>
      <c r="H523" s="19">
        <f t="shared" ca="1" si="25"/>
        <v>13</v>
      </c>
      <c r="I523" s="19">
        <f t="shared" ca="1" si="26"/>
        <v>133</v>
      </c>
    </row>
    <row r="524" spans="1:9" x14ac:dyDescent="0.25">
      <c r="A524" s="11" t="s">
        <v>591</v>
      </c>
      <c r="B524" s="19">
        <v>12</v>
      </c>
      <c r="C524" s="20">
        <v>1.25</v>
      </c>
      <c r="D524" s="20">
        <v>15</v>
      </c>
      <c r="E524" s="11">
        <f t="shared" ca="1" si="24"/>
        <v>8</v>
      </c>
      <c r="F524" s="19">
        <f>B524*C524</f>
        <v>15</v>
      </c>
      <c r="G524" s="19">
        <v>30</v>
      </c>
      <c r="H524" s="19">
        <f t="shared" ca="1" si="25"/>
        <v>12</v>
      </c>
      <c r="I524" s="19">
        <f t="shared" ca="1" si="26"/>
        <v>372</v>
      </c>
    </row>
    <row r="525" spans="1:9" x14ac:dyDescent="0.25">
      <c r="A525" s="11" t="s">
        <v>592</v>
      </c>
      <c r="B525" s="19">
        <v>4</v>
      </c>
      <c r="C525" s="20">
        <v>3.75</v>
      </c>
      <c r="D525" s="20">
        <v>15</v>
      </c>
      <c r="E525" s="11">
        <f t="shared" ca="1" si="24"/>
        <v>8</v>
      </c>
      <c r="F525" s="19">
        <f>B525*C525</f>
        <v>15</v>
      </c>
      <c r="G525" s="19">
        <v>30</v>
      </c>
      <c r="H525" s="19">
        <f t="shared" ca="1" si="25"/>
        <v>11</v>
      </c>
      <c r="I525" s="19">
        <f t="shared" ca="1" si="26"/>
        <v>131</v>
      </c>
    </row>
    <row r="526" spans="1:9" x14ac:dyDescent="0.25">
      <c r="A526" s="11" t="s">
        <v>597</v>
      </c>
      <c r="B526" s="19">
        <v>12</v>
      </c>
      <c r="C526" s="20">
        <v>1.25</v>
      </c>
      <c r="D526" s="20">
        <v>15</v>
      </c>
      <c r="E526" s="11">
        <f t="shared" ca="1" si="24"/>
        <v>6</v>
      </c>
      <c r="F526" s="19">
        <f>B526*C526</f>
        <v>15</v>
      </c>
      <c r="G526" s="19">
        <v>30</v>
      </c>
      <c r="H526" s="19">
        <f t="shared" ca="1" si="25"/>
        <v>16</v>
      </c>
      <c r="I526" s="19">
        <f t="shared" ca="1" si="26"/>
        <v>376</v>
      </c>
    </row>
    <row r="527" spans="1:9" x14ac:dyDescent="0.25">
      <c r="A527" s="11" t="s">
        <v>959</v>
      </c>
      <c r="B527" s="19">
        <v>12</v>
      </c>
      <c r="C527" s="20">
        <v>1.25</v>
      </c>
      <c r="D527" s="20">
        <v>15</v>
      </c>
      <c r="E527" s="11">
        <f t="shared" ca="1" si="24"/>
        <v>6</v>
      </c>
      <c r="F527" s="19">
        <f>B527*C527</f>
        <v>15</v>
      </c>
      <c r="G527" s="19">
        <v>30</v>
      </c>
      <c r="H527" s="19">
        <f t="shared" ca="1" si="25"/>
        <v>12</v>
      </c>
      <c r="I527" s="19">
        <f t="shared" ca="1" si="26"/>
        <v>372</v>
      </c>
    </row>
    <row r="528" spans="1:9" x14ac:dyDescent="0.25">
      <c r="A528" s="11" t="s">
        <v>1405</v>
      </c>
      <c r="B528" s="19">
        <v>12</v>
      </c>
      <c r="C528" s="20">
        <v>1.25</v>
      </c>
      <c r="D528" s="20">
        <v>15</v>
      </c>
      <c r="E528" s="11">
        <f t="shared" ca="1" si="24"/>
        <v>3</v>
      </c>
      <c r="F528" s="19">
        <f>B528*C528</f>
        <v>15</v>
      </c>
      <c r="G528" s="19">
        <v>30</v>
      </c>
      <c r="H528" s="19">
        <f t="shared" ca="1" si="25"/>
        <v>22</v>
      </c>
      <c r="I528" s="19">
        <f t="shared" ca="1" si="26"/>
        <v>382</v>
      </c>
    </row>
    <row r="529" spans="1:9" x14ac:dyDescent="0.25">
      <c r="A529" s="11" t="s">
        <v>1779</v>
      </c>
      <c r="B529" s="19">
        <v>12</v>
      </c>
      <c r="C529" s="20">
        <v>1.25</v>
      </c>
      <c r="D529" s="20">
        <v>15</v>
      </c>
      <c r="E529" s="11">
        <f t="shared" ca="1" si="24"/>
        <v>5</v>
      </c>
      <c r="F529" s="19">
        <f>B529*C529</f>
        <v>15</v>
      </c>
      <c r="G529" s="19">
        <v>30</v>
      </c>
      <c r="H529" s="19">
        <f t="shared" ca="1" si="25"/>
        <v>19</v>
      </c>
      <c r="I529" s="19">
        <f t="shared" ca="1" si="26"/>
        <v>379</v>
      </c>
    </row>
    <row r="530" spans="1:9" x14ac:dyDescent="0.25">
      <c r="A530" s="11" t="s">
        <v>341</v>
      </c>
      <c r="B530" s="19">
        <v>12</v>
      </c>
      <c r="C530" s="20">
        <v>1.25</v>
      </c>
      <c r="D530" s="20">
        <v>15</v>
      </c>
      <c r="E530" s="11">
        <f t="shared" ca="1" si="24"/>
        <v>4</v>
      </c>
      <c r="F530" s="19">
        <f>B530*C530</f>
        <v>15</v>
      </c>
      <c r="G530" s="19">
        <v>30</v>
      </c>
      <c r="H530" s="19">
        <f t="shared" ca="1" si="25"/>
        <v>24</v>
      </c>
      <c r="I530" s="19">
        <f t="shared" ca="1" si="26"/>
        <v>384</v>
      </c>
    </row>
    <row r="531" spans="1:9" x14ac:dyDescent="0.25">
      <c r="A531" s="11" t="s">
        <v>849</v>
      </c>
      <c r="B531" s="19">
        <v>12</v>
      </c>
      <c r="C531" s="20">
        <v>1.25</v>
      </c>
      <c r="D531" s="20">
        <v>15</v>
      </c>
      <c r="E531" s="11">
        <f t="shared" ca="1" si="24"/>
        <v>6</v>
      </c>
      <c r="F531" s="19">
        <f>B531*C531</f>
        <v>15</v>
      </c>
      <c r="G531" s="19">
        <v>30</v>
      </c>
      <c r="H531" s="19">
        <f t="shared" ca="1" si="25"/>
        <v>22</v>
      </c>
      <c r="I531" s="19">
        <f t="shared" ca="1" si="26"/>
        <v>382</v>
      </c>
    </row>
    <row r="532" spans="1:9" x14ac:dyDescent="0.25">
      <c r="A532" s="11" t="s">
        <v>498</v>
      </c>
      <c r="B532" s="19">
        <v>12</v>
      </c>
      <c r="C532" s="20">
        <v>1.25</v>
      </c>
      <c r="D532" s="20">
        <v>15</v>
      </c>
      <c r="E532" s="11">
        <f t="shared" ca="1" si="24"/>
        <v>5</v>
      </c>
      <c r="F532" s="19">
        <f>B532*C532</f>
        <v>15</v>
      </c>
      <c r="G532" s="19">
        <v>30</v>
      </c>
      <c r="H532" s="19">
        <f t="shared" ca="1" si="25"/>
        <v>25</v>
      </c>
      <c r="I532" s="19">
        <f t="shared" ca="1" si="26"/>
        <v>385</v>
      </c>
    </row>
    <row r="533" spans="1:9" x14ac:dyDescent="0.25">
      <c r="A533" s="11" t="s">
        <v>603</v>
      </c>
      <c r="B533" s="19">
        <v>12</v>
      </c>
      <c r="C533" s="20">
        <v>1.25</v>
      </c>
      <c r="D533" s="20">
        <v>15</v>
      </c>
      <c r="E533" s="11">
        <f t="shared" ca="1" si="24"/>
        <v>4</v>
      </c>
      <c r="F533" s="19">
        <f>B533*C533</f>
        <v>15</v>
      </c>
      <c r="G533" s="19">
        <v>30</v>
      </c>
      <c r="H533" s="19">
        <f t="shared" ca="1" si="25"/>
        <v>12</v>
      </c>
      <c r="I533" s="19">
        <f t="shared" ca="1" si="26"/>
        <v>372</v>
      </c>
    </row>
    <row r="534" spans="1:9" x14ac:dyDescent="0.25">
      <c r="A534" s="11" t="s">
        <v>604</v>
      </c>
      <c r="B534" s="19">
        <v>12</v>
      </c>
      <c r="C534" s="20">
        <v>1.25</v>
      </c>
      <c r="D534" s="20">
        <v>15</v>
      </c>
      <c r="E534" s="11">
        <f t="shared" ca="1" si="24"/>
        <v>2</v>
      </c>
      <c r="F534" s="19">
        <f>B534*C534</f>
        <v>15</v>
      </c>
      <c r="G534" s="19">
        <v>30</v>
      </c>
      <c r="H534" s="19">
        <f t="shared" ca="1" si="25"/>
        <v>22</v>
      </c>
      <c r="I534" s="19">
        <f t="shared" ca="1" si="26"/>
        <v>382</v>
      </c>
    </row>
    <row r="535" spans="1:9" x14ac:dyDescent="0.25">
      <c r="A535" s="11" t="s">
        <v>429</v>
      </c>
      <c r="B535" s="19">
        <v>4</v>
      </c>
      <c r="C535" s="20">
        <v>3.75</v>
      </c>
      <c r="D535" s="20">
        <v>15</v>
      </c>
      <c r="E535" s="11">
        <f t="shared" ca="1" si="24"/>
        <v>5</v>
      </c>
      <c r="F535" s="19">
        <f>B535*C535</f>
        <v>15</v>
      </c>
      <c r="G535" s="19">
        <v>30</v>
      </c>
      <c r="H535" s="19">
        <f t="shared" ca="1" si="25"/>
        <v>12</v>
      </c>
      <c r="I535" s="19">
        <f t="shared" ca="1" si="26"/>
        <v>132</v>
      </c>
    </row>
    <row r="536" spans="1:9" x14ac:dyDescent="0.25">
      <c r="A536" s="11" t="s">
        <v>1718</v>
      </c>
      <c r="B536" s="19">
        <v>4</v>
      </c>
      <c r="C536" s="20">
        <v>3.75</v>
      </c>
      <c r="D536" s="20">
        <v>15</v>
      </c>
      <c r="E536" s="11">
        <f t="shared" ca="1" si="24"/>
        <v>5</v>
      </c>
      <c r="F536" s="19">
        <f>B536*C536</f>
        <v>15</v>
      </c>
      <c r="G536" s="19">
        <v>30</v>
      </c>
      <c r="H536" s="19">
        <f t="shared" ca="1" si="25"/>
        <v>24</v>
      </c>
      <c r="I536" s="19">
        <f t="shared" ca="1" si="26"/>
        <v>144</v>
      </c>
    </row>
    <row r="537" spans="1:9" x14ac:dyDescent="0.25">
      <c r="A537" s="11" t="s">
        <v>609</v>
      </c>
      <c r="B537" s="19">
        <v>12</v>
      </c>
      <c r="C537" s="20">
        <v>1.25</v>
      </c>
      <c r="D537" s="20">
        <v>15</v>
      </c>
      <c r="E537" s="11">
        <f t="shared" ca="1" si="24"/>
        <v>4</v>
      </c>
      <c r="F537" s="19">
        <f>B537*C537</f>
        <v>15</v>
      </c>
      <c r="G537" s="19">
        <v>30</v>
      </c>
      <c r="H537" s="19">
        <f t="shared" ca="1" si="25"/>
        <v>21</v>
      </c>
      <c r="I537" s="19">
        <f t="shared" ca="1" si="26"/>
        <v>381</v>
      </c>
    </row>
    <row r="538" spans="1:9" x14ac:dyDescent="0.25">
      <c r="A538" s="11" t="s">
        <v>775</v>
      </c>
      <c r="B538" s="19">
        <v>4</v>
      </c>
      <c r="C538" s="20">
        <v>3.75</v>
      </c>
      <c r="D538" s="20">
        <v>15</v>
      </c>
      <c r="E538" s="11">
        <f t="shared" ca="1" si="24"/>
        <v>9</v>
      </c>
      <c r="F538" s="19">
        <f>B538*C538</f>
        <v>15</v>
      </c>
      <c r="G538" s="19">
        <v>30</v>
      </c>
      <c r="H538" s="19">
        <f t="shared" ca="1" si="25"/>
        <v>16</v>
      </c>
      <c r="I538" s="19">
        <f t="shared" ca="1" si="26"/>
        <v>136</v>
      </c>
    </row>
    <row r="539" spans="1:9" x14ac:dyDescent="0.25">
      <c r="A539" s="11" t="s">
        <v>610</v>
      </c>
      <c r="B539" s="19">
        <v>12</v>
      </c>
      <c r="C539" s="20">
        <v>1.25</v>
      </c>
      <c r="D539" s="20">
        <v>15</v>
      </c>
      <c r="E539" s="11">
        <f t="shared" ca="1" si="24"/>
        <v>8</v>
      </c>
      <c r="F539" s="19">
        <f>B539*C539</f>
        <v>15</v>
      </c>
      <c r="G539" s="19">
        <v>30</v>
      </c>
      <c r="H539" s="19">
        <f t="shared" ca="1" si="25"/>
        <v>16</v>
      </c>
      <c r="I539" s="19">
        <f t="shared" ca="1" si="26"/>
        <v>376</v>
      </c>
    </row>
    <row r="540" spans="1:9" x14ac:dyDescent="0.25">
      <c r="A540" s="11" t="s">
        <v>763</v>
      </c>
      <c r="B540" s="19">
        <v>12</v>
      </c>
      <c r="C540" s="20">
        <v>1.25</v>
      </c>
      <c r="D540" s="20">
        <v>15</v>
      </c>
      <c r="E540" s="11">
        <f t="shared" ca="1" si="24"/>
        <v>2</v>
      </c>
      <c r="F540" s="19">
        <f>B540*C540</f>
        <v>15</v>
      </c>
      <c r="G540" s="19">
        <v>30</v>
      </c>
      <c r="H540" s="19">
        <f t="shared" ca="1" si="25"/>
        <v>14</v>
      </c>
      <c r="I540" s="19">
        <f t="shared" ca="1" si="26"/>
        <v>374</v>
      </c>
    </row>
    <row r="541" spans="1:9" x14ac:dyDescent="0.25">
      <c r="A541" s="11" t="s">
        <v>622</v>
      </c>
      <c r="B541" s="19">
        <v>4</v>
      </c>
      <c r="C541" s="20">
        <v>3.75</v>
      </c>
      <c r="D541" s="20">
        <v>15</v>
      </c>
      <c r="E541" s="11">
        <f t="shared" ca="1" si="24"/>
        <v>4</v>
      </c>
      <c r="F541" s="19">
        <f>B541*C541</f>
        <v>15</v>
      </c>
      <c r="G541" s="19">
        <v>30</v>
      </c>
      <c r="H541" s="19">
        <f t="shared" ca="1" si="25"/>
        <v>22</v>
      </c>
      <c r="I541" s="19">
        <f t="shared" ca="1" si="26"/>
        <v>142</v>
      </c>
    </row>
    <row r="542" spans="1:9" x14ac:dyDescent="0.25">
      <c r="A542" s="11" t="s">
        <v>858</v>
      </c>
      <c r="B542" s="19">
        <v>4</v>
      </c>
      <c r="C542" s="20">
        <v>3.75</v>
      </c>
      <c r="D542" s="20">
        <v>15</v>
      </c>
      <c r="E542" s="11">
        <f t="shared" ca="1" si="24"/>
        <v>8</v>
      </c>
      <c r="F542" s="19">
        <f>B542*C542</f>
        <v>15</v>
      </c>
      <c r="G542" s="19">
        <v>30</v>
      </c>
      <c r="H542" s="19">
        <f t="shared" ca="1" si="25"/>
        <v>18</v>
      </c>
      <c r="I542" s="19">
        <f t="shared" ca="1" si="26"/>
        <v>138</v>
      </c>
    </row>
    <row r="543" spans="1:9" x14ac:dyDescent="0.25">
      <c r="A543" s="11" t="s">
        <v>623</v>
      </c>
      <c r="B543" s="19">
        <v>12</v>
      </c>
      <c r="C543" s="20">
        <v>1.25</v>
      </c>
      <c r="D543" s="20">
        <v>15</v>
      </c>
      <c r="E543" s="11">
        <f t="shared" ca="1" si="24"/>
        <v>6</v>
      </c>
      <c r="F543" s="19">
        <f>B543*C543</f>
        <v>15</v>
      </c>
      <c r="G543" s="19">
        <v>30</v>
      </c>
      <c r="H543" s="19">
        <f t="shared" ca="1" si="25"/>
        <v>12</v>
      </c>
      <c r="I543" s="19">
        <f t="shared" ca="1" si="26"/>
        <v>372</v>
      </c>
    </row>
    <row r="544" spans="1:9" x14ac:dyDescent="0.25">
      <c r="A544" s="11" t="s">
        <v>626</v>
      </c>
      <c r="B544" s="19">
        <v>4</v>
      </c>
      <c r="C544" s="20">
        <v>3.75</v>
      </c>
      <c r="D544" s="20">
        <v>15</v>
      </c>
      <c r="E544" s="11">
        <f t="shared" ca="1" si="24"/>
        <v>9</v>
      </c>
      <c r="F544" s="19">
        <f>B544*C544</f>
        <v>15</v>
      </c>
      <c r="G544" s="19">
        <v>30</v>
      </c>
      <c r="H544" s="19">
        <f t="shared" ca="1" si="25"/>
        <v>14</v>
      </c>
      <c r="I544" s="19">
        <f t="shared" ca="1" si="26"/>
        <v>134</v>
      </c>
    </row>
    <row r="545" spans="1:9" x14ac:dyDescent="0.25">
      <c r="A545" s="11" t="s">
        <v>1488</v>
      </c>
      <c r="B545" s="19">
        <v>12</v>
      </c>
      <c r="C545" s="20">
        <v>1.25</v>
      </c>
      <c r="D545" s="20">
        <v>15</v>
      </c>
      <c r="E545" s="11">
        <f t="shared" ca="1" si="24"/>
        <v>2</v>
      </c>
      <c r="F545" s="19">
        <f>B545*C545</f>
        <v>15</v>
      </c>
      <c r="G545" s="19">
        <v>30</v>
      </c>
      <c r="H545" s="19">
        <f t="shared" ca="1" si="25"/>
        <v>20</v>
      </c>
      <c r="I545" s="19">
        <f t="shared" ca="1" si="26"/>
        <v>380</v>
      </c>
    </row>
    <row r="546" spans="1:9" x14ac:dyDescent="0.25">
      <c r="A546" s="11" t="s">
        <v>633</v>
      </c>
      <c r="B546" s="19">
        <v>12</v>
      </c>
      <c r="C546" s="20">
        <v>1.25</v>
      </c>
      <c r="D546" s="20">
        <v>15</v>
      </c>
      <c r="E546" s="11">
        <f t="shared" ca="1" si="24"/>
        <v>8</v>
      </c>
      <c r="F546" s="19">
        <f>B546*C546</f>
        <v>15</v>
      </c>
      <c r="G546" s="19">
        <v>30</v>
      </c>
      <c r="H546" s="19">
        <f t="shared" ca="1" si="25"/>
        <v>22</v>
      </c>
      <c r="I546" s="19">
        <f t="shared" ca="1" si="26"/>
        <v>382</v>
      </c>
    </row>
    <row r="547" spans="1:9" x14ac:dyDescent="0.25">
      <c r="A547" s="11" t="s">
        <v>634</v>
      </c>
      <c r="B547" s="19">
        <v>12</v>
      </c>
      <c r="C547" s="20">
        <v>1.25</v>
      </c>
      <c r="D547" s="20">
        <v>15</v>
      </c>
      <c r="E547" s="11">
        <f t="shared" ca="1" si="24"/>
        <v>6</v>
      </c>
      <c r="F547" s="19">
        <f>B547*C547</f>
        <v>15</v>
      </c>
      <c r="G547" s="19">
        <v>30</v>
      </c>
      <c r="H547" s="19">
        <f t="shared" ca="1" si="25"/>
        <v>20</v>
      </c>
      <c r="I547" s="19">
        <f t="shared" ca="1" si="26"/>
        <v>380</v>
      </c>
    </row>
    <row r="548" spans="1:9" x14ac:dyDescent="0.25">
      <c r="A548" s="11" t="s">
        <v>635</v>
      </c>
      <c r="B548" s="19">
        <v>12</v>
      </c>
      <c r="C548" s="20">
        <v>1.25</v>
      </c>
      <c r="D548" s="20">
        <v>15</v>
      </c>
      <c r="E548" s="11">
        <f t="shared" ca="1" si="24"/>
        <v>9</v>
      </c>
      <c r="F548" s="19">
        <f>B548*C548</f>
        <v>15</v>
      </c>
      <c r="G548" s="19">
        <v>30</v>
      </c>
      <c r="H548" s="19">
        <f t="shared" ca="1" si="25"/>
        <v>15</v>
      </c>
      <c r="I548" s="19">
        <f t="shared" ca="1" si="26"/>
        <v>375</v>
      </c>
    </row>
    <row r="549" spans="1:9" x14ac:dyDescent="0.25">
      <c r="A549" s="11" t="s">
        <v>672</v>
      </c>
      <c r="B549" s="19">
        <v>12</v>
      </c>
      <c r="C549" s="20">
        <v>1.25</v>
      </c>
      <c r="D549" s="20">
        <v>15</v>
      </c>
      <c r="E549" s="11">
        <f t="shared" ca="1" si="24"/>
        <v>9</v>
      </c>
      <c r="F549" s="19">
        <f>B549*C549</f>
        <v>15</v>
      </c>
      <c r="G549" s="19">
        <v>30</v>
      </c>
      <c r="H549" s="19">
        <f t="shared" ca="1" si="25"/>
        <v>13</v>
      </c>
      <c r="I549" s="19">
        <f t="shared" ca="1" si="26"/>
        <v>373</v>
      </c>
    </row>
    <row r="550" spans="1:9" x14ac:dyDescent="0.25">
      <c r="A550" s="11" t="s">
        <v>109</v>
      </c>
      <c r="B550" s="19">
        <v>12</v>
      </c>
      <c r="C550" s="20">
        <v>1.25</v>
      </c>
      <c r="D550" s="20">
        <v>15</v>
      </c>
      <c r="E550" s="11">
        <f t="shared" ca="1" si="24"/>
        <v>4</v>
      </c>
      <c r="F550" s="19">
        <f>B550*C550</f>
        <v>15</v>
      </c>
      <c r="G550" s="19">
        <v>30</v>
      </c>
      <c r="H550" s="19">
        <f t="shared" ca="1" si="25"/>
        <v>12</v>
      </c>
      <c r="I550" s="19">
        <f t="shared" ca="1" si="26"/>
        <v>372</v>
      </c>
    </row>
    <row r="551" spans="1:9" x14ac:dyDescent="0.25">
      <c r="A551" s="11" t="s">
        <v>895</v>
      </c>
      <c r="B551" s="19">
        <v>12</v>
      </c>
      <c r="C551" s="20">
        <v>1.25</v>
      </c>
      <c r="D551" s="20">
        <v>15</v>
      </c>
      <c r="E551" s="11">
        <f t="shared" ca="1" si="24"/>
        <v>5</v>
      </c>
      <c r="F551" s="19">
        <f>B551*C551</f>
        <v>15</v>
      </c>
      <c r="G551" s="19">
        <v>30</v>
      </c>
      <c r="H551" s="19">
        <f t="shared" ca="1" si="25"/>
        <v>20</v>
      </c>
      <c r="I551" s="19">
        <f t="shared" ca="1" si="26"/>
        <v>380</v>
      </c>
    </row>
    <row r="552" spans="1:9" x14ac:dyDescent="0.25">
      <c r="A552" s="11" t="s">
        <v>1821</v>
      </c>
      <c r="B552" s="19">
        <v>4</v>
      </c>
      <c r="C552" s="20">
        <v>3.75</v>
      </c>
      <c r="D552" s="20">
        <v>15</v>
      </c>
      <c r="E552" s="11">
        <f t="shared" ca="1" si="24"/>
        <v>7</v>
      </c>
      <c r="F552" s="19">
        <f>B552*C552</f>
        <v>15</v>
      </c>
      <c r="G552" s="19">
        <v>30</v>
      </c>
      <c r="H552" s="19">
        <f t="shared" ca="1" si="25"/>
        <v>18</v>
      </c>
      <c r="I552" s="19">
        <f t="shared" ca="1" si="26"/>
        <v>138</v>
      </c>
    </row>
    <row r="553" spans="1:9" x14ac:dyDescent="0.25">
      <c r="A553" s="11" t="s">
        <v>1337</v>
      </c>
      <c r="B553" s="19">
        <v>12</v>
      </c>
      <c r="C553" s="20">
        <v>1.25</v>
      </c>
      <c r="D553" s="20">
        <v>15</v>
      </c>
      <c r="E553" s="11">
        <f t="shared" ca="1" si="24"/>
        <v>6</v>
      </c>
      <c r="F553" s="19">
        <f>B553*C553</f>
        <v>15</v>
      </c>
      <c r="G553" s="19">
        <v>30</v>
      </c>
      <c r="H553" s="19">
        <f t="shared" ca="1" si="25"/>
        <v>11</v>
      </c>
      <c r="I553" s="19">
        <f t="shared" ca="1" si="26"/>
        <v>371</v>
      </c>
    </row>
    <row r="554" spans="1:9" x14ac:dyDescent="0.25">
      <c r="A554" s="11" t="s">
        <v>637</v>
      </c>
      <c r="B554" s="19">
        <v>23</v>
      </c>
      <c r="C554" s="20">
        <v>0.65</v>
      </c>
      <c r="D554" s="20">
        <v>14.950000000000001</v>
      </c>
      <c r="E554" s="11">
        <f t="shared" ca="1" si="24"/>
        <v>3</v>
      </c>
      <c r="F554" s="19">
        <f>B554*C554</f>
        <v>14.950000000000001</v>
      </c>
      <c r="G554" s="19">
        <v>30</v>
      </c>
      <c r="H554" s="19">
        <f t="shared" ca="1" si="25"/>
        <v>18</v>
      </c>
      <c r="I554" s="19">
        <f t="shared" ca="1" si="26"/>
        <v>708</v>
      </c>
    </row>
    <row r="555" spans="1:9" x14ac:dyDescent="0.25">
      <c r="A555" s="11" t="s">
        <v>681</v>
      </c>
      <c r="B555" s="19">
        <v>1</v>
      </c>
      <c r="C555" s="20">
        <v>14.95</v>
      </c>
      <c r="D555" s="20">
        <v>14.95</v>
      </c>
      <c r="E555" s="11">
        <f t="shared" ca="1" si="24"/>
        <v>7</v>
      </c>
      <c r="F555" s="19">
        <f>B555*C555</f>
        <v>14.95</v>
      </c>
      <c r="G555" s="19">
        <v>30</v>
      </c>
      <c r="H555" s="19">
        <f t="shared" ca="1" si="25"/>
        <v>17</v>
      </c>
      <c r="I555" s="19">
        <f t="shared" ca="1" si="26"/>
        <v>47</v>
      </c>
    </row>
    <row r="556" spans="1:9" x14ac:dyDescent="0.25">
      <c r="A556" s="11" t="s">
        <v>767</v>
      </c>
      <c r="B556" s="19">
        <v>1.5</v>
      </c>
      <c r="C556" s="20">
        <v>9.9499999999999993</v>
      </c>
      <c r="D556" s="20">
        <v>14.924999999999999</v>
      </c>
      <c r="E556" s="11">
        <f t="shared" ca="1" si="24"/>
        <v>3</v>
      </c>
      <c r="F556" s="19">
        <f>B556*C556</f>
        <v>14.924999999999999</v>
      </c>
      <c r="G556" s="19">
        <v>30</v>
      </c>
      <c r="H556" s="19">
        <f t="shared" ca="1" si="25"/>
        <v>20</v>
      </c>
      <c r="I556" s="19">
        <f t="shared" ca="1" si="26"/>
        <v>65</v>
      </c>
    </row>
    <row r="557" spans="1:9" x14ac:dyDescent="0.25">
      <c r="A557" s="11" t="s">
        <v>641</v>
      </c>
      <c r="B557" s="19">
        <v>3.5</v>
      </c>
      <c r="C557" s="20">
        <v>4.25</v>
      </c>
      <c r="D557" s="20">
        <v>14.875</v>
      </c>
      <c r="E557" s="11">
        <f t="shared" ca="1" si="24"/>
        <v>9</v>
      </c>
      <c r="F557" s="19">
        <f>B557*C557</f>
        <v>14.875</v>
      </c>
      <c r="G557" s="19">
        <v>30</v>
      </c>
      <c r="H557" s="19">
        <f t="shared" ca="1" si="25"/>
        <v>10</v>
      </c>
      <c r="I557" s="19">
        <f t="shared" ca="1" si="26"/>
        <v>115</v>
      </c>
    </row>
    <row r="558" spans="1:9" x14ac:dyDescent="0.25">
      <c r="A558" s="11" t="s">
        <v>184</v>
      </c>
      <c r="B558" s="19">
        <v>3</v>
      </c>
      <c r="C558" s="20">
        <v>4.95</v>
      </c>
      <c r="D558" s="20">
        <v>14.850000000000001</v>
      </c>
      <c r="E558" s="11">
        <f t="shared" ca="1" si="24"/>
        <v>8</v>
      </c>
      <c r="F558" s="19">
        <f>B558*C558</f>
        <v>14.850000000000001</v>
      </c>
      <c r="G558" s="19">
        <v>30</v>
      </c>
      <c r="H558" s="19">
        <f t="shared" ca="1" si="25"/>
        <v>16</v>
      </c>
      <c r="I558" s="19">
        <f t="shared" ca="1" si="26"/>
        <v>106</v>
      </c>
    </row>
    <row r="559" spans="1:9" x14ac:dyDescent="0.25">
      <c r="A559" s="11" t="s">
        <v>642</v>
      </c>
      <c r="B559" s="19">
        <v>3</v>
      </c>
      <c r="C559" s="20">
        <v>4.95</v>
      </c>
      <c r="D559" s="20">
        <v>14.850000000000001</v>
      </c>
      <c r="E559" s="11">
        <f t="shared" ca="1" si="24"/>
        <v>2</v>
      </c>
      <c r="F559" s="19">
        <f>B559*C559</f>
        <v>14.850000000000001</v>
      </c>
      <c r="G559" s="19">
        <v>30</v>
      </c>
      <c r="H559" s="19">
        <f t="shared" ca="1" si="25"/>
        <v>24</v>
      </c>
      <c r="I559" s="19">
        <f t="shared" ca="1" si="26"/>
        <v>114</v>
      </c>
    </row>
    <row r="560" spans="1:9" x14ac:dyDescent="0.25">
      <c r="A560" s="11" t="s">
        <v>1427</v>
      </c>
      <c r="B560" s="19">
        <v>3</v>
      </c>
      <c r="C560" s="20">
        <v>4.95</v>
      </c>
      <c r="D560" s="20">
        <v>14.850000000000001</v>
      </c>
      <c r="E560" s="11">
        <f t="shared" ca="1" si="24"/>
        <v>1</v>
      </c>
      <c r="F560" s="19">
        <f>B560*C560</f>
        <v>14.850000000000001</v>
      </c>
      <c r="G560" s="19">
        <v>30</v>
      </c>
      <c r="H560" s="19">
        <f t="shared" ca="1" si="25"/>
        <v>17</v>
      </c>
      <c r="I560" s="19">
        <f t="shared" ca="1" si="26"/>
        <v>107</v>
      </c>
    </row>
    <row r="561" spans="1:9" x14ac:dyDescent="0.25">
      <c r="A561" s="11" t="s">
        <v>643</v>
      </c>
      <c r="B561" s="19">
        <v>3</v>
      </c>
      <c r="C561" s="20">
        <v>4.95</v>
      </c>
      <c r="D561" s="20">
        <v>14.850000000000001</v>
      </c>
      <c r="E561" s="11">
        <f t="shared" ca="1" si="24"/>
        <v>9</v>
      </c>
      <c r="F561" s="19">
        <f>B561*C561</f>
        <v>14.850000000000001</v>
      </c>
      <c r="G561" s="19">
        <v>30</v>
      </c>
      <c r="H561" s="19">
        <f t="shared" ca="1" si="25"/>
        <v>25</v>
      </c>
      <c r="I561" s="19">
        <f t="shared" ca="1" si="26"/>
        <v>115</v>
      </c>
    </row>
    <row r="562" spans="1:9" x14ac:dyDescent="0.25">
      <c r="A562" s="11" t="s">
        <v>644</v>
      </c>
      <c r="B562" s="19">
        <v>3</v>
      </c>
      <c r="C562" s="20">
        <v>4.95</v>
      </c>
      <c r="D562" s="20">
        <v>14.850000000000001</v>
      </c>
      <c r="E562" s="11">
        <f t="shared" ca="1" si="24"/>
        <v>9</v>
      </c>
      <c r="F562" s="19">
        <f>B562*C562</f>
        <v>14.850000000000001</v>
      </c>
      <c r="G562" s="19">
        <v>30</v>
      </c>
      <c r="H562" s="19">
        <f t="shared" ca="1" si="25"/>
        <v>10</v>
      </c>
      <c r="I562" s="19">
        <f t="shared" ca="1" si="26"/>
        <v>100</v>
      </c>
    </row>
    <row r="563" spans="1:9" x14ac:dyDescent="0.25">
      <c r="A563" s="11" t="s">
        <v>339</v>
      </c>
      <c r="B563" s="19">
        <v>3</v>
      </c>
      <c r="C563" s="20">
        <v>4.95</v>
      </c>
      <c r="D563" s="20">
        <v>14.850000000000001</v>
      </c>
      <c r="E563" s="11">
        <f t="shared" ca="1" si="24"/>
        <v>5</v>
      </c>
      <c r="F563" s="19">
        <f>B563*C563</f>
        <v>14.850000000000001</v>
      </c>
      <c r="G563" s="19">
        <v>30</v>
      </c>
      <c r="H563" s="19">
        <f t="shared" ca="1" si="25"/>
        <v>17</v>
      </c>
      <c r="I563" s="19">
        <f t="shared" ca="1" si="26"/>
        <v>107</v>
      </c>
    </row>
    <row r="564" spans="1:9" x14ac:dyDescent="0.25">
      <c r="A564" s="11" t="s">
        <v>648</v>
      </c>
      <c r="B564" s="19">
        <v>3</v>
      </c>
      <c r="C564" s="20">
        <v>4.95</v>
      </c>
      <c r="D564" s="20">
        <v>14.850000000000001</v>
      </c>
      <c r="E564" s="11">
        <f t="shared" ca="1" si="24"/>
        <v>8</v>
      </c>
      <c r="F564" s="19">
        <f>B564*C564</f>
        <v>14.850000000000001</v>
      </c>
      <c r="G564" s="19">
        <v>30</v>
      </c>
      <c r="H564" s="19">
        <f t="shared" ca="1" si="25"/>
        <v>12</v>
      </c>
      <c r="I564" s="19">
        <f t="shared" ca="1" si="26"/>
        <v>102</v>
      </c>
    </row>
    <row r="565" spans="1:9" x14ac:dyDescent="0.25">
      <c r="A565" s="11" t="s">
        <v>408</v>
      </c>
      <c r="B565" s="19">
        <v>3</v>
      </c>
      <c r="C565" s="20">
        <v>4.95</v>
      </c>
      <c r="D565" s="20">
        <v>14.850000000000001</v>
      </c>
      <c r="E565" s="11">
        <f t="shared" ca="1" si="24"/>
        <v>4</v>
      </c>
      <c r="F565" s="19">
        <f>B565*C565</f>
        <v>14.850000000000001</v>
      </c>
      <c r="G565" s="19">
        <v>30</v>
      </c>
      <c r="H565" s="19">
        <f t="shared" ca="1" si="25"/>
        <v>10</v>
      </c>
      <c r="I565" s="19">
        <f t="shared" ca="1" si="26"/>
        <v>100</v>
      </c>
    </row>
    <row r="566" spans="1:9" x14ac:dyDescent="0.25">
      <c r="A566" s="11" t="s">
        <v>650</v>
      </c>
      <c r="B566" s="19">
        <v>5</v>
      </c>
      <c r="C566" s="20">
        <v>2.9500000000000006</v>
      </c>
      <c r="D566" s="20">
        <v>14.750000000000004</v>
      </c>
      <c r="E566" s="11">
        <f t="shared" ca="1" si="24"/>
        <v>4</v>
      </c>
      <c r="F566" s="19">
        <f>B566*C566</f>
        <v>14.750000000000004</v>
      </c>
      <c r="G566" s="19">
        <v>30</v>
      </c>
      <c r="H566" s="19">
        <f t="shared" ca="1" si="25"/>
        <v>11</v>
      </c>
      <c r="I566" s="19">
        <f t="shared" ca="1" si="26"/>
        <v>161</v>
      </c>
    </row>
    <row r="567" spans="1:9" x14ac:dyDescent="0.25">
      <c r="A567" s="11" t="s">
        <v>1332</v>
      </c>
      <c r="B567" s="19">
        <v>5</v>
      </c>
      <c r="C567" s="20">
        <v>2.95</v>
      </c>
      <c r="D567" s="20">
        <v>14.75</v>
      </c>
      <c r="E567" s="11">
        <f t="shared" ca="1" si="24"/>
        <v>6</v>
      </c>
      <c r="F567" s="19">
        <f>B567*C567</f>
        <v>14.75</v>
      </c>
      <c r="G567" s="19">
        <v>30</v>
      </c>
      <c r="H567" s="19">
        <f t="shared" ca="1" si="25"/>
        <v>12</v>
      </c>
      <c r="I567" s="19">
        <f t="shared" ca="1" si="26"/>
        <v>162</v>
      </c>
    </row>
    <row r="568" spans="1:9" x14ac:dyDescent="0.25">
      <c r="A568" s="11" t="s">
        <v>652</v>
      </c>
      <c r="B568" s="19">
        <v>7</v>
      </c>
      <c r="C568" s="20">
        <v>2.1</v>
      </c>
      <c r="D568" s="20">
        <v>14.700000000000001</v>
      </c>
      <c r="E568" s="11">
        <f t="shared" ca="1" si="24"/>
        <v>6</v>
      </c>
      <c r="F568" s="19">
        <f>B568*C568</f>
        <v>14.700000000000001</v>
      </c>
      <c r="G568" s="19">
        <v>30</v>
      </c>
      <c r="H568" s="19">
        <f t="shared" ca="1" si="25"/>
        <v>20</v>
      </c>
      <c r="I568" s="19">
        <f t="shared" ca="1" si="26"/>
        <v>230</v>
      </c>
    </row>
    <row r="569" spans="1:9" x14ac:dyDescent="0.25">
      <c r="A569" s="11" t="s">
        <v>653</v>
      </c>
      <c r="B569" s="19">
        <v>17</v>
      </c>
      <c r="C569" s="20">
        <v>0.85</v>
      </c>
      <c r="D569" s="20">
        <v>14.45</v>
      </c>
      <c r="E569" s="11">
        <f t="shared" ca="1" si="24"/>
        <v>6</v>
      </c>
      <c r="F569" s="19">
        <f>B569*C569</f>
        <v>14.45</v>
      </c>
      <c r="G569" s="19">
        <v>30</v>
      </c>
      <c r="H569" s="19">
        <f t="shared" ca="1" si="25"/>
        <v>17</v>
      </c>
      <c r="I569" s="19">
        <f t="shared" ca="1" si="26"/>
        <v>527</v>
      </c>
    </row>
    <row r="570" spans="1:9" x14ac:dyDescent="0.25">
      <c r="A570" s="11" t="s">
        <v>1252</v>
      </c>
      <c r="B570" s="19">
        <v>7.25</v>
      </c>
      <c r="C570" s="20">
        <v>1.95</v>
      </c>
      <c r="D570" s="20">
        <v>14.137499999999999</v>
      </c>
      <c r="E570" s="11">
        <f t="shared" ca="1" si="24"/>
        <v>3</v>
      </c>
      <c r="F570" s="19">
        <f>B570*C570</f>
        <v>14.137499999999999</v>
      </c>
      <c r="G570" s="19">
        <v>30</v>
      </c>
      <c r="H570" s="19">
        <f t="shared" ca="1" si="25"/>
        <v>16</v>
      </c>
      <c r="I570" s="19">
        <f t="shared" ca="1" si="26"/>
        <v>233.5</v>
      </c>
    </row>
    <row r="571" spans="1:9" x14ac:dyDescent="0.25">
      <c r="A571" s="11" t="s">
        <v>1898</v>
      </c>
      <c r="B571" s="19">
        <v>3</v>
      </c>
      <c r="C571" s="20">
        <v>4.6500000000000004</v>
      </c>
      <c r="D571" s="20">
        <v>13.950000000000001</v>
      </c>
      <c r="E571" s="11">
        <f t="shared" ca="1" si="24"/>
        <v>9</v>
      </c>
      <c r="F571" s="19">
        <f>B571*C571</f>
        <v>13.950000000000001</v>
      </c>
      <c r="G571" s="19">
        <v>30</v>
      </c>
      <c r="H571" s="19">
        <f t="shared" ca="1" si="25"/>
        <v>11</v>
      </c>
      <c r="I571" s="19">
        <f t="shared" ca="1" si="26"/>
        <v>101</v>
      </c>
    </row>
    <row r="572" spans="1:9" x14ac:dyDescent="0.25">
      <c r="A572" s="11" t="s">
        <v>1808</v>
      </c>
      <c r="B572" s="19">
        <v>3.7142857142857144</v>
      </c>
      <c r="C572" s="20">
        <v>3.75</v>
      </c>
      <c r="D572" s="20">
        <v>13.928571428571429</v>
      </c>
      <c r="E572" s="11">
        <f t="shared" ca="1" si="24"/>
        <v>3</v>
      </c>
      <c r="F572" s="19">
        <f>B572*C572</f>
        <v>13.928571428571429</v>
      </c>
      <c r="G572" s="19">
        <v>30</v>
      </c>
      <c r="H572" s="19">
        <f t="shared" ca="1" si="25"/>
        <v>13</v>
      </c>
      <c r="I572" s="19">
        <f t="shared" ca="1" si="26"/>
        <v>124.42857142857143</v>
      </c>
    </row>
    <row r="573" spans="1:9" x14ac:dyDescent="0.25">
      <c r="A573" s="11" t="s">
        <v>657</v>
      </c>
      <c r="B573" s="19">
        <v>48</v>
      </c>
      <c r="C573" s="20">
        <v>0.28999999999999998</v>
      </c>
      <c r="D573" s="20">
        <v>13.919999999999998</v>
      </c>
      <c r="E573" s="11">
        <f t="shared" ca="1" si="24"/>
        <v>2</v>
      </c>
      <c r="F573" s="19">
        <f>B573*C573</f>
        <v>13.919999999999998</v>
      </c>
      <c r="G573" s="19">
        <v>30</v>
      </c>
      <c r="H573" s="19">
        <f t="shared" ca="1" si="25"/>
        <v>25</v>
      </c>
      <c r="I573" s="19">
        <f t="shared" ca="1" si="26"/>
        <v>1465</v>
      </c>
    </row>
    <row r="574" spans="1:9" x14ac:dyDescent="0.25">
      <c r="A574" s="11" t="s">
        <v>658</v>
      </c>
      <c r="B574" s="19">
        <v>48</v>
      </c>
      <c r="C574" s="20">
        <v>0.28999999999999998</v>
      </c>
      <c r="D574" s="20">
        <v>13.919999999999998</v>
      </c>
      <c r="E574" s="11">
        <f t="shared" ca="1" si="24"/>
        <v>4</v>
      </c>
      <c r="F574" s="19">
        <f>B574*C574</f>
        <v>13.919999999999998</v>
      </c>
      <c r="G574" s="19">
        <v>30</v>
      </c>
      <c r="H574" s="19">
        <f t="shared" ca="1" si="25"/>
        <v>17</v>
      </c>
      <c r="I574" s="19">
        <f t="shared" ca="1" si="26"/>
        <v>1457</v>
      </c>
    </row>
    <row r="575" spans="1:9" x14ac:dyDescent="0.25">
      <c r="A575" s="11" t="s">
        <v>659</v>
      </c>
      <c r="B575" s="19">
        <v>48</v>
      </c>
      <c r="C575" s="20">
        <v>0.28999999999999998</v>
      </c>
      <c r="D575" s="20">
        <v>13.919999999999998</v>
      </c>
      <c r="E575" s="11">
        <f t="shared" ca="1" si="24"/>
        <v>3</v>
      </c>
      <c r="F575" s="19">
        <f>B575*C575</f>
        <v>13.919999999999998</v>
      </c>
      <c r="G575" s="19">
        <v>30</v>
      </c>
      <c r="H575" s="19">
        <f t="shared" ca="1" si="25"/>
        <v>25</v>
      </c>
      <c r="I575" s="19">
        <f t="shared" ca="1" si="26"/>
        <v>1465</v>
      </c>
    </row>
    <row r="576" spans="1:9" x14ac:dyDescent="0.25">
      <c r="A576" s="11" t="s">
        <v>660</v>
      </c>
      <c r="B576" s="19">
        <v>2.3333333333333335</v>
      </c>
      <c r="C576" s="20">
        <v>5.95</v>
      </c>
      <c r="D576" s="20">
        <v>13.883333333333335</v>
      </c>
      <c r="E576" s="11">
        <f t="shared" ca="1" si="24"/>
        <v>9</v>
      </c>
      <c r="F576" s="19">
        <f>B576*C576</f>
        <v>13.883333333333335</v>
      </c>
      <c r="G576" s="19">
        <v>30</v>
      </c>
      <c r="H576" s="19">
        <f t="shared" ca="1" si="25"/>
        <v>14</v>
      </c>
      <c r="I576" s="19">
        <f t="shared" ca="1" si="26"/>
        <v>84</v>
      </c>
    </row>
    <row r="577" spans="1:9" x14ac:dyDescent="0.25">
      <c r="A577" s="11" t="s">
        <v>661</v>
      </c>
      <c r="B577" s="19">
        <v>2.3333333333333335</v>
      </c>
      <c r="C577" s="20">
        <v>5.95</v>
      </c>
      <c r="D577" s="20">
        <v>13.883333333333335</v>
      </c>
      <c r="E577" s="11">
        <f t="shared" ca="1" si="24"/>
        <v>9</v>
      </c>
      <c r="F577" s="19">
        <f>B577*C577</f>
        <v>13.883333333333335</v>
      </c>
      <c r="G577" s="19">
        <v>30</v>
      </c>
      <c r="H577" s="19">
        <f t="shared" ca="1" si="25"/>
        <v>22</v>
      </c>
      <c r="I577" s="19">
        <f t="shared" ca="1" si="26"/>
        <v>92</v>
      </c>
    </row>
    <row r="578" spans="1:9" x14ac:dyDescent="0.25">
      <c r="A578" s="11" t="s">
        <v>662</v>
      </c>
      <c r="B578" s="19">
        <v>8.4</v>
      </c>
      <c r="C578" s="20">
        <v>1.65</v>
      </c>
      <c r="D578" s="20">
        <v>13.86</v>
      </c>
      <c r="E578" s="11">
        <f t="shared" ca="1" si="24"/>
        <v>8</v>
      </c>
      <c r="F578" s="19">
        <f>B578*C578</f>
        <v>13.86</v>
      </c>
      <c r="G578" s="19">
        <v>30</v>
      </c>
      <c r="H578" s="19">
        <f t="shared" ca="1" si="25"/>
        <v>15</v>
      </c>
      <c r="I578" s="19">
        <f t="shared" ca="1" si="26"/>
        <v>267</v>
      </c>
    </row>
    <row r="579" spans="1:9" x14ac:dyDescent="0.25">
      <c r="A579" s="11" t="s">
        <v>663</v>
      </c>
      <c r="B579" s="19">
        <v>8.375</v>
      </c>
      <c r="C579" s="20">
        <v>1.6500000000000001</v>
      </c>
      <c r="D579" s="20">
        <v>13.818750000000001</v>
      </c>
      <c r="E579" s="11">
        <f t="shared" ref="E579:E642" ca="1" si="27">RANDBETWEEN(1,9)</f>
        <v>2</v>
      </c>
      <c r="F579" s="19">
        <f>B579*C579</f>
        <v>13.818750000000001</v>
      </c>
      <c r="G579" s="19">
        <v>30</v>
      </c>
      <c r="H579" s="19">
        <f t="shared" ref="H579:H642" ca="1" si="28">RANDBETWEEN(10,25)</f>
        <v>10</v>
      </c>
      <c r="I579" s="19">
        <f t="shared" ref="I579:I642" ca="1" si="29">(B579*G579)+H579</f>
        <v>261.25</v>
      </c>
    </row>
    <row r="580" spans="1:9" x14ac:dyDescent="0.25">
      <c r="A580" s="11" t="s">
        <v>647</v>
      </c>
      <c r="B580" s="19">
        <v>3.25</v>
      </c>
      <c r="C580" s="20">
        <v>4.25</v>
      </c>
      <c r="D580" s="20">
        <v>13.8125</v>
      </c>
      <c r="E580" s="11">
        <f t="shared" ca="1" si="27"/>
        <v>6</v>
      </c>
      <c r="F580" s="19">
        <f>B580*C580</f>
        <v>13.8125</v>
      </c>
      <c r="G580" s="19">
        <v>30</v>
      </c>
      <c r="H580" s="19">
        <f t="shared" ca="1" si="28"/>
        <v>24</v>
      </c>
      <c r="I580" s="19">
        <f t="shared" ca="1" si="29"/>
        <v>121.5</v>
      </c>
    </row>
    <row r="581" spans="1:9" x14ac:dyDescent="0.25">
      <c r="A581" s="11" t="s">
        <v>254</v>
      </c>
      <c r="B581" s="19">
        <v>4.666666666666667</v>
      </c>
      <c r="C581" s="20">
        <v>2.9500000000000006</v>
      </c>
      <c r="D581" s="20">
        <v>13.766666666666671</v>
      </c>
      <c r="E581" s="11">
        <f t="shared" ca="1" si="27"/>
        <v>8</v>
      </c>
      <c r="F581" s="19">
        <f>B581*C581</f>
        <v>13.766666666666671</v>
      </c>
      <c r="G581" s="19">
        <v>30</v>
      </c>
      <c r="H581" s="19">
        <f t="shared" ca="1" si="28"/>
        <v>20</v>
      </c>
      <c r="I581" s="19">
        <f t="shared" ca="1" si="29"/>
        <v>160</v>
      </c>
    </row>
    <row r="582" spans="1:9" x14ac:dyDescent="0.25">
      <c r="A582" s="11" t="s">
        <v>666</v>
      </c>
      <c r="B582" s="19">
        <v>7.666666666666667</v>
      </c>
      <c r="C582" s="20">
        <v>1.7833333333333325</v>
      </c>
      <c r="D582" s="20">
        <v>13.672222222222217</v>
      </c>
      <c r="E582" s="11">
        <f t="shared" ca="1" si="27"/>
        <v>9</v>
      </c>
      <c r="F582" s="19">
        <f>B582*C582</f>
        <v>13.672222222222217</v>
      </c>
      <c r="G582" s="19">
        <v>30</v>
      </c>
      <c r="H582" s="19">
        <f t="shared" ca="1" si="28"/>
        <v>19</v>
      </c>
      <c r="I582" s="19">
        <f t="shared" ca="1" si="29"/>
        <v>249</v>
      </c>
    </row>
    <row r="583" spans="1:9" x14ac:dyDescent="0.25">
      <c r="A583" s="11" t="s">
        <v>667</v>
      </c>
      <c r="B583" s="19">
        <v>6.5</v>
      </c>
      <c r="C583" s="20">
        <v>2.1</v>
      </c>
      <c r="D583" s="20">
        <v>13.65</v>
      </c>
      <c r="E583" s="11">
        <f t="shared" ca="1" si="27"/>
        <v>8</v>
      </c>
      <c r="F583" s="19">
        <f>B583*C583</f>
        <v>13.65</v>
      </c>
      <c r="G583" s="19">
        <v>30</v>
      </c>
      <c r="H583" s="19">
        <f t="shared" ca="1" si="28"/>
        <v>20</v>
      </c>
      <c r="I583" s="19">
        <f t="shared" ca="1" si="29"/>
        <v>215</v>
      </c>
    </row>
    <row r="584" spans="1:9" x14ac:dyDescent="0.25">
      <c r="A584" s="11" t="s">
        <v>808</v>
      </c>
      <c r="B584" s="19">
        <v>8.25</v>
      </c>
      <c r="C584" s="20">
        <v>1.65</v>
      </c>
      <c r="D584" s="20">
        <v>13.612499999999999</v>
      </c>
      <c r="E584" s="11">
        <f t="shared" ca="1" si="27"/>
        <v>3</v>
      </c>
      <c r="F584" s="19">
        <f>B584*C584</f>
        <v>13.612499999999999</v>
      </c>
      <c r="G584" s="19">
        <v>30</v>
      </c>
      <c r="H584" s="19">
        <f t="shared" ca="1" si="28"/>
        <v>14</v>
      </c>
      <c r="I584" s="19">
        <f t="shared" ca="1" si="29"/>
        <v>261.5</v>
      </c>
    </row>
    <row r="585" spans="1:9" x14ac:dyDescent="0.25">
      <c r="A585" s="11" t="s">
        <v>35</v>
      </c>
      <c r="B585" s="19">
        <v>8.25</v>
      </c>
      <c r="C585" s="20">
        <v>1.65</v>
      </c>
      <c r="D585" s="20">
        <v>13.612499999999999</v>
      </c>
      <c r="E585" s="11">
        <f t="shared" ca="1" si="27"/>
        <v>7</v>
      </c>
      <c r="F585" s="19">
        <f>B585*C585</f>
        <v>13.612499999999999</v>
      </c>
      <c r="G585" s="19">
        <v>30</v>
      </c>
      <c r="H585" s="19">
        <f t="shared" ca="1" si="28"/>
        <v>12</v>
      </c>
      <c r="I585" s="19">
        <f t="shared" ca="1" si="29"/>
        <v>259.5</v>
      </c>
    </row>
    <row r="586" spans="1:9" x14ac:dyDescent="0.25">
      <c r="A586" s="11" t="s">
        <v>713</v>
      </c>
      <c r="B586" s="19">
        <v>16</v>
      </c>
      <c r="C586" s="20">
        <v>0.85</v>
      </c>
      <c r="D586" s="20">
        <v>13.6</v>
      </c>
      <c r="E586" s="11">
        <f t="shared" ca="1" si="27"/>
        <v>8</v>
      </c>
      <c r="F586" s="19">
        <f>B586*C586</f>
        <v>13.6</v>
      </c>
      <c r="G586" s="19">
        <v>30</v>
      </c>
      <c r="H586" s="19">
        <f t="shared" ca="1" si="28"/>
        <v>12</v>
      </c>
      <c r="I586" s="19">
        <f t="shared" ca="1" si="29"/>
        <v>492</v>
      </c>
    </row>
    <row r="587" spans="1:9" x14ac:dyDescent="0.25">
      <c r="A587" s="11" t="s">
        <v>1598</v>
      </c>
      <c r="B587" s="19">
        <v>16</v>
      </c>
      <c r="C587" s="20">
        <v>0.85</v>
      </c>
      <c r="D587" s="20">
        <v>13.6</v>
      </c>
      <c r="E587" s="11">
        <f t="shared" ca="1" si="27"/>
        <v>3</v>
      </c>
      <c r="F587" s="19">
        <f>B587*C587</f>
        <v>13.6</v>
      </c>
      <c r="G587" s="19">
        <v>30</v>
      </c>
      <c r="H587" s="19">
        <f t="shared" ca="1" si="28"/>
        <v>19</v>
      </c>
      <c r="I587" s="19">
        <f t="shared" ca="1" si="29"/>
        <v>499</v>
      </c>
    </row>
    <row r="588" spans="1:9" x14ac:dyDescent="0.25">
      <c r="A588" s="11" t="s">
        <v>671</v>
      </c>
      <c r="B588" s="19">
        <v>16</v>
      </c>
      <c r="C588" s="20">
        <v>0.85</v>
      </c>
      <c r="D588" s="20">
        <v>13.6</v>
      </c>
      <c r="E588" s="11">
        <f t="shared" ca="1" si="27"/>
        <v>2</v>
      </c>
      <c r="F588" s="19">
        <f>B588*C588</f>
        <v>13.6</v>
      </c>
      <c r="G588" s="19">
        <v>30</v>
      </c>
      <c r="H588" s="19">
        <f t="shared" ca="1" si="28"/>
        <v>23</v>
      </c>
      <c r="I588" s="19">
        <f t="shared" ca="1" si="29"/>
        <v>503</v>
      </c>
    </row>
    <row r="589" spans="1:9" x14ac:dyDescent="0.25">
      <c r="A589" s="11" t="s">
        <v>107</v>
      </c>
      <c r="B589" s="19">
        <v>16.333333333333332</v>
      </c>
      <c r="C589" s="20">
        <v>0.82833333333333325</v>
      </c>
      <c r="D589" s="20">
        <v>13.529444444444442</v>
      </c>
      <c r="E589" s="11">
        <f t="shared" ca="1" si="27"/>
        <v>8</v>
      </c>
      <c r="F589" s="19">
        <f>B589*C589</f>
        <v>13.529444444444442</v>
      </c>
      <c r="G589" s="19">
        <v>30</v>
      </c>
      <c r="H589" s="19">
        <f t="shared" ca="1" si="28"/>
        <v>14</v>
      </c>
      <c r="I589" s="19">
        <f t="shared" ca="1" si="29"/>
        <v>503.99999999999994</v>
      </c>
    </row>
    <row r="590" spans="1:9" x14ac:dyDescent="0.25">
      <c r="A590" s="11" t="s">
        <v>1645</v>
      </c>
      <c r="B590" s="19">
        <v>8</v>
      </c>
      <c r="C590" s="20">
        <v>1.69</v>
      </c>
      <c r="D590" s="20">
        <v>13.52</v>
      </c>
      <c r="E590" s="11">
        <f t="shared" ca="1" si="27"/>
        <v>8</v>
      </c>
      <c r="F590" s="19">
        <f>B590*C590</f>
        <v>13.52</v>
      </c>
      <c r="G590" s="19">
        <v>30</v>
      </c>
      <c r="H590" s="19">
        <f t="shared" ca="1" si="28"/>
        <v>16</v>
      </c>
      <c r="I590" s="19">
        <f t="shared" ca="1" si="29"/>
        <v>256</v>
      </c>
    </row>
    <row r="591" spans="1:9" x14ac:dyDescent="0.25">
      <c r="A591" s="11" t="s">
        <v>1641</v>
      </c>
      <c r="B591" s="19">
        <v>2</v>
      </c>
      <c r="C591" s="20">
        <v>6.75</v>
      </c>
      <c r="D591" s="20">
        <v>13.5</v>
      </c>
      <c r="E591" s="11">
        <f t="shared" ca="1" si="27"/>
        <v>1</v>
      </c>
      <c r="F591" s="19">
        <f>B591*C591</f>
        <v>13.5</v>
      </c>
      <c r="G591" s="19">
        <v>30</v>
      </c>
      <c r="H591" s="19">
        <f t="shared" ca="1" si="28"/>
        <v>16</v>
      </c>
      <c r="I591" s="19">
        <f t="shared" ca="1" si="29"/>
        <v>76</v>
      </c>
    </row>
    <row r="592" spans="1:9" x14ac:dyDescent="0.25">
      <c r="A592" s="11" t="s">
        <v>518</v>
      </c>
      <c r="B592" s="19">
        <v>2</v>
      </c>
      <c r="C592" s="20">
        <v>6.75</v>
      </c>
      <c r="D592" s="20">
        <v>13.5</v>
      </c>
      <c r="E592" s="11">
        <f t="shared" ca="1" si="27"/>
        <v>8</v>
      </c>
      <c r="F592" s="19">
        <f>B592*C592</f>
        <v>13.5</v>
      </c>
      <c r="G592" s="19">
        <v>30</v>
      </c>
      <c r="H592" s="19">
        <f t="shared" ca="1" si="28"/>
        <v>22</v>
      </c>
      <c r="I592" s="19">
        <f t="shared" ca="1" si="29"/>
        <v>82</v>
      </c>
    </row>
    <row r="593" spans="1:9" x14ac:dyDescent="0.25">
      <c r="A593" s="11" t="s">
        <v>675</v>
      </c>
      <c r="B593" s="19">
        <v>2</v>
      </c>
      <c r="C593" s="20">
        <v>6.75</v>
      </c>
      <c r="D593" s="20">
        <v>13.5</v>
      </c>
      <c r="E593" s="11">
        <f t="shared" ca="1" si="27"/>
        <v>7</v>
      </c>
      <c r="F593" s="19">
        <f>B593*C593</f>
        <v>13.5</v>
      </c>
      <c r="G593" s="19">
        <v>30</v>
      </c>
      <c r="H593" s="19">
        <f t="shared" ca="1" si="28"/>
        <v>12</v>
      </c>
      <c r="I593" s="19">
        <f t="shared" ca="1" si="29"/>
        <v>72</v>
      </c>
    </row>
    <row r="594" spans="1:9" x14ac:dyDescent="0.25">
      <c r="A594" s="11" t="s">
        <v>780</v>
      </c>
      <c r="B594" s="19">
        <v>2</v>
      </c>
      <c r="C594" s="20">
        <v>6.75</v>
      </c>
      <c r="D594" s="20">
        <v>13.5</v>
      </c>
      <c r="E594" s="11">
        <f t="shared" ca="1" si="27"/>
        <v>1</v>
      </c>
      <c r="F594" s="19">
        <f>B594*C594</f>
        <v>13.5</v>
      </c>
      <c r="G594" s="19">
        <v>30</v>
      </c>
      <c r="H594" s="19">
        <f t="shared" ca="1" si="28"/>
        <v>22</v>
      </c>
      <c r="I594" s="19">
        <f t="shared" ca="1" si="29"/>
        <v>82</v>
      </c>
    </row>
    <row r="595" spans="1:9" x14ac:dyDescent="0.25">
      <c r="A595" s="11" t="s">
        <v>533</v>
      </c>
      <c r="B595" s="19">
        <v>6</v>
      </c>
      <c r="C595" s="20">
        <v>2.25</v>
      </c>
      <c r="D595" s="20">
        <v>13.5</v>
      </c>
      <c r="E595" s="11">
        <f t="shared" ca="1" si="27"/>
        <v>4</v>
      </c>
      <c r="F595" s="19">
        <f>B595*C595</f>
        <v>13.5</v>
      </c>
      <c r="G595" s="19">
        <v>30</v>
      </c>
      <c r="H595" s="19">
        <f t="shared" ca="1" si="28"/>
        <v>22</v>
      </c>
      <c r="I595" s="19">
        <f t="shared" ca="1" si="29"/>
        <v>202</v>
      </c>
    </row>
    <row r="596" spans="1:9" x14ac:dyDescent="0.25">
      <c r="A596" s="11" t="s">
        <v>574</v>
      </c>
      <c r="B596" s="19">
        <v>6</v>
      </c>
      <c r="C596" s="20">
        <v>2.25</v>
      </c>
      <c r="D596" s="20">
        <v>13.5</v>
      </c>
      <c r="E596" s="11">
        <f t="shared" ca="1" si="27"/>
        <v>9</v>
      </c>
      <c r="F596" s="19">
        <f>B596*C596</f>
        <v>13.5</v>
      </c>
      <c r="G596" s="19">
        <v>30</v>
      </c>
      <c r="H596" s="19">
        <f t="shared" ca="1" si="28"/>
        <v>20</v>
      </c>
      <c r="I596" s="19">
        <f t="shared" ca="1" si="29"/>
        <v>200</v>
      </c>
    </row>
    <row r="597" spans="1:9" x14ac:dyDescent="0.25">
      <c r="A597" s="11" t="s">
        <v>684</v>
      </c>
      <c r="B597" s="19">
        <v>2</v>
      </c>
      <c r="C597" s="20">
        <v>6.75</v>
      </c>
      <c r="D597" s="20">
        <v>13.5</v>
      </c>
      <c r="E597" s="11">
        <f t="shared" ca="1" si="27"/>
        <v>2</v>
      </c>
      <c r="F597" s="19">
        <f>B597*C597</f>
        <v>13.5</v>
      </c>
      <c r="G597" s="19">
        <v>30</v>
      </c>
      <c r="H597" s="19">
        <f t="shared" ca="1" si="28"/>
        <v>17</v>
      </c>
      <c r="I597" s="19">
        <f t="shared" ca="1" si="29"/>
        <v>77</v>
      </c>
    </row>
    <row r="598" spans="1:9" x14ac:dyDescent="0.25">
      <c r="A598" s="11" t="s">
        <v>685</v>
      </c>
      <c r="B598" s="19">
        <v>3.1666666666666665</v>
      </c>
      <c r="C598" s="20">
        <v>4.25</v>
      </c>
      <c r="D598" s="20">
        <v>13.458333333333332</v>
      </c>
      <c r="E598" s="11">
        <f t="shared" ca="1" si="27"/>
        <v>6</v>
      </c>
      <c r="F598" s="19">
        <f>B598*C598</f>
        <v>13.458333333333332</v>
      </c>
      <c r="G598" s="19">
        <v>30</v>
      </c>
      <c r="H598" s="19">
        <f t="shared" ca="1" si="28"/>
        <v>12</v>
      </c>
      <c r="I598" s="19">
        <f t="shared" ca="1" si="29"/>
        <v>107</v>
      </c>
    </row>
    <row r="599" spans="1:9" x14ac:dyDescent="0.25">
      <c r="A599" s="11" t="s">
        <v>686</v>
      </c>
      <c r="B599" s="19">
        <v>4.5</v>
      </c>
      <c r="C599" s="20">
        <v>2.95</v>
      </c>
      <c r="D599" s="20">
        <v>13.275</v>
      </c>
      <c r="E599" s="11">
        <f t="shared" ca="1" si="27"/>
        <v>5</v>
      </c>
      <c r="F599" s="19">
        <f>B599*C599</f>
        <v>13.275</v>
      </c>
      <c r="G599" s="19">
        <v>30</v>
      </c>
      <c r="H599" s="19">
        <f t="shared" ca="1" si="28"/>
        <v>15</v>
      </c>
      <c r="I599" s="19">
        <f t="shared" ca="1" si="29"/>
        <v>150</v>
      </c>
    </row>
    <row r="600" spans="1:9" x14ac:dyDescent="0.25">
      <c r="A600" s="11" t="s">
        <v>703</v>
      </c>
      <c r="B600" s="19">
        <v>4.5</v>
      </c>
      <c r="C600" s="20">
        <v>2.95</v>
      </c>
      <c r="D600" s="20">
        <v>13.275</v>
      </c>
      <c r="E600" s="11">
        <f t="shared" ca="1" si="27"/>
        <v>8</v>
      </c>
      <c r="F600" s="19">
        <f>B600*C600</f>
        <v>13.275</v>
      </c>
      <c r="G600" s="19">
        <v>30</v>
      </c>
      <c r="H600" s="19">
        <f t="shared" ca="1" si="28"/>
        <v>17</v>
      </c>
      <c r="I600" s="19">
        <f t="shared" ca="1" si="29"/>
        <v>152</v>
      </c>
    </row>
    <row r="601" spans="1:9" x14ac:dyDescent="0.25">
      <c r="A601" s="11" t="s">
        <v>690</v>
      </c>
      <c r="B601" s="19">
        <v>24</v>
      </c>
      <c r="C601" s="20">
        <v>0.55000000000000004</v>
      </c>
      <c r="D601" s="20">
        <v>13.200000000000001</v>
      </c>
      <c r="E601" s="11">
        <f t="shared" ca="1" si="27"/>
        <v>6</v>
      </c>
      <c r="F601" s="19">
        <f>B601*C601</f>
        <v>13.200000000000001</v>
      </c>
      <c r="G601" s="19">
        <v>30</v>
      </c>
      <c r="H601" s="19">
        <f t="shared" ca="1" si="28"/>
        <v>13</v>
      </c>
      <c r="I601" s="19">
        <f t="shared" ca="1" si="29"/>
        <v>733</v>
      </c>
    </row>
    <row r="602" spans="1:9" x14ac:dyDescent="0.25">
      <c r="A602" s="11" t="s">
        <v>692</v>
      </c>
      <c r="B602" s="19">
        <v>24</v>
      </c>
      <c r="C602" s="20">
        <v>0.55000000000000004</v>
      </c>
      <c r="D602" s="20">
        <v>13.200000000000001</v>
      </c>
      <c r="E602" s="11">
        <f t="shared" ca="1" si="27"/>
        <v>8</v>
      </c>
      <c r="F602" s="19">
        <f>B602*C602</f>
        <v>13.200000000000001</v>
      </c>
      <c r="G602" s="19">
        <v>30</v>
      </c>
      <c r="H602" s="19">
        <f t="shared" ca="1" si="28"/>
        <v>19</v>
      </c>
      <c r="I602" s="19">
        <f t="shared" ca="1" si="29"/>
        <v>739</v>
      </c>
    </row>
    <row r="603" spans="1:9" x14ac:dyDescent="0.25">
      <c r="A603" s="11" t="s">
        <v>693</v>
      </c>
      <c r="B603" s="19">
        <v>24</v>
      </c>
      <c r="C603" s="20">
        <v>0.55000000000000004</v>
      </c>
      <c r="D603" s="20">
        <v>13.200000000000001</v>
      </c>
      <c r="E603" s="11">
        <f t="shared" ca="1" si="27"/>
        <v>4</v>
      </c>
      <c r="F603" s="19">
        <f>B603*C603</f>
        <v>13.200000000000001</v>
      </c>
      <c r="G603" s="19">
        <v>30</v>
      </c>
      <c r="H603" s="19">
        <f t="shared" ca="1" si="28"/>
        <v>13</v>
      </c>
      <c r="I603" s="19">
        <f t="shared" ca="1" si="29"/>
        <v>733</v>
      </c>
    </row>
    <row r="604" spans="1:9" x14ac:dyDescent="0.25">
      <c r="A604" s="11" t="s">
        <v>17</v>
      </c>
      <c r="B604" s="19">
        <v>8</v>
      </c>
      <c r="C604" s="20">
        <v>1.65</v>
      </c>
      <c r="D604" s="20">
        <v>13.2</v>
      </c>
      <c r="E604" s="11">
        <f t="shared" ca="1" si="27"/>
        <v>8</v>
      </c>
      <c r="F604" s="19">
        <f>B604*C604</f>
        <v>13.2</v>
      </c>
      <c r="G604" s="19">
        <v>30</v>
      </c>
      <c r="H604" s="19">
        <f t="shared" ca="1" si="28"/>
        <v>25</v>
      </c>
      <c r="I604" s="19">
        <f t="shared" ca="1" si="29"/>
        <v>265</v>
      </c>
    </row>
    <row r="605" spans="1:9" x14ac:dyDescent="0.25">
      <c r="A605" s="11" t="s">
        <v>155</v>
      </c>
      <c r="B605" s="19">
        <v>8</v>
      </c>
      <c r="C605" s="20">
        <v>1.65</v>
      </c>
      <c r="D605" s="20">
        <v>13.2</v>
      </c>
      <c r="E605" s="11">
        <f t="shared" ca="1" si="27"/>
        <v>6</v>
      </c>
      <c r="F605" s="19">
        <f>B605*C605</f>
        <v>13.2</v>
      </c>
      <c r="G605" s="19">
        <v>30</v>
      </c>
      <c r="H605" s="19">
        <f t="shared" ca="1" si="28"/>
        <v>21</v>
      </c>
      <c r="I605" s="19">
        <f t="shared" ca="1" si="29"/>
        <v>261</v>
      </c>
    </row>
    <row r="606" spans="1:9" x14ac:dyDescent="0.25">
      <c r="A606" s="11" t="s">
        <v>404</v>
      </c>
      <c r="B606" s="19">
        <v>8</v>
      </c>
      <c r="C606" s="20">
        <v>1.65</v>
      </c>
      <c r="D606" s="20">
        <v>13.2</v>
      </c>
      <c r="E606" s="11">
        <f t="shared" ca="1" si="27"/>
        <v>4</v>
      </c>
      <c r="F606" s="19">
        <f>B606*C606</f>
        <v>13.2</v>
      </c>
      <c r="G606" s="19">
        <v>30</v>
      </c>
      <c r="H606" s="19">
        <f t="shared" ca="1" si="28"/>
        <v>19</v>
      </c>
      <c r="I606" s="19">
        <f t="shared" ca="1" si="29"/>
        <v>259</v>
      </c>
    </row>
    <row r="607" spans="1:9" x14ac:dyDescent="0.25">
      <c r="A607" s="11" t="s">
        <v>697</v>
      </c>
      <c r="B607" s="19">
        <v>10.5</v>
      </c>
      <c r="C607" s="20">
        <v>1.25</v>
      </c>
      <c r="D607" s="20">
        <v>13.125</v>
      </c>
      <c r="E607" s="11">
        <f t="shared" ca="1" si="27"/>
        <v>9</v>
      </c>
      <c r="F607" s="19">
        <f>B607*C607</f>
        <v>13.125</v>
      </c>
      <c r="G607" s="19">
        <v>30</v>
      </c>
      <c r="H607" s="19">
        <f t="shared" ca="1" si="28"/>
        <v>25</v>
      </c>
      <c r="I607" s="19">
        <f t="shared" ca="1" si="29"/>
        <v>340</v>
      </c>
    </row>
    <row r="608" spans="1:9" x14ac:dyDescent="0.25">
      <c r="A608" s="11" t="s">
        <v>698</v>
      </c>
      <c r="B608" s="19">
        <v>3.5</v>
      </c>
      <c r="C608" s="20">
        <v>3.75</v>
      </c>
      <c r="D608" s="20">
        <v>13.125</v>
      </c>
      <c r="E608" s="11">
        <f t="shared" ca="1" si="27"/>
        <v>5</v>
      </c>
      <c r="F608" s="19">
        <f>B608*C608</f>
        <v>13.125</v>
      </c>
      <c r="G608" s="19">
        <v>30</v>
      </c>
      <c r="H608" s="19">
        <f t="shared" ca="1" si="28"/>
        <v>20</v>
      </c>
      <c r="I608" s="19">
        <f t="shared" ca="1" si="29"/>
        <v>125</v>
      </c>
    </row>
    <row r="609" spans="1:9" x14ac:dyDescent="0.25">
      <c r="A609" s="11" t="s">
        <v>699</v>
      </c>
      <c r="B609" s="19">
        <v>32</v>
      </c>
      <c r="C609" s="20">
        <v>0.41</v>
      </c>
      <c r="D609" s="20">
        <v>13.12</v>
      </c>
      <c r="E609" s="11">
        <f t="shared" ca="1" si="27"/>
        <v>8</v>
      </c>
      <c r="F609" s="19">
        <f>B609*C609</f>
        <v>13.12</v>
      </c>
      <c r="G609" s="19">
        <v>30</v>
      </c>
      <c r="H609" s="19">
        <f t="shared" ca="1" si="28"/>
        <v>19</v>
      </c>
      <c r="I609" s="19">
        <f t="shared" ca="1" si="29"/>
        <v>979</v>
      </c>
    </row>
    <row r="610" spans="1:9" x14ac:dyDescent="0.25">
      <c r="A610" s="11" t="s">
        <v>1646</v>
      </c>
      <c r="B610" s="19">
        <v>4</v>
      </c>
      <c r="C610" s="20">
        <v>3.25</v>
      </c>
      <c r="D610" s="20">
        <v>13</v>
      </c>
      <c r="E610" s="11">
        <f t="shared" ca="1" si="27"/>
        <v>2</v>
      </c>
      <c r="F610" s="19">
        <f>B610*C610</f>
        <v>13</v>
      </c>
      <c r="G610" s="19">
        <v>30</v>
      </c>
      <c r="H610" s="19">
        <f t="shared" ca="1" si="28"/>
        <v>22</v>
      </c>
      <c r="I610" s="19">
        <f t="shared" ca="1" si="29"/>
        <v>142</v>
      </c>
    </row>
    <row r="611" spans="1:9" x14ac:dyDescent="0.25">
      <c r="A611" s="11" t="s">
        <v>1295</v>
      </c>
      <c r="B611" s="19">
        <v>6.6</v>
      </c>
      <c r="C611" s="20">
        <v>1.95</v>
      </c>
      <c r="D611" s="20">
        <v>12.87</v>
      </c>
      <c r="E611" s="11">
        <f t="shared" ca="1" si="27"/>
        <v>9</v>
      </c>
      <c r="F611" s="19">
        <f>B611*C611</f>
        <v>12.87</v>
      </c>
      <c r="G611" s="19">
        <v>30</v>
      </c>
      <c r="H611" s="19">
        <f t="shared" ca="1" si="28"/>
        <v>20</v>
      </c>
      <c r="I611" s="19">
        <f t="shared" ca="1" si="29"/>
        <v>218</v>
      </c>
    </row>
    <row r="612" spans="1:9" x14ac:dyDescent="0.25">
      <c r="A612" s="11" t="s">
        <v>704</v>
      </c>
      <c r="B612" s="19">
        <v>7.75</v>
      </c>
      <c r="C612" s="20">
        <v>1.65</v>
      </c>
      <c r="D612" s="20">
        <v>12.7875</v>
      </c>
      <c r="E612" s="11">
        <f t="shared" ca="1" si="27"/>
        <v>4</v>
      </c>
      <c r="F612" s="19">
        <f>B612*C612</f>
        <v>12.7875</v>
      </c>
      <c r="G612" s="19">
        <v>30</v>
      </c>
      <c r="H612" s="19">
        <f t="shared" ca="1" si="28"/>
        <v>10</v>
      </c>
      <c r="I612" s="19">
        <f t="shared" ca="1" si="29"/>
        <v>242.5</v>
      </c>
    </row>
    <row r="613" spans="1:9" x14ac:dyDescent="0.25">
      <c r="A613" s="11" t="s">
        <v>705</v>
      </c>
      <c r="B613" s="19">
        <v>5</v>
      </c>
      <c r="C613" s="20">
        <v>2.5500000000000003</v>
      </c>
      <c r="D613" s="20">
        <v>12.750000000000002</v>
      </c>
      <c r="E613" s="11">
        <f t="shared" ca="1" si="27"/>
        <v>2</v>
      </c>
      <c r="F613" s="19">
        <f>B613*C613</f>
        <v>12.750000000000002</v>
      </c>
      <c r="G613" s="19">
        <v>30</v>
      </c>
      <c r="H613" s="19">
        <f t="shared" ca="1" si="28"/>
        <v>12</v>
      </c>
      <c r="I613" s="19">
        <f t="shared" ca="1" si="29"/>
        <v>162</v>
      </c>
    </row>
    <row r="614" spans="1:9" x14ac:dyDescent="0.25">
      <c r="A614" s="11" t="s">
        <v>1908</v>
      </c>
      <c r="B614" s="19">
        <v>3</v>
      </c>
      <c r="C614" s="20">
        <v>4.25</v>
      </c>
      <c r="D614" s="20">
        <v>12.75</v>
      </c>
      <c r="E614" s="11">
        <f t="shared" ca="1" si="27"/>
        <v>4</v>
      </c>
      <c r="F614" s="19">
        <f>B614*C614</f>
        <v>12.75</v>
      </c>
      <c r="G614" s="19">
        <v>30</v>
      </c>
      <c r="H614" s="19">
        <f t="shared" ca="1" si="28"/>
        <v>22</v>
      </c>
      <c r="I614" s="19">
        <f t="shared" ca="1" si="29"/>
        <v>112</v>
      </c>
    </row>
    <row r="615" spans="1:9" x14ac:dyDescent="0.25">
      <c r="A615" s="11" t="s">
        <v>707</v>
      </c>
      <c r="B615" s="19">
        <v>15</v>
      </c>
      <c r="C615" s="20">
        <v>0.85</v>
      </c>
      <c r="D615" s="20">
        <v>12.75</v>
      </c>
      <c r="E615" s="11">
        <f t="shared" ca="1" si="27"/>
        <v>7</v>
      </c>
      <c r="F615" s="19">
        <f>B615*C615</f>
        <v>12.75</v>
      </c>
      <c r="G615" s="19">
        <v>30</v>
      </c>
      <c r="H615" s="19">
        <f t="shared" ca="1" si="28"/>
        <v>19</v>
      </c>
      <c r="I615" s="19">
        <f t="shared" ca="1" si="29"/>
        <v>469</v>
      </c>
    </row>
    <row r="616" spans="1:9" x14ac:dyDescent="0.25">
      <c r="A616" s="11" t="s">
        <v>62</v>
      </c>
      <c r="B616" s="19">
        <v>3</v>
      </c>
      <c r="C616" s="20">
        <v>4.25</v>
      </c>
      <c r="D616" s="20">
        <v>12.75</v>
      </c>
      <c r="E616" s="11">
        <f t="shared" ca="1" si="27"/>
        <v>6</v>
      </c>
      <c r="F616" s="19">
        <f>B616*C616</f>
        <v>12.75</v>
      </c>
      <c r="G616" s="19">
        <v>30</v>
      </c>
      <c r="H616" s="19">
        <f t="shared" ca="1" si="28"/>
        <v>24</v>
      </c>
      <c r="I616" s="19">
        <f t="shared" ca="1" si="29"/>
        <v>114</v>
      </c>
    </row>
    <row r="617" spans="1:9" x14ac:dyDescent="0.25">
      <c r="A617" s="11" t="s">
        <v>709</v>
      </c>
      <c r="B617" s="19">
        <v>3</v>
      </c>
      <c r="C617" s="20">
        <v>4.25</v>
      </c>
      <c r="D617" s="20">
        <v>12.75</v>
      </c>
      <c r="E617" s="11">
        <f t="shared" ca="1" si="27"/>
        <v>3</v>
      </c>
      <c r="F617" s="19">
        <f>B617*C617</f>
        <v>12.75</v>
      </c>
      <c r="G617" s="19">
        <v>30</v>
      </c>
      <c r="H617" s="19">
        <f t="shared" ca="1" si="28"/>
        <v>14</v>
      </c>
      <c r="I617" s="19">
        <f t="shared" ca="1" si="29"/>
        <v>104</v>
      </c>
    </row>
    <row r="618" spans="1:9" x14ac:dyDescent="0.25">
      <c r="A618" s="11" t="s">
        <v>1676</v>
      </c>
      <c r="B618" s="19">
        <v>3</v>
      </c>
      <c r="C618" s="20">
        <v>4.25</v>
      </c>
      <c r="D618" s="20">
        <v>12.75</v>
      </c>
      <c r="E618" s="11">
        <f t="shared" ca="1" si="27"/>
        <v>6</v>
      </c>
      <c r="F618" s="19">
        <f>B618*C618</f>
        <v>12.75</v>
      </c>
      <c r="G618" s="19">
        <v>30</v>
      </c>
      <c r="H618" s="19">
        <f t="shared" ca="1" si="28"/>
        <v>19</v>
      </c>
      <c r="I618" s="19">
        <f t="shared" ca="1" si="29"/>
        <v>109</v>
      </c>
    </row>
    <row r="619" spans="1:9" x14ac:dyDescent="0.25">
      <c r="A619" s="11" t="s">
        <v>837</v>
      </c>
      <c r="B619" s="19">
        <v>1</v>
      </c>
      <c r="C619" s="20">
        <v>12.75</v>
      </c>
      <c r="D619" s="20">
        <v>12.75</v>
      </c>
      <c r="E619" s="11">
        <f t="shared" ca="1" si="27"/>
        <v>8</v>
      </c>
      <c r="F619" s="19">
        <f>B619*C619</f>
        <v>12.75</v>
      </c>
      <c r="G619" s="19">
        <v>30</v>
      </c>
      <c r="H619" s="19">
        <f t="shared" ca="1" si="28"/>
        <v>12</v>
      </c>
      <c r="I619" s="19">
        <f t="shared" ca="1" si="29"/>
        <v>42</v>
      </c>
    </row>
    <row r="620" spans="1:9" x14ac:dyDescent="0.25">
      <c r="A620" s="11" t="s">
        <v>955</v>
      </c>
      <c r="B620" s="19">
        <v>1.5</v>
      </c>
      <c r="C620" s="20">
        <v>8.5</v>
      </c>
      <c r="D620" s="20">
        <v>12.75</v>
      </c>
      <c r="E620" s="11">
        <f t="shared" ca="1" si="27"/>
        <v>6</v>
      </c>
      <c r="F620" s="19">
        <f>B620*C620</f>
        <v>12.75</v>
      </c>
      <c r="G620" s="19">
        <v>30</v>
      </c>
      <c r="H620" s="19">
        <f t="shared" ca="1" si="28"/>
        <v>20</v>
      </c>
      <c r="I620" s="19">
        <f t="shared" ca="1" si="29"/>
        <v>65</v>
      </c>
    </row>
    <row r="621" spans="1:9" x14ac:dyDescent="0.25">
      <c r="A621" s="11" t="s">
        <v>813</v>
      </c>
      <c r="B621" s="19">
        <v>3</v>
      </c>
      <c r="C621" s="20">
        <v>4.25</v>
      </c>
      <c r="D621" s="20">
        <v>12.75</v>
      </c>
      <c r="E621" s="11">
        <f t="shared" ca="1" si="27"/>
        <v>9</v>
      </c>
      <c r="F621" s="19">
        <f>B621*C621</f>
        <v>12.75</v>
      </c>
      <c r="G621" s="19">
        <v>30</v>
      </c>
      <c r="H621" s="19">
        <f t="shared" ca="1" si="28"/>
        <v>23</v>
      </c>
      <c r="I621" s="19">
        <f t="shared" ca="1" si="29"/>
        <v>113</v>
      </c>
    </row>
    <row r="622" spans="1:9" x14ac:dyDescent="0.25">
      <c r="A622" s="11" t="s">
        <v>1184</v>
      </c>
      <c r="B622" s="19">
        <v>1.5</v>
      </c>
      <c r="C622" s="20">
        <v>8.5</v>
      </c>
      <c r="D622" s="20">
        <v>12.75</v>
      </c>
      <c r="E622" s="11">
        <f t="shared" ca="1" si="27"/>
        <v>1</v>
      </c>
      <c r="F622" s="19">
        <f>B622*C622</f>
        <v>12.75</v>
      </c>
      <c r="G622" s="19">
        <v>30</v>
      </c>
      <c r="H622" s="19">
        <f t="shared" ca="1" si="28"/>
        <v>13</v>
      </c>
      <c r="I622" s="19">
        <f t="shared" ca="1" si="29"/>
        <v>58</v>
      </c>
    </row>
    <row r="623" spans="1:9" x14ac:dyDescent="0.25">
      <c r="A623" s="11" t="s">
        <v>714</v>
      </c>
      <c r="B623" s="19">
        <v>1</v>
      </c>
      <c r="C623" s="20">
        <v>12.75</v>
      </c>
      <c r="D623" s="20">
        <v>12.75</v>
      </c>
      <c r="E623" s="11">
        <f t="shared" ca="1" si="27"/>
        <v>2</v>
      </c>
      <c r="F623" s="19">
        <f>B623*C623</f>
        <v>12.75</v>
      </c>
      <c r="G623" s="19">
        <v>30</v>
      </c>
      <c r="H623" s="19">
        <f t="shared" ca="1" si="28"/>
        <v>16</v>
      </c>
      <c r="I623" s="19">
        <f t="shared" ca="1" si="29"/>
        <v>46</v>
      </c>
    </row>
    <row r="624" spans="1:9" x14ac:dyDescent="0.25">
      <c r="A624" s="11" t="s">
        <v>1720</v>
      </c>
      <c r="B624" s="19">
        <v>1</v>
      </c>
      <c r="C624" s="20">
        <v>12.75</v>
      </c>
      <c r="D624" s="20">
        <v>12.75</v>
      </c>
      <c r="E624" s="11">
        <f t="shared" ca="1" si="27"/>
        <v>3</v>
      </c>
      <c r="F624" s="19">
        <f>B624*C624</f>
        <v>12.75</v>
      </c>
      <c r="G624" s="19">
        <v>30</v>
      </c>
      <c r="H624" s="19">
        <f t="shared" ca="1" si="28"/>
        <v>24</v>
      </c>
      <c r="I624" s="19">
        <f t="shared" ca="1" si="29"/>
        <v>54</v>
      </c>
    </row>
    <row r="625" spans="1:9" x14ac:dyDescent="0.25">
      <c r="A625" s="11" t="s">
        <v>717</v>
      </c>
      <c r="B625" s="19">
        <v>3</v>
      </c>
      <c r="C625" s="20">
        <v>4.25</v>
      </c>
      <c r="D625" s="20">
        <v>12.75</v>
      </c>
      <c r="E625" s="11">
        <f t="shared" ca="1" si="27"/>
        <v>1</v>
      </c>
      <c r="F625" s="19">
        <f>B625*C625</f>
        <v>12.75</v>
      </c>
      <c r="G625" s="19">
        <v>30</v>
      </c>
      <c r="H625" s="19">
        <f t="shared" ca="1" si="28"/>
        <v>16</v>
      </c>
      <c r="I625" s="19">
        <f t="shared" ca="1" si="29"/>
        <v>106</v>
      </c>
    </row>
    <row r="626" spans="1:9" x14ac:dyDescent="0.25">
      <c r="A626" s="11" t="s">
        <v>1693</v>
      </c>
      <c r="B626" s="19">
        <v>2</v>
      </c>
      <c r="C626" s="20">
        <v>6.35</v>
      </c>
      <c r="D626" s="20">
        <v>12.7</v>
      </c>
      <c r="E626" s="11">
        <f t="shared" ca="1" si="27"/>
        <v>7</v>
      </c>
      <c r="F626" s="19">
        <f>B626*C626</f>
        <v>12.7</v>
      </c>
      <c r="G626" s="19">
        <v>30</v>
      </c>
      <c r="H626" s="19">
        <f t="shared" ca="1" si="28"/>
        <v>13</v>
      </c>
      <c r="I626" s="19">
        <f t="shared" ca="1" si="29"/>
        <v>73</v>
      </c>
    </row>
    <row r="627" spans="1:9" x14ac:dyDescent="0.25">
      <c r="A627" s="11" t="s">
        <v>722</v>
      </c>
      <c r="B627" s="19">
        <v>2</v>
      </c>
      <c r="C627" s="20">
        <v>6.35</v>
      </c>
      <c r="D627" s="20">
        <v>12.7</v>
      </c>
      <c r="E627" s="11">
        <f t="shared" ca="1" si="27"/>
        <v>9</v>
      </c>
      <c r="F627" s="19">
        <f>B627*C627</f>
        <v>12.7</v>
      </c>
      <c r="G627" s="19">
        <v>30</v>
      </c>
      <c r="H627" s="19">
        <f t="shared" ca="1" si="28"/>
        <v>16</v>
      </c>
      <c r="I627" s="19">
        <f t="shared" ca="1" si="29"/>
        <v>76</v>
      </c>
    </row>
    <row r="628" spans="1:9" x14ac:dyDescent="0.25">
      <c r="A628" s="11" t="s">
        <v>1177</v>
      </c>
      <c r="B628" s="19">
        <v>2</v>
      </c>
      <c r="C628" s="20">
        <v>6.35</v>
      </c>
      <c r="D628" s="20">
        <v>12.7</v>
      </c>
      <c r="E628" s="11">
        <f t="shared" ca="1" si="27"/>
        <v>7</v>
      </c>
      <c r="F628" s="19">
        <f>B628*C628</f>
        <v>12.7</v>
      </c>
      <c r="G628" s="19">
        <v>30</v>
      </c>
      <c r="H628" s="19">
        <f t="shared" ca="1" si="28"/>
        <v>18</v>
      </c>
      <c r="I628" s="19">
        <f t="shared" ca="1" si="29"/>
        <v>78</v>
      </c>
    </row>
    <row r="629" spans="1:9" x14ac:dyDescent="0.25">
      <c r="A629" s="11" t="s">
        <v>724</v>
      </c>
      <c r="B629" s="19">
        <v>2</v>
      </c>
      <c r="C629" s="20">
        <v>6.35</v>
      </c>
      <c r="D629" s="20">
        <v>12.7</v>
      </c>
      <c r="E629" s="11">
        <f t="shared" ca="1" si="27"/>
        <v>6</v>
      </c>
      <c r="F629" s="19">
        <f>B629*C629</f>
        <v>12.7</v>
      </c>
      <c r="G629" s="19">
        <v>30</v>
      </c>
      <c r="H629" s="19">
        <f t="shared" ca="1" si="28"/>
        <v>14</v>
      </c>
      <c r="I629" s="19">
        <f t="shared" ca="1" si="29"/>
        <v>74</v>
      </c>
    </row>
    <row r="630" spans="1:9" x14ac:dyDescent="0.25">
      <c r="A630" s="11" t="s">
        <v>1319</v>
      </c>
      <c r="B630" s="19">
        <v>2</v>
      </c>
      <c r="C630" s="20">
        <v>6.3499999999999988</v>
      </c>
      <c r="D630" s="20">
        <v>12.699999999999998</v>
      </c>
      <c r="E630" s="11">
        <f t="shared" ca="1" si="27"/>
        <v>5</v>
      </c>
      <c r="F630" s="19">
        <f>B630*C630</f>
        <v>12.699999999999998</v>
      </c>
      <c r="G630" s="19">
        <v>30</v>
      </c>
      <c r="H630" s="19">
        <f t="shared" ca="1" si="28"/>
        <v>25</v>
      </c>
      <c r="I630" s="19">
        <f t="shared" ca="1" si="29"/>
        <v>85</v>
      </c>
    </row>
    <row r="631" spans="1:9" x14ac:dyDescent="0.25">
      <c r="A631" s="11" t="s">
        <v>727</v>
      </c>
      <c r="B631" s="19">
        <v>7.666666666666667</v>
      </c>
      <c r="C631" s="20">
        <v>1.6500000000000001</v>
      </c>
      <c r="D631" s="20">
        <v>12.650000000000002</v>
      </c>
      <c r="E631" s="11">
        <f t="shared" ca="1" si="27"/>
        <v>5</v>
      </c>
      <c r="F631" s="19">
        <f>B631*C631</f>
        <v>12.650000000000002</v>
      </c>
      <c r="G631" s="19">
        <v>30</v>
      </c>
      <c r="H631" s="19">
        <f t="shared" ca="1" si="28"/>
        <v>18</v>
      </c>
      <c r="I631" s="19">
        <f t="shared" ca="1" si="29"/>
        <v>248</v>
      </c>
    </row>
    <row r="632" spans="1:9" x14ac:dyDescent="0.25">
      <c r="A632" s="11" t="s">
        <v>729</v>
      </c>
      <c r="B632" s="19">
        <v>6</v>
      </c>
      <c r="C632" s="20">
        <v>2.1000000000000005</v>
      </c>
      <c r="D632" s="20">
        <v>12.600000000000003</v>
      </c>
      <c r="E632" s="11">
        <f t="shared" ca="1" si="27"/>
        <v>1</v>
      </c>
      <c r="F632" s="19">
        <f>B632*C632</f>
        <v>12.600000000000003</v>
      </c>
      <c r="G632" s="19">
        <v>30</v>
      </c>
      <c r="H632" s="19">
        <f t="shared" ca="1" si="28"/>
        <v>10</v>
      </c>
      <c r="I632" s="19">
        <f t="shared" ca="1" si="29"/>
        <v>190</v>
      </c>
    </row>
    <row r="633" spans="1:9" x14ac:dyDescent="0.25">
      <c r="A633" s="11" t="s">
        <v>730</v>
      </c>
      <c r="B633" s="19">
        <v>6</v>
      </c>
      <c r="C633" s="20">
        <v>2.1</v>
      </c>
      <c r="D633" s="20">
        <v>12.600000000000001</v>
      </c>
      <c r="E633" s="11">
        <f t="shared" ca="1" si="27"/>
        <v>2</v>
      </c>
      <c r="F633" s="19">
        <f>B633*C633</f>
        <v>12.600000000000001</v>
      </c>
      <c r="G633" s="19">
        <v>30</v>
      </c>
      <c r="H633" s="19">
        <f t="shared" ca="1" si="28"/>
        <v>12</v>
      </c>
      <c r="I633" s="19">
        <f t="shared" ca="1" si="29"/>
        <v>192</v>
      </c>
    </row>
    <row r="634" spans="1:9" x14ac:dyDescent="0.25">
      <c r="A634" s="11" t="s">
        <v>731</v>
      </c>
      <c r="B634" s="19">
        <v>6</v>
      </c>
      <c r="C634" s="20">
        <v>2.1</v>
      </c>
      <c r="D634" s="20">
        <v>12.600000000000001</v>
      </c>
      <c r="E634" s="11">
        <f t="shared" ca="1" si="27"/>
        <v>1</v>
      </c>
      <c r="F634" s="19">
        <f>B634*C634</f>
        <v>12.600000000000001</v>
      </c>
      <c r="G634" s="19">
        <v>30</v>
      </c>
      <c r="H634" s="19">
        <f t="shared" ca="1" si="28"/>
        <v>14</v>
      </c>
      <c r="I634" s="19">
        <f t="shared" ca="1" si="29"/>
        <v>194</v>
      </c>
    </row>
    <row r="635" spans="1:9" x14ac:dyDescent="0.25">
      <c r="A635" s="11" t="s">
        <v>1846</v>
      </c>
      <c r="B635" s="19">
        <v>6</v>
      </c>
      <c r="C635" s="20">
        <v>2.1</v>
      </c>
      <c r="D635" s="20">
        <v>12.600000000000001</v>
      </c>
      <c r="E635" s="11">
        <f t="shared" ca="1" si="27"/>
        <v>8</v>
      </c>
      <c r="F635" s="19">
        <f>B635*C635</f>
        <v>12.600000000000001</v>
      </c>
      <c r="G635" s="19">
        <v>30</v>
      </c>
      <c r="H635" s="19">
        <f t="shared" ca="1" si="28"/>
        <v>18</v>
      </c>
      <c r="I635" s="19">
        <f t="shared" ca="1" si="29"/>
        <v>198</v>
      </c>
    </row>
    <row r="636" spans="1:9" x14ac:dyDescent="0.25">
      <c r="A636" s="11" t="s">
        <v>395</v>
      </c>
      <c r="B636" s="19">
        <v>6</v>
      </c>
      <c r="C636" s="20">
        <v>2.1</v>
      </c>
      <c r="D636" s="20">
        <v>12.600000000000001</v>
      </c>
      <c r="E636" s="11">
        <f t="shared" ca="1" si="27"/>
        <v>1</v>
      </c>
      <c r="F636" s="19">
        <f>B636*C636</f>
        <v>12.600000000000001</v>
      </c>
      <c r="G636" s="19">
        <v>30</v>
      </c>
      <c r="H636" s="19">
        <f t="shared" ca="1" si="28"/>
        <v>21</v>
      </c>
      <c r="I636" s="19">
        <f t="shared" ca="1" si="29"/>
        <v>201</v>
      </c>
    </row>
    <row r="637" spans="1:9" x14ac:dyDescent="0.25">
      <c r="A637" s="11" t="s">
        <v>611</v>
      </c>
      <c r="B637" s="19">
        <v>6</v>
      </c>
      <c r="C637" s="20">
        <v>2.1</v>
      </c>
      <c r="D637" s="20">
        <v>12.600000000000001</v>
      </c>
      <c r="E637" s="11">
        <f t="shared" ca="1" si="27"/>
        <v>3</v>
      </c>
      <c r="F637" s="19">
        <f>B637*C637</f>
        <v>12.600000000000001</v>
      </c>
      <c r="G637" s="19">
        <v>30</v>
      </c>
      <c r="H637" s="19">
        <f t="shared" ca="1" si="28"/>
        <v>13</v>
      </c>
      <c r="I637" s="19">
        <f t="shared" ca="1" si="29"/>
        <v>193</v>
      </c>
    </row>
    <row r="638" spans="1:9" x14ac:dyDescent="0.25">
      <c r="A638" s="11" t="s">
        <v>624</v>
      </c>
      <c r="B638" s="19">
        <v>6</v>
      </c>
      <c r="C638" s="20">
        <v>2.1</v>
      </c>
      <c r="D638" s="20">
        <v>12.600000000000001</v>
      </c>
      <c r="E638" s="11">
        <f t="shared" ca="1" si="27"/>
        <v>2</v>
      </c>
      <c r="F638" s="19">
        <f>B638*C638</f>
        <v>12.600000000000001</v>
      </c>
      <c r="G638" s="19">
        <v>30</v>
      </c>
      <c r="H638" s="19">
        <f t="shared" ca="1" si="28"/>
        <v>24</v>
      </c>
      <c r="I638" s="19">
        <f t="shared" ca="1" si="29"/>
        <v>204</v>
      </c>
    </row>
    <row r="639" spans="1:9" x14ac:dyDescent="0.25">
      <c r="A639" s="11" t="s">
        <v>688</v>
      </c>
      <c r="B639" s="19">
        <v>31.8</v>
      </c>
      <c r="C639" s="20">
        <v>0.39600000000000002</v>
      </c>
      <c r="D639" s="20">
        <v>12.5928</v>
      </c>
      <c r="E639" s="11">
        <f t="shared" ca="1" si="27"/>
        <v>1</v>
      </c>
      <c r="F639" s="19">
        <f>B639*C639</f>
        <v>12.5928</v>
      </c>
      <c r="G639" s="19">
        <v>30</v>
      </c>
      <c r="H639" s="19">
        <f t="shared" ca="1" si="28"/>
        <v>23</v>
      </c>
      <c r="I639" s="19">
        <f t="shared" ca="1" si="29"/>
        <v>977</v>
      </c>
    </row>
    <row r="640" spans="1:9" x14ac:dyDescent="0.25">
      <c r="A640" s="11" t="s">
        <v>738</v>
      </c>
      <c r="B640" s="19">
        <v>7.625</v>
      </c>
      <c r="C640" s="20">
        <v>1.6500000000000001</v>
      </c>
      <c r="D640" s="20">
        <v>12.581250000000001</v>
      </c>
      <c r="E640" s="11">
        <f t="shared" ca="1" si="27"/>
        <v>1</v>
      </c>
      <c r="F640" s="19">
        <f>B640*C640</f>
        <v>12.581250000000001</v>
      </c>
      <c r="G640" s="19">
        <v>30</v>
      </c>
      <c r="H640" s="19">
        <f t="shared" ca="1" si="28"/>
        <v>19</v>
      </c>
      <c r="I640" s="19">
        <f t="shared" ca="1" si="29"/>
        <v>247.75</v>
      </c>
    </row>
    <row r="641" spans="1:9" x14ac:dyDescent="0.25">
      <c r="A641" s="11" t="s">
        <v>656</v>
      </c>
      <c r="B641" s="19">
        <v>4.25</v>
      </c>
      <c r="C641" s="20">
        <v>2.95</v>
      </c>
      <c r="D641" s="20">
        <v>12.537500000000001</v>
      </c>
      <c r="E641" s="11">
        <f t="shared" ca="1" si="27"/>
        <v>7</v>
      </c>
      <c r="F641" s="19">
        <f>B641*C641</f>
        <v>12.537500000000001</v>
      </c>
      <c r="G641" s="19">
        <v>30</v>
      </c>
      <c r="H641" s="19">
        <f t="shared" ca="1" si="28"/>
        <v>17</v>
      </c>
      <c r="I641" s="19">
        <f t="shared" ca="1" si="29"/>
        <v>144.5</v>
      </c>
    </row>
    <row r="642" spans="1:9" x14ac:dyDescent="0.25">
      <c r="A642" s="11" t="s">
        <v>883</v>
      </c>
      <c r="B642" s="19">
        <v>10</v>
      </c>
      <c r="C642" s="20">
        <v>1.25</v>
      </c>
      <c r="D642" s="20">
        <v>12.5</v>
      </c>
      <c r="E642" s="11">
        <f t="shared" ca="1" si="27"/>
        <v>1</v>
      </c>
      <c r="F642" s="19">
        <f>B642*C642</f>
        <v>12.5</v>
      </c>
      <c r="G642" s="19">
        <v>30</v>
      </c>
      <c r="H642" s="19">
        <f t="shared" ca="1" si="28"/>
        <v>21</v>
      </c>
      <c r="I642" s="19">
        <f t="shared" ca="1" si="29"/>
        <v>321</v>
      </c>
    </row>
    <row r="643" spans="1:9" x14ac:dyDescent="0.25">
      <c r="A643" s="11" t="s">
        <v>819</v>
      </c>
      <c r="B643" s="19">
        <v>10</v>
      </c>
      <c r="C643" s="20">
        <v>1.25</v>
      </c>
      <c r="D643" s="20">
        <v>12.5</v>
      </c>
      <c r="E643" s="11">
        <f t="shared" ref="E643:E706" ca="1" si="30">RANDBETWEEN(1,9)</f>
        <v>9</v>
      </c>
      <c r="F643" s="19">
        <f>B643*C643</f>
        <v>12.5</v>
      </c>
      <c r="G643" s="19">
        <v>30</v>
      </c>
      <c r="H643" s="19">
        <f t="shared" ref="H643:H706" ca="1" si="31">RANDBETWEEN(10,25)</f>
        <v>25</v>
      </c>
      <c r="I643" s="19">
        <f t="shared" ref="I643:I706" ca="1" si="32">(B643*G643)+H643</f>
        <v>325</v>
      </c>
    </row>
    <row r="644" spans="1:9" x14ac:dyDescent="0.25">
      <c r="A644" s="11" t="s">
        <v>928</v>
      </c>
      <c r="B644" s="19">
        <v>10</v>
      </c>
      <c r="C644" s="20">
        <v>1.25</v>
      </c>
      <c r="D644" s="20">
        <v>12.5</v>
      </c>
      <c r="E644" s="11">
        <f t="shared" ca="1" si="30"/>
        <v>1</v>
      </c>
      <c r="F644" s="19">
        <f>B644*C644</f>
        <v>12.5</v>
      </c>
      <c r="G644" s="19">
        <v>30</v>
      </c>
      <c r="H644" s="19">
        <f t="shared" ca="1" si="31"/>
        <v>21</v>
      </c>
      <c r="I644" s="19">
        <f t="shared" ca="1" si="32"/>
        <v>321</v>
      </c>
    </row>
    <row r="645" spans="1:9" x14ac:dyDescent="0.25">
      <c r="A645" s="11" t="s">
        <v>266</v>
      </c>
      <c r="B645" s="19">
        <v>10</v>
      </c>
      <c r="C645" s="20">
        <v>1.25</v>
      </c>
      <c r="D645" s="20">
        <v>12.5</v>
      </c>
      <c r="E645" s="11">
        <f t="shared" ca="1" si="30"/>
        <v>3</v>
      </c>
      <c r="F645" s="19">
        <f>B645*C645</f>
        <v>12.5</v>
      </c>
      <c r="G645" s="19">
        <v>30</v>
      </c>
      <c r="H645" s="19">
        <f t="shared" ca="1" si="31"/>
        <v>15</v>
      </c>
      <c r="I645" s="19">
        <f t="shared" ca="1" si="32"/>
        <v>315</v>
      </c>
    </row>
    <row r="646" spans="1:9" x14ac:dyDescent="0.25">
      <c r="A646" s="11" t="s">
        <v>743</v>
      </c>
      <c r="B646" s="19">
        <v>10</v>
      </c>
      <c r="C646" s="20">
        <v>1.25</v>
      </c>
      <c r="D646" s="20">
        <v>12.5</v>
      </c>
      <c r="E646" s="11">
        <f t="shared" ca="1" si="30"/>
        <v>6</v>
      </c>
      <c r="F646" s="19">
        <f>B646*C646</f>
        <v>12.5</v>
      </c>
      <c r="G646" s="19">
        <v>30</v>
      </c>
      <c r="H646" s="19">
        <f t="shared" ca="1" si="31"/>
        <v>21</v>
      </c>
      <c r="I646" s="19">
        <f t="shared" ca="1" si="32"/>
        <v>321</v>
      </c>
    </row>
    <row r="647" spans="1:9" x14ac:dyDescent="0.25">
      <c r="A647" s="11" t="s">
        <v>747</v>
      </c>
      <c r="B647" s="19">
        <v>10</v>
      </c>
      <c r="C647" s="20">
        <v>1.25</v>
      </c>
      <c r="D647" s="20">
        <v>12.5</v>
      </c>
      <c r="E647" s="11">
        <f t="shared" ca="1" si="30"/>
        <v>6</v>
      </c>
      <c r="F647" s="19">
        <f>B647*C647</f>
        <v>12.5</v>
      </c>
      <c r="G647" s="19">
        <v>30</v>
      </c>
      <c r="H647" s="19">
        <f t="shared" ca="1" si="31"/>
        <v>21</v>
      </c>
      <c r="I647" s="19">
        <f t="shared" ca="1" si="32"/>
        <v>321</v>
      </c>
    </row>
    <row r="648" spans="1:9" x14ac:dyDescent="0.25">
      <c r="A648" s="11" t="s">
        <v>618</v>
      </c>
      <c r="B648" s="19">
        <v>10</v>
      </c>
      <c r="C648" s="20">
        <v>1.25</v>
      </c>
      <c r="D648" s="20">
        <v>12.5</v>
      </c>
      <c r="E648" s="11">
        <f t="shared" ca="1" si="30"/>
        <v>8</v>
      </c>
      <c r="F648" s="19">
        <f>B648*C648</f>
        <v>12.5</v>
      </c>
      <c r="G648" s="19">
        <v>30</v>
      </c>
      <c r="H648" s="19">
        <f t="shared" ca="1" si="31"/>
        <v>25</v>
      </c>
      <c r="I648" s="19">
        <f t="shared" ca="1" si="32"/>
        <v>325</v>
      </c>
    </row>
    <row r="649" spans="1:9" x14ac:dyDescent="0.25">
      <c r="A649" s="11" t="s">
        <v>750</v>
      </c>
      <c r="B649" s="19">
        <v>19.166666666666668</v>
      </c>
      <c r="C649" s="20">
        <v>0.65</v>
      </c>
      <c r="D649" s="20">
        <v>12.458333333333334</v>
      </c>
      <c r="E649" s="11">
        <f t="shared" ca="1" si="30"/>
        <v>9</v>
      </c>
      <c r="F649" s="19">
        <f>B649*C649</f>
        <v>12.458333333333334</v>
      </c>
      <c r="G649" s="19">
        <v>30</v>
      </c>
      <c r="H649" s="19">
        <f t="shared" ca="1" si="31"/>
        <v>20</v>
      </c>
      <c r="I649" s="19">
        <f t="shared" ca="1" si="32"/>
        <v>595</v>
      </c>
    </row>
    <row r="650" spans="1:9" x14ac:dyDescent="0.25">
      <c r="A650" s="11" t="s">
        <v>751</v>
      </c>
      <c r="B650" s="19">
        <v>5.8571428571428568</v>
      </c>
      <c r="C650" s="20">
        <v>2.1</v>
      </c>
      <c r="D650" s="20">
        <v>12.299999999999999</v>
      </c>
      <c r="E650" s="11">
        <f t="shared" ca="1" si="30"/>
        <v>9</v>
      </c>
      <c r="F650" s="19">
        <f>B650*C650</f>
        <v>12.299999999999999</v>
      </c>
      <c r="G650" s="19">
        <v>30</v>
      </c>
      <c r="H650" s="19">
        <f t="shared" ca="1" si="31"/>
        <v>24</v>
      </c>
      <c r="I650" s="19">
        <f t="shared" ca="1" si="32"/>
        <v>199.71428571428569</v>
      </c>
    </row>
    <row r="651" spans="1:9" x14ac:dyDescent="0.25">
      <c r="A651" s="11" t="s">
        <v>1664</v>
      </c>
      <c r="B651" s="19">
        <v>1</v>
      </c>
      <c r="C651" s="20">
        <v>11.95</v>
      </c>
      <c r="D651" s="20">
        <v>11.95</v>
      </c>
      <c r="E651" s="11">
        <f t="shared" ca="1" si="30"/>
        <v>1</v>
      </c>
      <c r="F651" s="19">
        <f>B651*C651</f>
        <v>11.95</v>
      </c>
      <c r="G651" s="19">
        <v>30</v>
      </c>
      <c r="H651" s="19">
        <f t="shared" ca="1" si="31"/>
        <v>20</v>
      </c>
      <c r="I651" s="19">
        <f t="shared" ca="1" si="32"/>
        <v>50</v>
      </c>
    </row>
    <row r="652" spans="1:9" x14ac:dyDescent="0.25">
      <c r="A652" s="11" t="s">
        <v>290</v>
      </c>
      <c r="B652" s="19">
        <v>1.5</v>
      </c>
      <c r="C652" s="20">
        <v>7.95</v>
      </c>
      <c r="D652" s="20">
        <v>11.925000000000001</v>
      </c>
      <c r="E652" s="11">
        <f t="shared" ca="1" si="30"/>
        <v>3</v>
      </c>
      <c r="F652" s="19">
        <f>B652*C652</f>
        <v>11.925000000000001</v>
      </c>
      <c r="G652" s="19">
        <v>30</v>
      </c>
      <c r="H652" s="19">
        <f t="shared" ca="1" si="31"/>
        <v>21</v>
      </c>
      <c r="I652" s="19">
        <f t="shared" ca="1" si="32"/>
        <v>66</v>
      </c>
    </row>
    <row r="653" spans="1:9" x14ac:dyDescent="0.25">
      <c r="A653" s="11" t="s">
        <v>755</v>
      </c>
      <c r="B653" s="19">
        <v>1.5</v>
      </c>
      <c r="C653" s="20">
        <v>7.95</v>
      </c>
      <c r="D653" s="20">
        <v>11.925000000000001</v>
      </c>
      <c r="E653" s="11">
        <f t="shared" ca="1" si="30"/>
        <v>8</v>
      </c>
      <c r="F653" s="19">
        <f>B653*C653</f>
        <v>11.925000000000001</v>
      </c>
      <c r="G653" s="19">
        <v>30</v>
      </c>
      <c r="H653" s="19">
        <f t="shared" ca="1" si="31"/>
        <v>25</v>
      </c>
      <c r="I653" s="19">
        <f t="shared" ca="1" si="32"/>
        <v>70</v>
      </c>
    </row>
    <row r="654" spans="1:9" x14ac:dyDescent="0.25">
      <c r="A654" s="11" t="s">
        <v>539</v>
      </c>
      <c r="B654" s="19">
        <v>1.5</v>
      </c>
      <c r="C654" s="20">
        <v>7.95</v>
      </c>
      <c r="D654" s="20">
        <v>11.925000000000001</v>
      </c>
      <c r="E654" s="11">
        <f t="shared" ca="1" si="30"/>
        <v>8</v>
      </c>
      <c r="F654" s="19">
        <f>B654*C654</f>
        <v>11.925000000000001</v>
      </c>
      <c r="G654" s="19">
        <v>30</v>
      </c>
      <c r="H654" s="19">
        <f t="shared" ca="1" si="31"/>
        <v>10</v>
      </c>
      <c r="I654" s="19">
        <f t="shared" ca="1" si="32"/>
        <v>55</v>
      </c>
    </row>
    <row r="655" spans="1:9" x14ac:dyDescent="0.25">
      <c r="A655" s="11" t="s">
        <v>1284</v>
      </c>
      <c r="B655" s="19">
        <v>1.5</v>
      </c>
      <c r="C655" s="20">
        <v>7.95</v>
      </c>
      <c r="D655" s="20">
        <v>11.925000000000001</v>
      </c>
      <c r="E655" s="11">
        <f t="shared" ca="1" si="30"/>
        <v>3</v>
      </c>
      <c r="F655" s="19">
        <f>B655*C655</f>
        <v>11.925000000000001</v>
      </c>
      <c r="G655" s="19">
        <v>30</v>
      </c>
      <c r="H655" s="19">
        <f t="shared" ca="1" si="31"/>
        <v>17</v>
      </c>
      <c r="I655" s="19">
        <f t="shared" ca="1" si="32"/>
        <v>62</v>
      </c>
    </row>
    <row r="656" spans="1:9" x14ac:dyDescent="0.25">
      <c r="A656" s="11" t="s">
        <v>756</v>
      </c>
      <c r="B656" s="19">
        <v>1.5</v>
      </c>
      <c r="C656" s="20">
        <v>7.95</v>
      </c>
      <c r="D656" s="20">
        <v>11.925000000000001</v>
      </c>
      <c r="E656" s="11">
        <f t="shared" ca="1" si="30"/>
        <v>7</v>
      </c>
      <c r="F656" s="19">
        <f>B656*C656</f>
        <v>11.925000000000001</v>
      </c>
      <c r="G656" s="19">
        <v>30</v>
      </c>
      <c r="H656" s="19">
        <f t="shared" ca="1" si="31"/>
        <v>23</v>
      </c>
      <c r="I656" s="19">
        <f t="shared" ca="1" si="32"/>
        <v>68</v>
      </c>
    </row>
    <row r="657" spans="1:9" x14ac:dyDescent="0.25">
      <c r="A657" s="11" t="s">
        <v>758</v>
      </c>
      <c r="B657" s="19">
        <v>1.5</v>
      </c>
      <c r="C657" s="20">
        <v>7.95</v>
      </c>
      <c r="D657" s="20">
        <v>11.925000000000001</v>
      </c>
      <c r="E657" s="11">
        <f t="shared" ca="1" si="30"/>
        <v>2</v>
      </c>
      <c r="F657" s="19">
        <f>B657*C657</f>
        <v>11.925000000000001</v>
      </c>
      <c r="G657" s="19">
        <v>30</v>
      </c>
      <c r="H657" s="19">
        <f t="shared" ca="1" si="31"/>
        <v>25</v>
      </c>
      <c r="I657" s="19">
        <f t="shared" ca="1" si="32"/>
        <v>70</v>
      </c>
    </row>
    <row r="658" spans="1:9" x14ac:dyDescent="0.25">
      <c r="A658" s="11" t="s">
        <v>759</v>
      </c>
      <c r="B658" s="19">
        <v>2</v>
      </c>
      <c r="C658" s="20">
        <v>5.95</v>
      </c>
      <c r="D658" s="20">
        <v>11.9</v>
      </c>
      <c r="E658" s="11">
        <f t="shared" ca="1" si="30"/>
        <v>2</v>
      </c>
      <c r="F658" s="19">
        <f>B658*C658</f>
        <v>11.9</v>
      </c>
      <c r="G658" s="19">
        <v>30</v>
      </c>
      <c r="H658" s="19">
        <f t="shared" ca="1" si="31"/>
        <v>15</v>
      </c>
      <c r="I658" s="19">
        <f t="shared" ca="1" si="32"/>
        <v>75</v>
      </c>
    </row>
    <row r="659" spans="1:9" x14ac:dyDescent="0.25">
      <c r="A659" s="11" t="s">
        <v>760</v>
      </c>
      <c r="B659" s="19">
        <v>2</v>
      </c>
      <c r="C659" s="20">
        <v>5.95</v>
      </c>
      <c r="D659" s="20">
        <v>11.9</v>
      </c>
      <c r="E659" s="11">
        <f t="shared" ca="1" si="30"/>
        <v>6</v>
      </c>
      <c r="F659" s="19">
        <f>B659*C659</f>
        <v>11.9</v>
      </c>
      <c r="G659" s="19">
        <v>30</v>
      </c>
      <c r="H659" s="19">
        <f t="shared" ca="1" si="31"/>
        <v>12</v>
      </c>
      <c r="I659" s="19">
        <f t="shared" ca="1" si="32"/>
        <v>72</v>
      </c>
    </row>
    <row r="660" spans="1:9" x14ac:dyDescent="0.25">
      <c r="A660" s="11" t="s">
        <v>761</v>
      </c>
      <c r="B660" s="19">
        <v>2</v>
      </c>
      <c r="C660" s="20">
        <v>5.95</v>
      </c>
      <c r="D660" s="20">
        <v>11.9</v>
      </c>
      <c r="E660" s="11">
        <f t="shared" ca="1" si="30"/>
        <v>3</v>
      </c>
      <c r="F660" s="19">
        <f>B660*C660</f>
        <v>11.9</v>
      </c>
      <c r="G660" s="19">
        <v>30</v>
      </c>
      <c r="H660" s="19">
        <f t="shared" ca="1" si="31"/>
        <v>22</v>
      </c>
      <c r="I660" s="19">
        <f t="shared" ca="1" si="32"/>
        <v>82</v>
      </c>
    </row>
    <row r="661" spans="1:9" x14ac:dyDescent="0.25">
      <c r="A661" s="11" t="s">
        <v>762</v>
      </c>
      <c r="B661" s="19">
        <v>2</v>
      </c>
      <c r="C661" s="20">
        <v>5.95</v>
      </c>
      <c r="D661" s="20">
        <v>11.9</v>
      </c>
      <c r="E661" s="11">
        <f t="shared" ca="1" si="30"/>
        <v>2</v>
      </c>
      <c r="F661" s="19">
        <f>B661*C661</f>
        <v>11.9</v>
      </c>
      <c r="G661" s="19">
        <v>30</v>
      </c>
      <c r="H661" s="19">
        <f t="shared" ca="1" si="31"/>
        <v>10</v>
      </c>
      <c r="I661" s="19">
        <f t="shared" ca="1" si="32"/>
        <v>70</v>
      </c>
    </row>
    <row r="662" spans="1:9" x14ac:dyDescent="0.25">
      <c r="A662" s="11" t="s">
        <v>619</v>
      </c>
      <c r="B662" s="19">
        <v>2</v>
      </c>
      <c r="C662" s="20">
        <v>5.95</v>
      </c>
      <c r="D662" s="20">
        <v>11.9</v>
      </c>
      <c r="E662" s="11">
        <f t="shared" ca="1" si="30"/>
        <v>9</v>
      </c>
      <c r="F662" s="19">
        <f>B662*C662</f>
        <v>11.9</v>
      </c>
      <c r="G662" s="19">
        <v>30</v>
      </c>
      <c r="H662" s="19">
        <f t="shared" ca="1" si="31"/>
        <v>17</v>
      </c>
      <c r="I662" s="19">
        <f t="shared" ca="1" si="32"/>
        <v>77</v>
      </c>
    </row>
    <row r="663" spans="1:9" x14ac:dyDescent="0.25">
      <c r="A663" s="11" t="s">
        <v>291</v>
      </c>
      <c r="B663" s="19">
        <v>9.5</v>
      </c>
      <c r="C663" s="20">
        <v>1.25</v>
      </c>
      <c r="D663" s="20">
        <v>11.875</v>
      </c>
      <c r="E663" s="11">
        <f t="shared" ca="1" si="30"/>
        <v>8</v>
      </c>
      <c r="F663" s="19">
        <f>B663*C663</f>
        <v>11.875</v>
      </c>
      <c r="G663" s="19">
        <v>30</v>
      </c>
      <c r="H663" s="19">
        <f t="shared" ca="1" si="31"/>
        <v>10</v>
      </c>
      <c r="I663" s="19">
        <f t="shared" ca="1" si="32"/>
        <v>295</v>
      </c>
    </row>
    <row r="664" spans="1:9" x14ac:dyDescent="0.25">
      <c r="A664" s="11" t="s">
        <v>765</v>
      </c>
      <c r="B664" s="19">
        <v>4</v>
      </c>
      <c r="C664" s="20">
        <v>2.95</v>
      </c>
      <c r="D664" s="20">
        <v>11.8</v>
      </c>
      <c r="E664" s="11">
        <f t="shared" ca="1" si="30"/>
        <v>3</v>
      </c>
      <c r="F664" s="19">
        <f>B664*C664</f>
        <v>11.8</v>
      </c>
      <c r="G664" s="19">
        <v>30</v>
      </c>
      <c r="H664" s="19">
        <f t="shared" ca="1" si="31"/>
        <v>15</v>
      </c>
      <c r="I664" s="19">
        <f t="shared" ca="1" si="32"/>
        <v>135</v>
      </c>
    </row>
    <row r="665" spans="1:9" x14ac:dyDescent="0.25">
      <c r="A665" s="11" t="s">
        <v>489</v>
      </c>
      <c r="B665" s="19">
        <v>4</v>
      </c>
      <c r="C665" s="20">
        <v>2.95</v>
      </c>
      <c r="D665" s="20">
        <v>11.8</v>
      </c>
      <c r="E665" s="11">
        <f t="shared" ca="1" si="30"/>
        <v>4</v>
      </c>
      <c r="F665" s="19">
        <f>B665*C665</f>
        <v>11.8</v>
      </c>
      <c r="G665" s="19">
        <v>30</v>
      </c>
      <c r="H665" s="19">
        <f t="shared" ca="1" si="31"/>
        <v>17</v>
      </c>
      <c r="I665" s="19">
        <f t="shared" ca="1" si="32"/>
        <v>137</v>
      </c>
    </row>
    <row r="666" spans="1:9" x14ac:dyDescent="0.25">
      <c r="A666" s="11" t="s">
        <v>766</v>
      </c>
      <c r="B666" s="19">
        <v>4</v>
      </c>
      <c r="C666" s="20">
        <v>2.95</v>
      </c>
      <c r="D666" s="20">
        <v>11.8</v>
      </c>
      <c r="E666" s="11">
        <f t="shared" ca="1" si="30"/>
        <v>4</v>
      </c>
      <c r="F666" s="19">
        <f>B666*C666</f>
        <v>11.8</v>
      </c>
      <c r="G666" s="19">
        <v>30</v>
      </c>
      <c r="H666" s="19">
        <f t="shared" ca="1" si="31"/>
        <v>22</v>
      </c>
      <c r="I666" s="19">
        <f t="shared" ca="1" si="32"/>
        <v>142</v>
      </c>
    </row>
    <row r="667" spans="1:9" x14ac:dyDescent="0.25">
      <c r="A667" s="11" t="s">
        <v>768</v>
      </c>
      <c r="B667" s="19">
        <v>6.3529411764705879</v>
      </c>
      <c r="C667" s="20">
        <v>1.8500000000000005</v>
      </c>
      <c r="D667" s="20">
        <v>11.752941176470591</v>
      </c>
      <c r="E667" s="11">
        <f t="shared" ca="1" si="30"/>
        <v>6</v>
      </c>
      <c r="F667" s="19">
        <f>B667*C667</f>
        <v>11.752941176470591</v>
      </c>
      <c r="G667" s="19">
        <v>30</v>
      </c>
      <c r="H667" s="19">
        <f t="shared" ca="1" si="31"/>
        <v>24</v>
      </c>
      <c r="I667" s="19">
        <f t="shared" ca="1" si="32"/>
        <v>214.58823529411762</v>
      </c>
    </row>
    <row r="668" spans="1:9" x14ac:dyDescent="0.25">
      <c r="A668" s="11" t="s">
        <v>131</v>
      </c>
      <c r="B668" s="19">
        <v>3.125</v>
      </c>
      <c r="C668" s="20">
        <v>3.75</v>
      </c>
      <c r="D668" s="20">
        <v>11.71875</v>
      </c>
      <c r="E668" s="11">
        <f t="shared" ca="1" si="30"/>
        <v>7</v>
      </c>
      <c r="F668" s="19">
        <f>B668*C668</f>
        <v>11.71875</v>
      </c>
      <c r="G668" s="19">
        <v>30</v>
      </c>
      <c r="H668" s="19">
        <f t="shared" ca="1" si="31"/>
        <v>17</v>
      </c>
      <c r="I668" s="19">
        <f t="shared" ca="1" si="32"/>
        <v>110.75</v>
      </c>
    </row>
    <row r="669" spans="1:9" x14ac:dyDescent="0.25">
      <c r="A669" s="11" t="s">
        <v>354</v>
      </c>
      <c r="B669" s="19">
        <v>6</v>
      </c>
      <c r="C669" s="20">
        <v>1.95</v>
      </c>
      <c r="D669" s="20">
        <v>11.7</v>
      </c>
      <c r="E669" s="11">
        <f t="shared" ca="1" si="30"/>
        <v>7</v>
      </c>
      <c r="F669" s="19">
        <f>B669*C669</f>
        <v>11.7</v>
      </c>
      <c r="G669" s="19">
        <v>30</v>
      </c>
      <c r="H669" s="19">
        <f t="shared" ca="1" si="31"/>
        <v>23</v>
      </c>
      <c r="I669" s="19">
        <f t="shared" ca="1" si="32"/>
        <v>203</v>
      </c>
    </row>
    <row r="670" spans="1:9" x14ac:dyDescent="0.25">
      <c r="A670" s="11" t="s">
        <v>376</v>
      </c>
      <c r="B670" s="19">
        <v>6</v>
      </c>
      <c r="C670" s="20">
        <v>1.95</v>
      </c>
      <c r="D670" s="20">
        <v>11.7</v>
      </c>
      <c r="E670" s="11">
        <f t="shared" ca="1" si="30"/>
        <v>6</v>
      </c>
      <c r="F670" s="19">
        <f>B670*C670</f>
        <v>11.7</v>
      </c>
      <c r="G670" s="19">
        <v>30</v>
      </c>
      <c r="H670" s="19">
        <f t="shared" ca="1" si="31"/>
        <v>24</v>
      </c>
      <c r="I670" s="19">
        <f t="shared" ca="1" si="32"/>
        <v>204</v>
      </c>
    </row>
    <row r="671" spans="1:9" x14ac:dyDescent="0.25">
      <c r="A671" s="11" t="s">
        <v>396</v>
      </c>
      <c r="B671" s="19">
        <v>6</v>
      </c>
      <c r="C671" s="20">
        <v>1.95</v>
      </c>
      <c r="D671" s="20">
        <v>11.7</v>
      </c>
      <c r="E671" s="11">
        <f t="shared" ca="1" si="30"/>
        <v>1</v>
      </c>
      <c r="F671" s="19">
        <f>B671*C671</f>
        <v>11.7</v>
      </c>
      <c r="G671" s="19">
        <v>30</v>
      </c>
      <c r="H671" s="19">
        <f t="shared" ca="1" si="31"/>
        <v>21</v>
      </c>
      <c r="I671" s="19">
        <f t="shared" ca="1" si="32"/>
        <v>201</v>
      </c>
    </row>
    <row r="672" spans="1:9" x14ac:dyDescent="0.25">
      <c r="A672" s="11" t="s">
        <v>245</v>
      </c>
      <c r="B672" s="19">
        <v>13.666666666666666</v>
      </c>
      <c r="C672" s="20">
        <v>0.85</v>
      </c>
      <c r="D672" s="20">
        <v>11.616666666666665</v>
      </c>
      <c r="E672" s="11">
        <f t="shared" ca="1" si="30"/>
        <v>2</v>
      </c>
      <c r="F672" s="19">
        <f>B672*C672</f>
        <v>11.616666666666665</v>
      </c>
      <c r="G672" s="19">
        <v>30</v>
      </c>
      <c r="H672" s="19">
        <f t="shared" ca="1" si="31"/>
        <v>11</v>
      </c>
      <c r="I672" s="19">
        <f t="shared" ca="1" si="32"/>
        <v>421</v>
      </c>
    </row>
    <row r="673" spans="1:9" x14ac:dyDescent="0.25">
      <c r="A673" s="11" t="s">
        <v>433</v>
      </c>
      <c r="B673" s="19">
        <v>8</v>
      </c>
      <c r="C673" s="20">
        <v>1.45</v>
      </c>
      <c r="D673" s="20">
        <v>11.6</v>
      </c>
      <c r="E673" s="11">
        <f t="shared" ca="1" si="30"/>
        <v>5</v>
      </c>
      <c r="F673" s="19">
        <f>B673*C673</f>
        <v>11.6</v>
      </c>
      <c r="G673" s="19">
        <v>30</v>
      </c>
      <c r="H673" s="19">
        <f t="shared" ca="1" si="31"/>
        <v>14</v>
      </c>
      <c r="I673" s="19">
        <f t="shared" ca="1" si="32"/>
        <v>254</v>
      </c>
    </row>
    <row r="674" spans="1:9" x14ac:dyDescent="0.25">
      <c r="A674" s="11" t="s">
        <v>774</v>
      </c>
      <c r="B674" s="19">
        <v>8</v>
      </c>
      <c r="C674" s="20">
        <v>1.45</v>
      </c>
      <c r="D674" s="20">
        <v>11.6</v>
      </c>
      <c r="E674" s="11">
        <f t="shared" ca="1" si="30"/>
        <v>9</v>
      </c>
      <c r="F674" s="19">
        <f>B674*C674</f>
        <v>11.6</v>
      </c>
      <c r="G674" s="19">
        <v>30</v>
      </c>
      <c r="H674" s="19">
        <f t="shared" ca="1" si="31"/>
        <v>22</v>
      </c>
      <c r="I674" s="19">
        <f t="shared" ca="1" si="32"/>
        <v>262</v>
      </c>
    </row>
    <row r="675" spans="1:9" x14ac:dyDescent="0.25">
      <c r="A675" s="11" t="s">
        <v>293</v>
      </c>
      <c r="B675" s="19">
        <v>12.166666666666666</v>
      </c>
      <c r="C675" s="20">
        <v>0.95000000000000007</v>
      </c>
      <c r="D675" s="20">
        <v>11.558333333333334</v>
      </c>
      <c r="E675" s="11">
        <f t="shared" ca="1" si="30"/>
        <v>7</v>
      </c>
      <c r="F675" s="19">
        <f>B675*C675</f>
        <v>11.558333333333334</v>
      </c>
      <c r="G675" s="19">
        <v>30</v>
      </c>
      <c r="H675" s="19">
        <f t="shared" ca="1" si="31"/>
        <v>24</v>
      </c>
      <c r="I675" s="19">
        <f t="shared" ca="1" si="32"/>
        <v>389</v>
      </c>
    </row>
    <row r="676" spans="1:9" x14ac:dyDescent="0.25">
      <c r="A676" s="11" t="s">
        <v>777</v>
      </c>
      <c r="B676" s="19">
        <v>7</v>
      </c>
      <c r="C676" s="20">
        <v>1.65</v>
      </c>
      <c r="D676" s="20">
        <v>11.549999999999999</v>
      </c>
      <c r="E676" s="11">
        <f t="shared" ca="1" si="30"/>
        <v>1</v>
      </c>
      <c r="F676" s="19">
        <f>B676*C676</f>
        <v>11.549999999999999</v>
      </c>
      <c r="G676" s="19">
        <v>30</v>
      </c>
      <c r="H676" s="19">
        <f t="shared" ca="1" si="31"/>
        <v>24</v>
      </c>
      <c r="I676" s="19">
        <f t="shared" ca="1" si="32"/>
        <v>234</v>
      </c>
    </row>
    <row r="677" spans="1:9" x14ac:dyDescent="0.25">
      <c r="A677" s="11" t="s">
        <v>37</v>
      </c>
      <c r="B677" s="19">
        <v>7</v>
      </c>
      <c r="C677" s="20">
        <v>1.65</v>
      </c>
      <c r="D677" s="20">
        <v>11.549999999999999</v>
      </c>
      <c r="E677" s="11">
        <f t="shared" ca="1" si="30"/>
        <v>6</v>
      </c>
      <c r="F677" s="19">
        <f>B677*C677</f>
        <v>11.549999999999999</v>
      </c>
      <c r="G677" s="19">
        <v>30</v>
      </c>
      <c r="H677" s="19">
        <f t="shared" ca="1" si="31"/>
        <v>24</v>
      </c>
      <c r="I677" s="19">
        <f t="shared" ca="1" si="32"/>
        <v>234</v>
      </c>
    </row>
    <row r="678" spans="1:9" x14ac:dyDescent="0.25">
      <c r="A678" s="11" t="s">
        <v>779</v>
      </c>
      <c r="B678" s="19">
        <v>4.5</v>
      </c>
      <c r="C678" s="20">
        <v>2.5499999999999998</v>
      </c>
      <c r="D678" s="20">
        <v>11.475</v>
      </c>
      <c r="E678" s="11">
        <f t="shared" ca="1" si="30"/>
        <v>2</v>
      </c>
      <c r="F678" s="19">
        <f>B678*C678</f>
        <v>11.475</v>
      </c>
      <c r="G678" s="19">
        <v>30</v>
      </c>
      <c r="H678" s="19">
        <f t="shared" ca="1" si="31"/>
        <v>15</v>
      </c>
      <c r="I678" s="19">
        <f t="shared" ca="1" si="32"/>
        <v>150</v>
      </c>
    </row>
    <row r="679" spans="1:9" x14ac:dyDescent="0.25">
      <c r="A679" s="11" t="s">
        <v>1772</v>
      </c>
      <c r="B679" s="19">
        <v>13.4</v>
      </c>
      <c r="C679" s="20">
        <v>0.85</v>
      </c>
      <c r="D679" s="20">
        <v>11.39</v>
      </c>
      <c r="E679" s="11">
        <f t="shared" ca="1" si="30"/>
        <v>3</v>
      </c>
      <c r="F679" s="19">
        <f>B679*C679</f>
        <v>11.39</v>
      </c>
      <c r="G679" s="19">
        <v>30</v>
      </c>
      <c r="H679" s="19">
        <f t="shared" ca="1" si="31"/>
        <v>19</v>
      </c>
      <c r="I679" s="19">
        <f t="shared" ca="1" si="32"/>
        <v>421</v>
      </c>
    </row>
    <row r="680" spans="1:9" x14ac:dyDescent="0.25">
      <c r="A680" s="11" t="s">
        <v>770</v>
      </c>
      <c r="B680" s="19">
        <v>1.1428571428571428</v>
      </c>
      <c r="C680" s="20">
        <v>9.9500000000000011</v>
      </c>
      <c r="D680" s="20">
        <v>11.371428571428572</v>
      </c>
      <c r="E680" s="11">
        <f t="shared" ca="1" si="30"/>
        <v>9</v>
      </c>
      <c r="F680" s="19">
        <f>B680*C680</f>
        <v>11.371428571428572</v>
      </c>
      <c r="G680" s="19">
        <v>30</v>
      </c>
      <c r="H680" s="19">
        <f t="shared" ca="1" si="31"/>
        <v>19</v>
      </c>
      <c r="I680" s="19">
        <f t="shared" ca="1" si="32"/>
        <v>53.285714285714285</v>
      </c>
    </row>
    <row r="681" spans="1:9" x14ac:dyDescent="0.25">
      <c r="A681" s="11" t="s">
        <v>1265</v>
      </c>
      <c r="B681" s="19">
        <v>3</v>
      </c>
      <c r="C681" s="20">
        <v>3.75</v>
      </c>
      <c r="D681" s="20">
        <v>11.25</v>
      </c>
      <c r="E681" s="11">
        <f t="shared" ca="1" si="30"/>
        <v>8</v>
      </c>
      <c r="F681" s="19">
        <f>B681*C681</f>
        <v>11.25</v>
      </c>
      <c r="G681" s="19">
        <v>30</v>
      </c>
      <c r="H681" s="19">
        <f t="shared" ca="1" si="31"/>
        <v>20</v>
      </c>
      <c r="I681" s="19">
        <f t="shared" ca="1" si="32"/>
        <v>110</v>
      </c>
    </row>
    <row r="682" spans="1:9" x14ac:dyDescent="0.25">
      <c r="A682" s="11" t="s">
        <v>784</v>
      </c>
      <c r="B682" s="19">
        <v>9</v>
      </c>
      <c r="C682" s="20">
        <v>1.25</v>
      </c>
      <c r="D682" s="20">
        <v>11.25</v>
      </c>
      <c r="E682" s="11">
        <f t="shared" ca="1" si="30"/>
        <v>8</v>
      </c>
      <c r="F682" s="19">
        <f>B682*C682</f>
        <v>11.25</v>
      </c>
      <c r="G682" s="19">
        <v>30</v>
      </c>
      <c r="H682" s="19">
        <f t="shared" ca="1" si="31"/>
        <v>21</v>
      </c>
      <c r="I682" s="19">
        <f t="shared" ca="1" si="32"/>
        <v>291</v>
      </c>
    </row>
    <row r="683" spans="1:9" x14ac:dyDescent="0.25">
      <c r="A683" s="11" t="s">
        <v>424</v>
      </c>
      <c r="B683" s="19">
        <v>9</v>
      </c>
      <c r="C683" s="20">
        <v>1.25</v>
      </c>
      <c r="D683" s="20">
        <v>11.25</v>
      </c>
      <c r="E683" s="11">
        <f t="shared" ca="1" si="30"/>
        <v>4</v>
      </c>
      <c r="F683" s="19">
        <f>B683*C683</f>
        <v>11.25</v>
      </c>
      <c r="G683" s="19">
        <v>30</v>
      </c>
      <c r="H683" s="19">
        <f t="shared" ca="1" si="31"/>
        <v>16</v>
      </c>
      <c r="I683" s="19">
        <f t="shared" ca="1" si="32"/>
        <v>286</v>
      </c>
    </row>
    <row r="684" spans="1:9" x14ac:dyDescent="0.25">
      <c r="A684" s="11" t="s">
        <v>785</v>
      </c>
      <c r="B684" s="19">
        <v>3</v>
      </c>
      <c r="C684" s="20">
        <v>3.75</v>
      </c>
      <c r="D684" s="20">
        <v>11.25</v>
      </c>
      <c r="E684" s="11">
        <f t="shared" ca="1" si="30"/>
        <v>7</v>
      </c>
      <c r="F684" s="19">
        <f>B684*C684</f>
        <v>11.25</v>
      </c>
      <c r="G684" s="19">
        <v>30</v>
      </c>
      <c r="H684" s="19">
        <f t="shared" ca="1" si="31"/>
        <v>10</v>
      </c>
      <c r="I684" s="19">
        <f t="shared" ca="1" si="32"/>
        <v>100</v>
      </c>
    </row>
    <row r="685" spans="1:9" x14ac:dyDescent="0.25">
      <c r="A685" s="11" t="s">
        <v>786</v>
      </c>
      <c r="B685" s="19">
        <v>9</v>
      </c>
      <c r="C685" s="20">
        <v>1.25</v>
      </c>
      <c r="D685" s="20">
        <v>11.25</v>
      </c>
      <c r="E685" s="11">
        <f t="shared" ca="1" si="30"/>
        <v>9</v>
      </c>
      <c r="F685" s="19">
        <f>B685*C685</f>
        <v>11.25</v>
      </c>
      <c r="G685" s="19">
        <v>30</v>
      </c>
      <c r="H685" s="19">
        <f t="shared" ca="1" si="31"/>
        <v>20</v>
      </c>
      <c r="I685" s="19">
        <f t="shared" ca="1" si="32"/>
        <v>290</v>
      </c>
    </row>
    <row r="686" spans="1:9" x14ac:dyDescent="0.25">
      <c r="A686" s="11" t="s">
        <v>764</v>
      </c>
      <c r="B686" s="19">
        <v>9</v>
      </c>
      <c r="C686" s="20">
        <v>1.25</v>
      </c>
      <c r="D686" s="20">
        <v>11.25</v>
      </c>
      <c r="E686" s="11">
        <f t="shared" ca="1" si="30"/>
        <v>4</v>
      </c>
      <c r="F686" s="19">
        <f>B686*C686</f>
        <v>11.25</v>
      </c>
      <c r="G686" s="19">
        <v>30</v>
      </c>
      <c r="H686" s="19">
        <f t="shared" ca="1" si="31"/>
        <v>13</v>
      </c>
      <c r="I686" s="19">
        <f t="shared" ca="1" si="32"/>
        <v>283</v>
      </c>
    </row>
    <row r="687" spans="1:9" x14ac:dyDescent="0.25">
      <c r="A687" s="11" t="s">
        <v>1600</v>
      </c>
      <c r="B687" s="19">
        <v>9</v>
      </c>
      <c r="C687" s="20">
        <v>1.25</v>
      </c>
      <c r="D687" s="20">
        <v>11.25</v>
      </c>
      <c r="E687" s="11">
        <f t="shared" ca="1" si="30"/>
        <v>2</v>
      </c>
      <c r="F687" s="19">
        <f>B687*C687</f>
        <v>11.25</v>
      </c>
      <c r="G687" s="19">
        <v>30</v>
      </c>
      <c r="H687" s="19">
        <f t="shared" ca="1" si="31"/>
        <v>10</v>
      </c>
      <c r="I687" s="19">
        <f t="shared" ca="1" si="32"/>
        <v>280</v>
      </c>
    </row>
    <row r="688" spans="1:9" x14ac:dyDescent="0.25">
      <c r="A688" s="11" t="s">
        <v>790</v>
      </c>
      <c r="B688" s="19">
        <v>9</v>
      </c>
      <c r="C688" s="20">
        <v>1.25</v>
      </c>
      <c r="D688" s="20">
        <v>11.25</v>
      </c>
      <c r="E688" s="11">
        <f t="shared" ca="1" si="30"/>
        <v>5</v>
      </c>
      <c r="F688" s="19">
        <f>B688*C688</f>
        <v>11.25</v>
      </c>
      <c r="G688" s="19">
        <v>30</v>
      </c>
      <c r="H688" s="19">
        <f t="shared" ca="1" si="31"/>
        <v>11</v>
      </c>
      <c r="I688" s="19">
        <f t="shared" ca="1" si="32"/>
        <v>281</v>
      </c>
    </row>
    <row r="689" spans="1:9" x14ac:dyDescent="0.25">
      <c r="A689" s="11" t="s">
        <v>219</v>
      </c>
      <c r="B689" s="19">
        <v>1.6666666666666667</v>
      </c>
      <c r="C689" s="20">
        <v>6.75</v>
      </c>
      <c r="D689" s="20">
        <v>11.25</v>
      </c>
      <c r="E689" s="11">
        <f t="shared" ca="1" si="30"/>
        <v>2</v>
      </c>
      <c r="F689" s="19">
        <f>B689*C689</f>
        <v>11.25</v>
      </c>
      <c r="G689" s="19">
        <v>30</v>
      </c>
      <c r="H689" s="19">
        <f t="shared" ca="1" si="31"/>
        <v>10</v>
      </c>
      <c r="I689" s="19">
        <f t="shared" ca="1" si="32"/>
        <v>60</v>
      </c>
    </row>
    <row r="690" spans="1:9" x14ac:dyDescent="0.25">
      <c r="A690" s="11" t="s">
        <v>1288</v>
      </c>
      <c r="B690" s="19">
        <v>3</v>
      </c>
      <c r="C690" s="20">
        <v>3.75</v>
      </c>
      <c r="D690" s="20">
        <v>11.25</v>
      </c>
      <c r="E690" s="11">
        <f t="shared" ca="1" si="30"/>
        <v>4</v>
      </c>
      <c r="F690" s="19">
        <f>B690*C690</f>
        <v>11.25</v>
      </c>
      <c r="G690" s="19">
        <v>30</v>
      </c>
      <c r="H690" s="19">
        <f t="shared" ca="1" si="31"/>
        <v>16</v>
      </c>
      <c r="I690" s="19">
        <f t="shared" ca="1" si="32"/>
        <v>106</v>
      </c>
    </row>
    <row r="691" spans="1:9" x14ac:dyDescent="0.25">
      <c r="A691" s="11" t="s">
        <v>276</v>
      </c>
      <c r="B691" s="19">
        <v>5.75</v>
      </c>
      <c r="C691" s="20">
        <v>1.95</v>
      </c>
      <c r="D691" s="20">
        <v>11.2125</v>
      </c>
      <c r="E691" s="11">
        <f t="shared" ca="1" si="30"/>
        <v>9</v>
      </c>
      <c r="F691" s="19">
        <f>B691*C691</f>
        <v>11.2125</v>
      </c>
      <c r="G691" s="19">
        <v>30</v>
      </c>
      <c r="H691" s="19">
        <f t="shared" ca="1" si="31"/>
        <v>13</v>
      </c>
      <c r="I691" s="19">
        <f t="shared" ca="1" si="32"/>
        <v>185.5</v>
      </c>
    </row>
    <row r="692" spans="1:9" x14ac:dyDescent="0.25">
      <c r="A692" s="11" t="s">
        <v>793</v>
      </c>
      <c r="B692" s="19">
        <v>3.75</v>
      </c>
      <c r="C692" s="20">
        <v>2.9499999999999997</v>
      </c>
      <c r="D692" s="20">
        <v>11.062499999999998</v>
      </c>
      <c r="E692" s="11">
        <f t="shared" ca="1" si="30"/>
        <v>3</v>
      </c>
      <c r="F692" s="19">
        <f>B692*C692</f>
        <v>11.062499999999998</v>
      </c>
      <c r="G692" s="19">
        <v>30</v>
      </c>
      <c r="H692" s="19">
        <f t="shared" ca="1" si="31"/>
        <v>14</v>
      </c>
      <c r="I692" s="19">
        <f t="shared" ca="1" si="32"/>
        <v>126.5</v>
      </c>
    </row>
    <row r="693" spans="1:9" x14ac:dyDescent="0.25">
      <c r="A693" s="11" t="s">
        <v>363</v>
      </c>
      <c r="B693" s="19">
        <v>17</v>
      </c>
      <c r="C693" s="20">
        <v>0.65</v>
      </c>
      <c r="D693" s="20">
        <v>11.05</v>
      </c>
      <c r="E693" s="11">
        <f t="shared" ca="1" si="30"/>
        <v>5</v>
      </c>
      <c r="F693" s="19">
        <f>B693*C693</f>
        <v>11.05</v>
      </c>
      <c r="G693" s="19">
        <v>30</v>
      </c>
      <c r="H693" s="19">
        <f t="shared" ca="1" si="31"/>
        <v>24</v>
      </c>
      <c r="I693" s="19">
        <f t="shared" ca="1" si="32"/>
        <v>534</v>
      </c>
    </row>
    <row r="694" spans="1:9" x14ac:dyDescent="0.25">
      <c r="A694" s="11" t="s">
        <v>646</v>
      </c>
      <c r="B694" s="19">
        <v>5.25</v>
      </c>
      <c r="C694" s="20">
        <v>2.1</v>
      </c>
      <c r="D694" s="20">
        <v>11.025</v>
      </c>
      <c r="E694" s="11">
        <f t="shared" ca="1" si="30"/>
        <v>4</v>
      </c>
      <c r="F694" s="19">
        <f>B694*C694</f>
        <v>11.025</v>
      </c>
      <c r="G694" s="19">
        <v>30</v>
      </c>
      <c r="H694" s="19">
        <f t="shared" ca="1" si="31"/>
        <v>19</v>
      </c>
      <c r="I694" s="19">
        <f t="shared" ca="1" si="32"/>
        <v>176.5</v>
      </c>
    </row>
    <row r="695" spans="1:9" x14ac:dyDescent="0.25">
      <c r="A695" s="11" t="s">
        <v>796</v>
      </c>
      <c r="B695" s="19">
        <v>6.666666666666667</v>
      </c>
      <c r="C695" s="20">
        <v>1.6500000000000001</v>
      </c>
      <c r="D695" s="20">
        <v>11.000000000000002</v>
      </c>
      <c r="E695" s="11">
        <f t="shared" ca="1" si="30"/>
        <v>5</v>
      </c>
      <c r="F695" s="19">
        <f>B695*C695</f>
        <v>11.000000000000002</v>
      </c>
      <c r="G695" s="19">
        <v>30</v>
      </c>
      <c r="H695" s="19">
        <f t="shared" ca="1" si="31"/>
        <v>25</v>
      </c>
      <c r="I695" s="19">
        <f t="shared" ca="1" si="32"/>
        <v>225</v>
      </c>
    </row>
    <row r="696" spans="1:9" x14ac:dyDescent="0.25">
      <c r="A696" s="11" t="s">
        <v>797</v>
      </c>
      <c r="B696" s="19">
        <v>10</v>
      </c>
      <c r="C696" s="20">
        <v>1.0980000000000001</v>
      </c>
      <c r="D696" s="20">
        <v>10.98</v>
      </c>
      <c r="E696" s="11">
        <f t="shared" ca="1" si="30"/>
        <v>8</v>
      </c>
      <c r="F696" s="19">
        <f>B696*C696</f>
        <v>10.98</v>
      </c>
      <c r="G696" s="19">
        <v>30</v>
      </c>
      <c r="H696" s="19">
        <f t="shared" ca="1" si="31"/>
        <v>13</v>
      </c>
      <c r="I696" s="19">
        <f t="shared" ca="1" si="32"/>
        <v>313</v>
      </c>
    </row>
    <row r="697" spans="1:9" x14ac:dyDescent="0.25">
      <c r="A697" s="11" t="s">
        <v>798</v>
      </c>
      <c r="B697" s="19">
        <v>2</v>
      </c>
      <c r="C697" s="20">
        <v>5.45</v>
      </c>
      <c r="D697" s="20">
        <v>10.9</v>
      </c>
      <c r="E697" s="11">
        <f t="shared" ca="1" si="30"/>
        <v>1</v>
      </c>
      <c r="F697" s="19">
        <f>B697*C697</f>
        <v>10.9</v>
      </c>
      <c r="G697" s="19">
        <v>30</v>
      </c>
      <c r="H697" s="19">
        <f t="shared" ca="1" si="31"/>
        <v>17</v>
      </c>
      <c r="I697" s="19">
        <f t="shared" ca="1" si="32"/>
        <v>77</v>
      </c>
    </row>
    <row r="698" spans="1:9" x14ac:dyDescent="0.25">
      <c r="A698" s="11" t="s">
        <v>1244</v>
      </c>
      <c r="B698" s="19">
        <v>7.5</v>
      </c>
      <c r="C698" s="20">
        <v>1.45</v>
      </c>
      <c r="D698" s="20">
        <v>10.875</v>
      </c>
      <c r="E698" s="11">
        <f t="shared" ca="1" si="30"/>
        <v>2</v>
      </c>
      <c r="F698" s="19">
        <f>B698*C698</f>
        <v>10.875</v>
      </c>
      <c r="G698" s="19">
        <v>30</v>
      </c>
      <c r="H698" s="19">
        <f t="shared" ca="1" si="31"/>
        <v>24</v>
      </c>
      <c r="I698" s="19">
        <f t="shared" ca="1" si="32"/>
        <v>249</v>
      </c>
    </row>
    <row r="699" spans="1:9" x14ac:dyDescent="0.25">
      <c r="A699" s="11" t="s">
        <v>800</v>
      </c>
      <c r="B699" s="19">
        <v>12.75</v>
      </c>
      <c r="C699" s="20">
        <v>0.85</v>
      </c>
      <c r="D699" s="20">
        <v>10.8375</v>
      </c>
      <c r="E699" s="11">
        <f t="shared" ca="1" si="30"/>
        <v>6</v>
      </c>
      <c r="F699" s="19">
        <f>B699*C699</f>
        <v>10.8375</v>
      </c>
      <c r="G699" s="19">
        <v>30</v>
      </c>
      <c r="H699" s="19">
        <f t="shared" ca="1" si="31"/>
        <v>11</v>
      </c>
      <c r="I699" s="19">
        <f t="shared" ca="1" si="32"/>
        <v>393.5</v>
      </c>
    </row>
    <row r="700" spans="1:9" x14ac:dyDescent="0.25">
      <c r="A700" s="11" t="s">
        <v>801</v>
      </c>
      <c r="B700" s="19">
        <v>8.6666666666666661</v>
      </c>
      <c r="C700" s="20">
        <v>1.25</v>
      </c>
      <c r="D700" s="20">
        <v>10.833333333333332</v>
      </c>
      <c r="E700" s="11">
        <f t="shared" ca="1" si="30"/>
        <v>1</v>
      </c>
      <c r="F700" s="19">
        <f>B700*C700</f>
        <v>10.833333333333332</v>
      </c>
      <c r="G700" s="19">
        <v>30</v>
      </c>
      <c r="H700" s="19">
        <f t="shared" ca="1" si="31"/>
        <v>13</v>
      </c>
      <c r="I700" s="19">
        <f t="shared" ca="1" si="32"/>
        <v>273</v>
      </c>
    </row>
    <row r="701" spans="1:9" x14ac:dyDescent="0.25">
      <c r="A701" s="11" t="s">
        <v>262</v>
      </c>
      <c r="B701" s="19">
        <v>8.6</v>
      </c>
      <c r="C701" s="20">
        <v>1.25</v>
      </c>
      <c r="D701" s="20">
        <v>10.75</v>
      </c>
      <c r="E701" s="11">
        <f t="shared" ca="1" si="30"/>
        <v>2</v>
      </c>
      <c r="F701" s="19">
        <f>B701*C701</f>
        <v>10.75</v>
      </c>
      <c r="G701" s="19">
        <v>30</v>
      </c>
      <c r="H701" s="19">
        <f t="shared" ca="1" si="31"/>
        <v>12</v>
      </c>
      <c r="I701" s="19">
        <f t="shared" ca="1" si="32"/>
        <v>270</v>
      </c>
    </row>
    <row r="702" spans="1:9" x14ac:dyDescent="0.25">
      <c r="A702" s="11" t="s">
        <v>802</v>
      </c>
      <c r="B702" s="19">
        <v>6.5</v>
      </c>
      <c r="C702" s="20">
        <v>1.65</v>
      </c>
      <c r="D702" s="20">
        <v>10.725</v>
      </c>
      <c r="E702" s="11">
        <f t="shared" ca="1" si="30"/>
        <v>1</v>
      </c>
      <c r="F702" s="19">
        <f>B702*C702</f>
        <v>10.725</v>
      </c>
      <c r="G702" s="19">
        <v>30</v>
      </c>
      <c r="H702" s="19">
        <f t="shared" ca="1" si="31"/>
        <v>17</v>
      </c>
      <c r="I702" s="19">
        <f t="shared" ca="1" si="32"/>
        <v>212</v>
      </c>
    </row>
    <row r="703" spans="1:9" x14ac:dyDescent="0.25">
      <c r="A703" s="11" t="s">
        <v>803</v>
      </c>
      <c r="B703" s="19">
        <v>19.399999999999999</v>
      </c>
      <c r="C703" s="20">
        <v>0.55000000000000004</v>
      </c>
      <c r="D703" s="20">
        <v>10.67</v>
      </c>
      <c r="E703" s="11">
        <f t="shared" ca="1" si="30"/>
        <v>2</v>
      </c>
      <c r="F703" s="19">
        <f>B703*C703</f>
        <v>10.67</v>
      </c>
      <c r="G703" s="19">
        <v>30</v>
      </c>
      <c r="H703" s="19">
        <f t="shared" ca="1" si="31"/>
        <v>17</v>
      </c>
      <c r="I703" s="19">
        <f t="shared" ca="1" si="32"/>
        <v>599</v>
      </c>
    </row>
    <row r="704" spans="1:9" x14ac:dyDescent="0.25">
      <c r="A704" s="11" t="s">
        <v>542</v>
      </c>
      <c r="B704" s="19">
        <v>1</v>
      </c>
      <c r="C704" s="20">
        <v>10.65</v>
      </c>
      <c r="D704" s="20">
        <v>10.65</v>
      </c>
      <c r="E704" s="11">
        <f t="shared" ca="1" si="30"/>
        <v>4</v>
      </c>
      <c r="F704" s="19">
        <f>B704*C704</f>
        <v>10.65</v>
      </c>
      <c r="G704" s="19">
        <v>30</v>
      </c>
      <c r="H704" s="19">
        <f t="shared" ca="1" si="31"/>
        <v>17</v>
      </c>
      <c r="I704" s="19">
        <f t="shared" ca="1" si="32"/>
        <v>47</v>
      </c>
    </row>
    <row r="705" spans="1:9" x14ac:dyDescent="0.25">
      <c r="A705" s="11" t="s">
        <v>454</v>
      </c>
      <c r="B705" s="19">
        <v>2.5</v>
      </c>
      <c r="C705" s="20">
        <v>4.25</v>
      </c>
      <c r="D705" s="20">
        <v>10.625</v>
      </c>
      <c r="E705" s="11">
        <f t="shared" ca="1" si="30"/>
        <v>2</v>
      </c>
      <c r="F705" s="19">
        <f>B705*C705</f>
        <v>10.625</v>
      </c>
      <c r="G705" s="19">
        <v>30</v>
      </c>
      <c r="H705" s="19">
        <f t="shared" ca="1" si="31"/>
        <v>24</v>
      </c>
      <c r="I705" s="19">
        <f t="shared" ca="1" si="32"/>
        <v>99</v>
      </c>
    </row>
    <row r="706" spans="1:9" x14ac:dyDescent="0.25">
      <c r="A706" s="11" t="s">
        <v>1412</v>
      </c>
      <c r="B706" s="19">
        <v>12.5</v>
      </c>
      <c r="C706" s="20">
        <v>0.85</v>
      </c>
      <c r="D706" s="20">
        <v>10.625</v>
      </c>
      <c r="E706" s="11">
        <f t="shared" ca="1" si="30"/>
        <v>2</v>
      </c>
      <c r="F706" s="19">
        <f>B706*C706</f>
        <v>10.625</v>
      </c>
      <c r="G706" s="19">
        <v>30</v>
      </c>
      <c r="H706" s="19">
        <f t="shared" ca="1" si="31"/>
        <v>24</v>
      </c>
      <c r="I706" s="19">
        <f t="shared" ca="1" si="32"/>
        <v>399</v>
      </c>
    </row>
    <row r="707" spans="1:9" x14ac:dyDescent="0.25">
      <c r="A707" s="11" t="s">
        <v>1590</v>
      </c>
      <c r="B707" s="19">
        <v>8.5</v>
      </c>
      <c r="C707" s="20">
        <v>1.25</v>
      </c>
      <c r="D707" s="20">
        <v>10.625</v>
      </c>
      <c r="E707" s="11">
        <f t="shared" ref="E707:E770" ca="1" si="33">RANDBETWEEN(1,9)</f>
        <v>8</v>
      </c>
      <c r="F707" s="19">
        <f>B707*C707</f>
        <v>10.625</v>
      </c>
      <c r="G707" s="19">
        <v>30</v>
      </c>
      <c r="H707" s="19">
        <f t="shared" ref="H707:H770" ca="1" si="34">RANDBETWEEN(10,25)</f>
        <v>22</v>
      </c>
      <c r="I707" s="19">
        <f t="shared" ref="I707:I770" ca="1" si="35">(B707*G707)+H707</f>
        <v>277</v>
      </c>
    </row>
    <row r="708" spans="1:9" x14ac:dyDescent="0.25">
      <c r="A708" s="11" t="s">
        <v>807</v>
      </c>
      <c r="B708" s="19">
        <v>5</v>
      </c>
      <c r="C708" s="20">
        <v>2.1</v>
      </c>
      <c r="D708" s="20">
        <v>10.5</v>
      </c>
      <c r="E708" s="11">
        <f t="shared" ca="1" si="33"/>
        <v>7</v>
      </c>
      <c r="F708" s="19">
        <f>B708*C708</f>
        <v>10.5</v>
      </c>
      <c r="G708" s="19">
        <v>30</v>
      </c>
      <c r="H708" s="19">
        <f t="shared" ca="1" si="34"/>
        <v>14</v>
      </c>
      <c r="I708" s="19">
        <f t="shared" ca="1" si="35"/>
        <v>164</v>
      </c>
    </row>
    <row r="709" spans="1:9" x14ac:dyDescent="0.25">
      <c r="A709" s="11" t="s">
        <v>809</v>
      </c>
      <c r="B709" s="19">
        <v>25</v>
      </c>
      <c r="C709" s="20">
        <v>0.42</v>
      </c>
      <c r="D709" s="20">
        <v>10.5</v>
      </c>
      <c r="E709" s="11">
        <f t="shared" ca="1" si="33"/>
        <v>8</v>
      </c>
      <c r="F709" s="19">
        <f>B709*C709</f>
        <v>10.5</v>
      </c>
      <c r="G709" s="19">
        <v>30</v>
      </c>
      <c r="H709" s="19">
        <f t="shared" ca="1" si="34"/>
        <v>17</v>
      </c>
      <c r="I709" s="19">
        <f t="shared" ca="1" si="35"/>
        <v>767</v>
      </c>
    </row>
    <row r="710" spans="1:9" x14ac:dyDescent="0.25">
      <c r="A710" s="11" t="s">
        <v>55</v>
      </c>
      <c r="B710" s="19">
        <v>25</v>
      </c>
      <c r="C710" s="20">
        <v>0.42</v>
      </c>
      <c r="D710" s="20">
        <v>10.5</v>
      </c>
      <c r="E710" s="11">
        <f t="shared" ca="1" si="33"/>
        <v>2</v>
      </c>
      <c r="F710" s="19">
        <f>B710*C710</f>
        <v>10.5</v>
      </c>
      <c r="G710" s="19">
        <v>30</v>
      </c>
      <c r="H710" s="19">
        <f t="shared" ca="1" si="34"/>
        <v>12</v>
      </c>
      <c r="I710" s="19">
        <f t="shared" ca="1" si="35"/>
        <v>762</v>
      </c>
    </row>
    <row r="711" spans="1:9" x14ac:dyDescent="0.25">
      <c r="A711" s="11" t="s">
        <v>147</v>
      </c>
      <c r="B711" s="19">
        <v>25</v>
      </c>
      <c r="C711" s="20">
        <v>0.42</v>
      </c>
      <c r="D711" s="20">
        <v>10.5</v>
      </c>
      <c r="E711" s="11">
        <f t="shared" ca="1" si="33"/>
        <v>9</v>
      </c>
      <c r="F711" s="19">
        <f>B711*C711</f>
        <v>10.5</v>
      </c>
      <c r="G711" s="19">
        <v>30</v>
      </c>
      <c r="H711" s="19">
        <f t="shared" ca="1" si="34"/>
        <v>12</v>
      </c>
      <c r="I711" s="19">
        <f t="shared" ca="1" si="35"/>
        <v>762</v>
      </c>
    </row>
    <row r="712" spans="1:9" x14ac:dyDescent="0.25">
      <c r="A712" s="11" t="s">
        <v>812</v>
      </c>
      <c r="B712" s="19">
        <v>25</v>
      </c>
      <c r="C712" s="20">
        <v>0.42</v>
      </c>
      <c r="D712" s="20">
        <v>10.5</v>
      </c>
      <c r="E712" s="11">
        <f t="shared" ca="1" si="33"/>
        <v>2</v>
      </c>
      <c r="F712" s="19">
        <f>B712*C712</f>
        <v>10.5</v>
      </c>
      <c r="G712" s="19">
        <v>30</v>
      </c>
      <c r="H712" s="19">
        <f t="shared" ca="1" si="34"/>
        <v>21</v>
      </c>
      <c r="I712" s="19">
        <f t="shared" ca="1" si="35"/>
        <v>771</v>
      </c>
    </row>
    <row r="713" spans="1:9" x14ac:dyDescent="0.25">
      <c r="A713" s="11" t="s">
        <v>78</v>
      </c>
      <c r="B713" s="19">
        <v>25</v>
      </c>
      <c r="C713" s="20">
        <v>0.42</v>
      </c>
      <c r="D713" s="20">
        <v>10.5</v>
      </c>
      <c r="E713" s="11">
        <f t="shared" ca="1" si="33"/>
        <v>2</v>
      </c>
      <c r="F713" s="19">
        <f>B713*C713</f>
        <v>10.5</v>
      </c>
      <c r="G713" s="19">
        <v>30</v>
      </c>
      <c r="H713" s="19">
        <f t="shared" ca="1" si="34"/>
        <v>25</v>
      </c>
      <c r="I713" s="19">
        <f t="shared" ca="1" si="35"/>
        <v>775</v>
      </c>
    </row>
    <row r="714" spans="1:9" x14ac:dyDescent="0.25">
      <c r="A714" s="11" t="s">
        <v>817</v>
      </c>
      <c r="B714" s="19">
        <v>25</v>
      </c>
      <c r="C714" s="20">
        <v>0.42</v>
      </c>
      <c r="D714" s="20">
        <v>10.5</v>
      </c>
      <c r="E714" s="11">
        <f t="shared" ca="1" si="33"/>
        <v>3</v>
      </c>
      <c r="F714" s="19">
        <f>B714*C714</f>
        <v>10.5</v>
      </c>
      <c r="G714" s="19">
        <v>30</v>
      </c>
      <c r="H714" s="19">
        <f t="shared" ca="1" si="34"/>
        <v>16</v>
      </c>
      <c r="I714" s="19">
        <f t="shared" ca="1" si="35"/>
        <v>766</v>
      </c>
    </row>
    <row r="715" spans="1:9" x14ac:dyDescent="0.25">
      <c r="A715" s="11" t="s">
        <v>27</v>
      </c>
      <c r="B715" s="19">
        <v>25</v>
      </c>
      <c r="C715" s="20">
        <v>0.42</v>
      </c>
      <c r="D715" s="20">
        <v>10.5</v>
      </c>
      <c r="E715" s="11">
        <f t="shared" ca="1" si="33"/>
        <v>1</v>
      </c>
      <c r="F715" s="19">
        <f>B715*C715</f>
        <v>10.5</v>
      </c>
      <c r="G715" s="19">
        <v>30</v>
      </c>
      <c r="H715" s="19">
        <f t="shared" ca="1" si="34"/>
        <v>17</v>
      </c>
      <c r="I715" s="19">
        <f t="shared" ca="1" si="35"/>
        <v>767</v>
      </c>
    </row>
    <row r="716" spans="1:9" x14ac:dyDescent="0.25">
      <c r="A716" s="11" t="s">
        <v>379</v>
      </c>
      <c r="B716" s="19">
        <v>25</v>
      </c>
      <c r="C716" s="20">
        <v>0.42</v>
      </c>
      <c r="D716" s="20">
        <v>10.5</v>
      </c>
      <c r="E716" s="11">
        <f t="shared" ca="1" si="33"/>
        <v>6</v>
      </c>
      <c r="F716" s="19">
        <f>B716*C716</f>
        <v>10.5</v>
      </c>
      <c r="G716" s="19">
        <v>30</v>
      </c>
      <c r="H716" s="19">
        <f t="shared" ca="1" si="34"/>
        <v>21</v>
      </c>
      <c r="I716" s="19">
        <f t="shared" ca="1" si="35"/>
        <v>771</v>
      </c>
    </row>
    <row r="717" spans="1:9" x14ac:dyDescent="0.25">
      <c r="A717" s="11" t="s">
        <v>818</v>
      </c>
      <c r="B717" s="19">
        <v>5</v>
      </c>
      <c r="C717" s="20">
        <v>2.1</v>
      </c>
      <c r="D717" s="20">
        <v>10.5</v>
      </c>
      <c r="E717" s="11">
        <f t="shared" ca="1" si="33"/>
        <v>6</v>
      </c>
      <c r="F717" s="19">
        <f>B717*C717</f>
        <v>10.5</v>
      </c>
      <c r="G717" s="19">
        <v>30</v>
      </c>
      <c r="H717" s="19">
        <f t="shared" ca="1" si="34"/>
        <v>12</v>
      </c>
      <c r="I717" s="19">
        <f t="shared" ca="1" si="35"/>
        <v>162</v>
      </c>
    </row>
    <row r="718" spans="1:9" x14ac:dyDescent="0.25">
      <c r="A718" s="11" t="s">
        <v>1708</v>
      </c>
      <c r="B718" s="19">
        <v>25</v>
      </c>
      <c r="C718" s="20">
        <v>0.42</v>
      </c>
      <c r="D718" s="20">
        <v>10.5</v>
      </c>
      <c r="E718" s="11">
        <f t="shared" ca="1" si="33"/>
        <v>4</v>
      </c>
      <c r="F718" s="19">
        <f>B718*C718</f>
        <v>10.5</v>
      </c>
      <c r="G718" s="19">
        <v>30</v>
      </c>
      <c r="H718" s="19">
        <f t="shared" ca="1" si="34"/>
        <v>16</v>
      </c>
      <c r="I718" s="19">
        <f t="shared" ca="1" si="35"/>
        <v>766</v>
      </c>
    </row>
    <row r="719" spans="1:9" x14ac:dyDescent="0.25">
      <c r="A719" s="11" t="s">
        <v>1592</v>
      </c>
      <c r="B719" s="19">
        <v>25</v>
      </c>
      <c r="C719" s="20">
        <v>0.42</v>
      </c>
      <c r="D719" s="20">
        <v>10.5</v>
      </c>
      <c r="E719" s="11">
        <f t="shared" ca="1" si="33"/>
        <v>6</v>
      </c>
      <c r="F719" s="19">
        <f>B719*C719</f>
        <v>10.5</v>
      </c>
      <c r="G719" s="19">
        <v>30</v>
      </c>
      <c r="H719" s="19">
        <f t="shared" ca="1" si="34"/>
        <v>23</v>
      </c>
      <c r="I719" s="19">
        <f t="shared" ca="1" si="35"/>
        <v>773</v>
      </c>
    </row>
    <row r="720" spans="1:9" x14ac:dyDescent="0.25">
      <c r="A720" s="11" t="s">
        <v>1306</v>
      </c>
      <c r="B720" s="19">
        <v>6.333333333333333</v>
      </c>
      <c r="C720" s="20">
        <v>1.6499999999999997</v>
      </c>
      <c r="D720" s="20">
        <v>10.449999999999998</v>
      </c>
      <c r="E720" s="11">
        <f t="shared" ca="1" si="33"/>
        <v>4</v>
      </c>
      <c r="F720" s="19">
        <f>B720*C720</f>
        <v>10.449999999999998</v>
      </c>
      <c r="G720" s="19">
        <v>30</v>
      </c>
      <c r="H720" s="19">
        <f t="shared" ca="1" si="34"/>
        <v>21</v>
      </c>
      <c r="I720" s="19">
        <f t="shared" ca="1" si="35"/>
        <v>211</v>
      </c>
    </row>
    <row r="721" spans="1:9" x14ac:dyDescent="0.25">
      <c r="A721" s="11" t="s">
        <v>820</v>
      </c>
      <c r="B721" s="19">
        <v>8.3333333333333339</v>
      </c>
      <c r="C721" s="20">
        <v>1.25</v>
      </c>
      <c r="D721" s="20">
        <v>10.416666666666668</v>
      </c>
      <c r="E721" s="11">
        <f t="shared" ca="1" si="33"/>
        <v>1</v>
      </c>
      <c r="F721" s="19">
        <f>B721*C721</f>
        <v>10.416666666666668</v>
      </c>
      <c r="G721" s="19">
        <v>30</v>
      </c>
      <c r="H721" s="19">
        <f t="shared" ca="1" si="34"/>
        <v>15</v>
      </c>
      <c r="I721" s="19">
        <f t="shared" ca="1" si="35"/>
        <v>265</v>
      </c>
    </row>
    <row r="722" spans="1:9" x14ac:dyDescent="0.25">
      <c r="A722" s="11" t="s">
        <v>821</v>
      </c>
      <c r="B722" s="19">
        <v>8.3333333333333339</v>
      </c>
      <c r="C722" s="20">
        <v>1.25</v>
      </c>
      <c r="D722" s="20">
        <v>10.416666666666668</v>
      </c>
      <c r="E722" s="11">
        <f t="shared" ca="1" si="33"/>
        <v>1</v>
      </c>
      <c r="F722" s="19">
        <f>B722*C722</f>
        <v>10.416666666666668</v>
      </c>
      <c r="G722" s="19">
        <v>30</v>
      </c>
      <c r="H722" s="19">
        <f t="shared" ca="1" si="34"/>
        <v>19</v>
      </c>
      <c r="I722" s="19">
        <f t="shared" ca="1" si="35"/>
        <v>269</v>
      </c>
    </row>
    <row r="723" spans="1:9" x14ac:dyDescent="0.25">
      <c r="A723" s="11" t="s">
        <v>216</v>
      </c>
      <c r="B723" s="19">
        <v>3.5</v>
      </c>
      <c r="C723" s="20">
        <v>2.95</v>
      </c>
      <c r="D723" s="20">
        <v>10.325000000000001</v>
      </c>
      <c r="E723" s="11">
        <f t="shared" ca="1" si="33"/>
        <v>7</v>
      </c>
      <c r="F723" s="19">
        <f>B723*C723</f>
        <v>10.325000000000001</v>
      </c>
      <c r="G723" s="19">
        <v>30</v>
      </c>
      <c r="H723" s="19">
        <f t="shared" ca="1" si="34"/>
        <v>19</v>
      </c>
      <c r="I723" s="19">
        <f t="shared" ca="1" si="35"/>
        <v>124</v>
      </c>
    </row>
    <row r="724" spans="1:9" x14ac:dyDescent="0.25">
      <c r="A724" s="11" t="s">
        <v>823</v>
      </c>
      <c r="B724" s="19">
        <v>3.5</v>
      </c>
      <c r="C724" s="20">
        <v>2.95</v>
      </c>
      <c r="D724" s="20">
        <v>10.325000000000001</v>
      </c>
      <c r="E724" s="11">
        <f t="shared" ca="1" si="33"/>
        <v>9</v>
      </c>
      <c r="F724" s="19">
        <f>B724*C724</f>
        <v>10.325000000000001</v>
      </c>
      <c r="G724" s="19">
        <v>30</v>
      </c>
      <c r="H724" s="19">
        <f t="shared" ca="1" si="34"/>
        <v>15</v>
      </c>
      <c r="I724" s="19">
        <f t="shared" ca="1" si="35"/>
        <v>120</v>
      </c>
    </row>
    <row r="725" spans="1:9" x14ac:dyDescent="0.25">
      <c r="A725" s="11" t="s">
        <v>824</v>
      </c>
      <c r="B725" s="19">
        <v>3.5</v>
      </c>
      <c r="C725" s="20">
        <v>2.95</v>
      </c>
      <c r="D725" s="20">
        <v>10.325000000000001</v>
      </c>
      <c r="E725" s="11">
        <f t="shared" ca="1" si="33"/>
        <v>8</v>
      </c>
      <c r="F725" s="19">
        <f>B725*C725</f>
        <v>10.325000000000001</v>
      </c>
      <c r="G725" s="19">
        <v>30</v>
      </c>
      <c r="H725" s="19">
        <f t="shared" ca="1" si="34"/>
        <v>15</v>
      </c>
      <c r="I725" s="19">
        <f t="shared" ca="1" si="35"/>
        <v>120</v>
      </c>
    </row>
    <row r="726" spans="1:9" x14ac:dyDescent="0.25">
      <c r="A726" s="11" t="s">
        <v>825</v>
      </c>
      <c r="B726" s="19">
        <v>15.857142857142858</v>
      </c>
      <c r="C726" s="20">
        <v>0.65</v>
      </c>
      <c r="D726" s="20">
        <v>10.307142857142857</v>
      </c>
      <c r="E726" s="11">
        <f t="shared" ca="1" si="33"/>
        <v>9</v>
      </c>
      <c r="F726" s="19">
        <f>B726*C726</f>
        <v>10.307142857142857</v>
      </c>
      <c r="G726" s="19">
        <v>30</v>
      </c>
      <c r="H726" s="19">
        <f t="shared" ca="1" si="34"/>
        <v>25</v>
      </c>
      <c r="I726" s="19">
        <f t="shared" ca="1" si="35"/>
        <v>500.71428571428572</v>
      </c>
    </row>
    <row r="727" spans="1:9" x14ac:dyDescent="0.25">
      <c r="A727" s="11" t="s">
        <v>826</v>
      </c>
      <c r="B727" s="19">
        <v>5.25</v>
      </c>
      <c r="C727" s="20">
        <v>1.95</v>
      </c>
      <c r="D727" s="20">
        <v>10.237499999999999</v>
      </c>
      <c r="E727" s="11">
        <f t="shared" ca="1" si="33"/>
        <v>4</v>
      </c>
      <c r="F727" s="19">
        <f>B727*C727</f>
        <v>10.237499999999999</v>
      </c>
      <c r="G727" s="19">
        <v>30</v>
      </c>
      <c r="H727" s="19">
        <f t="shared" ca="1" si="34"/>
        <v>23</v>
      </c>
      <c r="I727" s="19">
        <f t="shared" ca="1" si="35"/>
        <v>180.5</v>
      </c>
    </row>
    <row r="728" spans="1:9" x14ac:dyDescent="0.25">
      <c r="A728" s="11" t="s">
        <v>827</v>
      </c>
      <c r="B728" s="19">
        <v>6.2</v>
      </c>
      <c r="C728" s="20">
        <v>1.65</v>
      </c>
      <c r="D728" s="20">
        <v>10.23</v>
      </c>
      <c r="E728" s="11">
        <f t="shared" ca="1" si="33"/>
        <v>4</v>
      </c>
      <c r="F728" s="19">
        <f>B728*C728</f>
        <v>10.23</v>
      </c>
      <c r="G728" s="19">
        <v>30</v>
      </c>
      <c r="H728" s="19">
        <f t="shared" ca="1" si="34"/>
        <v>13</v>
      </c>
      <c r="I728" s="19">
        <f t="shared" ca="1" si="35"/>
        <v>199</v>
      </c>
    </row>
    <row r="729" spans="1:9" x14ac:dyDescent="0.25">
      <c r="A729" s="11" t="s">
        <v>828</v>
      </c>
      <c r="B729" s="19">
        <v>12</v>
      </c>
      <c r="C729" s="20">
        <v>0.85</v>
      </c>
      <c r="D729" s="20">
        <v>10.199999999999999</v>
      </c>
      <c r="E729" s="11">
        <f t="shared" ca="1" si="33"/>
        <v>9</v>
      </c>
      <c r="F729" s="19">
        <f>B729*C729</f>
        <v>10.199999999999999</v>
      </c>
      <c r="G729" s="19">
        <v>30</v>
      </c>
      <c r="H729" s="19">
        <f t="shared" ca="1" si="34"/>
        <v>10</v>
      </c>
      <c r="I729" s="19">
        <f t="shared" ca="1" si="35"/>
        <v>370</v>
      </c>
    </row>
    <row r="730" spans="1:9" x14ac:dyDescent="0.25">
      <c r="A730" s="11" t="s">
        <v>249</v>
      </c>
      <c r="B730" s="19">
        <v>12</v>
      </c>
      <c r="C730" s="20">
        <v>0.85</v>
      </c>
      <c r="D730" s="20">
        <v>10.199999999999999</v>
      </c>
      <c r="E730" s="11">
        <f t="shared" ca="1" si="33"/>
        <v>7</v>
      </c>
      <c r="F730" s="19">
        <f>B730*C730</f>
        <v>10.199999999999999</v>
      </c>
      <c r="G730" s="19">
        <v>30</v>
      </c>
      <c r="H730" s="19">
        <f t="shared" ca="1" si="34"/>
        <v>15</v>
      </c>
      <c r="I730" s="19">
        <f t="shared" ca="1" si="35"/>
        <v>375</v>
      </c>
    </row>
    <row r="731" spans="1:9" x14ac:dyDescent="0.25">
      <c r="A731" s="11" t="s">
        <v>829</v>
      </c>
      <c r="B731" s="19">
        <v>12</v>
      </c>
      <c r="C731" s="20">
        <v>0.85</v>
      </c>
      <c r="D731" s="20">
        <v>10.199999999999999</v>
      </c>
      <c r="E731" s="11">
        <f t="shared" ca="1" si="33"/>
        <v>6</v>
      </c>
      <c r="F731" s="19">
        <f>B731*C731</f>
        <v>10.199999999999999</v>
      </c>
      <c r="G731" s="19">
        <v>30</v>
      </c>
      <c r="H731" s="19">
        <f t="shared" ca="1" si="34"/>
        <v>21</v>
      </c>
      <c r="I731" s="19">
        <f t="shared" ca="1" si="35"/>
        <v>381</v>
      </c>
    </row>
    <row r="732" spans="1:9" x14ac:dyDescent="0.25">
      <c r="A732" s="11" t="s">
        <v>132</v>
      </c>
      <c r="B732" s="19">
        <v>12</v>
      </c>
      <c r="C732" s="20">
        <v>0.85</v>
      </c>
      <c r="D732" s="20">
        <v>10.199999999999999</v>
      </c>
      <c r="E732" s="11">
        <f t="shared" ca="1" si="33"/>
        <v>8</v>
      </c>
      <c r="F732" s="19">
        <f>B732*C732</f>
        <v>10.199999999999999</v>
      </c>
      <c r="G732" s="19">
        <v>30</v>
      </c>
      <c r="H732" s="19">
        <f t="shared" ca="1" si="34"/>
        <v>17</v>
      </c>
      <c r="I732" s="19">
        <f t="shared" ca="1" si="35"/>
        <v>377</v>
      </c>
    </row>
    <row r="733" spans="1:9" x14ac:dyDescent="0.25">
      <c r="A733" s="11" t="s">
        <v>831</v>
      </c>
      <c r="B733" s="19">
        <v>12</v>
      </c>
      <c r="C733" s="20">
        <v>0.85</v>
      </c>
      <c r="D733" s="20">
        <v>10.199999999999999</v>
      </c>
      <c r="E733" s="11">
        <f t="shared" ca="1" si="33"/>
        <v>7</v>
      </c>
      <c r="F733" s="19">
        <f>B733*C733</f>
        <v>10.199999999999999</v>
      </c>
      <c r="G733" s="19">
        <v>30</v>
      </c>
      <c r="H733" s="19">
        <f t="shared" ca="1" si="34"/>
        <v>23</v>
      </c>
      <c r="I733" s="19">
        <f t="shared" ca="1" si="35"/>
        <v>383</v>
      </c>
    </row>
    <row r="734" spans="1:9" x14ac:dyDescent="0.25">
      <c r="A734" s="11" t="s">
        <v>832</v>
      </c>
      <c r="B734" s="19">
        <v>12</v>
      </c>
      <c r="C734" s="20">
        <v>0.85</v>
      </c>
      <c r="D734" s="20">
        <v>10.199999999999999</v>
      </c>
      <c r="E734" s="11">
        <f t="shared" ca="1" si="33"/>
        <v>8</v>
      </c>
      <c r="F734" s="19">
        <f>B734*C734</f>
        <v>10.199999999999999</v>
      </c>
      <c r="G734" s="19">
        <v>30</v>
      </c>
      <c r="H734" s="19">
        <f t="shared" ca="1" si="34"/>
        <v>11</v>
      </c>
      <c r="I734" s="19">
        <f t="shared" ca="1" si="35"/>
        <v>371</v>
      </c>
    </row>
    <row r="735" spans="1:9" x14ac:dyDescent="0.25">
      <c r="A735" s="11" t="s">
        <v>833</v>
      </c>
      <c r="B735" s="19">
        <v>12</v>
      </c>
      <c r="C735" s="20">
        <v>0.85</v>
      </c>
      <c r="D735" s="20">
        <v>10.199999999999999</v>
      </c>
      <c r="E735" s="11">
        <f t="shared" ca="1" si="33"/>
        <v>8</v>
      </c>
      <c r="F735" s="19">
        <f>B735*C735</f>
        <v>10.199999999999999</v>
      </c>
      <c r="G735" s="19">
        <v>30</v>
      </c>
      <c r="H735" s="19">
        <f t="shared" ca="1" si="34"/>
        <v>22</v>
      </c>
      <c r="I735" s="19">
        <f t="shared" ca="1" si="35"/>
        <v>382</v>
      </c>
    </row>
    <row r="736" spans="1:9" x14ac:dyDescent="0.25">
      <c r="A736" s="11" t="s">
        <v>835</v>
      </c>
      <c r="B736" s="19">
        <v>12</v>
      </c>
      <c r="C736" s="20">
        <v>0.85</v>
      </c>
      <c r="D736" s="20">
        <v>10.199999999999999</v>
      </c>
      <c r="E736" s="11">
        <f t="shared" ca="1" si="33"/>
        <v>8</v>
      </c>
      <c r="F736" s="19">
        <f>B736*C736</f>
        <v>10.199999999999999</v>
      </c>
      <c r="G736" s="19">
        <v>30</v>
      </c>
      <c r="H736" s="19">
        <f t="shared" ca="1" si="34"/>
        <v>13</v>
      </c>
      <c r="I736" s="19">
        <f t="shared" ca="1" si="35"/>
        <v>373</v>
      </c>
    </row>
    <row r="737" spans="1:9" x14ac:dyDescent="0.25">
      <c r="A737" s="11" t="s">
        <v>836</v>
      </c>
      <c r="B737" s="19">
        <v>12</v>
      </c>
      <c r="C737" s="20">
        <v>0.85</v>
      </c>
      <c r="D737" s="20">
        <v>10.199999999999999</v>
      </c>
      <c r="E737" s="11">
        <f t="shared" ca="1" si="33"/>
        <v>9</v>
      </c>
      <c r="F737" s="19">
        <f>B737*C737</f>
        <v>10.199999999999999</v>
      </c>
      <c r="G737" s="19">
        <v>30</v>
      </c>
      <c r="H737" s="19">
        <f t="shared" ca="1" si="34"/>
        <v>14</v>
      </c>
      <c r="I737" s="19">
        <f t="shared" ca="1" si="35"/>
        <v>374</v>
      </c>
    </row>
    <row r="738" spans="1:9" x14ac:dyDescent="0.25">
      <c r="A738" s="11" t="s">
        <v>838</v>
      </c>
      <c r="B738" s="19">
        <v>4</v>
      </c>
      <c r="C738" s="20">
        <v>2.5499999999999998</v>
      </c>
      <c r="D738" s="20">
        <v>10.199999999999999</v>
      </c>
      <c r="E738" s="11">
        <f t="shared" ca="1" si="33"/>
        <v>4</v>
      </c>
      <c r="F738" s="19">
        <f>B738*C738</f>
        <v>10.199999999999999</v>
      </c>
      <c r="G738" s="19">
        <v>30</v>
      </c>
      <c r="H738" s="19">
        <f t="shared" ca="1" si="34"/>
        <v>13</v>
      </c>
      <c r="I738" s="19">
        <f t="shared" ca="1" si="35"/>
        <v>133</v>
      </c>
    </row>
    <row r="739" spans="1:9" x14ac:dyDescent="0.25">
      <c r="A739" s="11" t="s">
        <v>842</v>
      </c>
      <c r="B739" s="19">
        <v>12</v>
      </c>
      <c r="C739" s="20">
        <v>0.85</v>
      </c>
      <c r="D739" s="20">
        <v>10.199999999999999</v>
      </c>
      <c r="E739" s="11">
        <f t="shared" ca="1" si="33"/>
        <v>8</v>
      </c>
      <c r="F739" s="19">
        <f>B739*C739</f>
        <v>10.199999999999999</v>
      </c>
      <c r="G739" s="19">
        <v>30</v>
      </c>
      <c r="H739" s="19">
        <f t="shared" ca="1" si="34"/>
        <v>14</v>
      </c>
      <c r="I739" s="19">
        <f t="shared" ca="1" si="35"/>
        <v>374</v>
      </c>
    </row>
    <row r="740" spans="1:9" x14ac:dyDescent="0.25">
      <c r="A740" s="11" t="s">
        <v>846</v>
      </c>
      <c r="B740" s="19">
        <v>12</v>
      </c>
      <c r="C740" s="20">
        <v>0.85</v>
      </c>
      <c r="D740" s="20">
        <v>10.199999999999999</v>
      </c>
      <c r="E740" s="11">
        <f t="shared" ca="1" si="33"/>
        <v>3</v>
      </c>
      <c r="F740" s="19">
        <f>B740*C740</f>
        <v>10.199999999999999</v>
      </c>
      <c r="G740" s="19">
        <v>30</v>
      </c>
      <c r="H740" s="19">
        <f t="shared" ca="1" si="34"/>
        <v>21</v>
      </c>
      <c r="I740" s="19">
        <f t="shared" ca="1" si="35"/>
        <v>381</v>
      </c>
    </row>
    <row r="741" spans="1:9" x14ac:dyDescent="0.25">
      <c r="A741" s="11" t="s">
        <v>845</v>
      </c>
      <c r="B741" s="19">
        <v>12</v>
      </c>
      <c r="C741" s="20">
        <v>0.85</v>
      </c>
      <c r="D741" s="20">
        <v>10.199999999999999</v>
      </c>
      <c r="E741" s="11">
        <f t="shared" ca="1" si="33"/>
        <v>6</v>
      </c>
      <c r="F741" s="19">
        <f>B741*C741</f>
        <v>10.199999999999999</v>
      </c>
      <c r="G741" s="19">
        <v>30</v>
      </c>
      <c r="H741" s="19">
        <f t="shared" ca="1" si="34"/>
        <v>21</v>
      </c>
      <c r="I741" s="19">
        <f t="shared" ca="1" si="35"/>
        <v>381</v>
      </c>
    </row>
    <row r="742" spans="1:9" x14ac:dyDescent="0.25">
      <c r="A742" s="11" t="s">
        <v>844</v>
      </c>
      <c r="B742" s="19">
        <v>12</v>
      </c>
      <c r="C742" s="20">
        <v>0.85</v>
      </c>
      <c r="D742" s="20">
        <v>10.199999999999999</v>
      </c>
      <c r="E742" s="11">
        <f t="shared" ca="1" si="33"/>
        <v>3</v>
      </c>
      <c r="F742" s="19">
        <f>B742*C742</f>
        <v>10.199999999999999</v>
      </c>
      <c r="G742" s="19">
        <v>30</v>
      </c>
      <c r="H742" s="19">
        <f t="shared" ca="1" si="34"/>
        <v>22</v>
      </c>
      <c r="I742" s="19">
        <f t="shared" ca="1" si="35"/>
        <v>382</v>
      </c>
    </row>
    <row r="743" spans="1:9" x14ac:dyDescent="0.25">
      <c r="A743" s="11" t="s">
        <v>847</v>
      </c>
      <c r="B743" s="19">
        <v>12</v>
      </c>
      <c r="C743" s="20">
        <v>0.85</v>
      </c>
      <c r="D743" s="20">
        <v>10.199999999999999</v>
      </c>
      <c r="E743" s="11">
        <f t="shared" ca="1" si="33"/>
        <v>7</v>
      </c>
      <c r="F743" s="19">
        <f>B743*C743</f>
        <v>10.199999999999999</v>
      </c>
      <c r="G743" s="19">
        <v>30</v>
      </c>
      <c r="H743" s="19">
        <f t="shared" ca="1" si="34"/>
        <v>19</v>
      </c>
      <c r="I743" s="19">
        <f t="shared" ca="1" si="35"/>
        <v>379</v>
      </c>
    </row>
    <row r="744" spans="1:9" x14ac:dyDescent="0.25">
      <c r="A744" s="11" t="s">
        <v>203</v>
      </c>
      <c r="B744" s="19">
        <v>12</v>
      </c>
      <c r="C744" s="20">
        <v>0.85</v>
      </c>
      <c r="D744" s="20">
        <v>10.199999999999999</v>
      </c>
      <c r="E744" s="11">
        <f t="shared" ca="1" si="33"/>
        <v>9</v>
      </c>
      <c r="F744" s="19">
        <f>B744*C744</f>
        <v>10.199999999999999</v>
      </c>
      <c r="G744" s="19">
        <v>30</v>
      </c>
      <c r="H744" s="19">
        <f t="shared" ca="1" si="34"/>
        <v>18</v>
      </c>
      <c r="I744" s="19">
        <f t="shared" ca="1" si="35"/>
        <v>378</v>
      </c>
    </row>
    <row r="745" spans="1:9" x14ac:dyDescent="0.25">
      <c r="A745" s="11" t="s">
        <v>1198</v>
      </c>
      <c r="B745" s="19">
        <v>12</v>
      </c>
      <c r="C745" s="20">
        <v>0.85</v>
      </c>
      <c r="D745" s="20">
        <v>10.199999999999999</v>
      </c>
      <c r="E745" s="11">
        <f t="shared" ca="1" si="33"/>
        <v>8</v>
      </c>
      <c r="F745" s="19">
        <f>B745*C745</f>
        <v>10.199999999999999</v>
      </c>
      <c r="G745" s="19">
        <v>30</v>
      </c>
      <c r="H745" s="19">
        <f t="shared" ca="1" si="34"/>
        <v>10</v>
      </c>
      <c r="I745" s="19">
        <f t="shared" ca="1" si="35"/>
        <v>370</v>
      </c>
    </row>
    <row r="746" spans="1:9" x14ac:dyDescent="0.25">
      <c r="A746" s="11" t="s">
        <v>562</v>
      </c>
      <c r="B746" s="19">
        <v>12</v>
      </c>
      <c r="C746" s="20">
        <v>0.85</v>
      </c>
      <c r="D746" s="20">
        <v>10.199999999999999</v>
      </c>
      <c r="E746" s="11">
        <f t="shared" ca="1" si="33"/>
        <v>9</v>
      </c>
      <c r="F746" s="19">
        <f>B746*C746</f>
        <v>10.199999999999999</v>
      </c>
      <c r="G746" s="19">
        <v>30</v>
      </c>
      <c r="H746" s="19">
        <f t="shared" ca="1" si="34"/>
        <v>21</v>
      </c>
      <c r="I746" s="19">
        <f t="shared" ca="1" si="35"/>
        <v>381</v>
      </c>
    </row>
    <row r="747" spans="1:9" x14ac:dyDescent="0.25">
      <c r="A747" s="11" t="s">
        <v>1014</v>
      </c>
      <c r="B747" s="19">
        <v>12</v>
      </c>
      <c r="C747" s="20">
        <v>0.85</v>
      </c>
      <c r="D747" s="20">
        <v>10.199999999999999</v>
      </c>
      <c r="E747" s="11">
        <f t="shared" ca="1" si="33"/>
        <v>3</v>
      </c>
      <c r="F747" s="19">
        <f>B747*C747</f>
        <v>10.199999999999999</v>
      </c>
      <c r="G747" s="19">
        <v>30</v>
      </c>
      <c r="H747" s="19">
        <f t="shared" ca="1" si="34"/>
        <v>16</v>
      </c>
      <c r="I747" s="19">
        <f t="shared" ca="1" si="35"/>
        <v>376</v>
      </c>
    </row>
    <row r="748" spans="1:9" x14ac:dyDescent="0.25">
      <c r="A748" s="11" t="s">
        <v>879</v>
      </c>
      <c r="B748" s="19">
        <v>12</v>
      </c>
      <c r="C748" s="20">
        <v>0.85</v>
      </c>
      <c r="D748" s="20">
        <v>10.199999999999999</v>
      </c>
      <c r="E748" s="11">
        <f t="shared" ca="1" si="33"/>
        <v>1</v>
      </c>
      <c r="F748" s="19">
        <f>B748*C748</f>
        <v>10.199999999999999</v>
      </c>
      <c r="G748" s="19">
        <v>30</v>
      </c>
      <c r="H748" s="19">
        <f t="shared" ca="1" si="34"/>
        <v>17</v>
      </c>
      <c r="I748" s="19">
        <f t="shared" ca="1" si="35"/>
        <v>377</v>
      </c>
    </row>
    <row r="749" spans="1:9" x14ac:dyDescent="0.25">
      <c r="A749" s="11" t="s">
        <v>757</v>
      </c>
      <c r="B749" s="19">
        <v>12</v>
      </c>
      <c r="C749" s="20">
        <v>0.85</v>
      </c>
      <c r="D749" s="20">
        <v>10.199999999999999</v>
      </c>
      <c r="E749" s="11">
        <f t="shared" ca="1" si="33"/>
        <v>1</v>
      </c>
      <c r="F749" s="19">
        <f>B749*C749</f>
        <v>10.199999999999999</v>
      </c>
      <c r="G749" s="19">
        <v>30</v>
      </c>
      <c r="H749" s="19">
        <f t="shared" ca="1" si="34"/>
        <v>11</v>
      </c>
      <c r="I749" s="19">
        <f t="shared" ca="1" si="35"/>
        <v>371</v>
      </c>
    </row>
    <row r="750" spans="1:9" x14ac:dyDescent="0.25">
      <c r="A750" s="11" t="s">
        <v>932</v>
      </c>
      <c r="B750" s="19">
        <v>12</v>
      </c>
      <c r="C750" s="20">
        <v>0.85</v>
      </c>
      <c r="D750" s="20">
        <v>10.199999999999999</v>
      </c>
      <c r="E750" s="11">
        <f t="shared" ca="1" si="33"/>
        <v>9</v>
      </c>
      <c r="F750" s="19">
        <f>B750*C750</f>
        <v>10.199999999999999</v>
      </c>
      <c r="G750" s="19">
        <v>30</v>
      </c>
      <c r="H750" s="19">
        <f t="shared" ca="1" si="34"/>
        <v>13</v>
      </c>
      <c r="I750" s="19">
        <f t="shared" ca="1" si="35"/>
        <v>373</v>
      </c>
    </row>
    <row r="751" spans="1:9" x14ac:dyDescent="0.25">
      <c r="A751" s="11" t="s">
        <v>851</v>
      </c>
      <c r="B751" s="19">
        <v>12</v>
      </c>
      <c r="C751" s="20">
        <v>0.85</v>
      </c>
      <c r="D751" s="20">
        <v>10.199999999999999</v>
      </c>
      <c r="E751" s="11">
        <f t="shared" ca="1" si="33"/>
        <v>7</v>
      </c>
      <c r="F751" s="19">
        <f>B751*C751</f>
        <v>10.199999999999999</v>
      </c>
      <c r="G751" s="19">
        <v>30</v>
      </c>
      <c r="H751" s="19">
        <f t="shared" ca="1" si="34"/>
        <v>19</v>
      </c>
      <c r="I751" s="19">
        <f t="shared" ca="1" si="35"/>
        <v>379</v>
      </c>
    </row>
    <row r="752" spans="1:9" x14ac:dyDescent="0.25">
      <c r="A752" s="11" t="s">
        <v>1864</v>
      </c>
      <c r="B752" s="19">
        <v>4</v>
      </c>
      <c r="C752" s="20">
        <v>2.5499999999999998</v>
      </c>
      <c r="D752" s="20">
        <v>10.199999999999999</v>
      </c>
      <c r="E752" s="11">
        <f t="shared" ca="1" si="33"/>
        <v>8</v>
      </c>
      <c r="F752" s="19">
        <f>B752*C752</f>
        <v>10.199999999999999</v>
      </c>
      <c r="G752" s="19">
        <v>30</v>
      </c>
      <c r="H752" s="19">
        <f t="shared" ca="1" si="34"/>
        <v>21</v>
      </c>
      <c r="I752" s="19">
        <f t="shared" ca="1" si="35"/>
        <v>141</v>
      </c>
    </row>
    <row r="753" spans="1:9" x14ac:dyDescent="0.25">
      <c r="A753" s="11" t="s">
        <v>855</v>
      </c>
      <c r="B753" s="19">
        <v>12</v>
      </c>
      <c r="C753" s="20">
        <v>0.85</v>
      </c>
      <c r="D753" s="20">
        <v>10.199999999999999</v>
      </c>
      <c r="E753" s="11">
        <f t="shared" ca="1" si="33"/>
        <v>5</v>
      </c>
      <c r="F753" s="19">
        <f>B753*C753</f>
        <v>10.199999999999999</v>
      </c>
      <c r="G753" s="19">
        <v>30</v>
      </c>
      <c r="H753" s="19">
        <f t="shared" ca="1" si="34"/>
        <v>12</v>
      </c>
      <c r="I753" s="19">
        <f t="shared" ca="1" si="35"/>
        <v>372</v>
      </c>
    </row>
    <row r="754" spans="1:9" x14ac:dyDescent="0.25">
      <c r="A754" s="11" t="s">
        <v>473</v>
      </c>
      <c r="B754" s="19">
        <v>12</v>
      </c>
      <c r="C754" s="20">
        <v>0.85</v>
      </c>
      <c r="D754" s="20">
        <v>10.199999999999999</v>
      </c>
      <c r="E754" s="11">
        <f t="shared" ca="1" si="33"/>
        <v>4</v>
      </c>
      <c r="F754" s="19">
        <f>B754*C754</f>
        <v>10.199999999999999</v>
      </c>
      <c r="G754" s="19">
        <v>30</v>
      </c>
      <c r="H754" s="19">
        <f t="shared" ca="1" si="34"/>
        <v>22</v>
      </c>
      <c r="I754" s="19">
        <f t="shared" ca="1" si="35"/>
        <v>382</v>
      </c>
    </row>
    <row r="755" spans="1:9" x14ac:dyDescent="0.25">
      <c r="A755" s="11" t="s">
        <v>856</v>
      </c>
      <c r="B755" s="19">
        <v>4</v>
      </c>
      <c r="C755" s="20">
        <v>2.5499999999999998</v>
      </c>
      <c r="D755" s="20">
        <v>10.199999999999999</v>
      </c>
      <c r="E755" s="11">
        <f t="shared" ca="1" si="33"/>
        <v>6</v>
      </c>
      <c r="F755" s="19">
        <f>B755*C755</f>
        <v>10.199999999999999</v>
      </c>
      <c r="G755" s="19">
        <v>30</v>
      </c>
      <c r="H755" s="19">
        <f t="shared" ca="1" si="34"/>
        <v>18</v>
      </c>
      <c r="I755" s="19">
        <f t="shared" ca="1" si="35"/>
        <v>138</v>
      </c>
    </row>
    <row r="756" spans="1:9" x14ac:dyDescent="0.25">
      <c r="A756" s="11" t="s">
        <v>859</v>
      </c>
      <c r="B756" s="19">
        <v>12</v>
      </c>
      <c r="C756" s="20">
        <v>0.85</v>
      </c>
      <c r="D756" s="20">
        <v>10.199999999999999</v>
      </c>
      <c r="E756" s="11">
        <f t="shared" ca="1" si="33"/>
        <v>6</v>
      </c>
      <c r="F756" s="19">
        <f>B756*C756</f>
        <v>10.199999999999999</v>
      </c>
      <c r="G756" s="19">
        <v>30</v>
      </c>
      <c r="H756" s="19">
        <f t="shared" ca="1" si="34"/>
        <v>24</v>
      </c>
      <c r="I756" s="19">
        <f t="shared" ca="1" si="35"/>
        <v>384</v>
      </c>
    </row>
    <row r="757" spans="1:9" x14ac:dyDescent="0.25">
      <c r="A757" s="11" t="s">
        <v>771</v>
      </c>
      <c r="B757" s="19">
        <v>12</v>
      </c>
      <c r="C757" s="20">
        <v>0.85</v>
      </c>
      <c r="D757" s="20">
        <v>10.199999999999999</v>
      </c>
      <c r="E757" s="11">
        <f t="shared" ca="1" si="33"/>
        <v>5</v>
      </c>
      <c r="F757" s="19">
        <f>B757*C757</f>
        <v>10.199999999999999</v>
      </c>
      <c r="G757" s="19">
        <v>30</v>
      </c>
      <c r="H757" s="19">
        <f t="shared" ca="1" si="34"/>
        <v>22</v>
      </c>
      <c r="I757" s="19">
        <f t="shared" ca="1" si="35"/>
        <v>382</v>
      </c>
    </row>
    <row r="758" spans="1:9" x14ac:dyDescent="0.25">
      <c r="A758" s="11" t="s">
        <v>1802</v>
      </c>
      <c r="B758" s="19">
        <v>12</v>
      </c>
      <c r="C758" s="20">
        <v>0.85</v>
      </c>
      <c r="D758" s="20">
        <v>10.199999999999999</v>
      </c>
      <c r="E758" s="11">
        <f t="shared" ca="1" si="33"/>
        <v>3</v>
      </c>
      <c r="F758" s="19">
        <f>B758*C758</f>
        <v>10.199999999999999</v>
      </c>
      <c r="G758" s="19">
        <v>30</v>
      </c>
      <c r="H758" s="19">
        <f t="shared" ca="1" si="34"/>
        <v>20</v>
      </c>
      <c r="I758" s="19">
        <f t="shared" ca="1" si="35"/>
        <v>380</v>
      </c>
    </row>
    <row r="759" spans="1:9" x14ac:dyDescent="0.25">
      <c r="A759" s="11" t="s">
        <v>1340</v>
      </c>
      <c r="B759" s="19">
        <v>12</v>
      </c>
      <c r="C759" s="20">
        <v>0.85</v>
      </c>
      <c r="D759" s="20">
        <v>10.199999999999999</v>
      </c>
      <c r="E759" s="11">
        <f t="shared" ca="1" si="33"/>
        <v>9</v>
      </c>
      <c r="F759" s="19">
        <f>B759*C759</f>
        <v>10.199999999999999</v>
      </c>
      <c r="G759" s="19">
        <v>30</v>
      </c>
      <c r="H759" s="19">
        <f t="shared" ca="1" si="34"/>
        <v>19</v>
      </c>
      <c r="I759" s="19">
        <f t="shared" ca="1" si="35"/>
        <v>379</v>
      </c>
    </row>
    <row r="760" spans="1:9" x14ac:dyDescent="0.25">
      <c r="A760" s="11" t="s">
        <v>863</v>
      </c>
      <c r="B760" s="19">
        <v>7</v>
      </c>
      <c r="C760" s="20">
        <v>1.45</v>
      </c>
      <c r="D760" s="20">
        <v>10.15</v>
      </c>
      <c r="E760" s="11">
        <f t="shared" ca="1" si="33"/>
        <v>4</v>
      </c>
      <c r="F760" s="19">
        <f>B760*C760</f>
        <v>10.15</v>
      </c>
      <c r="G760" s="19">
        <v>30</v>
      </c>
      <c r="H760" s="19">
        <f t="shared" ca="1" si="34"/>
        <v>23</v>
      </c>
      <c r="I760" s="19">
        <f t="shared" ca="1" si="35"/>
        <v>233</v>
      </c>
    </row>
    <row r="761" spans="1:9" x14ac:dyDescent="0.25">
      <c r="A761" s="11" t="s">
        <v>949</v>
      </c>
      <c r="B761" s="19">
        <v>1</v>
      </c>
      <c r="C761" s="20">
        <v>10.1</v>
      </c>
      <c r="D761" s="20">
        <v>10.1</v>
      </c>
      <c r="E761" s="11">
        <f t="shared" ca="1" si="33"/>
        <v>5</v>
      </c>
      <c r="F761" s="19">
        <f>B761*C761</f>
        <v>10.1</v>
      </c>
      <c r="G761" s="19">
        <v>30</v>
      </c>
      <c r="H761" s="19">
        <f t="shared" ca="1" si="34"/>
        <v>23</v>
      </c>
      <c r="I761" s="19">
        <f t="shared" ca="1" si="35"/>
        <v>53</v>
      </c>
    </row>
    <row r="762" spans="1:9" x14ac:dyDescent="0.25">
      <c r="A762" s="11" t="s">
        <v>865</v>
      </c>
      <c r="B762" s="19">
        <v>24</v>
      </c>
      <c r="C762" s="20">
        <v>0.42</v>
      </c>
      <c r="D762" s="20">
        <v>10.08</v>
      </c>
      <c r="E762" s="11">
        <f t="shared" ca="1" si="33"/>
        <v>8</v>
      </c>
      <c r="F762" s="19">
        <f>B762*C762</f>
        <v>10.08</v>
      </c>
      <c r="G762" s="19">
        <v>30</v>
      </c>
      <c r="H762" s="19">
        <f t="shared" ca="1" si="34"/>
        <v>19</v>
      </c>
      <c r="I762" s="19">
        <f t="shared" ca="1" si="35"/>
        <v>739</v>
      </c>
    </row>
    <row r="763" spans="1:9" x14ac:dyDescent="0.25">
      <c r="A763" s="11" t="s">
        <v>886</v>
      </c>
      <c r="B763" s="19">
        <v>24</v>
      </c>
      <c r="C763" s="20">
        <v>0.42</v>
      </c>
      <c r="D763" s="20">
        <v>10.08</v>
      </c>
      <c r="E763" s="11">
        <f t="shared" ca="1" si="33"/>
        <v>4</v>
      </c>
      <c r="F763" s="19">
        <f>B763*C763</f>
        <v>10.08</v>
      </c>
      <c r="G763" s="19">
        <v>30</v>
      </c>
      <c r="H763" s="19">
        <f t="shared" ca="1" si="34"/>
        <v>22</v>
      </c>
      <c r="I763" s="19">
        <f t="shared" ca="1" si="35"/>
        <v>742</v>
      </c>
    </row>
    <row r="764" spans="1:9" x14ac:dyDescent="0.25">
      <c r="A764" s="11" t="s">
        <v>868</v>
      </c>
      <c r="B764" s="19">
        <v>24</v>
      </c>
      <c r="C764" s="20">
        <v>0.42</v>
      </c>
      <c r="D764" s="20">
        <v>10.08</v>
      </c>
      <c r="E764" s="11">
        <f t="shared" ca="1" si="33"/>
        <v>5</v>
      </c>
      <c r="F764" s="19">
        <f>B764*C764</f>
        <v>10.08</v>
      </c>
      <c r="G764" s="19">
        <v>30</v>
      </c>
      <c r="H764" s="19">
        <f t="shared" ca="1" si="34"/>
        <v>19</v>
      </c>
      <c r="I764" s="19">
        <f t="shared" ca="1" si="35"/>
        <v>739</v>
      </c>
    </row>
    <row r="765" spans="1:9" x14ac:dyDescent="0.25">
      <c r="A765" s="11" t="s">
        <v>870</v>
      </c>
      <c r="B765" s="19">
        <v>24</v>
      </c>
      <c r="C765" s="20">
        <v>0.42</v>
      </c>
      <c r="D765" s="20">
        <v>10.08</v>
      </c>
      <c r="E765" s="11">
        <f t="shared" ca="1" si="33"/>
        <v>4</v>
      </c>
      <c r="F765" s="19">
        <f>B765*C765</f>
        <v>10.08</v>
      </c>
      <c r="G765" s="19">
        <v>30</v>
      </c>
      <c r="H765" s="19">
        <f t="shared" ca="1" si="34"/>
        <v>23</v>
      </c>
      <c r="I765" s="19">
        <f t="shared" ca="1" si="35"/>
        <v>743</v>
      </c>
    </row>
    <row r="766" spans="1:9" x14ac:dyDescent="0.25">
      <c r="A766" s="11" t="s">
        <v>871</v>
      </c>
      <c r="B766" s="19">
        <v>24</v>
      </c>
      <c r="C766" s="20">
        <v>0.42</v>
      </c>
      <c r="D766" s="20">
        <v>10.08</v>
      </c>
      <c r="E766" s="11">
        <f t="shared" ca="1" si="33"/>
        <v>6</v>
      </c>
      <c r="F766" s="19">
        <f>B766*C766</f>
        <v>10.08</v>
      </c>
      <c r="G766" s="19">
        <v>30</v>
      </c>
      <c r="H766" s="19">
        <f t="shared" ca="1" si="34"/>
        <v>14</v>
      </c>
      <c r="I766" s="19">
        <f t="shared" ca="1" si="35"/>
        <v>734</v>
      </c>
    </row>
    <row r="767" spans="1:9" x14ac:dyDescent="0.25">
      <c r="A767" s="11" t="s">
        <v>872</v>
      </c>
      <c r="B767" s="19">
        <v>24</v>
      </c>
      <c r="C767" s="20">
        <v>0.42</v>
      </c>
      <c r="D767" s="20">
        <v>10.08</v>
      </c>
      <c r="E767" s="11">
        <f t="shared" ca="1" si="33"/>
        <v>8</v>
      </c>
      <c r="F767" s="19">
        <f>B767*C767</f>
        <v>10.08</v>
      </c>
      <c r="G767" s="19">
        <v>30</v>
      </c>
      <c r="H767" s="19">
        <f t="shared" ca="1" si="34"/>
        <v>11</v>
      </c>
      <c r="I767" s="19">
        <f t="shared" ca="1" si="35"/>
        <v>731</v>
      </c>
    </row>
    <row r="768" spans="1:9" x14ac:dyDescent="0.25">
      <c r="A768" s="11" t="s">
        <v>873</v>
      </c>
      <c r="B768" s="19">
        <v>24</v>
      </c>
      <c r="C768" s="20">
        <v>0.42</v>
      </c>
      <c r="D768" s="20">
        <v>10.08</v>
      </c>
      <c r="E768" s="11">
        <f t="shared" ca="1" si="33"/>
        <v>7</v>
      </c>
      <c r="F768" s="19">
        <f>B768*C768</f>
        <v>10.08</v>
      </c>
      <c r="G768" s="19">
        <v>30</v>
      </c>
      <c r="H768" s="19">
        <f t="shared" ca="1" si="34"/>
        <v>20</v>
      </c>
      <c r="I768" s="19">
        <f t="shared" ca="1" si="35"/>
        <v>740</v>
      </c>
    </row>
    <row r="769" spans="1:9" x14ac:dyDescent="0.25">
      <c r="A769" s="11" t="s">
        <v>875</v>
      </c>
      <c r="B769" s="19">
        <v>24</v>
      </c>
      <c r="C769" s="20">
        <v>0.42</v>
      </c>
      <c r="D769" s="20">
        <v>10.08</v>
      </c>
      <c r="E769" s="11">
        <f t="shared" ca="1" si="33"/>
        <v>9</v>
      </c>
      <c r="F769" s="19">
        <f>B769*C769</f>
        <v>10.08</v>
      </c>
      <c r="G769" s="19">
        <v>30</v>
      </c>
      <c r="H769" s="19">
        <f t="shared" ca="1" si="34"/>
        <v>11</v>
      </c>
      <c r="I769" s="19">
        <f t="shared" ca="1" si="35"/>
        <v>731</v>
      </c>
    </row>
    <row r="770" spans="1:9" x14ac:dyDescent="0.25">
      <c r="A770" s="11" t="s">
        <v>874</v>
      </c>
      <c r="B770" s="19">
        <v>24</v>
      </c>
      <c r="C770" s="20">
        <v>0.42</v>
      </c>
      <c r="D770" s="20">
        <v>10.08</v>
      </c>
      <c r="E770" s="11">
        <f t="shared" ca="1" si="33"/>
        <v>4</v>
      </c>
      <c r="F770" s="19">
        <f>B770*C770</f>
        <v>10.08</v>
      </c>
      <c r="G770" s="19">
        <v>30</v>
      </c>
      <c r="H770" s="19">
        <f t="shared" ca="1" si="34"/>
        <v>22</v>
      </c>
      <c r="I770" s="19">
        <f t="shared" ca="1" si="35"/>
        <v>742</v>
      </c>
    </row>
    <row r="771" spans="1:9" x14ac:dyDescent="0.25">
      <c r="A771" s="11" t="s">
        <v>877</v>
      </c>
      <c r="B771" s="19">
        <v>24</v>
      </c>
      <c r="C771" s="20">
        <v>0.42</v>
      </c>
      <c r="D771" s="20">
        <v>10.08</v>
      </c>
      <c r="E771" s="11">
        <f t="shared" ref="E771:E834" ca="1" si="36">RANDBETWEEN(1,9)</f>
        <v>4</v>
      </c>
      <c r="F771" s="19">
        <f>B771*C771</f>
        <v>10.08</v>
      </c>
      <c r="G771" s="19">
        <v>30</v>
      </c>
      <c r="H771" s="19">
        <f t="shared" ref="H771:H834" ca="1" si="37">RANDBETWEEN(10,25)</f>
        <v>20</v>
      </c>
      <c r="I771" s="19">
        <f t="shared" ref="I771:I834" ca="1" si="38">(B771*G771)+H771</f>
        <v>740</v>
      </c>
    </row>
    <row r="772" spans="1:9" x14ac:dyDescent="0.25">
      <c r="A772" s="11" t="s">
        <v>536</v>
      </c>
      <c r="B772" s="19">
        <v>48</v>
      </c>
      <c r="C772" s="20">
        <v>0.21</v>
      </c>
      <c r="D772" s="20">
        <v>10.08</v>
      </c>
      <c r="E772" s="11">
        <f t="shared" ca="1" si="36"/>
        <v>9</v>
      </c>
      <c r="F772" s="19">
        <f>B772*C772</f>
        <v>10.08</v>
      </c>
      <c r="G772" s="19">
        <v>30</v>
      </c>
      <c r="H772" s="19">
        <f t="shared" ca="1" si="37"/>
        <v>11</v>
      </c>
      <c r="I772" s="19">
        <f t="shared" ca="1" si="38"/>
        <v>1451</v>
      </c>
    </row>
    <row r="773" spans="1:9" x14ac:dyDescent="0.25">
      <c r="A773" s="11" t="s">
        <v>495</v>
      </c>
      <c r="B773" s="19">
        <v>25.5</v>
      </c>
      <c r="C773" s="20">
        <v>0.39500000000000002</v>
      </c>
      <c r="D773" s="20">
        <v>10.0725</v>
      </c>
      <c r="E773" s="11">
        <f t="shared" ca="1" si="36"/>
        <v>3</v>
      </c>
      <c r="F773" s="19">
        <f>B773*C773</f>
        <v>10.0725</v>
      </c>
      <c r="G773" s="19">
        <v>30</v>
      </c>
      <c r="H773" s="19">
        <f t="shared" ca="1" si="37"/>
        <v>15</v>
      </c>
      <c r="I773" s="19">
        <f t="shared" ca="1" si="38"/>
        <v>780</v>
      </c>
    </row>
    <row r="774" spans="1:9" x14ac:dyDescent="0.25">
      <c r="A774" s="11" t="s">
        <v>781</v>
      </c>
      <c r="B774" s="19">
        <v>3</v>
      </c>
      <c r="C774" s="20">
        <v>3.35</v>
      </c>
      <c r="D774" s="20">
        <v>10.050000000000001</v>
      </c>
      <c r="E774" s="11">
        <f t="shared" ca="1" si="36"/>
        <v>1</v>
      </c>
      <c r="F774" s="19">
        <f>B774*C774</f>
        <v>10.050000000000001</v>
      </c>
      <c r="G774" s="19">
        <v>30</v>
      </c>
      <c r="H774" s="19">
        <f t="shared" ca="1" si="37"/>
        <v>10</v>
      </c>
      <c r="I774" s="19">
        <f t="shared" ca="1" si="38"/>
        <v>100</v>
      </c>
    </row>
    <row r="775" spans="1:9" x14ac:dyDescent="0.25">
      <c r="A775" s="11" t="s">
        <v>885</v>
      </c>
      <c r="B775" s="19">
        <v>8</v>
      </c>
      <c r="C775" s="20">
        <v>1.25</v>
      </c>
      <c r="D775" s="20">
        <v>10</v>
      </c>
      <c r="E775" s="11">
        <f t="shared" ca="1" si="36"/>
        <v>9</v>
      </c>
      <c r="F775" s="19">
        <f>B775*C775</f>
        <v>10</v>
      </c>
      <c r="G775" s="19">
        <v>30</v>
      </c>
      <c r="H775" s="19">
        <f t="shared" ca="1" si="37"/>
        <v>24</v>
      </c>
      <c r="I775" s="19">
        <f t="shared" ca="1" si="38"/>
        <v>264</v>
      </c>
    </row>
    <row r="776" spans="1:9" x14ac:dyDescent="0.25">
      <c r="A776" s="11" t="s">
        <v>695</v>
      </c>
      <c r="B776" s="19">
        <v>8</v>
      </c>
      <c r="C776" s="20">
        <v>1.25</v>
      </c>
      <c r="D776" s="20">
        <v>10</v>
      </c>
      <c r="E776" s="11">
        <f t="shared" ca="1" si="36"/>
        <v>8</v>
      </c>
      <c r="F776" s="19">
        <f>B776*C776</f>
        <v>10</v>
      </c>
      <c r="G776" s="19">
        <v>30</v>
      </c>
      <c r="H776" s="19">
        <f t="shared" ca="1" si="37"/>
        <v>21</v>
      </c>
      <c r="I776" s="19">
        <f t="shared" ca="1" si="38"/>
        <v>261</v>
      </c>
    </row>
    <row r="777" spans="1:9" x14ac:dyDescent="0.25">
      <c r="A777" s="11" t="s">
        <v>887</v>
      </c>
      <c r="B777" s="19">
        <v>1</v>
      </c>
      <c r="C777" s="20">
        <v>9.9499999999999993</v>
      </c>
      <c r="D777" s="20">
        <v>9.9499999999999993</v>
      </c>
      <c r="E777" s="11">
        <f t="shared" ca="1" si="36"/>
        <v>2</v>
      </c>
      <c r="F777" s="19">
        <f>B777*C777</f>
        <v>9.9499999999999993</v>
      </c>
      <c r="G777" s="19">
        <v>30</v>
      </c>
      <c r="H777" s="19">
        <f t="shared" ca="1" si="37"/>
        <v>21</v>
      </c>
      <c r="I777" s="19">
        <f t="shared" ca="1" si="38"/>
        <v>51</v>
      </c>
    </row>
    <row r="778" spans="1:9" x14ac:dyDescent="0.25">
      <c r="A778" s="11" t="s">
        <v>1650</v>
      </c>
      <c r="B778" s="19">
        <v>1</v>
      </c>
      <c r="C778" s="20">
        <v>9.9499999999999993</v>
      </c>
      <c r="D778" s="20">
        <v>9.9499999999999993</v>
      </c>
      <c r="E778" s="11">
        <f t="shared" ca="1" si="36"/>
        <v>3</v>
      </c>
      <c r="F778" s="19">
        <f>B778*C778</f>
        <v>9.9499999999999993</v>
      </c>
      <c r="G778" s="19">
        <v>30</v>
      </c>
      <c r="H778" s="19">
        <f t="shared" ca="1" si="37"/>
        <v>25</v>
      </c>
      <c r="I778" s="19">
        <f t="shared" ca="1" si="38"/>
        <v>55</v>
      </c>
    </row>
    <row r="779" spans="1:9" x14ac:dyDescent="0.25">
      <c r="A779" s="11" t="s">
        <v>1571</v>
      </c>
      <c r="B779" s="19">
        <v>1</v>
      </c>
      <c r="C779" s="20">
        <v>9.9499999999999993</v>
      </c>
      <c r="D779" s="20">
        <v>9.9499999999999993</v>
      </c>
      <c r="E779" s="11">
        <f t="shared" ca="1" si="36"/>
        <v>7</v>
      </c>
      <c r="F779" s="19">
        <f>B779*C779</f>
        <v>9.9499999999999993</v>
      </c>
      <c r="G779" s="19">
        <v>30</v>
      </c>
      <c r="H779" s="19">
        <f t="shared" ca="1" si="37"/>
        <v>23</v>
      </c>
      <c r="I779" s="19">
        <f t="shared" ca="1" si="38"/>
        <v>53</v>
      </c>
    </row>
    <row r="780" spans="1:9" x14ac:dyDescent="0.25">
      <c r="A780" s="11" t="s">
        <v>1681</v>
      </c>
      <c r="B780" s="19">
        <v>1</v>
      </c>
      <c r="C780" s="20">
        <v>9.9499999999999993</v>
      </c>
      <c r="D780" s="20">
        <v>9.9499999999999993</v>
      </c>
      <c r="E780" s="11">
        <f t="shared" ca="1" si="36"/>
        <v>9</v>
      </c>
      <c r="F780" s="19">
        <f>B780*C780</f>
        <v>9.9499999999999993</v>
      </c>
      <c r="G780" s="19">
        <v>30</v>
      </c>
      <c r="H780" s="19">
        <f t="shared" ca="1" si="37"/>
        <v>24</v>
      </c>
      <c r="I780" s="19">
        <f t="shared" ca="1" si="38"/>
        <v>54</v>
      </c>
    </row>
    <row r="781" spans="1:9" x14ac:dyDescent="0.25">
      <c r="A781" s="11" t="s">
        <v>1905</v>
      </c>
      <c r="B781" s="19">
        <v>1</v>
      </c>
      <c r="C781" s="20">
        <v>9.9499999999999993</v>
      </c>
      <c r="D781" s="20">
        <v>9.9499999999999993</v>
      </c>
      <c r="E781" s="11">
        <f t="shared" ca="1" si="36"/>
        <v>7</v>
      </c>
      <c r="F781" s="19">
        <f>B781*C781</f>
        <v>9.9499999999999993</v>
      </c>
      <c r="G781" s="19">
        <v>30</v>
      </c>
      <c r="H781" s="19">
        <f t="shared" ca="1" si="37"/>
        <v>12</v>
      </c>
      <c r="I781" s="19">
        <f t="shared" ca="1" si="38"/>
        <v>42</v>
      </c>
    </row>
    <row r="782" spans="1:9" x14ac:dyDescent="0.25">
      <c r="A782" s="11" t="s">
        <v>1229</v>
      </c>
      <c r="B782" s="19">
        <v>1</v>
      </c>
      <c r="C782" s="20">
        <v>9.9499999999999993</v>
      </c>
      <c r="D782" s="20">
        <v>9.9499999999999993</v>
      </c>
      <c r="E782" s="11">
        <f t="shared" ca="1" si="36"/>
        <v>4</v>
      </c>
      <c r="F782" s="19">
        <f>B782*C782</f>
        <v>9.9499999999999993</v>
      </c>
      <c r="G782" s="19">
        <v>30</v>
      </c>
      <c r="H782" s="19">
        <f t="shared" ca="1" si="37"/>
        <v>15</v>
      </c>
      <c r="I782" s="19">
        <f t="shared" ca="1" si="38"/>
        <v>45</v>
      </c>
    </row>
    <row r="783" spans="1:9" x14ac:dyDescent="0.25">
      <c r="A783" s="11" t="s">
        <v>1230</v>
      </c>
      <c r="B783" s="19">
        <v>1</v>
      </c>
      <c r="C783" s="20">
        <v>9.9499999999999993</v>
      </c>
      <c r="D783" s="20">
        <v>9.9499999999999993</v>
      </c>
      <c r="E783" s="11">
        <f t="shared" ca="1" si="36"/>
        <v>7</v>
      </c>
      <c r="F783" s="19">
        <f>B783*C783</f>
        <v>9.9499999999999993</v>
      </c>
      <c r="G783" s="19">
        <v>30</v>
      </c>
      <c r="H783" s="19">
        <f t="shared" ca="1" si="37"/>
        <v>21</v>
      </c>
      <c r="I783" s="19">
        <f t="shared" ca="1" si="38"/>
        <v>51</v>
      </c>
    </row>
    <row r="784" spans="1:9" x14ac:dyDescent="0.25">
      <c r="A784" s="11" t="s">
        <v>787</v>
      </c>
      <c r="B784" s="19">
        <v>2</v>
      </c>
      <c r="C784" s="20">
        <v>4.95</v>
      </c>
      <c r="D784" s="20">
        <v>9.9</v>
      </c>
      <c r="E784" s="11">
        <f t="shared" ca="1" si="36"/>
        <v>8</v>
      </c>
      <c r="F784" s="19">
        <f>B784*C784</f>
        <v>9.9</v>
      </c>
      <c r="G784" s="19">
        <v>30</v>
      </c>
      <c r="H784" s="19">
        <f t="shared" ca="1" si="37"/>
        <v>15</v>
      </c>
      <c r="I784" s="19">
        <f t="shared" ca="1" si="38"/>
        <v>75</v>
      </c>
    </row>
    <row r="785" spans="1:9" x14ac:dyDescent="0.25">
      <c r="A785" s="11" t="s">
        <v>903</v>
      </c>
      <c r="B785" s="19">
        <v>2</v>
      </c>
      <c r="C785" s="20">
        <v>4.95</v>
      </c>
      <c r="D785" s="20">
        <v>9.9</v>
      </c>
      <c r="E785" s="11">
        <f t="shared" ca="1" si="36"/>
        <v>5</v>
      </c>
      <c r="F785" s="19">
        <f>B785*C785</f>
        <v>9.9</v>
      </c>
      <c r="G785" s="19">
        <v>30</v>
      </c>
      <c r="H785" s="19">
        <f t="shared" ca="1" si="37"/>
        <v>25</v>
      </c>
      <c r="I785" s="19">
        <f t="shared" ca="1" si="38"/>
        <v>85</v>
      </c>
    </row>
    <row r="786" spans="1:9" x14ac:dyDescent="0.25">
      <c r="A786" s="11" t="s">
        <v>1007</v>
      </c>
      <c r="B786" s="19">
        <v>2</v>
      </c>
      <c r="C786" s="20">
        <v>4.95</v>
      </c>
      <c r="D786" s="20">
        <v>9.9</v>
      </c>
      <c r="E786" s="11">
        <f t="shared" ca="1" si="36"/>
        <v>6</v>
      </c>
      <c r="F786" s="19">
        <f>B786*C786</f>
        <v>9.9</v>
      </c>
      <c r="G786" s="19">
        <v>30</v>
      </c>
      <c r="H786" s="19">
        <f t="shared" ca="1" si="37"/>
        <v>23</v>
      </c>
      <c r="I786" s="19">
        <f t="shared" ca="1" si="38"/>
        <v>83</v>
      </c>
    </row>
    <row r="787" spans="1:9" x14ac:dyDescent="0.25">
      <c r="A787" s="11" t="s">
        <v>1231</v>
      </c>
      <c r="B787" s="19">
        <v>2</v>
      </c>
      <c r="C787" s="20">
        <v>4.95</v>
      </c>
      <c r="D787" s="20">
        <v>9.9</v>
      </c>
      <c r="E787" s="11">
        <f t="shared" ca="1" si="36"/>
        <v>8</v>
      </c>
      <c r="F787" s="19">
        <f>B787*C787</f>
        <v>9.9</v>
      </c>
      <c r="G787" s="19">
        <v>30</v>
      </c>
      <c r="H787" s="19">
        <f t="shared" ca="1" si="37"/>
        <v>15</v>
      </c>
      <c r="I787" s="19">
        <f t="shared" ca="1" si="38"/>
        <v>75</v>
      </c>
    </row>
    <row r="788" spans="1:9" x14ac:dyDescent="0.25">
      <c r="A788" s="11" t="s">
        <v>1235</v>
      </c>
      <c r="B788" s="19">
        <v>2</v>
      </c>
      <c r="C788" s="20">
        <v>4.95</v>
      </c>
      <c r="D788" s="20">
        <v>9.9</v>
      </c>
      <c r="E788" s="11">
        <f t="shared" ca="1" si="36"/>
        <v>1</v>
      </c>
      <c r="F788" s="19">
        <f>B788*C788</f>
        <v>9.9</v>
      </c>
      <c r="G788" s="19">
        <v>30</v>
      </c>
      <c r="H788" s="19">
        <f t="shared" ca="1" si="37"/>
        <v>20</v>
      </c>
      <c r="I788" s="19">
        <f t="shared" ca="1" si="38"/>
        <v>80</v>
      </c>
    </row>
    <row r="789" spans="1:9" x14ac:dyDescent="0.25">
      <c r="A789" s="11" t="s">
        <v>1236</v>
      </c>
      <c r="B789" s="19">
        <v>2</v>
      </c>
      <c r="C789" s="20">
        <v>4.95</v>
      </c>
      <c r="D789" s="20">
        <v>9.9</v>
      </c>
      <c r="E789" s="11">
        <f t="shared" ca="1" si="36"/>
        <v>9</v>
      </c>
      <c r="F789" s="19">
        <f>B789*C789</f>
        <v>9.9</v>
      </c>
      <c r="G789" s="19">
        <v>30</v>
      </c>
      <c r="H789" s="19">
        <f t="shared" ca="1" si="37"/>
        <v>17</v>
      </c>
      <c r="I789" s="19">
        <f t="shared" ca="1" si="38"/>
        <v>77</v>
      </c>
    </row>
    <row r="790" spans="1:9" x14ac:dyDescent="0.25">
      <c r="A790" s="11" t="s">
        <v>636</v>
      </c>
      <c r="B790" s="19">
        <v>2</v>
      </c>
      <c r="C790" s="20">
        <v>4.95</v>
      </c>
      <c r="D790" s="20">
        <v>9.9</v>
      </c>
      <c r="E790" s="11">
        <f t="shared" ca="1" si="36"/>
        <v>3</v>
      </c>
      <c r="F790" s="19">
        <f>B790*C790</f>
        <v>9.9</v>
      </c>
      <c r="G790" s="19">
        <v>30</v>
      </c>
      <c r="H790" s="19">
        <f t="shared" ca="1" si="37"/>
        <v>17</v>
      </c>
      <c r="I790" s="19">
        <f t="shared" ca="1" si="38"/>
        <v>77</v>
      </c>
    </row>
    <row r="791" spans="1:9" x14ac:dyDescent="0.25">
      <c r="A791" s="11" t="s">
        <v>956</v>
      </c>
      <c r="B791" s="19">
        <v>6</v>
      </c>
      <c r="C791" s="20">
        <v>1.65</v>
      </c>
      <c r="D791" s="20">
        <v>9.8999999999999986</v>
      </c>
      <c r="E791" s="11">
        <f t="shared" ca="1" si="36"/>
        <v>7</v>
      </c>
      <c r="F791" s="19">
        <f>B791*C791</f>
        <v>9.8999999999999986</v>
      </c>
      <c r="G791" s="19">
        <v>30</v>
      </c>
      <c r="H791" s="19">
        <f t="shared" ca="1" si="37"/>
        <v>16</v>
      </c>
      <c r="I791" s="19">
        <f t="shared" ca="1" si="38"/>
        <v>196</v>
      </c>
    </row>
    <row r="792" spans="1:9" x14ac:dyDescent="0.25">
      <c r="A792" s="11" t="s">
        <v>567</v>
      </c>
      <c r="B792" s="19">
        <v>6</v>
      </c>
      <c r="C792" s="20">
        <v>1.65</v>
      </c>
      <c r="D792" s="20">
        <v>9.8999999999999986</v>
      </c>
      <c r="E792" s="11">
        <f t="shared" ca="1" si="36"/>
        <v>4</v>
      </c>
      <c r="F792" s="19">
        <f>B792*C792</f>
        <v>9.8999999999999986</v>
      </c>
      <c r="G792" s="19">
        <v>30</v>
      </c>
      <c r="H792" s="19">
        <f t="shared" ca="1" si="37"/>
        <v>16</v>
      </c>
      <c r="I792" s="19">
        <f t="shared" ca="1" si="38"/>
        <v>196</v>
      </c>
    </row>
    <row r="793" spans="1:9" x14ac:dyDescent="0.25">
      <c r="A793" s="11" t="s">
        <v>57</v>
      </c>
      <c r="B793" s="19">
        <v>6</v>
      </c>
      <c r="C793" s="20">
        <v>1.65</v>
      </c>
      <c r="D793" s="20">
        <v>9.8999999999999986</v>
      </c>
      <c r="E793" s="11">
        <f t="shared" ca="1" si="36"/>
        <v>5</v>
      </c>
      <c r="F793" s="19">
        <f>B793*C793</f>
        <v>9.8999999999999986</v>
      </c>
      <c r="G793" s="19">
        <v>30</v>
      </c>
      <c r="H793" s="19">
        <f t="shared" ca="1" si="37"/>
        <v>11</v>
      </c>
      <c r="I793" s="19">
        <f t="shared" ca="1" si="38"/>
        <v>191</v>
      </c>
    </row>
    <row r="794" spans="1:9" x14ac:dyDescent="0.25">
      <c r="A794" s="11" t="s">
        <v>1839</v>
      </c>
      <c r="B794" s="19">
        <v>6</v>
      </c>
      <c r="C794" s="20">
        <v>1.65</v>
      </c>
      <c r="D794" s="20">
        <v>9.8999999999999986</v>
      </c>
      <c r="E794" s="11">
        <f t="shared" ca="1" si="36"/>
        <v>6</v>
      </c>
      <c r="F794" s="19">
        <f>B794*C794</f>
        <v>9.8999999999999986</v>
      </c>
      <c r="G794" s="19">
        <v>30</v>
      </c>
      <c r="H794" s="19">
        <f t="shared" ca="1" si="37"/>
        <v>25</v>
      </c>
      <c r="I794" s="19">
        <f t="shared" ca="1" si="38"/>
        <v>205</v>
      </c>
    </row>
    <row r="795" spans="1:9" x14ac:dyDescent="0.25">
      <c r="A795" s="11" t="s">
        <v>1241</v>
      </c>
      <c r="B795" s="19">
        <v>8.3333333333333339</v>
      </c>
      <c r="C795" s="20">
        <v>1.1833333333333333</v>
      </c>
      <c r="D795" s="20">
        <v>9.8611111111111125</v>
      </c>
      <c r="E795" s="11">
        <f t="shared" ca="1" si="36"/>
        <v>3</v>
      </c>
      <c r="F795" s="19">
        <f>B795*C795</f>
        <v>9.8611111111111125</v>
      </c>
      <c r="G795" s="19">
        <v>30</v>
      </c>
      <c r="H795" s="19">
        <f t="shared" ca="1" si="37"/>
        <v>11</v>
      </c>
      <c r="I795" s="19">
        <f t="shared" ca="1" si="38"/>
        <v>261</v>
      </c>
    </row>
    <row r="796" spans="1:9" x14ac:dyDescent="0.25">
      <c r="A796" s="11" t="s">
        <v>904</v>
      </c>
      <c r="B796" s="19">
        <v>3.3333333333333335</v>
      </c>
      <c r="C796" s="20">
        <v>2.9499999999999997</v>
      </c>
      <c r="D796" s="20">
        <v>9.8333333333333321</v>
      </c>
      <c r="E796" s="11">
        <f t="shared" ca="1" si="36"/>
        <v>1</v>
      </c>
      <c r="F796" s="19">
        <f>B796*C796</f>
        <v>9.8333333333333321</v>
      </c>
      <c r="G796" s="19">
        <v>30</v>
      </c>
      <c r="H796" s="19">
        <f t="shared" ca="1" si="37"/>
        <v>16</v>
      </c>
      <c r="I796" s="19">
        <f t="shared" ca="1" si="38"/>
        <v>116</v>
      </c>
    </row>
    <row r="797" spans="1:9" x14ac:dyDescent="0.25">
      <c r="A797" s="11" t="s">
        <v>1242</v>
      </c>
      <c r="B797" s="19">
        <v>4.666666666666667</v>
      </c>
      <c r="C797" s="20">
        <v>2.1</v>
      </c>
      <c r="D797" s="20">
        <v>9.8000000000000007</v>
      </c>
      <c r="E797" s="11">
        <f t="shared" ca="1" si="36"/>
        <v>6</v>
      </c>
      <c r="F797" s="19">
        <f>B797*C797</f>
        <v>9.8000000000000007</v>
      </c>
      <c r="G797" s="19">
        <v>30</v>
      </c>
      <c r="H797" s="19">
        <f t="shared" ca="1" si="37"/>
        <v>13</v>
      </c>
      <c r="I797" s="19">
        <f t="shared" ca="1" si="38"/>
        <v>153</v>
      </c>
    </row>
    <row r="798" spans="1:9" x14ac:dyDescent="0.25">
      <c r="A798" s="11" t="s">
        <v>1254</v>
      </c>
      <c r="B798" s="19">
        <v>7.8</v>
      </c>
      <c r="C798" s="20">
        <v>1.25</v>
      </c>
      <c r="D798" s="20">
        <v>9.75</v>
      </c>
      <c r="E798" s="11">
        <f t="shared" ca="1" si="36"/>
        <v>9</v>
      </c>
      <c r="F798" s="19">
        <f>B798*C798</f>
        <v>9.75</v>
      </c>
      <c r="G798" s="19">
        <v>30</v>
      </c>
      <c r="H798" s="19">
        <f t="shared" ca="1" si="37"/>
        <v>24</v>
      </c>
      <c r="I798" s="19">
        <f t="shared" ca="1" si="38"/>
        <v>258</v>
      </c>
    </row>
    <row r="799" spans="1:9" x14ac:dyDescent="0.25">
      <c r="A799" s="11" t="s">
        <v>999</v>
      </c>
      <c r="B799" s="19">
        <v>4.5</v>
      </c>
      <c r="C799" s="20">
        <v>2.1</v>
      </c>
      <c r="D799" s="20">
        <v>9.4500000000000011</v>
      </c>
      <c r="E799" s="11">
        <f t="shared" ca="1" si="36"/>
        <v>7</v>
      </c>
      <c r="F799" s="19">
        <f>B799*C799</f>
        <v>9.4500000000000011</v>
      </c>
      <c r="G799" s="19">
        <v>30</v>
      </c>
      <c r="H799" s="19">
        <f t="shared" ca="1" si="37"/>
        <v>25</v>
      </c>
      <c r="I799" s="19">
        <f t="shared" ca="1" si="38"/>
        <v>160</v>
      </c>
    </row>
    <row r="800" spans="1:9" x14ac:dyDescent="0.25">
      <c r="A800" s="11" t="s">
        <v>1081</v>
      </c>
      <c r="B800" s="19">
        <v>6.5</v>
      </c>
      <c r="C800" s="20">
        <v>1.45</v>
      </c>
      <c r="D800" s="20">
        <v>9.4249999999999989</v>
      </c>
      <c r="E800" s="11">
        <f t="shared" ca="1" si="36"/>
        <v>7</v>
      </c>
      <c r="F800" s="19">
        <f>B800*C800</f>
        <v>9.4249999999999989</v>
      </c>
      <c r="G800" s="19">
        <v>30</v>
      </c>
      <c r="H800" s="19">
        <f t="shared" ca="1" si="37"/>
        <v>22</v>
      </c>
      <c r="I800" s="19">
        <f t="shared" ca="1" si="38"/>
        <v>217</v>
      </c>
    </row>
    <row r="801" spans="1:9" x14ac:dyDescent="0.25">
      <c r="A801" s="11" t="s">
        <v>1811</v>
      </c>
      <c r="B801" s="19">
        <v>2.5</v>
      </c>
      <c r="C801" s="20">
        <v>3.75</v>
      </c>
      <c r="D801" s="20">
        <v>9.375</v>
      </c>
      <c r="E801" s="11">
        <f t="shared" ca="1" si="36"/>
        <v>2</v>
      </c>
      <c r="F801" s="19">
        <f>B801*C801</f>
        <v>9.375</v>
      </c>
      <c r="G801" s="19">
        <v>30</v>
      </c>
      <c r="H801" s="19">
        <f t="shared" ca="1" si="37"/>
        <v>14</v>
      </c>
      <c r="I801" s="19">
        <f t="shared" ca="1" si="38"/>
        <v>89</v>
      </c>
    </row>
    <row r="802" spans="1:9" x14ac:dyDescent="0.25">
      <c r="A802" s="11" t="s">
        <v>1272</v>
      </c>
      <c r="B802" s="19">
        <v>7.5</v>
      </c>
      <c r="C802" s="20">
        <v>1.25</v>
      </c>
      <c r="D802" s="20">
        <v>9.375</v>
      </c>
      <c r="E802" s="11">
        <f t="shared" ca="1" si="36"/>
        <v>3</v>
      </c>
      <c r="F802" s="19">
        <f>B802*C802</f>
        <v>9.375</v>
      </c>
      <c r="G802" s="19">
        <v>30</v>
      </c>
      <c r="H802" s="19">
        <f t="shared" ca="1" si="37"/>
        <v>13</v>
      </c>
      <c r="I802" s="19">
        <f t="shared" ca="1" si="38"/>
        <v>238</v>
      </c>
    </row>
    <row r="803" spans="1:9" x14ac:dyDescent="0.25">
      <c r="A803" s="11" t="s">
        <v>1245</v>
      </c>
      <c r="B803" s="19">
        <v>7.5</v>
      </c>
      <c r="C803" s="20">
        <v>1.25</v>
      </c>
      <c r="D803" s="20">
        <v>9.375</v>
      </c>
      <c r="E803" s="11">
        <f t="shared" ca="1" si="36"/>
        <v>5</v>
      </c>
      <c r="F803" s="19">
        <f>B803*C803</f>
        <v>9.375</v>
      </c>
      <c r="G803" s="19">
        <v>30</v>
      </c>
      <c r="H803" s="19">
        <f t="shared" ca="1" si="37"/>
        <v>17</v>
      </c>
      <c r="I803" s="19">
        <f t="shared" ca="1" si="38"/>
        <v>242</v>
      </c>
    </row>
    <row r="804" spans="1:9" x14ac:dyDescent="0.25">
      <c r="A804" s="11" t="s">
        <v>1247</v>
      </c>
      <c r="B804" s="19">
        <v>3.6666666666666665</v>
      </c>
      <c r="C804" s="20">
        <v>2.5499999999999998</v>
      </c>
      <c r="D804" s="20">
        <v>9.35</v>
      </c>
      <c r="E804" s="11">
        <f t="shared" ca="1" si="36"/>
        <v>8</v>
      </c>
      <c r="F804" s="19">
        <f>B804*C804</f>
        <v>9.35</v>
      </c>
      <c r="G804" s="19">
        <v>30</v>
      </c>
      <c r="H804" s="19">
        <f t="shared" ca="1" si="37"/>
        <v>13</v>
      </c>
      <c r="I804" s="19">
        <f t="shared" ca="1" si="38"/>
        <v>123</v>
      </c>
    </row>
    <row r="805" spans="1:9" x14ac:dyDescent="0.25">
      <c r="A805" s="11" t="s">
        <v>1249</v>
      </c>
      <c r="B805" s="19">
        <v>11</v>
      </c>
      <c r="C805" s="20">
        <v>0.85</v>
      </c>
      <c r="D805" s="20">
        <v>9.35</v>
      </c>
      <c r="E805" s="11">
        <f t="shared" ca="1" si="36"/>
        <v>2</v>
      </c>
      <c r="F805" s="19">
        <f>B805*C805</f>
        <v>9.35</v>
      </c>
      <c r="G805" s="19">
        <v>30</v>
      </c>
      <c r="H805" s="19">
        <f t="shared" ca="1" si="37"/>
        <v>19</v>
      </c>
      <c r="I805" s="19">
        <f t="shared" ca="1" si="38"/>
        <v>349</v>
      </c>
    </row>
    <row r="806" spans="1:9" x14ac:dyDescent="0.25">
      <c r="A806" s="11" t="s">
        <v>1250</v>
      </c>
      <c r="B806" s="19">
        <v>5.6</v>
      </c>
      <c r="C806" s="20">
        <v>1.65</v>
      </c>
      <c r="D806" s="20">
        <v>9.2399999999999984</v>
      </c>
      <c r="E806" s="11">
        <f t="shared" ca="1" si="36"/>
        <v>7</v>
      </c>
      <c r="F806" s="19">
        <f>B806*C806</f>
        <v>9.2399999999999984</v>
      </c>
      <c r="G806" s="19">
        <v>30</v>
      </c>
      <c r="H806" s="19">
        <f t="shared" ca="1" si="37"/>
        <v>14</v>
      </c>
      <c r="I806" s="19">
        <f t="shared" ca="1" si="38"/>
        <v>182</v>
      </c>
    </row>
    <row r="807" spans="1:9" x14ac:dyDescent="0.25">
      <c r="A807" s="11" t="s">
        <v>1251</v>
      </c>
      <c r="B807" s="19">
        <v>2.75</v>
      </c>
      <c r="C807" s="20">
        <v>3.35</v>
      </c>
      <c r="D807" s="20">
        <v>9.2125000000000004</v>
      </c>
      <c r="E807" s="11">
        <f t="shared" ca="1" si="36"/>
        <v>3</v>
      </c>
      <c r="F807" s="19">
        <f>B807*C807</f>
        <v>9.2125000000000004</v>
      </c>
      <c r="G807" s="19">
        <v>30</v>
      </c>
      <c r="H807" s="19">
        <f t="shared" ca="1" si="37"/>
        <v>19</v>
      </c>
      <c r="I807" s="19">
        <f t="shared" ca="1" si="38"/>
        <v>101.5</v>
      </c>
    </row>
    <row r="808" spans="1:9" x14ac:dyDescent="0.25">
      <c r="A808" s="11" t="s">
        <v>19</v>
      </c>
      <c r="B808" s="19">
        <v>24</v>
      </c>
      <c r="C808" s="20">
        <v>0.38000000000000006</v>
      </c>
      <c r="D808" s="20">
        <v>9.120000000000001</v>
      </c>
      <c r="E808" s="11">
        <f t="shared" ca="1" si="36"/>
        <v>2</v>
      </c>
      <c r="F808" s="19">
        <f>B808*C808</f>
        <v>9.120000000000001</v>
      </c>
      <c r="G808" s="19">
        <v>30</v>
      </c>
      <c r="H808" s="19">
        <f t="shared" ca="1" si="37"/>
        <v>14</v>
      </c>
      <c r="I808" s="19">
        <f t="shared" ca="1" si="38"/>
        <v>734</v>
      </c>
    </row>
    <row r="809" spans="1:9" x14ac:dyDescent="0.25">
      <c r="A809" s="11" t="s">
        <v>1253</v>
      </c>
      <c r="B809" s="19">
        <v>2.4285714285714284</v>
      </c>
      <c r="C809" s="20">
        <v>3.75</v>
      </c>
      <c r="D809" s="20">
        <v>9.1071428571428559</v>
      </c>
      <c r="E809" s="11">
        <f t="shared" ca="1" si="36"/>
        <v>2</v>
      </c>
      <c r="F809" s="19">
        <f>B809*C809</f>
        <v>9.1071428571428559</v>
      </c>
      <c r="G809" s="19">
        <v>30</v>
      </c>
      <c r="H809" s="19">
        <f t="shared" ca="1" si="37"/>
        <v>24</v>
      </c>
      <c r="I809" s="19">
        <f t="shared" ca="1" si="38"/>
        <v>96.857142857142847</v>
      </c>
    </row>
    <row r="810" spans="1:9" x14ac:dyDescent="0.25">
      <c r="A810" s="11" t="s">
        <v>1243</v>
      </c>
      <c r="B810" s="19">
        <v>4.333333333333333</v>
      </c>
      <c r="C810" s="20">
        <v>2.1</v>
      </c>
      <c r="D810" s="20">
        <v>9.1</v>
      </c>
      <c r="E810" s="11">
        <f t="shared" ca="1" si="36"/>
        <v>4</v>
      </c>
      <c r="F810" s="19">
        <f>B810*C810</f>
        <v>9.1</v>
      </c>
      <c r="G810" s="19">
        <v>30</v>
      </c>
      <c r="H810" s="19">
        <f t="shared" ca="1" si="37"/>
        <v>23</v>
      </c>
      <c r="I810" s="19">
        <f t="shared" ca="1" si="38"/>
        <v>153</v>
      </c>
    </row>
    <row r="811" spans="1:9" x14ac:dyDescent="0.25">
      <c r="A811" s="11" t="s">
        <v>1257</v>
      </c>
      <c r="B811" s="19">
        <v>5.5</v>
      </c>
      <c r="C811" s="20">
        <v>1.65</v>
      </c>
      <c r="D811" s="20">
        <v>9.0749999999999993</v>
      </c>
      <c r="E811" s="11">
        <f t="shared" ca="1" si="36"/>
        <v>4</v>
      </c>
      <c r="F811" s="19">
        <f>B811*C811</f>
        <v>9.0749999999999993</v>
      </c>
      <c r="G811" s="19">
        <v>30</v>
      </c>
      <c r="H811" s="19">
        <f t="shared" ca="1" si="37"/>
        <v>13</v>
      </c>
      <c r="I811" s="19">
        <f t="shared" ca="1" si="38"/>
        <v>178</v>
      </c>
    </row>
    <row r="812" spans="1:9" x14ac:dyDescent="0.25">
      <c r="A812" s="11" t="s">
        <v>1259</v>
      </c>
      <c r="B812" s="19">
        <v>2.4</v>
      </c>
      <c r="C812" s="20">
        <v>3.75</v>
      </c>
      <c r="D812" s="20">
        <v>9</v>
      </c>
      <c r="E812" s="11">
        <f t="shared" ca="1" si="36"/>
        <v>7</v>
      </c>
      <c r="F812" s="19">
        <f>B812*C812</f>
        <v>9</v>
      </c>
      <c r="G812" s="19">
        <v>30</v>
      </c>
      <c r="H812" s="19">
        <f t="shared" ca="1" si="37"/>
        <v>19</v>
      </c>
      <c r="I812" s="19">
        <f t="shared" ca="1" si="38"/>
        <v>91</v>
      </c>
    </row>
    <row r="813" spans="1:9" x14ac:dyDescent="0.25">
      <c r="A813" s="11" t="s">
        <v>1261</v>
      </c>
      <c r="B813" s="19">
        <v>12</v>
      </c>
      <c r="C813" s="20">
        <v>0.75</v>
      </c>
      <c r="D813" s="20">
        <v>9</v>
      </c>
      <c r="E813" s="11">
        <f t="shared" ca="1" si="36"/>
        <v>5</v>
      </c>
      <c r="F813" s="19">
        <f>B813*C813</f>
        <v>9</v>
      </c>
      <c r="G813" s="19">
        <v>30</v>
      </c>
      <c r="H813" s="19">
        <f t="shared" ca="1" si="37"/>
        <v>22</v>
      </c>
      <c r="I813" s="19">
        <f t="shared" ca="1" si="38"/>
        <v>382</v>
      </c>
    </row>
    <row r="814" spans="1:9" x14ac:dyDescent="0.25">
      <c r="A814" s="11" t="s">
        <v>1652</v>
      </c>
      <c r="B814" s="19">
        <v>1</v>
      </c>
      <c r="C814" s="20">
        <v>8.9499999999999993</v>
      </c>
      <c r="D814" s="20">
        <v>8.9499999999999993</v>
      </c>
      <c r="E814" s="11">
        <f t="shared" ca="1" si="36"/>
        <v>7</v>
      </c>
      <c r="F814" s="19">
        <f>B814*C814</f>
        <v>8.9499999999999993</v>
      </c>
      <c r="G814" s="19">
        <v>30</v>
      </c>
      <c r="H814" s="19">
        <f t="shared" ca="1" si="37"/>
        <v>14</v>
      </c>
      <c r="I814" s="19">
        <f t="shared" ca="1" si="38"/>
        <v>44</v>
      </c>
    </row>
    <row r="815" spans="1:9" x14ac:dyDescent="0.25">
      <c r="A815" s="11" t="s">
        <v>1682</v>
      </c>
      <c r="B815" s="19">
        <v>1</v>
      </c>
      <c r="C815" s="20">
        <v>8.9499999999999993</v>
      </c>
      <c r="D815" s="20">
        <v>8.9499999999999993</v>
      </c>
      <c r="E815" s="11">
        <f t="shared" ca="1" si="36"/>
        <v>8</v>
      </c>
      <c r="F815" s="19">
        <f>B815*C815</f>
        <v>8.9499999999999993</v>
      </c>
      <c r="G815" s="19">
        <v>30</v>
      </c>
      <c r="H815" s="19">
        <f t="shared" ca="1" si="37"/>
        <v>23</v>
      </c>
      <c r="I815" s="19">
        <f t="shared" ca="1" si="38"/>
        <v>53</v>
      </c>
    </row>
    <row r="816" spans="1:9" x14ac:dyDescent="0.25">
      <c r="A816" s="11" t="s">
        <v>1709</v>
      </c>
      <c r="B816" s="19">
        <v>1</v>
      </c>
      <c r="C816" s="20">
        <v>8.9499999999999993</v>
      </c>
      <c r="D816" s="20">
        <v>8.9499999999999993</v>
      </c>
      <c r="E816" s="11">
        <f t="shared" ca="1" si="36"/>
        <v>9</v>
      </c>
      <c r="F816" s="19">
        <f>B816*C816</f>
        <v>8.9499999999999993</v>
      </c>
      <c r="G816" s="19">
        <v>30</v>
      </c>
      <c r="H816" s="19">
        <f t="shared" ca="1" si="37"/>
        <v>23</v>
      </c>
      <c r="I816" s="19">
        <f t="shared" ca="1" si="38"/>
        <v>53</v>
      </c>
    </row>
    <row r="817" spans="1:9" x14ac:dyDescent="0.25">
      <c r="A817" s="11" t="s">
        <v>1389</v>
      </c>
      <c r="B817" s="19">
        <v>1.5</v>
      </c>
      <c r="C817" s="20">
        <v>5.95</v>
      </c>
      <c r="D817" s="20">
        <v>8.9250000000000007</v>
      </c>
      <c r="E817" s="11">
        <f t="shared" ca="1" si="36"/>
        <v>4</v>
      </c>
      <c r="F817" s="19">
        <f>B817*C817</f>
        <v>8.9250000000000007</v>
      </c>
      <c r="G817" s="19">
        <v>30</v>
      </c>
      <c r="H817" s="19">
        <f t="shared" ca="1" si="37"/>
        <v>23</v>
      </c>
      <c r="I817" s="19">
        <f t="shared" ca="1" si="38"/>
        <v>68</v>
      </c>
    </row>
    <row r="818" spans="1:9" x14ac:dyDescent="0.25">
      <c r="A818" s="11" t="s">
        <v>791</v>
      </c>
      <c r="B818" s="19">
        <v>1.5</v>
      </c>
      <c r="C818" s="20">
        <v>5.95</v>
      </c>
      <c r="D818" s="20">
        <v>8.9250000000000007</v>
      </c>
      <c r="E818" s="11">
        <f t="shared" ca="1" si="36"/>
        <v>2</v>
      </c>
      <c r="F818" s="19">
        <f>B818*C818</f>
        <v>8.9250000000000007</v>
      </c>
      <c r="G818" s="19">
        <v>30</v>
      </c>
      <c r="H818" s="19">
        <f t="shared" ca="1" si="37"/>
        <v>17</v>
      </c>
      <c r="I818" s="19">
        <f t="shared" ca="1" si="38"/>
        <v>62</v>
      </c>
    </row>
    <row r="819" spans="1:9" x14ac:dyDescent="0.25">
      <c r="A819" s="11" t="s">
        <v>1266</v>
      </c>
      <c r="B819" s="19">
        <v>3.5</v>
      </c>
      <c r="C819" s="20">
        <v>2.5499999999999998</v>
      </c>
      <c r="D819" s="20">
        <v>8.9249999999999989</v>
      </c>
      <c r="E819" s="11">
        <f t="shared" ca="1" si="36"/>
        <v>4</v>
      </c>
      <c r="F819" s="19">
        <f>B819*C819</f>
        <v>8.9249999999999989</v>
      </c>
      <c r="G819" s="19">
        <v>30</v>
      </c>
      <c r="H819" s="19">
        <f t="shared" ca="1" si="37"/>
        <v>21</v>
      </c>
      <c r="I819" s="19">
        <f t="shared" ca="1" si="38"/>
        <v>126</v>
      </c>
    </row>
    <row r="820" spans="1:9" x14ac:dyDescent="0.25">
      <c r="A820" s="11" t="s">
        <v>1267</v>
      </c>
      <c r="B820" s="19">
        <v>10.5</v>
      </c>
      <c r="C820" s="20">
        <v>0.85</v>
      </c>
      <c r="D820" s="20">
        <v>8.9249999999999989</v>
      </c>
      <c r="E820" s="11">
        <f t="shared" ca="1" si="36"/>
        <v>4</v>
      </c>
      <c r="F820" s="19">
        <f>B820*C820</f>
        <v>8.9249999999999989</v>
      </c>
      <c r="G820" s="19">
        <v>30</v>
      </c>
      <c r="H820" s="19">
        <f t="shared" ca="1" si="37"/>
        <v>21</v>
      </c>
      <c r="I820" s="19">
        <f t="shared" ca="1" si="38"/>
        <v>336</v>
      </c>
    </row>
    <row r="821" spans="1:9" x14ac:dyDescent="0.25">
      <c r="A821" s="11" t="s">
        <v>524</v>
      </c>
      <c r="B821" s="19">
        <v>16.2</v>
      </c>
      <c r="C821" s="20">
        <v>0.54999999999999993</v>
      </c>
      <c r="D821" s="20">
        <v>8.9099999999999984</v>
      </c>
      <c r="E821" s="11">
        <f t="shared" ca="1" si="36"/>
        <v>4</v>
      </c>
      <c r="F821" s="19">
        <f>B821*C821</f>
        <v>8.9099999999999984</v>
      </c>
      <c r="G821" s="19">
        <v>30</v>
      </c>
      <c r="H821" s="19">
        <f t="shared" ca="1" si="37"/>
        <v>13</v>
      </c>
      <c r="I821" s="19">
        <f t="shared" ca="1" si="38"/>
        <v>499</v>
      </c>
    </row>
    <row r="822" spans="1:9" x14ac:dyDescent="0.25">
      <c r="A822" s="11" t="s">
        <v>1269</v>
      </c>
      <c r="B822" s="19">
        <v>3</v>
      </c>
      <c r="C822" s="20">
        <v>2.95</v>
      </c>
      <c r="D822" s="20">
        <v>8.8500000000000014</v>
      </c>
      <c r="E822" s="11">
        <f t="shared" ca="1" si="36"/>
        <v>2</v>
      </c>
      <c r="F822" s="19">
        <f>B822*C822</f>
        <v>8.8500000000000014</v>
      </c>
      <c r="G822" s="19">
        <v>30</v>
      </c>
      <c r="H822" s="19">
        <f t="shared" ca="1" si="37"/>
        <v>23</v>
      </c>
      <c r="I822" s="19">
        <f t="shared" ca="1" si="38"/>
        <v>113</v>
      </c>
    </row>
    <row r="823" spans="1:9" x14ac:dyDescent="0.25">
      <c r="A823" s="11" t="s">
        <v>1271</v>
      </c>
      <c r="B823" s="19">
        <v>3</v>
      </c>
      <c r="C823" s="20">
        <v>2.9500000000000006</v>
      </c>
      <c r="D823" s="20">
        <v>8.8500000000000014</v>
      </c>
      <c r="E823" s="11">
        <f t="shared" ca="1" si="36"/>
        <v>4</v>
      </c>
      <c r="F823" s="19">
        <f>B823*C823</f>
        <v>8.8500000000000014</v>
      </c>
      <c r="G823" s="19">
        <v>30</v>
      </c>
      <c r="H823" s="19">
        <f t="shared" ca="1" si="37"/>
        <v>16</v>
      </c>
      <c r="I823" s="19">
        <f t="shared" ca="1" si="38"/>
        <v>106</v>
      </c>
    </row>
    <row r="824" spans="1:9" x14ac:dyDescent="0.25">
      <c r="A824" s="11" t="s">
        <v>1009</v>
      </c>
      <c r="B824" s="19">
        <v>3</v>
      </c>
      <c r="C824" s="20">
        <v>2.95</v>
      </c>
      <c r="D824" s="20">
        <v>8.8500000000000014</v>
      </c>
      <c r="E824" s="11">
        <f t="shared" ca="1" si="36"/>
        <v>3</v>
      </c>
      <c r="F824" s="19">
        <f>B824*C824</f>
        <v>8.8500000000000014</v>
      </c>
      <c r="G824" s="19">
        <v>30</v>
      </c>
      <c r="H824" s="19">
        <f t="shared" ca="1" si="37"/>
        <v>18</v>
      </c>
      <c r="I824" s="19">
        <f t="shared" ca="1" si="38"/>
        <v>108</v>
      </c>
    </row>
    <row r="825" spans="1:9" x14ac:dyDescent="0.25">
      <c r="A825" s="11" t="s">
        <v>1193</v>
      </c>
      <c r="B825" s="19">
        <v>3</v>
      </c>
      <c r="C825" s="20">
        <v>2.95</v>
      </c>
      <c r="D825" s="20">
        <v>8.8500000000000014</v>
      </c>
      <c r="E825" s="11">
        <f t="shared" ca="1" si="36"/>
        <v>2</v>
      </c>
      <c r="F825" s="19">
        <f>B825*C825</f>
        <v>8.8500000000000014</v>
      </c>
      <c r="G825" s="19">
        <v>30</v>
      </c>
      <c r="H825" s="19">
        <f t="shared" ca="1" si="37"/>
        <v>11</v>
      </c>
      <c r="I825" s="19">
        <f t="shared" ca="1" si="38"/>
        <v>101</v>
      </c>
    </row>
    <row r="826" spans="1:9" x14ac:dyDescent="0.25">
      <c r="A826" s="11" t="s">
        <v>1638</v>
      </c>
      <c r="B826" s="19">
        <v>3</v>
      </c>
      <c r="C826" s="20">
        <v>2.95</v>
      </c>
      <c r="D826" s="20">
        <v>8.8500000000000014</v>
      </c>
      <c r="E826" s="11">
        <f t="shared" ca="1" si="36"/>
        <v>3</v>
      </c>
      <c r="F826" s="19">
        <f>B826*C826</f>
        <v>8.8500000000000014</v>
      </c>
      <c r="G826" s="19">
        <v>30</v>
      </c>
      <c r="H826" s="19">
        <f t="shared" ca="1" si="37"/>
        <v>25</v>
      </c>
      <c r="I826" s="19">
        <f t="shared" ca="1" si="38"/>
        <v>115</v>
      </c>
    </row>
    <row r="827" spans="1:9" x14ac:dyDescent="0.25">
      <c r="A827" s="11" t="s">
        <v>1855</v>
      </c>
      <c r="B827" s="19">
        <v>3</v>
      </c>
      <c r="C827" s="20">
        <v>2.9500000000000006</v>
      </c>
      <c r="D827" s="20">
        <v>8.8500000000000014</v>
      </c>
      <c r="E827" s="11">
        <f t="shared" ca="1" si="36"/>
        <v>2</v>
      </c>
      <c r="F827" s="19">
        <f>B827*C827</f>
        <v>8.8500000000000014</v>
      </c>
      <c r="G827" s="19">
        <v>30</v>
      </c>
      <c r="H827" s="19">
        <f t="shared" ca="1" si="37"/>
        <v>22</v>
      </c>
      <c r="I827" s="19">
        <f t="shared" ca="1" si="38"/>
        <v>112</v>
      </c>
    </row>
    <row r="828" spans="1:9" x14ac:dyDescent="0.25">
      <c r="A828" s="11" t="s">
        <v>1275</v>
      </c>
      <c r="B828" s="19">
        <v>10.333333333333334</v>
      </c>
      <c r="C828" s="20">
        <v>0.85</v>
      </c>
      <c r="D828" s="20">
        <v>8.7833333333333332</v>
      </c>
      <c r="E828" s="11">
        <f t="shared" ca="1" si="36"/>
        <v>4</v>
      </c>
      <c r="F828" s="19">
        <f>B828*C828</f>
        <v>8.7833333333333332</v>
      </c>
      <c r="G828" s="19">
        <v>30</v>
      </c>
      <c r="H828" s="19">
        <f t="shared" ca="1" si="37"/>
        <v>14</v>
      </c>
      <c r="I828" s="19">
        <f t="shared" ca="1" si="38"/>
        <v>324</v>
      </c>
    </row>
    <row r="829" spans="1:9" x14ac:dyDescent="0.25">
      <c r="A829" s="11" t="s">
        <v>939</v>
      </c>
      <c r="B829" s="19">
        <v>4.5</v>
      </c>
      <c r="C829" s="20">
        <v>1.95</v>
      </c>
      <c r="D829" s="20">
        <v>8.7750000000000004</v>
      </c>
      <c r="E829" s="11">
        <f t="shared" ca="1" si="36"/>
        <v>4</v>
      </c>
      <c r="F829" s="19">
        <f>B829*C829</f>
        <v>8.7750000000000004</v>
      </c>
      <c r="G829" s="19">
        <v>30</v>
      </c>
      <c r="H829" s="19">
        <f t="shared" ca="1" si="37"/>
        <v>11</v>
      </c>
      <c r="I829" s="19">
        <f t="shared" ca="1" si="38"/>
        <v>146</v>
      </c>
    </row>
    <row r="830" spans="1:9" x14ac:dyDescent="0.25">
      <c r="A830" s="11" t="s">
        <v>1439</v>
      </c>
      <c r="B830" s="19">
        <v>4.166666666666667</v>
      </c>
      <c r="C830" s="20">
        <v>2.1</v>
      </c>
      <c r="D830" s="20">
        <v>8.7500000000000018</v>
      </c>
      <c r="E830" s="11">
        <f t="shared" ca="1" si="36"/>
        <v>3</v>
      </c>
      <c r="F830" s="19">
        <f>B830*C830</f>
        <v>8.7500000000000018</v>
      </c>
      <c r="G830" s="19">
        <v>30</v>
      </c>
      <c r="H830" s="19">
        <f t="shared" ca="1" si="37"/>
        <v>12</v>
      </c>
      <c r="I830" s="19">
        <f t="shared" ca="1" si="38"/>
        <v>137</v>
      </c>
    </row>
    <row r="831" spans="1:9" x14ac:dyDescent="0.25">
      <c r="A831" s="11" t="s">
        <v>1277</v>
      </c>
      <c r="B831" s="19">
        <v>7</v>
      </c>
      <c r="C831" s="20">
        <v>1.25</v>
      </c>
      <c r="D831" s="20">
        <v>8.75</v>
      </c>
      <c r="E831" s="11">
        <f t="shared" ca="1" si="36"/>
        <v>9</v>
      </c>
      <c r="F831" s="19">
        <f>B831*C831</f>
        <v>8.75</v>
      </c>
      <c r="G831" s="19">
        <v>30</v>
      </c>
      <c r="H831" s="19">
        <f t="shared" ca="1" si="37"/>
        <v>25</v>
      </c>
      <c r="I831" s="19">
        <f t="shared" ca="1" si="38"/>
        <v>235</v>
      </c>
    </row>
    <row r="832" spans="1:9" x14ac:dyDescent="0.25">
      <c r="A832" s="11" t="s">
        <v>991</v>
      </c>
      <c r="B832" s="19">
        <v>2.3333333333333335</v>
      </c>
      <c r="C832" s="20">
        <v>3.75</v>
      </c>
      <c r="D832" s="20">
        <v>8.75</v>
      </c>
      <c r="E832" s="11">
        <f t="shared" ca="1" si="36"/>
        <v>6</v>
      </c>
      <c r="F832" s="19">
        <f>B832*C832</f>
        <v>8.75</v>
      </c>
      <c r="G832" s="19">
        <v>30</v>
      </c>
      <c r="H832" s="19">
        <f t="shared" ca="1" si="37"/>
        <v>10</v>
      </c>
      <c r="I832" s="19">
        <f t="shared" ca="1" si="38"/>
        <v>80</v>
      </c>
    </row>
    <row r="833" spans="1:9" x14ac:dyDescent="0.25">
      <c r="A833" s="11" t="s">
        <v>1278</v>
      </c>
      <c r="B833" s="19">
        <v>4.1428571428571432</v>
      </c>
      <c r="C833" s="20">
        <v>2.1</v>
      </c>
      <c r="D833" s="20">
        <v>8.7000000000000011</v>
      </c>
      <c r="E833" s="11">
        <f t="shared" ca="1" si="36"/>
        <v>5</v>
      </c>
      <c r="F833" s="19">
        <f>B833*C833</f>
        <v>8.7000000000000011</v>
      </c>
      <c r="G833" s="19">
        <v>30</v>
      </c>
      <c r="H833" s="19">
        <f t="shared" ca="1" si="37"/>
        <v>11</v>
      </c>
      <c r="I833" s="19">
        <f t="shared" ca="1" si="38"/>
        <v>135.28571428571428</v>
      </c>
    </row>
    <row r="834" spans="1:9" x14ac:dyDescent="0.25">
      <c r="A834" s="11" t="s">
        <v>446</v>
      </c>
      <c r="B834" s="19">
        <v>6</v>
      </c>
      <c r="C834" s="20">
        <v>1.45</v>
      </c>
      <c r="D834" s="20">
        <v>8.6999999999999993</v>
      </c>
      <c r="E834" s="11">
        <f t="shared" ca="1" si="36"/>
        <v>9</v>
      </c>
      <c r="F834" s="19">
        <f>B834*C834</f>
        <v>8.6999999999999993</v>
      </c>
      <c r="G834" s="19">
        <v>30</v>
      </c>
      <c r="H834" s="19">
        <f t="shared" ca="1" si="37"/>
        <v>23</v>
      </c>
      <c r="I834" s="19">
        <f t="shared" ca="1" si="38"/>
        <v>203</v>
      </c>
    </row>
    <row r="835" spans="1:9" x14ac:dyDescent="0.25">
      <c r="A835" s="11" t="s">
        <v>649</v>
      </c>
      <c r="B835" s="19">
        <v>24</v>
      </c>
      <c r="C835" s="20">
        <v>0.36</v>
      </c>
      <c r="D835" s="20">
        <v>8.64</v>
      </c>
      <c r="E835" s="11">
        <f t="shared" ref="E835:E898" ca="1" si="39">RANDBETWEEN(1,9)</f>
        <v>4</v>
      </c>
      <c r="F835" s="19">
        <f>B835*C835</f>
        <v>8.64</v>
      </c>
      <c r="G835" s="19">
        <v>30</v>
      </c>
      <c r="H835" s="19">
        <f t="shared" ref="H835:H898" ca="1" si="40">RANDBETWEEN(10,25)</f>
        <v>10</v>
      </c>
      <c r="I835" s="19">
        <f t="shared" ref="I835:I898" ca="1" si="41">(B835*G835)+H835</f>
        <v>730</v>
      </c>
    </row>
    <row r="836" spans="1:9" x14ac:dyDescent="0.25">
      <c r="A836" s="11" t="s">
        <v>1282</v>
      </c>
      <c r="B836" s="19">
        <v>74</v>
      </c>
      <c r="C836" s="20">
        <v>0.11599999999999999</v>
      </c>
      <c r="D836" s="20">
        <v>8.5839999999999996</v>
      </c>
      <c r="E836" s="11">
        <f t="shared" ca="1" si="39"/>
        <v>2</v>
      </c>
      <c r="F836" s="19">
        <f>B836*C836</f>
        <v>8.5839999999999996</v>
      </c>
      <c r="G836" s="19">
        <v>30</v>
      </c>
      <c r="H836" s="19">
        <f t="shared" ca="1" si="40"/>
        <v>14</v>
      </c>
      <c r="I836" s="19">
        <f t="shared" ca="1" si="41"/>
        <v>2234</v>
      </c>
    </row>
    <row r="837" spans="1:9" x14ac:dyDescent="0.25">
      <c r="A837" s="11" t="s">
        <v>1722</v>
      </c>
      <c r="B837" s="19">
        <v>10</v>
      </c>
      <c r="C837" s="20">
        <v>0.85</v>
      </c>
      <c r="D837" s="20">
        <v>8.5</v>
      </c>
      <c r="E837" s="11">
        <f t="shared" ca="1" si="39"/>
        <v>6</v>
      </c>
      <c r="F837" s="19">
        <f>B837*C837</f>
        <v>8.5</v>
      </c>
      <c r="G837" s="19">
        <v>30</v>
      </c>
      <c r="H837" s="19">
        <f t="shared" ca="1" si="40"/>
        <v>17</v>
      </c>
      <c r="I837" s="19">
        <f t="shared" ca="1" si="41"/>
        <v>317</v>
      </c>
    </row>
    <row r="838" spans="1:9" x14ac:dyDescent="0.25">
      <c r="A838" s="11" t="s">
        <v>1596</v>
      </c>
      <c r="B838" s="19">
        <v>2</v>
      </c>
      <c r="C838" s="20">
        <v>4.25</v>
      </c>
      <c r="D838" s="20">
        <v>8.5</v>
      </c>
      <c r="E838" s="11">
        <f t="shared" ca="1" si="39"/>
        <v>7</v>
      </c>
      <c r="F838" s="19">
        <f>B838*C838</f>
        <v>8.5</v>
      </c>
      <c r="G838" s="19">
        <v>30</v>
      </c>
      <c r="H838" s="19">
        <f t="shared" ca="1" si="40"/>
        <v>19</v>
      </c>
      <c r="I838" s="19">
        <f t="shared" ca="1" si="41"/>
        <v>79</v>
      </c>
    </row>
    <row r="839" spans="1:9" x14ac:dyDescent="0.25">
      <c r="A839" s="11" t="s">
        <v>1314</v>
      </c>
      <c r="B839" s="19">
        <v>2</v>
      </c>
      <c r="C839" s="20">
        <v>4.25</v>
      </c>
      <c r="D839" s="20">
        <v>8.5</v>
      </c>
      <c r="E839" s="11">
        <f t="shared" ca="1" si="39"/>
        <v>4</v>
      </c>
      <c r="F839" s="19">
        <f>B839*C839</f>
        <v>8.5</v>
      </c>
      <c r="G839" s="19">
        <v>30</v>
      </c>
      <c r="H839" s="19">
        <f t="shared" ca="1" si="40"/>
        <v>18</v>
      </c>
      <c r="I839" s="19">
        <f t="shared" ca="1" si="41"/>
        <v>78</v>
      </c>
    </row>
    <row r="840" spans="1:9" x14ac:dyDescent="0.25">
      <c r="A840" s="11" t="s">
        <v>599</v>
      </c>
      <c r="B840" s="19">
        <v>2</v>
      </c>
      <c r="C840" s="20">
        <v>4.25</v>
      </c>
      <c r="D840" s="20">
        <v>8.5</v>
      </c>
      <c r="E840" s="11">
        <f t="shared" ca="1" si="39"/>
        <v>4</v>
      </c>
      <c r="F840" s="19">
        <f>B840*C840</f>
        <v>8.5</v>
      </c>
      <c r="G840" s="19">
        <v>30</v>
      </c>
      <c r="H840" s="19">
        <f t="shared" ca="1" si="40"/>
        <v>11</v>
      </c>
      <c r="I840" s="19">
        <f t="shared" ca="1" si="41"/>
        <v>71</v>
      </c>
    </row>
    <row r="841" spans="1:9" x14ac:dyDescent="0.25">
      <c r="A841" s="11" t="s">
        <v>1304</v>
      </c>
      <c r="B841" s="19">
        <v>2</v>
      </c>
      <c r="C841" s="20">
        <v>4.25</v>
      </c>
      <c r="D841" s="20">
        <v>8.5</v>
      </c>
      <c r="E841" s="11">
        <f t="shared" ca="1" si="39"/>
        <v>3</v>
      </c>
      <c r="F841" s="19">
        <f>B841*C841</f>
        <v>8.5</v>
      </c>
      <c r="G841" s="19">
        <v>30</v>
      </c>
      <c r="H841" s="19">
        <f t="shared" ca="1" si="40"/>
        <v>13</v>
      </c>
      <c r="I841" s="19">
        <f t="shared" ca="1" si="41"/>
        <v>73</v>
      </c>
    </row>
    <row r="842" spans="1:9" x14ac:dyDescent="0.25">
      <c r="A842" s="11" t="s">
        <v>716</v>
      </c>
      <c r="B842" s="19">
        <v>10</v>
      </c>
      <c r="C842" s="20">
        <v>0.85</v>
      </c>
      <c r="D842" s="20">
        <v>8.5</v>
      </c>
      <c r="E842" s="11">
        <f t="shared" ca="1" si="39"/>
        <v>2</v>
      </c>
      <c r="F842" s="19">
        <f>B842*C842</f>
        <v>8.5</v>
      </c>
      <c r="G842" s="19">
        <v>30</v>
      </c>
      <c r="H842" s="19">
        <f t="shared" ca="1" si="40"/>
        <v>19</v>
      </c>
      <c r="I842" s="19">
        <f t="shared" ca="1" si="41"/>
        <v>319</v>
      </c>
    </row>
    <row r="843" spans="1:9" x14ac:dyDescent="0.25">
      <c r="A843" s="11" t="s">
        <v>1348</v>
      </c>
      <c r="B843" s="19">
        <v>2</v>
      </c>
      <c r="C843" s="20">
        <v>4.25</v>
      </c>
      <c r="D843" s="20">
        <v>8.5</v>
      </c>
      <c r="E843" s="11">
        <f t="shared" ca="1" si="39"/>
        <v>8</v>
      </c>
      <c r="F843" s="19">
        <f>B843*C843</f>
        <v>8.5</v>
      </c>
      <c r="G843" s="19">
        <v>30</v>
      </c>
      <c r="H843" s="19">
        <f t="shared" ca="1" si="40"/>
        <v>10</v>
      </c>
      <c r="I843" s="19">
        <f t="shared" ca="1" si="41"/>
        <v>70</v>
      </c>
    </row>
    <row r="844" spans="1:9" x14ac:dyDescent="0.25">
      <c r="A844" s="11" t="s">
        <v>630</v>
      </c>
      <c r="B844" s="19">
        <v>10</v>
      </c>
      <c r="C844" s="20">
        <v>0.85</v>
      </c>
      <c r="D844" s="20">
        <v>8.5</v>
      </c>
      <c r="E844" s="11">
        <f t="shared" ca="1" si="39"/>
        <v>7</v>
      </c>
      <c r="F844" s="19">
        <f>B844*C844</f>
        <v>8.5</v>
      </c>
      <c r="G844" s="19">
        <v>30</v>
      </c>
      <c r="H844" s="19">
        <f t="shared" ca="1" si="40"/>
        <v>23</v>
      </c>
      <c r="I844" s="19">
        <f t="shared" ca="1" si="41"/>
        <v>323</v>
      </c>
    </row>
    <row r="845" spans="1:9" x14ac:dyDescent="0.25">
      <c r="A845" s="11" t="s">
        <v>1289</v>
      </c>
      <c r="B845" s="19">
        <v>2</v>
      </c>
      <c r="C845" s="20">
        <v>4.25</v>
      </c>
      <c r="D845" s="20">
        <v>8.5</v>
      </c>
      <c r="E845" s="11">
        <f t="shared" ca="1" si="39"/>
        <v>4</v>
      </c>
      <c r="F845" s="19">
        <f>B845*C845</f>
        <v>8.5</v>
      </c>
      <c r="G845" s="19">
        <v>30</v>
      </c>
      <c r="H845" s="19">
        <f t="shared" ca="1" si="40"/>
        <v>25</v>
      </c>
      <c r="I845" s="19">
        <f t="shared" ca="1" si="41"/>
        <v>85</v>
      </c>
    </row>
    <row r="846" spans="1:9" x14ac:dyDescent="0.25">
      <c r="A846" s="11" t="s">
        <v>1183</v>
      </c>
      <c r="B846" s="19">
        <v>13</v>
      </c>
      <c r="C846" s="20">
        <v>0.65</v>
      </c>
      <c r="D846" s="20">
        <v>8.4500000000000011</v>
      </c>
      <c r="E846" s="11">
        <f t="shared" ca="1" si="39"/>
        <v>2</v>
      </c>
      <c r="F846" s="19">
        <f>B846*C846</f>
        <v>8.4500000000000011</v>
      </c>
      <c r="G846" s="19">
        <v>30</v>
      </c>
      <c r="H846" s="19">
        <f t="shared" ca="1" si="40"/>
        <v>23</v>
      </c>
      <c r="I846" s="19">
        <f t="shared" ca="1" si="41"/>
        <v>413</v>
      </c>
    </row>
    <row r="847" spans="1:9" x14ac:dyDescent="0.25">
      <c r="A847" s="11" t="s">
        <v>1290</v>
      </c>
      <c r="B847" s="19">
        <v>4</v>
      </c>
      <c r="C847" s="20">
        <v>2.1</v>
      </c>
      <c r="D847" s="20">
        <v>8.4</v>
      </c>
      <c r="E847" s="11">
        <f t="shared" ca="1" si="39"/>
        <v>7</v>
      </c>
      <c r="F847" s="19">
        <f>B847*C847</f>
        <v>8.4</v>
      </c>
      <c r="G847" s="19">
        <v>30</v>
      </c>
      <c r="H847" s="19">
        <f t="shared" ca="1" si="40"/>
        <v>24</v>
      </c>
      <c r="I847" s="19">
        <f t="shared" ca="1" si="41"/>
        <v>144</v>
      </c>
    </row>
    <row r="848" spans="1:9" x14ac:dyDescent="0.25">
      <c r="A848" s="11" t="s">
        <v>1291</v>
      </c>
      <c r="B848" s="19">
        <v>4.25</v>
      </c>
      <c r="C848" s="20">
        <v>1.95</v>
      </c>
      <c r="D848" s="20">
        <v>8.2874999999999996</v>
      </c>
      <c r="E848" s="11">
        <f t="shared" ca="1" si="39"/>
        <v>9</v>
      </c>
      <c r="F848" s="19">
        <f>B848*C848</f>
        <v>8.2874999999999996</v>
      </c>
      <c r="G848" s="19">
        <v>30</v>
      </c>
      <c r="H848" s="19">
        <f t="shared" ca="1" si="40"/>
        <v>23</v>
      </c>
      <c r="I848" s="19">
        <f t="shared" ca="1" si="41"/>
        <v>150.5</v>
      </c>
    </row>
    <row r="849" spans="1:9" x14ac:dyDescent="0.25">
      <c r="A849" s="11" t="s">
        <v>1876</v>
      </c>
      <c r="B849" s="19">
        <v>5</v>
      </c>
      <c r="C849" s="20">
        <v>1.65</v>
      </c>
      <c r="D849" s="20">
        <v>8.25</v>
      </c>
      <c r="E849" s="11">
        <f t="shared" ca="1" si="39"/>
        <v>7</v>
      </c>
      <c r="F849" s="19">
        <f>B849*C849</f>
        <v>8.25</v>
      </c>
      <c r="G849" s="19">
        <v>30</v>
      </c>
      <c r="H849" s="19">
        <f t="shared" ca="1" si="40"/>
        <v>24</v>
      </c>
      <c r="I849" s="19">
        <f t="shared" ca="1" si="41"/>
        <v>174</v>
      </c>
    </row>
    <row r="850" spans="1:9" x14ac:dyDescent="0.25">
      <c r="A850" s="11" t="s">
        <v>1293</v>
      </c>
      <c r="B850" s="19">
        <v>9.6</v>
      </c>
      <c r="C850" s="20">
        <v>0.85</v>
      </c>
      <c r="D850" s="20">
        <v>8.16</v>
      </c>
      <c r="E850" s="11">
        <f t="shared" ca="1" si="39"/>
        <v>6</v>
      </c>
      <c r="F850" s="19">
        <f>B850*C850</f>
        <v>8.16</v>
      </c>
      <c r="G850" s="19">
        <v>30</v>
      </c>
      <c r="H850" s="19">
        <f t="shared" ca="1" si="40"/>
        <v>13</v>
      </c>
      <c r="I850" s="19">
        <f t="shared" ca="1" si="41"/>
        <v>301</v>
      </c>
    </row>
    <row r="851" spans="1:9" x14ac:dyDescent="0.25">
      <c r="A851" s="11" t="s">
        <v>1294</v>
      </c>
      <c r="B851" s="19">
        <v>9.6</v>
      </c>
      <c r="C851" s="20">
        <v>0.85</v>
      </c>
      <c r="D851" s="20">
        <v>8.16</v>
      </c>
      <c r="E851" s="11">
        <f t="shared" ca="1" si="39"/>
        <v>3</v>
      </c>
      <c r="F851" s="19">
        <f>B851*C851</f>
        <v>8.16</v>
      </c>
      <c r="G851" s="19">
        <v>30</v>
      </c>
      <c r="H851" s="19">
        <f t="shared" ca="1" si="40"/>
        <v>10</v>
      </c>
      <c r="I851" s="19">
        <f t="shared" ca="1" si="41"/>
        <v>298</v>
      </c>
    </row>
    <row r="852" spans="1:9" x14ac:dyDescent="0.25">
      <c r="A852" s="11" t="s">
        <v>257</v>
      </c>
      <c r="B852" s="19">
        <v>6.5</v>
      </c>
      <c r="C852" s="20">
        <v>1.25</v>
      </c>
      <c r="D852" s="20">
        <v>8.125</v>
      </c>
      <c r="E852" s="11">
        <f t="shared" ca="1" si="39"/>
        <v>4</v>
      </c>
      <c r="F852" s="19">
        <f>B852*C852</f>
        <v>8.125</v>
      </c>
      <c r="G852" s="19">
        <v>30</v>
      </c>
      <c r="H852" s="19">
        <f t="shared" ca="1" si="40"/>
        <v>16</v>
      </c>
      <c r="I852" s="19">
        <f t="shared" ca="1" si="41"/>
        <v>211</v>
      </c>
    </row>
    <row r="853" spans="1:9" x14ac:dyDescent="0.25">
      <c r="A853" s="11" t="s">
        <v>1296</v>
      </c>
      <c r="B853" s="19">
        <v>6.5</v>
      </c>
      <c r="C853" s="20">
        <v>1.25</v>
      </c>
      <c r="D853" s="20">
        <v>8.125</v>
      </c>
      <c r="E853" s="11">
        <f t="shared" ca="1" si="39"/>
        <v>7</v>
      </c>
      <c r="F853" s="19">
        <f>B853*C853</f>
        <v>8.125</v>
      </c>
      <c r="G853" s="19">
        <v>30</v>
      </c>
      <c r="H853" s="19">
        <f t="shared" ca="1" si="40"/>
        <v>20</v>
      </c>
      <c r="I853" s="19">
        <f t="shared" ca="1" si="41"/>
        <v>215</v>
      </c>
    </row>
    <row r="854" spans="1:9" x14ac:dyDescent="0.25">
      <c r="A854" s="11" t="s">
        <v>1737</v>
      </c>
      <c r="B854" s="19">
        <v>6.5</v>
      </c>
      <c r="C854" s="20">
        <v>1.25</v>
      </c>
      <c r="D854" s="20">
        <v>8.125</v>
      </c>
      <c r="E854" s="11">
        <f t="shared" ca="1" si="39"/>
        <v>2</v>
      </c>
      <c r="F854" s="19">
        <f>B854*C854</f>
        <v>8.125</v>
      </c>
      <c r="G854" s="19">
        <v>30</v>
      </c>
      <c r="H854" s="19">
        <f t="shared" ca="1" si="40"/>
        <v>16</v>
      </c>
      <c r="I854" s="19">
        <f t="shared" ca="1" si="41"/>
        <v>211</v>
      </c>
    </row>
    <row r="855" spans="1:9" x14ac:dyDescent="0.25">
      <c r="A855" s="11" t="s">
        <v>1297</v>
      </c>
      <c r="B855" s="19">
        <v>6.5</v>
      </c>
      <c r="C855" s="20">
        <v>1.25</v>
      </c>
      <c r="D855" s="20">
        <v>8.125</v>
      </c>
      <c r="E855" s="11">
        <f t="shared" ca="1" si="39"/>
        <v>5</v>
      </c>
      <c r="F855" s="19">
        <f>B855*C855</f>
        <v>8.125</v>
      </c>
      <c r="G855" s="19">
        <v>30</v>
      </c>
      <c r="H855" s="19">
        <f t="shared" ca="1" si="40"/>
        <v>24</v>
      </c>
      <c r="I855" s="19">
        <f t="shared" ca="1" si="41"/>
        <v>219</v>
      </c>
    </row>
    <row r="856" spans="1:9" x14ac:dyDescent="0.25">
      <c r="A856" s="11" t="s">
        <v>1298</v>
      </c>
      <c r="B856" s="19">
        <v>6.5</v>
      </c>
      <c r="C856" s="20">
        <v>1.25</v>
      </c>
      <c r="D856" s="20">
        <v>8.125</v>
      </c>
      <c r="E856" s="11">
        <f t="shared" ca="1" si="39"/>
        <v>3</v>
      </c>
      <c r="F856" s="19">
        <f>B856*C856</f>
        <v>8.125</v>
      </c>
      <c r="G856" s="19">
        <v>30</v>
      </c>
      <c r="H856" s="19">
        <f t="shared" ca="1" si="40"/>
        <v>12</v>
      </c>
      <c r="I856" s="19">
        <f t="shared" ca="1" si="41"/>
        <v>207</v>
      </c>
    </row>
    <row r="857" spans="1:9" x14ac:dyDescent="0.25">
      <c r="A857" s="11" t="s">
        <v>1301</v>
      </c>
      <c r="B857" s="19">
        <v>6.5</v>
      </c>
      <c r="C857" s="20">
        <v>1.25</v>
      </c>
      <c r="D857" s="20">
        <v>8.125</v>
      </c>
      <c r="E857" s="11">
        <f t="shared" ca="1" si="39"/>
        <v>9</v>
      </c>
      <c r="F857" s="19">
        <f>B857*C857</f>
        <v>8.125</v>
      </c>
      <c r="G857" s="19">
        <v>30</v>
      </c>
      <c r="H857" s="19">
        <f t="shared" ca="1" si="40"/>
        <v>16</v>
      </c>
      <c r="I857" s="19">
        <f t="shared" ca="1" si="41"/>
        <v>211</v>
      </c>
    </row>
    <row r="858" spans="1:9" x14ac:dyDescent="0.25">
      <c r="A858" s="11" t="s">
        <v>981</v>
      </c>
      <c r="B858" s="19">
        <v>7.3888888888888893</v>
      </c>
      <c r="C858" s="20">
        <v>1.0916666666666666</v>
      </c>
      <c r="D858" s="20">
        <v>8.0662037037037031</v>
      </c>
      <c r="E858" s="11">
        <f t="shared" ca="1" si="39"/>
        <v>3</v>
      </c>
      <c r="F858" s="19">
        <f>B858*C858</f>
        <v>8.0662037037037031</v>
      </c>
      <c r="G858" s="19">
        <v>30</v>
      </c>
      <c r="H858" s="19">
        <f t="shared" ca="1" si="40"/>
        <v>18</v>
      </c>
      <c r="I858" s="19">
        <f t="shared" ca="1" si="41"/>
        <v>239.66666666666669</v>
      </c>
    </row>
    <row r="859" spans="1:9" x14ac:dyDescent="0.25">
      <c r="A859" s="11" t="s">
        <v>982</v>
      </c>
      <c r="B859" s="19">
        <v>6.4444444444444446</v>
      </c>
      <c r="C859" s="20">
        <v>1.25</v>
      </c>
      <c r="D859" s="20">
        <v>8.0555555555555554</v>
      </c>
      <c r="E859" s="11">
        <f t="shared" ca="1" si="39"/>
        <v>7</v>
      </c>
      <c r="F859" s="19">
        <f>B859*C859</f>
        <v>8.0555555555555554</v>
      </c>
      <c r="G859" s="19">
        <v>30</v>
      </c>
      <c r="H859" s="19">
        <f t="shared" ca="1" si="40"/>
        <v>12</v>
      </c>
      <c r="I859" s="19">
        <f t="shared" ca="1" si="41"/>
        <v>205.33333333333334</v>
      </c>
    </row>
    <row r="860" spans="1:9" x14ac:dyDescent="0.25">
      <c r="A860" s="11" t="s">
        <v>235</v>
      </c>
      <c r="B860" s="19">
        <v>1</v>
      </c>
      <c r="C860" s="20">
        <v>7.95</v>
      </c>
      <c r="D860" s="20">
        <v>7.95</v>
      </c>
      <c r="E860" s="11">
        <f t="shared" ca="1" si="39"/>
        <v>2</v>
      </c>
      <c r="F860" s="19">
        <f>B860*C860</f>
        <v>7.95</v>
      </c>
      <c r="G860" s="19">
        <v>30</v>
      </c>
      <c r="H860" s="19">
        <f t="shared" ca="1" si="40"/>
        <v>17</v>
      </c>
      <c r="I860" s="19">
        <f t="shared" ca="1" si="41"/>
        <v>47</v>
      </c>
    </row>
    <row r="861" spans="1:9" x14ac:dyDescent="0.25">
      <c r="A861" s="11" t="s">
        <v>1302</v>
      </c>
      <c r="B861" s="19">
        <v>1</v>
      </c>
      <c r="C861" s="20">
        <v>7.95</v>
      </c>
      <c r="D861" s="20">
        <v>7.95</v>
      </c>
      <c r="E861" s="11">
        <f t="shared" ca="1" si="39"/>
        <v>3</v>
      </c>
      <c r="F861" s="19">
        <f>B861*C861</f>
        <v>7.95</v>
      </c>
      <c r="G861" s="19">
        <v>30</v>
      </c>
      <c r="H861" s="19">
        <f t="shared" ca="1" si="40"/>
        <v>25</v>
      </c>
      <c r="I861" s="19">
        <f t="shared" ca="1" si="41"/>
        <v>55</v>
      </c>
    </row>
    <row r="862" spans="1:9" x14ac:dyDescent="0.25">
      <c r="A862" s="11" t="s">
        <v>971</v>
      </c>
      <c r="B862" s="19">
        <v>1</v>
      </c>
      <c r="C862" s="20">
        <v>7.95</v>
      </c>
      <c r="D862" s="20">
        <v>7.95</v>
      </c>
      <c r="E862" s="11">
        <f t="shared" ca="1" si="39"/>
        <v>5</v>
      </c>
      <c r="F862" s="19">
        <f>B862*C862</f>
        <v>7.95</v>
      </c>
      <c r="G862" s="19">
        <v>30</v>
      </c>
      <c r="H862" s="19">
        <f t="shared" ca="1" si="40"/>
        <v>12</v>
      </c>
      <c r="I862" s="19">
        <f t="shared" ca="1" si="41"/>
        <v>42</v>
      </c>
    </row>
    <row r="863" spans="1:9" x14ac:dyDescent="0.25">
      <c r="A863" s="11" t="s">
        <v>1061</v>
      </c>
      <c r="B863" s="19">
        <v>6.333333333333333</v>
      </c>
      <c r="C863" s="20">
        <v>1.25</v>
      </c>
      <c r="D863" s="20">
        <v>7.9166666666666661</v>
      </c>
      <c r="E863" s="11">
        <f t="shared" ca="1" si="39"/>
        <v>5</v>
      </c>
      <c r="F863" s="19">
        <f>B863*C863</f>
        <v>7.9166666666666661</v>
      </c>
      <c r="G863" s="19">
        <v>30</v>
      </c>
      <c r="H863" s="19">
        <f t="shared" ca="1" si="40"/>
        <v>10</v>
      </c>
      <c r="I863" s="19">
        <f t="shared" ca="1" si="41"/>
        <v>200</v>
      </c>
    </row>
    <row r="864" spans="1:9" x14ac:dyDescent="0.25">
      <c r="A864" s="11" t="s">
        <v>1305</v>
      </c>
      <c r="B864" s="19">
        <v>6.333333333333333</v>
      </c>
      <c r="C864" s="20">
        <v>1.25</v>
      </c>
      <c r="D864" s="20">
        <v>7.9166666666666661</v>
      </c>
      <c r="E864" s="11">
        <f t="shared" ca="1" si="39"/>
        <v>2</v>
      </c>
      <c r="F864" s="19">
        <f>B864*C864</f>
        <v>7.9166666666666661</v>
      </c>
      <c r="G864" s="19">
        <v>30</v>
      </c>
      <c r="H864" s="19">
        <f t="shared" ca="1" si="40"/>
        <v>17</v>
      </c>
      <c r="I864" s="19">
        <f t="shared" ca="1" si="41"/>
        <v>207</v>
      </c>
    </row>
    <row r="865" spans="1:9" x14ac:dyDescent="0.25">
      <c r="A865" s="11" t="s">
        <v>432</v>
      </c>
      <c r="B865" s="19">
        <v>4.7777777777777777</v>
      </c>
      <c r="C865" s="20">
        <v>1.6500000000000001</v>
      </c>
      <c r="D865" s="20">
        <v>7.8833333333333337</v>
      </c>
      <c r="E865" s="11">
        <f t="shared" ca="1" si="39"/>
        <v>2</v>
      </c>
      <c r="F865" s="19">
        <f>B865*C865</f>
        <v>7.8833333333333337</v>
      </c>
      <c r="G865" s="19">
        <v>30</v>
      </c>
      <c r="H865" s="19">
        <f t="shared" ca="1" si="40"/>
        <v>17</v>
      </c>
      <c r="I865" s="19">
        <f t="shared" ca="1" si="41"/>
        <v>160.33333333333334</v>
      </c>
    </row>
    <row r="866" spans="1:9" x14ac:dyDescent="0.25">
      <c r="A866" s="11" t="s">
        <v>1307</v>
      </c>
      <c r="B866" s="19">
        <v>3.75</v>
      </c>
      <c r="C866" s="20">
        <v>2.1</v>
      </c>
      <c r="D866" s="20">
        <v>7.875</v>
      </c>
      <c r="E866" s="11">
        <f t="shared" ca="1" si="39"/>
        <v>4</v>
      </c>
      <c r="F866" s="19">
        <f>B866*C866</f>
        <v>7.875</v>
      </c>
      <c r="G866" s="19">
        <v>30</v>
      </c>
      <c r="H866" s="19">
        <f t="shared" ca="1" si="40"/>
        <v>23</v>
      </c>
      <c r="I866" s="19">
        <f t="shared" ca="1" si="41"/>
        <v>135.5</v>
      </c>
    </row>
    <row r="867" spans="1:9" x14ac:dyDescent="0.25">
      <c r="A867" s="11" t="s">
        <v>1006</v>
      </c>
      <c r="B867" s="19">
        <v>7.5</v>
      </c>
      <c r="C867" s="20">
        <v>1.05</v>
      </c>
      <c r="D867" s="20">
        <v>7.875</v>
      </c>
      <c r="E867" s="11">
        <f t="shared" ca="1" si="39"/>
        <v>1</v>
      </c>
      <c r="F867" s="19">
        <f>B867*C867</f>
        <v>7.875</v>
      </c>
      <c r="G867" s="19">
        <v>30</v>
      </c>
      <c r="H867" s="19">
        <f t="shared" ca="1" si="40"/>
        <v>13</v>
      </c>
      <c r="I867" s="19">
        <f t="shared" ca="1" si="41"/>
        <v>238</v>
      </c>
    </row>
    <row r="868" spans="1:9" x14ac:dyDescent="0.25">
      <c r="A868" s="11" t="s">
        <v>1309</v>
      </c>
      <c r="B868" s="19">
        <v>2.6666666666666665</v>
      </c>
      <c r="C868" s="20">
        <v>2.9500000000000006</v>
      </c>
      <c r="D868" s="20">
        <v>7.866666666666668</v>
      </c>
      <c r="E868" s="11">
        <f t="shared" ca="1" si="39"/>
        <v>7</v>
      </c>
      <c r="F868" s="19">
        <f>B868*C868</f>
        <v>7.866666666666668</v>
      </c>
      <c r="G868" s="19">
        <v>30</v>
      </c>
      <c r="H868" s="19">
        <f t="shared" ca="1" si="40"/>
        <v>17</v>
      </c>
      <c r="I868" s="19">
        <f t="shared" ca="1" si="41"/>
        <v>97</v>
      </c>
    </row>
    <row r="869" spans="1:9" x14ac:dyDescent="0.25">
      <c r="A869" s="11" t="s">
        <v>1032</v>
      </c>
      <c r="B869" s="19">
        <v>2.6666666666666665</v>
      </c>
      <c r="C869" s="20">
        <v>2.9500000000000006</v>
      </c>
      <c r="D869" s="20">
        <v>7.866666666666668</v>
      </c>
      <c r="E869" s="11">
        <f t="shared" ca="1" si="39"/>
        <v>4</v>
      </c>
      <c r="F869" s="19">
        <f>B869*C869</f>
        <v>7.866666666666668</v>
      </c>
      <c r="G869" s="19">
        <v>30</v>
      </c>
      <c r="H869" s="19">
        <f t="shared" ca="1" si="40"/>
        <v>19</v>
      </c>
      <c r="I869" s="19">
        <f t="shared" ca="1" si="41"/>
        <v>99</v>
      </c>
    </row>
    <row r="870" spans="1:9" x14ac:dyDescent="0.25">
      <c r="A870" s="11" t="s">
        <v>527</v>
      </c>
      <c r="B870" s="19">
        <v>4.75</v>
      </c>
      <c r="C870" s="20">
        <v>1.65</v>
      </c>
      <c r="D870" s="20">
        <v>7.8374999999999995</v>
      </c>
      <c r="E870" s="11">
        <f t="shared" ca="1" si="39"/>
        <v>5</v>
      </c>
      <c r="F870" s="19">
        <f>B870*C870</f>
        <v>7.8374999999999995</v>
      </c>
      <c r="G870" s="19">
        <v>30</v>
      </c>
      <c r="H870" s="19">
        <f t="shared" ca="1" si="40"/>
        <v>25</v>
      </c>
      <c r="I870" s="19">
        <f t="shared" ca="1" si="41"/>
        <v>167.5</v>
      </c>
    </row>
    <row r="871" spans="1:9" x14ac:dyDescent="0.25">
      <c r="A871" s="11" t="s">
        <v>1310</v>
      </c>
      <c r="B871" s="19">
        <v>12</v>
      </c>
      <c r="C871" s="20">
        <v>0.65</v>
      </c>
      <c r="D871" s="20">
        <v>7.8000000000000007</v>
      </c>
      <c r="E871" s="11">
        <f t="shared" ca="1" si="39"/>
        <v>5</v>
      </c>
      <c r="F871" s="19">
        <f>B871*C871</f>
        <v>7.8000000000000007</v>
      </c>
      <c r="G871" s="19">
        <v>30</v>
      </c>
      <c r="H871" s="19">
        <f t="shared" ca="1" si="40"/>
        <v>25</v>
      </c>
      <c r="I871" s="19">
        <f t="shared" ca="1" si="41"/>
        <v>385</v>
      </c>
    </row>
    <row r="872" spans="1:9" x14ac:dyDescent="0.25">
      <c r="A872" s="11" t="s">
        <v>913</v>
      </c>
      <c r="B872" s="19">
        <v>12</v>
      </c>
      <c r="C872" s="20">
        <v>0.65</v>
      </c>
      <c r="D872" s="20">
        <v>7.8000000000000007</v>
      </c>
      <c r="E872" s="11">
        <f t="shared" ca="1" si="39"/>
        <v>1</v>
      </c>
      <c r="F872" s="19">
        <f>B872*C872</f>
        <v>7.8000000000000007</v>
      </c>
      <c r="G872" s="19">
        <v>30</v>
      </c>
      <c r="H872" s="19">
        <f t="shared" ca="1" si="40"/>
        <v>19</v>
      </c>
      <c r="I872" s="19">
        <f t="shared" ca="1" si="41"/>
        <v>379</v>
      </c>
    </row>
    <row r="873" spans="1:9" x14ac:dyDescent="0.25">
      <c r="A873" s="11" t="s">
        <v>816</v>
      </c>
      <c r="B873" s="19">
        <v>12</v>
      </c>
      <c r="C873" s="20">
        <v>0.65</v>
      </c>
      <c r="D873" s="20">
        <v>7.8000000000000007</v>
      </c>
      <c r="E873" s="11">
        <f t="shared" ca="1" si="39"/>
        <v>4</v>
      </c>
      <c r="F873" s="19">
        <f>B873*C873</f>
        <v>7.8000000000000007</v>
      </c>
      <c r="G873" s="19">
        <v>30</v>
      </c>
      <c r="H873" s="19">
        <f t="shared" ca="1" si="40"/>
        <v>14</v>
      </c>
      <c r="I873" s="19">
        <f t="shared" ca="1" si="41"/>
        <v>374</v>
      </c>
    </row>
    <row r="874" spans="1:9" x14ac:dyDescent="0.25">
      <c r="A874" s="11" t="s">
        <v>1064</v>
      </c>
      <c r="B874" s="19">
        <v>12</v>
      </c>
      <c r="C874" s="20">
        <v>0.65</v>
      </c>
      <c r="D874" s="20">
        <v>7.8000000000000007</v>
      </c>
      <c r="E874" s="11">
        <f t="shared" ca="1" si="39"/>
        <v>8</v>
      </c>
      <c r="F874" s="19">
        <f>B874*C874</f>
        <v>7.8000000000000007</v>
      </c>
      <c r="G874" s="19">
        <v>30</v>
      </c>
      <c r="H874" s="19">
        <f t="shared" ca="1" si="40"/>
        <v>11</v>
      </c>
      <c r="I874" s="19">
        <f t="shared" ca="1" si="41"/>
        <v>371</v>
      </c>
    </row>
    <row r="875" spans="1:9" x14ac:dyDescent="0.25">
      <c r="A875" s="11" t="s">
        <v>230</v>
      </c>
      <c r="B875" s="19">
        <v>12</v>
      </c>
      <c r="C875" s="20">
        <v>0.65</v>
      </c>
      <c r="D875" s="20">
        <v>7.8000000000000007</v>
      </c>
      <c r="E875" s="11">
        <f t="shared" ca="1" si="39"/>
        <v>5</v>
      </c>
      <c r="F875" s="19">
        <f>B875*C875</f>
        <v>7.8000000000000007</v>
      </c>
      <c r="G875" s="19">
        <v>30</v>
      </c>
      <c r="H875" s="19">
        <f t="shared" ca="1" si="40"/>
        <v>19</v>
      </c>
      <c r="I875" s="19">
        <f t="shared" ca="1" si="41"/>
        <v>379</v>
      </c>
    </row>
    <row r="876" spans="1:9" x14ac:dyDescent="0.25">
      <c r="A876" s="11" t="s">
        <v>401</v>
      </c>
      <c r="B876" s="19">
        <v>12</v>
      </c>
      <c r="C876" s="20">
        <v>0.65</v>
      </c>
      <c r="D876" s="20">
        <v>7.8000000000000007</v>
      </c>
      <c r="E876" s="11">
        <f t="shared" ca="1" si="39"/>
        <v>6</v>
      </c>
      <c r="F876" s="19">
        <f>B876*C876</f>
        <v>7.8000000000000007</v>
      </c>
      <c r="G876" s="19">
        <v>30</v>
      </c>
      <c r="H876" s="19">
        <f t="shared" ca="1" si="40"/>
        <v>23</v>
      </c>
      <c r="I876" s="19">
        <f t="shared" ca="1" si="41"/>
        <v>383</v>
      </c>
    </row>
    <row r="877" spans="1:9" x14ac:dyDescent="0.25">
      <c r="A877" s="11" t="s">
        <v>985</v>
      </c>
      <c r="B877" s="19">
        <v>4</v>
      </c>
      <c r="C877" s="20">
        <v>1.95</v>
      </c>
      <c r="D877" s="20">
        <v>7.8</v>
      </c>
      <c r="E877" s="11">
        <f t="shared" ca="1" si="39"/>
        <v>5</v>
      </c>
      <c r="F877" s="19">
        <f>B877*C877</f>
        <v>7.8</v>
      </c>
      <c r="G877" s="19">
        <v>30</v>
      </c>
      <c r="H877" s="19">
        <f t="shared" ca="1" si="40"/>
        <v>20</v>
      </c>
      <c r="I877" s="19">
        <f t="shared" ca="1" si="41"/>
        <v>140</v>
      </c>
    </row>
    <row r="878" spans="1:9" x14ac:dyDescent="0.25">
      <c r="A878" s="11" t="s">
        <v>1313</v>
      </c>
      <c r="B878" s="19">
        <v>4</v>
      </c>
      <c r="C878" s="20">
        <v>1.95</v>
      </c>
      <c r="D878" s="20">
        <v>7.8</v>
      </c>
      <c r="E878" s="11">
        <f t="shared" ca="1" si="39"/>
        <v>6</v>
      </c>
      <c r="F878" s="19">
        <f>B878*C878</f>
        <v>7.8</v>
      </c>
      <c r="G878" s="19">
        <v>30</v>
      </c>
      <c r="H878" s="19">
        <f t="shared" ca="1" si="40"/>
        <v>11</v>
      </c>
      <c r="I878" s="19">
        <f t="shared" ca="1" si="41"/>
        <v>131</v>
      </c>
    </row>
    <row r="879" spans="1:9" x14ac:dyDescent="0.25">
      <c r="A879" s="11" t="s">
        <v>1315</v>
      </c>
      <c r="B879" s="19">
        <v>3.6666666666666665</v>
      </c>
      <c r="C879" s="20">
        <v>2.1</v>
      </c>
      <c r="D879" s="20">
        <v>7.7</v>
      </c>
      <c r="E879" s="11">
        <f t="shared" ca="1" si="39"/>
        <v>3</v>
      </c>
      <c r="F879" s="19">
        <f>B879*C879</f>
        <v>7.7</v>
      </c>
      <c r="G879" s="19">
        <v>30</v>
      </c>
      <c r="H879" s="19">
        <f t="shared" ca="1" si="40"/>
        <v>14</v>
      </c>
      <c r="I879" s="19">
        <f t="shared" ca="1" si="41"/>
        <v>124</v>
      </c>
    </row>
    <row r="880" spans="1:9" x14ac:dyDescent="0.25">
      <c r="A880" s="11" t="s">
        <v>1317</v>
      </c>
      <c r="B880" s="19">
        <v>4.666666666666667</v>
      </c>
      <c r="C880" s="20">
        <v>1.6499999999999997</v>
      </c>
      <c r="D880" s="20">
        <v>7.6999999999999993</v>
      </c>
      <c r="E880" s="11">
        <f t="shared" ca="1" si="39"/>
        <v>5</v>
      </c>
      <c r="F880" s="19">
        <f>B880*C880</f>
        <v>7.6999999999999993</v>
      </c>
      <c r="G880" s="19">
        <v>30</v>
      </c>
      <c r="H880" s="19">
        <f t="shared" ca="1" si="40"/>
        <v>15</v>
      </c>
      <c r="I880" s="19">
        <f t="shared" ca="1" si="41"/>
        <v>155</v>
      </c>
    </row>
    <row r="881" spans="1:9" x14ac:dyDescent="0.25">
      <c r="A881" s="11" t="s">
        <v>133</v>
      </c>
      <c r="B881" s="19">
        <v>4.666666666666667</v>
      </c>
      <c r="C881" s="20">
        <v>1.6499999999999997</v>
      </c>
      <c r="D881" s="20">
        <v>7.6999999999999993</v>
      </c>
      <c r="E881" s="11">
        <f t="shared" ca="1" si="39"/>
        <v>6</v>
      </c>
      <c r="F881" s="19">
        <f>B881*C881</f>
        <v>7.6999999999999993</v>
      </c>
      <c r="G881" s="19">
        <v>30</v>
      </c>
      <c r="H881" s="19">
        <f t="shared" ca="1" si="40"/>
        <v>25</v>
      </c>
      <c r="I881" s="19">
        <f t="shared" ca="1" si="41"/>
        <v>165</v>
      </c>
    </row>
    <row r="882" spans="1:9" x14ac:dyDescent="0.25">
      <c r="A882" s="11" t="s">
        <v>413</v>
      </c>
      <c r="B882" s="19">
        <v>1.8</v>
      </c>
      <c r="C882" s="20">
        <v>4.25</v>
      </c>
      <c r="D882" s="20">
        <v>7.65</v>
      </c>
      <c r="E882" s="11">
        <f t="shared" ca="1" si="39"/>
        <v>1</v>
      </c>
      <c r="F882" s="19">
        <f>B882*C882</f>
        <v>7.65</v>
      </c>
      <c r="G882" s="19">
        <v>30</v>
      </c>
      <c r="H882" s="19">
        <f t="shared" ca="1" si="40"/>
        <v>10</v>
      </c>
      <c r="I882" s="19">
        <f t="shared" ca="1" si="41"/>
        <v>64</v>
      </c>
    </row>
    <row r="883" spans="1:9" x14ac:dyDescent="0.25">
      <c r="A883" s="11" t="s">
        <v>1077</v>
      </c>
      <c r="B883" s="19">
        <v>9</v>
      </c>
      <c r="C883" s="20">
        <v>0.85</v>
      </c>
      <c r="D883" s="20">
        <v>7.6499999999999995</v>
      </c>
      <c r="E883" s="11">
        <f t="shared" ca="1" si="39"/>
        <v>7</v>
      </c>
      <c r="F883" s="19">
        <f>B883*C883</f>
        <v>7.6499999999999995</v>
      </c>
      <c r="G883" s="19">
        <v>30</v>
      </c>
      <c r="H883" s="19">
        <f t="shared" ca="1" si="40"/>
        <v>14</v>
      </c>
      <c r="I883" s="19">
        <f t="shared" ca="1" si="41"/>
        <v>284</v>
      </c>
    </row>
    <row r="884" spans="1:9" x14ac:dyDescent="0.25">
      <c r="A884" s="11" t="s">
        <v>1200</v>
      </c>
      <c r="B884" s="19">
        <v>9</v>
      </c>
      <c r="C884" s="20">
        <v>0.85</v>
      </c>
      <c r="D884" s="20">
        <v>7.6499999999999995</v>
      </c>
      <c r="E884" s="11">
        <f t="shared" ca="1" si="39"/>
        <v>4</v>
      </c>
      <c r="F884" s="19">
        <f>B884*C884</f>
        <v>7.6499999999999995</v>
      </c>
      <c r="G884" s="19">
        <v>30</v>
      </c>
      <c r="H884" s="19">
        <f t="shared" ca="1" si="40"/>
        <v>11</v>
      </c>
      <c r="I884" s="19">
        <f t="shared" ca="1" si="41"/>
        <v>281</v>
      </c>
    </row>
    <row r="885" spans="1:9" x14ac:dyDescent="0.25">
      <c r="A885" s="11" t="s">
        <v>540</v>
      </c>
      <c r="B885" s="19">
        <v>9</v>
      </c>
      <c r="C885" s="20">
        <v>0.85</v>
      </c>
      <c r="D885" s="20">
        <v>7.6499999999999995</v>
      </c>
      <c r="E885" s="11">
        <f t="shared" ca="1" si="39"/>
        <v>6</v>
      </c>
      <c r="F885" s="19">
        <f>B885*C885</f>
        <v>7.6499999999999995</v>
      </c>
      <c r="G885" s="19">
        <v>30</v>
      </c>
      <c r="H885" s="19">
        <f t="shared" ca="1" si="40"/>
        <v>25</v>
      </c>
      <c r="I885" s="19">
        <f t="shared" ca="1" si="41"/>
        <v>295</v>
      </c>
    </row>
    <row r="886" spans="1:9" x14ac:dyDescent="0.25">
      <c r="A886" s="11" t="s">
        <v>1321</v>
      </c>
      <c r="B886" s="19">
        <v>4.5</v>
      </c>
      <c r="C886" s="20">
        <v>1.69</v>
      </c>
      <c r="D886" s="20">
        <v>7.6049999999999995</v>
      </c>
      <c r="E886" s="11">
        <f t="shared" ca="1" si="39"/>
        <v>8</v>
      </c>
      <c r="F886" s="19">
        <f>B886*C886</f>
        <v>7.6049999999999995</v>
      </c>
      <c r="G886" s="19">
        <v>30</v>
      </c>
      <c r="H886" s="19">
        <f t="shared" ca="1" si="40"/>
        <v>12</v>
      </c>
      <c r="I886" s="19">
        <f t="shared" ca="1" si="41"/>
        <v>147</v>
      </c>
    </row>
    <row r="887" spans="1:9" x14ac:dyDescent="0.25">
      <c r="A887" s="11" t="s">
        <v>1322</v>
      </c>
      <c r="B887" s="19">
        <v>4.5</v>
      </c>
      <c r="C887" s="20">
        <v>1.69</v>
      </c>
      <c r="D887" s="20">
        <v>7.6049999999999995</v>
      </c>
      <c r="E887" s="11">
        <f t="shared" ca="1" si="39"/>
        <v>6</v>
      </c>
      <c r="F887" s="19">
        <f>B887*C887</f>
        <v>7.6049999999999995</v>
      </c>
      <c r="G887" s="19">
        <v>30</v>
      </c>
      <c r="H887" s="19">
        <f t="shared" ca="1" si="40"/>
        <v>13</v>
      </c>
      <c r="I887" s="19">
        <f t="shared" ca="1" si="41"/>
        <v>148</v>
      </c>
    </row>
    <row r="888" spans="1:9" x14ac:dyDescent="0.25">
      <c r="A888" s="11" t="s">
        <v>1323</v>
      </c>
      <c r="B888" s="19">
        <v>18</v>
      </c>
      <c r="C888" s="20">
        <v>0.42</v>
      </c>
      <c r="D888" s="20">
        <v>7.56</v>
      </c>
      <c r="E888" s="11">
        <f t="shared" ca="1" si="39"/>
        <v>4</v>
      </c>
      <c r="F888" s="19">
        <f>B888*C888</f>
        <v>7.56</v>
      </c>
      <c r="G888" s="19">
        <v>30</v>
      </c>
      <c r="H888" s="19">
        <f t="shared" ca="1" si="40"/>
        <v>15</v>
      </c>
      <c r="I888" s="19">
        <f t="shared" ca="1" si="41"/>
        <v>555</v>
      </c>
    </row>
    <row r="889" spans="1:9" x14ac:dyDescent="0.25">
      <c r="A889" s="11" t="s">
        <v>1049</v>
      </c>
      <c r="B889" s="19">
        <v>36</v>
      </c>
      <c r="C889" s="20">
        <v>0.21</v>
      </c>
      <c r="D889" s="20">
        <v>7.56</v>
      </c>
      <c r="E889" s="11">
        <f t="shared" ca="1" si="39"/>
        <v>2</v>
      </c>
      <c r="F889" s="19">
        <f>B889*C889</f>
        <v>7.56</v>
      </c>
      <c r="G889" s="19">
        <v>30</v>
      </c>
      <c r="H889" s="19">
        <f t="shared" ca="1" si="40"/>
        <v>17</v>
      </c>
      <c r="I889" s="19">
        <f t="shared" ca="1" si="41"/>
        <v>1097</v>
      </c>
    </row>
    <row r="890" spans="1:9" x14ac:dyDescent="0.25">
      <c r="A890" s="11" t="s">
        <v>1809</v>
      </c>
      <c r="B890" s="19">
        <v>18</v>
      </c>
      <c r="C890" s="20">
        <v>0.42</v>
      </c>
      <c r="D890" s="20">
        <v>7.56</v>
      </c>
      <c r="E890" s="11">
        <f t="shared" ca="1" si="39"/>
        <v>3</v>
      </c>
      <c r="F890" s="19">
        <f>B890*C890</f>
        <v>7.56</v>
      </c>
      <c r="G890" s="19">
        <v>30</v>
      </c>
      <c r="H890" s="19">
        <f t="shared" ca="1" si="40"/>
        <v>15</v>
      </c>
      <c r="I890" s="19">
        <f t="shared" ca="1" si="41"/>
        <v>555</v>
      </c>
    </row>
    <row r="891" spans="1:9" x14ac:dyDescent="0.25">
      <c r="A891" s="11" t="s">
        <v>1651</v>
      </c>
      <c r="B891" s="19">
        <v>18</v>
      </c>
      <c r="C891" s="20">
        <v>0.42</v>
      </c>
      <c r="D891" s="20">
        <v>7.56</v>
      </c>
      <c r="E891" s="11">
        <f t="shared" ca="1" si="39"/>
        <v>1</v>
      </c>
      <c r="F891" s="19">
        <f>B891*C891</f>
        <v>7.56</v>
      </c>
      <c r="G891" s="19">
        <v>30</v>
      </c>
      <c r="H891" s="19">
        <f t="shared" ca="1" si="40"/>
        <v>12</v>
      </c>
      <c r="I891" s="19">
        <f t="shared" ca="1" si="41"/>
        <v>552</v>
      </c>
    </row>
    <row r="892" spans="1:9" x14ac:dyDescent="0.25">
      <c r="A892" s="11" t="s">
        <v>206</v>
      </c>
      <c r="B892" s="19">
        <v>2</v>
      </c>
      <c r="C892" s="20">
        <v>3.75</v>
      </c>
      <c r="D892" s="20">
        <v>7.5</v>
      </c>
      <c r="E892" s="11">
        <f t="shared" ca="1" si="39"/>
        <v>8</v>
      </c>
      <c r="F892" s="19">
        <f>B892*C892</f>
        <v>7.5</v>
      </c>
      <c r="G892" s="19">
        <v>30</v>
      </c>
      <c r="H892" s="19">
        <f t="shared" ca="1" si="40"/>
        <v>23</v>
      </c>
      <c r="I892" s="19">
        <f t="shared" ca="1" si="41"/>
        <v>83</v>
      </c>
    </row>
    <row r="893" spans="1:9" x14ac:dyDescent="0.25">
      <c r="A893" s="11" t="s">
        <v>739</v>
      </c>
      <c r="B893" s="19">
        <v>2</v>
      </c>
      <c r="C893" s="20">
        <v>3.75</v>
      </c>
      <c r="D893" s="20">
        <v>7.5</v>
      </c>
      <c r="E893" s="11">
        <f t="shared" ca="1" si="39"/>
        <v>1</v>
      </c>
      <c r="F893" s="19">
        <f>B893*C893</f>
        <v>7.5</v>
      </c>
      <c r="G893" s="19">
        <v>30</v>
      </c>
      <c r="H893" s="19">
        <f t="shared" ca="1" si="40"/>
        <v>21</v>
      </c>
      <c r="I893" s="19">
        <f t="shared" ca="1" si="41"/>
        <v>81</v>
      </c>
    </row>
    <row r="894" spans="1:9" x14ac:dyDescent="0.25">
      <c r="A894" s="11" t="s">
        <v>1324</v>
      </c>
      <c r="B894" s="19">
        <v>6</v>
      </c>
      <c r="C894" s="20">
        <v>1.25</v>
      </c>
      <c r="D894" s="20">
        <v>7.5</v>
      </c>
      <c r="E894" s="11">
        <f t="shared" ca="1" si="39"/>
        <v>7</v>
      </c>
      <c r="F894" s="19">
        <f>B894*C894</f>
        <v>7.5</v>
      </c>
      <c r="G894" s="19">
        <v>30</v>
      </c>
      <c r="H894" s="19">
        <f t="shared" ca="1" si="40"/>
        <v>18</v>
      </c>
      <c r="I894" s="19">
        <f t="shared" ca="1" si="41"/>
        <v>198</v>
      </c>
    </row>
    <row r="895" spans="1:9" x14ac:dyDescent="0.25">
      <c r="A895" s="11" t="s">
        <v>1326</v>
      </c>
      <c r="B895" s="19">
        <v>6</v>
      </c>
      <c r="C895" s="20">
        <v>1.25</v>
      </c>
      <c r="D895" s="20">
        <v>7.5</v>
      </c>
      <c r="E895" s="11">
        <f t="shared" ca="1" si="39"/>
        <v>6</v>
      </c>
      <c r="F895" s="19">
        <f>B895*C895</f>
        <v>7.5</v>
      </c>
      <c r="G895" s="19">
        <v>30</v>
      </c>
      <c r="H895" s="19">
        <f t="shared" ca="1" si="40"/>
        <v>10</v>
      </c>
      <c r="I895" s="19">
        <f t="shared" ca="1" si="41"/>
        <v>190</v>
      </c>
    </row>
    <row r="896" spans="1:9" x14ac:dyDescent="0.25">
      <c r="A896" s="11" t="s">
        <v>1327</v>
      </c>
      <c r="B896" s="19">
        <v>2</v>
      </c>
      <c r="C896" s="20">
        <v>3.75</v>
      </c>
      <c r="D896" s="20">
        <v>7.5</v>
      </c>
      <c r="E896" s="11">
        <f t="shared" ca="1" si="39"/>
        <v>1</v>
      </c>
      <c r="F896" s="19">
        <f>B896*C896</f>
        <v>7.5</v>
      </c>
      <c r="G896" s="19">
        <v>30</v>
      </c>
      <c r="H896" s="19">
        <f t="shared" ca="1" si="40"/>
        <v>20</v>
      </c>
      <c r="I896" s="19">
        <f t="shared" ca="1" si="41"/>
        <v>80</v>
      </c>
    </row>
    <row r="897" spans="1:9" x14ac:dyDescent="0.25">
      <c r="A897" s="11" t="s">
        <v>470</v>
      </c>
      <c r="B897" s="19">
        <v>2</v>
      </c>
      <c r="C897" s="20">
        <v>3.75</v>
      </c>
      <c r="D897" s="20">
        <v>7.5</v>
      </c>
      <c r="E897" s="11">
        <f t="shared" ca="1" si="39"/>
        <v>1</v>
      </c>
      <c r="F897" s="19">
        <f>B897*C897</f>
        <v>7.5</v>
      </c>
      <c r="G897" s="19">
        <v>30</v>
      </c>
      <c r="H897" s="19">
        <f t="shared" ca="1" si="40"/>
        <v>10</v>
      </c>
      <c r="I897" s="19">
        <f t="shared" ca="1" si="41"/>
        <v>70</v>
      </c>
    </row>
    <row r="898" spans="1:9" x14ac:dyDescent="0.25">
      <c r="A898" s="11" t="s">
        <v>1333</v>
      </c>
      <c r="B898" s="19">
        <v>6</v>
      </c>
      <c r="C898" s="20">
        <v>1.25</v>
      </c>
      <c r="D898" s="20">
        <v>7.5</v>
      </c>
      <c r="E898" s="11">
        <f t="shared" ca="1" si="39"/>
        <v>4</v>
      </c>
      <c r="F898" s="19">
        <f>B898*C898</f>
        <v>7.5</v>
      </c>
      <c r="G898" s="19">
        <v>30</v>
      </c>
      <c r="H898" s="19">
        <f t="shared" ca="1" si="40"/>
        <v>24</v>
      </c>
      <c r="I898" s="19">
        <f t="shared" ca="1" si="41"/>
        <v>204</v>
      </c>
    </row>
    <row r="899" spans="1:9" x14ac:dyDescent="0.25">
      <c r="A899" s="11" t="s">
        <v>625</v>
      </c>
      <c r="B899" s="19">
        <v>6</v>
      </c>
      <c r="C899" s="20">
        <v>1.25</v>
      </c>
      <c r="D899" s="20">
        <v>7.5</v>
      </c>
      <c r="E899" s="11">
        <f t="shared" ref="E899:E962" ca="1" si="42">RANDBETWEEN(1,9)</f>
        <v>1</v>
      </c>
      <c r="F899" s="19">
        <f>B899*C899</f>
        <v>7.5</v>
      </c>
      <c r="G899" s="19">
        <v>30</v>
      </c>
      <c r="H899" s="19">
        <f t="shared" ref="H899:H962" ca="1" si="43">RANDBETWEEN(10,25)</f>
        <v>17</v>
      </c>
      <c r="I899" s="19">
        <f t="shared" ref="I899:I962" ca="1" si="44">(B899*G899)+H899</f>
        <v>197</v>
      </c>
    </row>
    <row r="900" spans="1:9" x14ac:dyDescent="0.25">
      <c r="A900" s="11" t="s">
        <v>1874</v>
      </c>
      <c r="B900" s="19">
        <v>2</v>
      </c>
      <c r="C900" s="20">
        <v>3.75</v>
      </c>
      <c r="D900" s="20">
        <v>7.5</v>
      </c>
      <c r="E900" s="11">
        <f t="shared" ca="1" si="42"/>
        <v>7</v>
      </c>
      <c r="F900" s="19">
        <f>B900*C900</f>
        <v>7.5</v>
      </c>
      <c r="G900" s="19">
        <v>30</v>
      </c>
      <c r="H900" s="19">
        <f t="shared" ca="1" si="43"/>
        <v>17</v>
      </c>
      <c r="I900" s="19">
        <f t="shared" ca="1" si="44"/>
        <v>77</v>
      </c>
    </row>
    <row r="901" spans="1:9" x14ac:dyDescent="0.25">
      <c r="A901" s="11" t="s">
        <v>1872</v>
      </c>
      <c r="B901" s="19">
        <v>2</v>
      </c>
      <c r="C901" s="20">
        <v>3.75</v>
      </c>
      <c r="D901" s="20">
        <v>7.5</v>
      </c>
      <c r="E901" s="11">
        <f t="shared" ca="1" si="42"/>
        <v>3</v>
      </c>
      <c r="F901" s="19">
        <f>B901*C901</f>
        <v>7.5</v>
      </c>
      <c r="G901" s="19">
        <v>30</v>
      </c>
      <c r="H901" s="19">
        <f t="shared" ca="1" si="43"/>
        <v>16</v>
      </c>
      <c r="I901" s="19">
        <f t="shared" ca="1" si="44"/>
        <v>76</v>
      </c>
    </row>
    <row r="902" spans="1:9" x14ac:dyDescent="0.25">
      <c r="A902" s="11" t="s">
        <v>577</v>
      </c>
      <c r="B902" s="19">
        <v>6</v>
      </c>
      <c r="C902" s="20">
        <v>1.25</v>
      </c>
      <c r="D902" s="20">
        <v>7.5</v>
      </c>
      <c r="E902" s="11">
        <f t="shared" ca="1" si="42"/>
        <v>9</v>
      </c>
      <c r="F902" s="19">
        <f>B902*C902</f>
        <v>7.5</v>
      </c>
      <c r="G902" s="19">
        <v>30</v>
      </c>
      <c r="H902" s="19">
        <f t="shared" ca="1" si="43"/>
        <v>21</v>
      </c>
      <c r="I902" s="19">
        <f t="shared" ca="1" si="44"/>
        <v>201</v>
      </c>
    </row>
    <row r="903" spans="1:9" x14ac:dyDescent="0.25">
      <c r="A903" s="11" t="s">
        <v>1335</v>
      </c>
      <c r="B903" s="19">
        <v>6</v>
      </c>
      <c r="C903" s="20">
        <v>1.25</v>
      </c>
      <c r="D903" s="20">
        <v>7.5</v>
      </c>
      <c r="E903" s="11">
        <f t="shared" ca="1" si="42"/>
        <v>4</v>
      </c>
      <c r="F903" s="19">
        <f>B903*C903</f>
        <v>7.5</v>
      </c>
      <c r="G903" s="19">
        <v>30</v>
      </c>
      <c r="H903" s="19">
        <f t="shared" ca="1" si="43"/>
        <v>22</v>
      </c>
      <c r="I903" s="19">
        <f t="shared" ca="1" si="44"/>
        <v>202</v>
      </c>
    </row>
    <row r="904" spans="1:9" x14ac:dyDescent="0.25">
      <c r="A904" s="11" t="s">
        <v>922</v>
      </c>
      <c r="B904" s="19">
        <v>6</v>
      </c>
      <c r="C904" s="20">
        <v>1.25</v>
      </c>
      <c r="D904" s="20">
        <v>7.5</v>
      </c>
      <c r="E904" s="11">
        <f t="shared" ca="1" si="42"/>
        <v>1</v>
      </c>
      <c r="F904" s="19">
        <f>B904*C904</f>
        <v>7.5</v>
      </c>
      <c r="G904" s="19">
        <v>30</v>
      </c>
      <c r="H904" s="19">
        <f t="shared" ca="1" si="43"/>
        <v>24</v>
      </c>
      <c r="I904" s="19">
        <f t="shared" ca="1" si="44"/>
        <v>204</v>
      </c>
    </row>
    <row r="905" spans="1:9" x14ac:dyDescent="0.25">
      <c r="A905" s="11" t="s">
        <v>1844</v>
      </c>
      <c r="B905" s="19">
        <v>4.5</v>
      </c>
      <c r="C905" s="20">
        <v>1.65</v>
      </c>
      <c r="D905" s="20">
        <v>7.4249999999999998</v>
      </c>
      <c r="E905" s="11">
        <f t="shared" ca="1" si="42"/>
        <v>2</v>
      </c>
      <c r="F905" s="19">
        <f>B905*C905</f>
        <v>7.4249999999999998</v>
      </c>
      <c r="G905" s="19">
        <v>30</v>
      </c>
      <c r="H905" s="19">
        <f t="shared" ca="1" si="43"/>
        <v>14</v>
      </c>
      <c r="I905" s="19">
        <f t="shared" ca="1" si="44"/>
        <v>149</v>
      </c>
    </row>
    <row r="906" spans="1:9" x14ac:dyDescent="0.25">
      <c r="A906" s="11" t="s">
        <v>1110</v>
      </c>
      <c r="B906" s="19">
        <v>2.5</v>
      </c>
      <c r="C906" s="20">
        <v>2.95</v>
      </c>
      <c r="D906" s="20">
        <v>7.375</v>
      </c>
      <c r="E906" s="11">
        <f t="shared" ca="1" si="42"/>
        <v>2</v>
      </c>
      <c r="F906" s="19">
        <f>B906*C906</f>
        <v>7.375</v>
      </c>
      <c r="G906" s="19">
        <v>30</v>
      </c>
      <c r="H906" s="19">
        <f t="shared" ca="1" si="43"/>
        <v>16</v>
      </c>
      <c r="I906" s="19">
        <f t="shared" ca="1" si="44"/>
        <v>91</v>
      </c>
    </row>
    <row r="907" spans="1:9" x14ac:dyDescent="0.25">
      <c r="A907" s="11" t="s">
        <v>1133</v>
      </c>
      <c r="B907" s="19">
        <v>3.5</v>
      </c>
      <c r="C907" s="20">
        <v>2.1</v>
      </c>
      <c r="D907" s="20">
        <v>7.3500000000000005</v>
      </c>
      <c r="E907" s="11">
        <f t="shared" ca="1" si="42"/>
        <v>5</v>
      </c>
      <c r="F907" s="19">
        <f>B907*C907</f>
        <v>7.3500000000000005</v>
      </c>
      <c r="G907" s="19">
        <v>30</v>
      </c>
      <c r="H907" s="19">
        <f t="shared" ca="1" si="43"/>
        <v>11</v>
      </c>
      <c r="I907" s="19">
        <f t="shared" ca="1" si="44"/>
        <v>116</v>
      </c>
    </row>
    <row r="908" spans="1:9" x14ac:dyDescent="0.25">
      <c r="A908" s="11" t="s">
        <v>627</v>
      </c>
      <c r="B908" s="19">
        <v>3.5</v>
      </c>
      <c r="C908" s="20">
        <v>2.1</v>
      </c>
      <c r="D908" s="20">
        <v>7.3500000000000005</v>
      </c>
      <c r="E908" s="11">
        <f t="shared" ca="1" si="42"/>
        <v>3</v>
      </c>
      <c r="F908" s="19">
        <f>B908*C908</f>
        <v>7.3500000000000005</v>
      </c>
      <c r="G908" s="19">
        <v>30</v>
      </c>
      <c r="H908" s="19">
        <f t="shared" ca="1" si="43"/>
        <v>15</v>
      </c>
      <c r="I908" s="19">
        <f t="shared" ca="1" si="44"/>
        <v>120</v>
      </c>
    </row>
    <row r="909" spans="1:9" x14ac:dyDescent="0.25">
      <c r="A909" s="11" t="s">
        <v>901</v>
      </c>
      <c r="B909" s="19">
        <v>3.5</v>
      </c>
      <c r="C909" s="20">
        <v>2.1</v>
      </c>
      <c r="D909" s="20">
        <v>7.3500000000000005</v>
      </c>
      <c r="E909" s="11">
        <f t="shared" ca="1" si="42"/>
        <v>4</v>
      </c>
      <c r="F909" s="19">
        <f>B909*C909</f>
        <v>7.3500000000000005</v>
      </c>
      <c r="G909" s="19">
        <v>30</v>
      </c>
      <c r="H909" s="19">
        <f t="shared" ca="1" si="43"/>
        <v>22</v>
      </c>
      <c r="I909" s="19">
        <f t="shared" ca="1" si="44"/>
        <v>127</v>
      </c>
    </row>
    <row r="910" spans="1:9" x14ac:dyDescent="0.25">
      <c r="A910" s="11" t="s">
        <v>721</v>
      </c>
      <c r="B910" s="19">
        <v>4.4000000000000004</v>
      </c>
      <c r="C910" s="20">
        <v>1.65</v>
      </c>
      <c r="D910" s="20">
        <v>7.26</v>
      </c>
      <c r="E910" s="11">
        <f t="shared" ca="1" si="42"/>
        <v>8</v>
      </c>
      <c r="F910" s="19">
        <f>B910*C910</f>
        <v>7.26</v>
      </c>
      <c r="G910" s="19">
        <v>30</v>
      </c>
      <c r="H910" s="19">
        <f t="shared" ca="1" si="43"/>
        <v>17</v>
      </c>
      <c r="I910" s="19">
        <f t="shared" ca="1" si="44"/>
        <v>149</v>
      </c>
    </row>
    <row r="911" spans="1:9" x14ac:dyDescent="0.25">
      <c r="A911" s="11" t="s">
        <v>1601</v>
      </c>
      <c r="B911" s="19">
        <v>5.8</v>
      </c>
      <c r="C911" s="20">
        <v>1.25</v>
      </c>
      <c r="D911" s="20">
        <v>7.25</v>
      </c>
      <c r="E911" s="11">
        <f t="shared" ca="1" si="42"/>
        <v>2</v>
      </c>
      <c r="F911" s="19">
        <f>B911*C911</f>
        <v>7.25</v>
      </c>
      <c r="G911" s="19">
        <v>30</v>
      </c>
      <c r="H911" s="19">
        <f t="shared" ca="1" si="43"/>
        <v>20</v>
      </c>
      <c r="I911" s="19">
        <f t="shared" ca="1" si="44"/>
        <v>194</v>
      </c>
    </row>
    <row r="912" spans="1:9" x14ac:dyDescent="0.25">
      <c r="A912" s="11" t="s">
        <v>162</v>
      </c>
      <c r="B912" s="19">
        <v>1</v>
      </c>
      <c r="C912" s="20">
        <v>7.25</v>
      </c>
      <c r="D912" s="20">
        <v>7.25</v>
      </c>
      <c r="E912" s="11">
        <f t="shared" ca="1" si="42"/>
        <v>8</v>
      </c>
      <c r="F912" s="19">
        <f>B912*C912</f>
        <v>7.25</v>
      </c>
      <c r="G912" s="19">
        <v>30</v>
      </c>
      <c r="H912" s="19">
        <f t="shared" ca="1" si="43"/>
        <v>13</v>
      </c>
      <c r="I912" s="19">
        <f t="shared" ca="1" si="44"/>
        <v>43</v>
      </c>
    </row>
    <row r="913" spans="1:9" x14ac:dyDescent="0.25">
      <c r="A913" s="11" t="s">
        <v>1031</v>
      </c>
      <c r="B913" s="19">
        <v>5</v>
      </c>
      <c r="C913" s="20">
        <v>1.45</v>
      </c>
      <c r="D913" s="20">
        <v>7.25</v>
      </c>
      <c r="E913" s="11">
        <f t="shared" ca="1" si="42"/>
        <v>3</v>
      </c>
      <c r="F913" s="19">
        <f>B913*C913</f>
        <v>7.25</v>
      </c>
      <c r="G913" s="19">
        <v>30</v>
      </c>
      <c r="H913" s="19">
        <f t="shared" ca="1" si="43"/>
        <v>11</v>
      </c>
      <c r="I913" s="19">
        <f t="shared" ca="1" si="44"/>
        <v>161</v>
      </c>
    </row>
    <row r="914" spans="1:9" x14ac:dyDescent="0.25">
      <c r="A914" s="11" t="s">
        <v>1342</v>
      </c>
      <c r="B914" s="19">
        <v>6.75</v>
      </c>
      <c r="C914" s="20">
        <v>1.0718750000000001</v>
      </c>
      <c r="D914" s="20">
        <v>7.2351562500000011</v>
      </c>
      <c r="E914" s="11">
        <f t="shared" ca="1" si="42"/>
        <v>2</v>
      </c>
      <c r="F914" s="19">
        <f>B914*C914</f>
        <v>7.2351562500000011</v>
      </c>
      <c r="G914" s="19">
        <v>30</v>
      </c>
      <c r="H914" s="19">
        <f t="shared" ca="1" si="43"/>
        <v>23</v>
      </c>
      <c r="I914" s="19">
        <f t="shared" ca="1" si="44"/>
        <v>225.5</v>
      </c>
    </row>
    <row r="915" spans="1:9" x14ac:dyDescent="0.25">
      <c r="A915" s="11" t="s">
        <v>1287</v>
      </c>
      <c r="B915" s="19">
        <v>11</v>
      </c>
      <c r="C915" s="20">
        <v>0.65</v>
      </c>
      <c r="D915" s="20">
        <v>7.15</v>
      </c>
      <c r="E915" s="11">
        <f t="shared" ca="1" si="42"/>
        <v>3</v>
      </c>
      <c r="F915" s="19">
        <f>B915*C915</f>
        <v>7.15</v>
      </c>
      <c r="G915" s="19">
        <v>30</v>
      </c>
      <c r="H915" s="19">
        <f t="shared" ca="1" si="43"/>
        <v>15</v>
      </c>
      <c r="I915" s="19">
        <f t="shared" ca="1" si="44"/>
        <v>345</v>
      </c>
    </row>
    <row r="916" spans="1:9" x14ac:dyDescent="0.25">
      <c r="A916" s="11" t="s">
        <v>1343</v>
      </c>
      <c r="B916" s="19">
        <v>11</v>
      </c>
      <c r="C916" s="20">
        <v>0.65</v>
      </c>
      <c r="D916" s="20">
        <v>7.15</v>
      </c>
      <c r="E916" s="11">
        <f t="shared" ca="1" si="42"/>
        <v>2</v>
      </c>
      <c r="F916" s="19">
        <f>B916*C916</f>
        <v>7.15</v>
      </c>
      <c r="G916" s="19">
        <v>30</v>
      </c>
      <c r="H916" s="19">
        <f t="shared" ca="1" si="43"/>
        <v>18</v>
      </c>
      <c r="I916" s="19">
        <f t="shared" ca="1" si="44"/>
        <v>348</v>
      </c>
    </row>
    <row r="917" spans="1:9" x14ac:dyDescent="0.25">
      <c r="A917" s="11" t="s">
        <v>919</v>
      </c>
      <c r="B917" s="19">
        <v>17</v>
      </c>
      <c r="C917" s="20">
        <v>0.42</v>
      </c>
      <c r="D917" s="20">
        <v>7.14</v>
      </c>
      <c r="E917" s="11">
        <f t="shared" ca="1" si="42"/>
        <v>3</v>
      </c>
      <c r="F917" s="19">
        <f>B917*C917</f>
        <v>7.14</v>
      </c>
      <c r="G917" s="19">
        <v>30</v>
      </c>
      <c r="H917" s="19">
        <f t="shared" ca="1" si="43"/>
        <v>20</v>
      </c>
      <c r="I917" s="19">
        <f t="shared" ca="1" si="44"/>
        <v>530</v>
      </c>
    </row>
    <row r="918" spans="1:9" x14ac:dyDescent="0.25">
      <c r="A918" s="11" t="s">
        <v>788</v>
      </c>
      <c r="B918" s="19">
        <v>24.5</v>
      </c>
      <c r="C918" s="20">
        <v>0.28999999999999998</v>
      </c>
      <c r="D918" s="20">
        <v>7.1049999999999995</v>
      </c>
      <c r="E918" s="11">
        <f t="shared" ca="1" si="42"/>
        <v>5</v>
      </c>
      <c r="F918" s="19">
        <f>B918*C918</f>
        <v>7.1049999999999995</v>
      </c>
      <c r="G918" s="19">
        <v>30</v>
      </c>
      <c r="H918" s="19">
        <f t="shared" ca="1" si="43"/>
        <v>11</v>
      </c>
      <c r="I918" s="19">
        <f t="shared" ca="1" si="44"/>
        <v>746</v>
      </c>
    </row>
    <row r="919" spans="1:9" x14ac:dyDescent="0.25">
      <c r="A919" s="11" t="s">
        <v>1629</v>
      </c>
      <c r="B919" s="19">
        <v>8.3333333333333339</v>
      </c>
      <c r="C919" s="20">
        <v>0.85</v>
      </c>
      <c r="D919" s="20">
        <v>7.0833333333333339</v>
      </c>
      <c r="E919" s="11">
        <f t="shared" ca="1" si="42"/>
        <v>8</v>
      </c>
      <c r="F919" s="19">
        <f>B919*C919</f>
        <v>7.0833333333333339</v>
      </c>
      <c r="G919" s="19">
        <v>30</v>
      </c>
      <c r="H919" s="19">
        <f t="shared" ca="1" si="43"/>
        <v>15</v>
      </c>
      <c r="I919" s="19">
        <f t="shared" ca="1" si="44"/>
        <v>265</v>
      </c>
    </row>
    <row r="920" spans="1:9" x14ac:dyDescent="0.25">
      <c r="A920" s="11" t="s">
        <v>369</v>
      </c>
      <c r="B920" s="19">
        <v>18</v>
      </c>
      <c r="C920" s="20">
        <v>0.39</v>
      </c>
      <c r="D920" s="20">
        <v>7.0200000000000005</v>
      </c>
      <c r="E920" s="11">
        <f t="shared" ca="1" si="42"/>
        <v>1</v>
      </c>
      <c r="F920" s="19">
        <f>B920*C920</f>
        <v>7.0200000000000005</v>
      </c>
      <c r="G920" s="19">
        <v>30</v>
      </c>
      <c r="H920" s="19">
        <f t="shared" ca="1" si="43"/>
        <v>23</v>
      </c>
      <c r="I920" s="19">
        <f t="shared" ca="1" si="44"/>
        <v>563</v>
      </c>
    </row>
    <row r="921" spans="1:9" x14ac:dyDescent="0.25">
      <c r="A921" s="11" t="s">
        <v>1347</v>
      </c>
      <c r="B921" s="19">
        <v>4.25</v>
      </c>
      <c r="C921" s="20">
        <v>1.65</v>
      </c>
      <c r="D921" s="20">
        <v>7.0124999999999993</v>
      </c>
      <c r="E921" s="11">
        <f t="shared" ca="1" si="42"/>
        <v>1</v>
      </c>
      <c r="F921" s="19">
        <f>B921*C921</f>
        <v>7.0124999999999993</v>
      </c>
      <c r="G921" s="19">
        <v>30</v>
      </c>
      <c r="H921" s="19">
        <f t="shared" ca="1" si="43"/>
        <v>11</v>
      </c>
      <c r="I921" s="19">
        <f t="shared" ca="1" si="44"/>
        <v>138.5</v>
      </c>
    </row>
    <row r="922" spans="1:9" x14ac:dyDescent="0.25">
      <c r="A922" s="11" t="s">
        <v>532</v>
      </c>
      <c r="B922" s="19">
        <v>5.6</v>
      </c>
      <c r="C922" s="20">
        <v>1.25</v>
      </c>
      <c r="D922" s="20">
        <v>7</v>
      </c>
      <c r="E922" s="11">
        <f t="shared" ca="1" si="42"/>
        <v>9</v>
      </c>
      <c r="F922" s="19">
        <f>B922*C922</f>
        <v>7</v>
      </c>
      <c r="G922" s="19">
        <v>30</v>
      </c>
      <c r="H922" s="19">
        <f t="shared" ca="1" si="43"/>
        <v>23</v>
      </c>
      <c r="I922" s="19">
        <f t="shared" ca="1" si="44"/>
        <v>191</v>
      </c>
    </row>
    <row r="923" spans="1:9" x14ac:dyDescent="0.25">
      <c r="A923" s="11" t="s">
        <v>1349</v>
      </c>
      <c r="B923" s="19">
        <v>1</v>
      </c>
      <c r="C923" s="20">
        <v>6.95</v>
      </c>
      <c r="D923" s="20">
        <v>6.95</v>
      </c>
      <c r="E923" s="11">
        <f t="shared" ca="1" si="42"/>
        <v>5</v>
      </c>
      <c r="F923" s="19">
        <f>B923*C923</f>
        <v>6.95</v>
      </c>
      <c r="G923" s="19">
        <v>30</v>
      </c>
      <c r="H923" s="19">
        <f t="shared" ca="1" si="43"/>
        <v>15</v>
      </c>
      <c r="I923" s="19">
        <f t="shared" ca="1" si="44"/>
        <v>45</v>
      </c>
    </row>
    <row r="924" spans="1:9" x14ac:dyDescent="0.25">
      <c r="A924" s="11" t="s">
        <v>1350</v>
      </c>
      <c r="B924" s="19">
        <v>3.5</v>
      </c>
      <c r="C924" s="20">
        <v>1.95</v>
      </c>
      <c r="D924" s="20">
        <v>6.8250000000000002</v>
      </c>
      <c r="E924" s="11">
        <f t="shared" ca="1" si="42"/>
        <v>9</v>
      </c>
      <c r="F924" s="19">
        <f>B924*C924</f>
        <v>6.8250000000000002</v>
      </c>
      <c r="G924" s="19">
        <v>30</v>
      </c>
      <c r="H924" s="19">
        <f t="shared" ca="1" si="43"/>
        <v>25</v>
      </c>
      <c r="I924" s="19">
        <f t="shared" ca="1" si="44"/>
        <v>130</v>
      </c>
    </row>
    <row r="925" spans="1:9" x14ac:dyDescent="0.25">
      <c r="A925" s="11" t="s">
        <v>403</v>
      </c>
      <c r="B925" s="19">
        <v>8</v>
      </c>
      <c r="C925" s="20">
        <v>0.85</v>
      </c>
      <c r="D925" s="20">
        <v>6.8</v>
      </c>
      <c r="E925" s="11">
        <f t="shared" ca="1" si="42"/>
        <v>7</v>
      </c>
      <c r="F925" s="19">
        <f>B925*C925</f>
        <v>6.8</v>
      </c>
      <c r="G925" s="19">
        <v>30</v>
      </c>
      <c r="H925" s="19">
        <f t="shared" ca="1" si="43"/>
        <v>10</v>
      </c>
      <c r="I925" s="19">
        <f t="shared" ca="1" si="44"/>
        <v>250</v>
      </c>
    </row>
    <row r="926" spans="1:9" x14ac:dyDescent="0.25">
      <c r="A926" s="11" t="s">
        <v>861</v>
      </c>
      <c r="B926" s="19">
        <v>8</v>
      </c>
      <c r="C926" s="20">
        <v>0.85</v>
      </c>
      <c r="D926" s="20">
        <v>6.8</v>
      </c>
      <c r="E926" s="11">
        <f t="shared" ca="1" si="42"/>
        <v>4</v>
      </c>
      <c r="F926" s="19">
        <f>B926*C926</f>
        <v>6.8</v>
      </c>
      <c r="G926" s="19">
        <v>30</v>
      </c>
      <c r="H926" s="19">
        <f t="shared" ca="1" si="43"/>
        <v>19</v>
      </c>
      <c r="I926" s="19">
        <f t="shared" ca="1" si="44"/>
        <v>259</v>
      </c>
    </row>
    <row r="927" spans="1:9" x14ac:dyDescent="0.25">
      <c r="A927" s="11" t="s">
        <v>1573</v>
      </c>
      <c r="B927" s="19">
        <v>1</v>
      </c>
      <c r="C927" s="20">
        <v>6.75</v>
      </c>
      <c r="D927" s="20">
        <v>6.75</v>
      </c>
      <c r="E927" s="11">
        <f t="shared" ca="1" si="42"/>
        <v>7</v>
      </c>
      <c r="F927" s="19">
        <f>B927*C927</f>
        <v>6.75</v>
      </c>
      <c r="G927" s="19">
        <v>30</v>
      </c>
      <c r="H927" s="19">
        <f t="shared" ca="1" si="43"/>
        <v>23</v>
      </c>
      <c r="I927" s="19">
        <f t="shared" ca="1" si="44"/>
        <v>53</v>
      </c>
    </row>
    <row r="928" spans="1:9" x14ac:dyDescent="0.25">
      <c r="A928" s="11" t="s">
        <v>1574</v>
      </c>
      <c r="B928" s="19">
        <v>1</v>
      </c>
      <c r="C928" s="20">
        <v>6.75</v>
      </c>
      <c r="D928" s="20">
        <v>6.75</v>
      </c>
      <c r="E928" s="11">
        <f t="shared" ca="1" si="42"/>
        <v>5</v>
      </c>
      <c r="F928" s="19">
        <f>B928*C928</f>
        <v>6.75</v>
      </c>
      <c r="G928" s="19">
        <v>30</v>
      </c>
      <c r="H928" s="19">
        <f t="shared" ca="1" si="43"/>
        <v>24</v>
      </c>
      <c r="I928" s="19">
        <f t="shared" ca="1" si="44"/>
        <v>54</v>
      </c>
    </row>
    <row r="929" spans="1:9" x14ac:dyDescent="0.25">
      <c r="A929" s="11" t="s">
        <v>1318</v>
      </c>
      <c r="B929" s="19">
        <v>16</v>
      </c>
      <c r="C929" s="20">
        <v>0.42</v>
      </c>
      <c r="D929" s="20">
        <v>6.72</v>
      </c>
      <c r="E929" s="11">
        <f t="shared" ca="1" si="42"/>
        <v>1</v>
      </c>
      <c r="F929" s="19">
        <f>B929*C929</f>
        <v>6.72</v>
      </c>
      <c r="G929" s="19">
        <v>30</v>
      </c>
      <c r="H929" s="19">
        <f t="shared" ca="1" si="43"/>
        <v>10</v>
      </c>
      <c r="I929" s="19">
        <f t="shared" ca="1" si="44"/>
        <v>490</v>
      </c>
    </row>
    <row r="930" spans="1:9" x14ac:dyDescent="0.25">
      <c r="A930" s="11" t="s">
        <v>1575</v>
      </c>
      <c r="B930" s="19">
        <v>16</v>
      </c>
      <c r="C930" s="20">
        <v>0.42</v>
      </c>
      <c r="D930" s="20">
        <v>6.72</v>
      </c>
      <c r="E930" s="11">
        <f t="shared" ca="1" si="42"/>
        <v>4</v>
      </c>
      <c r="F930" s="19">
        <f>B930*C930</f>
        <v>6.72</v>
      </c>
      <c r="G930" s="19">
        <v>30</v>
      </c>
      <c r="H930" s="19">
        <f t="shared" ca="1" si="43"/>
        <v>17</v>
      </c>
      <c r="I930" s="19">
        <f t="shared" ca="1" si="44"/>
        <v>497</v>
      </c>
    </row>
    <row r="931" spans="1:9" x14ac:dyDescent="0.25">
      <c r="A931" s="11" t="s">
        <v>1215</v>
      </c>
      <c r="B931" s="19">
        <v>16</v>
      </c>
      <c r="C931" s="20">
        <v>0.42</v>
      </c>
      <c r="D931" s="20">
        <v>6.72</v>
      </c>
      <c r="E931" s="11">
        <f t="shared" ca="1" si="42"/>
        <v>6</v>
      </c>
      <c r="F931" s="19">
        <f>B931*C931</f>
        <v>6.72</v>
      </c>
      <c r="G931" s="19">
        <v>30</v>
      </c>
      <c r="H931" s="19">
        <f t="shared" ca="1" si="43"/>
        <v>22</v>
      </c>
      <c r="I931" s="19">
        <f t="shared" ca="1" si="44"/>
        <v>502</v>
      </c>
    </row>
    <row r="932" spans="1:9" x14ac:dyDescent="0.25">
      <c r="A932" s="11" t="s">
        <v>1214</v>
      </c>
      <c r="B932" s="19">
        <v>1.3333333333333333</v>
      </c>
      <c r="C932" s="20">
        <v>4.95</v>
      </c>
      <c r="D932" s="20">
        <v>6.6</v>
      </c>
      <c r="E932" s="11">
        <f t="shared" ca="1" si="42"/>
        <v>9</v>
      </c>
      <c r="F932" s="19">
        <f>B932*C932</f>
        <v>6.6</v>
      </c>
      <c r="G932" s="19">
        <v>30</v>
      </c>
      <c r="H932" s="19">
        <f t="shared" ca="1" si="43"/>
        <v>10</v>
      </c>
      <c r="I932" s="19">
        <f t="shared" ca="1" si="44"/>
        <v>50</v>
      </c>
    </row>
    <row r="933" spans="1:9" x14ac:dyDescent="0.25">
      <c r="A933" s="11" t="s">
        <v>1581</v>
      </c>
      <c r="B933" s="19">
        <v>4</v>
      </c>
      <c r="C933" s="20">
        <v>1.65</v>
      </c>
      <c r="D933" s="20">
        <v>6.6</v>
      </c>
      <c r="E933" s="11">
        <f t="shared" ca="1" si="42"/>
        <v>5</v>
      </c>
      <c r="F933" s="19">
        <f>B933*C933</f>
        <v>6.6</v>
      </c>
      <c r="G933" s="19">
        <v>30</v>
      </c>
      <c r="H933" s="19">
        <f t="shared" ca="1" si="43"/>
        <v>24</v>
      </c>
      <c r="I933" s="19">
        <f t="shared" ca="1" si="44"/>
        <v>144</v>
      </c>
    </row>
    <row r="934" spans="1:9" x14ac:dyDescent="0.25">
      <c r="A934" s="11" t="s">
        <v>1583</v>
      </c>
      <c r="B934" s="19">
        <v>4</v>
      </c>
      <c r="C934" s="20">
        <v>1.6499999999999997</v>
      </c>
      <c r="D934" s="20">
        <v>6.5999999999999988</v>
      </c>
      <c r="E934" s="11">
        <f t="shared" ca="1" si="42"/>
        <v>6</v>
      </c>
      <c r="F934" s="19">
        <f>B934*C934</f>
        <v>6.5999999999999988</v>
      </c>
      <c r="G934" s="19">
        <v>30</v>
      </c>
      <c r="H934" s="19">
        <f t="shared" ca="1" si="43"/>
        <v>17</v>
      </c>
      <c r="I934" s="19">
        <f t="shared" ca="1" si="44"/>
        <v>137</v>
      </c>
    </row>
    <row r="935" spans="1:9" x14ac:dyDescent="0.25">
      <c r="A935" s="11" t="s">
        <v>1727</v>
      </c>
      <c r="B935" s="19">
        <v>10</v>
      </c>
      <c r="C935" s="20">
        <v>0.65</v>
      </c>
      <c r="D935" s="20">
        <v>6.5</v>
      </c>
      <c r="E935" s="11">
        <f t="shared" ca="1" si="42"/>
        <v>4</v>
      </c>
      <c r="F935" s="19">
        <f>B935*C935</f>
        <v>6.5</v>
      </c>
      <c r="G935" s="19">
        <v>30</v>
      </c>
      <c r="H935" s="19">
        <f t="shared" ca="1" si="43"/>
        <v>16</v>
      </c>
      <c r="I935" s="19">
        <f t="shared" ca="1" si="44"/>
        <v>316</v>
      </c>
    </row>
    <row r="936" spans="1:9" x14ac:dyDescent="0.25">
      <c r="A936" s="11" t="s">
        <v>1858</v>
      </c>
      <c r="B936" s="19">
        <v>1.5</v>
      </c>
      <c r="C936" s="20">
        <v>4.25</v>
      </c>
      <c r="D936" s="20">
        <v>6.375</v>
      </c>
      <c r="E936" s="11">
        <f t="shared" ca="1" si="42"/>
        <v>5</v>
      </c>
      <c r="F936" s="19">
        <f>B936*C936</f>
        <v>6.375</v>
      </c>
      <c r="G936" s="19">
        <v>30</v>
      </c>
      <c r="H936" s="19">
        <f t="shared" ca="1" si="43"/>
        <v>21</v>
      </c>
      <c r="I936" s="19">
        <f t="shared" ca="1" si="44"/>
        <v>66</v>
      </c>
    </row>
    <row r="937" spans="1:9" x14ac:dyDescent="0.25">
      <c r="A937" s="11" t="s">
        <v>1730</v>
      </c>
      <c r="B937" s="19">
        <v>1.5</v>
      </c>
      <c r="C937" s="20">
        <v>4.25</v>
      </c>
      <c r="D937" s="20">
        <v>6.375</v>
      </c>
      <c r="E937" s="11">
        <f t="shared" ca="1" si="42"/>
        <v>8</v>
      </c>
      <c r="F937" s="19">
        <f>B937*C937</f>
        <v>6.375</v>
      </c>
      <c r="G937" s="19">
        <v>30</v>
      </c>
      <c r="H937" s="19">
        <f t="shared" ca="1" si="43"/>
        <v>16</v>
      </c>
      <c r="I937" s="19">
        <f t="shared" ca="1" si="44"/>
        <v>61</v>
      </c>
    </row>
    <row r="938" spans="1:9" x14ac:dyDescent="0.25">
      <c r="A938" s="11" t="s">
        <v>1201</v>
      </c>
      <c r="B938" s="19">
        <v>7.5</v>
      </c>
      <c r="C938" s="20">
        <v>0.85</v>
      </c>
      <c r="D938" s="20">
        <v>6.375</v>
      </c>
      <c r="E938" s="11">
        <f t="shared" ca="1" si="42"/>
        <v>2</v>
      </c>
      <c r="F938" s="19">
        <f>B938*C938</f>
        <v>6.375</v>
      </c>
      <c r="G938" s="19">
        <v>30</v>
      </c>
      <c r="H938" s="19">
        <f t="shared" ca="1" si="43"/>
        <v>16</v>
      </c>
      <c r="I938" s="19">
        <f t="shared" ca="1" si="44"/>
        <v>241</v>
      </c>
    </row>
    <row r="939" spans="1:9" x14ac:dyDescent="0.25">
      <c r="A939" s="11" t="s">
        <v>1410</v>
      </c>
      <c r="B939" s="19">
        <v>1.5</v>
      </c>
      <c r="C939" s="20">
        <v>4.25</v>
      </c>
      <c r="D939" s="20">
        <v>6.375</v>
      </c>
      <c r="E939" s="11">
        <f t="shared" ca="1" si="42"/>
        <v>2</v>
      </c>
      <c r="F939" s="19">
        <f>B939*C939</f>
        <v>6.375</v>
      </c>
      <c r="G939" s="19">
        <v>30</v>
      </c>
      <c r="H939" s="19">
        <f t="shared" ca="1" si="43"/>
        <v>12</v>
      </c>
      <c r="I939" s="19">
        <f t="shared" ca="1" si="44"/>
        <v>57</v>
      </c>
    </row>
    <row r="940" spans="1:9" x14ac:dyDescent="0.25">
      <c r="A940" s="11" t="s">
        <v>1585</v>
      </c>
      <c r="B940" s="19">
        <v>1.5</v>
      </c>
      <c r="C940" s="20">
        <v>4.25</v>
      </c>
      <c r="D940" s="20">
        <v>6.375</v>
      </c>
      <c r="E940" s="11">
        <f t="shared" ca="1" si="42"/>
        <v>7</v>
      </c>
      <c r="F940" s="19">
        <f>B940*C940</f>
        <v>6.375</v>
      </c>
      <c r="G940" s="19">
        <v>30</v>
      </c>
      <c r="H940" s="19">
        <f t="shared" ca="1" si="43"/>
        <v>23</v>
      </c>
      <c r="I940" s="19">
        <f t="shared" ca="1" si="44"/>
        <v>68</v>
      </c>
    </row>
    <row r="941" spans="1:9" x14ac:dyDescent="0.25">
      <c r="A941" s="11" t="s">
        <v>752</v>
      </c>
      <c r="B941" s="19">
        <v>3</v>
      </c>
      <c r="C941" s="20">
        <v>2.1</v>
      </c>
      <c r="D941" s="20">
        <v>6.3000000000000007</v>
      </c>
      <c r="E941" s="11">
        <f t="shared" ca="1" si="42"/>
        <v>5</v>
      </c>
      <c r="F941" s="19">
        <f>B941*C941</f>
        <v>6.3000000000000007</v>
      </c>
      <c r="G941" s="19">
        <v>30</v>
      </c>
      <c r="H941" s="19">
        <f t="shared" ca="1" si="43"/>
        <v>22</v>
      </c>
      <c r="I941" s="19">
        <f t="shared" ca="1" si="44"/>
        <v>112</v>
      </c>
    </row>
    <row r="942" spans="1:9" x14ac:dyDescent="0.25">
      <c r="A942" s="11" t="s">
        <v>1593</v>
      </c>
      <c r="B942" s="19">
        <v>3.8</v>
      </c>
      <c r="C942" s="20">
        <v>1.65</v>
      </c>
      <c r="D942" s="20">
        <v>6.27</v>
      </c>
      <c r="E942" s="11">
        <f t="shared" ca="1" si="42"/>
        <v>6</v>
      </c>
      <c r="F942" s="19">
        <f>B942*C942</f>
        <v>6.27</v>
      </c>
      <c r="G942" s="19">
        <v>30</v>
      </c>
      <c r="H942" s="19">
        <f t="shared" ca="1" si="43"/>
        <v>16</v>
      </c>
      <c r="I942" s="19">
        <f t="shared" ca="1" si="44"/>
        <v>130</v>
      </c>
    </row>
    <row r="943" spans="1:9" x14ac:dyDescent="0.25">
      <c r="A943" s="11" t="s">
        <v>1595</v>
      </c>
      <c r="B943" s="19">
        <v>5</v>
      </c>
      <c r="C943" s="20">
        <v>1.25</v>
      </c>
      <c r="D943" s="20">
        <v>6.25</v>
      </c>
      <c r="E943" s="11">
        <f t="shared" ca="1" si="42"/>
        <v>2</v>
      </c>
      <c r="F943" s="19">
        <f>B943*C943</f>
        <v>6.25</v>
      </c>
      <c r="G943" s="19">
        <v>30</v>
      </c>
      <c r="H943" s="19">
        <f t="shared" ca="1" si="43"/>
        <v>24</v>
      </c>
      <c r="I943" s="19">
        <f t="shared" ca="1" si="44"/>
        <v>174</v>
      </c>
    </row>
    <row r="944" spans="1:9" x14ac:dyDescent="0.25">
      <c r="A944" s="11" t="s">
        <v>54</v>
      </c>
      <c r="B944" s="19">
        <v>5</v>
      </c>
      <c r="C944" s="20">
        <v>1.25</v>
      </c>
      <c r="D944" s="20">
        <v>6.25</v>
      </c>
      <c r="E944" s="11">
        <f t="shared" ca="1" si="42"/>
        <v>5</v>
      </c>
      <c r="F944" s="19">
        <f>B944*C944</f>
        <v>6.25</v>
      </c>
      <c r="G944" s="19">
        <v>30</v>
      </c>
      <c r="H944" s="19">
        <f t="shared" ca="1" si="43"/>
        <v>20</v>
      </c>
      <c r="I944" s="19">
        <f t="shared" ca="1" si="44"/>
        <v>170</v>
      </c>
    </row>
    <row r="945" spans="1:9" x14ac:dyDescent="0.25">
      <c r="A945" s="11" t="s">
        <v>1830</v>
      </c>
      <c r="B945" s="19">
        <v>5</v>
      </c>
      <c r="C945" s="20">
        <v>1.25</v>
      </c>
      <c r="D945" s="20">
        <v>6.25</v>
      </c>
      <c r="E945" s="11">
        <f t="shared" ca="1" si="42"/>
        <v>7</v>
      </c>
      <c r="F945" s="19">
        <f>B945*C945</f>
        <v>6.25</v>
      </c>
      <c r="G945" s="19">
        <v>30</v>
      </c>
      <c r="H945" s="19">
        <f t="shared" ca="1" si="43"/>
        <v>23</v>
      </c>
      <c r="I945" s="19">
        <f t="shared" ca="1" si="44"/>
        <v>173</v>
      </c>
    </row>
    <row r="946" spans="1:9" x14ac:dyDescent="0.25">
      <c r="A946" s="11" t="s">
        <v>1627</v>
      </c>
      <c r="B946" s="19">
        <v>5</v>
      </c>
      <c r="C946" s="20">
        <v>1.25</v>
      </c>
      <c r="D946" s="20">
        <v>6.25</v>
      </c>
      <c r="E946" s="11">
        <f t="shared" ca="1" si="42"/>
        <v>8</v>
      </c>
      <c r="F946" s="19">
        <f>B946*C946</f>
        <v>6.25</v>
      </c>
      <c r="G946" s="19">
        <v>30</v>
      </c>
      <c r="H946" s="19">
        <f t="shared" ca="1" si="43"/>
        <v>23</v>
      </c>
      <c r="I946" s="19">
        <f t="shared" ca="1" si="44"/>
        <v>173</v>
      </c>
    </row>
    <row r="947" spans="1:9" x14ac:dyDescent="0.25">
      <c r="A947" s="11" t="s">
        <v>1615</v>
      </c>
      <c r="B947" s="19">
        <v>1.6666666666666667</v>
      </c>
      <c r="C947" s="20">
        <v>3.75</v>
      </c>
      <c r="D947" s="20">
        <v>6.25</v>
      </c>
      <c r="E947" s="11">
        <f t="shared" ca="1" si="42"/>
        <v>3</v>
      </c>
      <c r="F947" s="19">
        <f>B947*C947</f>
        <v>6.25</v>
      </c>
      <c r="G947" s="19">
        <v>30</v>
      </c>
      <c r="H947" s="19">
        <f t="shared" ca="1" si="43"/>
        <v>12</v>
      </c>
      <c r="I947" s="19">
        <f t="shared" ca="1" si="44"/>
        <v>62</v>
      </c>
    </row>
    <row r="948" spans="1:9" x14ac:dyDescent="0.25">
      <c r="A948" s="11" t="s">
        <v>1450</v>
      </c>
      <c r="B948" s="19">
        <v>3.75</v>
      </c>
      <c r="C948" s="20">
        <v>1.65</v>
      </c>
      <c r="D948" s="20">
        <v>6.1875</v>
      </c>
      <c r="E948" s="11">
        <f t="shared" ca="1" si="42"/>
        <v>1</v>
      </c>
      <c r="F948" s="19">
        <f>B948*C948</f>
        <v>6.1875</v>
      </c>
      <c r="G948" s="19">
        <v>30</v>
      </c>
      <c r="H948" s="19">
        <f t="shared" ca="1" si="43"/>
        <v>19</v>
      </c>
      <c r="I948" s="19">
        <f t="shared" ca="1" si="44"/>
        <v>131.5</v>
      </c>
    </row>
    <row r="949" spans="1:9" x14ac:dyDescent="0.25">
      <c r="A949" s="11" t="s">
        <v>980</v>
      </c>
      <c r="B949" s="19">
        <v>21.25</v>
      </c>
      <c r="C949" s="20">
        <v>0.28999999999999998</v>
      </c>
      <c r="D949" s="20">
        <v>6.1624999999999996</v>
      </c>
      <c r="E949" s="11">
        <f t="shared" ca="1" si="42"/>
        <v>3</v>
      </c>
      <c r="F949" s="19">
        <f>B949*C949</f>
        <v>6.1624999999999996</v>
      </c>
      <c r="G949" s="19">
        <v>30</v>
      </c>
      <c r="H949" s="19">
        <f t="shared" ca="1" si="43"/>
        <v>16</v>
      </c>
      <c r="I949" s="19">
        <f t="shared" ca="1" si="44"/>
        <v>653.5</v>
      </c>
    </row>
    <row r="950" spans="1:9" x14ac:dyDescent="0.25">
      <c r="A950" s="11" t="s">
        <v>1599</v>
      </c>
      <c r="B950" s="19">
        <v>5.666666666666667</v>
      </c>
      <c r="C950" s="20">
        <v>1.0726666666666669</v>
      </c>
      <c r="D950" s="20">
        <v>6.0784444444444459</v>
      </c>
      <c r="E950" s="11">
        <f t="shared" ca="1" si="42"/>
        <v>3</v>
      </c>
      <c r="F950" s="19">
        <f>B950*C950</f>
        <v>6.0784444444444459</v>
      </c>
      <c r="G950" s="19">
        <v>30</v>
      </c>
      <c r="H950" s="19">
        <f t="shared" ca="1" si="43"/>
        <v>11</v>
      </c>
      <c r="I950" s="19">
        <f t="shared" ca="1" si="44"/>
        <v>181</v>
      </c>
    </row>
    <row r="951" spans="1:9" x14ac:dyDescent="0.25">
      <c r="A951" s="11" t="s">
        <v>1826</v>
      </c>
      <c r="B951" s="19">
        <v>14.4</v>
      </c>
      <c r="C951" s="20">
        <v>0.42000000000000004</v>
      </c>
      <c r="D951" s="20">
        <v>6.0480000000000009</v>
      </c>
      <c r="E951" s="11">
        <f t="shared" ca="1" si="42"/>
        <v>3</v>
      </c>
      <c r="F951" s="19">
        <f>B951*C951</f>
        <v>6.0480000000000009</v>
      </c>
      <c r="G951" s="19">
        <v>30</v>
      </c>
      <c r="H951" s="19">
        <f t="shared" ca="1" si="43"/>
        <v>21</v>
      </c>
      <c r="I951" s="19">
        <f t="shared" ca="1" si="44"/>
        <v>453</v>
      </c>
    </row>
    <row r="952" spans="1:9" x14ac:dyDescent="0.25">
      <c r="A952" s="11" t="s">
        <v>1476</v>
      </c>
      <c r="B952" s="19">
        <v>2.8571428571428572</v>
      </c>
      <c r="C952" s="20">
        <v>2.1</v>
      </c>
      <c r="D952" s="20">
        <v>6</v>
      </c>
      <c r="E952" s="11">
        <f t="shared" ca="1" si="42"/>
        <v>7</v>
      </c>
      <c r="F952" s="19">
        <f>B952*C952</f>
        <v>6</v>
      </c>
      <c r="G952" s="19">
        <v>30</v>
      </c>
      <c r="H952" s="19">
        <f t="shared" ca="1" si="43"/>
        <v>15</v>
      </c>
      <c r="I952" s="19">
        <f t="shared" ca="1" si="44"/>
        <v>100.71428571428572</v>
      </c>
    </row>
    <row r="953" spans="1:9" x14ac:dyDescent="0.25">
      <c r="A953" s="11" t="s">
        <v>210</v>
      </c>
      <c r="B953" s="19">
        <v>1</v>
      </c>
      <c r="C953" s="20">
        <v>5.95</v>
      </c>
      <c r="D953" s="20">
        <v>5.95</v>
      </c>
      <c r="E953" s="11">
        <f t="shared" ca="1" si="42"/>
        <v>9</v>
      </c>
      <c r="F953" s="19">
        <f>B953*C953</f>
        <v>5.95</v>
      </c>
      <c r="G953" s="19">
        <v>30</v>
      </c>
      <c r="H953" s="19">
        <f t="shared" ca="1" si="43"/>
        <v>12</v>
      </c>
      <c r="I953" s="19">
        <f t="shared" ca="1" si="44"/>
        <v>42</v>
      </c>
    </row>
    <row r="954" spans="1:9" x14ac:dyDescent="0.25">
      <c r="A954" s="11" t="s">
        <v>1860</v>
      </c>
      <c r="B954" s="19">
        <v>1</v>
      </c>
      <c r="C954" s="20">
        <v>5.95</v>
      </c>
      <c r="D954" s="20">
        <v>5.95</v>
      </c>
      <c r="E954" s="11">
        <f t="shared" ca="1" si="42"/>
        <v>9</v>
      </c>
      <c r="F954" s="19">
        <f>B954*C954</f>
        <v>5.95</v>
      </c>
      <c r="G954" s="19">
        <v>30</v>
      </c>
      <c r="H954" s="19">
        <f t="shared" ca="1" si="43"/>
        <v>14</v>
      </c>
      <c r="I954" s="19">
        <f t="shared" ca="1" si="44"/>
        <v>44</v>
      </c>
    </row>
    <row r="955" spans="1:9" x14ac:dyDescent="0.25">
      <c r="A955" s="11" t="s">
        <v>349</v>
      </c>
      <c r="B955" s="19">
        <v>1</v>
      </c>
      <c r="C955" s="20">
        <v>5.95</v>
      </c>
      <c r="D955" s="20">
        <v>5.95</v>
      </c>
      <c r="E955" s="11">
        <f t="shared" ca="1" si="42"/>
        <v>1</v>
      </c>
      <c r="F955" s="19">
        <f>B955*C955</f>
        <v>5.95</v>
      </c>
      <c r="G955" s="19">
        <v>30</v>
      </c>
      <c r="H955" s="19">
        <f t="shared" ca="1" si="43"/>
        <v>20</v>
      </c>
      <c r="I955" s="19">
        <f t="shared" ca="1" si="44"/>
        <v>50</v>
      </c>
    </row>
    <row r="956" spans="1:9" x14ac:dyDescent="0.25">
      <c r="A956" s="11" t="s">
        <v>1605</v>
      </c>
      <c r="B956" s="19">
        <v>1</v>
      </c>
      <c r="C956" s="20">
        <v>5.95</v>
      </c>
      <c r="D956" s="20">
        <v>5.95</v>
      </c>
      <c r="E956" s="11">
        <f t="shared" ca="1" si="42"/>
        <v>7</v>
      </c>
      <c r="F956" s="19">
        <f>B956*C956</f>
        <v>5.95</v>
      </c>
      <c r="G956" s="19">
        <v>30</v>
      </c>
      <c r="H956" s="19">
        <f t="shared" ca="1" si="43"/>
        <v>23</v>
      </c>
      <c r="I956" s="19">
        <f t="shared" ca="1" si="44"/>
        <v>53</v>
      </c>
    </row>
    <row r="957" spans="1:9" x14ac:dyDescent="0.25">
      <c r="A957" s="11" t="s">
        <v>1609</v>
      </c>
      <c r="B957" s="19">
        <v>1</v>
      </c>
      <c r="C957" s="20">
        <v>5.95</v>
      </c>
      <c r="D957" s="20">
        <v>5.95</v>
      </c>
      <c r="E957" s="11">
        <f t="shared" ca="1" si="42"/>
        <v>6</v>
      </c>
      <c r="F957" s="19">
        <f>B957*C957</f>
        <v>5.95</v>
      </c>
      <c r="G957" s="19">
        <v>30</v>
      </c>
      <c r="H957" s="19">
        <f t="shared" ca="1" si="43"/>
        <v>25</v>
      </c>
      <c r="I957" s="19">
        <f t="shared" ca="1" si="44"/>
        <v>55</v>
      </c>
    </row>
    <row r="958" spans="1:9" x14ac:dyDescent="0.25">
      <c r="A958" s="11" t="s">
        <v>1268</v>
      </c>
      <c r="B958" s="19">
        <v>1</v>
      </c>
      <c r="C958" s="20">
        <v>5.95</v>
      </c>
      <c r="D958" s="20">
        <v>5.95</v>
      </c>
      <c r="E958" s="11">
        <f t="shared" ca="1" si="42"/>
        <v>7</v>
      </c>
      <c r="F958" s="19">
        <f>B958*C958</f>
        <v>5.95</v>
      </c>
      <c r="G958" s="19">
        <v>30</v>
      </c>
      <c r="H958" s="19">
        <f t="shared" ca="1" si="43"/>
        <v>15</v>
      </c>
      <c r="I958" s="19">
        <f t="shared" ca="1" si="44"/>
        <v>45</v>
      </c>
    </row>
    <row r="959" spans="1:9" x14ac:dyDescent="0.25">
      <c r="A959" s="11" t="s">
        <v>1341</v>
      </c>
      <c r="B959" s="19">
        <v>1</v>
      </c>
      <c r="C959" s="20">
        <v>5.95</v>
      </c>
      <c r="D959" s="20">
        <v>5.95</v>
      </c>
      <c r="E959" s="11">
        <f t="shared" ca="1" si="42"/>
        <v>7</v>
      </c>
      <c r="F959" s="19">
        <f>B959*C959</f>
        <v>5.95</v>
      </c>
      <c r="G959" s="19">
        <v>30</v>
      </c>
      <c r="H959" s="19">
        <f t="shared" ca="1" si="43"/>
        <v>18</v>
      </c>
      <c r="I959" s="19">
        <f t="shared" ca="1" si="44"/>
        <v>48</v>
      </c>
    </row>
    <row r="960" spans="1:9" x14ac:dyDescent="0.25">
      <c r="A960" s="11" t="s">
        <v>287</v>
      </c>
      <c r="B960" s="19">
        <v>1</v>
      </c>
      <c r="C960" s="20">
        <v>5.95</v>
      </c>
      <c r="D960" s="20">
        <v>5.95</v>
      </c>
      <c r="E960" s="11">
        <f t="shared" ca="1" si="42"/>
        <v>6</v>
      </c>
      <c r="F960" s="19">
        <f>B960*C960</f>
        <v>5.95</v>
      </c>
      <c r="G960" s="19">
        <v>30</v>
      </c>
      <c r="H960" s="19">
        <f t="shared" ca="1" si="43"/>
        <v>13</v>
      </c>
      <c r="I960" s="19">
        <f t="shared" ca="1" si="44"/>
        <v>43</v>
      </c>
    </row>
    <row r="961" spans="1:9" x14ac:dyDescent="0.25">
      <c r="A961" s="11" t="s">
        <v>1367</v>
      </c>
      <c r="B961" s="19">
        <v>1.5</v>
      </c>
      <c r="C961" s="20">
        <v>3.95</v>
      </c>
      <c r="D961" s="20">
        <v>5.9250000000000007</v>
      </c>
      <c r="E961" s="11">
        <f t="shared" ca="1" si="42"/>
        <v>5</v>
      </c>
      <c r="F961" s="19">
        <f>B961*C961</f>
        <v>5.9250000000000007</v>
      </c>
      <c r="G961" s="19">
        <v>30</v>
      </c>
      <c r="H961" s="19">
        <f t="shared" ca="1" si="43"/>
        <v>17</v>
      </c>
      <c r="I961" s="19">
        <f t="shared" ca="1" si="44"/>
        <v>62</v>
      </c>
    </row>
    <row r="962" spans="1:9" x14ac:dyDescent="0.25">
      <c r="A962" s="11" t="s">
        <v>1612</v>
      </c>
      <c r="B962" s="19">
        <v>2</v>
      </c>
      <c r="C962" s="20">
        <v>2.95</v>
      </c>
      <c r="D962" s="20">
        <v>5.9</v>
      </c>
      <c r="E962" s="11">
        <f t="shared" ca="1" si="42"/>
        <v>6</v>
      </c>
      <c r="F962" s="19">
        <f>B962*C962</f>
        <v>5.9</v>
      </c>
      <c r="G962" s="19">
        <v>30</v>
      </c>
      <c r="H962" s="19">
        <f t="shared" ca="1" si="43"/>
        <v>17</v>
      </c>
      <c r="I962" s="19">
        <f t="shared" ca="1" si="44"/>
        <v>77</v>
      </c>
    </row>
    <row r="963" spans="1:9" x14ac:dyDescent="0.25">
      <c r="A963" s="11" t="s">
        <v>1613</v>
      </c>
      <c r="B963" s="19">
        <v>2</v>
      </c>
      <c r="C963" s="20">
        <v>2.95</v>
      </c>
      <c r="D963" s="20">
        <v>5.9</v>
      </c>
      <c r="E963" s="11">
        <f t="shared" ref="E963:E1026" ca="1" si="45">RANDBETWEEN(1,9)</f>
        <v>2</v>
      </c>
      <c r="F963" s="19">
        <f>B963*C963</f>
        <v>5.9</v>
      </c>
      <c r="G963" s="19">
        <v>30</v>
      </c>
      <c r="H963" s="19">
        <f t="shared" ref="H963:H1026" ca="1" si="46">RANDBETWEEN(10,25)</f>
        <v>23</v>
      </c>
      <c r="I963" s="19">
        <f t="shared" ref="I963:I1026" ca="1" si="47">(B963*G963)+H963</f>
        <v>83</v>
      </c>
    </row>
    <row r="964" spans="1:9" x14ac:dyDescent="0.25">
      <c r="A964" s="11" t="s">
        <v>168</v>
      </c>
      <c r="B964" s="19">
        <v>2</v>
      </c>
      <c r="C964" s="20">
        <v>2.95</v>
      </c>
      <c r="D964" s="20">
        <v>5.9</v>
      </c>
      <c r="E964" s="11">
        <f t="shared" ca="1" si="45"/>
        <v>2</v>
      </c>
      <c r="F964" s="19">
        <f>B964*C964</f>
        <v>5.9</v>
      </c>
      <c r="G964" s="19">
        <v>30</v>
      </c>
      <c r="H964" s="19">
        <f t="shared" ca="1" si="46"/>
        <v>12</v>
      </c>
      <c r="I964" s="19">
        <f t="shared" ca="1" si="47"/>
        <v>72</v>
      </c>
    </row>
    <row r="965" spans="1:9" x14ac:dyDescent="0.25">
      <c r="A965" s="11" t="s">
        <v>1597</v>
      </c>
      <c r="B965" s="19">
        <v>2</v>
      </c>
      <c r="C965" s="20">
        <v>2.95</v>
      </c>
      <c r="D965" s="20">
        <v>5.9</v>
      </c>
      <c r="E965" s="11">
        <f t="shared" ca="1" si="45"/>
        <v>6</v>
      </c>
      <c r="F965" s="19">
        <f>B965*C965</f>
        <v>5.9</v>
      </c>
      <c r="G965" s="19">
        <v>30</v>
      </c>
      <c r="H965" s="19">
        <f t="shared" ca="1" si="46"/>
        <v>12</v>
      </c>
      <c r="I965" s="19">
        <f t="shared" ca="1" si="47"/>
        <v>72</v>
      </c>
    </row>
    <row r="966" spans="1:9" x14ac:dyDescent="0.25">
      <c r="A966" s="11" t="s">
        <v>911</v>
      </c>
      <c r="B966" s="19">
        <v>2</v>
      </c>
      <c r="C966" s="20">
        <v>2.95</v>
      </c>
      <c r="D966" s="20">
        <v>5.9</v>
      </c>
      <c r="E966" s="11">
        <f t="shared" ca="1" si="45"/>
        <v>2</v>
      </c>
      <c r="F966" s="19">
        <f>B966*C966</f>
        <v>5.9</v>
      </c>
      <c r="G966" s="19">
        <v>30</v>
      </c>
      <c r="H966" s="19">
        <f t="shared" ca="1" si="46"/>
        <v>25</v>
      </c>
      <c r="I966" s="19">
        <f t="shared" ca="1" si="47"/>
        <v>85</v>
      </c>
    </row>
    <row r="967" spans="1:9" x14ac:dyDescent="0.25">
      <c r="A967" s="11" t="s">
        <v>1616</v>
      </c>
      <c r="B967" s="19">
        <v>2</v>
      </c>
      <c r="C967" s="20">
        <v>2.95</v>
      </c>
      <c r="D967" s="20">
        <v>5.9</v>
      </c>
      <c r="E967" s="11">
        <f t="shared" ca="1" si="45"/>
        <v>9</v>
      </c>
      <c r="F967" s="19">
        <f>B967*C967</f>
        <v>5.9</v>
      </c>
      <c r="G967" s="19">
        <v>30</v>
      </c>
      <c r="H967" s="19">
        <f t="shared" ca="1" si="46"/>
        <v>19</v>
      </c>
      <c r="I967" s="19">
        <f t="shared" ca="1" si="47"/>
        <v>79</v>
      </c>
    </row>
    <row r="968" spans="1:9" x14ac:dyDescent="0.25">
      <c r="A968" s="11" t="s">
        <v>1813</v>
      </c>
      <c r="B968" s="19">
        <v>2</v>
      </c>
      <c r="C968" s="20">
        <v>2.95</v>
      </c>
      <c r="D968" s="20">
        <v>5.9</v>
      </c>
      <c r="E968" s="11">
        <f t="shared" ca="1" si="45"/>
        <v>4</v>
      </c>
      <c r="F968" s="19">
        <f>B968*C968</f>
        <v>5.9</v>
      </c>
      <c r="G968" s="19">
        <v>30</v>
      </c>
      <c r="H968" s="19">
        <f t="shared" ca="1" si="46"/>
        <v>11</v>
      </c>
      <c r="I968" s="19">
        <f t="shared" ca="1" si="47"/>
        <v>71</v>
      </c>
    </row>
    <row r="969" spans="1:9" x14ac:dyDescent="0.25">
      <c r="A969" s="11" t="s">
        <v>1861</v>
      </c>
      <c r="B969" s="19">
        <v>28</v>
      </c>
      <c r="C969" s="20">
        <v>0.21</v>
      </c>
      <c r="D969" s="20">
        <v>5.88</v>
      </c>
      <c r="E969" s="11">
        <f t="shared" ca="1" si="45"/>
        <v>9</v>
      </c>
      <c r="F969" s="19">
        <f>B969*C969</f>
        <v>5.88</v>
      </c>
      <c r="G969" s="19">
        <v>30</v>
      </c>
      <c r="H969" s="19">
        <f t="shared" ca="1" si="46"/>
        <v>10</v>
      </c>
      <c r="I969" s="19">
        <f t="shared" ca="1" si="47"/>
        <v>850</v>
      </c>
    </row>
    <row r="970" spans="1:9" x14ac:dyDescent="0.25">
      <c r="A970" s="11" t="s">
        <v>600</v>
      </c>
      <c r="B970" s="19">
        <v>3</v>
      </c>
      <c r="C970" s="20">
        <v>1.95</v>
      </c>
      <c r="D970" s="20">
        <v>5.85</v>
      </c>
      <c r="E970" s="11">
        <f t="shared" ca="1" si="45"/>
        <v>6</v>
      </c>
      <c r="F970" s="19">
        <f>B970*C970</f>
        <v>5.85</v>
      </c>
      <c r="G970" s="19">
        <v>30</v>
      </c>
      <c r="H970" s="19">
        <f t="shared" ca="1" si="46"/>
        <v>16</v>
      </c>
      <c r="I970" s="19">
        <f t="shared" ca="1" si="47"/>
        <v>106</v>
      </c>
    </row>
    <row r="971" spans="1:9" x14ac:dyDescent="0.25">
      <c r="A971" s="11" t="s">
        <v>1175</v>
      </c>
      <c r="B971" s="19">
        <v>3.5</v>
      </c>
      <c r="C971" s="20">
        <v>1.65</v>
      </c>
      <c r="D971" s="20">
        <v>5.7749999999999995</v>
      </c>
      <c r="E971" s="11">
        <f t="shared" ca="1" si="45"/>
        <v>3</v>
      </c>
      <c r="F971" s="19">
        <f>B971*C971</f>
        <v>5.7749999999999995</v>
      </c>
      <c r="G971" s="19">
        <v>30</v>
      </c>
      <c r="H971" s="19">
        <f t="shared" ca="1" si="46"/>
        <v>22</v>
      </c>
      <c r="I971" s="19">
        <f t="shared" ca="1" si="47"/>
        <v>127</v>
      </c>
    </row>
    <row r="972" spans="1:9" x14ac:dyDescent="0.25">
      <c r="A972" s="11" t="s">
        <v>1619</v>
      </c>
      <c r="B972" s="19">
        <v>4.5999999999999996</v>
      </c>
      <c r="C972" s="20">
        <v>1.25</v>
      </c>
      <c r="D972" s="20">
        <v>5.75</v>
      </c>
      <c r="E972" s="11">
        <f t="shared" ca="1" si="45"/>
        <v>8</v>
      </c>
      <c r="F972" s="19">
        <f>B972*C972</f>
        <v>5.75</v>
      </c>
      <c r="G972" s="19">
        <v>30</v>
      </c>
      <c r="H972" s="19">
        <f t="shared" ca="1" si="46"/>
        <v>18</v>
      </c>
      <c r="I972" s="19">
        <f t="shared" ca="1" si="47"/>
        <v>156</v>
      </c>
    </row>
    <row r="973" spans="1:9" x14ac:dyDescent="0.25">
      <c r="A973" s="11" t="s">
        <v>1176</v>
      </c>
      <c r="B973" s="19">
        <v>19.600000000000001</v>
      </c>
      <c r="C973" s="20">
        <v>0.28999999999999998</v>
      </c>
      <c r="D973" s="20">
        <v>5.6840000000000002</v>
      </c>
      <c r="E973" s="11">
        <f t="shared" ca="1" si="45"/>
        <v>7</v>
      </c>
      <c r="F973" s="19">
        <f>B973*C973</f>
        <v>5.6840000000000002</v>
      </c>
      <c r="G973" s="19">
        <v>30</v>
      </c>
      <c r="H973" s="19">
        <f t="shared" ca="1" si="46"/>
        <v>19</v>
      </c>
      <c r="I973" s="19">
        <f t="shared" ca="1" si="47"/>
        <v>607</v>
      </c>
    </row>
    <row r="974" spans="1:9" x14ac:dyDescent="0.25">
      <c r="A974" s="11" t="s">
        <v>1632</v>
      </c>
      <c r="B974" s="19">
        <v>1.5</v>
      </c>
      <c r="C974" s="20">
        <v>3.75</v>
      </c>
      <c r="D974" s="20">
        <v>5.625</v>
      </c>
      <c r="E974" s="11">
        <f t="shared" ca="1" si="45"/>
        <v>1</v>
      </c>
      <c r="F974" s="19">
        <f>B974*C974</f>
        <v>5.625</v>
      </c>
      <c r="G974" s="19">
        <v>30</v>
      </c>
      <c r="H974" s="19">
        <f t="shared" ca="1" si="46"/>
        <v>18</v>
      </c>
      <c r="I974" s="19">
        <f t="shared" ca="1" si="47"/>
        <v>63</v>
      </c>
    </row>
    <row r="975" spans="1:9" x14ac:dyDescent="0.25">
      <c r="A975" s="11" t="s">
        <v>1621</v>
      </c>
      <c r="B975" s="19">
        <v>2.6666666666666665</v>
      </c>
      <c r="C975" s="20">
        <v>2.1</v>
      </c>
      <c r="D975" s="20">
        <v>5.6</v>
      </c>
      <c r="E975" s="11">
        <f t="shared" ca="1" si="45"/>
        <v>7</v>
      </c>
      <c r="F975" s="19">
        <f>B975*C975</f>
        <v>5.6</v>
      </c>
      <c r="G975" s="19">
        <v>30</v>
      </c>
      <c r="H975" s="19">
        <f t="shared" ca="1" si="46"/>
        <v>21</v>
      </c>
      <c r="I975" s="19">
        <f t="shared" ca="1" si="47"/>
        <v>101</v>
      </c>
    </row>
    <row r="976" spans="1:9" x14ac:dyDescent="0.25">
      <c r="A976" s="11" t="s">
        <v>1622</v>
      </c>
      <c r="B976" s="19">
        <v>6.5</v>
      </c>
      <c r="C976" s="20">
        <v>0.85</v>
      </c>
      <c r="D976" s="20">
        <v>5.5249999999999995</v>
      </c>
      <c r="E976" s="11">
        <f t="shared" ca="1" si="45"/>
        <v>6</v>
      </c>
      <c r="F976" s="19">
        <f>B976*C976</f>
        <v>5.5249999999999995</v>
      </c>
      <c r="G976" s="19">
        <v>30</v>
      </c>
      <c r="H976" s="19">
        <f t="shared" ca="1" si="46"/>
        <v>11</v>
      </c>
      <c r="I976" s="19">
        <f t="shared" ca="1" si="47"/>
        <v>206</v>
      </c>
    </row>
    <row r="977" spans="1:9" x14ac:dyDescent="0.25">
      <c r="A977" s="11" t="s">
        <v>1623</v>
      </c>
      <c r="B977" s="19">
        <v>6.5</v>
      </c>
      <c r="C977" s="20">
        <v>0.85</v>
      </c>
      <c r="D977" s="20">
        <v>5.5249999999999995</v>
      </c>
      <c r="E977" s="11">
        <f t="shared" ca="1" si="45"/>
        <v>1</v>
      </c>
      <c r="F977" s="19">
        <f>B977*C977</f>
        <v>5.5249999999999995</v>
      </c>
      <c r="G977" s="19">
        <v>30</v>
      </c>
      <c r="H977" s="19">
        <f t="shared" ca="1" si="46"/>
        <v>21</v>
      </c>
      <c r="I977" s="19">
        <f t="shared" ca="1" si="47"/>
        <v>216</v>
      </c>
    </row>
    <row r="978" spans="1:9" x14ac:dyDescent="0.25">
      <c r="A978" s="11" t="s">
        <v>1624</v>
      </c>
      <c r="B978" s="19">
        <v>6.5</v>
      </c>
      <c r="C978" s="20">
        <v>0.85</v>
      </c>
      <c r="D978" s="20">
        <v>5.5249999999999995</v>
      </c>
      <c r="E978" s="11">
        <f t="shared" ca="1" si="45"/>
        <v>7</v>
      </c>
      <c r="F978" s="19">
        <f>B978*C978</f>
        <v>5.5249999999999995</v>
      </c>
      <c r="G978" s="19">
        <v>30</v>
      </c>
      <c r="H978" s="19">
        <f t="shared" ca="1" si="46"/>
        <v>16</v>
      </c>
      <c r="I978" s="19">
        <f t="shared" ca="1" si="47"/>
        <v>211</v>
      </c>
    </row>
    <row r="979" spans="1:9" x14ac:dyDescent="0.25">
      <c r="A979" s="11" t="s">
        <v>1076</v>
      </c>
      <c r="B979" s="19">
        <v>3.3333333333333335</v>
      </c>
      <c r="C979" s="20">
        <v>1.6499999999999997</v>
      </c>
      <c r="D979" s="20">
        <v>5.4999999999999991</v>
      </c>
      <c r="E979" s="11">
        <f t="shared" ca="1" si="45"/>
        <v>6</v>
      </c>
      <c r="F979" s="19">
        <f>B979*C979</f>
        <v>5.4999999999999991</v>
      </c>
      <c r="G979" s="19">
        <v>30</v>
      </c>
      <c r="H979" s="19">
        <f t="shared" ca="1" si="46"/>
        <v>11</v>
      </c>
      <c r="I979" s="19">
        <f t="shared" ca="1" si="47"/>
        <v>111</v>
      </c>
    </row>
    <row r="980" spans="1:9" x14ac:dyDescent="0.25">
      <c r="A980" s="11" t="s">
        <v>1626</v>
      </c>
      <c r="B980" s="19">
        <v>1</v>
      </c>
      <c r="C980" s="20">
        <v>5.49</v>
      </c>
      <c r="D980" s="20">
        <v>5.49</v>
      </c>
      <c r="E980" s="11">
        <f t="shared" ca="1" si="45"/>
        <v>6</v>
      </c>
      <c r="F980" s="19">
        <f>B980*C980</f>
        <v>5.49</v>
      </c>
      <c r="G980" s="19">
        <v>30</v>
      </c>
      <c r="H980" s="19">
        <f t="shared" ca="1" si="46"/>
        <v>21</v>
      </c>
      <c r="I980" s="19">
        <f t="shared" ca="1" si="47"/>
        <v>51</v>
      </c>
    </row>
    <row r="981" spans="1:9" x14ac:dyDescent="0.25">
      <c r="A981" s="11" t="s">
        <v>1617</v>
      </c>
      <c r="B981" s="19">
        <v>13</v>
      </c>
      <c r="C981" s="20">
        <v>0.42</v>
      </c>
      <c r="D981" s="20">
        <v>5.46</v>
      </c>
      <c r="E981" s="11">
        <f t="shared" ca="1" si="45"/>
        <v>5</v>
      </c>
      <c r="F981" s="19">
        <f>B981*C981</f>
        <v>5.46</v>
      </c>
      <c r="G981" s="19">
        <v>30</v>
      </c>
      <c r="H981" s="19">
        <f t="shared" ca="1" si="46"/>
        <v>25</v>
      </c>
      <c r="I981" s="19">
        <f t="shared" ca="1" si="47"/>
        <v>415</v>
      </c>
    </row>
    <row r="982" spans="1:9" x14ac:dyDescent="0.25">
      <c r="A982" s="11" t="s">
        <v>1217</v>
      </c>
      <c r="B982" s="19">
        <v>4.25</v>
      </c>
      <c r="C982" s="20">
        <v>1.25</v>
      </c>
      <c r="D982" s="20">
        <v>5.3125</v>
      </c>
      <c r="E982" s="11">
        <f t="shared" ca="1" si="45"/>
        <v>8</v>
      </c>
      <c r="F982" s="19">
        <f>B982*C982</f>
        <v>5.3125</v>
      </c>
      <c r="G982" s="19">
        <v>30</v>
      </c>
      <c r="H982" s="19">
        <f t="shared" ca="1" si="46"/>
        <v>17</v>
      </c>
      <c r="I982" s="19">
        <f t="shared" ca="1" si="47"/>
        <v>144.5</v>
      </c>
    </row>
    <row r="983" spans="1:9" x14ac:dyDescent="0.25">
      <c r="A983" s="11" t="s">
        <v>253</v>
      </c>
      <c r="B983" s="19">
        <v>12.5</v>
      </c>
      <c r="C983" s="20">
        <v>0.42</v>
      </c>
      <c r="D983" s="20">
        <v>5.25</v>
      </c>
      <c r="E983" s="11">
        <f t="shared" ca="1" si="45"/>
        <v>3</v>
      </c>
      <c r="F983" s="19">
        <f>B983*C983</f>
        <v>5.25</v>
      </c>
      <c r="G983" s="19">
        <v>30</v>
      </c>
      <c r="H983" s="19">
        <f t="shared" ca="1" si="46"/>
        <v>19</v>
      </c>
      <c r="I983" s="19">
        <f t="shared" ca="1" si="47"/>
        <v>394</v>
      </c>
    </row>
    <row r="984" spans="1:9" x14ac:dyDescent="0.25">
      <c r="A984" s="11" t="s">
        <v>1797</v>
      </c>
      <c r="B984" s="19">
        <v>18</v>
      </c>
      <c r="C984" s="20">
        <v>0.28999999999999998</v>
      </c>
      <c r="D984" s="20">
        <v>5.22</v>
      </c>
      <c r="E984" s="11">
        <f t="shared" ca="1" si="45"/>
        <v>3</v>
      </c>
      <c r="F984" s="19">
        <f>B984*C984</f>
        <v>5.22</v>
      </c>
      <c r="G984" s="19">
        <v>30</v>
      </c>
      <c r="H984" s="19">
        <f t="shared" ca="1" si="46"/>
        <v>24</v>
      </c>
      <c r="I984" s="19">
        <f t="shared" ca="1" si="47"/>
        <v>564</v>
      </c>
    </row>
    <row r="985" spans="1:9" x14ac:dyDescent="0.25">
      <c r="A985" s="11" t="s">
        <v>41</v>
      </c>
      <c r="B985" s="19">
        <v>2</v>
      </c>
      <c r="C985" s="20">
        <v>2.5499999999999998</v>
      </c>
      <c r="D985" s="20">
        <v>5.0999999999999996</v>
      </c>
      <c r="E985" s="11">
        <f t="shared" ca="1" si="45"/>
        <v>3</v>
      </c>
      <c r="F985" s="19">
        <f>B985*C985</f>
        <v>5.0999999999999996</v>
      </c>
      <c r="G985" s="19">
        <v>30</v>
      </c>
      <c r="H985" s="19">
        <f t="shared" ca="1" si="46"/>
        <v>25</v>
      </c>
      <c r="I985" s="19">
        <f t="shared" ca="1" si="47"/>
        <v>85</v>
      </c>
    </row>
    <row r="986" spans="1:9" x14ac:dyDescent="0.25">
      <c r="A986" s="11" t="s">
        <v>953</v>
      </c>
      <c r="B986" s="19">
        <v>2</v>
      </c>
      <c r="C986" s="20">
        <v>2.5499999999999998</v>
      </c>
      <c r="D986" s="20">
        <v>5.0999999999999996</v>
      </c>
      <c r="E986" s="11">
        <f t="shared" ca="1" si="45"/>
        <v>7</v>
      </c>
      <c r="F986" s="19">
        <f>B986*C986</f>
        <v>5.0999999999999996</v>
      </c>
      <c r="G986" s="19">
        <v>30</v>
      </c>
      <c r="H986" s="19">
        <f t="shared" ca="1" si="46"/>
        <v>18</v>
      </c>
      <c r="I986" s="19">
        <f t="shared" ca="1" si="47"/>
        <v>78</v>
      </c>
    </row>
    <row r="987" spans="1:9" x14ac:dyDescent="0.25">
      <c r="A987" s="11" t="s">
        <v>1630</v>
      </c>
      <c r="B987" s="19">
        <v>6</v>
      </c>
      <c r="C987" s="20">
        <v>0.85</v>
      </c>
      <c r="D987" s="20">
        <v>5.0999999999999996</v>
      </c>
      <c r="E987" s="11">
        <f t="shared" ca="1" si="45"/>
        <v>8</v>
      </c>
      <c r="F987" s="19">
        <f>B987*C987</f>
        <v>5.0999999999999996</v>
      </c>
      <c r="G987" s="19">
        <v>30</v>
      </c>
      <c r="H987" s="19">
        <f t="shared" ca="1" si="46"/>
        <v>12</v>
      </c>
      <c r="I987" s="19">
        <f t="shared" ca="1" si="47"/>
        <v>192</v>
      </c>
    </row>
    <row r="988" spans="1:9" x14ac:dyDescent="0.25">
      <c r="A988" s="11" t="s">
        <v>1633</v>
      </c>
      <c r="B988" s="19">
        <v>2</v>
      </c>
      <c r="C988" s="20">
        <v>2.5499999999999998</v>
      </c>
      <c r="D988" s="20">
        <v>5.0999999999999996</v>
      </c>
      <c r="E988" s="11">
        <f t="shared" ca="1" si="45"/>
        <v>1</v>
      </c>
      <c r="F988" s="19">
        <f>B988*C988</f>
        <v>5.0999999999999996</v>
      </c>
      <c r="G988" s="19">
        <v>30</v>
      </c>
      <c r="H988" s="19">
        <f t="shared" ca="1" si="46"/>
        <v>16</v>
      </c>
      <c r="I988" s="19">
        <f t="shared" ca="1" si="47"/>
        <v>76</v>
      </c>
    </row>
    <row r="989" spans="1:9" x14ac:dyDescent="0.25">
      <c r="A989" s="11" t="s">
        <v>1748</v>
      </c>
      <c r="B989" s="19">
        <v>6</v>
      </c>
      <c r="C989" s="20">
        <v>0.85</v>
      </c>
      <c r="D989" s="20">
        <v>5.0999999999999996</v>
      </c>
      <c r="E989" s="11">
        <f t="shared" ca="1" si="45"/>
        <v>7</v>
      </c>
      <c r="F989" s="19">
        <f>B989*C989</f>
        <v>5.0999999999999996</v>
      </c>
      <c r="G989" s="19">
        <v>30</v>
      </c>
      <c r="H989" s="19">
        <f t="shared" ca="1" si="46"/>
        <v>11</v>
      </c>
      <c r="I989" s="19">
        <f t="shared" ca="1" si="47"/>
        <v>191</v>
      </c>
    </row>
    <row r="990" spans="1:9" x14ac:dyDescent="0.25">
      <c r="A990" s="11" t="s">
        <v>1688</v>
      </c>
      <c r="B990" s="19">
        <v>6</v>
      </c>
      <c r="C990" s="20">
        <v>0.85</v>
      </c>
      <c r="D990" s="20">
        <v>5.0999999999999996</v>
      </c>
      <c r="E990" s="11">
        <f t="shared" ca="1" si="45"/>
        <v>7</v>
      </c>
      <c r="F990" s="19">
        <f>B990*C990</f>
        <v>5.0999999999999996</v>
      </c>
      <c r="G990" s="19">
        <v>30</v>
      </c>
      <c r="H990" s="19">
        <f t="shared" ca="1" si="46"/>
        <v>12</v>
      </c>
      <c r="I990" s="19">
        <f t="shared" ca="1" si="47"/>
        <v>192</v>
      </c>
    </row>
    <row r="991" spans="1:9" x14ac:dyDescent="0.25">
      <c r="A991" s="11" t="s">
        <v>670</v>
      </c>
      <c r="B991" s="19">
        <v>2</v>
      </c>
      <c r="C991" s="20">
        <v>2.5499999999999998</v>
      </c>
      <c r="D991" s="20">
        <v>5.0999999999999996</v>
      </c>
      <c r="E991" s="11">
        <f t="shared" ca="1" si="45"/>
        <v>2</v>
      </c>
      <c r="F991" s="19">
        <f>B991*C991</f>
        <v>5.0999999999999996</v>
      </c>
      <c r="G991" s="19">
        <v>30</v>
      </c>
      <c r="H991" s="19">
        <f t="shared" ca="1" si="46"/>
        <v>23</v>
      </c>
      <c r="I991" s="19">
        <f t="shared" ca="1" si="47"/>
        <v>83</v>
      </c>
    </row>
    <row r="992" spans="1:9" x14ac:dyDescent="0.25">
      <c r="A992" s="11" t="s">
        <v>1639</v>
      </c>
      <c r="B992" s="19">
        <v>2</v>
      </c>
      <c r="C992" s="20">
        <v>2.5499999999999998</v>
      </c>
      <c r="D992" s="20">
        <v>5.0999999999999996</v>
      </c>
      <c r="E992" s="11">
        <f t="shared" ca="1" si="45"/>
        <v>8</v>
      </c>
      <c r="F992" s="19">
        <f>B992*C992</f>
        <v>5.0999999999999996</v>
      </c>
      <c r="G992" s="19">
        <v>30</v>
      </c>
      <c r="H992" s="19">
        <f t="shared" ca="1" si="46"/>
        <v>10</v>
      </c>
      <c r="I992" s="19">
        <f t="shared" ca="1" si="47"/>
        <v>70</v>
      </c>
    </row>
    <row r="993" spans="1:9" x14ac:dyDescent="0.25">
      <c r="A993" s="11" t="s">
        <v>1395</v>
      </c>
      <c r="B993" s="19">
        <v>2</v>
      </c>
      <c r="C993" s="20">
        <v>2.5499999999999998</v>
      </c>
      <c r="D993" s="20">
        <v>5.0999999999999996</v>
      </c>
      <c r="E993" s="11">
        <f t="shared" ca="1" si="45"/>
        <v>6</v>
      </c>
      <c r="F993" s="19">
        <f>B993*C993</f>
        <v>5.0999999999999996</v>
      </c>
      <c r="G993" s="19">
        <v>30</v>
      </c>
      <c r="H993" s="19">
        <f t="shared" ca="1" si="46"/>
        <v>17</v>
      </c>
      <c r="I993" s="19">
        <f t="shared" ca="1" si="47"/>
        <v>77</v>
      </c>
    </row>
    <row r="994" spans="1:9" x14ac:dyDescent="0.25">
      <c r="A994" s="11" t="s">
        <v>1637</v>
      </c>
      <c r="B994" s="19">
        <v>2</v>
      </c>
      <c r="C994" s="20">
        <v>2.5499999999999998</v>
      </c>
      <c r="D994" s="20">
        <v>5.0999999999999996</v>
      </c>
      <c r="E994" s="11">
        <f t="shared" ca="1" si="45"/>
        <v>9</v>
      </c>
      <c r="F994" s="19">
        <f>B994*C994</f>
        <v>5.0999999999999996</v>
      </c>
      <c r="G994" s="19">
        <v>30</v>
      </c>
      <c r="H994" s="19">
        <f t="shared" ca="1" si="46"/>
        <v>12</v>
      </c>
      <c r="I994" s="19">
        <f t="shared" ca="1" si="47"/>
        <v>72</v>
      </c>
    </row>
    <row r="995" spans="1:9" x14ac:dyDescent="0.25">
      <c r="A995" s="11" t="s">
        <v>1758</v>
      </c>
      <c r="B995" s="19">
        <v>6</v>
      </c>
      <c r="C995" s="20">
        <v>0.85</v>
      </c>
      <c r="D995" s="20">
        <v>5.0999999999999996</v>
      </c>
      <c r="E995" s="11">
        <f t="shared" ca="1" si="45"/>
        <v>5</v>
      </c>
      <c r="F995" s="19">
        <f>B995*C995</f>
        <v>5.0999999999999996</v>
      </c>
      <c r="G995" s="19">
        <v>30</v>
      </c>
      <c r="H995" s="19">
        <f t="shared" ca="1" si="46"/>
        <v>14</v>
      </c>
      <c r="I995" s="19">
        <f t="shared" ca="1" si="47"/>
        <v>194</v>
      </c>
    </row>
    <row r="996" spans="1:9" x14ac:dyDescent="0.25">
      <c r="A996" s="11" t="s">
        <v>1576</v>
      </c>
      <c r="B996" s="19">
        <v>2</v>
      </c>
      <c r="C996" s="20">
        <v>2.5499999999999998</v>
      </c>
      <c r="D996" s="20">
        <v>5.0999999999999996</v>
      </c>
      <c r="E996" s="11">
        <f t="shared" ca="1" si="45"/>
        <v>4</v>
      </c>
      <c r="F996" s="19">
        <f>B996*C996</f>
        <v>5.0999999999999996</v>
      </c>
      <c r="G996" s="19">
        <v>30</v>
      </c>
      <c r="H996" s="19">
        <f t="shared" ca="1" si="46"/>
        <v>10</v>
      </c>
      <c r="I996" s="19">
        <f t="shared" ca="1" si="47"/>
        <v>70</v>
      </c>
    </row>
    <row r="997" spans="1:9" x14ac:dyDescent="0.25">
      <c r="A997" s="11" t="s">
        <v>1640</v>
      </c>
      <c r="B997" s="19">
        <v>3.5</v>
      </c>
      <c r="C997" s="20">
        <v>1.45</v>
      </c>
      <c r="D997" s="20">
        <v>5.0750000000000002</v>
      </c>
      <c r="E997" s="11">
        <f t="shared" ca="1" si="45"/>
        <v>3</v>
      </c>
      <c r="F997" s="19">
        <f>B997*C997</f>
        <v>5.0750000000000002</v>
      </c>
      <c r="G997" s="19">
        <v>30</v>
      </c>
      <c r="H997" s="19">
        <f t="shared" ca="1" si="46"/>
        <v>17</v>
      </c>
      <c r="I997" s="19">
        <f t="shared" ca="1" si="47"/>
        <v>122</v>
      </c>
    </row>
    <row r="998" spans="1:9" x14ac:dyDescent="0.25">
      <c r="A998" s="11" t="s">
        <v>1020</v>
      </c>
      <c r="B998" s="19">
        <v>24</v>
      </c>
      <c r="C998" s="20">
        <v>0.21</v>
      </c>
      <c r="D998" s="20">
        <v>5.04</v>
      </c>
      <c r="E998" s="11">
        <f t="shared" ca="1" si="45"/>
        <v>6</v>
      </c>
      <c r="F998" s="19">
        <f>B998*C998</f>
        <v>5.04</v>
      </c>
      <c r="G998" s="19">
        <v>30</v>
      </c>
      <c r="H998" s="19">
        <f t="shared" ca="1" si="46"/>
        <v>11</v>
      </c>
      <c r="I998" s="19">
        <f t="shared" ca="1" si="47"/>
        <v>731</v>
      </c>
    </row>
    <row r="999" spans="1:9" x14ac:dyDescent="0.25">
      <c r="A999" s="11" t="s">
        <v>1628</v>
      </c>
      <c r="B999" s="19">
        <v>12</v>
      </c>
      <c r="C999" s="20">
        <v>0.42</v>
      </c>
      <c r="D999" s="20">
        <v>5.04</v>
      </c>
      <c r="E999" s="11">
        <f t="shared" ca="1" si="45"/>
        <v>2</v>
      </c>
      <c r="F999" s="19">
        <f>B999*C999</f>
        <v>5.04</v>
      </c>
      <c r="G999" s="19">
        <v>30</v>
      </c>
      <c r="H999" s="19">
        <f t="shared" ca="1" si="46"/>
        <v>11</v>
      </c>
      <c r="I999" s="19">
        <f t="shared" ca="1" si="47"/>
        <v>371</v>
      </c>
    </row>
    <row r="1000" spans="1:9" x14ac:dyDescent="0.25">
      <c r="A1000" s="11" t="s">
        <v>1221</v>
      </c>
      <c r="B1000" s="19">
        <v>12</v>
      </c>
      <c r="C1000" s="20">
        <v>0.42</v>
      </c>
      <c r="D1000" s="20">
        <v>5.04</v>
      </c>
      <c r="E1000" s="11">
        <f t="shared" ca="1" si="45"/>
        <v>8</v>
      </c>
      <c r="F1000" s="19">
        <f>B1000*C1000</f>
        <v>5.04</v>
      </c>
      <c r="G1000" s="19">
        <v>30</v>
      </c>
      <c r="H1000" s="19">
        <f t="shared" ca="1" si="46"/>
        <v>24</v>
      </c>
      <c r="I1000" s="19">
        <f t="shared" ca="1" si="47"/>
        <v>384</v>
      </c>
    </row>
    <row r="1001" spans="1:9" x14ac:dyDescent="0.25">
      <c r="A1001" s="11" t="s">
        <v>20</v>
      </c>
      <c r="B1001" s="19">
        <v>12</v>
      </c>
      <c r="C1001" s="20">
        <v>0.42</v>
      </c>
      <c r="D1001" s="20">
        <v>5.04</v>
      </c>
      <c r="E1001" s="11">
        <f t="shared" ca="1" si="45"/>
        <v>6</v>
      </c>
      <c r="F1001" s="19">
        <f>B1001*C1001</f>
        <v>5.04</v>
      </c>
      <c r="G1001" s="19">
        <v>30</v>
      </c>
      <c r="H1001" s="19">
        <f t="shared" ca="1" si="46"/>
        <v>20</v>
      </c>
      <c r="I1001" s="19">
        <f t="shared" ca="1" si="47"/>
        <v>380</v>
      </c>
    </row>
    <row r="1002" spans="1:9" x14ac:dyDescent="0.25">
      <c r="A1002" s="11" t="s">
        <v>1644</v>
      </c>
      <c r="B1002" s="19">
        <v>12</v>
      </c>
      <c r="C1002" s="20">
        <v>0.42</v>
      </c>
      <c r="D1002" s="20">
        <v>5.04</v>
      </c>
      <c r="E1002" s="11">
        <f t="shared" ca="1" si="45"/>
        <v>5</v>
      </c>
      <c r="F1002" s="19">
        <f>B1002*C1002</f>
        <v>5.04</v>
      </c>
      <c r="G1002" s="19">
        <v>30</v>
      </c>
      <c r="H1002" s="19">
        <f t="shared" ca="1" si="46"/>
        <v>16</v>
      </c>
      <c r="I1002" s="19">
        <f t="shared" ca="1" si="47"/>
        <v>376</v>
      </c>
    </row>
    <row r="1003" spans="1:9" x14ac:dyDescent="0.25">
      <c r="A1003" s="11" t="s">
        <v>1385</v>
      </c>
      <c r="B1003" s="19">
        <v>12</v>
      </c>
      <c r="C1003" s="20">
        <v>0.42</v>
      </c>
      <c r="D1003" s="20">
        <v>5.04</v>
      </c>
      <c r="E1003" s="11">
        <f t="shared" ca="1" si="45"/>
        <v>6</v>
      </c>
      <c r="F1003" s="19">
        <f>B1003*C1003</f>
        <v>5.04</v>
      </c>
      <c r="G1003" s="19">
        <v>30</v>
      </c>
      <c r="H1003" s="19">
        <f t="shared" ca="1" si="46"/>
        <v>20</v>
      </c>
      <c r="I1003" s="19">
        <f t="shared" ca="1" si="47"/>
        <v>380</v>
      </c>
    </row>
    <row r="1004" spans="1:9" x14ac:dyDescent="0.25">
      <c r="A1004" s="11" t="s">
        <v>814</v>
      </c>
      <c r="B1004" s="19">
        <v>12</v>
      </c>
      <c r="C1004" s="20">
        <v>0.42</v>
      </c>
      <c r="D1004" s="20">
        <v>5.04</v>
      </c>
      <c r="E1004" s="11">
        <f t="shared" ca="1" si="45"/>
        <v>5</v>
      </c>
      <c r="F1004" s="19">
        <f>B1004*C1004</f>
        <v>5.04</v>
      </c>
      <c r="G1004" s="19">
        <v>30</v>
      </c>
      <c r="H1004" s="19">
        <f t="shared" ca="1" si="46"/>
        <v>11</v>
      </c>
      <c r="I1004" s="19">
        <f t="shared" ca="1" si="47"/>
        <v>371</v>
      </c>
    </row>
    <row r="1005" spans="1:9" x14ac:dyDescent="0.25">
      <c r="A1005" s="11" t="s">
        <v>1181</v>
      </c>
      <c r="B1005" s="19">
        <v>12</v>
      </c>
      <c r="C1005" s="20">
        <v>0.42</v>
      </c>
      <c r="D1005" s="20">
        <v>5.04</v>
      </c>
      <c r="E1005" s="11">
        <f t="shared" ca="1" si="45"/>
        <v>2</v>
      </c>
      <c r="F1005" s="19">
        <f>B1005*C1005</f>
        <v>5.04</v>
      </c>
      <c r="G1005" s="19">
        <v>30</v>
      </c>
      <c r="H1005" s="19">
        <f t="shared" ca="1" si="46"/>
        <v>14</v>
      </c>
      <c r="I1005" s="19">
        <f t="shared" ca="1" si="47"/>
        <v>374</v>
      </c>
    </row>
    <row r="1006" spans="1:9" x14ac:dyDescent="0.25">
      <c r="A1006" s="11" t="s">
        <v>1199</v>
      </c>
      <c r="B1006" s="19">
        <v>12</v>
      </c>
      <c r="C1006" s="20">
        <v>0.42</v>
      </c>
      <c r="D1006" s="20">
        <v>5.04</v>
      </c>
      <c r="E1006" s="11">
        <f t="shared" ca="1" si="45"/>
        <v>7</v>
      </c>
      <c r="F1006" s="19">
        <f>B1006*C1006</f>
        <v>5.04</v>
      </c>
      <c r="G1006" s="19">
        <v>30</v>
      </c>
      <c r="H1006" s="19">
        <f t="shared" ca="1" si="46"/>
        <v>11</v>
      </c>
      <c r="I1006" s="19">
        <f t="shared" ca="1" si="47"/>
        <v>371</v>
      </c>
    </row>
    <row r="1007" spans="1:9" x14ac:dyDescent="0.25">
      <c r="A1007" s="11" t="s">
        <v>676</v>
      </c>
      <c r="B1007" s="19">
        <v>12</v>
      </c>
      <c r="C1007" s="20">
        <v>0.42</v>
      </c>
      <c r="D1007" s="20">
        <v>5.04</v>
      </c>
      <c r="E1007" s="11">
        <f t="shared" ca="1" si="45"/>
        <v>8</v>
      </c>
      <c r="F1007" s="19">
        <f>B1007*C1007</f>
        <v>5.04</v>
      </c>
      <c r="G1007" s="19">
        <v>30</v>
      </c>
      <c r="H1007" s="19">
        <f t="shared" ca="1" si="46"/>
        <v>25</v>
      </c>
      <c r="I1007" s="19">
        <f t="shared" ca="1" si="47"/>
        <v>385</v>
      </c>
    </row>
    <row r="1008" spans="1:9" x14ac:dyDescent="0.25">
      <c r="A1008" s="11" t="s">
        <v>1182</v>
      </c>
      <c r="B1008" s="19">
        <v>12</v>
      </c>
      <c r="C1008" s="20">
        <v>0.42</v>
      </c>
      <c r="D1008" s="20">
        <v>5.04</v>
      </c>
      <c r="E1008" s="11">
        <f t="shared" ca="1" si="45"/>
        <v>6</v>
      </c>
      <c r="F1008" s="19">
        <f>B1008*C1008</f>
        <v>5.04</v>
      </c>
      <c r="G1008" s="19">
        <v>30</v>
      </c>
      <c r="H1008" s="19">
        <f t="shared" ca="1" si="46"/>
        <v>18</v>
      </c>
      <c r="I1008" s="19">
        <f t="shared" ca="1" si="47"/>
        <v>378</v>
      </c>
    </row>
    <row r="1009" spans="1:9" x14ac:dyDescent="0.25">
      <c r="A1009" s="11" t="s">
        <v>952</v>
      </c>
      <c r="B1009" s="19">
        <v>12</v>
      </c>
      <c r="C1009" s="20">
        <v>0.42</v>
      </c>
      <c r="D1009" s="20">
        <v>5.04</v>
      </c>
      <c r="E1009" s="11">
        <f t="shared" ca="1" si="45"/>
        <v>6</v>
      </c>
      <c r="F1009" s="19">
        <f>B1009*C1009</f>
        <v>5.04</v>
      </c>
      <c r="G1009" s="19">
        <v>30</v>
      </c>
      <c r="H1009" s="19">
        <f t="shared" ca="1" si="46"/>
        <v>12</v>
      </c>
      <c r="I1009" s="19">
        <f t="shared" ca="1" si="47"/>
        <v>372</v>
      </c>
    </row>
    <row r="1010" spans="1:9" x14ac:dyDescent="0.25">
      <c r="A1010" s="11" t="s">
        <v>1045</v>
      </c>
      <c r="B1010" s="19">
        <v>12</v>
      </c>
      <c r="C1010" s="20">
        <v>0.42</v>
      </c>
      <c r="D1010" s="20">
        <v>5.04</v>
      </c>
      <c r="E1010" s="11">
        <f t="shared" ca="1" si="45"/>
        <v>7</v>
      </c>
      <c r="F1010" s="19">
        <f>B1010*C1010</f>
        <v>5.04</v>
      </c>
      <c r="G1010" s="19">
        <v>30</v>
      </c>
      <c r="H1010" s="19">
        <f t="shared" ca="1" si="46"/>
        <v>23</v>
      </c>
      <c r="I1010" s="19">
        <f t="shared" ca="1" si="47"/>
        <v>383</v>
      </c>
    </row>
    <row r="1011" spans="1:9" x14ac:dyDescent="0.25">
      <c r="A1011" s="11" t="s">
        <v>988</v>
      </c>
      <c r="B1011" s="19">
        <v>12</v>
      </c>
      <c r="C1011" s="20">
        <v>0.42</v>
      </c>
      <c r="D1011" s="20">
        <v>5.04</v>
      </c>
      <c r="E1011" s="11">
        <f t="shared" ca="1" si="45"/>
        <v>8</v>
      </c>
      <c r="F1011" s="19">
        <f>B1011*C1011</f>
        <v>5.04</v>
      </c>
      <c r="G1011" s="19">
        <v>30</v>
      </c>
      <c r="H1011" s="19">
        <f t="shared" ca="1" si="46"/>
        <v>15</v>
      </c>
      <c r="I1011" s="19">
        <f t="shared" ca="1" si="47"/>
        <v>375</v>
      </c>
    </row>
    <row r="1012" spans="1:9" x14ac:dyDescent="0.25">
      <c r="A1012" s="11" t="s">
        <v>944</v>
      </c>
      <c r="B1012" s="19">
        <v>12</v>
      </c>
      <c r="C1012" s="20">
        <v>0.42</v>
      </c>
      <c r="D1012" s="20">
        <v>5.04</v>
      </c>
      <c r="E1012" s="11">
        <f t="shared" ca="1" si="45"/>
        <v>8</v>
      </c>
      <c r="F1012" s="19">
        <f>B1012*C1012</f>
        <v>5.04</v>
      </c>
      <c r="G1012" s="19">
        <v>30</v>
      </c>
      <c r="H1012" s="19">
        <f t="shared" ca="1" si="46"/>
        <v>19</v>
      </c>
      <c r="I1012" s="19">
        <f t="shared" ca="1" si="47"/>
        <v>379</v>
      </c>
    </row>
    <row r="1013" spans="1:9" x14ac:dyDescent="0.25">
      <c r="A1013" s="11" t="s">
        <v>1192</v>
      </c>
      <c r="B1013" s="19">
        <v>12</v>
      </c>
      <c r="C1013" s="20">
        <v>0.42</v>
      </c>
      <c r="D1013" s="20">
        <v>5.04</v>
      </c>
      <c r="E1013" s="11">
        <f t="shared" ca="1" si="45"/>
        <v>6</v>
      </c>
      <c r="F1013" s="19">
        <f>B1013*C1013</f>
        <v>5.04</v>
      </c>
      <c r="G1013" s="19">
        <v>30</v>
      </c>
      <c r="H1013" s="19">
        <f t="shared" ca="1" si="46"/>
        <v>20</v>
      </c>
      <c r="I1013" s="19">
        <f t="shared" ca="1" si="47"/>
        <v>380</v>
      </c>
    </row>
    <row r="1014" spans="1:9" x14ac:dyDescent="0.25">
      <c r="A1014" s="11" t="s">
        <v>937</v>
      </c>
      <c r="B1014" s="19">
        <v>12</v>
      </c>
      <c r="C1014" s="20">
        <v>0.42</v>
      </c>
      <c r="D1014" s="20">
        <v>5.04</v>
      </c>
      <c r="E1014" s="11">
        <f t="shared" ca="1" si="45"/>
        <v>4</v>
      </c>
      <c r="F1014" s="19">
        <f>B1014*C1014</f>
        <v>5.04</v>
      </c>
      <c r="G1014" s="19">
        <v>30</v>
      </c>
      <c r="H1014" s="19">
        <f t="shared" ca="1" si="46"/>
        <v>24</v>
      </c>
      <c r="I1014" s="19">
        <f t="shared" ca="1" si="47"/>
        <v>384</v>
      </c>
    </row>
    <row r="1015" spans="1:9" x14ac:dyDescent="0.25">
      <c r="A1015" s="11" t="s">
        <v>1226</v>
      </c>
      <c r="B1015" s="19">
        <v>12</v>
      </c>
      <c r="C1015" s="20">
        <v>0.42</v>
      </c>
      <c r="D1015" s="20">
        <v>5.04</v>
      </c>
      <c r="E1015" s="11">
        <f t="shared" ca="1" si="45"/>
        <v>9</v>
      </c>
      <c r="F1015" s="19">
        <f>B1015*C1015</f>
        <v>5.04</v>
      </c>
      <c r="G1015" s="19">
        <v>30</v>
      </c>
      <c r="H1015" s="19">
        <f t="shared" ca="1" si="46"/>
        <v>13</v>
      </c>
      <c r="I1015" s="19">
        <f t="shared" ca="1" si="47"/>
        <v>373</v>
      </c>
    </row>
    <row r="1016" spans="1:9" x14ac:dyDescent="0.25">
      <c r="A1016" s="11" t="s">
        <v>948</v>
      </c>
      <c r="B1016" s="19">
        <v>12</v>
      </c>
      <c r="C1016" s="20">
        <v>0.42</v>
      </c>
      <c r="D1016" s="20">
        <v>5.04</v>
      </c>
      <c r="E1016" s="11">
        <f t="shared" ca="1" si="45"/>
        <v>8</v>
      </c>
      <c r="F1016" s="19">
        <f>B1016*C1016</f>
        <v>5.04</v>
      </c>
      <c r="G1016" s="19">
        <v>30</v>
      </c>
      <c r="H1016" s="19">
        <f t="shared" ca="1" si="46"/>
        <v>25</v>
      </c>
      <c r="I1016" s="19">
        <f t="shared" ca="1" si="47"/>
        <v>385</v>
      </c>
    </row>
    <row r="1017" spans="1:9" x14ac:dyDescent="0.25">
      <c r="A1017" s="11" t="s">
        <v>234</v>
      </c>
      <c r="B1017" s="19">
        <v>12</v>
      </c>
      <c r="C1017" s="20">
        <v>0.42</v>
      </c>
      <c r="D1017" s="20">
        <v>5.04</v>
      </c>
      <c r="E1017" s="11">
        <f t="shared" ca="1" si="45"/>
        <v>6</v>
      </c>
      <c r="F1017" s="19">
        <f>B1017*C1017</f>
        <v>5.04</v>
      </c>
      <c r="G1017" s="19">
        <v>30</v>
      </c>
      <c r="H1017" s="19">
        <f t="shared" ca="1" si="46"/>
        <v>18</v>
      </c>
      <c r="I1017" s="19">
        <f t="shared" ca="1" si="47"/>
        <v>378</v>
      </c>
    </row>
    <row r="1018" spans="1:9" x14ac:dyDescent="0.25">
      <c r="A1018" s="11" t="s">
        <v>425</v>
      </c>
      <c r="B1018" s="19">
        <v>12</v>
      </c>
      <c r="C1018" s="20">
        <v>0.42</v>
      </c>
      <c r="D1018" s="20">
        <v>5.04</v>
      </c>
      <c r="E1018" s="11">
        <f t="shared" ca="1" si="45"/>
        <v>7</v>
      </c>
      <c r="F1018" s="19">
        <f>B1018*C1018</f>
        <v>5.04</v>
      </c>
      <c r="G1018" s="19">
        <v>30</v>
      </c>
      <c r="H1018" s="19">
        <f t="shared" ca="1" si="46"/>
        <v>15</v>
      </c>
      <c r="I1018" s="19">
        <f t="shared" ca="1" si="47"/>
        <v>375</v>
      </c>
    </row>
    <row r="1019" spans="1:9" x14ac:dyDescent="0.25">
      <c r="A1019" s="11" t="s">
        <v>614</v>
      </c>
      <c r="B1019" s="19">
        <v>12</v>
      </c>
      <c r="C1019" s="20">
        <v>0.42</v>
      </c>
      <c r="D1019" s="20">
        <v>5.04</v>
      </c>
      <c r="E1019" s="11">
        <f t="shared" ca="1" si="45"/>
        <v>1</v>
      </c>
      <c r="F1019" s="19">
        <f>B1019*C1019</f>
        <v>5.04</v>
      </c>
      <c r="G1019" s="19">
        <v>30</v>
      </c>
      <c r="H1019" s="19">
        <f t="shared" ca="1" si="46"/>
        <v>19</v>
      </c>
      <c r="I1019" s="19">
        <f t="shared" ca="1" si="47"/>
        <v>379</v>
      </c>
    </row>
    <row r="1020" spans="1:9" x14ac:dyDescent="0.25">
      <c r="A1020" s="11" t="s">
        <v>701</v>
      </c>
      <c r="B1020" s="19">
        <v>12</v>
      </c>
      <c r="C1020" s="20">
        <v>0.42</v>
      </c>
      <c r="D1020" s="20">
        <v>5.04</v>
      </c>
      <c r="E1020" s="11">
        <f t="shared" ca="1" si="45"/>
        <v>6</v>
      </c>
      <c r="F1020" s="19">
        <f>B1020*C1020</f>
        <v>5.04</v>
      </c>
      <c r="G1020" s="19">
        <v>30</v>
      </c>
      <c r="H1020" s="19">
        <f t="shared" ca="1" si="46"/>
        <v>19</v>
      </c>
      <c r="I1020" s="19">
        <f t="shared" ca="1" si="47"/>
        <v>379</v>
      </c>
    </row>
    <row r="1021" spans="1:9" x14ac:dyDescent="0.25">
      <c r="A1021" s="11" t="s">
        <v>282</v>
      </c>
      <c r="B1021" s="19">
        <v>12</v>
      </c>
      <c r="C1021" s="20">
        <v>0.42</v>
      </c>
      <c r="D1021" s="20">
        <v>5.04</v>
      </c>
      <c r="E1021" s="11">
        <f t="shared" ca="1" si="45"/>
        <v>3</v>
      </c>
      <c r="F1021" s="19">
        <f>B1021*C1021</f>
        <v>5.04</v>
      </c>
      <c r="G1021" s="19">
        <v>30</v>
      </c>
      <c r="H1021" s="19">
        <f t="shared" ca="1" si="46"/>
        <v>24</v>
      </c>
      <c r="I1021" s="19">
        <f t="shared" ca="1" si="47"/>
        <v>384</v>
      </c>
    </row>
    <row r="1022" spans="1:9" x14ac:dyDescent="0.25">
      <c r="A1022" s="11" t="s">
        <v>1877</v>
      </c>
      <c r="B1022" s="19">
        <v>12</v>
      </c>
      <c r="C1022" s="20">
        <v>0.42</v>
      </c>
      <c r="D1022" s="20">
        <v>5.04</v>
      </c>
      <c r="E1022" s="11">
        <f t="shared" ca="1" si="45"/>
        <v>5</v>
      </c>
      <c r="F1022" s="19">
        <f>B1022*C1022</f>
        <v>5.04</v>
      </c>
      <c r="G1022" s="19">
        <v>30</v>
      </c>
      <c r="H1022" s="19">
        <f t="shared" ca="1" si="46"/>
        <v>18</v>
      </c>
      <c r="I1022" s="19">
        <f t="shared" ca="1" si="47"/>
        <v>378</v>
      </c>
    </row>
    <row r="1023" spans="1:9" x14ac:dyDescent="0.25">
      <c r="A1023" s="11" t="s">
        <v>578</v>
      </c>
      <c r="B1023" s="19">
        <v>4</v>
      </c>
      <c r="C1023" s="20">
        <v>1.25</v>
      </c>
      <c r="D1023" s="20">
        <v>5</v>
      </c>
      <c r="E1023" s="11">
        <f t="shared" ca="1" si="45"/>
        <v>1</v>
      </c>
      <c r="F1023" s="19">
        <f>B1023*C1023</f>
        <v>5</v>
      </c>
      <c r="G1023" s="19">
        <v>30</v>
      </c>
      <c r="H1023" s="19">
        <f t="shared" ca="1" si="46"/>
        <v>21</v>
      </c>
      <c r="I1023" s="19">
        <f t="shared" ca="1" si="47"/>
        <v>141</v>
      </c>
    </row>
    <row r="1024" spans="1:9" x14ac:dyDescent="0.25">
      <c r="A1024" s="11" t="s">
        <v>783</v>
      </c>
      <c r="B1024" s="19">
        <v>1</v>
      </c>
      <c r="C1024" s="20">
        <v>4.95</v>
      </c>
      <c r="D1024" s="20">
        <v>4.95</v>
      </c>
      <c r="E1024" s="11">
        <f t="shared" ca="1" si="45"/>
        <v>9</v>
      </c>
      <c r="F1024" s="19">
        <f>B1024*C1024</f>
        <v>4.95</v>
      </c>
      <c r="G1024" s="19">
        <v>30</v>
      </c>
      <c r="H1024" s="19">
        <f t="shared" ca="1" si="46"/>
        <v>24</v>
      </c>
      <c r="I1024" s="19">
        <f t="shared" ca="1" si="47"/>
        <v>54</v>
      </c>
    </row>
    <row r="1025" spans="1:9" x14ac:dyDescent="0.25">
      <c r="A1025" s="11" t="s">
        <v>1851</v>
      </c>
      <c r="B1025" s="19">
        <v>1</v>
      </c>
      <c r="C1025" s="20">
        <v>4.95</v>
      </c>
      <c r="D1025" s="20">
        <v>4.95</v>
      </c>
      <c r="E1025" s="11">
        <f t="shared" ca="1" si="45"/>
        <v>8</v>
      </c>
      <c r="F1025" s="19">
        <f>B1025*C1025</f>
        <v>4.95</v>
      </c>
      <c r="G1025" s="19">
        <v>30</v>
      </c>
      <c r="H1025" s="19">
        <f t="shared" ca="1" si="46"/>
        <v>23</v>
      </c>
      <c r="I1025" s="19">
        <f t="shared" ca="1" si="47"/>
        <v>53</v>
      </c>
    </row>
    <row r="1026" spans="1:9" x14ac:dyDescent="0.25">
      <c r="A1026" s="11" t="s">
        <v>241</v>
      </c>
      <c r="B1026" s="19">
        <v>1</v>
      </c>
      <c r="C1026" s="20">
        <v>4.95</v>
      </c>
      <c r="D1026" s="20">
        <v>4.95</v>
      </c>
      <c r="E1026" s="11">
        <f t="shared" ca="1" si="45"/>
        <v>6</v>
      </c>
      <c r="F1026" s="19">
        <f>B1026*C1026</f>
        <v>4.95</v>
      </c>
      <c r="G1026" s="19">
        <v>30</v>
      </c>
      <c r="H1026" s="19">
        <f t="shared" ca="1" si="46"/>
        <v>10</v>
      </c>
      <c r="I1026" s="19">
        <f t="shared" ca="1" si="47"/>
        <v>40</v>
      </c>
    </row>
    <row r="1027" spans="1:9" x14ac:dyDescent="0.25">
      <c r="A1027" s="11" t="s">
        <v>68</v>
      </c>
      <c r="B1027" s="19">
        <v>1</v>
      </c>
      <c r="C1027" s="20">
        <v>4.95</v>
      </c>
      <c r="D1027" s="20">
        <v>4.95</v>
      </c>
      <c r="E1027" s="11">
        <f t="shared" ref="E1027:E1090" ca="1" si="48">RANDBETWEEN(1,9)</f>
        <v>6</v>
      </c>
      <c r="F1027" s="19">
        <f>B1027*C1027</f>
        <v>4.95</v>
      </c>
      <c r="G1027" s="19">
        <v>30</v>
      </c>
      <c r="H1027" s="19">
        <f t="shared" ref="H1027:H1090" ca="1" si="49">RANDBETWEEN(10,25)</f>
        <v>18</v>
      </c>
      <c r="I1027" s="19">
        <f t="shared" ref="I1027:I1090" ca="1" si="50">(B1027*G1027)+H1027</f>
        <v>48</v>
      </c>
    </row>
    <row r="1028" spans="1:9" x14ac:dyDescent="0.25">
      <c r="A1028" s="11" t="s">
        <v>1655</v>
      </c>
      <c r="B1028" s="19">
        <v>1</v>
      </c>
      <c r="C1028" s="20">
        <v>4.95</v>
      </c>
      <c r="D1028" s="20">
        <v>4.95</v>
      </c>
      <c r="E1028" s="11">
        <f t="shared" ca="1" si="48"/>
        <v>8</v>
      </c>
      <c r="F1028" s="19">
        <f>B1028*C1028</f>
        <v>4.95</v>
      </c>
      <c r="G1028" s="19">
        <v>30</v>
      </c>
      <c r="H1028" s="19">
        <f t="shared" ca="1" si="49"/>
        <v>22</v>
      </c>
      <c r="I1028" s="19">
        <f t="shared" ca="1" si="50"/>
        <v>52</v>
      </c>
    </row>
    <row r="1029" spans="1:9" x14ac:dyDescent="0.25">
      <c r="A1029" s="11" t="s">
        <v>260</v>
      </c>
      <c r="B1029" s="19">
        <v>1</v>
      </c>
      <c r="C1029" s="20">
        <v>4.95</v>
      </c>
      <c r="D1029" s="20">
        <v>4.95</v>
      </c>
      <c r="E1029" s="11">
        <f t="shared" ca="1" si="48"/>
        <v>6</v>
      </c>
      <c r="F1029" s="19">
        <f>B1029*C1029</f>
        <v>4.95</v>
      </c>
      <c r="G1029" s="19">
        <v>30</v>
      </c>
      <c r="H1029" s="19">
        <f t="shared" ca="1" si="49"/>
        <v>12</v>
      </c>
      <c r="I1029" s="19">
        <f t="shared" ca="1" si="50"/>
        <v>42</v>
      </c>
    </row>
    <row r="1030" spans="1:9" x14ac:dyDescent="0.25">
      <c r="A1030" s="11" t="s">
        <v>1660</v>
      </c>
      <c r="B1030" s="19">
        <v>1</v>
      </c>
      <c r="C1030" s="20">
        <v>4.95</v>
      </c>
      <c r="D1030" s="20">
        <v>4.95</v>
      </c>
      <c r="E1030" s="11">
        <f t="shared" ca="1" si="48"/>
        <v>4</v>
      </c>
      <c r="F1030" s="19">
        <f>B1030*C1030</f>
        <v>4.95</v>
      </c>
      <c r="G1030" s="19">
        <v>30</v>
      </c>
      <c r="H1030" s="19">
        <f t="shared" ca="1" si="49"/>
        <v>10</v>
      </c>
      <c r="I1030" s="19">
        <f t="shared" ca="1" si="50"/>
        <v>40</v>
      </c>
    </row>
    <row r="1031" spans="1:9" x14ac:dyDescent="0.25">
      <c r="A1031" s="11" t="s">
        <v>1659</v>
      </c>
      <c r="B1031" s="19">
        <v>1</v>
      </c>
      <c r="C1031" s="20">
        <v>4.95</v>
      </c>
      <c r="D1031" s="20">
        <v>4.95</v>
      </c>
      <c r="E1031" s="11">
        <f t="shared" ca="1" si="48"/>
        <v>3</v>
      </c>
      <c r="F1031" s="19">
        <f>B1031*C1031</f>
        <v>4.95</v>
      </c>
      <c r="G1031" s="19">
        <v>30</v>
      </c>
      <c r="H1031" s="19">
        <f t="shared" ca="1" si="49"/>
        <v>20</v>
      </c>
      <c r="I1031" s="19">
        <f t="shared" ca="1" si="50"/>
        <v>50</v>
      </c>
    </row>
    <row r="1032" spans="1:9" x14ac:dyDescent="0.25">
      <c r="A1032" s="11" t="s">
        <v>1661</v>
      </c>
      <c r="B1032" s="19">
        <v>1</v>
      </c>
      <c r="C1032" s="20">
        <v>4.95</v>
      </c>
      <c r="D1032" s="20">
        <v>4.95</v>
      </c>
      <c r="E1032" s="11">
        <f t="shared" ca="1" si="48"/>
        <v>5</v>
      </c>
      <c r="F1032" s="19">
        <f>B1032*C1032</f>
        <v>4.95</v>
      </c>
      <c r="G1032" s="19">
        <v>30</v>
      </c>
      <c r="H1032" s="19">
        <f t="shared" ca="1" si="49"/>
        <v>17</v>
      </c>
      <c r="I1032" s="19">
        <f t="shared" ca="1" si="50"/>
        <v>47</v>
      </c>
    </row>
    <row r="1033" spans="1:9" x14ac:dyDescent="0.25">
      <c r="A1033" s="11" t="s">
        <v>163</v>
      </c>
      <c r="B1033" s="19">
        <v>1</v>
      </c>
      <c r="C1033" s="20">
        <v>4.95</v>
      </c>
      <c r="D1033" s="20">
        <v>4.95</v>
      </c>
      <c r="E1033" s="11">
        <f t="shared" ca="1" si="48"/>
        <v>3</v>
      </c>
      <c r="F1033" s="19">
        <f>B1033*C1033</f>
        <v>4.95</v>
      </c>
      <c r="G1033" s="19">
        <v>30</v>
      </c>
      <c r="H1033" s="19">
        <f t="shared" ca="1" si="49"/>
        <v>13</v>
      </c>
      <c r="I1033" s="19">
        <f t="shared" ca="1" si="50"/>
        <v>43</v>
      </c>
    </row>
    <row r="1034" spans="1:9" x14ac:dyDescent="0.25">
      <c r="A1034" s="11" t="s">
        <v>1264</v>
      </c>
      <c r="B1034" s="19">
        <v>1</v>
      </c>
      <c r="C1034" s="20">
        <v>4.95</v>
      </c>
      <c r="D1034" s="20">
        <v>4.95</v>
      </c>
      <c r="E1034" s="11">
        <f t="shared" ca="1" si="48"/>
        <v>5</v>
      </c>
      <c r="F1034" s="19">
        <f>B1034*C1034</f>
        <v>4.95</v>
      </c>
      <c r="G1034" s="19">
        <v>30</v>
      </c>
      <c r="H1034" s="19">
        <f t="shared" ca="1" si="49"/>
        <v>21</v>
      </c>
      <c r="I1034" s="19">
        <f t="shared" ca="1" si="50"/>
        <v>51</v>
      </c>
    </row>
    <row r="1035" spans="1:9" x14ac:dyDescent="0.25">
      <c r="A1035" s="11" t="s">
        <v>968</v>
      </c>
      <c r="B1035" s="19">
        <v>1</v>
      </c>
      <c r="C1035" s="20">
        <v>4.95</v>
      </c>
      <c r="D1035" s="20">
        <v>4.95</v>
      </c>
      <c r="E1035" s="11">
        <f t="shared" ca="1" si="48"/>
        <v>3</v>
      </c>
      <c r="F1035" s="19">
        <f>B1035*C1035</f>
        <v>4.95</v>
      </c>
      <c r="G1035" s="19">
        <v>30</v>
      </c>
      <c r="H1035" s="19">
        <f t="shared" ca="1" si="49"/>
        <v>19</v>
      </c>
      <c r="I1035" s="19">
        <f t="shared" ca="1" si="50"/>
        <v>49</v>
      </c>
    </row>
    <row r="1036" spans="1:9" x14ac:dyDescent="0.25">
      <c r="A1036" s="11" t="s">
        <v>718</v>
      </c>
      <c r="B1036" s="19">
        <v>1</v>
      </c>
      <c r="C1036" s="20">
        <v>4.95</v>
      </c>
      <c r="D1036" s="20">
        <v>4.95</v>
      </c>
      <c r="E1036" s="11">
        <f t="shared" ca="1" si="48"/>
        <v>5</v>
      </c>
      <c r="F1036" s="19">
        <f>B1036*C1036</f>
        <v>4.95</v>
      </c>
      <c r="G1036" s="19">
        <v>30</v>
      </c>
      <c r="H1036" s="19">
        <f t="shared" ca="1" si="49"/>
        <v>16</v>
      </c>
      <c r="I1036" s="19">
        <f t="shared" ca="1" si="50"/>
        <v>46</v>
      </c>
    </row>
    <row r="1037" spans="1:9" x14ac:dyDescent="0.25">
      <c r="A1037" s="11" t="s">
        <v>1786</v>
      </c>
      <c r="B1037" s="19">
        <v>1</v>
      </c>
      <c r="C1037" s="20">
        <v>4.95</v>
      </c>
      <c r="D1037" s="20">
        <v>4.95</v>
      </c>
      <c r="E1037" s="11">
        <f t="shared" ca="1" si="48"/>
        <v>3</v>
      </c>
      <c r="F1037" s="19">
        <f>B1037*C1037</f>
        <v>4.95</v>
      </c>
      <c r="G1037" s="19">
        <v>30</v>
      </c>
      <c r="H1037" s="19">
        <f t="shared" ca="1" si="49"/>
        <v>18</v>
      </c>
      <c r="I1037" s="19">
        <f t="shared" ca="1" si="50"/>
        <v>48</v>
      </c>
    </row>
    <row r="1038" spans="1:9" x14ac:dyDescent="0.25">
      <c r="A1038" s="11" t="s">
        <v>1663</v>
      </c>
      <c r="B1038" s="19">
        <v>1</v>
      </c>
      <c r="C1038" s="20">
        <v>4.95</v>
      </c>
      <c r="D1038" s="20">
        <v>4.95</v>
      </c>
      <c r="E1038" s="11">
        <f t="shared" ca="1" si="48"/>
        <v>2</v>
      </c>
      <c r="F1038" s="19">
        <f>B1038*C1038</f>
        <v>4.95</v>
      </c>
      <c r="G1038" s="19">
        <v>30</v>
      </c>
      <c r="H1038" s="19">
        <f t="shared" ca="1" si="49"/>
        <v>22</v>
      </c>
      <c r="I1038" s="19">
        <f t="shared" ca="1" si="50"/>
        <v>52</v>
      </c>
    </row>
    <row r="1039" spans="1:9" x14ac:dyDescent="0.25">
      <c r="A1039" s="11" t="s">
        <v>474</v>
      </c>
      <c r="B1039" s="19">
        <v>1</v>
      </c>
      <c r="C1039" s="20">
        <v>4.95</v>
      </c>
      <c r="D1039" s="20">
        <v>4.95</v>
      </c>
      <c r="E1039" s="11">
        <f t="shared" ca="1" si="48"/>
        <v>6</v>
      </c>
      <c r="F1039" s="19">
        <f>B1039*C1039</f>
        <v>4.95</v>
      </c>
      <c r="G1039" s="19">
        <v>30</v>
      </c>
      <c r="H1039" s="19">
        <f t="shared" ca="1" si="49"/>
        <v>24</v>
      </c>
      <c r="I1039" s="19">
        <f t="shared" ca="1" si="50"/>
        <v>54</v>
      </c>
    </row>
    <row r="1040" spans="1:9" x14ac:dyDescent="0.25">
      <c r="A1040" s="11" t="s">
        <v>298</v>
      </c>
      <c r="B1040" s="19">
        <v>1</v>
      </c>
      <c r="C1040" s="20">
        <v>4.95</v>
      </c>
      <c r="D1040" s="20">
        <v>4.95</v>
      </c>
      <c r="E1040" s="11">
        <f t="shared" ca="1" si="48"/>
        <v>7</v>
      </c>
      <c r="F1040" s="19">
        <f>B1040*C1040</f>
        <v>4.95</v>
      </c>
      <c r="G1040" s="19">
        <v>30</v>
      </c>
      <c r="H1040" s="19">
        <f t="shared" ca="1" si="49"/>
        <v>12</v>
      </c>
      <c r="I1040" s="19">
        <f t="shared" ca="1" si="50"/>
        <v>42</v>
      </c>
    </row>
    <row r="1041" spans="1:9" x14ac:dyDescent="0.25">
      <c r="A1041" s="11" t="s">
        <v>1047</v>
      </c>
      <c r="B1041" s="19">
        <v>1</v>
      </c>
      <c r="C1041" s="20">
        <v>4.95</v>
      </c>
      <c r="D1041" s="20">
        <v>4.95</v>
      </c>
      <c r="E1041" s="11">
        <f t="shared" ca="1" si="48"/>
        <v>6</v>
      </c>
      <c r="F1041" s="19">
        <f>B1041*C1041</f>
        <v>4.95</v>
      </c>
      <c r="G1041" s="19">
        <v>30</v>
      </c>
      <c r="H1041" s="19">
        <f t="shared" ca="1" si="49"/>
        <v>21</v>
      </c>
      <c r="I1041" s="19">
        <f t="shared" ca="1" si="50"/>
        <v>51</v>
      </c>
    </row>
    <row r="1042" spans="1:9" x14ac:dyDescent="0.25">
      <c r="A1042" s="11" t="s">
        <v>1435</v>
      </c>
      <c r="B1042" s="19">
        <v>3</v>
      </c>
      <c r="C1042" s="20">
        <v>1.65</v>
      </c>
      <c r="D1042" s="20">
        <v>4.9499999999999993</v>
      </c>
      <c r="E1042" s="11">
        <f t="shared" ca="1" si="48"/>
        <v>2</v>
      </c>
      <c r="F1042" s="19">
        <f>B1042*C1042</f>
        <v>4.9499999999999993</v>
      </c>
      <c r="G1042" s="19">
        <v>30</v>
      </c>
      <c r="H1042" s="19">
        <f t="shared" ca="1" si="49"/>
        <v>22</v>
      </c>
      <c r="I1042" s="19">
        <f t="shared" ca="1" si="50"/>
        <v>112</v>
      </c>
    </row>
    <row r="1043" spans="1:9" x14ac:dyDescent="0.25">
      <c r="A1043" s="11" t="s">
        <v>920</v>
      </c>
      <c r="B1043" s="19">
        <v>3</v>
      </c>
      <c r="C1043" s="20">
        <v>1.65</v>
      </c>
      <c r="D1043" s="20">
        <v>4.9499999999999993</v>
      </c>
      <c r="E1043" s="11">
        <f t="shared" ca="1" si="48"/>
        <v>7</v>
      </c>
      <c r="F1043" s="19">
        <f>B1043*C1043</f>
        <v>4.9499999999999993</v>
      </c>
      <c r="G1043" s="19">
        <v>30</v>
      </c>
      <c r="H1043" s="19">
        <f t="shared" ca="1" si="49"/>
        <v>19</v>
      </c>
      <c r="I1043" s="19">
        <f t="shared" ca="1" si="50"/>
        <v>109</v>
      </c>
    </row>
    <row r="1044" spans="1:9" x14ac:dyDescent="0.25">
      <c r="A1044" s="11" t="s">
        <v>1842</v>
      </c>
      <c r="B1044" s="19">
        <v>1.6666666666666667</v>
      </c>
      <c r="C1044" s="20">
        <v>2.9500000000000006</v>
      </c>
      <c r="D1044" s="20">
        <v>4.9166666666666679</v>
      </c>
      <c r="E1044" s="11">
        <f t="shared" ca="1" si="48"/>
        <v>1</v>
      </c>
      <c r="F1044" s="19">
        <f>B1044*C1044</f>
        <v>4.9166666666666679</v>
      </c>
      <c r="G1044" s="19">
        <v>30</v>
      </c>
      <c r="H1044" s="19">
        <f t="shared" ca="1" si="49"/>
        <v>11</v>
      </c>
      <c r="I1044" s="19">
        <f t="shared" ca="1" si="50"/>
        <v>61</v>
      </c>
    </row>
    <row r="1045" spans="1:9" x14ac:dyDescent="0.25">
      <c r="A1045" s="11" t="s">
        <v>1667</v>
      </c>
      <c r="B1045" s="19">
        <v>16.666666666666668</v>
      </c>
      <c r="C1045" s="20">
        <v>0.28999999999999998</v>
      </c>
      <c r="D1045" s="20">
        <v>4.833333333333333</v>
      </c>
      <c r="E1045" s="11">
        <f t="shared" ca="1" si="48"/>
        <v>8</v>
      </c>
      <c r="F1045" s="19">
        <f>B1045*C1045</f>
        <v>4.833333333333333</v>
      </c>
      <c r="G1045" s="19">
        <v>30</v>
      </c>
      <c r="H1045" s="19">
        <f t="shared" ca="1" si="49"/>
        <v>20</v>
      </c>
      <c r="I1045" s="19">
        <f t="shared" ca="1" si="50"/>
        <v>520</v>
      </c>
    </row>
    <row r="1046" spans="1:9" x14ac:dyDescent="0.25">
      <c r="A1046" s="11" t="s">
        <v>1191</v>
      </c>
      <c r="B1046" s="19">
        <v>5.666666666666667</v>
      </c>
      <c r="C1046" s="20">
        <v>0.85</v>
      </c>
      <c r="D1046" s="20">
        <v>4.8166666666666664</v>
      </c>
      <c r="E1046" s="11">
        <f t="shared" ca="1" si="48"/>
        <v>5</v>
      </c>
      <c r="F1046" s="19">
        <f>B1046*C1046</f>
        <v>4.8166666666666664</v>
      </c>
      <c r="G1046" s="19">
        <v>30</v>
      </c>
      <c r="H1046" s="19">
        <f t="shared" ca="1" si="49"/>
        <v>14</v>
      </c>
      <c r="I1046" s="19">
        <f t="shared" ca="1" si="50"/>
        <v>184</v>
      </c>
    </row>
    <row r="1047" spans="1:9" x14ac:dyDescent="0.25">
      <c r="A1047" s="11" t="s">
        <v>1670</v>
      </c>
      <c r="B1047" s="19">
        <v>8.6666666666666661</v>
      </c>
      <c r="C1047" s="20">
        <v>0.55000000000000004</v>
      </c>
      <c r="D1047" s="20">
        <v>4.7666666666666666</v>
      </c>
      <c r="E1047" s="11">
        <f t="shared" ca="1" si="48"/>
        <v>5</v>
      </c>
      <c r="F1047" s="19">
        <f>B1047*C1047</f>
        <v>4.7666666666666666</v>
      </c>
      <c r="G1047" s="19">
        <v>30</v>
      </c>
      <c r="H1047" s="19">
        <f t="shared" ca="1" si="49"/>
        <v>10</v>
      </c>
      <c r="I1047" s="19">
        <f t="shared" ca="1" si="50"/>
        <v>270</v>
      </c>
    </row>
    <row r="1048" spans="1:9" x14ac:dyDescent="0.25">
      <c r="A1048" s="11" t="s">
        <v>270</v>
      </c>
      <c r="B1048" s="19">
        <v>2.8333333333333335</v>
      </c>
      <c r="C1048" s="20">
        <v>1.6500000000000001</v>
      </c>
      <c r="D1048" s="20">
        <v>4.6750000000000007</v>
      </c>
      <c r="E1048" s="11">
        <f t="shared" ca="1" si="48"/>
        <v>9</v>
      </c>
      <c r="F1048" s="19">
        <f>B1048*C1048</f>
        <v>4.6750000000000007</v>
      </c>
      <c r="G1048" s="19">
        <v>30</v>
      </c>
      <c r="H1048" s="19">
        <f t="shared" ca="1" si="49"/>
        <v>23</v>
      </c>
      <c r="I1048" s="19">
        <f t="shared" ca="1" si="50"/>
        <v>108</v>
      </c>
    </row>
    <row r="1049" spans="1:9" x14ac:dyDescent="0.25">
      <c r="A1049" s="11" t="s">
        <v>258</v>
      </c>
      <c r="B1049" s="19">
        <v>5.5</v>
      </c>
      <c r="C1049" s="20">
        <v>0.85</v>
      </c>
      <c r="D1049" s="20">
        <v>4.6749999999999998</v>
      </c>
      <c r="E1049" s="11">
        <f t="shared" ca="1" si="48"/>
        <v>3</v>
      </c>
      <c r="F1049" s="19">
        <f>B1049*C1049</f>
        <v>4.6749999999999998</v>
      </c>
      <c r="G1049" s="19">
        <v>30</v>
      </c>
      <c r="H1049" s="19">
        <f t="shared" ca="1" si="49"/>
        <v>21</v>
      </c>
      <c r="I1049" s="19">
        <f t="shared" ca="1" si="50"/>
        <v>186</v>
      </c>
    </row>
    <row r="1050" spans="1:9" x14ac:dyDescent="0.25">
      <c r="A1050" s="11" t="s">
        <v>1668</v>
      </c>
      <c r="B1050" s="19">
        <v>8.3333333333333339</v>
      </c>
      <c r="C1050" s="20">
        <v>0.55000000000000004</v>
      </c>
      <c r="D1050" s="20">
        <v>4.5833333333333339</v>
      </c>
      <c r="E1050" s="11">
        <f t="shared" ca="1" si="48"/>
        <v>6</v>
      </c>
      <c r="F1050" s="19">
        <f>B1050*C1050</f>
        <v>4.5833333333333339</v>
      </c>
      <c r="G1050" s="19">
        <v>30</v>
      </c>
      <c r="H1050" s="19">
        <f t="shared" ca="1" si="49"/>
        <v>24</v>
      </c>
      <c r="I1050" s="19">
        <f t="shared" ca="1" si="50"/>
        <v>274</v>
      </c>
    </row>
    <row r="1051" spans="1:9" x14ac:dyDescent="0.25">
      <c r="A1051" s="11" t="s">
        <v>1671</v>
      </c>
      <c r="B1051" s="19">
        <v>8.3333333333333339</v>
      </c>
      <c r="C1051" s="20">
        <v>0.55000000000000004</v>
      </c>
      <c r="D1051" s="20">
        <v>4.5833333333333339</v>
      </c>
      <c r="E1051" s="11">
        <f t="shared" ca="1" si="48"/>
        <v>1</v>
      </c>
      <c r="F1051" s="19">
        <f>B1051*C1051</f>
        <v>4.5833333333333339</v>
      </c>
      <c r="G1051" s="19">
        <v>30</v>
      </c>
      <c r="H1051" s="19">
        <f t="shared" ca="1" si="49"/>
        <v>13</v>
      </c>
      <c r="I1051" s="19">
        <f t="shared" ca="1" si="50"/>
        <v>263</v>
      </c>
    </row>
    <row r="1052" spans="1:9" x14ac:dyDescent="0.25">
      <c r="A1052" s="11" t="s">
        <v>1672</v>
      </c>
      <c r="B1052" s="19">
        <v>2.1666666666666665</v>
      </c>
      <c r="C1052" s="20">
        <v>2.1</v>
      </c>
      <c r="D1052" s="20">
        <v>4.55</v>
      </c>
      <c r="E1052" s="11">
        <f t="shared" ca="1" si="48"/>
        <v>7</v>
      </c>
      <c r="F1052" s="19">
        <f>B1052*C1052</f>
        <v>4.55</v>
      </c>
      <c r="G1052" s="19">
        <v>30</v>
      </c>
      <c r="H1052" s="19">
        <f t="shared" ca="1" si="49"/>
        <v>11</v>
      </c>
      <c r="I1052" s="19">
        <f t="shared" ca="1" si="50"/>
        <v>76</v>
      </c>
    </row>
    <row r="1053" spans="1:9" x14ac:dyDescent="0.25">
      <c r="A1053" s="11" t="s">
        <v>1677</v>
      </c>
      <c r="B1053" s="19">
        <v>1.5</v>
      </c>
      <c r="C1053" s="20">
        <v>2.95</v>
      </c>
      <c r="D1053" s="20">
        <v>4.4250000000000007</v>
      </c>
      <c r="E1053" s="11">
        <f t="shared" ca="1" si="48"/>
        <v>7</v>
      </c>
      <c r="F1053" s="19">
        <f>B1053*C1053</f>
        <v>4.4250000000000007</v>
      </c>
      <c r="G1053" s="19">
        <v>30</v>
      </c>
      <c r="H1053" s="19">
        <f t="shared" ca="1" si="49"/>
        <v>14</v>
      </c>
      <c r="I1053" s="19">
        <f t="shared" ca="1" si="50"/>
        <v>59</v>
      </c>
    </row>
    <row r="1054" spans="1:9" x14ac:dyDescent="0.25">
      <c r="A1054" s="11" t="s">
        <v>601</v>
      </c>
      <c r="B1054" s="19">
        <v>1.5</v>
      </c>
      <c r="C1054" s="20">
        <v>2.95</v>
      </c>
      <c r="D1054" s="20">
        <v>4.4250000000000007</v>
      </c>
      <c r="E1054" s="11">
        <f t="shared" ca="1" si="48"/>
        <v>7</v>
      </c>
      <c r="F1054" s="19">
        <f>B1054*C1054</f>
        <v>4.4250000000000007</v>
      </c>
      <c r="G1054" s="19">
        <v>30</v>
      </c>
      <c r="H1054" s="19">
        <f t="shared" ca="1" si="49"/>
        <v>18</v>
      </c>
      <c r="I1054" s="19">
        <f t="shared" ca="1" si="50"/>
        <v>63</v>
      </c>
    </row>
    <row r="1055" spans="1:9" x14ac:dyDescent="0.25">
      <c r="A1055" s="11" t="s">
        <v>1674</v>
      </c>
      <c r="B1055" s="19">
        <v>3</v>
      </c>
      <c r="C1055" s="20">
        <v>1.45</v>
      </c>
      <c r="D1055" s="20">
        <v>4.3499999999999996</v>
      </c>
      <c r="E1055" s="11">
        <f t="shared" ca="1" si="48"/>
        <v>6</v>
      </c>
      <c r="F1055" s="19">
        <f>B1055*C1055</f>
        <v>4.3499999999999996</v>
      </c>
      <c r="G1055" s="19">
        <v>30</v>
      </c>
      <c r="H1055" s="19">
        <f t="shared" ca="1" si="49"/>
        <v>11</v>
      </c>
      <c r="I1055" s="19">
        <f t="shared" ca="1" si="50"/>
        <v>101</v>
      </c>
    </row>
    <row r="1056" spans="1:9" x14ac:dyDescent="0.25">
      <c r="A1056" s="11" t="s">
        <v>1675</v>
      </c>
      <c r="B1056" s="19">
        <v>5</v>
      </c>
      <c r="C1056" s="20">
        <v>0.85</v>
      </c>
      <c r="D1056" s="20">
        <v>4.25</v>
      </c>
      <c r="E1056" s="11">
        <f t="shared" ca="1" si="48"/>
        <v>5</v>
      </c>
      <c r="F1056" s="19">
        <f>B1056*C1056</f>
        <v>4.25</v>
      </c>
      <c r="G1056" s="19">
        <v>30</v>
      </c>
      <c r="H1056" s="19">
        <f t="shared" ca="1" si="49"/>
        <v>12</v>
      </c>
      <c r="I1056" s="19">
        <f t="shared" ca="1" si="50"/>
        <v>162</v>
      </c>
    </row>
    <row r="1057" spans="1:9" x14ac:dyDescent="0.25">
      <c r="A1057" s="11" t="s">
        <v>711</v>
      </c>
      <c r="B1057" s="19">
        <v>1</v>
      </c>
      <c r="C1057" s="20">
        <v>4.25</v>
      </c>
      <c r="D1057" s="20">
        <v>4.25</v>
      </c>
      <c r="E1057" s="11">
        <f t="shared" ca="1" si="48"/>
        <v>2</v>
      </c>
      <c r="F1057" s="19">
        <f>B1057*C1057</f>
        <v>4.25</v>
      </c>
      <c r="G1057" s="19">
        <v>30</v>
      </c>
      <c r="H1057" s="19">
        <f t="shared" ca="1" si="49"/>
        <v>13</v>
      </c>
      <c r="I1057" s="19">
        <f t="shared" ca="1" si="50"/>
        <v>43</v>
      </c>
    </row>
    <row r="1058" spans="1:9" x14ac:dyDescent="0.25">
      <c r="A1058" s="11" t="s">
        <v>940</v>
      </c>
      <c r="B1058" s="19">
        <v>1</v>
      </c>
      <c r="C1058" s="20">
        <v>4.25</v>
      </c>
      <c r="D1058" s="20">
        <v>4.25</v>
      </c>
      <c r="E1058" s="11">
        <f t="shared" ca="1" si="48"/>
        <v>4</v>
      </c>
      <c r="F1058" s="19">
        <f>B1058*C1058</f>
        <v>4.25</v>
      </c>
      <c r="G1058" s="19">
        <v>30</v>
      </c>
      <c r="H1058" s="19">
        <f t="shared" ca="1" si="49"/>
        <v>13</v>
      </c>
      <c r="I1058" s="19">
        <f t="shared" ca="1" si="50"/>
        <v>43</v>
      </c>
    </row>
    <row r="1059" spans="1:9" x14ac:dyDescent="0.25">
      <c r="A1059" s="11" t="s">
        <v>1680</v>
      </c>
      <c r="B1059" s="19">
        <v>5</v>
      </c>
      <c r="C1059" s="20">
        <v>0.85</v>
      </c>
      <c r="D1059" s="20">
        <v>4.25</v>
      </c>
      <c r="E1059" s="11">
        <f t="shared" ca="1" si="48"/>
        <v>9</v>
      </c>
      <c r="F1059" s="19">
        <f>B1059*C1059</f>
        <v>4.25</v>
      </c>
      <c r="G1059" s="19">
        <v>30</v>
      </c>
      <c r="H1059" s="19">
        <f t="shared" ca="1" si="49"/>
        <v>19</v>
      </c>
      <c r="I1059" s="19">
        <f t="shared" ca="1" si="50"/>
        <v>169</v>
      </c>
    </row>
    <row r="1060" spans="1:9" x14ac:dyDescent="0.25">
      <c r="A1060" s="11" t="s">
        <v>1678</v>
      </c>
      <c r="B1060" s="19">
        <v>1</v>
      </c>
      <c r="C1060" s="20">
        <v>4.25</v>
      </c>
      <c r="D1060" s="20">
        <v>4.25</v>
      </c>
      <c r="E1060" s="11">
        <f t="shared" ca="1" si="48"/>
        <v>7</v>
      </c>
      <c r="F1060" s="19">
        <f>B1060*C1060</f>
        <v>4.25</v>
      </c>
      <c r="G1060" s="19">
        <v>30</v>
      </c>
      <c r="H1060" s="19">
        <f t="shared" ca="1" si="49"/>
        <v>18</v>
      </c>
      <c r="I1060" s="19">
        <f t="shared" ca="1" si="50"/>
        <v>48</v>
      </c>
    </row>
    <row r="1061" spans="1:9" x14ac:dyDescent="0.25">
      <c r="A1061" s="11" t="s">
        <v>1679</v>
      </c>
      <c r="B1061" s="19">
        <v>1</v>
      </c>
      <c r="C1061" s="20">
        <v>4.25</v>
      </c>
      <c r="D1061" s="20">
        <v>4.25</v>
      </c>
      <c r="E1061" s="11">
        <f t="shared" ca="1" si="48"/>
        <v>7</v>
      </c>
      <c r="F1061" s="19">
        <f>B1061*C1061</f>
        <v>4.25</v>
      </c>
      <c r="G1061" s="19">
        <v>30</v>
      </c>
      <c r="H1061" s="19">
        <f t="shared" ca="1" si="49"/>
        <v>16</v>
      </c>
      <c r="I1061" s="19">
        <f t="shared" ca="1" si="50"/>
        <v>46</v>
      </c>
    </row>
    <row r="1062" spans="1:9" x14ac:dyDescent="0.25">
      <c r="A1062" s="11" t="s">
        <v>1480</v>
      </c>
      <c r="B1062" s="19">
        <v>1</v>
      </c>
      <c r="C1062" s="20">
        <v>4.25</v>
      </c>
      <c r="D1062" s="20">
        <v>4.25</v>
      </c>
      <c r="E1062" s="11">
        <f t="shared" ca="1" si="48"/>
        <v>6</v>
      </c>
      <c r="F1062" s="19">
        <f>B1062*C1062</f>
        <v>4.25</v>
      </c>
      <c r="G1062" s="19">
        <v>30</v>
      </c>
      <c r="H1062" s="19">
        <f t="shared" ca="1" si="49"/>
        <v>10</v>
      </c>
      <c r="I1062" s="19">
        <f t="shared" ca="1" si="50"/>
        <v>40</v>
      </c>
    </row>
    <row r="1063" spans="1:9" x14ac:dyDescent="0.25">
      <c r="A1063" s="11" t="s">
        <v>1478</v>
      </c>
      <c r="B1063" s="19">
        <v>1</v>
      </c>
      <c r="C1063" s="20">
        <v>4.25</v>
      </c>
      <c r="D1063" s="20">
        <v>4.25</v>
      </c>
      <c r="E1063" s="11">
        <f t="shared" ca="1" si="48"/>
        <v>2</v>
      </c>
      <c r="F1063" s="19">
        <f>B1063*C1063</f>
        <v>4.25</v>
      </c>
      <c r="G1063" s="19">
        <v>30</v>
      </c>
      <c r="H1063" s="19">
        <f t="shared" ca="1" si="49"/>
        <v>12</v>
      </c>
      <c r="I1063" s="19">
        <f t="shared" ca="1" si="50"/>
        <v>42</v>
      </c>
    </row>
    <row r="1064" spans="1:9" x14ac:dyDescent="0.25">
      <c r="A1064" s="11" t="s">
        <v>1066</v>
      </c>
      <c r="B1064" s="19">
        <v>1</v>
      </c>
      <c r="C1064" s="20">
        <v>4.25</v>
      </c>
      <c r="D1064" s="20">
        <v>4.25</v>
      </c>
      <c r="E1064" s="11">
        <f t="shared" ca="1" si="48"/>
        <v>7</v>
      </c>
      <c r="F1064" s="19">
        <f>B1064*C1064</f>
        <v>4.25</v>
      </c>
      <c r="G1064" s="19">
        <v>30</v>
      </c>
      <c r="H1064" s="19">
        <f t="shared" ca="1" si="49"/>
        <v>12</v>
      </c>
      <c r="I1064" s="19">
        <f t="shared" ca="1" si="50"/>
        <v>42</v>
      </c>
    </row>
    <row r="1065" spans="1:9" x14ac:dyDescent="0.25">
      <c r="A1065" s="11" t="s">
        <v>1717</v>
      </c>
      <c r="B1065" s="19">
        <v>1</v>
      </c>
      <c r="C1065" s="20">
        <v>4.25</v>
      </c>
      <c r="D1065" s="20">
        <v>4.25</v>
      </c>
      <c r="E1065" s="11">
        <f t="shared" ca="1" si="48"/>
        <v>4</v>
      </c>
      <c r="F1065" s="19">
        <f>B1065*C1065</f>
        <v>4.25</v>
      </c>
      <c r="G1065" s="19">
        <v>30</v>
      </c>
      <c r="H1065" s="19">
        <f t="shared" ca="1" si="49"/>
        <v>16</v>
      </c>
      <c r="I1065" s="19">
        <f t="shared" ca="1" si="50"/>
        <v>46</v>
      </c>
    </row>
    <row r="1066" spans="1:9" x14ac:dyDescent="0.25">
      <c r="A1066" s="11" t="s">
        <v>1666</v>
      </c>
      <c r="B1066" s="19">
        <v>1</v>
      </c>
      <c r="C1066" s="20">
        <v>4.25</v>
      </c>
      <c r="D1066" s="20">
        <v>4.25</v>
      </c>
      <c r="E1066" s="11">
        <f t="shared" ca="1" si="48"/>
        <v>4</v>
      </c>
      <c r="F1066" s="19">
        <f>B1066*C1066</f>
        <v>4.25</v>
      </c>
      <c r="G1066" s="19">
        <v>30</v>
      </c>
      <c r="H1066" s="19">
        <f t="shared" ca="1" si="49"/>
        <v>16</v>
      </c>
      <c r="I1066" s="19">
        <f t="shared" ca="1" si="50"/>
        <v>46</v>
      </c>
    </row>
    <row r="1067" spans="1:9" x14ac:dyDescent="0.25">
      <c r="A1067" s="11" t="s">
        <v>1417</v>
      </c>
      <c r="B1067" s="19">
        <v>14.5</v>
      </c>
      <c r="C1067" s="20">
        <v>0.28999999999999998</v>
      </c>
      <c r="D1067" s="20">
        <v>4.2050000000000001</v>
      </c>
      <c r="E1067" s="11">
        <f t="shared" ca="1" si="48"/>
        <v>8</v>
      </c>
      <c r="F1067" s="19">
        <f>B1067*C1067</f>
        <v>4.2050000000000001</v>
      </c>
      <c r="G1067" s="19">
        <v>30</v>
      </c>
      <c r="H1067" s="19">
        <f t="shared" ca="1" si="49"/>
        <v>25</v>
      </c>
      <c r="I1067" s="19">
        <f t="shared" ca="1" si="50"/>
        <v>460</v>
      </c>
    </row>
    <row r="1068" spans="1:9" x14ac:dyDescent="0.25">
      <c r="A1068" s="11" t="s">
        <v>1702</v>
      </c>
      <c r="B1068" s="19">
        <v>2</v>
      </c>
      <c r="C1068" s="20">
        <v>2.1</v>
      </c>
      <c r="D1068" s="20">
        <v>4.2</v>
      </c>
      <c r="E1068" s="11">
        <f t="shared" ca="1" si="48"/>
        <v>8</v>
      </c>
      <c r="F1068" s="19">
        <f>B1068*C1068</f>
        <v>4.2</v>
      </c>
      <c r="G1068" s="19">
        <v>30</v>
      </c>
      <c r="H1068" s="19">
        <f t="shared" ca="1" si="49"/>
        <v>24</v>
      </c>
      <c r="I1068" s="19">
        <f t="shared" ca="1" si="50"/>
        <v>84</v>
      </c>
    </row>
    <row r="1069" spans="1:9" x14ac:dyDescent="0.25">
      <c r="A1069" s="11" t="s">
        <v>1683</v>
      </c>
      <c r="B1069" s="19">
        <v>2</v>
      </c>
      <c r="C1069" s="20">
        <v>2.1</v>
      </c>
      <c r="D1069" s="20">
        <v>4.2</v>
      </c>
      <c r="E1069" s="11">
        <f t="shared" ca="1" si="48"/>
        <v>6</v>
      </c>
      <c r="F1069" s="19">
        <f>B1069*C1069</f>
        <v>4.2</v>
      </c>
      <c r="G1069" s="19">
        <v>30</v>
      </c>
      <c r="H1069" s="19">
        <f t="shared" ca="1" si="49"/>
        <v>13</v>
      </c>
      <c r="I1069" s="19">
        <f t="shared" ca="1" si="50"/>
        <v>73</v>
      </c>
    </row>
    <row r="1070" spans="1:9" x14ac:dyDescent="0.25">
      <c r="A1070" s="11" t="s">
        <v>1723</v>
      </c>
      <c r="B1070" s="19">
        <v>10</v>
      </c>
      <c r="C1070" s="20">
        <v>0.42</v>
      </c>
      <c r="D1070" s="20">
        <v>4.2</v>
      </c>
      <c r="E1070" s="11">
        <f t="shared" ca="1" si="48"/>
        <v>1</v>
      </c>
      <c r="F1070" s="19">
        <f>B1070*C1070</f>
        <v>4.2</v>
      </c>
      <c r="G1070" s="19">
        <v>30</v>
      </c>
      <c r="H1070" s="19">
        <f t="shared" ca="1" si="49"/>
        <v>22</v>
      </c>
      <c r="I1070" s="19">
        <f t="shared" ca="1" si="50"/>
        <v>322</v>
      </c>
    </row>
    <row r="1071" spans="1:9" x14ac:dyDescent="0.25">
      <c r="A1071" s="11" t="s">
        <v>1653</v>
      </c>
      <c r="B1071" s="19">
        <v>2</v>
      </c>
      <c r="C1071" s="20">
        <v>2.1</v>
      </c>
      <c r="D1071" s="20">
        <v>4.2</v>
      </c>
      <c r="E1071" s="11">
        <f t="shared" ca="1" si="48"/>
        <v>8</v>
      </c>
      <c r="F1071" s="19">
        <f>B1071*C1071</f>
        <v>4.2</v>
      </c>
      <c r="G1071" s="19">
        <v>30</v>
      </c>
      <c r="H1071" s="19">
        <f t="shared" ca="1" si="49"/>
        <v>13</v>
      </c>
      <c r="I1071" s="19">
        <f t="shared" ca="1" si="50"/>
        <v>73</v>
      </c>
    </row>
    <row r="1072" spans="1:9" x14ac:dyDescent="0.25">
      <c r="A1072" s="11" t="s">
        <v>1174</v>
      </c>
      <c r="B1072" s="19">
        <v>2</v>
      </c>
      <c r="C1072" s="20">
        <v>2.1</v>
      </c>
      <c r="D1072" s="20">
        <v>4.2</v>
      </c>
      <c r="E1072" s="11">
        <f t="shared" ca="1" si="48"/>
        <v>3</v>
      </c>
      <c r="F1072" s="19">
        <f>B1072*C1072</f>
        <v>4.2</v>
      </c>
      <c r="G1072" s="19">
        <v>30</v>
      </c>
      <c r="H1072" s="19">
        <f t="shared" ca="1" si="49"/>
        <v>12</v>
      </c>
      <c r="I1072" s="19">
        <f t="shared" ca="1" si="50"/>
        <v>72</v>
      </c>
    </row>
    <row r="1073" spans="1:9" x14ac:dyDescent="0.25">
      <c r="A1073" s="11" t="s">
        <v>1567</v>
      </c>
      <c r="B1073" s="19">
        <v>2</v>
      </c>
      <c r="C1073" s="20">
        <v>2.1</v>
      </c>
      <c r="D1073" s="20">
        <v>4.2</v>
      </c>
      <c r="E1073" s="11">
        <f t="shared" ca="1" si="48"/>
        <v>5</v>
      </c>
      <c r="F1073" s="19">
        <f>B1073*C1073</f>
        <v>4.2</v>
      </c>
      <c r="G1073" s="19">
        <v>30</v>
      </c>
      <c r="H1073" s="19">
        <f t="shared" ca="1" si="49"/>
        <v>14</v>
      </c>
      <c r="I1073" s="19">
        <f t="shared" ca="1" si="50"/>
        <v>74</v>
      </c>
    </row>
    <row r="1074" spans="1:9" x14ac:dyDescent="0.25">
      <c r="A1074" s="11" t="s">
        <v>1197</v>
      </c>
      <c r="B1074" s="19">
        <v>2</v>
      </c>
      <c r="C1074" s="20">
        <v>2.1</v>
      </c>
      <c r="D1074" s="20">
        <v>4.2</v>
      </c>
      <c r="E1074" s="11">
        <f t="shared" ca="1" si="48"/>
        <v>6</v>
      </c>
      <c r="F1074" s="19">
        <f>B1074*C1074</f>
        <v>4.2</v>
      </c>
      <c r="G1074" s="19">
        <v>30</v>
      </c>
      <c r="H1074" s="19">
        <f t="shared" ca="1" si="49"/>
        <v>20</v>
      </c>
      <c r="I1074" s="19">
        <f t="shared" ca="1" si="50"/>
        <v>80</v>
      </c>
    </row>
    <row r="1075" spans="1:9" x14ac:dyDescent="0.25">
      <c r="A1075" s="11" t="s">
        <v>1690</v>
      </c>
      <c r="B1075" s="19">
        <v>2.5</v>
      </c>
      <c r="C1075" s="20">
        <v>1.65</v>
      </c>
      <c r="D1075" s="20">
        <v>4.125</v>
      </c>
      <c r="E1075" s="11">
        <f t="shared" ca="1" si="48"/>
        <v>1</v>
      </c>
      <c r="F1075" s="19">
        <f>B1075*C1075</f>
        <v>4.125</v>
      </c>
      <c r="G1075" s="19">
        <v>30</v>
      </c>
      <c r="H1075" s="19">
        <f t="shared" ca="1" si="49"/>
        <v>20</v>
      </c>
      <c r="I1075" s="19">
        <f t="shared" ca="1" si="50"/>
        <v>95</v>
      </c>
    </row>
    <row r="1076" spans="1:9" x14ac:dyDescent="0.25">
      <c r="A1076" s="11" t="s">
        <v>1692</v>
      </c>
      <c r="B1076" s="19">
        <v>4.666666666666667</v>
      </c>
      <c r="C1076" s="20">
        <v>0.85</v>
      </c>
      <c r="D1076" s="20">
        <v>3.9666666666666668</v>
      </c>
      <c r="E1076" s="11">
        <f t="shared" ca="1" si="48"/>
        <v>9</v>
      </c>
      <c r="F1076" s="19">
        <f>B1076*C1076</f>
        <v>3.9666666666666668</v>
      </c>
      <c r="G1076" s="19">
        <v>30</v>
      </c>
      <c r="H1076" s="19">
        <f t="shared" ca="1" si="49"/>
        <v>18</v>
      </c>
      <c r="I1076" s="19">
        <f t="shared" ca="1" si="50"/>
        <v>158</v>
      </c>
    </row>
    <row r="1077" spans="1:9" x14ac:dyDescent="0.25">
      <c r="A1077" s="11" t="s">
        <v>1205</v>
      </c>
      <c r="B1077" s="19">
        <v>1.3333333333333333</v>
      </c>
      <c r="C1077" s="20">
        <v>2.9500000000000006</v>
      </c>
      <c r="D1077" s="20">
        <v>3.933333333333334</v>
      </c>
      <c r="E1077" s="11">
        <f t="shared" ca="1" si="48"/>
        <v>3</v>
      </c>
      <c r="F1077" s="19">
        <f>B1077*C1077</f>
        <v>3.933333333333334</v>
      </c>
      <c r="G1077" s="19">
        <v>30</v>
      </c>
      <c r="H1077" s="19">
        <f t="shared" ca="1" si="49"/>
        <v>15</v>
      </c>
      <c r="I1077" s="19">
        <f t="shared" ca="1" si="50"/>
        <v>55</v>
      </c>
    </row>
    <row r="1078" spans="1:9" x14ac:dyDescent="0.25">
      <c r="A1078" s="11" t="s">
        <v>894</v>
      </c>
      <c r="B1078" s="19">
        <v>4.5</v>
      </c>
      <c r="C1078" s="20">
        <v>0.85</v>
      </c>
      <c r="D1078" s="20">
        <v>3.8249999999999997</v>
      </c>
      <c r="E1078" s="11">
        <f t="shared" ca="1" si="48"/>
        <v>3</v>
      </c>
      <c r="F1078" s="19">
        <f>B1078*C1078</f>
        <v>3.8249999999999997</v>
      </c>
      <c r="G1078" s="19">
        <v>30</v>
      </c>
      <c r="H1078" s="19">
        <f t="shared" ca="1" si="49"/>
        <v>24</v>
      </c>
      <c r="I1078" s="19">
        <f t="shared" ca="1" si="50"/>
        <v>159</v>
      </c>
    </row>
    <row r="1079" spans="1:9" x14ac:dyDescent="0.25">
      <c r="A1079" s="11" t="s">
        <v>669</v>
      </c>
      <c r="B1079" s="19">
        <v>1.5</v>
      </c>
      <c r="C1079" s="20">
        <v>2.5499999999999998</v>
      </c>
      <c r="D1079" s="20">
        <v>3.8249999999999997</v>
      </c>
      <c r="E1079" s="11">
        <f t="shared" ca="1" si="48"/>
        <v>2</v>
      </c>
      <c r="F1079" s="19">
        <f>B1079*C1079</f>
        <v>3.8249999999999997</v>
      </c>
      <c r="G1079" s="19">
        <v>30</v>
      </c>
      <c r="H1079" s="19">
        <f t="shared" ca="1" si="49"/>
        <v>19</v>
      </c>
      <c r="I1079" s="19">
        <f t="shared" ca="1" si="50"/>
        <v>64</v>
      </c>
    </row>
    <row r="1080" spans="1:9" x14ac:dyDescent="0.25">
      <c r="A1080" s="11" t="s">
        <v>638</v>
      </c>
      <c r="B1080" s="19">
        <v>1</v>
      </c>
      <c r="C1080" s="20">
        <v>3.75</v>
      </c>
      <c r="D1080" s="20">
        <v>3.75</v>
      </c>
      <c r="E1080" s="11">
        <f t="shared" ca="1" si="48"/>
        <v>4</v>
      </c>
      <c r="F1080" s="19">
        <f>B1080*C1080</f>
        <v>3.75</v>
      </c>
      <c r="G1080" s="19">
        <v>30</v>
      </c>
      <c r="H1080" s="19">
        <f t="shared" ca="1" si="49"/>
        <v>15</v>
      </c>
      <c r="I1080" s="19">
        <f t="shared" ca="1" si="50"/>
        <v>45</v>
      </c>
    </row>
    <row r="1081" spans="1:9" x14ac:dyDescent="0.25">
      <c r="A1081" s="11" t="s">
        <v>239</v>
      </c>
      <c r="B1081" s="19">
        <v>1</v>
      </c>
      <c r="C1081" s="20">
        <v>3.75</v>
      </c>
      <c r="D1081" s="20">
        <v>3.75</v>
      </c>
      <c r="E1081" s="11">
        <f t="shared" ca="1" si="48"/>
        <v>2</v>
      </c>
      <c r="F1081" s="19">
        <f>B1081*C1081</f>
        <v>3.75</v>
      </c>
      <c r="G1081" s="19">
        <v>30</v>
      </c>
      <c r="H1081" s="19">
        <f t="shared" ca="1" si="49"/>
        <v>22</v>
      </c>
      <c r="I1081" s="19">
        <f t="shared" ca="1" si="50"/>
        <v>52</v>
      </c>
    </row>
    <row r="1082" spans="1:9" x14ac:dyDescent="0.25">
      <c r="A1082" s="11" t="s">
        <v>505</v>
      </c>
      <c r="B1082" s="19">
        <v>1</v>
      </c>
      <c r="C1082" s="20">
        <v>3.75</v>
      </c>
      <c r="D1082" s="20">
        <v>3.75</v>
      </c>
      <c r="E1082" s="11">
        <f t="shared" ca="1" si="48"/>
        <v>7</v>
      </c>
      <c r="F1082" s="19">
        <f>B1082*C1082</f>
        <v>3.75</v>
      </c>
      <c r="G1082" s="19">
        <v>30</v>
      </c>
      <c r="H1082" s="19">
        <f t="shared" ca="1" si="49"/>
        <v>11</v>
      </c>
      <c r="I1082" s="19">
        <f t="shared" ca="1" si="50"/>
        <v>41</v>
      </c>
    </row>
    <row r="1083" spans="1:9" x14ac:dyDescent="0.25">
      <c r="A1083" s="11" t="s">
        <v>1642</v>
      </c>
      <c r="B1083" s="19">
        <v>1</v>
      </c>
      <c r="C1083" s="20">
        <v>3.75</v>
      </c>
      <c r="D1083" s="20">
        <v>3.75</v>
      </c>
      <c r="E1083" s="11">
        <f t="shared" ca="1" si="48"/>
        <v>1</v>
      </c>
      <c r="F1083" s="19">
        <f>B1083*C1083</f>
        <v>3.75</v>
      </c>
      <c r="G1083" s="19">
        <v>30</v>
      </c>
      <c r="H1083" s="19">
        <f t="shared" ca="1" si="49"/>
        <v>13</v>
      </c>
      <c r="I1083" s="19">
        <f t="shared" ca="1" si="50"/>
        <v>43</v>
      </c>
    </row>
    <row r="1084" spans="1:9" x14ac:dyDescent="0.25">
      <c r="A1084" s="11" t="s">
        <v>1701</v>
      </c>
      <c r="B1084" s="19">
        <v>3</v>
      </c>
      <c r="C1084" s="20">
        <v>1.25</v>
      </c>
      <c r="D1084" s="20">
        <v>3.75</v>
      </c>
      <c r="E1084" s="11">
        <f t="shared" ca="1" si="48"/>
        <v>9</v>
      </c>
      <c r="F1084" s="19">
        <f>B1084*C1084</f>
        <v>3.75</v>
      </c>
      <c r="G1084" s="19">
        <v>30</v>
      </c>
      <c r="H1084" s="19">
        <f t="shared" ca="1" si="49"/>
        <v>22</v>
      </c>
      <c r="I1084" s="19">
        <f t="shared" ca="1" si="50"/>
        <v>112</v>
      </c>
    </row>
    <row r="1085" spans="1:9" x14ac:dyDescent="0.25">
      <c r="A1085" s="11" t="s">
        <v>1704</v>
      </c>
      <c r="B1085" s="19">
        <v>1</v>
      </c>
      <c r="C1085" s="20">
        <v>3.75</v>
      </c>
      <c r="D1085" s="20">
        <v>3.75</v>
      </c>
      <c r="E1085" s="11">
        <f t="shared" ca="1" si="48"/>
        <v>2</v>
      </c>
      <c r="F1085" s="19">
        <f>B1085*C1085</f>
        <v>3.75</v>
      </c>
      <c r="G1085" s="19">
        <v>30</v>
      </c>
      <c r="H1085" s="19">
        <f t="shared" ca="1" si="49"/>
        <v>12</v>
      </c>
      <c r="I1085" s="19">
        <f t="shared" ca="1" si="50"/>
        <v>42</v>
      </c>
    </row>
    <row r="1086" spans="1:9" x14ac:dyDescent="0.25">
      <c r="A1086" s="11" t="s">
        <v>1705</v>
      </c>
      <c r="B1086" s="19">
        <v>1</v>
      </c>
      <c r="C1086" s="20">
        <v>3.75</v>
      </c>
      <c r="D1086" s="20">
        <v>3.75</v>
      </c>
      <c r="E1086" s="11">
        <f t="shared" ca="1" si="48"/>
        <v>8</v>
      </c>
      <c r="F1086" s="19">
        <f>B1086*C1086</f>
        <v>3.75</v>
      </c>
      <c r="G1086" s="19">
        <v>30</v>
      </c>
      <c r="H1086" s="19">
        <f t="shared" ca="1" si="49"/>
        <v>24</v>
      </c>
      <c r="I1086" s="19">
        <f t="shared" ca="1" si="50"/>
        <v>54</v>
      </c>
    </row>
    <row r="1087" spans="1:9" x14ac:dyDescent="0.25">
      <c r="A1087" s="11" t="s">
        <v>1524</v>
      </c>
      <c r="B1087" s="19">
        <v>3</v>
      </c>
      <c r="C1087" s="20">
        <v>1.25</v>
      </c>
      <c r="D1087" s="20">
        <v>3.75</v>
      </c>
      <c r="E1087" s="11">
        <f t="shared" ca="1" si="48"/>
        <v>6</v>
      </c>
      <c r="F1087" s="19">
        <f>B1087*C1087</f>
        <v>3.75</v>
      </c>
      <c r="G1087" s="19">
        <v>30</v>
      </c>
      <c r="H1087" s="19">
        <f t="shared" ca="1" si="49"/>
        <v>22</v>
      </c>
      <c r="I1087" s="19">
        <f t="shared" ca="1" si="50"/>
        <v>112</v>
      </c>
    </row>
    <row r="1088" spans="1:9" x14ac:dyDescent="0.25">
      <c r="A1088" s="11" t="s">
        <v>1707</v>
      </c>
      <c r="B1088" s="19">
        <v>1</v>
      </c>
      <c r="C1088" s="20">
        <v>3.75</v>
      </c>
      <c r="D1088" s="20">
        <v>3.75</v>
      </c>
      <c r="E1088" s="11">
        <f t="shared" ca="1" si="48"/>
        <v>3</v>
      </c>
      <c r="F1088" s="19">
        <f>B1088*C1088</f>
        <v>3.75</v>
      </c>
      <c r="G1088" s="19">
        <v>30</v>
      </c>
      <c r="H1088" s="19">
        <f t="shared" ca="1" si="49"/>
        <v>14</v>
      </c>
      <c r="I1088" s="19">
        <f t="shared" ca="1" si="50"/>
        <v>44</v>
      </c>
    </row>
    <row r="1089" spans="1:9" x14ac:dyDescent="0.25">
      <c r="A1089" s="11" t="s">
        <v>1689</v>
      </c>
      <c r="B1089" s="19">
        <v>1</v>
      </c>
      <c r="C1089" s="20">
        <v>3.75</v>
      </c>
      <c r="D1089" s="20">
        <v>3.75</v>
      </c>
      <c r="E1089" s="11">
        <f t="shared" ca="1" si="48"/>
        <v>9</v>
      </c>
      <c r="F1089" s="19">
        <f>B1089*C1089</f>
        <v>3.75</v>
      </c>
      <c r="G1089" s="19">
        <v>30</v>
      </c>
      <c r="H1089" s="19">
        <f t="shared" ca="1" si="49"/>
        <v>25</v>
      </c>
      <c r="I1089" s="19">
        <f t="shared" ca="1" si="50"/>
        <v>55</v>
      </c>
    </row>
    <row r="1090" spans="1:9" x14ac:dyDescent="0.25">
      <c r="A1090" s="11" t="s">
        <v>1834</v>
      </c>
      <c r="B1090" s="19">
        <v>1</v>
      </c>
      <c r="C1090" s="20">
        <v>3.75</v>
      </c>
      <c r="D1090" s="20">
        <v>3.75</v>
      </c>
      <c r="E1090" s="11">
        <f t="shared" ca="1" si="48"/>
        <v>8</v>
      </c>
      <c r="F1090" s="19">
        <f>B1090*C1090</f>
        <v>3.75</v>
      </c>
      <c r="G1090" s="19">
        <v>30</v>
      </c>
      <c r="H1090" s="19">
        <f t="shared" ca="1" si="49"/>
        <v>21</v>
      </c>
      <c r="I1090" s="19">
        <f t="shared" ca="1" si="50"/>
        <v>51</v>
      </c>
    </row>
    <row r="1091" spans="1:9" x14ac:dyDescent="0.25">
      <c r="A1091" s="11" t="s">
        <v>1733</v>
      </c>
      <c r="B1091" s="19">
        <v>1</v>
      </c>
      <c r="C1091" s="20">
        <v>3.75</v>
      </c>
      <c r="D1091" s="20">
        <v>3.75</v>
      </c>
      <c r="E1091" s="11">
        <f t="shared" ref="E1091:E1154" ca="1" si="51">RANDBETWEEN(1,9)</f>
        <v>3</v>
      </c>
      <c r="F1091" s="19">
        <f>B1091*C1091</f>
        <v>3.75</v>
      </c>
      <c r="G1091" s="19">
        <v>30</v>
      </c>
      <c r="H1091" s="19">
        <f t="shared" ref="H1091:H1154" ca="1" si="52">RANDBETWEEN(10,25)</f>
        <v>16</v>
      </c>
      <c r="I1091" s="19">
        <f t="shared" ref="I1091:I1154" ca="1" si="53">(B1091*G1091)+H1091</f>
        <v>46</v>
      </c>
    </row>
    <row r="1092" spans="1:9" x14ac:dyDescent="0.25">
      <c r="A1092" s="11" t="s">
        <v>1330</v>
      </c>
      <c r="B1092" s="19">
        <v>3</v>
      </c>
      <c r="C1092" s="20">
        <v>1.25</v>
      </c>
      <c r="D1092" s="20">
        <v>3.75</v>
      </c>
      <c r="E1092" s="11">
        <f t="shared" ca="1" si="51"/>
        <v>8</v>
      </c>
      <c r="F1092" s="19">
        <f>B1092*C1092</f>
        <v>3.75</v>
      </c>
      <c r="G1092" s="19">
        <v>30</v>
      </c>
      <c r="H1092" s="19">
        <f t="shared" ca="1" si="52"/>
        <v>12</v>
      </c>
      <c r="I1092" s="19">
        <f t="shared" ca="1" si="53"/>
        <v>102</v>
      </c>
    </row>
    <row r="1093" spans="1:9" x14ac:dyDescent="0.25">
      <c r="A1093" s="11" t="s">
        <v>1749</v>
      </c>
      <c r="B1093" s="19">
        <v>3</v>
      </c>
      <c r="C1093" s="20">
        <v>1.25</v>
      </c>
      <c r="D1093" s="20">
        <v>3.75</v>
      </c>
      <c r="E1093" s="11">
        <f t="shared" ca="1" si="51"/>
        <v>5</v>
      </c>
      <c r="F1093" s="19">
        <f>B1093*C1093</f>
        <v>3.75</v>
      </c>
      <c r="G1093" s="19">
        <v>30</v>
      </c>
      <c r="H1093" s="19">
        <f t="shared" ca="1" si="52"/>
        <v>19</v>
      </c>
      <c r="I1093" s="19">
        <f t="shared" ca="1" si="53"/>
        <v>109</v>
      </c>
    </row>
    <row r="1094" spans="1:9" x14ac:dyDescent="0.25">
      <c r="A1094" s="11" t="s">
        <v>1636</v>
      </c>
      <c r="B1094" s="19">
        <v>1</v>
      </c>
      <c r="C1094" s="20">
        <v>3.75</v>
      </c>
      <c r="D1094" s="20">
        <v>3.75</v>
      </c>
      <c r="E1094" s="11">
        <f t="shared" ca="1" si="51"/>
        <v>7</v>
      </c>
      <c r="F1094" s="19">
        <f>B1094*C1094</f>
        <v>3.75</v>
      </c>
      <c r="G1094" s="19">
        <v>30</v>
      </c>
      <c r="H1094" s="19">
        <f t="shared" ca="1" si="52"/>
        <v>16</v>
      </c>
      <c r="I1094" s="19">
        <f t="shared" ca="1" si="53"/>
        <v>46</v>
      </c>
    </row>
    <row r="1095" spans="1:9" x14ac:dyDescent="0.25">
      <c r="A1095" s="11" t="s">
        <v>1764</v>
      </c>
      <c r="B1095" s="19">
        <v>3</v>
      </c>
      <c r="C1095" s="20">
        <v>1.25</v>
      </c>
      <c r="D1095" s="20">
        <v>3.75</v>
      </c>
      <c r="E1095" s="11">
        <f t="shared" ca="1" si="51"/>
        <v>6</v>
      </c>
      <c r="F1095" s="19">
        <f>B1095*C1095</f>
        <v>3.75</v>
      </c>
      <c r="G1095" s="19">
        <v>30</v>
      </c>
      <c r="H1095" s="19">
        <f t="shared" ca="1" si="52"/>
        <v>24</v>
      </c>
      <c r="I1095" s="19">
        <f t="shared" ca="1" si="53"/>
        <v>114</v>
      </c>
    </row>
    <row r="1096" spans="1:9" x14ac:dyDescent="0.25">
      <c r="A1096" s="11" t="s">
        <v>962</v>
      </c>
      <c r="B1096" s="19">
        <v>1</v>
      </c>
      <c r="C1096" s="20">
        <v>3.75</v>
      </c>
      <c r="D1096" s="20">
        <v>3.75</v>
      </c>
      <c r="E1096" s="11">
        <f t="shared" ca="1" si="51"/>
        <v>9</v>
      </c>
      <c r="F1096" s="19">
        <f>B1096*C1096</f>
        <v>3.75</v>
      </c>
      <c r="G1096" s="19">
        <v>30</v>
      </c>
      <c r="H1096" s="19">
        <f t="shared" ca="1" si="52"/>
        <v>12</v>
      </c>
      <c r="I1096" s="19">
        <f t="shared" ca="1" si="53"/>
        <v>42</v>
      </c>
    </row>
    <row r="1097" spans="1:9" x14ac:dyDescent="0.25">
      <c r="A1097" s="11" t="s">
        <v>423</v>
      </c>
      <c r="B1097" s="19">
        <v>1</v>
      </c>
      <c r="C1097" s="20">
        <v>3.75</v>
      </c>
      <c r="D1097" s="20">
        <v>3.75</v>
      </c>
      <c r="E1097" s="11">
        <f t="shared" ca="1" si="51"/>
        <v>7</v>
      </c>
      <c r="F1097" s="19">
        <f>B1097*C1097</f>
        <v>3.75</v>
      </c>
      <c r="G1097" s="19">
        <v>30</v>
      </c>
      <c r="H1097" s="19">
        <f t="shared" ca="1" si="52"/>
        <v>25</v>
      </c>
      <c r="I1097" s="19">
        <f t="shared" ca="1" si="53"/>
        <v>55</v>
      </c>
    </row>
    <row r="1098" spans="1:9" x14ac:dyDescent="0.25">
      <c r="A1098" s="11" t="s">
        <v>1768</v>
      </c>
      <c r="B1098" s="19">
        <v>1</v>
      </c>
      <c r="C1098" s="20">
        <v>3.75</v>
      </c>
      <c r="D1098" s="20">
        <v>3.75</v>
      </c>
      <c r="E1098" s="11">
        <f t="shared" ca="1" si="51"/>
        <v>8</v>
      </c>
      <c r="F1098" s="19">
        <f>B1098*C1098</f>
        <v>3.75</v>
      </c>
      <c r="G1098" s="19">
        <v>30</v>
      </c>
      <c r="H1098" s="19">
        <f t="shared" ca="1" si="52"/>
        <v>12</v>
      </c>
      <c r="I1098" s="19">
        <f t="shared" ca="1" si="53"/>
        <v>42</v>
      </c>
    </row>
    <row r="1099" spans="1:9" x14ac:dyDescent="0.25">
      <c r="A1099" s="11" t="s">
        <v>263</v>
      </c>
      <c r="B1099" s="19">
        <v>1</v>
      </c>
      <c r="C1099" s="20">
        <v>3.75</v>
      </c>
      <c r="D1099" s="20">
        <v>3.75</v>
      </c>
      <c r="E1099" s="11">
        <f t="shared" ca="1" si="51"/>
        <v>5</v>
      </c>
      <c r="F1099" s="19">
        <f>B1099*C1099</f>
        <v>3.75</v>
      </c>
      <c r="G1099" s="19">
        <v>30</v>
      </c>
      <c r="H1099" s="19">
        <f t="shared" ca="1" si="52"/>
        <v>10</v>
      </c>
      <c r="I1099" s="19">
        <f t="shared" ca="1" si="53"/>
        <v>40</v>
      </c>
    </row>
    <row r="1100" spans="1:9" x14ac:dyDescent="0.25">
      <c r="A1100" s="11" t="s">
        <v>502</v>
      </c>
      <c r="B1100" s="19">
        <v>3</v>
      </c>
      <c r="C1100" s="20">
        <v>1.25</v>
      </c>
      <c r="D1100" s="20">
        <v>3.75</v>
      </c>
      <c r="E1100" s="11">
        <f t="shared" ca="1" si="51"/>
        <v>5</v>
      </c>
      <c r="F1100" s="19">
        <f>B1100*C1100</f>
        <v>3.75</v>
      </c>
      <c r="G1100" s="19">
        <v>30</v>
      </c>
      <c r="H1100" s="19">
        <f t="shared" ca="1" si="52"/>
        <v>11</v>
      </c>
      <c r="I1100" s="19">
        <f t="shared" ca="1" si="53"/>
        <v>101</v>
      </c>
    </row>
    <row r="1101" spans="1:9" x14ac:dyDescent="0.25">
      <c r="A1101" s="11" t="s">
        <v>264</v>
      </c>
      <c r="B1101" s="19">
        <v>1</v>
      </c>
      <c r="C1101" s="20">
        <v>3.75</v>
      </c>
      <c r="D1101" s="20">
        <v>3.75</v>
      </c>
      <c r="E1101" s="11">
        <f t="shared" ca="1" si="51"/>
        <v>5</v>
      </c>
      <c r="F1101" s="19">
        <f>B1101*C1101</f>
        <v>3.75</v>
      </c>
      <c r="G1101" s="19">
        <v>30</v>
      </c>
      <c r="H1101" s="19">
        <f t="shared" ca="1" si="52"/>
        <v>10</v>
      </c>
      <c r="I1101" s="19">
        <f t="shared" ca="1" si="53"/>
        <v>40</v>
      </c>
    </row>
    <row r="1102" spans="1:9" x14ac:dyDescent="0.25">
      <c r="A1102" s="11" t="s">
        <v>1711</v>
      </c>
      <c r="B1102" s="19">
        <v>2.25</v>
      </c>
      <c r="C1102" s="20">
        <v>1.65</v>
      </c>
      <c r="D1102" s="20">
        <v>3.7124999999999999</v>
      </c>
      <c r="E1102" s="11">
        <f t="shared" ca="1" si="51"/>
        <v>4</v>
      </c>
      <c r="F1102" s="19">
        <f>B1102*C1102</f>
        <v>3.7124999999999999</v>
      </c>
      <c r="G1102" s="19">
        <v>30</v>
      </c>
      <c r="H1102" s="19">
        <f t="shared" ca="1" si="52"/>
        <v>23</v>
      </c>
      <c r="I1102" s="19">
        <f t="shared" ca="1" si="53"/>
        <v>90.5</v>
      </c>
    </row>
    <row r="1103" spans="1:9" x14ac:dyDescent="0.25">
      <c r="A1103" s="11" t="s">
        <v>1713</v>
      </c>
      <c r="B1103" s="19">
        <v>4.333333333333333</v>
      </c>
      <c r="C1103" s="20">
        <v>0.85</v>
      </c>
      <c r="D1103" s="20">
        <v>3.6833333333333331</v>
      </c>
      <c r="E1103" s="11">
        <f t="shared" ca="1" si="51"/>
        <v>8</v>
      </c>
      <c r="F1103" s="19">
        <f>B1103*C1103</f>
        <v>3.6833333333333331</v>
      </c>
      <c r="G1103" s="19">
        <v>30</v>
      </c>
      <c r="H1103" s="19">
        <f t="shared" ca="1" si="52"/>
        <v>24</v>
      </c>
      <c r="I1103" s="19">
        <f t="shared" ca="1" si="53"/>
        <v>154</v>
      </c>
    </row>
    <row r="1104" spans="1:9" x14ac:dyDescent="0.25">
      <c r="A1104" s="11" t="s">
        <v>1714</v>
      </c>
      <c r="B1104" s="19">
        <v>2.5</v>
      </c>
      <c r="C1104" s="20">
        <v>1.45</v>
      </c>
      <c r="D1104" s="20">
        <v>3.625</v>
      </c>
      <c r="E1104" s="11">
        <f t="shared" ca="1" si="51"/>
        <v>1</v>
      </c>
      <c r="F1104" s="19">
        <f>B1104*C1104</f>
        <v>3.625</v>
      </c>
      <c r="G1104" s="19">
        <v>30</v>
      </c>
      <c r="H1104" s="19">
        <f t="shared" ca="1" si="52"/>
        <v>17</v>
      </c>
      <c r="I1104" s="19">
        <f t="shared" ca="1" si="53"/>
        <v>92</v>
      </c>
    </row>
    <row r="1105" spans="1:9" x14ac:dyDescent="0.25">
      <c r="A1105" s="11" t="s">
        <v>1715</v>
      </c>
      <c r="B1105" s="19">
        <v>1.6666666666666667</v>
      </c>
      <c r="C1105" s="20">
        <v>2.1</v>
      </c>
      <c r="D1105" s="20">
        <v>3.5000000000000004</v>
      </c>
      <c r="E1105" s="11">
        <f t="shared" ca="1" si="51"/>
        <v>1</v>
      </c>
      <c r="F1105" s="19">
        <f>B1105*C1105</f>
        <v>3.5000000000000004</v>
      </c>
      <c r="G1105" s="19">
        <v>30</v>
      </c>
      <c r="H1105" s="19">
        <f t="shared" ca="1" si="52"/>
        <v>14</v>
      </c>
      <c r="I1105" s="19">
        <f t="shared" ca="1" si="53"/>
        <v>64</v>
      </c>
    </row>
    <row r="1106" spans="1:9" x14ac:dyDescent="0.25">
      <c r="A1106" s="11" t="s">
        <v>1878</v>
      </c>
      <c r="B1106" s="19">
        <v>4</v>
      </c>
      <c r="C1106" s="20">
        <v>0.85</v>
      </c>
      <c r="D1106" s="20">
        <v>3.4</v>
      </c>
      <c r="E1106" s="11">
        <f t="shared" ca="1" si="51"/>
        <v>2</v>
      </c>
      <c r="F1106" s="19">
        <f>B1106*C1106</f>
        <v>3.4</v>
      </c>
      <c r="G1106" s="19">
        <v>30</v>
      </c>
      <c r="H1106" s="19">
        <f t="shared" ca="1" si="52"/>
        <v>21</v>
      </c>
      <c r="I1106" s="19">
        <f t="shared" ca="1" si="53"/>
        <v>141</v>
      </c>
    </row>
    <row r="1107" spans="1:9" x14ac:dyDescent="0.25">
      <c r="A1107" s="11" t="s">
        <v>1716</v>
      </c>
      <c r="B1107" s="19">
        <v>4</v>
      </c>
      <c r="C1107" s="20">
        <v>0.85</v>
      </c>
      <c r="D1107" s="20">
        <v>3.4</v>
      </c>
      <c r="E1107" s="11">
        <f t="shared" ca="1" si="51"/>
        <v>9</v>
      </c>
      <c r="F1107" s="19">
        <f>B1107*C1107</f>
        <v>3.4</v>
      </c>
      <c r="G1107" s="19">
        <v>30</v>
      </c>
      <c r="H1107" s="19">
        <f t="shared" ca="1" si="52"/>
        <v>19</v>
      </c>
      <c r="I1107" s="19">
        <f t="shared" ca="1" si="53"/>
        <v>139</v>
      </c>
    </row>
    <row r="1108" spans="1:9" x14ac:dyDescent="0.25">
      <c r="A1108" s="11" t="s">
        <v>1225</v>
      </c>
      <c r="B1108" s="19">
        <v>4</v>
      </c>
      <c r="C1108" s="20">
        <v>0.85</v>
      </c>
      <c r="D1108" s="20">
        <v>3.4</v>
      </c>
      <c r="E1108" s="11">
        <f t="shared" ca="1" si="51"/>
        <v>9</v>
      </c>
      <c r="F1108" s="19">
        <f>B1108*C1108</f>
        <v>3.4</v>
      </c>
      <c r="G1108" s="19">
        <v>30</v>
      </c>
      <c r="H1108" s="19">
        <f t="shared" ca="1" si="52"/>
        <v>22</v>
      </c>
      <c r="I1108" s="19">
        <f t="shared" ca="1" si="53"/>
        <v>142</v>
      </c>
    </row>
    <row r="1109" spans="1:9" x14ac:dyDescent="0.25">
      <c r="A1109" s="11" t="s">
        <v>583</v>
      </c>
      <c r="B1109" s="19">
        <v>4</v>
      </c>
      <c r="C1109" s="20">
        <v>0.85</v>
      </c>
      <c r="D1109" s="20">
        <v>3.4</v>
      </c>
      <c r="E1109" s="11">
        <f t="shared" ca="1" si="51"/>
        <v>5</v>
      </c>
      <c r="F1109" s="19">
        <f>B1109*C1109</f>
        <v>3.4</v>
      </c>
      <c r="G1109" s="19">
        <v>30</v>
      </c>
      <c r="H1109" s="19">
        <f t="shared" ca="1" si="52"/>
        <v>18</v>
      </c>
      <c r="I1109" s="19">
        <f t="shared" ca="1" si="53"/>
        <v>138</v>
      </c>
    </row>
    <row r="1110" spans="1:9" x14ac:dyDescent="0.25">
      <c r="A1110" s="11" t="s">
        <v>1719</v>
      </c>
      <c r="B1110" s="19">
        <v>1</v>
      </c>
      <c r="C1110" s="20">
        <v>3.35</v>
      </c>
      <c r="D1110" s="20">
        <v>3.35</v>
      </c>
      <c r="E1110" s="11">
        <f t="shared" ca="1" si="51"/>
        <v>7</v>
      </c>
      <c r="F1110" s="19">
        <f>B1110*C1110</f>
        <v>3.35</v>
      </c>
      <c r="G1110" s="19">
        <v>30</v>
      </c>
      <c r="H1110" s="19">
        <f t="shared" ca="1" si="52"/>
        <v>20</v>
      </c>
      <c r="I1110" s="19">
        <f t="shared" ca="1" si="53"/>
        <v>50</v>
      </c>
    </row>
    <row r="1111" spans="1:9" x14ac:dyDescent="0.25">
      <c r="A1111" s="11" t="s">
        <v>987</v>
      </c>
      <c r="B1111" s="19">
        <v>1</v>
      </c>
      <c r="C1111" s="20">
        <v>3.35</v>
      </c>
      <c r="D1111" s="20">
        <v>3.35</v>
      </c>
      <c r="E1111" s="11">
        <f t="shared" ca="1" si="51"/>
        <v>2</v>
      </c>
      <c r="F1111" s="19">
        <f>B1111*C1111</f>
        <v>3.35</v>
      </c>
      <c r="G1111" s="19">
        <v>30</v>
      </c>
      <c r="H1111" s="19">
        <f t="shared" ca="1" si="52"/>
        <v>13</v>
      </c>
      <c r="I1111" s="19">
        <f t="shared" ca="1" si="53"/>
        <v>43</v>
      </c>
    </row>
    <row r="1112" spans="1:9" x14ac:dyDescent="0.25">
      <c r="A1112" s="11" t="s">
        <v>1721</v>
      </c>
      <c r="B1112" s="19">
        <v>2</v>
      </c>
      <c r="C1112" s="20">
        <v>1.65</v>
      </c>
      <c r="D1112" s="20">
        <v>3.3</v>
      </c>
      <c r="E1112" s="11">
        <f t="shared" ca="1" si="51"/>
        <v>3</v>
      </c>
      <c r="F1112" s="19">
        <f>B1112*C1112</f>
        <v>3.3</v>
      </c>
      <c r="G1112" s="19">
        <v>30</v>
      </c>
      <c r="H1112" s="19">
        <f t="shared" ca="1" si="52"/>
        <v>18</v>
      </c>
      <c r="I1112" s="19">
        <f t="shared" ca="1" si="53"/>
        <v>78</v>
      </c>
    </row>
    <row r="1113" spans="1:9" x14ac:dyDescent="0.25">
      <c r="A1113" s="11" t="s">
        <v>1285</v>
      </c>
      <c r="B1113" s="19">
        <v>2</v>
      </c>
      <c r="C1113" s="20">
        <v>1.65</v>
      </c>
      <c r="D1113" s="20">
        <v>3.3</v>
      </c>
      <c r="E1113" s="11">
        <f t="shared" ca="1" si="51"/>
        <v>8</v>
      </c>
      <c r="F1113" s="19">
        <f>B1113*C1113</f>
        <v>3.3</v>
      </c>
      <c r="G1113" s="19">
        <v>30</v>
      </c>
      <c r="H1113" s="19">
        <f t="shared" ca="1" si="52"/>
        <v>21</v>
      </c>
      <c r="I1113" s="19">
        <f t="shared" ca="1" si="53"/>
        <v>81</v>
      </c>
    </row>
    <row r="1114" spans="1:9" x14ac:dyDescent="0.25">
      <c r="A1114" s="11" t="s">
        <v>983</v>
      </c>
      <c r="B1114" s="19">
        <v>2</v>
      </c>
      <c r="C1114" s="20">
        <v>1.65</v>
      </c>
      <c r="D1114" s="20">
        <v>3.3</v>
      </c>
      <c r="E1114" s="11">
        <f t="shared" ca="1" si="51"/>
        <v>4</v>
      </c>
      <c r="F1114" s="19">
        <f>B1114*C1114</f>
        <v>3.3</v>
      </c>
      <c r="G1114" s="19">
        <v>30</v>
      </c>
      <c r="H1114" s="19">
        <f t="shared" ca="1" si="52"/>
        <v>19</v>
      </c>
      <c r="I1114" s="19">
        <f t="shared" ca="1" si="53"/>
        <v>79</v>
      </c>
    </row>
    <row r="1115" spans="1:9" x14ac:dyDescent="0.25">
      <c r="A1115" s="11" t="s">
        <v>1852</v>
      </c>
      <c r="B1115" s="19">
        <v>2</v>
      </c>
      <c r="C1115" s="20">
        <v>1.65</v>
      </c>
      <c r="D1115" s="20">
        <v>3.3</v>
      </c>
      <c r="E1115" s="11">
        <f t="shared" ca="1" si="51"/>
        <v>9</v>
      </c>
      <c r="F1115" s="19">
        <f>B1115*C1115</f>
        <v>3.3</v>
      </c>
      <c r="G1115" s="19">
        <v>30</v>
      </c>
      <c r="H1115" s="19">
        <f t="shared" ca="1" si="52"/>
        <v>17</v>
      </c>
      <c r="I1115" s="19">
        <f t="shared" ca="1" si="53"/>
        <v>77</v>
      </c>
    </row>
    <row r="1116" spans="1:9" x14ac:dyDescent="0.25">
      <c r="A1116" s="11" t="s">
        <v>1726</v>
      </c>
      <c r="B1116" s="19">
        <v>2</v>
      </c>
      <c r="C1116" s="20">
        <v>1.65</v>
      </c>
      <c r="D1116" s="20">
        <v>3.3</v>
      </c>
      <c r="E1116" s="11">
        <f t="shared" ca="1" si="51"/>
        <v>1</v>
      </c>
      <c r="F1116" s="19">
        <f>B1116*C1116</f>
        <v>3.3</v>
      </c>
      <c r="G1116" s="19">
        <v>30</v>
      </c>
      <c r="H1116" s="19">
        <f t="shared" ca="1" si="52"/>
        <v>17</v>
      </c>
      <c r="I1116" s="19">
        <f t="shared" ca="1" si="53"/>
        <v>77</v>
      </c>
    </row>
    <row r="1117" spans="1:9" x14ac:dyDescent="0.25">
      <c r="A1117" s="11" t="s">
        <v>957</v>
      </c>
      <c r="B1117" s="19">
        <v>2</v>
      </c>
      <c r="C1117" s="20">
        <v>1.65</v>
      </c>
      <c r="D1117" s="20">
        <v>3.3</v>
      </c>
      <c r="E1117" s="11">
        <f t="shared" ca="1" si="51"/>
        <v>2</v>
      </c>
      <c r="F1117" s="19">
        <f>B1117*C1117</f>
        <v>3.3</v>
      </c>
      <c r="G1117" s="19">
        <v>30</v>
      </c>
      <c r="H1117" s="19">
        <f t="shared" ca="1" si="52"/>
        <v>23</v>
      </c>
      <c r="I1117" s="19">
        <f t="shared" ca="1" si="53"/>
        <v>83</v>
      </c>
    </row>
    <row r="1118" spans="1:9" x14ac:dyDescent="0.25">
      <c r="A1118" s="11" t="s">
        <v>1449</v>
      </c>
      <c r="B1118" s="19">
        <v>1.6666666666666667</v>
      </c>
      <c r="C1118" s="20">
        <v>1.95</v>
      </c>
      <c r="D1118" s="20">
        <v>3.25</v>
      </c>
      <c r="E1118" s="11">
        <f t="shared" ca="1" si="51"/>
        <v>4</v>
      </c>
      <c r="F1118" s="19">
        <f>B1118*C1118</f>
        <v>3.25</v>
      </c>
      <c r="G1118" s="19">
        <v>30</v>
      </c>
      <c r="H1118" s="19">
        <f t="shared" ca="1" si="52"/>
        <v>19</v>
      </c>
      <c r="I1118" s="19">
        <f t="shared" ca="1" si="53"/>
        <v>69</v>
      </c>
    </row>
    <row r="1119" spans="1:9" x14ac:dyDescent="0.25">
      <c r="A1119" s="11" t="s">
        <v>1729</v>
      </c>
      <c r="B1119" s="19">
        <v>1</v>
      </c>
      <c r="C1119" s="20">
        <v>3.25</v>
      </c>
      <c r="D1119" s="20">
        <v>3.25</v>
      </c>
      <c r="E1119" s="11">
        <f t="shared" ca="1" si="51"/>
        <v>6</v>
      </c>
      <c r="F1119" s="19">
        <f>B1119*C1119</f>
        <v>3.25</v>
      </c>
      <c r="G1119" s="19">
        <v>30</v>
      </c>
      <c r="H1119" s="19">
        <f t="shared" ca="1" si="52"/>
        <v>19</v>
      </c>
      <c r="I1119" s="19">
        <f t="shared" ca="1" si="53"/>
        <v>49</v>
      </c>
    </row>
    <row r="1120" spans="1:9" x14ac:dyDescent="0.25">
      <c r="A1120" s="11" t="s">
        <v>694</v>
      </c>
      <c r="B1120" s="19">
        <v>3.8</v>
      </c>
      <c r="C1120" s="20">
        <v>0.85</v>
      </c>
      <c r="D1120" s="20">
        <v>3.23</v>
      </c>
      <c r="E1120" s="11">
        <f t="shared" ca="1" si="51"/>
        <v>7</v>
      </c>
      <c r="F1120" s="19">
        <f>B1120*C1120</f>
        <v>3.23</v>
      </c>
      <c r="G1120" s="19">
        <v>30</v>
      </c>
      <c r="H1120" s="19">
        <f t="shared" ca="1" si="52"/>
        <v>19</v>
      </c>
      <c r="I1120" s="19">
        <f t="shared" ca="1" si="53"/>
        <v>133</v>
      </c>
    </row>
    <row r="1121" spans="1:9" x14ac:dyDescent="0.25">
      <c r="A1121" s="11" t="s">
        <v>1731</v>
      </c>
      <c r="B1121" s="19">
        <v>1.5</v>
      </c>
      <c r="C1121" s="20">
        <v>2.1</v>
      </c>
      <c r="D1121" s="20">
        <v>3.1500000000000004</v>
      </c>
      <c r="E1121" s="11">
        <f t="shared" ca="1" si="51"/>
        <v>9</v>
      </c>
      <c r="F1121" s="19">
        <f>B1121*C1121</f>
        <v>3.1500000000000004</v>
      </c>
      <c r="G1121" s="19">
        <v>30</v>
      </c>
      <c r="H1121" s="19">
        <f t="shared" ca="1" si="52"/>
        <v>20</v>
      </c>
      <c r="I1121" s="19">
        <f t="shared" ca="1" si="53"/>
        <v>65</v>
      </c>
    </row>
    <row r="1122" spans="1:9" x14ac:dyDescent="0.25">
      <c r="A1122" s="11" t="s">
        <v>1736</v>
      </c>
      <c r="B1122" s="19">
        <v>1.5</v>
      </c>
      <c r="C1122" s="20">
        <v>2.1</v>
      </c>
      <c r="D1122" s="20">
        <v>3.1500000000000004</v>
      </c>
      <c r="E1122" s="11">
        <f t="shared" ca="1" si="51"/>
        <v>9</v>
      </c>
      <c r="F1122" s="19">
        <f>B1122*C1122</f>
        <v>3.1500000000000004</v>
      </c>
      <c r="G1122" s="19">
        <v>30</v>
      </c>
      <c r="H1122" s="19">
        <f t="shared" ca="1" si="52"/>
        <v>19</v>
      </c>
      <c r="I1122" s="19">
        <f t="shared" ca="1" si="53"/>
        <v>64</v>
      </c>
    </row>
    <row r="1123" spans="1:9" x14ac:dyDescent="0.25">
      <c r="A1123" s="11" t="s">
        <v>1836</v>
      </c>
      <c r="B1123" s="19">
        <v>1.5</v>
      </c>
      <c r="C1123" s="20">
        <v>2.1</v>
      </c>
      <c r="D1123" s="20">
        <v>3.1500000000000004</v>
      </c>
      <c r="E1123" s="11">
        <f t="shared" ca="1" si="51"/>
        <v>9</v>
      </c>
      <c r="F1123" s="19">
        <f>B1123*C1123</f>
        <v>3.1500000000000004</v>
      </c>
      <c r="G1123" s="19">
        <v>30</v>
      </c>
      <c r="H1123" s="19">
        <f t="shared" ca="1" si="52"/>
        <v>11</v>
      </c>
      <c r="I1123" s="19">
        <f t="shared" ca="1" si="53"/>
        <v>56</v>
      </c>
    </row>
    <row r="1124" spans="1:9" x14ac:dyDescent="0.25">
      <c r="A1124" s="11" t="s">
        <v>1665</v>
      </c>
      <c r="B1124" s="19">
        <v>1.5</v>
      </c>
      <c r="C1124" s="20">
        <v>2.1</v>
      </c>
      <c r="D1124" s="20">
        <v>3.1500000000000004</v>
      </c>
      <c r="E1124" s="11">
        <f t="shared" ca="1" si="51"/>
        <v>4</v>
      </c>
      <c r="F1124" s="19">
        <f>B1124*C1124</f>
        <v>3.1500000000000004</v>
      </c>
      <c r="G1124" s="19">
        <v>30</v>
      </c>
      <c r="H1124" s="19">
        <f t="shared" ca="1" si="52"/>
        <v>25</v>
      </c>
      <c r="I1124" s="19">
        <f t="shared" ca="1" si="53"/>
        <v>70</v>
      </c>
    </row>
    <row r="1125" spans="1:9" x14ac:dyDescent="0.25">
      <c r="A1125" s="11" t="s">
        <v>737</v>
      </c>
      <c r="B1125" s="19">
        <v>2.5</v>
      </c>
      <c r="C1125" s="20">
        <v>1.25</v>
      </c>
      <c r="D1125" s="20">
        <v>3.125</v>
      </c>
      <c r="E1125" s="11">
        <f t="shared" ca="1" si="51"/>
        <v>1</v>
      </c>
      <c r="F1125" s="19">
        <f>B1125*C1125</f>
        <v>3.125</v>
      </c>
      <c r="G1125" s="19">
        <v>30</v>
      </c>
      <c r="H1125" s="19">
        <f t="shared" ca="1" si="52"/>
        <v>25</v>
      </c>
      <c r="I1125" s="19">
        <f t="shared" ca="1" si="53"/>
        <v>100</v>
      </c>
    </row>
    <row r="1126" spans="1:9" x14ac:dyDescent="0.25">
      <c r="A1126" s="11" t="s">
        <v>455</v>
      </c>
      <c r="B1126" s="19">
        <v>2.5</v>
      </c>
      <c r="C1126" s="20">
        <v>1.25</v>
      </c>
      <c r="D1126" s="20">
        <v>3.125</v>
      </c>
      <c r="E1126" s="11">
        <f t="shared" ca="1" si="51"/>
        <v>7</v>
      </c>
      <c r="F1126" s="19">
        <f>B1126*C1126</f>
        <v>3.125</v>
      </c>
      <c r="G1126" s="19">
        <v>30</v>
      </c>
      <c r="H1126" s="19">
        <f t="shared" ca="1" si="52"/>
        <v>17</v>
      </c>
      <c r="I1126" s="19">
        <f t="shared" ca="1" si="53"/>
        <v>92</v>
      </c>
    </row>
    <row r="1127" spans="1:9" x14ac:dyDescent="0.25">
      <c r="A1127" s="11" t="s">
        <v>1673</v>
      </c>
      <c r="B1127" s="19">
        <v>1.3333333333333333</v>
      </c>
      <c r="C1127" s="20">
        <v>2.25</v>
      </c>
      <c r="D1127" s="20">
        <v>3</v>
      </c>
      <c r="E1127" s="11">
        <f t="shared" ca="1" si="51"/>
        <v>5</v>
      </c>
      <c r="F1127" s="19">
        <f>B1127*C1127</f>
        <v>3</v>
      </c>
      <c r="G1127" s="19">
        <v>30</v>
      </c>
      <c r="H1127" s="19">
        <f t="shared" ca="1" si="52"/>
        <v>19</v>
      </c>
      <c r="I1127" s="19">
        <f t="shared" ca="1" si="53"/>
        <v>59</v>
      </c>
    </row>
    <row r="1128" spans="1:9" x14ac:dyDescent="0.25">
      <c r="A1128" s="11" t="s">
        <v>608</v>
      </c>
      <c r="B1128" s="19">
        <v>3.5</v>
      </c>
      <c r="C1128" s="20">
        <v>0.85</v>
      </c>
      <c r="D1128" s="20">
        <v>2.9750000000000001</v>
      </c>
      <c r="E1128" s="11">
        <f t="shared" ca="1" si="51"/>
        <v>4</v>
      </c>
      <c r="F1128" s="19">
        <f>B1128*C1128</f>
        <v>2.9750000000000001</v>
      </c>
      <c r="G1128" s="19">
        <v>30</v>
      </c>
      <c r="H1128" s="19">
        <f t="shared" ca="1" si="52"/>
        <v>22</v>
      </c>
      <c r="I1128" s="19">
        <f t="shared" ca="1" si="53"/>
        <v>127</v>
      </c>
    </row>
    <row r="1129" spans="1:9" x14ac:dyDescent="0.25">
      <c r="A1129" s="11" t="s">
        <v>1741</v>
      </c>
      <c r="B1129" s="19">
        <v>1</v>
      </c>
      <c r="C1129" s="20">
        <v>2.9500000000000006</v>
      </c>
      <c r="D1129" s="20">
        <v>2.9500000000000006</v>
      </c>
      <c r="E1129" s="11">
        <f t="shared" ca="1" si="51"/>
        <v>3</v>
      </c>
      <c r="F1129" s="19">
        <f>B1129*C1129</f>
        <v>2.9500000000000006</v>
      </c>
      <c r="G1129" s="19">
        <v>30</v>
      </c>
      <c r="H1129" s="19">
        <f t="shared" ca="1" si="52"/>
        <v>10</v>
      </c>
      <c r="I1129" s="19">
        <f t="shared" ca="1" si="53"/>
        <v>40</v>
      </c>
    </row>
    <row r="1130" spans="1:9" x14ac:dyDescent="0.25">
      <c r="A1130" s="11" t="s">
        <v>123</v>
      </c>
      <c r="B1130" s="19">
        <v>1</v>
      </c>
      <c r="C1130" s="20">
        <v>2.9500000000000006</v>
      </c>
      <c r="D1130" s="20">
        <v>2.9500000000000006</v>
      </c>
      <c r="E1130" s="11">
        <f t="shared" ca="1" si="51"/>
        <v>8</v>
      </c>
      <c r="F1130" s="19">
        <f>B1130*C1130</f>
        <v>2.9500000000000006</v>
      </c>
      <c r="G1130" s="19">
        <v>30</v>
      </c>
      <c r="H1130" s="19">
        <f t="shared" ca="1" si="52"/>
        <v>25</v>
      </c>
      <c r="I1130" s="19">
        <f t="shared" ca="1" si="53"/>
        <v>55</v>
      </c>
    </row>
    <row r="1131" spans="1:9" x14ac:dyDescent="0.25">
      <c r="A1131" s="11" t="s">
        <v>753</v>
      </c>
      <c r="B1131" s="19">
        <v>1</v>
      </c>
      <c r="C1131" s="20">
        <v>2.95</v>
      </c>
      <c r="D1131" s="20">
        <v>2.95</v>
      </c>
      <c r="E1131" s="11">
        <f t="shared" ca="1" si="51"/>
        <v>8</v>
      </c>
      <c r="F1131" s="19">
        <f>B1131*C1131</f>
        <v>2.95</v>
      </c>
      <c r="G1131" s="19">
        <v>30</v>
      </c>
      <c r="H1131" s="19">
        <f t="shared" ca="1" si="52"/>
        <v>24</v>
      </c>
      <c r="I1131" s="19">
        <f t="shared" ca="1" si="53"/>
        <v>54</v>
      </c>
    </row>
    <row r="1132" spans="1:9" x14ac:dyDescent="0.25">
      <c r="A1132" s="11" t="s">
        <v>822</v>
      </c>
      <c r="B1132" s="19">
        <v>1</v>
      </c>
      <c r="C1132" s="20">
        <v>2.95</v>
      </c>
      <c r="D1132" s="20">
        <v>2.95</v>
      </c>
      <c r="E1132" s="11">
        <f t="shared" ca="1" si="51"/>
        <v>3</v>
      </c>
      <c r="F1132" s="19">
        <f>B1132*C1132</f>
        <v>2.95</v>
      </c>
      <c r="G1132" s="19">
        <v>30</v>
      </c>
      <c r="H1132" s="19">
        <f t="shared" ca="1" si="52"/>
        <v>22</v>
      </c>
      <c r="I1132" s="19">
        <f t="shared" ca="1" si="53"/>
        <v>52</v>
      </c>
    </row>
    <row r="1133" spans="1:9" x14ac:dyDescent="0.25">
      <c r="A1133" s="11" t="s">
        <v>420</v>
      </c>
      <c r="B1133" s="19">
        <v>1</v>
      </c>
      <c r="C1133" s="20">
        <v>2.95</v>
      </c>
      <c r="D1133" s="20">
        <v>2.95</v>
      </c>
      <c r="E1133" s="11">
        <f t="shared" ca="1" si="51"/>
        <v>7</v>
      </c>
      <c r="F1133" s="19">
        <f>B1133*C1133</f>
        <v>2.95</v>
      </c>
      <c r="G1133" s="19">
        <v>30</v>
      </c>
      <c r="H1133" s="19">
        <f t="shared" ca="1" si="52"/>
        <v>17</v>
      </c>
      <c r="I1133" s="19">
        <f t="shared" ca="1" si="53"/>
        <v>47</v>
      </c>
    </row>
    <row r="1134" spans="1:9" x14ac:dyDescent="0.25">
      <c r="A1134" s="11" t="s">
        <v>916</v>
      </c>
      <c r="B1134" s="19">
        <v>1</v>
      </c>
      <c r="C1134" s="20">
        <v>2.95</v>
      </c>
      <c r="D1134" s="20">
        <v>2.95</v>
      </c>
      <c r="E1134" s="11">
        <f t="shared" ca="1" si="51"/>
        <v>3</v>
      </c>
      <c r="F1134" s="19">
        <f>B1134*C1134</f>
        <v>2.95</v>
      </c>
      <c r="G1134" s="19">
        <v>30</v>
      </c>
      <c r="H1134" s="19">
        <f t="shared" ca="1" si="52"/>
        <v>24</v>
      </c>
      <c r="I1134" s="19">
        <f t="shared" ca="1" si="53"/>
        <v>54</v>
      </c>
    </row>
    <row r="1135" spans="1:9" x14ac:dyDescent="0.25">
      <c r="A1135" s="11" t="s">
        <v>795</v>
      </c>
      <c r="B1135" s="19">
        <v>1</v>
      </c>
      <c r="C1135" s="20">
        <v>2.95</v>
      </c>
      <c r="D1135" s="20">
        <v>2.95</v>
      </c>
      <c r="E1135" s="11">
        <f t="shared" ca="1" si="51"/>
        <v>1</v>
      </c>
      <c r="F1135" s="19">
        <f>B1135*C1135</f>
        <v>2.95</v>
      </c>
      <c r="G1135" s="19">
        <v>30</v>
      </c>
      <c r="H1135" s="19">
        <f t="shared" ca="1" si="52"/>
        <v>14</v>
      </c>
      <c r="I1135" s="19">
        <f t="shared" ca="1" si="53"/>
        <v>44</v>
      </c>
    </row>
    <row r="1136" spans="1:9" x14ac:dyDescent="0.25">
      <c r="A1136" s="11" t="s">
        <v>1744</v>
      </c>
      <c r="B1136" s="19">
        <v>1</v>
      </c>
      <c r="C1136" s="20">
        <v>2.95</v>
      </c>
      <c r="D1136" s="20">
        <v>2.95</v>
      </c>
      <c r="E1136" s="11">
        <f t="shared" ca="1" si="51"/>
        <v>9</v>
      </c>
      <c r="F1136" s="19">
        <f>B1136*C1136</f>
        <v>2.95</v>
      </c>
      <c r="G1136" s="19">
        <v>30</v>
      </c>
      <c r="H1136" s="19">
        <f t="shared" ca="1" si="52"/>
        <v>24</v>
      </c>
      <c r="I1136" s="19">
        <f t="shared" ca="1" si="53"/>
        <v>54</v>
      </c>
    </row>
    <row r="1137" spans="1:9" x14ac:dyDescent="0.25">
      <c r="A1137" s="11" t="s">
        <v>1745</v>
      </c>
      <c r="B1137" s="19">
        <v>1</v>
      </c>
      <c r="C1137" s="20">
        <v>2.95</v>
      </c>
      <c r="D1137" s="20">
        <v>2.95</v>
      </c>
      <c r="E1137" s="11">
        <f t="shared" ca="1" si="51"/>
        <v>5</v>
      </c>
      <c r="F1137" s="19">
        <f>B1137*C1137</f>
        <v>2.95</v>
      </c>
      <c r="G1137" s="19">
        <v>30</v>
      </c>
      <c r="H1137" s="19">
        <f t="shared" ca="1" si="52"/>
        <v>17</v>
      </c>
      <c r="I1137" s="19">
        <f t="shared" ca="1" si="53"/>
        <v>47</v>
      </c>
    </row>
    <row r="1138" spans="1:9" x14ac:dyDescent="0.25">
      <c r="A1138" s="11" t="s">
        <v>1274</v>
      </c>
      <c r="B1138" s="19">
        <v>1</v>
      </c>
      <c r="C1138" s="20">
        <v>2.95</v>
      </c>
      <c r="D1138" s="20">
        <v>2.95</v>
      </c>
      <c r="E1138" s="11">
        <f t="shared" ca="1" si="51"/>
        <v>9</v>
      </c>
      <c r="F1138" s="19">
        <f>B1138*C1138</f>
        <v>2.95</v>
      </c>
      <c r="G1138" s="19">
        <v>30</v>
      </c>
      <c r="H1138" s="19">
        <f t="shared" ca="1" si="52"/>
        <v>23</v>
      </c>
      <c r="I1138" s="19">
        <f t="shared" ca="1" si="53"/>
        <v>53</v>
      </c>
    </row>
    <row r="1139" spans="1:9" x14ac:dyDescent="0.25">
      <c r="A1139" s="11" t="s">
        <v>986</v>
      </c>
      <c r="B1139" s="19">
        <v>1</v>
      </c>
      <c r="C1139" s="20">
        <v>2.95</v>
      </c>
      <c r="D1139" s="20">
        <v>2.95</v>
      </c>
      <c r="E1139" s="11">
        <f t="shared" ca="1" si="51"/>
        <v>8</v>
      </c>
      <c r="F1139" s="19">
        <f>B1139*C1139</f>
        <v>2.95</v>
      </c>
      <c r="G1139" s="19">
        <v>30</v>
      </c>
      <c r="H1139" s="19">
        <f t="shared" ca="1" si="52"/>
        <v>13</v>
      </c>
      <c r="I1139" s="19">
        <f t="shared" ca="1" si="53"/>
        <v>43</v>
      </c>
    </row>
    <row r="1140" spans="1:9" x14ac:dyDescent="0.25">
      <c r="A1140" s="11" t="s">
        <v>1746</v>
      </c>
      <c r="B1140" s="19">
        <v>1</v>
      </c>
      <c r="C1140" s="20">
        <v>2.95</v>
      </c>
      <c r="D1140" s="20">
        <v>2.95</v>
      </c>
      <c r="E1140" s="11">
        <f t="shared" ca="1" si="51"/>
        <v>6</v>
      </c>
      <c r="F1140" s="19">
        <f>B1140*C1140</f>
        <v>2.95</v>
      </c>
      <c r="G1140" s="19">
        <v>30</v>
      </c>
      <c r="H1140" s="19">
        <f t="shared" ca="1" si="52"/>
        <v>13</v>
      </c>
      <c r="I1140" s="19">
        <f t="shared" ca="1" si="53"/>
        <v>43</v>
      </c>
    </row>
    <row r="1141" spans="1:9" x14ac:dyDescent="0.25">
      <c r="A1141" s="11" t="s">
        <v>1735</v>
      </c>
      <c r="B1141" s="19">
        <v>1</v>
      </c>
      <c r="C1141" s="20">
        <v>2.95</v>
      </c>
      <c r="D1141" s="20">
        <v>2.95</v>
      </c>
      <c r="E1141" s="11">
        <f t="shared" ca="1" si="51"/>
        <v>1</v>
      </c>
      <c r="F1141" s="19">
        <f>B1141*C1141</f>
        <v>2.95</v>
      </c>
      <c r="G1141" s="19">
        <v>30</v>
      </c>
      <c r="H1141" s="19">
        <f t="shared" ca="1" si="52"/>
        <v>18</v>
      </c>
      <c r="I1141" s="19">
        <f t="shared" ca="1" si="53"/>
        <v>48</v>
      </c>
    </row>
    <row r="1142" spans="1:9" x14ac:dyDescent="0.25">
      <c r="A1142" s="11" t="s">
        <v>1753</v>
      </c>
      <c r="B1142" s="19">
        <v>1</v>
      </c>
      <c r="C1142" s="20">
        <v>2.95</v>
      </c>
      <c r="D1142" s="20">
        <v>2.95</v>
      </c>
      <c r="E1142" s="11">
        <f t="shared" ca="1" si="51"/>
        <v>1</v>
      </c>
      <c r="F1142" s="19">
        <f>B1142*C1142</f>
        <v>2.95</v>
      </c>
      <c r="G1142" s="19">
        <v>30</v>
      </c>
      <c r="H1142" s="19">
        <f t="shared" ca="1" si="52"/>
        <v>19</v>
      </c>
      <c r="I1142" s="19">
        <f t="shared" ca="1" si="53"/>
        <v>49</v>
      </c>
    </row>
    <row r="1143" spans="1:9" x14ac:dyDescent="0.25">
      <c r="A1143" s="11" t="s">
        <v>1755</v>
      </c>
      <c r="B1143" s="19">
        <v>1</v>
      </c>
      <c r="C1143" s="20">
        <v>2.95</v>
      </c>
      <c r="D1143" s="20">
        <v>2.95</v>
      </c>
      <c r="E1143" s="11">
        <f t="shared" ca="1" si="51"/>
        <v>8</v>
      </c>
      <c r="F1143" s="19">
        <f>B1143*C1143</f>
        <v>2.95</v>
      </c>
      <c r="G1143" s="19">
        <v>30</v>
      </c>
      <c r="H1143" s="19">
        <f t="shared" ca="1" si="52"/>
        <v>14</v>
      </c>
      <c r="I1143" s="19">
        <f t="shared" ca="1" si="53"/>
        <v>44</v>
      </c>
    </row>
    <row r="1144" spans="1:9" x14ac:dyDescent="0.25">
      <c r="A1144" s="11" t="s">
        <v>1194</v>
      </c>
      <c r="B1144" s="19">
        <v>1</v>
      </c>
      <c r="C1144" s="20">
        <v>2.95</v>
      </c>
      <c r="D1144" s="20">
        <v>2.95</v>
      </c>
      <c r="E1144" s="11">
        <f t="shared" ca="1" si="51"/>
        <v>6</v>
      </c>
      <c r="F1144" s="19">
        <f>B1144*C1144</f>
        <v>2.95</v>
      </c>
      <c r="G1144" s="19">
        <v>30</v>
      </c>
      <c r="H1144" s="19">
        <f t="shared" ca="1" si="52"/>
        <v>12</v>
      </c>
      <c r="I1144" s="19">
        <f t="shared" ca="1" si="53"/>
        <v>42</v>
      </c>
    </row>
    <row r="1145" spans="1:9" x14ac:dyDescent="0.25">
      <c r="A1145" s="11" t="s">
        <v>1756</v>
      </c>
      <c r="B1145" s="19">
        <v>1</v>
      </c>
      <c r="C1145" s="20">
        <v>2.95</v>
      </c>
      <c r="D1145" s="20">
        <v>2.95</v>
      </c>
      <c r="E1145" s="11">
        <f t="shared" ca="1" si="51"/>
        <v>3</v>
      </c>
      <c r="F1145" s="19">
        <f>B1145*C1145</f>
        <v>2.95</v>
      </c>
      <c r="G1145" s="19">
        <v>30</v>
      </c>
      <c r="H1145" s="19">
        <f t="shared" ca="1" si="52"/>
        <v>16</v>
      </c>
      <c r="I1145" s="19">
        <f t="shared" ca="1" si="53"/>
        <v>46</v>
      </c>
    </row>
    <row r="1146" spans="1:9" x14ac:dyDescent="0.25">
      <c r="A1146" s="11" t="s">
        <v>1757</v>
      </c>
      <c r="B1146" s="19">
        <v>1</v>
      </c>
      <c r="C1146" s="20">
        <v>2.95</v>
      </c>
      <c r="D1146" s="20">
        <v>2.95</v>
      </c>
      <c r="E1146" s="11">
        <f t="shared" ca="1" si="51"/>
        <v>1</v>
      </c>
      <c r="F1146" s="19">
        <f>B1146*C1146</f>
        <v>2.95</v>
      </c>
      <c r="G1146" s="19">
        <v>30</v>
      </c>
      <c r="H1146" s="19">
        <f t="shared" ca="1" si="52"/>
        <v>19</v>
      </c>
      <c r="I1146" s="19">
        <f t="shared" ca="1" si="53"/>
        <v>49</v>
      </c>
    </row>
    <row r="1147" spans="1:9" x14ac:dyDescent="0.25">
      <c r="A1147" s="11" t="s">
        <v>1790</v>
      </c>
      <c r="B1147" s="19">
        <v>1</v>
      </c>
      <c r="C1147" s="20">
        <v>2.95</v>
      </c>
      <c r="D1147" s="20">
        <v>2.95</v>
      </c>
      <c r="E1147" s="11">
        <f t="shared" ca="1" si="51"/>
        <v>7</v>
      </c>
      <c r="F1147" s="19">
        <f>B1147*C1147</f>
        <v>2.95</v>
      </c>
      <c r="G1147" s="19">
        <v>30</v>
      </c>
      <c r="H1147" s="19">
        <f t="shared" ca="1" si="52"/>
        <v>23</v>
      </c>
      <c r="I1147" s="19">
        <f t="shared" ca="1" si="53"/>
        <v>53</v>
      </c>
    </row>
    <row r="1148" spans="1:9" x14ac:dyDescent="0.25">
      <c r="A1148" s="11" t="s">
        <v>1792</v>
      </c>
      <c r="B1148" s="19">
        <v>1</v>
      </c>
      <c r="C1148" s="20">
        <v>2.95</v>
      </c>
      <c r="D1148" s="20">
        <v>2.95</v>
      </c>
      <c r="E1148" s="11">
        <f t="shared" ca="1" si="51"/>
        <v>1</v>
      </c>
      <c r="F1148" s="19">
        <f>B1148*C1148</f>
        <v>2.95</v>
      </c>
      <c r="G1148" s="19">
        <v>30</v>
      </c>
      <c r="H1148" s="19">
        <f t="shared" ca="1" si="52"/>
        <v>16</v>
      </c>
      <c r="I1148" s="19">
        <f t="shared" ca="1" si="53"/>
        <v>46</v>
      </c>
    </row>
    <row r="1149" spans="1:9" x14ac:dyDescent="0.25">
      <c r="A1149" s="11" t="s">
        <v>1763</v>
      </c>
      <c r="B1149" s="19">
        <v>1</v>
      </c>
      <c r="C1149" s="20">
        <v>2.95</v>
      </c>
      <c r="D1149" s="20">
        <v>2.95</v>
      </c>
      <c r="E1149" s="11">
        <f t="shared" ca="1" si="51"/>
        <v>2</v>
      </c>
      <c r="F1149" s="19">
        <f>B1149*C1149</f>
        <v>2.95</v>
      </c>
      <c r="G1149" s="19">
        <v>30</v>
      </c>
      <c r="H1149" s="19">
        <f t="shared" ca="1" si="52"/>
        <v>22</v>
      </c>
      <c r="I1149" s="19">
        <f t="shared" ca="1" si="53"/>
        <v>52</v>
      </c>
    </row>
    <row r="1150" spans="1:9" x14ac:dyDescent="0.25">
      <c r="A1150" s="11" t="s">
        <v>1489</v>
      </c>
      <c r="B1150" s="19">
        <v>1</v>
      </c>
      <c r="C1150" s="20">
        <v>2.95</v>
      </c>
      <c r="D1150" s="20">
        <v>2.95</v>
      </c>
      <c r="E1150" s="11">
        <f t="shared" ca="1" si="51"/>
        <v>7</v>
      </c>
      <c r="F1150" s="19">
        <f>B1150*C1150</f>
        <v>2.95</v>
      </c>
      <c r="G1150" s="19">
        <v>30</v>
      </c>
      <c r="H1150" s="19">
        <f t="shared" ca="1" si="52"/>
        <v>16</v>
      </c>
      <c r="I1150" s="19">
        <f t="shared" ca="1" si="53"/>
        <v>46</v>
      </c>
    </row>
    <row r="1151" spans="1:9" x14ac:dyDescent="0.25">
      <c r="A1151" s="11" t="s">
        <v>892</v>
      </c>
      <c r="B1151" s="19">
        <v>2</v>
      </c>
      <c r="C1151" s="20">
        <v>1.45</v>
      </c>
      <c r="D1151" s="20">
        <v>2.9</v>
      </c>
      <c r="E1151" s="11">
        <f t="shared" ca="1" si="51"/>
        <v>1</v>
      </c>
      <c r="F1151" s="19">
        <f>B1151*C1151</f>
        <v>2.9</v>
      </c>
      <c r="G1151" s="19">
        <v>30</v>
      </c>
      <c r="H1151" s="19">
        <f t="shared" ca="1" si="52"/>
        <v>23</v>
      </c>
      <c r="I1151" s="19">
        <f t="shared" ca="1" si="53"/>
        <v>83</v>
      </c>
    </row>
    <row r="1152" spans="1:9" x14ac:dyDescent="0.25">
      <c r="A1152" s="11" t="s">
        <v>841</v>
      </c>
      <c r="B1152" s="19">
        <v>2</v>
      </c>
      <c r="C1152" s="20">
        <v>1.45</v>
      </c>
      <c r="D1152" s="20">
        <v>2.9</v>
      </c>
      <c r="E1152" s="11">
        <f t="shared" ca="1" si="51"/>
        <v>8</v>
      </c>
      <c r="F1152" s="19">
        <f>B1152*C1152</f>
        <v>2.9</v>
      </c>
      <c r="G1152" s="19">
        <v>30</v>
      </c>
      <c r="H1152" s="19">
        <f t="shared" ca="1" si="52"/>
        <v>17</v>
      </c>
      <c r="I1152" s="19">
        <f t="shared" ca="1" si="53"/>
        <v>77</v>
      </c>
    </row>
    <row r="1153" spans="1:9" x14ac:dyDescent="0.25">
      <c r="A1153" s="11" t="s">
        <v>1912</v>
      </c>
      <c r="B1153" s="19">
        <v>2</v>
      </c>
      <c r="C1153" s="20">
        <v>1.45</v>
      </c>
      <c r="D1153" s="20">
        <v>2.9</v>
      </c>
      <c r="E1153" s="11">
        <f t="shared" ca="1" si="51"/>
        <v>1</v>
      </c>
      <c r="F1153" s="19">
        <f>B1153*C1153</f>
        <v>2.9</v>
      </c>
      <c r="G1153" s="19">
        <v>30</v>
      </c>
      <c r="H1153" s="19">
        <f t="shared" ca="1" si="52"/>
        <v>22</v>
      </c>
      <c r="I1153" s="19">
        <f t="shared" ca="1" si="53"/>
        <v>82</v>
      </c>
    </row>
    <row r="1154" spans="1:9" x14ac:dyDescent="0.25">
      <c r="A1154" s="11" t="s">
        <v>1769</v>
      </c>
      <c r="B1154" s="19">
        <v>1.6666666666666667</v>
      </c>
      <c r="C1154" s="20">
        <v>1.6499999999999997</v>
      </c>
      <c r="D1154" s="20">
        <v>2.7499999999999996</v>
      </c>
      <c r="E1154" s="11">
        <f t="shared" ca="1" si="51"/>
        <v>3</v>
      </c>
      <c r="F1154" s="19">
        <f>B1154*C1154</f>
        <v>2.7499999999999996</v>
      </c>
      <c r="G1154" s="19">
        <v>30</v>
      </c>
      <c r="H1154" s="19">
        <f t="shared" ca="1" si="52"/>
        <v>12</v>
      </c>
      <c r="I1154" s="19">
        <f t="shared" ca="1" si="53"/>
        <v>62</v>
      </c>
    </row>
    <row r="1155" spans="1:9" x14ac:dyDescent="0.25">
      <c r="A1155" s="11" t="s">
        <v>1402</v>
      </c>
      <c r="B1155" s="19">
        <v>1.6</v>
      </c>
      <c r="C1155" s="20">
        <v>1.65</v>
      </c>
      <c r="D1155" s="20">
        <v>2.64</v>
      </c>
      <c r="E1155" s="11">
        <f t="shared" ref="E1155:E1218" ca="1" si="54">RANDBETWEEN(1,9)</f>
        <v>2</v>
      </c>
      <c r="F1155" s="19">
        <f>B1155*C1155</f>
        <v>2.64</v>
      </c>
      <c r="G1155" s="19">
        <v>30</v>
      </c>
      <c r="H1155" s="19">
        <f t="shared" ref="H1155:H1218" ca="1" si="55">RANDBETWEEN(10,25)</f>
        <v>17</v>
      </c>
      <c r="I1155" s="19">
        <f t="shared" ref="I1155:I1218" ca="1" si="56">(B1155*G1155)+H1155</f>
        <v>65</v>
      </c>
    </row>
    <row r="1156" spans="1:9" x14ac:dyDescent="0.25">
      <c r="A1156" s="11" t="s">
        <v>1770</v>
      </c>
      <c r="B1156" s="19">
        <v>3</v>
      </c>
      <c r="C1156" s="20">
        <v>0.85</v>
      </c>
      <c r="D1156" s="20">
        <v>2.5499999999999998</v>
      </c>
      <c r="E1156" s="11">
        <f t="shared" ca="1" si="54"/>
        <v>1</v>
      </c>
      <c r="F1156" s="19">
        <f>B1156*C1156</f>
        <v>2.5499999999999998</v>
      </c>
      <c r="G1156" s="19">
        <v>30</v>
      </c>
      <c r="H1156" s="19">
        <f t="shared" ca="1" si="55"/>
        <v>13</v>
      </c>
      <c r="I1156" s="19">
        <f t="shared" ca="1" si="56"/>
        <v>103</v>
      </c>
    </row>
    <row r="1157" spans="1:9" x14ac:dyDescent="0.25">
      <c r="A1157" s="11" t="s">
        <v>1694</v>
      </c>
      <c r="B1157" s="19">
        <v>1</v>
      </c>
      <c r="C1157" s="20">
        <v>2.5499999999999998</v>
      </c>
      <c r="D1157" s="20">
        <v>2.5499999999999998</v>
      </c>
      <c r="E1157" s="11">
        <f t="shared" ca="1" si="54"/>
        <v>9</v>
      </c>
      <c r="F1157" s="19">
        <f>B1157*C1157</f>
        <v>2.5499999999999998</v>
      </c>
      <c r="G1157" s="19">
        <v>30</v>
      </c>
      <c r="H1157" s="19">
        <f t="shared" ca="1" si="55"/>
        <v>22</v>
      </c>
      <c r="I1157" s="19">
        <f t="shared" ca="1" si="56"/>
        <v>52</v>
      </c>
    </row>
    <row r="1158" spans="1:9" x14ac:dyDescent="0.25">
      <c r="A1158" s="11" t="s">
        <v>1774</v>
      </c>
      <c r="B1158" s="19">
        <v>1</v>
      </c>
      <c r="C1158" s="20">
        <v>2.5499999999999998</v>
      </c>
      <c r="D1158" s="20">
        <v>2.5499999999999998</v>
      </c>
      <c r="E1158" s="11">
        <f t="shared" ca="1" si="54"/>
        <v>3</v>
      </c>
      <c r="F1158" s="19">
        <f>B1158*C1158</f>
        <v>2.5499999999999998</v>
      </c>
      <c r="G1158" s="19">
        <v>30</v>
      </c>
      <c r="H1158" s="19">
        <f t="shared" ca="1" si="55"/>
        <v>21</v>
      </c>
      <c r="I1158" s="19">
        <f t="shared" ca="1" si="56"/>
        <v>51</v>
      </c>
    </row>
    <row r="1159" spans="1:9" x14ac:dyDescent="0.25">
      <c r="A1159" s="11" t="s">
        <v>742</v>
      </c>
      <c r="B1159" s="19">
        <v>1</v>
      </c>
      <c r="C1159" s="20">
        <v>2.5499999999999998</v>
      </c>
      <c r="D1159" s="20">
        <v>2.5499999999999998</v>
      </c>
      <c r="E1159" s="11">
        <f t="shared" ca="1" si="54"/>
        <v>9</v>
      </c>
      <c r="F1159" s="19">
        <f>B1159*C1159</f>
        <v>2.5499999999999998</v>
      </c>
      <c r="G1159" s="19">
        <v>30</v>
      </c>
      <c r="H1159" s="19">
        <f t="shared" ca="1" si="55"/>
        <v>16</v>
      </c>
      <c r="I1159" s="19">
        <f t="shared" ca="1" si="56"/>
        <v>46</v>
      </c>
    </row>
    <row r="1160" spans="1:9" x14ac:dyDescent="0.25">
      <c r="A1160" s="11" t="s">
        <v>1775</v>
      </c>
      <c r="B1160" s="19">
        <v>1</v>
      </c>
      <c r="C1160" s="20">
        <v>2.5499999999999998</v>
      </c>
      <c r="D1160" s="20">
        <v>2.5499999999999998</v>
      </c>
      <c r="E1160" s="11">
        <f t="shared" ca="1" si="54"/>
        <v>5</v>
      </c>
      <c r="F1160" s="19">
        <f>B1160*C1160</f>
        <v>2.5499999999999998</v>
      </c>
      <c r="G1160" s="19">
        <v>30</v>
      </c>
      <c r="H1160" s="19">
        <f t="shared" ca="1" si="55"/>
        <v>21</v>
      </c>
      <c r="I1160" s="19">
        <f t="shared" ca="1" si="56"/>
        <v>51</v>
      </c>
    </row>
    <row r="1161" spans="1:9" x14ac:dyDescent="0.25">
      <c r="A1161" s="11" t="s">
        <v>930</v>
      </c>
      <c r="B1161" s="19">
        <v>1</v>
      </c>
      <c r="C1161" s="20">
        <v>2.5499999999999998</v>
      </c>
      <c r="D1161" s="20">
        <v>2.5499999999999998</v>
      </c>
      <c r="E1161" s="11">
        <f t="shared" ca="1" si="54"/>
        <v>4</v>
      </c>
      <c r="F1161" s="19">
        <f>B1161*C1161</f>
        <v>2.5499999999999998</v>
      </c>
      <c r="G1161" s="19">
        <v>30</v>
      </c>
      <c r="H1161" s="19">
        <f t="shared" ca="1" si="55"/>
        <v>21</v>
      </c>
      <c r="I1161" s="19">
        <f t="shared" ca="1" si="56"/>
        <v>51</v>
      </c>
    </row>
    <row r="1162" spans="1:9" x14ac:dyDescent="0.25">
      <c r="A1162" s="11" t="s">
        <v>1209</v>
      </c>
      <c r="B1162" s="19">
        <v>3</v>
      </c>
      <c r="C1162" s="20">
        <v>0.85</v>
      </c>
      <c r="D1162" s="20">
        <v>2.5499999999999998</v>
      </c>
      <c r="E1162" s="11">
        <f t="shared" ca="1" si="54"/>
        <v>3</v>
      </c>
      <c r="F1162" s="19">
        <f>B1162*C1162</f>
        <v>2.5499999999999998</v>
      </c>
      <c r="G1162" s="19">
        <v>30</v>
      </c>
      <c r="H1162" s="19">
        <f t="shared" ca="1" si="55"/>
        <v>23</v>
      </c>
      <c r="I1162" s="19">
        <f t="shared" ca="1" si="56"/>
        <v>113</v>
      </c>
    </row>
    <row r="1163" spans="1:9" x14ac:dyDescent="0.25">
      <c r="A1163" s="11" t="s">
        <v>1781</v>
      </c>
      <c r="B1163" s="19">
        <v>1</v>
      </c>
      <c r="C1163" s="20">
        <v>2.5499999999999998</v>
      </c>
      <c r="D1163" s="20">
        <v>2.5499999999999998</v>
      </c>
      <c r="E1163" s="11">
        <f t="shared" ca="1" si="54"/>
        <v>3</v>
      </c>
      <c r="F1163" s="19">
        <f>B1163*C1163</f>
        <v>2.5499999999999998</v>
      </c>
      <c r="G1163" s="19">
        <v>30</v>
      </c>
      <c r="H1163" s="19">
        <f t="shared" ca="1" si="55"/>
        <v>10</v>
      </c>
      <c r="I1163" s="19">
        <f t="shared" ca="1" si="56"/>
        <v>40</v>
      </c>
    </row>
    <row r="1164" spans="1:9" x14ac:dyDescent="0.25">
      <c r="A1164" s="11" t="s">
        <v>522</v>
      </c>
      <c r="B1164" s="19">
        <v>1</v>
      </c>
      <c r="C1164" s="20">
        <v>2.5499999999999998</v>
      </c>
      <c r="D1164" s="20">
        <v>2.5499999999999998</v>
      </c>
      <c r="E1164" s="11">
        <f t="shared" ca="1" si="54"/>
        <v>5</v>
      </c>
      <c r="F1164" s="19">
        <f>B1164*C1164</f>
        <v>2.5499999999999998</v>
      </c>
      <c r="G1164" s="19">
        <v>30</v>
      </c>
      <c r="H1164" s="19">
        <f t="shared" ca="1" si="55"/>
        <v>14</v>
      </c>
      <c r="I1164" s="19">
        <f t="shared" ca="1" si="56"/>
        <v>44</v>
      </c>
    </row>
    <row r="1165" spans="1:9" x14ac:dyDescent="0.25">
      <c r="A1165" s="11" t="s">
        <v>1783</v>
      </c>
      <c r="B1165" s="19">
        <v>1</v>
      </c>
      <c r="C1165" s="20">
        <v>2.5499999999999998</v>
      </c>
      <c r="D1165" s="20">
        <v>2.5499999999999998</v>
      </c>
      <c r="E1165" s="11">
        <f t="shared" ca="1" si="54"/>
        <v>4</v>
      </c>
      <c r="F1165" s="19">
        <f>B1165*C1165</f>
        <v>2.5499999999999998</v>
      </c>
      <c r="G1165" s="19">
        <v>30</v>
      </c>
      <c r="H1165" s="19">
        <f t="shared" ca="1" si="55"/>
        <v>20</v>
      </c>
      <c r="I1165" s="19">
        <f t="shared" ca="1" si="56"/>
        <v>50</v>
      </c>
    </row>
    <row r="1166" spans="1:9" x14ac:dyDescent="0.25">
      <c r="A1166" s="11" t="s">
        <v>1784</v>
      </c>
      <c r="B1166" s="19">
        <v>1</v>
      </c>
      <c r="C1166" s="20">
        <v>2.5499999999999998</v>
      </c>
      <c r="D1166" s="20">
        <v>2.5499999999999998</v>
      </c>
      <c r="E1166" s="11">
        <f t="shared" ca="1" si="54"/>
        <v>5</v>
      </c>
      <c r="F1166" s="19">
        <f>B1166*C1166</f>
        <v>2.5499999999999998</v>
      </c>
      <c r="G1166" s="19">
        <v>30</v>
      </c>
      <c r="H1166" s="19">
        <f t="shared" ca="1" si="55"/>
        <v>24</v>
      </c>
      <c r="I1166" s="19">
        <f t="shared" ca="1" si="56"/>
        <v>54</v>
      </c>
    </row>
    <row r="1167" spans="1:9" x14ac:dyDescent="0.25">
      <c r="A1167" s="11" t="s">
        <v>1788</v>
      </c>
      <c r="B1167" s="19">
        <v>1</v>
      </c>
      <c r="C1167" s="20">
        <v>2.5499999999999998</v>
      </c>
      <c r="D1167" s="20">
        <v>2.5499999999999998</v>
      </c>
      <c r="E1167" s="11">
        <f t="shared" ca="1" si="54"/>
        <v>5</v>
      </c>
      <c r="F1167" s="19">
        <f>B1167*C1167</f>
        <v>2.5499999999999998</v>
      </c>
      <c r="G1167" s="19">
        <v>30</v>
      </c>
      <c r="H1167" s="19">
        <f t="shared" ca="1" si="55"/>
        <v>23</v>
      </c>
      <c r="I1167" s="19">
        <f t="shared" ca="1" si="56"/>
        <v>53</v>
      </c>
    </row>
    <row r="1168" spans="1:9" x14ac:dyDescent="0.25">
      <c r="A1168" s="11" t="s">
        <v>1759</v>
      </c>
      <c r="B1168" s="19">
        <v>3</v>
      </c>
      <c r="C1168" s="20">
        <v>0.85</v>
      </c>
      <c r="D1168" s="20">
        <v>2.5499999999999998</v>
      </c>
      <c r="E1168" s="11">
        <f t="shared" ca="1" si="54"/>
        <v>5</v>
      </c>
      <c r="F1168" s="19">
        <f>B1168*C1168</f>
        <v>2.5499999999999998</v>
      </c>
      <c r="G1168" s="19">
        <v>30</v>
      </c>
      <c r="H1168" s="19">
        <f t="shared" ca="1" si="55"/>
        <v>16</v>
      </c>
      <c r="I1168" s="19">
        <f t="shared" ca="1" si="56"/>
        <v>106</v>
      </c>
    </row>
    <row r="1169" spans="1:9" x14ac:dyDescent="0.25">
      <c r="A1169" s="11" t="s">
        <v>1805</v>
      </c>
      <c r="B1169" s="19">
        <v>1</v>
      </c>
      <c r="C1169" s="20">
        <v>2.5499999999999998</v>
      </c>
      <c r="D1169" s="20">
        <v>2.5499999999999998</v>
      </c>
      <c r="E1169" s="11">
        <f t="shared" ca="1" si="54"/>
        <v>8</v>
      </c>
      <c r="F1169" s="19">
        <f>B1169*C1169</f>
        <v>2.5499999999999998</v>
      </c>
      <c r="G1169" s="19">
        <v>30</v>
      </c>
      <c r="H1169" s="19">
        <f t="shared" ca="1" si="55"/>
        <v>14</v>
      </c>
      <c r="I1169" s="19">
        <f t="shared" ca="1" si="56"/>
        <v>44</v>
      </c>
    </row>
    <row r="1170" spans="1:9" x14ac:dyDescent="0.25">
      <c r="A1170" s="11" t="s">
        <v>1815</v>
      </c>
      <c r="B1170" s="19">
        <v>1</v>
      </c>
      <c r="C1170" s="20">
        <v>2.5499999999999998</v>
      </c>
      <c r="D1170" s="20">
        <v>2.5499999999999998</v>
      </c>
      <c r="E1170" s="11">
        <f t="shared" ca="1" si="54"/>
        <v>8</v>
      </c>
      <c r="F1170" s="19">
        <f>B1170*C1170</f>
        <v>2.5499999999999998</v>
      </c>
      <c r="G1170" s="19">
        <v>30</v>
      </c>
      <c r="H1170" s="19">
        <f t="shared" ca="1" si="55"/>
        <v>17</v>
      </c>
      <c r="I1170" s="19">
        <f t="shared" ca="1" si="56"/>
        <v>47</v>
      </c>
    </row>
    <row r="1171" spans="1:9" x14ac:dyDescent="0.25">
      <c r="A1171" s="11" t="s">
        <v>1794</v>
      </c>
      <c r="B1171" s="19">
        <v>1</v>
      </c>
      <c r="C1171" s="20">
        <v>2.5499999999999998</v>
      </c>
      <c r="D1171" s="20">
        <v>2.5499999999999998</v>
      </c>
      <c r="E1171" s="11">
        <f t="shared" ca="1" si="54"/>
        <v>3</v>
      </c>
      <c r="F1171" s="19">
        <f>B1171*C1171</f>
        <v>2.5499999999999998</v>
      </c>
      <c r="G1171" s="19">
        <v>30</v>
      </c>
      <c r="H1171" s="19">
        <f t="shared" ca="1" si="55"/>
        <v>16</v>
      </c>
      <c r="I1171" s="19">
        <f t="shared" ca="1" si="56"/>
        <v>46</v>
      </c>
    </row>
    <row r="1172" spans="1:9" x14ac:dyDescent="0.25">
      <c r="A1172" s="11" t="s">
        <v>632</v>
      </c>
      <c r="B1172" s="19">
        <v>1</v>
      </c>
      <c r="C1172" s="20">
        <v>2.5499999999999998</v>
      </c>
      <c r="D1172" s="20">
        <v>2.5499999999999998</v>
      </c>
      <c r="E1172" s="11">
        <f t="shared" ca="1" si="54"/>
        <v>7</v>
      </c>
      <c r="F1172" s="19">
        <f>B1172*C1172</f>
        <v>2.5499999999999998</v>
      </c>
      <c r="G1172" s="19">
        <v>30</v>
      </c>
      <c r="H1172" s="19">
        <f t="shared" ca="1" si="55"/>
        <v>11</v>
      </c>
      <c r="I1172" s="19">
        <f t="shared" ca="1" si="56"/>
        <v>41</v>
      </c>
    </row>
    <row r="1173" spans="1:9" x14ac:dyDescent="0.25">
      <c r="A1173" s="11" t="s">
        <v>772</v>
      </c>
      <c r="B1173" s="19">
        <v>1</v>
      </c>
      <c r="C1173" s="20">
        <v>2.5499999999999998</v>
      </c>
      <c r="D1173" s="20">
        <v>2.5499999999999998</v>
      </c>
      <c r="E1173" s="11">
        <f t="shared" ca="1" si="54"/>
        <v>3</v>
      </c>
      <c r="F1173" s="19">
        <f>B1173*C1173</f>
        <v>2.5499999999999998</v>
      </c>
      <c r="G1173" s="19">
        <v>30</v>
      </c>
      <c r="H1173" s="19">
        <f t="shared" ca="1" si="55"/>
        <v>10</v>
      </c>
      <c r="I1173" s="19">
        <f t="shared" ca="1" si="56"/>
        <v>40</v>
      </c>
    </row>
    <row r="1174" spans="1:9" x14ac:dyDescent="0.25">
      <c r="A1174" s="11" t="s">
        <v>1551</v>
      </c>
      <c r="B1174" s="19">
        <v>6</v>
      </c>
      <c r="C1174" s="20">
        <v>0.42</v>
      </c>
      <c r="D1174" s="20">
        <v>2.52</v>
      </c>
      <c r="E1174" s="11">
        <f t="shared" ca="1" si="54"/>
        <v>3</v>
      </c>
      <c r="F1174" s="19">
        <f>B1174*C1174</f>
        <v>2.52</v>
      </c>
      <c r="G1174" s="19">
        <v>30</v>
      </c>
      <c r="H1174" s="19">
        <f t="shared" ca="1" si="55"/>
        <v>22</v>
      </c>
      <c r="I1174" s="19">
        <f t="shared" ca="1" si="56"/>
        <v>202</v>
      </c>
    </row>
    <row r="1175" spans="1:9" x14ac:dyDescent="0.25">
      <c r="A1175" s="11" t="s">
        <v>839</v>
      </c>
      <c r="B1175" s="19">
        <v>2</v>
      </c>
      <c r="C1175" s="20">
        <v>1.25</v>
      </c>
      <c r="D1175" s="20">
        <v>2.5</v>
      </c>
      <c r="E1175" s="11">
        <f t="shared" ca="1" si="54"/>
        <v>1</v>
      </c>
      <c r="F1175" s="19">
        <f>B1175*C1175</f>
        <v>2.5</v>
      </c>
      <c r="G1175" s="19">
        <v>30</v>
      </c>
      <c r="H1175" s="19">
        <f t="shared" ca="1" si="55"/>
        <v>22</v>
      </c>
      <c r="I1175" s="19">
        <f t="shared" ca="1" si="56"/>
        <v>82</v>
      </c>
    </row>
    <row r="1176" spans="1:9" x14ac:dyDescent="0.25">
      <c r="A1176" s="11" t="s">
        <v>715</v>
      </c>
      <c r="B1176" s="19">
        <v>2</v>
      </c>
      <c r="C1176" s="20">
        <v>1.25</v>
      </c>
      <c r="D1176" s="20">
        <v>2.5</v>
      </c>
      <c r="E1176" s="11">
        <f t="shared" ca="1" si="54"/>
        <v>6</v>
      </c>
      <c r="F1176" s="19">
        <f>B1176*C1176</f>
        <v>2.5</v>
      </c>
      <c r="G1176" s="19">
        <v>30</v>
      </c>
      <c r="H1176" s="19">
        <f t="shared" ca="1" si="55"/>
        <v>11</v>
      </c>
      <c r="I1176" s="19">
        <f t="shared" ca="1" si="56"/>
        <v>71</v>
      </c>
    </row>
    <row r="1177" spans="1:9" x14ac:dyDescent="0.25">
      <c r="A1177" s="11" t="s">
        <v>1777</v>
      </c>
      <c r="B1177" s="19">
        <v>2</v>
      </c>
      <c r="C1177" s="20">
        <v>1.25</v>
      </c>
      <c r="D1177" s="20">
        <v>2.5</v>
      </c>
      <c r="E1177" s="11">
        <f t="shared" ca="1" si="54"/>
        <v>4</v>
      </c>
      <c r="F1177" s="19">
        <f>B1177*C1177</f>
        <v>2.5</v>
      </c>
      <c r="G1177" s="19">
        <v>30</v>
      </c>
      <c r="H1177" s="19">
        <f t="shared" ca="1" si="55"/>
        <v>19</v>
      </c>
      <c r="I1177" s="19">
        <f t="shared" ca="1" si="56"/>
        <v>79</v>
      </c>
    </row>
    <row r="1178" spans="1:9" x14ac:dyDescent="0.25">
      <c r="A1178" s="11" t="s">
        <v>665</v>
      </c>
      <c r="B1178" s="19">
        <v>2</v>
      </c>
      <c r="C1178" s="20">
        <v>1.25</v>
      </c>
      <c r="D1178" s="20">
        <v>2.5</v>
      </c>
      <c r="E1178" s="11">
        <f t="shared" ca="1" si="54"/>
        <v>2</v>
      </c>
      <c r="F1178" s="19">
        <f>B1178*C1178</f>
        <v>2.5</v>
      </c>
      <c r="G1178" s="19">
        <v>30</v>
      </c>
      <c r="H1178" s="19">
        <f t="shared" ca="1" si="55"/>
        <v>11</v>
      </c>
      <c r="I1178" s="19">
        <f t="shared" ca="1" si="56"/>
        <v>71</v>
      </c>
    </row>
    <row r="1179" spans="1:9" x14ac:dyDescent="0.25">
      <c r="A1179" s="11" t="s">
        <v>1796</v>
      </c>
      <c r="B1179" s="19">
        <v>2</v>
      </c>
      <c r="C1179" s="20">
        <v>1.25</v>
      </c>
      <c r="D1179" s="20">
        <v>2.5</v>
      </c>
      <c r="E1179" s="11">
        <f t="shared" ca="1" si="54"/>
        <v>1</v>
      </c>
      <c r="F1179" s="19">
        <f>B1179*C1179</f>
        <v>2.5</v>
      </c>
      <c r="G1179" s="19">
        <v>30</v>
      </c>
      <c r="H1179" s="19">
        <f t="shared" ca="1" si="55"/>
        <v>23</v>
      </c>
      <c r="I1179" s="19">
        <f t="shared" ca="1" si="56"/>
        <v>83</v>
      </c>
    </row>
    <row r="1180" spans="1:9" x14ac:dyDescent="0.25">
      <c r="A1180" s="11" t="s">
        <v>1865</v>
      </c>
      <c r="B1180" s="19">
        <v>2</v>
      </c>
      <c r="C1180" s="20">
        <v>1.25</v>
      </c>
      <c r="D1180" s="20">
        <v>2.5</v>
      </c>
      <c r="E1180" s="11">
        <f t="shared" ca="1" si="54"/>
        <v>7</v>
      </c>
      <c r="F1180" s="19">
        <f>B1180*C1180</f>
        <v>2.5</v>
      </c>
      <c r="G1180" s="19">
        <v>30</v>
      </c>
      <c r="H1180" s="19">
        <f t="shared" ca="1" si="55"/>
        <v>12</v>
      </c>
      <c r="I1180" s="19">
        <f t="shared" ca="1" si="56"/>
        <v>72</v>
      </c>
    </row>
    <row r="1181" spans="1:9" x14ac:dyDescent="0.25">
      <c r="A1181" s="11" t="s">
        <v>556</v>
      </c>
      <c r="B1181" s="19">
        <v>2</v>
      </c>
      <c r="C1181" s="20">
        <v>1.25</v>
      </c>
      <c r="D1181" s="20">
        <v>2.5</v>
      </c>
      <c r="E1181" s="11">
        <f t="shared" ca="1" si="54"/>
        <v>1</v>
      </c>
      <c r="F1181" s="19">
        <f>B1181*C1181</f>
        <v>2.5</v>
      </c>
      <c r="G1181" s="19">
        <v>30</v>
      </c>
      <c r="H1181" s="19">
        <f t="shared" ca="1" si="55"/>
        <v>24</v>
      </c>
      <c r="I1181" s="19">
        <f t="shared" ca="1" si="56"/>
        <v>84</v>
      </c>
    </row>
    <row r="1182" spans="1:9" x14ac:dyDescent="0.25">
      <c r="A1182" s="11" t="s">
        <v>1799</v>
      </c>
      <c r="B1182" s="19">
        <v>2</v>
      </c>
      <c r="C1182" s="20">
        <v>1.25</v>
      </c>
      <c r="D1182" s="20">
        <v>2.5</v>
      </c>
      <c r="E1182" s="11">
        <f t="shared" ca="1" si="54"/>
        <v>4</v>
      </c>
      <c r="F1182" s="19">
        <f>B1182*C1182</f>
        <v>2.5</v>
      </c>
      <c r="G1182" s="19">
        <v>30</v>
      </c>
      <c r="H1182" s="19">
        <f t="shared" ca="1" si="55"/>
        <v>16</v>
      </c>
      <c r="I1182" s="19">
        <f t="shared" ca="1" si="56"/>
        <v>76</v>
      </c>
    </row>
    <row r="1183" spans="1:9" x14ac:dyDescent="0.25">
      <c r="A1183" s="11" t="s">
        <v>288</v>
      </c>
      <c r="B1183" s="19">
        <v>2</v>
      </c>
      <c r="C1183" s="20">
        <v>1.25</v>
      </c>
      <c r="D1183" s="20">
        <v>2.5</v>
      </c>
      <c r="E1183" s="11">
        <f t="shared" ca="1" si="54"/>
        <v>8</v>
      </c>
      <c r="F1183" s="19">
        <f>B1183*C1183</f>
        <v>2.5</v>
      </c>
      <c r="G1183" s="19">
        <v>30</v>
      </c>
      <c r="H1183" s="19">
        <f t="shared" ca="1" si="55"/>
        <v>10</v>
      </c>
      <c r="I1183" s="19">
        <f t="shared" ca="1" si="56"/>
        <v>70</v>
      </c>
    </row>
    <row r="1184" spans="1:9" x14ac:dyDescent="0.25">
      <c r="A1184" s="11" t="s">
        <v>1803</v>
      </c>
      <c r="B1184" s="19">
        <v>2</v>
      </c>
      <c r="C1184" s="20">
        <v>1.25</v>
      </c>
      <c r="D1184" s="20">
        <v>2.5</v>
      </c>
      <c r="E1184" s="11">
        <f t="shared" ca="1" si="54"/>
        <v>4</v>
      </c>
      <c r="F1184" s="19">
        <f>B1184*C1184</f>
        <v>2.5</v>
      </c>
      <c r="G1184" s="19">
        <v>30</v>
      </c>
      <c r="H1184" s="19">
        <f t="shared" ca="1" si="55"/>
        <v>25</v>
      </c>
      <c r="I1184" s="19">
        <f t="shared" ca="1" si="56"/>
        <v>85</v>
      </c>
    </row>
    <row r="1185" spans="1:9" x14ac:dyDescent="0.25">
      <c r="A1185" s="11" t="s">
        <v>1456</v>
      </c>
      <c r="B1185" s="19">
        <v>5.666666666666667</v>
      </c>
      <c r="C1185" s="20">
        <v>0.42</v>
      </c>
      <c r="D1185" s="20">
        <v>2.38</v>
      </c>
      <c r="E1185" s="11">
        <f t="shared" ca="1" si="54"/>
        <v>9</v>
      </c>
      <c r="F1185" s="19">
        <f>B1185*C1185</f>
        <v>2.38</v>
      </c>
      <c r="G1185" s="19">
        <v>30</v>
      </c>
      <c r="H1185" s="19">
        <f t="shared" ca="1" si="55"/>
        <v>22</v>
      </c>
      <c r="I1185" s="19">
        <f t="shared" ca="1" si="56"/>
        <v>192</v>
      </c>
    </row>
    <row r="1186" spans="1:9" x14ac:dyDescent="0.25">
      <c r="A1186" s="11" t="s">
        <v>306</v>
      </c>
      <c r="B1186" s="19">
        <v>1</v>
      </c>
      <c r="C1186" s="20">
        <v>2.25</v>
      </c>
      <c r="D1186" s="20">
        <v>2.25</v>
      </c>
      <c r="E1186" s="11">
        <f t="shared" ca="1" si="54"/>
        <v>4</v>
      </c>
      <c r="F1186" s="19">
        <f>B1186*C1186</f>
        <v>2.25</v>
      </c>
      <c r="G1186" s="19">
        <v>30</v>
      </c>
      <c r="H1186" s="19">
        <f t="shared" ca="1" si="55"/>
        <v>13</v>
      </c>
      <c r="I1186" s="19">
        <f t="shared" ca="1" si="56"/>
        <v>43</v>
      </c>
    </row>
    <row r="1187" spans="1:9" x14ac:dyDescent="0.25">
      <c r="A1187" s="11" t="s">
        <v>1822</v>
      </c>
      <c r="B1187" s="19">
        <v>1</v>
      </c>
      <c r="C1187" s="20">
        <v>2.25</v>
      </c>
      <c r="D1187" s="20">
        <v>2.25</v>
      </c>
      <c r="E1187" s="11">
        <f t="shared" ca="1" si="54"/>
        <v>3</v>
      </c>
      <c r="F1187" s="19">
        <f>B1187*C1187</f>
        <v>2.25</v>
      </c>
      <c r="G1187" s="19">
        <v>30</v>
      </c>
      <c r="H1187" s="19">
        <f t="shared" ca="1" si="55"/>
        <v>19</v>
      </c>
      <c r="I1187" s="19">
        <f t="shared" ca="1" si="56"/>
        <v>49</v>
      </c>
    </row>
    <row r="1188" spans="1:9" x14ac:dyDescent="0.25">
      <c r="A1188" s="11" t="s">
        <v>1325</v>
      </c>
      <c r="B1188" s="19">
        <v>2.3333333333333335</v>
      </c>
      <c r="C1188" s="20">
        <v>0.95000000000000007</v>
      </c>
      <c r="D1188" s="20">
        <v>2.2166666666666668</v>
      </c>
      <c r="E1188" s="11">
        <f t="shared" ca="1" si="54"/>
        <v>7</v>
      </c>
      <c r="F1188" s="19">
        <f>B1188*C1188</f>
        <v>2.2166666666666668</v>
      </c>
      <c r="G1188" s="19">
        <v>30</v>
      </c>
      <c r="H1188" s="19">
        <f t="shared" ca="1" si="55"/>
        <v>21</v>
      </c>
      <c r="I1188" s="19">
        <f t="shared" ca="1" si="56"/>
        <v>91</v>
      </c>
    </row>
    <row r="1189" spans="1:9" x14ac:dyDescent="0.25">
      <c r="A1189" s="11" t="s">
        <v>1233</v>
      </c>
      <c r="B1189" s="19">
        <v>1.3333333333333333</v>
      </c>
      <c r="C1189" s="20">
        <v>1.6499999999999997</v>
      </c>
      <c r="D1189" s="20">
        <v>2.1999999999999993</v>
      </c>
      <c r="E1189" s="11">
        <f t="shared" ca="1" si="54"/>
        <v>8</v>
      </c>
      <c r="F1189" s="19">
        <f>B1189*C1189</f>
        <v>2.1999999999999993</v>
      </c>
      <c r="G1189" s="19">
        <v>30</v>
      </c>
      <c r="H1189" s="19">
        <f t="shared" ca="1" si="55"/>
        <v>22</v>
      </c>
      <c r="I1189" s="19">
        <f t="shared" ca="1" si="56"/>
        <v>62</v>
      </c>
    </row>
    <row r="1190" spans="1:9" x14ac:dyDescent="0.25">
      <c r="A1190" s="11" t="s">
        <v>1700</v>
      </c>
      <c r="B1190" s="19">
        <v>1.5</v>
      </c>
      <c r="C1190" s="20">
        <v>1.45</v>
      </c>
      <c r="D1190" s="20">
        <v>2.1749999999999998</v>
      </c>
      <c r="E1190" s="11">
        <f t="shared" ca="1" si="54"/>
        <v>3</v>
      </c>
      <c r="F1190" s="19">
        <f>B1190*C1190</f>
        <v>2.1749999999999998</v>
      </c>
      <c r="G1190" s="19">
        <v>30</v>
      </c>
      <c r="H1190" s="19">
        <f t="shared" ca="1" si="55"/>
        <v>16</v>
      </c>
      <c r="I1190" s="19">
        <f t="shared" ca="1" si="56"/>
        <v>61</v>
      </c>
    </row>
    <row r="1191" spans="1:9" x14ac:dyDescent="0.25">
      <c r="A1191" s="11" t="s">
        <v>907</v>
      </c>
      <c r="B1191" s="19">
        <v>1</v>
      </c>
      <c r="C1191" s="20">
        <v>2.1</v>
      </c>
      <c r="D1191" s="20">
        <v>2.1</v>
      </c>
      <c r="E1191" s="11">
        <f t="shared" ca="1" si="54"/>
        <v>8</v>
      </c>
      <c r="F1191" s="19">
        <f>B1191*C1191</f>
        <v>2.1</v>
      </c>
      <c r="G1191" s="19">
        <v>30</v>
      </c>
      <c r="H1191" s="19">
        <f t="shared" ca="1" si="55"/>
        <v>24</v>
      </c>
      <c r="I1191" s="19">
        <f t="shared" ca="1" si="56"/>
        <v>54</v>
      </c>
    </row>
    <row r="1192" spans="1:9" x14ac:dyDescent="0.25">
      <c r="A1192" s="11" t="s">
        <v>1812</v>
      </c>
      <c r="B1192" s="19">
        <v>1</v>
      </c>
      <c r="C1192" s="20">
        <v>2.1</v>
      </c>
      <c r="D1192" s="20">
        <v>2.1</v>
      </c>
      <c r="E1192" s="11">
        <f t="shared" ca="1" si="54"/>
        <v>3</v>
      </c>
      <c r="F1192" s="19">
        <f>B1192*C1192</f>
        <v>2.1</v>
      </c>
      <c r="G1192" s="19">
        <v>30</v>
      </c>
      <c r="H1192" s="19">
        <f t="shared" ca="1" si="55"/>
        <v>17</v>
      </c>
      <c r="I1192" s="19">
        <f t="shared" ca="1" si="56"/>
        <v>47</v>
      </c>
    </row>
    <row r="1193" spans="1:9" x14ac:dyDescent="0.25">
      <c r="A1193" s="11" t="s">
        <v>902</v>
      </c>
      <c r="B1193" s="19">
        <v>1</v>
      </c>
      <c r="C1193" s="20">
        <v>2.1</v>
      </c>
      <c r="D1193" s="20">
        <v>2.1</v>
      </c>
      <c r="E1193" s="11">
        <f t="shared" ca="1" si="54"/>
        <v>8</v>
      </c>
      <c r="F1193" s="19">
        <f>B1193*C1193</f>
        <v>2.1</v>
      </c>
      <c r="G1193" s="19">
        <v>30</v>
      </c>
      <c r="H1193" s="19">
        <f t="shared" ca="1" si="55"/>
        <v>10</v>
      </c>
      <c r="I1193" s="19">
        <f t="shared" ca="1" si="56"/>
        <v>40</v>
      </c>
    </row>
    <row r="1194" spans="1:9" x14ac:dyDescent="0.25">
      <c r="A1194" s="11" t="s">
        <v>1454</v>
      </c>
      <c r="B1194" s="19">
        <v>5</v>
      </c>
      <c r="C1194" s="20">
        <v>0.42</v>
      </c>
      <c r="D1194" s="20">
        <v>2.1</v>
      </c>
      <c r="E1194" s="11">
        <f t="shared" ca="1" si="54"/>
        <v>1</v>
      </c>
      <c r="F1194" s="19">
        <f>B1194*C1194</f>
        <v>2.1</v>
      </c>
      <c r="G1194" s="19">
        <v>30</v>
      </c>
      <c r="H1194" s="19">
        <f t="shared" ca="1" si="55"/>
        <v>13</v>
      </c>
      <c r="I1194" s="19">
        <f t="shared" ca="1" si="56"/>
        <v>163</v>
      </c>
    </row>
    <row r="1195" spans="1:9" x14ac:dyDescent="0.25">
      <c r="A1195" s="11" t="s">
        <v>1246</v>
      </c>
      <c r="B1195" s="19">
        <v>1</v>
      </c>
      <c r="C1195" s="20">
        <v>2.1</v>
      </c>
      <c r="D1195" s="20">
        <v>2.1</v>
      </c>
      <c r="E1195" s="11">
        <f t="shared" ca="1" si="54"/>
        <v>1</v>
      </c>
      <c r="F1195" s="19">
        <f>B1195*C1195</f>
        <v>2.1</v>
      </c>
      <c r="G1195" s="19">
        <v>30</v>
      </c>
      <c r="H1195" s="19">
        <f t="shared" ca="1" si="55"/>
        <v>23</v>
      </c>
      <c r="I1195" s="19">
        <f t="shared" ca="1" si="56"/>
        <v>53</v>
      </c>
    </row>
    <row r="1196" spans="1:9" x14ac:dyDescent="0.25">
      <c r="A1196" s="11" t="s">
        <v>1137</v>
      </c>
      <c r="B1196" s="19">
        <v>1</v>
      </c>
      <c r="C1196" s="20">
        <v>2.1</v>
      </c>
      <c r="D1196" s="20">
        <v>2.1</v>
      </c>
      <c r="E1196" s="11">
        <f t="shared" ca="1" si="54"/>
        <v>9</v>
      </c>
      <c r="F1196" s="19">
        <f>B1196*C1196</f>
        <v>2.1</v>
      </c>
      <c r="G1196" s="19">
        <v>30</v>
      </c>
      <c r="H1196" s="19">
        <f t="shared" ca="1" si="55"/>
        <v>22</v>
      </c>
      <c r="I1196" s="19">
        <f t="shared" ca="1" si="56"/>
        <v>52</v>
      </c>
    </row>
    <row r="1197" spans="1:9" x14ac:dyDescent="0.25">
      <c r="A1197" s="11" t="s">
        <v>719</v>
      </c>
      <c r="B1197" s="19">
        <v>1</v>
      </c>
      <c r="C1197" s="20">
        <v>2.1</v>
      </c>
      <c r="D1197" s="20">
        <v>2.1</v>
      </c>
      <c r="E1197" s="11">
        <f t="shared" ca="1" si="54"/>
        <v>6</v>
      </c>
      <c r="F1197" s="19">
        <f>B1197*C1197</f>
        <v>2.1</v>
      </c>
      <c r="G1197" s="19">
        <v>30</v>
      </c>
      <c r="H1197" s="19">
        <f t="shared" ca="1" si="55"/>
        <v>15</v>
      </c>
      <c r="I1197" s="19">
        <f t="shared" ca="1" si="56"/>
        <v>45</v>
      </c>
    </row>
    <row r="1198" spans="1:9" x14ac:dyDescent="0.25">
      <c r="A1198" s="11" t="s">
        <v>1807</v>
      </c>
      <c r="B1198" s="19">
        <v>1</v>
      </c>
      <c r="C1198" s="20">
        <v>2.1</v>
      </c>
      <c r="D1198" s="20">
        <v>2.1</v>
      </c>
      <c r="E1198" s="11">
        <f t="shared" ca="1" si="54"/>
        <v>9</v>
      </c>
      <c r="F1198" s="19">
        <f>B1198*C1198</f>
        <v>2.1</v>
      </c>
      <c r="G1198" s="19">
        <v>30</v>
      </c>
      <c r="H1198" s="19">
        <f t="shared" ca="1" si="55"/>
        <v>22</v>
      </c>
      <c r="I1198" s="19">
        <f t="shared" ca="1" si="56"/>
        <v>52</v>
      </c>
    </row>
    <row r="1199" spans="1:9" x14ac:dyDescent="0.25">
      <c r="A1199" s="11" t="s">
        <v>898</v>
      </c>
      <c r="B1199" s="19">
        <v>1</v>
      </c>
      <c r="C1199" s="20">
        <v>2.1</v>
      </c>
      <c r="D1199" s="20">
        <v>2.1</v>
      </c>
      <c r="E1199" s="11">
        <f t="shared" ca="1" si="54"/>
        <v>6</v>
      </c>
      <c r="F1199" s="19">
        <f>B1199*C1199</f>
        <v>2.1</v>
      </c>
      <c r="G1199" s="19">
        <v>30</v>
      </c>
      <c r="H1199" s="19">
        <f t="shared" ca="1" si="55"/>
        <v>15</v>
      </c>
      <c r="I1199" s="19">
        <f t="shared" ca="1" si="56"/>
        <v>45</v>
      </c>
    </row>
    <row r="1200" spans="1:9" x14ac:dyDescent="0.25">
      <c r="A1200" s="11" t="s">
        <v>1399</v>
      </c>
      <c r="B1200" s="19">
        <v>1</v>
      </c>
      <c r="C1200" s="20">
        <v>2.1</v>
      </c>
      <c r="D1200" s="20">
        <v>2.1</v>
      </c>
      <c r="E1200" s="11">
        <f t="shared" ca="1" si="54"/>
        <v>8</v>
      </c>
      <c r="F1200" s="19">
        <f>B1200*C1200</f>
        <v>2.1</v>
      </c>
      <c r="G1200" s="19">
        <v>30</v>
      </c>
      <c r="H1200" s="19">
        <f t="shared" ca="1" si="55"/>
        <v>14</v>
      </c>
      <c r="I1200" s="19">
        <f t="shared" ca="1" si="56"/>
        <v>44</v>
      </c>
    </row>
    <row r="1201" spans="1:9" x14ac:dyDescent="0.25">
      <c r="A1201" s="11" t="s">
        <v>256</v>
      </c>
      <c r="B1201" s="19">
        <v>1</v>
      </c>
      <c r="C1201" s="20">
        <v>1.95</v>
      </c>
      <c r="D1201" s="20">
        <v>1.95</v>
      </c>
      <c r="E1201" s="11">
        <f t="shared" ca="1" si="54"/>
        <v>2</v>
      </c>
      <c r="F1201" s="19">
        <f>B1201*C1201</f>
        <v>1.95</v>
      </c>
      <c r="G1201" s="19">
        <v>30</v>
      </c>
      <c r="H1201" s="19">
        <f t="shared" ca="1" si="55"/>
        <v>21</v>
      </c>
      <c r="I1201" s="19">
        <f t="shared" ca="1" si="56"/>
        <v>51</v>
      </c>
    </row>
    <row r="1202" spans="1:9" x14ac:dyDescent="0.25">
      <c r="A1202" s="11" t="s">
        <v>29</v>
      </c>
      <c r="B1202" s="19">
        <v>1</v>
      </c>
      <c r="C1202" s="20">
        <v>1.95</v>
      </c>
      <c r="D1202" s="20">
        <v>1.95</v>
      </c>
      <c r="E1202" s="11">
        <f t="shared" ca="1" si="54"/>
        <v>1</v>
      </c>
      <c r="F1202" s="19">
        <f>B1202*C1202</f>
        <v>1.95</v>
      </c>
      <c r="G1202" s="19">
        <v>30</v>
      </c>
      <c r="H1202" s="19">
        <f t="shared" ca="1" si="55"/>
        <v>20</v>
      </c>
      <c r="I1202" s="19">
        <f t="shared" ca="1" si="56"/>
        <v>50</v>
      </c>
    </row>
    <row r="1203" spans="1:9" x14ac:dyDescent="0.25">
      <c r="A1203" s="11" t="s">
        <v>1823</v>
      </c>
      <c r="B1203" s="19">
        <v>1</v>
      </c>
      <c r="C1203" s="20">
        <v>1.95</v>
      </c>
      <c r="D1203" s="20">
        <v>1.95</v>
      </c>
      <c r="E1203" s="11">
        <f t="shared" ca="1" si="54"/>
        <v>7</v>
      </c>
      <c r="F1203" s="19">
        <f>B1203*C1203</f>
        <v>1.95</v>
      </c>
      <c r="G1203" s="19">
        <v>30</v>
      </c>
      <c r="H1203" s="19">
        <f t="shared" ca="1" si="55"/>
        <v>17</v>
      </c>
      <c r="I1203" s="19">
        <f t="shared" ca="1" si="56"/>
        <v>47</v>
      </c>
    </row>
    <row r="1204" spans="1:9" x14ac:dyDescent="0.25">
      <c r="A1204" s="11" t="s">
        <v>1398</v>
      </c>
      <c r="B1204" s="19">
        <v>1</v>
      </c>
      <c r="C1204" s="20">
        <v>1.95</v>
      </c>
      <c r="D1204" s="20">
        <v>1.95</v>
      </c>
      <c r="E1204" s="11">
        <f t="shared" ca="1" si="54"/>
        <v>5</v>
      </c>
      <c r="F1204" s="19">
        <f>B1204*C1204</f>
        <v>1.95</v>
      </c>
      <c r="G1204" s="19">
        <v>30</v>
      </c>
      <c r="H1204" s="19">
        <f t="shared" ca="1" si="55"/>
        <v>14</v>
      </c>
      <c r="I1204" s="19">
        <f t="shared" ca="1" si="56"/>
        <v>44</v>
      </c>
    </row>
    <row r="1205" spans="1:9" x14ac:dyDescent="0.25">
      <c r="A1205" s="11" t="s">
        <v>1856</v>
      </c>
      <c r="B1205" s="19">
        <v>1.5</v>
      </c>
      <c r="C1205" s="20">
        <v>1.25</v>
      </c>
      <c r="D1205" s="20">
        <v>1.875</v>
      </c>
      <c r="E1205" s="11">
        <f t="shared" ca="1" si="54"/>
        <v>7</v>
      </c>
      <c r="F1205" s="19">
        <f>B1205*C1205</f>
        <v>1.875</v>
      </c>
      <c r="G1205" s="19">
        <v>30</v>
      </c>
      <c r="H1205" s="19">
        <f t="shared" ca="1" si="55"/>
        <v>16</v>
      </c>
      <c r="I1205" s="19">
        <f t="shared" ca="1" si="56"/>
        <v>61</v>
      </c>
    </row>
    <row r="1206" spans="1:9" x14ac:dyDescent="0.25">
      <c r="A1206" s="11" t="s">
        <v>1594</v>
      </c>
      <c r="B1206" s="19">
        <v>1.5</v>
      </c>
      <c r="C1206" s="20">
        <v>1.25</v>
      </c>
      <c r="D1206" s="20">
        <v>1.875</v>
      </c>
      <c r="E1206" s="11">
        <f t="shared" ca="1" si="54"/>
        <v>7</v>
      </c>
      <c r="F1206" s="19">
        <f>B1206*C1206</f>
        <v>1.875</v>
      </c>
      <c r="G1206" s="19">
        <v>30</v>
      </c>
      <c r="H1206" s="19">
        <f t="shared" ca="1" si="55"/>
        <v>15</v>
      </c>
      <c r="I1206" s="19">
        <f t="shared" ca="1" si="56"/>
        <v>60</v>
      </c>
    </row>
    <row r="1207" spans="1:9" x14ac:dyDescent="0.25">
      <c r="A1207" s="11" t="s">
        <v>1518</v>
      </c>
      <c r="B1207" s="19">
        <v>1.5</v>
      </c>
      <c r="C1207" s="20">
        <v>1.25</v>
      </c>
      <c r="D1207" s="20">
        <v>1.875</v>
      </c>
      <c r="E1207" s="11">
        <f t="shared" ca="1" si="54"/>
        <v>1</v>
      </c>
      <c r="F1207" s="19">
        <f>B1207*C1207</f>
        <v>1.875</v>
      </c>
      <c r="G1207" s="19">
        <v>30</v>
      </c>
      <c r="H1207" s="19">
        <f t="shared" ca="1" si="55"/>
        <v>22</v>
      </c>
      <c r="I1207" s="19">
        <f t="shared" ca="1" si="56"/>
        <v>67</v>
      </c>
    </row>
    <row r="1208" spans="1:9" x14ac:dyDescent="0.25">
      <c r="A1208" s="11" t="s">
        <v>1831</v>
      </c>
      <c r="B1208" s="19">
        <v>9.5</v>
      </c>
      <c r="C1208" s="20">
        <v>0.19</v>
      </c>
      <c r="D1208" s="20">
        <v>1.8049999999999999</v>
      </c>
      <c r="E1208" s="11">
        <f t="shared" ca="1" si="54"/>
        <v>5</v>
      </c>
      <c r="F1208" s="19">
        <f>B1208*C1208</f>
        <v>1.8049999999999999</v>
      </c>
      <c r="G1208" s="19">
        <v>30</v>
      </c>
      <c r="H1208" s="19">
        <f t="shared" ca="1" si="55"/>
        <v>19</v>
      </c>
      <c r="I1208" s="19">
        <f t="shared" ca="1" si="56"/>
        <v>304</v>
      </c>
    </row>
    <row r="1209" spans="1:9" x14ac:dyDescent="0.25">
      <c r="A1209" s="11" t="s">
        <v>712</v>
      </c>
      <c r="B1209" s="19">
        <v>2</v>
      </c>
      <c r="C1209" s="20">
        <v>0.85</v>
      </c>
      <c r="D1209" s="20">
        <v>1.7</v>
      </c>
      <c r="E1209" s="11">
        <f t="shared" ca="1" si="54"/>
        <v>6</v>
      </c>
      <c r="F1209" s="19">
        <f>B1209*C1209</f>
        <v>1.7</v>
      </c>
      <c r="G1209" s="19">
        <v>30</v>
      </c>
      <c r="H1209" s="19">
        <f t="shared" ca="1" si="55"/>
        <v>24</v>
      </c>
      <c r="I1209" s="19">
        <f t="shared" ca="1" si="56"/>
        <v>84</v>
      </c>
    </row>
    <row r="1210" spans="1:9" x14ac:dyDescent="0.25">
      <c r="A1210" s="11" t="s">
        <v>1429</v>
      </c>
      <c r="B1210" s="19">
        <v>2</v>
      </c>
      <c r="C1210" s="20">
        <v>0.85</v>
      </c>
      <c r="D1210" s="20">
        <v>1.7</v>
      </c>
      <c r="E1210" s="11">
        <f t="shared" ca="1" si="54"/>
        <v>7</v>
      </c>
      <c r="F1210" s="19">
        <f>B1210*C1210</f>
        <v>1.7</v>
      </c>
      <c r="G1210" s="19">
        <v>30</v>
      </c>
      <c r="H1210" s="19">
        <f t="shared" ca="1" si="55"/>
        <v>11</v>
      </c>
      <c r="I1210" s="19">
        <f t="shared" ca="1" si="56"/>
        <v>71</v>
      </c>
    </row>
    <row r="1211" spans="1:9" x14ac:dyDescent="0.25">
      <c r="A1211" s="11" t="s">
        <v>220</v>
      </c>
      <c r="B1211" s="19">
        <v>2</v>
      </c>
      <c r="C1211" s="20">
        <v>0.85</v>
      </c>
      <c r="D1211" s="20">
        <v>1.7</v>
      </c>
      <c r="E1211" s="11">
        <f t="shared" ca="1" si="54"/>
        <v>6</v>
      </c>
      <c r="F1211" s="19">
        <f>B1211*C1211</f>
        <v>1.7</v>
      </c>
      <c r="G1211" s="19">
        <v>30</v>
      </c>
      <c r="H1211" s="19">
        <f t="shared" ca="1" si="55"/>
        <v>12</v>
      </c>
      <c r="I1211" s="19">
        <f t="shared" ca="1" si="56"/>
        <v>72</v>
      </c>
    </row>
    <row r="1212" spans="1:9" x14ac:dyDescent="0.25">
      <c r="A1212" s="11" t="s">
        <v>1662</v>
      </c>
      <c r="B1212" s="19">
        <v>2</v>
      </c>
      <c r="C1212" s="20">
        <v>0.85</v>
      </c>
      <c r="D1212" s="20">
        <v>1.7</v>
      </c>
      <c r="E1212" s="11">
        <f t="shared" ca="1" si="54"/>
        <v>9</v>
      </c>
      <c r="F1212" s="19">
        <f>B1212*C1212</f>
        <v>1.7</v>
      </c>
      <c r="G1212" s="19">
        <v>30</v>
      </c>
      <c r="H1212" s="19">
        <f t="shared" ca="1" si="55"/>
        <v>24</v>
      </c>
      <c r="I1212" s="19">
        <f t="shared" ca="1" si="56"/>
        <v>84</v>
      </c>
    </row>
    <row r="1213" spans="1:9" x14ac:dyDescent="0.25">
      <c r="A1213" s="11" t="s">
        <v>1195</v>
      </c>
      <c r="B1213" s="19">
        <v>2</v>
      </c>
      <c r="C1213" s="20">
        <v>0.85</v>
      </c>
      <c r="D1213" s="20">
        <v>1.7</v>
      </c>
      <c r="E1213" s="11">
        <f t="shared" ca="1" si="54"/>
        <v>6</v>
      </c>
      <c r="F1213" s="19">
        <f>B1213*C1213</f>
        <v>1.7</v>
      </c>
      <c r="G1213" s="19">
        <v>30</v>
      </c>
      <c r="H1213" s="19">
        <f t="shared" ca="1" si="55"/>
        <v>19</v>
      </c>
      <c r="I1213" s="19">
        <f t="shared" ca="1" si="56"/>
        <v>79</v>
      </c>
    </row>
    <row r="1214" spans="1:9" x14ac:dyDescent="0.25">
      <c r="A1214" s="11" t="s">
        <v>1761</v>
      </c>
      <c r="B1214" s="19">
        <v>2</v>
      </c>
      <c r="C1214" s="20">
        <v>0.85</v>
      </c>
      <c r="D1214" s="20">
        <v>1.7</v>
      </c>
      <c r="E1214" s="11">
        <f t="shared" ca="1" si="54"/>
        <v>4</v>
      </c>
      <c r="F1214" s="19">
        <f>B1214*C1214</f>
        <v>1.7</v>
      </c>
      <c r="G1214" s="19">
        <v>30</v>
      </c>
      <c r="H1214" s="19">
        <f t="shared" ca="1" si="55"/>
        <v>22</v>
      </c>
      <c r="I1214" s="19">
        <f t="shared" ca="1" si="56"/>
        <v>82</v>
      </c>
    </row>
    <row r="1215" spans="1:9" x14ac:dyDescent="0.25">
      <c r="A1215" s="11" t="s">
        <v>1837</v>
      </c>
      <c r="B1215" s="19">
        <v>1</v>
      </c>
      <c r="C1215" s="20">
        <v>1.69</v>
      </c>
      <c r="D1215" s="20">
        <v>1.69</v>
      </c>
      <c r="E1215" s="11">
        <f t="shared" ca="1" si="54"/>
        <v>9</v>
      </c>
      <c r="F1215" s="19">
        <f>B1215*C1215</f>
        <v>1.69</v>
      </c>
      <c r="G1215" s="19">
        <v>30</v>
      </c>
      <c r="H1215" s="19">
        <f t="shared" ca="1" si="55"/>
        <v>13</v>
      </c>
      <c r="I1215" s="19">
        <f t="shared" ca="1" si="56"/>
        <v>43</v>
      </c>
    </row>
    <row r="1216" spans="1:9" x14ac:dyDescent="0.25">
      <c r="A1216" s="11" t="s">
        <v>1838</v>
      </c>
      <c r="B1216" s="19">
        <v>1</v>
      </c>
      <c r="C1216" s="20">
        <v>1.69</v>
      </c>
      <c r="D1216" s="20">
        <v>1.69</v>
      </c>
      <c r="E1216" s="11">
        <f t="shared" ca="1" si="54"/>
        <v>3</v>
      </c>
      <c r="F1216" s="19">
        <f>B1216*C1216</f>
        <v>1.69</v>
      </c>
      <c r="G1216" s="19">
        <v>30</v>
      </c>
      <c r="H1216" s="19">
        <f t="shared" ca="1" si="55"/>
        <v>17</v>
      </c>
      <c r="I1216" s="19">
        <f t="shared" ca="1" si="56"/>
        <v>47</v>
      </c>
    </row>
    <row r="1217" spans="1:9" x14ac:dyDescent="0.25">
      <c r="A1217" s="11" t="s">
        <v>1766</v>
      </c>
      <c r="B1217" s="19">
        <v>1.3333333333333333</v>
      </c>
      <c r="C1217" s="20">
        <v>1.25</v>
      </c>
      <c r="D1217" s="20">
        <v>1.6666666666666665</v>
      </c>
      <c r="E1217" s="11">
        <f t="shared" ca="1" si="54"/>
        <v>6</v>
      </c>
      <c r="F1217" s="19">
        <f>B1217*C1217</f>
        <v>1.6666666666666665</v>
      </c>
      <c r="G1217" s="19">
        <v>30</v>
      </c>
      <c r="H1217" s="19">
        <f t="shared" ca="1" si="55"/>
        <v>13</v>
      </c>
      <c r="I1217" s="19">
        <f t="shared" ca="1" si="56"/>
        <v>53</v>
      </c>
    </row>
    <row r="1218" spans="1:9" x14ac:dyDescent="0.25">
      <c r="A1218" s="11" t="s">
        <v>1207</v>
      </c>
      <c r="B1218" s="19">
        <v>1</v>
      </c>
      <c r="C1218" s="20">
        <v>1.65</v>
      </c>
      <c r="D1218" s="20">
        <v>1.65</v>
      </c>
      <c r="E1218" s="11">
        <f t="shared" ca="1" si="54"/>
        <v>4</v>
      </c>
      <c r="F1218" s="19">
        <f>B1218*C1218</f>
        <v>1.65</v>
      </c>
      <c r="G1218" s="19">
        <v>30</v>
      </c>
      <c r="H1218" s="19">
        <f t="shared" ca="1" si="55"/>
        <v>10</v>
      </c>
      <c r="I1218" s="19">
        <f t="shared" ca="1" si="56"/>
        <v>40</v>
      </c>
    </row>
    <row r="1219" spans="1:9" x14ac:dyDescent="0.25">
      <c r="A1219" s="11" t="s">
        <v>1841</v>
      </c>
      <c r="B1219" s="19">
        <v>1</v>
      </c>
      <c r="C1219" s="20">
        <v>1.65</v>
      </c>
      <c r="D1219" s="20">
        <v>1.65</v>
      </c>
      <c r="E1219" s="11">
        <f t="shared" ref="E1219:E1282" ca="1" si="57">RANDBETWEEN(1,9)</f>
        <v>6</v>
      </c>
      <c r="F1219" s="19">
        <f>B1219*C1219</f>
        <v>1.65</v>
      </c>
      <c r="G1219" s="19">
        <v>30</v>
      </c>
      <c r="H1219" s="19">
        <f t="shared" ref="H1219:H1282" ca="1" si="58">RANDBETWEEN(10,25)</f>
        <v>24</v>
      </c>
      <c r="I1219" s="19">
        <f t="shared" ref="I1219:I1282" ca="1" si="59">(B1219*G1219)+H1219</f>
        <v>54</v>
      </c>
    </row>
    <row r="1220" spans="1:9" x14ac:dyDescent="0.25">
      <c r="A1220" s="11" t="s">
        <v>733</v>
      </c>
      <c r="B1220" s="19">
        <v>1</v>
      </c>
      <c r="C1220" s="20">
        <v>1.65</v>
      </c>
      <c r="D1220" s="20">
        <v>1.65</v>
      </c>
      <c r="E1220" s="11">
        <f t="shared" ca="1" si="57"/>
        <v>8</v>
      </c>
      <c r="F1220" s="19">
        <f>B1220*C1220</f>
        <v>1.65</v>
      </c>
      <c r="G1220" s="19">
        <v>30</v>
      </c>
      <c r="H1220" s="19">
        <f t="shared" ca="1" si="58"/>
        <v>21</v>
      </c>
      <c r="I1220" s="19">
        <f t="shared" ca="1" si="59"/>
        <v>51</v>
      </c>
    </row>
    <row r="1221" spans="1:9" x14ac:dyDescent="0.25">
      <c r="A1221" s="11" t="s">
        <v>1843</v>
      </c>
      <c r="B1221" s="19">
        <v>1</v>
      </c>
      <c r="C1221" s="20">
        <v>1.65</v>
      </c>
      <c r="D1221" s="20">
        <v>1.65</v>
      </c>
      <c r="E1221" s="11">
        <f t="shared" ca="1" si="57"/>
        <v>3</v>
      </c>
      <c r="F1221" s="19">
        <f>B1221*C1221</f>
        <v>1.65</v>
      </c>
      <c r="G1221" s="19">
        <v>30</v>
      </c>
      <c r="H1221" s="19">
        <f t="shared" ca="1" si="58"/>
        <v>22</v>
      </c>
      <c r="I1221" s="19">
        <f t="shared" ca="1" si="59"/>
        <v>52</v>
      </c>
    </row>
    <row r="1222" spans="1:9" x14ac:dyDescent="0.25">
      <c r="A1222" s="11" t="s">
        <v>1845</v>
      </c>
      <c r="B1222" s="19">
        <v>1</v>
      </c>
      <c r="C1222" s="20">
        <v>1.65</v>
      </c>
      <c r="D1222" s="20">
        <v>1.65</v>
      </c>
      <c r="E1222" s="11">
        <f t="shared" ca="1" si="57"/>
        <v>9</v>
      </c>
      <c r="F1222" s="19">
        <f>B1222*C1222</f>
        <v>1.65</v>
      </c>
      <c r="G1222" s="19">
        <v>30</v>
      </c>
      <c r="H1222" s="19">
        <f t="shared" ca="1" si="58"/>
        <v>13</v>
      </c>
      <c r="I1222" s="19">
        <f t="shared" ca="1" si="59"/>
        <v>43</v>
      </c>
    </row>
    <row r="1223" spans="1:9" x14ac:dyDescent="0.25">
      <c r="A1223" s="11" t="s">
        <v>1208</v>
      </c>
      <c r="B1223" s="19">
        <v>1</v>
      </c>
      <c r="C1223" s="20">
        <v>1.65</v>
      </c>
      <c r="D1223" s="20">
        <v>1.65</v>
      </c>
      <c r="E1223" s="11">
        <f t="shared" ca="1" si="57"/>
        <v>2</v>
      </c>
      <c r="F1223" s="19">
        <f>B1223*C1223</f>
        <v>1.65</v>
      </c>
      <c r="G1223" s="19">
        <v>30</v>
      </c>
      <c r="H1223" s="19">
        <f t="shared" ca="1" si="58"/>
        <v>22</v>
      </c>
      <c r="I1223" s="19">
        <f t="shared" ca="1" si="59"/>
        <v>52</v>
      </c>
    </row>
    <row r="1224" spans="1:9" x14ac:dyDescent="0.25">
      <c r="A1224" s="11" t="s">
        <v>1165</v>
      </c>
      <c r="B1224" s="19">
        <v>1</v>
      </c>
      <c r="C1224" s="20">
        <v>1.65</v>
      </c>
      <c r="D1224" s="20">
        <v>1.65</v>
      </c>
      <c r="E1224" s="11">
        <f t="shared" ca="1" si="57"/>
        <v>5</v>
      </c>
      <c r="F1224" s="19">
        <f>B1224*C1224</f>
        <v>1.65</v>
      </c>
      <c r="G1224" s="19">
        <v>30</v>
      </c>
      <c r="H1224" s="19">
        <f t="shared" ca="1" si="58"/>
        <v>16</v>
      </c>
      <c r="I1224" s="19">
        <f t="shared" ca="1" si="59"/>
        <v>46</v>
      </c>
    </row>
    <row r="1225" spans="1:9" x14ac:dyDescent="0.25">
      <c r="A1225" s="11" t="s">
        <v>806</v>
      </c>
      <c r="B1225" s="19">
        <v>1</v>
      </c>
      <c r="C1225" s="20">
        <v>1.65</v>
      </c>
      <c r="D1225" s="20">
        <v>1.65</v>
      </c>
      <c r="E1225" s="11">
        <f t="shared" ca="1" si="57"/>
        <v>1</v>
      </c>
      <c r="F1225" s="19">
        <f>B1225*C1225</f>
        <v>1.65</v>
      </c>
      <c r="G1225" s="19">
        <v>30</v>
      </c>
      <c r="H1225" s="19">
        <f t="shared" ca="1" si="58"/>
        <v>23</v>
      </c>
      <c r="I1225" s="19">
        <f t="shared" ca="1" si="59"/>
        <v>53</v>
      </c>
    </row>
    <row r="1226" spans="1:9" x14ac:dyDescent="0.25">
      <c r="A1226" s="11" t="s">
        <v>1751</v>
      </c>
      <c r="B1226" s="19">
        <v>1</v>
      </c>
      <c r="C1226" s="20">
        <v>1.65</v>
      </c>
      <c r="D1226" s="20">
        <v>1.65</v>
      </c>
      <c r="E1226" s="11">
        <f t="shared" ca="1" si="57"/>
        <v>9</v>
      </c>
      <c r="F1226" s="19">
        <f>B1226*C1226</f>
        <v>1.65</v>
      </c>
      <c r="G1226" s="19">
        <v>30</v>
      </c>
      <c r="H1226" s="19">
        <f t="shared" ca="1" si="58"/>
        <v>18</v>
      </c>
      <c r="I1226" s="19">
        <f t="shared" ca="1" si="59"/>
        <v>48</v>
      </c>
    </row>
    <row r="1227" spans="1:9" x14ac:dyDescent="0.25">
      <c r="A1227" s="11" t="s">
        <v>1339</v>
      </c>
      <c r="B1227" s="19">
        <v>1</v>
      </c>
      <c r="C1227" s="20">
        <v>1.65</v>
      </c>
      <c r="D1227" s="20">
        <v>1.65</v>
      </c>
      <c r="E1227" s="11">
        <f t="shared" ca="1" si="57"/>
        <v>1</v>
      </c>
      <c r="F1227" s="19">
        <f>B1227*C1227</f>
        <v>1.65</v>
      </c>
      <c r="G1227" s="19">
        <v>30</v>
      </c>
      <c r="H1227" s="19">
        <f t="shared" ca="1" si="58"/>
        <v>14</v>
      </c>
      <c r="I1227" s="19">
        <f t="shared" ca="1" si="59"/>
        <v>44</v>
      </c>
    </row>
    <row r="1228" spans="1:9" x14ac:dyDescent="0.25">
      <c r="A1228" s="11" t="s">
        <v>1065</v>
      </c>
      <c r="B1228" s="19">
        <v>5.666666666666667</v>
      </c>
      <c r="C1228" s="20">
        <v>0.28999999999999998</v>
      </c>
      <c r="D1228" s="20">
        <v>1.6433333333333333</v>
      </c>
      <c r="E1228" s="11">
        <f t="shared" ca="1" si="57"/>
        <v>3</v>
      </c>
      <c r="F1228" s="19">
        <f>B1228*C1228</f>
        <v>1.6433333333333333</v>
      </c>
      <c r="G1228" s="19">
        <v>30</v>
      </c>
      <c r="H1228" s="19">
        <f t="shared" ca="1" si="58"/>
        <v>10</v>
      </c>
      <c r="I1228" s="19">
        <f t="shared" ca="1" si="59"/>
        <v>180</v>
      </c>
    </row>
    <row r="1229" spans="1:9" x14ac:dyDescent="0.25">
      <c r="A1229" s="11" t="s">
        <v>1847</v>
      </c>
      <c r="B1229" s="19">
        <v>1.25</v>
      </c>
      <c r="C1229" s="20">
        <v>1.25</v>
      </c>
      <c r="D1229" s="20">
        <v>1.5625</v>
      </c>
      <c r="E1229" s="11">
        <f t="shared" ca="1" si="57"/>
        <v>7</v>
      </c>
      <c r="F1229" s="19">
        <f>B1229*C1229</f>
        <v>1.5625</v>
      </c>
      <c r="G1229" s="19">
        <v>30</v>
      </c>
      <c r="H1229" s="19">
        <f t="shared" ca="1" si="58"/>
        <v>16</v>
      </c>
      <c r="I1229" s="19">
        <f t="shared" ca="1" si="59"/>
        <v>53.5</v>
      </c>
    </row>
    <row r="1230" spans="1:9" x14ac:dyDescent="0.25">
      <c r="A1230" s="11" t="s">
        <v>1263</v>
      </c>
      <c r="B1230" s="19">
        <v>1</v>
      </c>
      <c r="C1230" s="20">
        <v>1.45</v>
      </c>
      <c r="D1230" s="20">
        <v>1.45</v>
      </c>
      <c r="E1230" s="11">
        <f t="shared" ca="1" si="57"/>
        <v>3</v>
      </c>
      <c r="F1230" s="19">
        <f>B1230*C1230</f>
        <v>1.45</v>
      </c>
      <c r="G1230" s="19">
        <v>30</v>
      </c>
      <c r="H1230" s="19">
        <f t="shared" ca="1" si="58"/>
        <v>16</v>
      </c>
      <c r="I1230" s="19">
        <f t="shared" ca="1" si="59"/>
        <v>46</v>
      </c>
    </row>
    <row r="1231" spans="1:9" x14ac:dyDescent="0.25">
      <c r="A1231" s="11" t="s">
        <v>1643</v>
      </c>
      <c r="B1231" s="19">
        <v>1</v>
      </c>
      <c r="C1231" s="20">
        <v>1.45</v>
      </c>
      <c r="D1231" s="20">
        <v>1.45</v>
      </c>
      <c r="E1231" s="11">
        <f t="shared" ca="1" si="57"/>
        <v>4</v>
      </c>
      <c r="F1231" s="19">
        <f>B1231*C1231</f>
        <v>1.45</v>
      </c>
      <c r="G1231" s="19">
        <v>30</v>
      </c>
      <c r="H1231" s="19">
        <f t="shared" ca="1" si="58"/>
        <v>11</v>
      </c>
      <c r="I1231" s="19">
        <f t="shared" ca="1" si="59"/>
        <v>41</v>
      </c>
    </row>
    <row r="1232" spans="1:9" x14ac:dyDescent="0.25">
      <c r="A1232" s="11" t="s">
        <v>1363</v>
      </c>
      <c r="B1232" s="19">
        <v>1</v>
      </c>
      <c r="C1232" s="20">
        <v>1.45</v>
      </c>
      <c r="D1232" s="20">
        <v>1.45</v>
      </c>
      <c r="E1232" s="11">
        <f t="shared" ca="1" si="57"/>
        <v>1</v>
      </c>
      <c r="F1232" s="19">
        <f>B1232*C1232</f>
        <v>1.45</v>
      </c>
      <c r="G1232" s="19">
        <v>30</v>
      </c>
      <c r="H1232" s="19">
        <f t="shared" ca="1" si="58"/>
        <v>13</v>
      </c>
      <c r="I1232" s="19">
        <f t="shared" ca="1" si="59"/>
        <v>43</v>
      </c>
    </row>
    <row r="1233" spans="1:9" x14ac:dyDescent="0.25">
      <c r="A1233" s="11" t="s">
        <v>941</v>
      </c>
      <c r="B1233" s="19">
        <v>1</v>
      </c>
      <c r="C1233" s="20">
        <v>1.45</v>
      </c>
      <c r="D1233" s="20">
        <v>1.45</v>
      </c>
      <c r="E1233" s="11">
        <f t="shared" ca="1" si="57"/>
        <v>6</v>
      </c>
      <c r="F1233" s="19">
        <f>B1233*C1233</f>
        <v>1.45</v>
      </c>
      <c r="G1233" s="19">
        <v>30</v>
      </c>
      <c r="H1233" s="19">
        <f t="shared" ca="1" si="58"/>
        <v>17</v>
      </c>
      <c r="I1233" s="19">
        <f t="shared" ca="1" si="59"/>
        <v>47</v>
      </c>
    </row>
    <row r="1234" spans="1:9" x14ac:dyDescent="0.25">
      <c r="A1234" s="11" t="s">
        <v>1910</v>
      </c>
      <c r="B1234" s="19">
        <v>2</v>
      </c>
      <c r="C1234" s="20">
        <v>0.65</v>
      </c>
      <c r="D1234" s="20">
        <v>1.3</v>
      </c>
      <c r="E1234" s="11">
        <f t="shared" ca="1" si="57"/>
        <v>2</v>
      </c>
      <c r="F1234" s="19">
        <f>B1234*C1234</f>
        <v>1.3</v>
      </c>
      <c r="G1234" s="19">
        <v>30</v>
      </c>
      <c r="H1234" s="19">
        <f t="shared" ca="1" si="58"/>
        <v>19</v>
      </c>
      <c r="I1234" s="19">
        <f t="shared" ca="1" si="59"/>
        <v>79</v>
      </c>
    </row>
    <row r="1235" spans="1:9" x14ac:dyDescent="0.25">
      <c r="A1235" s="11" t="s">
        <v>1572</v>
      </c>
      <c r="B1235" s="19">
        <v>2</v>
      </c>
      <c r="C1235" s="20">
        <v>0.65</v>
      </c>
      <c r="D1235" s="20">
        <v>1.3</v>
      </c>
      <c r="E1235" s="11">
        <f t="shared" ca="1" si="57"/>
        <v>5</v>
      </c>
      <c r="F1235" s="19">
        <f>B1235*C1235</f>
        <v>1.3</v>
      </c>
      <c r="G1235" s="19">
        <v>30</v>
      </c>
      <c r="H1235" s="19">
        <f t="shared" ca="1" si="58"/>
        <v>22</v>
      </c>
      <c r="I1235" s="19">
        <f t="shared" ca="1" si="59"/>
        <v>82</v>
      </c>
    </row>
    <row r="1236" spans="1:9" x14ac:dyDescent="0.25">
      <c r="A1236" s="11" t="s">
        <v>1854</v>
      </c>
      <c r="B1236" s="19">
        <v>2</v>
      </c>
      <c r="C1236" s="20">
        <v>0.65</v>
      </c>
      <c r="D1236" s="20">
        <v>1.3</v>
      </c>
      <c r="E1236" s="11">
        <f t="shared" ca="1" si="57"/>
        <v>6</v>
      </c>
      <c r="F1236" s="19">
        <f>B1236*C1236</f>
        <v>1.3</v>
      </c>
      <c r="G1236" s="19">
        <v>30</v>
      </c>
      <c r="H1236" s="19">
        <f t="shared" ca="1" si="58"/>
        <v>15</v>
      </c>
      <c r="I1236" s="19">
        <f t="shared" ca="1" si="59"/>
        <v>75</v>
      </c>
    </row>
    <row r="1237" spans="1:9" x14ac:dyDescent="0.25">
      <c r="A1237" s="11" t="s">
        <v>302</v>
      </c>
      <c r="B1237" s="19">
        <v>3</v>
      </c>
      <c r="C1237" s="20">
        <v>0.42</v>
      </c>
      <c r="D1237" s="20">
        <v>1.26</v>
      </c>
      <c r="E1237" s="11">
        <f t="shared" ca="1" si="57"/>
        <v>3</v>
      </c>
      <c r="F1237" s="19">
        <f>B1237*C1237</f>
        <v>1.26</v>
      </c>
      <c r="G1237" s="19">
        <v>30</v>
      </c>
      <c r="H1237" s="19">
        <f t="shared" ca="1" si="58"/>
        <v>20</v>
      </c>
      <c r="I1237" s="19">
        <f t="shared" ca="1" si="59"/>
        <v>110</v>
      </c>
    </row>
    <row r="1238" spans="1:9" x14ac:dyDescent="0.25">
      <c r="A1238" s="11" t="s">
        <v>1829</v>
      </c>
      <c r="B1238" s="19">
        <v>1</v>
      </c>
      <c r="C1238" s="20">
        <v>1.25</v>
      </c>
      <c r="D1238" s="20">
        <v>1.25</v>
      </c>
      <c r="E1238" s="11">
        <f t="shared" ca="1" si="57"/>
        <v>9</v>
      </c>
      <c r="F1238" s="19">
        <f>B1238*C1238</f>
        <v>1.25</v>
      </c>
      <c r="G1238" s="19">
        <v>30</v>
      </c>
      <c r="H1238" s="19">
        <f t="shared" ca="1" si="58"/>
        <v>10</v>
      </c>
      <c r="I1238" s="19">
        <f t="shared" ca="1" si="59"/>
        <v>40</v>
      </c>
    </row>
    <row r="1239" spans="1:9" x14ac:dyDescent="0.25">
      <c r="A1239" s="11" t="s">
        <v>1849</v>
      </c>
      <c r="B1239" s="19">
        <v>1</v>
      </c>
      <c r="C1239" s="20">
        <v>1.25</v>
      </c>
      <c r="D1239" s="20">
        <v>1.25</v>
      </c>
      <c r="E1239" s="11">
        <f t="shared" ca="1" si="57"/>
        <v>1</v>
      </c>
      <c r="F1239" s="19">
        <f>B1239*C1239</f>
        <v>1.25</v>
      </c>
      <c r="G1239" s="19">
        <v>30</v>
      </c>
      <c r="H1239" s="19">
        <f t="shared" ca="1" si="58"/>
        <v>15</v>
      </c>
      <c r="I1239" s="19">
        <f t="shared" ca="1" si="59"/>
        <v>45</v>
      </c>
    </row>
    <row r="1240" spans="1:9" x14ac:dyDescent="0.25">
      <c r="A1240" s="11" t="s">
        <v>1857</v>
      </c>
      <c r="B1240" s="19">
        <v>1</v>
      </c>
      <c r="C1240" s="20">
        <v>1.25</v>
      </c>
      <c r="D1240" s="20">
        <v>1.25</v>
      </c>
      <c r="E1240" s="11">
        <f t="shared" ca="1" si="57"/>
        <v>5</v>
      </c>
      <c r="F1240" s="19">
        <f>B1240*C1240</f>
        <v>1.25</v>
      </c>
      <c r="G1240" s="19">
        <v>30</v>
      </c>
      <c r="H1240" s="19">
        <f t="shared" ca="1" si="58"/>
        <v>17</v>
      </c>
      <c r="I1240" s="19">
        <f t="shared" ca="1" si="59"/>
        <v>47</v>
      </c>
    </row>
    <row r="1241" spans="1:9" x14ac:dyDescent="0.25">
      <c r="A1241" s="11" t="s">
        <v>318</v>
      </c>
      <c r="B1241" s="19">
        <v>1</v>
      </c>
      <c r="C1241" s="20">
        <v>1.25</v>
      </c>
      <c r="D1241" s="20">
        <v>1.25</v>
      </c>
      <c r="E1241" s="11">
        <f t="shared" ca="1" si="57"/>
        <v>5</v>
      </c>
      <c r="F1241" s="19">
        <f>B1241*C1241</f>
        <v>1.25</v>
      </c>
      <c r="G1241" s="19">
        <v>30</v>
      </c>
      <c r="H1241" s="19">
        <f t="shared" ca="1" si="58"/>
        <v>21</v>
      </c>
      <c r="I1241" s="19">
        <f t="shared" ca="1" si="59"/>
        <v>51</v>
      </c>
    </row>
    <row r="1242" spans="1:9" x14ac:dyDescent="0.25">
      <c r="A1242" s="11" t="s">
        <v>1859</v>
      </c>
      <c r="B1242" s="19">
        <v>1</v>
      </c>
      <c r="C1242" s="20">
        <v>1.25</v>
      </c>
      <c r="D1242" s="20">
        <v>1.25</v>
      </c>
      <c r="E1242" s="11">
        <f t="shared" ca="1" si="57"/>
        <v>1</v>
      </c>
      <c r="F1242" s="19">
        <f>B1242*C1242</f>
        <v>1.25</v>
      </c>
      <c r="G1242" s="19">
        <v>30</v>
      </c>
      <c r="H1242" s="19">
        <f t="shared" ca="1" si="58"/>
        <v>22</v>
      </c>
      <c r="I1242" s="19">
        <f t="shared" ca="1" si="59"/>
        <v>52</v>
      </c>
    </row>
    <row r="1243" spans="1:9" x14ac:dyDescent="0.25">
      <c r="A1243" s="11" t="s">
        <v>1862</v>
      </c>
      <c r="B1243" s="19">
        <v>1</v>
      </c>
      <c r="C1243" s="20">
        <v>1.25</v>
      </c>
      <c r="D1243" s="20">
        <v>1.25</v>
      </c>
      <c r="E1243" s="11">
        <f t="shared" ca="1" si="57"/>
        <v>6</v>
      </c>
      <c r="F1243" s="19">
        <f>B1243*C1243</f>
        <v>1.25</v>
      </c>
      <c r="G1243" s="19">
        <v>30</v>
      </c>
      <c r="H1243" s="19">
        <f t="shared" ca="1" si="58"/>
        <v>14</v>
      </c>
      <c r="I1243" s="19">
        <f t="shared" ca="1" si="59"/>
        <v>44</v>
      </c>
    </row>
    <row r="1244" spans="1:9" x14ac:dyDescent="0.25">
      <c r="A1244" s="11" t="s">
        <v>11</v>
      </c>
      <c r="B1244" s="19">
        <v>1</v>
      </c>
      <c r="C1244" s="20">
        <v>1.25</v>
      </c>
      <c r="D1244" s="20">
        <v>1.25</v>
      </c>
      <c r="E1244" s="11">
        <f t="shared" ca="1" si="57"/>
        <v>9</v>
      </c>
      <c r="F1244" s="19">
        <f>B1244*C1244</f>
        <v>1.25</v>
      </c>
      <c r="G1244" s="19">
        <v>30</v>
      </c>
      <c r="H1244" s="19">
        <f t="shared" ca="1" si="58"/>
        <v>22</v>
      </c>
      <c r="I1244" s="19">
        <f t="shared" ca="1" si="59"/>
        <v>52</v>
      </c>
    </row>
    <row r="1245" spans="1:9" x14ac:dyDescent="0.25">
      <c r="A1245" s="11" t="s">
        <v>1863</v>
      </c>
      <c r="B1245" s="19">
        <v>1</v>
      </c>
      <c r="C1245" s="20">
        <v>1.25</v>
      </c>
      <c r="D1245" s="20">
        <v>1.25</v>
      </c>
      <c r="E1245" s="11">
        <f t="shared" ca="1" si="57"/>
        <v>7</v>
      </c>
      <c r="F1245" s="19">
        <f>B1245*C1245</f>
        <v>1.25</v>
      </c>
      <c r="G1245" s="19">
        <v>30</v>
      </c>
      <c r="H1245" s="19">
        <f t="shared" ca="1" si="58"/>
        <v>19</v>
      </c>
      <c r="I1245" s="19">
        <f t="shared" ca="1" si="59"/>
        <v>49</v>
      </c>
    </row>
    <row r="1246" spans="1:9" x14ac:dyDescent="0.25">
      <c r="A1246" s="11" t="s">
        <v>319</v>
      </c>
      <c r="B1246" s="19">
        <v>1</v>
      </c>
      <c r="C1246" s="20">
        <v>1.25</v>
      </c>
      <c r="D1246" s="20">
        <v>1.25</v>
      </c>
      <c r="E1246" s="11">
        <f t="shared" ca="1" si="57"/>
        <v>6</v>
      </c>
      <c r="F1246" s="19">
        <f>B1246*C1246</f>
        <v>1.25</v>
      </c>
      <c r="G1246" s="19">
        <v>30</v>
      </c>
      <c r="H1246" s="19">
        <f t="shared" ca="1" si="58"/>
        <v>10</v>
      </c>
      <c r="I1246" s="19">
        <f t="shared" ca="1" si="59"/>
        <v>40</v>
      </c>
    </row>
    <row r="1247" spans="1:9" x14ac:dyDescent="0.25">
      <c r="A1247" s="11" t="s">
        <v>1885</v>
      </c>
      <c r="B1247" s="19">
        <v>1</v>
      </c>
      <c r="C1247" s="20">
        <v>1.25</v>
      </c>
      <c r="D1247" s="20">
        <v>1.25</v>
      </c>
      <c r="E1247" s="11">
        <f t="shared" ca="1" si="57"/>
        <v>6</v>
      </c>
      <c r="F1247" s="19">
        <f>B1247*C1247</f>
        <v>1.25</v>
      </c>
      <c r="G1247" s="19">
        <v>30</v>
      </c>
      <c r="H1247" s="19">
        <f t="shared" ca="1" si="58"/>
        <v>16</v>
      </c>
      <c r="I1247" s="19">
        <f t="shared" ca="1" si="59"/>
        <v>46</v>
      </c>
    </row>
    <row r="1248" spans="1:9" x14ac:dyDescent="0.25">
      <c r="A1248" s="11" t="s">
        <v>208</v>
      </c>
      <c r="B1248" s="19">
        <v>1</v>
      </c>
      <c r="C1248" s="20">
        <v>1.25</v>
      </c>
      <c r="D1248" s="20">
        <v>1.25</v>
      </c>
      <c r="E1248" s="11">
        <f t="shared" ca="1" si="57"/>
        <v>2</v>
      </c>
      <c r="F1248" s="19">
        <f>B1248*C1248</f>
        <v>1.25</v>
      </c>
      <c r="G1248" s="19">
        <v>30</v>
      </c>
      <c r="H1248" s="19">
        <f t="shared" ca="1" si="58"/>
        <v>17</v>
      </c>
      <c r="I1248" s="19">
        <f t="shared" ca="1" si="59"/>
        <v>47</v>
      </c>
    </row>
    <row r="1249" spans="1:9" x14ac:dyDescent="0.25">
      <c r="A1249" s="11" t="s">
        <v>111</v>
      </c>
      <c r="B1249" s="19">
        <v>1</v>
      </c>
      <c r="C1249" s="20">
        <v>1.25</v>
      </c>
      <c r="D1249" s="20">
        <v>1.25</v>
      </c>
      <c r="E1249" s="11">
        <f t="shared" ca="1" si="57"/>
        <v>7</v>
      </c>
      <c r="F1249" s="19">
        <f>B1249*C1249</f>
        <v>1.25</v>
      </c>
      <c r="G1249" s="19">
        <v>30</v>
      </c>
      <c r="H1249" s="19">
        <f t="shared" ca="1" si="58"/>
        <v>15</v>
      </c>
      <c r="I1249" s="19">
        <f t="shared" ca="1" si="59"/>
        <v>45</v>
      </c>
    </row>
    <row r="1250" spans="1:9" x14ac:dyDescent="0.25">
      <c r="A1250" s="11" t="s">
        <v>327</v>
      </c>
      <c r="B1250" s="19">
        <v>1</v>
      </c>
      <c r="C1250" s="20">
        <v>1.25</v>
      </c>
      <c r="D1250" s="20">
        <v>1.25</v>
      </c>
      <c r="E1250" s="11">
        <f t="shared" ca="1" si="57"/>
        <v>1</v>
      </c>
      <c r="F1250" s="19">
        <f>B1250*C1250</f>
        <v>1.25</v>
      </c>
      <c r="G1250" s="19">
        <v>30</v>
      </c>
      <c r="H1250" s="19">
        <f t="shared" ca="1" si="58"/>
        <v>16</v>
      </c>
      <c r="I1250" s="19">
        <f t="shared" ca="1" si="59"/>
        <v>46</v>
      </c>
    </row>
    <row r="1251" spans="1:9" x14ac:dyDescent="0.25">
      <c r="A1251" s="11" t="s">
        <v>594</v>
      </c>
      <c r="B1251" s="19">
        <v>1</v>
      </c>
      <c r="C1251" s="20">
        <v>1.25</v>
      </c>
      <c r="D1251" s="20">
        <v>1.25</v>
      </c>
      <c r="E1251" s="11">
        <f t="shared" ca="1" si="57"/>
        <v>3</v>
      </c>
      <c r="F1251" s="19">
        <f>B1251*C1251</f>
        <v>1.25</v>
      </c>
      <c r="G1251" s="19">
        <v>30</v>
      </c>
      <c r="H1251" s="19">
        <f t="shared" ca="1" si="58"/>
        <v>24</v>
      </c>
      <c r="I1251" s="19">
        <f t="shared" ca="1" si="59"/>
        <v>54</v>
      </c>
    </row>
    <row r="1252" spans="1:9" x14ac:dyDescent="0.25">
      <c r="A1252" s="11" t="s">
        <v>1328</v>
      </c>
      <c r="B1252" s="19">
        <v>1</v>
      </c>
      <c r="C1252" s="20">
        <v>1.25</v>
      </c>
      <c r="D1252" s="20">
        <v>1.25</v>
      </c>
      <c r="E1252" s="11">
        <f t="shared" ca="1" si="57"/>
        <v>8</v>
      </c>
      <c r="F1252" s="19">
        <f>B1252*C1252</f>
        <v>1.25</v>
      </c>
      <c r="G1252" s="19">
        <v>30</v>
      </c>
      <c r="H1252" s="19">
        <f t="shared" ca="1" si="58"/>
        <v>20</v>
      </c>
      <c r="I1252" s="19">
        <f t="shared" ca="1" si="59"/>
        <v>50</v>
      </c>
    </row>
    <row r="1253" spans="1:9" x14ac:dyDescent="0.25">
      <c r="A1253" s="11" t="s">
        <v>947</v>
      </c>
      <c r="B1253" s="19">
        <v>1</v>
      </c>
      <c r="C1253" s="20">
        <v>1.25</v>
      </c>
      <c r="D1253" s="20">
        <v>1.25</v>
      </c>
      <c r="E1253" s="11">
        <f t="shared" ca="1" si="57"/>
        <v>2</v>
      </c>
      <c r="F1253" s="19">
        <f>B1253*C1253</f>
        <v>1.25</v>
      </c>
      <c r="G1253" s="19">
        <v>30</v>
      </c>
      <c r="H1253" s="19">
        <f t="shared" ca="1" si="58"/>
        <v>25</v>
      </c>
      <c r="I1253" s="19">
        <f t="shared" ca="1" si="59"/>
        <v>55</v>
      </c>
    </row>
    <row r="1254" spans="1:9" x14ac:dyDescent="0.25">
      <c r="A1254" s="11" t="s">
        <v>972</v>
      </c>
      <c r="B1254" s="19">
        <v>1</v>
      </c>
      <c r="C1254" s="20">
        <v>1.25</v>
      </c>
      <c r="D1254" s="20">
        <v>1.25</v>
      </c>
      <c r="E1254" s="11">
        <f t="shared" ca="1" si="57"/>
        <v>3</v>
      </c>
      <c r="F1254" s="19">
        <f>B1254*C1254</f>
        <v>1.25</v>
      </c>
      <c r="G1254" s="19">
        <v>30</v>
      </c>
      <c r="H1254" s="19">
        <f t="shared" ca="1" si="58"/>
        <v>12</v>
      </c>
      <c r="I1254" s="19">
        <f t="shared" ca="1" si="59"/>
        <v>42</v>
      </c>
    </row>
    <row r="1255" spans="1:9" x14ac:dyDescent="0.25">
      <c r="A1255" s="11" t="s">
        <v>181</v>
      </c>
      <c r="B1255" s="19">
        <v>1</v>
      </c>
      <c r="C1255" s="20">
        <v>1.25</v>
      </c>
      <c r="D1255" s="20">
        <v>1.25</v>
      </c>
      <c r="E1255" s="11">
        <f t="shared" ca="1" si="57"/>
        <v>5</v>
      </c>
      <c r="F1255" s="19">
        <f>B1255*C1255</f>
        <v>1.25</v>
      </c>
      <c r="G1255" s="19">
        <v>30</v>
      </c>
      <c r="H1255" s="19">
        <f t="shared" ca="1" si="58"/>
        <v>24</v>
      </c>
      <c r="I1255" s="19">
        <f t="shared" ca="1" si="59"/>
        <v>54</v>
      </c>
    </row>
    <row r="1256" spans="1:9" x14ac:dyDescent="0.25">
      <c r="A1256" s="11" t="s">
        <v>1866</v>
      </c>
      <c r="B1256" s="19">
        <v>1</v>
      </c>
      <c r="C1256" s="20">
        <v>1.25</v>
      </c>
      <c r="D1256" s="20">
        <v>1.25</v>
      </c>
      <c r="E1256" s="11">
        <f t="shared" ca="1" si="57"/>
        <v>1</v>
      </c>
      <c r="F1256" s="19">
        <f>B1256*C1256</f>
        <v>1.25</v>
      </c>
      <c r="G1256" s="19">
        <v>30</v>
      </c>
      <c r="H1256" s="19">
        <f t="shared" ca="1" si="58"/>
        <v>12</v>
      </c>
      <c r="I1256" s="19">
        <f t="shared" ca="1" si="59"/>
        <v>42</v>
      </c>
    </row>
    <row r="1257" spans="1:9" x14ac:dyDescent="0.25">
      <c r="A1257" s="11" t="s">
        <v>281</v>
      </c>
      <c r="B1257" s="19">
        <v>1</v>
      </c>
      <c r="C1257" s="20">
        <v>1.25</v>
      </c>
      <c r="D1257" s="20">
        <v>1.25</v>
      </c>
      <c r="E1257" s="11">
        <f t="shared" ca="1" si="57"/>
        <v>6</v>
      </c>
      <c r="F1257" s="19">
        <f>B1257*C1257</f>
        <v>1.25</v>
      </c>
      <c r="G1257" s="19">
        <v>30</v>
      </c>
      <c r="H1257" s="19">
        <f t="shared" ca="1" si="58"/>
        <v>17</v>
      </c>
      <c r="I1257" s="19">
        <f t="shared" ca="1" si="59"/>
        <v>47</v>
      </c>
    </row>
    <row r="1258" spans="1:9" x14ac:dyDescent="0.25">
      <c r="A1258" s="11" t="s">
        <v>289</v>
      </c>
      <c r="B1258" s="19">
        <v>1</v>
      </c>
      <c r="C1258" s="20">
        <v>1.25</v>
      </c>
      <c r="D1258" s="20">
        <v>1.25</v>
      </c>
      <c r="E1258" s="11">
        <f t="shared" ca="1" si="57"/>
        <v>8</v>
      </c>
      <c r="F1258" s="19">
        <f>B1258*C1258</f>
        <v>1.25</v>
      </c>
      <c r="G1258" s="19">
        <v>30</v>
      </c>
      <c r="H1258" s="19">
        <f t="shared" ca="1" si="58"/>
        <v>13</v>
      </c>
      <c r="I1258" s="19">
        <f t="shared" ca="1" si="59"/>
        <v>43</v>
      </c>
    </row>
    <row r="1259" spans="1:9" x14ac:dyDescent="0.25">
      <c r="A1259" s="11" t="s">
        <v>1800</v>
      </c>
      <c r="B1259" s="19">
        <v>1</v>
      </c>
      <c r="C1259" s="20">
        <v>1.25</v>
      </c>
      <c r="D1259" s="20">
        <v>1.25</v>
      </c>
      <c r="E1259" s="11">
        <f t="shared" ca="1" si="57"/>
        <v>2</v>
      </c>
      <c r="F1259" s="19">
        <f>B1259*C1259</f>
        <v>1.25</v>
      </c>
      <c r="G1259" s="19">
        <v>30</v>
      </c>
      <c r="H1259" s="19">
        <f t="shared" ca="1" si="58"/>
        <v>18</v>
      </c>
      <c r="I1259" s="19">
        <f t="shared" ca="1" si="59"/>
        <v>48</v>
      </c>
    </row>
    <row r="1260" spans="1:9" x14ac:dyDescent="0.25">
      <c r="A1260" s="11" t="s">
        <v>1868</v>
      </c>
      <c r="B1260" s="19">
        <v>1</v>
      </c>
      <c r="C1260" s="20">
        <v>1.25</v>
      </c>
      <c r="D1260" s="20">
        <v>1.25</v>
      </c>
      <c r="E1260" s="11">
        <f t="shared" ca="1" si="57"/>
        <v>7</v>
      </c>
      <c r="F1260" s="19">
        <f>B1260*C1260</f>
        <v>1.25</v>
      </c>
      <c r="G1260" s="19">
        <v>30</v>
      </c>
      <c r="H1260" s="19">
        <f t="shared" ca="1" si="58"/>
        <v>18</v>
      </c>
      <c r="I1260" s="19">
        <f t="shared" ca="1" si="59"/>
        <v>48</v>
      </c>
    </row>
    <row r="1261" spans="1:9" x14ac:dyDescent="0.25">
      <c r="A1261" s="11" t="s">
        <v>908</v>
      </c>
      <c r="B1261" s="19">
        <v>1</v>
      </c>
      <c r="C1261" s="20">
        <v>1.25</v>
      </c>
      <c r="D1261" s="20">
        <v>1.25</v>
      </c>
      <c r="E1261" s="11">
        <f t="shared" ca="1" si="57"/>
        <v>2</v>
      </c>
      <c r="F1261" s="19">
        <f>B1261*C1261</f>
        <v>1.25</v>
      </c>
      <c r="G1261" s="19">
        <v>30</v>
      </c>
      <c r="H1261" s="19">
        <f t="shared" ca="1" si="58"/>
        <v>22</v>
      </c>
      <c r="I1261" s="19">
        <f t="shared" ca="1" si="59"/>
        <v>52</v>
      </c>
    </row>
    <row r="1262" spans="1:9" x14ac:dyDescent="0.25">
      <c r="A1262" s="11" t="s">
        <v>1869</v>
      </c>
      <c r="B1262" s="19">
        <v>1</v>
      </c>
      <c r="C1262" s="20">
        <v>1.25</v>
      </c>
      <c r="D1262" s="20">
        <v>1.25</v>
      </c>
      <c r="E1262" s="11">
        <f t="shared" ca="1" si="57"/>
        <v>9</v>
      </c>
      <c r="F1262" s="19">
        <f>B1262*C1262</f>
        <v>1.25</v>
      </c>
      <c r="G1262" s="19">
        <v>30</v>
      </c>
      <c r="H1262" s="19">
        <f t="shared" ca="1" si="58"/>
        <v>19</v>
      </c>
      <c r="I1262" s="19">
        <f t="shared" ca="1" si="59"/>
        <v>49</v>
      </c>
    </row>
    <row r="1263" spans="1:9" x14ac:dyDescent="0.25">
      <c r="A1263" s="11" t="s">
        <v>1292</v>
      </c>
      <c r="B1263" s="19">
        <v>1</v>
      </c>
      <c r="C1263" s="20">
        <v>1.25</v>
      </c>
      <c r="D1263" s="20">
        <v>1.25</v>
      </c>
      <c r="E1263" s="11">
        <f t="shared" ca="1" si="57"/>
        <v>9</v>
      </c>
      <c r="F1263" s="19">
        <f>B1263*C1263</f>
        <v>1.25</v>
      </c>
      <c r="G1263" s="19">
        <v>30</v>
      </c>
      <c r="H1263" s="19">
        <f t="shared" ca="1" si="58"/>
        <v>12</v>
      </c>
      <c r="I1263" s="19">
        <f t="shared" ca="1" si="59"/>
        <v>42</v>
      </c>
    </row>
    <row r="1264" spans="1:9" x14ac:dyDescent="0.25">
      <c r="A1264" s="11" t="s">
        <v>1368</v>
      </c>
      <c r="B1264" s="19">
        <v>1</v>
      </c>
      <c r="C1264" s="20">
        <v>1.25</v>
      </c>
      <c r="D1264" s="20">
        <v>1.25</v>
      </c>
      <c r="E1264" s="11">
        <f t="shared" ca="1" si="57"/>
        <v>3</v>
      </c>
      <c r="F1264" s="19">
        <f>B1264*C1264</f>
        <v>1.25</v>
      </c>
      <c r="G1264" s="19">
        <v>30</v>
      </c>
      <c r="H1264" s="19">
        <f t="shared" ca="1" si="58"/>
        <v>12</v>
      </c>
      <c r="I1264" s="19">
        <f t="shared" ca="1" si="59"/>
        <v>42</v>
      </c>
    </row>
    <row r="1265" spans="1:9" x14ac:dyDescent="0.25">
      <c r="A1265" s="11" t="s">
        <v>1871</v>
      </c>
      <c r="B1265" s="19">
        <v>1</v>
      </c>
      <c r="C1265" s="20">
        <v>1.25</v>
      </c>
      <c r="D1265" s="20">
        <v>1.25</v>
      </c>
      <c r="E1265" s="11">
        <f t="shared" ca="1" si="57"/>
        <v>9</v>
      </c>
      <c r="F1265" s="19">
        <f>B1265*C1265</f>
        <v>1.25</v>
      </c>
      <c r="G1265" s="19">
        <v>30</v>
      </c>
      <c r="H1265" s="19">
        <f t="shared" ca="1" si="58"/>
        <v>24</v>
      </c>
      <c r="I1265" s="19">
        <f t="shared" ca="1" si="59"/>
        <v>54</v>
      </c>
    </row>
    <row r="1266" spans="1:9" x14ac:dyDescent="0.25">
      <c r="A1266" s="11" t="s">
        <v>1037</v>
      </c>
      <c r="B1266" s="19">
        <v>1</v>
      </c>
      <c r="C1266" s="20">
        <v>1.25</v>
      </c>
      <c r="D1266" s="20">
        <v>1.25</v>
      </c>
      <c r="E1266" s="11">
        <f t="shared" ca="1" si="57"/>
        <v>4</v>
      </c>
      <c r="F1266" s="19">
        <f>B1266*C1266</f>
        <v>1.25</v>
      </c>
      <c r="G1266" s="19">
        <v>30</v>
      </c>
      <c r="H1266" s="19">
        <f t="shared" ca="1" si="58"/>
        <v>15</v>
      </c>
      <c r="I1266" s="19">
        <f t="shared" ca="1" si="59"/>
        <v>45</v>
      </c>
    </row>
    <row r="1267" spans="1:9" x14ac:dyDescent="0.25">
      <c r="A1267" s="11" t="s">
        <v>1914</v>
      </c>
      <c r="B1267" s="19">
        <v>1</v>
      </c>
      <c r="C1267" s="20">
        <v>1.25</v>
      </c>
      <c r="D1267" s="20">
        <v>1.25</v>
      </c>
      <c r="E1267" s="11">
        <f t="shared" ca="1" si="57"/>
        <v>8</v>
      </c>
      <c r="F1267" s="19">
        <f>B1267*C1267</f>
        <v>1.25</v>
      </c>
      <c r="G1267" s="19">
        <v>30</v>
      </c>
      <c r="H1267" s="19">
        <f t="shared" ca="1" si="58"/>
        <v>11</v>
      </c>
      <c r="I1267" s="19">
        <f t="shared" ca="1" si="59"/>
        <v>41</v>
      </c>
    </row>
    <row r="1268" spans="1:9" x14ac:dyDescent="0.25">
      <c r="A1268" s="11" t="s">
        <v>1072</v>
      </c>
      <c r="B1268" s="19">
        <v>1</v>
      </c>
      <c r="C1268" s="20">
        <v>1.25</v>
      </c>
      <c r="D1268" s="20">
        <v>1.25</v>
      </c>
      <c r="E1268" s="11">
        <f t="shared" ca="1" si="57"/>
        <v>9</v>
      </c>
      <c r="F1268" s="19">
        <f>B1268*C1268</f>
        <v>1.25</v>
      </c>
      <c r="G1268" s="19">
        <v>30</v>
      </c>
      <c r="H1268" s="19">
        <f t="shared" ca="1" si="58"/>
        <v>22</v>
      </c>
      <c r="I1268" s="19">
        <f t="shared" ca="1" si="59"/>
        <v>52</v>
      </c>
    </row>
    <row r="1269" spans="1:9" x14ac:dyDescent="0.25">
      <c r="A1269" s="11" t="s">
        <v>1487</v>
      </c>
      <c r="B1269" s="19">
        <v>1.75</v>
      </c>
      <c r="C1269" s="20">
        <v>0.65</v>
      </c>
      <c r="D1269" s="20">
        <v>1.1375</v>
      </c>
      <c r="E1269" s="11">
        <f t="shared" ca="1" si="57"/>
        <v>9</v>
      </c>
      <c r="F1269" s="19">
        <f>B1269*C1269</f>
        <v>1.1375</v>
      </c>
      <c r="G1269" s="19">
        <v>30</v>
      </c>
      <c r="H1269" s="19">
        <f t="shared" ca="1" si="58"/>
        <v>23</v>
      </c>
      <c r="I1269" s="19">
        <f t="shared" ca="1" si="59"/>
        <v>75.5</v>
      </c>
    </row>
    <row r="1270" spans="1:9" x14ac:dyDescent="0.25">
      <c r="A1270" s="11" t="s">
        <v>334</v>
      </c>
      <c r="B1270" s="19">
        <v>2</v>
      </c>
      <c r="C1270" s="20">
        <v>0.55000000000000004</v>
      </c>
      <c r="D1270" s="20">
        <v>1.1000000000000001</v>
      </c>
      <c r="E1270" s="11">
        <f t="shared" ca="1" si="57"/>
        <v>4</v>
      </c>
      <c r="F1270" s="19">
        <f>B1270*C1270</f>
        <v>1.1000000000000001</v>
      </c>
      <c r="G1270" s="19">
        <v>30</v>
      </c>
      <c r="H1270" s="19">
        <f t="shared" ca="1" si="58"/>
        <v>20</v>
      </c>
      <c r="I1270" s="19">
        <f t="shared" ca="1" si="59"/>
        <v>80</v>
      </c>
    </row>
    <row r="1271" spans="1:9" x14ac:dyDescent="0.25">
      <c r="A1271" s="11" t="s">
        <v>1190</v>
      </c>
      <c r="B1271" s="19">
        <v>2</v>
      </c>
      <c r="C1271" s="20">
        <v>0.55000000000000004</v>
      </c>
      <c r="D1271" s="20">
        <v>1.1000000000000001</v>
      </c>
      <c r="E1271" s="11">
        <f t="shared" ca="1" si="57"/>
        <v>5</v>
      </c>
      <c r="F1271" s="19">
        <f>B1271*C1271</f>
        <v>1.1000000000000001</v>
      </c>
      <c r="G1271" s="19">
        <v>30</v>
      </c>
      <c r="H1271" s="19">
        <f t="shared" ca="1" si="58"/>
        <v>12</v>
      </c>
      <c r="I1271" s="19">
        <f t="shared" ca="1" si="59"/>
        <v>72</v>
      </c>
    </row>
    <row r="1272" spans="1:9" x14ac:dyDescent="0.25">
      <c r="A1272" s="11" t="s">
        <v>1880</v>
      </c>
      <c r="B1272" s="19">
        <v>1.6666666666666667</v>
      </c>
      <c r="C1272" s="20">
        <v>0.65</v>
      </c>
      <c r="D1272" s="20">
        <v>1.0833333333333335</v>
      </c>
      <c r="E1272" s="11">
        <f t="shared" ca="1" si="57"/>
        <v>5</v>
      </c>
      <c r="F1272" s="19">
        <f>B1272*C1272</f>
        <v>1.0833333333333335</v>
      </c>
      <c r="G1272" s="19">
        <v>30</v>
      </c>
      <c r="H1272" s="19">
        <f t="shared" ca="1" si="58"/>
        <v>16</v>
      </c>
      <c r="I1272" s="19">
        <f t="shared" ca="1" si="59"/>
        <v>66</v>
      </c>
    </row>
    <row r="1273" spans="1:9" x14ac:dyDescent="0.25">
      <c r="A1273" s="11" t="s">
        <v>1879</v>
      </c>
      <c r="B1273" s="19">
        <v>2.5</v>
      </c>
      <c r="C1273" s="20">
        <v>0.42</v>
      </c>
      <c r="D1273" s="20">
        <v>1.05</v>
      </c>
      <c r="E1273" s="11">
        <f t="shared" ca="1" si="57"/>
        <v>1</v>
      </c>
      <c r="F1273" s="19">
        <f>B1273*C1273</f>
        <v>1.05</v>
      </c>
      <c r="G1273" s="19">
        <v>30</v>
      </c>
      <c r="H1273" s="19">
        <f t="shared" ca="1" si="58"/>
        <v>25</v>
      </c>
      <c r="I1273" s="19">
        <f t="shared" ca="1" si="59"/>
        <v>100</v>
      </c>
    </row>
    <row r="1274" spans="1:9" x14ac:dyDescent="0.25">
      <c r="A1274" s="11" t="s">
        <v>1511</v>
      </c>
      <c r="B1274" s="19">
        <v>1</v>
      </c>
      <c r="C1274" s="20">
        <v>0.85</v>
      </c>
      <c r="D1274" s="20">
        <v>0.85</v>
      </c>
      <c r="E1274" s="11">
        <f t="shared" ca="1" si="57"/>
        <v>9</v>
      </c>
      <c r="F1274" s="19">
        <f>B1274*C1274</f>
        <v>0.85</v>
      </c>
      <c r="G1274" s="19">
        <v>30</v>
      </c>
      <c r="H1274" s="19">
        <f t="shared" ca="1" si="58"/>
        <v>16</v>
      </c>
      <c r="I1274" s="19">
        <f t="shared" ca="1" si="59"/>
        <v>46</v>
      </c>
    </row>
    <row r="1275" spans="1:9" x14ac:dyDescent="0.25">
      <c r="A1275" s="11" t="s">
        <v>1882</v>
      </c>
      <c r="B1275" s="19">
        <v>1</v>
      </c>
      <c r="C1275" s="20">
        <v>0.85</v>
      </c>
      <c r="D1275" s="20">
        <v>0.85</v>
      </c>
      <c r="E1275" s="11">
        <f t="shared" ca="1" si="57"/>
        <v>1</v>
      </c>
      <c r="F1275" s="19">
        <f>B1275*C1275</f>
        <v>0.85</v>
      </c>
      <c r="G1275" s="19">
        <v>30</v>
      </c>
      <c r="H1275" s="19">
        <f t="shared" ca="1" si="58"/>
        <v>13</v>
      </c>
      <c r="I1275" s="19">
        <f t="shared" ca="1" si="59"/>
        <v>43</v>
      </c>
    </row>
    <row r="1276" spans="1:9" x14ac:dyDescent="0.25">
      <c r="A1276" s="11" t="s">
        <v>1466</v>
      </c>
      <c r="B1276" s="19">
        <v>1</v>
      </c>
      <c r="C1276" s="20">
        <v>0.85</v>
      </c>
      <c r="D1276" s="20">
        <v>0.85</v>
      </c>
      <c r="E1276" s="11">
        <f t="shared" ca="1" si="57"/>
        <v>8</v>
      </c>
      <c r="F1276" s="19">
        <f>B1276*C1276</f>
        <v>0.85</v>
      </c>
      <c r="G1276" s="19">
        <v>30</v>
      </c>
      <c r="H1276" s="19">
        <f t="shared" ca="1" si="58"/>
        <v>21</v>
      </c>
      <c r="I1276" s="19">
        <f t="shared" ca="1" si="59"/>
        <v>51</v>
      </c>
    </row>
    <row r="1277" spans="1:9" x14ac:dyDescent="0.25">
      <c r="A1277" s="11" t="s">
        <v>912</v>
      </c>
      <c r="B1277" s="19">
        <v>1</v>
      </c>
      <c r="C1277" s="20">
        <v>0.85</v>
      </c>
      <c r="D1277" s="20">
        <v>0.85</v>
      </c>
      <c r="E1277" s="11">
        <f t="shared" ca="1" si="57"/>
        <v>5</v>
      </c>
      <c r="F1277" s="19">
        <f>B1277*C1277</f>
        <v>0.85</v>
      </c>
      <c r="G1277" s="19">
        <v>30</v>
      </c>
      <c r="H1277" s="19">
        <f t="shared" ca="1" si="58"/>
        <v>22</v>
      </c>
      <c r="I1277" s="19">
        <f t="shared" ca="1" si="59"/>
        <v>52</v>
      </c>
    </row>
    <row r="1278" spans="1:9" x14ac:dyDescent="0.25">
      <c r="A1278" s="11" t="s">
        <v>1884</v>
      </c>
      <c r="B1278" s="19">
        <v>1</v>
      </c>
      <c r="C1278" s="20">
        <v>0.85</v>
      </c>
      <c r="D1278" s="20">
        <v>0.85</v>
      </c>
      <c r="E1278" s="11">
        <f t="shared" ca="1" si="57"/>
        <v>8</v>
      </c>
      <c r="F1278" s="19">
        <f>B1278*C1278</f>
        <v>0.85</v>
      </c>
      <c r="G1278" s="19">
        <v>30</v>
      </c>
      <c r="H1278" s="19">
        <f t="shared" ca="1" si="58"/>
        <v>16</v>
      </c>
      <c r="I1278" s="19">
        <f t="shared" ca="1" si="59"/>
        <v>46</v>
      </c>
    </row>
    <row r="1279" spans="1:9" x14ac:dyDescent="0.25">
      <c r="A1279" s="11" t="s">
        <v>1893</v>
      </c>
      <c r="B1279" s="19">
        <v>1</v>
      </c>
      <c r="C1279" s="20">
        <v>0.85</v>
      </c>
      <c r="D1279" s="20">
        <v>0.85</v>
      </c>
      <c r="E1279" s="11">
        <f t="shared" ca="1" si="57"/>
        <v>9</v>
      </c>
      <c r="F1279" s="19">
        <f>B1279*C1279</f>
        <v>0.85</v>
      </c>
      <c r="G1279" s="19">
        <v>30</v>
      </c>
      <c r="H1279" s="19">
        <f t="shared" ca="1" si="58"/>
        <v>25</v>
      </c>
      <c r="I1279" s="19">
        <f t="shared" ca="1" si="59"/>
        <v>55</v>
      </c>
    </row>
    <row r="1280" spans="1:9" x14ac:dyDescent="0.25">
      <c r="A1280" s="11" t="s">
        <v>954</v>
      </c>
      <c r="B1280" s="19">
        <v>1</v>
      </c>
      <c r="C1280" s="20">
        <v>0.85</v>
      </c>
      <c r="D1280" s="20">
        <v>0.85</v>
      </c>
      <c r="E1280" s="11">
        <f t="shared" ca="1" si="57"/>
        <v>6</v>
      </c>
      <c r="F1280" s="19">
        <f>B1280*C1280</f>
        <v>0.85</v>
      </c>
      <c r="G1280" s="19">
        <v>30</v>
      </c>
      <c r="H1280" s="19">
        <f t="shared" ca="1" si="58"/>
        <v>20</v>
      </c>
      <c r="I1280" s="19">
        <f t="shared" ca="1" si="59"/>
        <v>50</v>
      </c>
    </row>
    <row r="1281" spans="1:9" x14ac:dyDescent="0.25">
      <c r="A1281" s="11" t="s">
        <v>233</v>
      </c>
      <c r="B1281" s="19">
        <v>1</v>
      </c>
      <c r="C1281" s="20">
        <v>0.85</v>
      </c>
      <c r="D1281" s="20">
        <v>0.85</v>
      </c>
      <c r="E1281" s="11">
        <f t="shared" ca="1" si="57"/>
        <v>2</v>
      </c>
      <c r="F1281" s="19">
        <f>B1281*C1281</f>
        <v>0.85</v>
      </c>
      <c r="G1281" s="19">
        <v>30</v>
      </c>
      <c r="H1281" s="19">
        <f t="shared" ca="1" si="58"/>
        <v>17</v>
      </c>
      <c r="I1281" s="19">
        <f t="shared" ca="1" si="59"/>
        <v>47</v>
      </c>
    </row>
    <row r="1282" spans="1:9" x14ac:dyDescent="0.25">
      <c r="A1282" s="11" t="s">
        <v>445</v>
      </c>
      <c r="B1282" s="19">
        <v>1</v>
      </c>
      <c r="C1282" s="20">
        <v>0.85</v>
      </c>
      <c r="D1282" s="20">
        <v>0.85</v>
      </c>
      <c r="E1282" s="11">
        <f t="shared" ca="1" si="57"/>
        <v>7</v>
      </c>
      <c r="F1282" s="19">
        <f>B1282*C1282</f>
        <v>0.85</v>
      </c>
      <c r="G1282" s="19">
        <v>30</v>
      </c>
      <c r="H1282" s="19">
        <f t="shared" ca="1" si="58"/>
        <v>11</v>
      </c>
      <c r="I1282" s="19">
        <f t="shared" ca="1" si="59"/>
        <v>41</v>
      </c>
    </row>
    <row r="1283" spans="1:9" x14ac:dyDescent="0.25">
      <c r="A1283" s="11" t="s">
        <v>480</v>
      </c>
      <c r="B1283" s="19">
        <v>1</v>
      </c>
      <c r="C1283" s="20">
        <v>0.85</v>
      </c>
      <c r="D1283" s="20">
        <v>0.85</v>
      </c>
      <c r="E1283" s="11">
        <f t="shared" ref="E1283:E1296" ca="1" si="60">RANDBETWEEN(1,9)</f>
        <v>6</v>
      </c>
      <c r="F1283" s="19">
        <f>B1283*C1283</f>
        <v>0.85</v>
      </c>
      <c r="G1283" s="19">
        <v>30</v>
      </c>
      <c r="H1283" s="19">
        <f t="shared" ref="H1283:H1296" ca="1" si="61">RANDBETWEEN(10,25)</f>
        <v>19</v>
      </c>
      <c r="I1283" s="19">
        <f t="shared" ref="I1283:I1296" ca="1" si="62">(B1283*G1283)+H1283</f>
        <v>49</v>
      </c>
    </row>
    <row r="1284" spans="1:9" x14ac:dyDescent="0.25">
      <c r="A1284" s="11" t="s">
        <v>471</v>
      </c>
      <c r="B1284" s="19">
        <v>1</v>
      </c>
      <c r="C1284" s="20">
        <v>0.85</v>
      </c>
      <c r="D1284" s="20">
        <v>0.85</v>
      </c>
      <c r="E1284" s="11">
        <f t="shared" ca="1" si="60"/>
        <v>2</v>
      </c>
      <c r="F1284" s="19">
        <f>B1284*C1284</f>
        <v>0.85</v>
      </c>
      <c r="G1284" s="19">
        <v>30</v>
      </c>
      <c r="H1284" s="19">
        <f t="shared" ca="1" si="61"/>
        <v>24</v>
      </c>
      <c r="I1284" s="19">
        <f t="shared" ca="1" si="62"/>
        <v>54</v>
      </c>
    </row>
    <row r="1285" spans="1:9" x14ac:dyDescent="0.25">
      <c r="A1285" s="11" t="s">
        <v>620</v>
      </c>
      <c r="B1285" s="19">
        <v>1</v>
      </c>
      <c r="C1285" s="20">
        <v>0.85</v>
      </c>
      <c r="D1285" s="20">
        <v>0.85</v>
      </c>
      <c r="E1285" s="11">
        <f t="shared" ca="1" si="60"/>
        <v>6</v>
      </c>
      <c r="F1285" s="19">
        <f>B1285*C1285</f>
        <v>0.85</v>
      </c>
      <c r="G1285" s="19">
        <v>30</v>
      </c>
      <c r="H1285" s="19">
        <f t="shared" ca="1" si="61"/>
        <v>21</v>
      </c>
      <c r="I1285" s="19">
        <f t="shared" ca="1" si="62"/>
        <v>51</v>
      </c>
    </row>
    <row r="1286" spans="1:9" x14ac:dyDescent="0.25">
      <c r="A1286" s="11" t="s">
        <v>406</v>
      </c>
      <c r="B1286" s="19">
        <v>1</v>
      </c>
      <c r="C1286" s="20">
        <v>0.85</v>
      </c>
      <c r="D1286" s="20">
        <v>0.85</v>
      </c>
      <c r="E1286" s="11">
        <f t="shared" ca="1" si="60"/>
        <v>1</v>
      </c>
      <c r="F1286" s="19">
        <f>B1286*C1286</f>
        <v>0.85</v>
      </c>
      <c r="G1286" s="19">
        <v>30</v>
      </c>
      <c r="H1286" s="19">
        <f t="shared" ca="1" si="61"/>
        <v>22</v>
      </c>
      <c r="I1286" s="19">
        <f t="shared" ca="1" si="62"/>
        <v>52</v>
      </c>
    </row>
    <row r="1287" spans="1:9" x14ac:dyDescent="0.25">
      <c r="A1287" s="11" t="s">
        <v>910</v>
      </c>
      <c r="B1287" s="19">
        <v>1</v>
      </c>
      <c r="C1287" s="20">
        <v>0.85</v>
      </c>
      <c r="D1287" s="20">
        <v>0.85</v>
      </c>
      <c r="E1287" s="11">
        <f t="shared" ca="1" si="60"/>
        <v>2</v>
      </c>
      <c r="F1287" s="19">
        <f>B1287*C1287</f>
        <v>0.85</v>
      </c>
      <c r="G1287" s="19">
        <v>30</v>
      </c>
      <c r="H1287" s="19">
        <f t="shared" ca="1" si="61"/>
        <v>13</v>
      </c>
      <c r="I1287" s="19">
        <f t="shared" ca="1" si="62"/>
        <v>43</v>
      </c>
    </row>
    <row r="1288" spans="1:9" x14ac:dyDescent="0.25">
      <c r="A1288" s="11" t="s">
        <v>1760</v>
      </c>
      <c r="B1288" s="19">
        <v>1</v>
      </c>
      <c r="C1288" s="20">
        <v>0.85</v>
      </c>
      <c r="D1288" s="20">
        <v>0.85</v>
      </c>
      <c r="E1288" s="11">
        <f t="shared" ca="1" si="60"/>
        <v>1</v>
      </c>
      <c r="F1288" s="19">
        <f>B1288*C1288</f>
        <v>0.85</v>
      </c>
      <c r="G1288" s="19">
        <v>30</v>
      </c>
      <c r="H1288" s="19">
        <f t="shared" ca="1" si="61"/>
        <v>25</v>
      </c>
      <c r="I1288" s="19">
        <f t="shared" ca="1" si="62"/>
        <v>55</v>
      </c>
    </row>
    <row r="1289" spans="1:9" x14ac:dyDescent="0.25">
      <c r="A1289" s="11" t="s">
        <v>49</v>
      </c>
      <c r="B1289" s="19">
        <v>2</v>
      </c>
      <c r="C1289" s="20">
        <v>0.42</v>
      </c>
      <c r="D1289" s="20">
        <v>0.84</v>
      </c>
      <c r="E1289" s="11">
        <f t="shared" ca="1" si="60"/>
        <v>8</v>
      </c>
      <c r="F1289" s="19">
        <f>B1289*C1289</f>
        <v>0.84</v>
      </c>
      <c r="G1289" s="19">
        <v>30</v>
      </c>
      <c r="H1289" s="19">
        <f t="shared" ca="1" si="61"/>
        <v>15</v>
      </c>
      <c r="I1289" s="19">
        <f t="shared" ca="1" si="62"/>
        <v>75</v>
      </c>
    </row>
    <row r="1290" spans="1:9" x14ac:dyDescent="0.25">
      <c r="A1290" s="11" t="s">
        <v>550</v>
      </c>
      <c r="B1290" s="19">
        <v>2</v>
      </c>
      <c r="C1290" s="20">
        <v>0.42</v>
      </c>
      <c r="D1290" s="20">
        <v>0.84</v>
      </c>
      <c r="E1290" s="11">
        <f t="shared" ca="1" si="60"/>
        <v>1</v>
      </c>
      <c r="F1290" s="19">
        <f>B1290*C1290</f>
        <v>0.84</v>
      </c>
      <c r="G1290" s="19">
        <v>30</v>
      </c>
      <c r="H1290" s="19">
        <f t="shared" ca="1" si="61"/>
        <v>14</v>
      </c>
      <c r="I1290" s="19">
        <f t="shared" ca="1" si="62"/>
        <v>74</v>
      </c>
    </row>
    <row r="1291" spans="1:9" x14ac:dyDescent="0.25">
      <c r="A1291" s="11" t="s">
        <v>1801</v>
      </c>
      <c r="B1291" s="19">
        <v>2</v>
      </c>
      <c r="C1291" s="20">
        <v>0.42</v>
      </c>
      <c r="D1291" s="20">
        <v>0.84</v>
      </c>
      <c r="E1291" s="11">
        <f t="shared" ca="1" si="60"/>
        <v>7</v>
      </c>
      <c r="F1291" s="19">
        <f>B1291*C1291</f>
        <v>0.84</v>
      </c>
      <c r="G1291" s="19">
        <v>30</v>
      </c>
      <c r="H1291" s="19">
        <f t="shared" ca="1" si="61"/>
        <v>11</v>
      </c>
      <c r="I1291" s="19">
        <f t="shared" ca="1" si="62"/>
        <v>71</v>
      </c>
    </row>
    <row r="1292" spans="1:9" x14ac:dyDescent="0.25">
      <c r="A1292" s="11" t="s">
        <v>1853</v>
      </c>
      <c r="B1292" s="19">
        <v>1.25</v>
      </c>
      <c r="C1292" s="20">
        <v>0.65</v>
      </c>
      <c r="D1292" s="20">
        <v>0.8125</v>
      </c>
      <c r="E1292" s="11">
        <f t="shared" ca="1" si="60"/>
        <v>1</v>
      </c>
      <c r="F1292" s="19">
        <f>B1292*C1292</f>
        <v>0.8125</v>
      </c>
      <c r="G1292" s="19">
        <v>30</v>
      </c>
      <c r="H1292" s="19">
        <f t="shared" ca="1" si="61"/>
        <v>12</v>
      </c>
      <c r="I1292" s="19">
        <f t="shared" ca="1" si="62"/>
        <v>49.5</v>
      </c>
    </row>
    <row r="1293" spans="1:9" x14ac:dyDescent="0.25">
      <c r="A1293" s="11" t="s">
        <v>621</v>
      </c>
      <c r="B1293" s="19">
        <v>1</v>
      </c>
      <c r="C1293" s="20">
        <v>0.65</v>
      </c>
      <c r="D1293" s="20">
        <v>0.65</v>
      </c>
      <c r="E1293" s="11">
        <f t="shared" ca="1" si="60"/>
        <v>6</v>
      </c>
      <c r="F1293" s="19">
        <f>B1293*C1293</f>
        <v>0.65</v>
      </c>
      <c r="G1293" s="19">
        <v>30</v>
      </c>
      <c r="H1293" s="19">
        <f t="shared" ca="1" si="61"/>
        <v>10</v>
      </c>
      <c r="I1293" s="19">
        <f t="shared" ca="1" si="62"/>
        <v>40</v>
      </c>
    </row>
    <row r="1294" spans="1:9" x14ac:dyDescent="0.25">
      <c r="A1294" s="11" t="s">
        <v>1618</v>
      </c>
      <c r="B1294" s="19">
        <v>1</v>
      </c>
      <c r="C1294" s="20">
        <v>0.42</v>
      </c>
      <c r="D1294" s="20">
        <v>0.42</v>
      </c>
      <c r="E1294" s="11">
        <f t="shared" ca="1" si="60"/>
        <v>8</v>
      </c>
      <c r="F1294" s="19">
        <f>B1294*C1294</f>
        <v>0.42</v>
      </c>
      <c r="G1294" s="19">
        <v>30</v>
      </c>
      <c r="H1294" s="19">
        <f t="shared" ca="1" si="61"/>
        <v>14</v>
      </c>
      <c r="I1294" s="19">
        <f t="shared" ca="1" si="62"/>
        <v>44</v>
      </c>
    </row>
    <row r="1295" spans="1:9" x14ac:dyDescent="0.25">
      <c r="A1295" s="11" t="s">
        <v>840</v>
      </c>
      <c r="B1295" s="19">
        <v>1</v>
      </c>
      <c r="C1295" s="20">
        <v>0.42</v>
      </c>
      <c r="D1295" s="20">
        <v>0.42</v>
      </c>
      <c r="E1295" s="11">
        <f t="shared" ca="1" si="60"/>
        <v>4</v>
      </c>
      <c r="F1295" s="19">
        <f>B1295*C1295</f>
        <v>0.42</v>
      </c>
      <c r="G1295" s="19">
        <v>30</v>
      </c>
      <c r="H1295" s="19">
        <f t="shared" ca="1" si="61"/>
        <v>14</v>
      </c>
      <c r="I1295" s="19">
        <f t="shared" ca="1" si="62"/>
        <v>44</v>
      </c>
    </row>
    <row r="1296" spans="1:9" x14ac:dyDescent="0.25">
      <c r="A1296" s="11" t="s">
        <v>1870</v>
      </c>
      <c r="B1296" s="19">
        <v>1</v>
      </c>
      <c r="C1296" s="20">
        <v>0.42</v>
      </c>
      <c r="D1296" s="20">
        <v>0.42</v>
      </c>
      <c r="E1296" s="11">
        <f t="shared" ca="1" si="60"/>
        <v>2</v>
      </c>
      <c r="F1296" s="19">
        <f>B1296*C1296</f>
        <v>0.42</v>
      </c>
      <c r="G1296" s="19">
        <v>30</v>
      </c>
      <c r="H1296" s="19">
        <f t="shared" ca="1" si="61"/>
        <v>16</v>
      </c>
      <c r="I1296" s="19">
        <f t="shared" ca="1" si="62"/>
        <v>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6047D-03C9-4F1B-80EB-1C2AB500A0F9}">
  <dimension ref="A1:N31"/>
  <sheetViews>
    <sheetView tabSelected="1" workbookViewId="0">
      <selection activeCell="J14" sqref="J14"/>
    </sheetView>
  </sheetViews>
  <sheetFormatPr defaultRowHeight="15" x14ac:dyDescent="0.25"/>
  <cols>
    <col min="1" max="1" width="4.28515625" bestFit="1" customWidth="1"/>
    <col min="2" max="2" width="13.140625" bestFit="1" customWidth="1"/>
    <col min="3" max="3" width="22" bestFit="1" customWidth="1"/>
    <col min="4" max="4" width="23.28515625" bestFit="1" customWidth="1"/>
    <col min="5" max="5" width="23.85546875" bestFit="1" customWidth="1"/>
    <col min="6" max="6" width="30.5703125" bestFit="1" customWidth="1"/>
  </cols>
  <sheetData>
    <row r="1" spans="1:14" x14ac:dyDescent="0.25">
      <c r="A1" s="11" t="s">
        <v>1973</v>
      </c>
      <c r="B1" s="11" t="s">
        <v>1972</v>
      </c>
      <c r="C1" s="11" t="s">
        <v>1974</v>
      </c>
      <c r="D1" s="29" t="s">
        <v>1975</v>
      </c>
      <c r="E1" s="29" t="s">
        <v>1976</v>
      </c>
      <c r="F1" s="29" t="s">
        <v>1977</v>
      </c>
    </row>
    <row r="2" spans="1:14" x14ac:dyDescent="0.25">
      <c r="A2" s="27">
        <v>1</v>
      </c>
      <c r="B2" s="28">
        <v>24215</v>
      </c>
      <c r="C2" s="11">
        <f>$N$2+$N$3*A2</f>
        <v>24215</v>
      </c>
      <c r="D2" s="11"/>
      <c r="E2" s="11"/>
      <c r="F2" s="11"/>
      <c r="M2" s="11" t="s">
        <v>1970</v>
      </c>
      <c r="N2" s="11">
        <f>INTERCEPT(B2:B13,A2:A13)</f>
        <v>19185</v>
      </c>
    </row>
    <row r="3" spans="1:14" x14ac:dyDescent="0.25">
      <c r="A3" s="27">
        <v>2</v>
      </c>
      <c r="B3" s="28">
        <v>29245</v>
      </c>
      <c r="C3" s="11">
        <f>$N$2+$N$3*A3</f>
        <v>29245</v>
      </c>
      <c r="D3" s="11"/>
      <c r="E3" s="11"/>
      <c r="F3" s="11"/>
      <c r="M3" s="11" t="s">
        <v>1971</v>
      </c>
      <c r="N3" s="11">
        <f>SLOPE(B2:B13,A2:A13)</f>
        <v>5030</v>
      </c>
    </row>
    <row r="4" spans="1:14" x14ac:dyDescent="0.25">
      <c r="A4" s="27">
        <v>3</v>
      </c>
      <c r="B4" s="11"/>
      <c r="C4" s="11">
        <f>$N$2+$N$3*A4</f>
        <v>34275</v>
      </c>
      <c r="D4" s="11">
        <f>AVERAGE(C2:C4)</f>
        <v>29245</v>
      </c>
      <c r="E4" s="11"/>
      <c r="F4" s="11"/>
    </row>
    <row r="5" spans="1:14" x14ac:dyDescent="0.25">
      <c r="A5" s="27">
        <v>4</v>
      </c>
      <c r="B5" s="11"/>
      <c r="C5" s="11">
        <f>$N$2+$N$3*A5</f>
        <v>39305</v>
      </c>
      <c r="D5" s="11">
        <f t="shared" ref="D5:D31" si="0">AVERAGE(C3:C5)</f>
        <v>34275</v>
      </c>
      <c r="E5" s="11"/>
      <c r="F5" s="11"/>
    </row>
    <row r="6" spans="1:14" x14ac:dyDescent="0.25">
      <c r="A6" s="27">
        <v>5</v>
      </c>
      <c r="B6" s="11"/>
      <c r="C6" s="11">
        <f>$N$2+$N$3*A6</f>
        <v>44335</v>
      </c>
      <c r="D6" s="11">
        <f t="shared" si="0"/>
        <v>39305</v>
      </c>
      <c r="E6" s="11">
        <f>AVERAGE(C2:C6)</f>
        <v>34275</v>
      </c>
      <c r="F6" s="11">
        <f>E6+10000</f>
        <v>44275</v>
      </c>
    </row>
    <row r="7" spans="1:14" x14ac:dyDescent="0.25">
      <c r="A7" s="27">
        <v>6</v>
      </c>
      <c r="B7" s="11"/>
      <c r="C7" s="11">
        <f>$N$2+$N$3*A7</f>
        <v>49365</v>
      </c>
      <c r="D7" s="11">
        <f t="shared" si="0"/>
        <v>44335</v>
      </c>
      <c r="E7" s="11">
        <f t="shared" ref="E7:E31" si="1">AVERAGE(C3:C7)</f>
        <v>39305</v>
      </c>
      <c r="F7" s="11">
        <f t="shared" ref="F7:F31" si="2">E7+10000</f>
        <v>49305</v>
      </c>
    </row>
    <row r="8" spans="1:14" x14ac:dyDescent="0.25">
      <c r="A8" s="27">
        <v>7</v>
      </c>
      <c r="B8" s="11"/>
      <c r="C8" s="11">
        <f>$N$2+$N$3*A8</f>
        <v>54395</v>
      </c>
      <c r="D8" s="11">
        <f t="shared" si="0"/>
        <v>49365</v>
      </c>
      <c r="E8" s="11">
        <f t="shared" si="1"/>
        <v>44335</v>
      </c>
      <c r="F8" s="11">
        <f t="shared" si="2"/>
        <v>54335</v>
      </c>
    </row>
    <row r="9" spans="1:14" x14ac:dyDescent="0.25">
      <c r="A9" s="27">
        <v>8</v>
      </c>
      <c r="B9" s="11"/>
      <c r="C9" s="11">
        <f>$N$2+$N$3*A9</f>
        <v>59425</v>
      </c>
      <c r="D9" s="11">
        <f t="shared" si="0"/>
        <v>54395</v>
      </c>
      <c r="E9" s="11">
        <f t="shared" si="1"/>
        <v>49365</v>
      </c>
      <c r="F9" s="11">
        <f t="shared" si="2"/>
        <v>59365</v>
      </c>
    </row>
    <row r="10" spans="1:14" x14ac:dyDescent="0.25">
      <c r="A10" s="27">
        <v>9</v>
      </c>
      <c r="B10" s="11"/>
      <c r="C10" s="11">
        <f>$N$2+$N$3*A10</f>
        <v>64455</v>
      </c>
      <c r="D10" s="11">
        <f t="shared" si="0"/>
        <v>59425</v>
      </c>
      <c r="E10" s="11">
        <f t="shared" si="1"/>
        <v>54395</v>
      </c>
      <c r="F10" s="11">
        <f t="shared" si="2"/>
        <v>64395</v>
      </c>
    </row>
    <row r="11" spans="1:14" x14ac:dyDescent="0.25">
      <c r="A11" s="27">
        <v>10</v>
      </c>
      <c r="B11" s="11"/>
      <c r="C11" s="11">
        <f>$N$2+$N$3*A11</f>
        <v>69485</v>
      </c>
      <c r="D11" s="11">
        <f t="shared" si="0"/>
        <v>64455</v>
      </c>
      <c r="E11" s="11">
        <f t="shared" si="1"/>
        <v>59425</v>
      </c>
      <c r="F11" s="11">
        <f t="shared" si="2"/>
        <v>69425</v>
      </c>
    </row>
    <row r="12" spans="1:14" x14ac:dyDescent="0.25">
      <c r="A12" s="27">
        <v>11</v>
      </c>
      <c r="B12" s="11"/>
      <c r="C12" s="11">
        <f>$N$2+$N$3*A12</f>
        <v>74515</v>
      </c>
      <c r="D12" s="11">
        <f t="shared" si="0"/>
        <v>69485</v>
      </c>
      <c r="E12" s="11">
        <f t="shared" si="1"/>
        <v>64455</v>
      </c>
      <c r="F12" s="11">
        <f t="shared" si="2"/>
        <v>74455</v>
      </c>
    </row>
    <row r="13" spans="1:14" x14ac:dyDescent="0.25">
      <c r="A13" s="27">
        <v>12</v>
      </c>
      <c r="B13" s="11"/>
      <c r="C13" s="11">
        <f>$N$2+$N$3*A13</f>
        <v>79545</v>
      </c>
      <c r="D13" s="11">
        <f t="shared" si="0"/>
        <v>74515</v>
      </c>
      <c r="E13" s="11">
        <f t="shared" si="1"/>
        <v>69485</v>
      </c>
      <c r="F13" s="11">
        <f t="shared" si="2"/>
        <v>79485</v>
      </c>
    </row>
    <row r="14" spans="1:14" x14ac:dyDescent="0.25">
      <c r="A14" s="27">
        <v>13</v>
      </c>
      <c r="B14" s="11"/>
      <c r="C14" s="11">
        <f>$N$2+$N$3*A14</f>
        <v>84575</v>
      </c>
      <c r="D14" s="11">
        <f t="shared" si="0"/>
        <v>79545</v>
      </c>
      <c r="E14" s="11">
        <f t="shared" si="1"/>
        <v>74515</v>
      </c>
      <c r="F14" s="11">
        <f t="shared" si="2"/>
        <v>84515</v>
      </c>
    </row>
    <row r="15" spans="1:14" x14ac:dyDescent="0.25">
      <c r="A15" s="27">
        <v>14</v>
      </c>
      <c r="B15" s="11"/>
      <c r="C15" s="11">
        <f>$N$2+$N$3*A15</f>
        <v>89605</v>
      </c>
      <c r="D15" s="11">
        <f t="shared" si="0"/>
        <v>84575</v>
      </c>
      <c r="E15" s="11">
        <f t="shared" si="1"/>
        <v>79545</v>
      </c>
      <c r="F15" s="11">
        <f t="shared" si="2"/>
        <v>89545</v>
      </c>
    </row>
    <row r="16" spans="1:14" x14ac:dyDescent="0.25">
      <c r="A16" s="27">
        <v>15</v>
      </c>
      <c r="B16" s="11"/>
      <c r="C16" s="11">
        <f>$N$2+$N$3*A16</f>
        <v>94635</v>
      </c>
      <c r="D16" s="11">
        <f t="shared" si="0"/>
        <v>89605</v>
      </c>
      <c r="E16" s="11">
        <f t="shared" si="1"/>
        <v>84575</v>
      </c>
      <c r="F16" s="11">
        <f t="shared" si="2"/>
        <v>94575</v>
      </c>
    </row>
    <row r="17" spans="1:6" x14ac:dyDescent="0.25">
      <c r="A17" s="27">
        <v>16</v>
      </c>
      <c r="B17" s="11"/>
      <c r="C17" s="11">
        <f>$N$2+$N$3*A17</f>
        <v>99665</v>
      </c>
      <c r="D17" s="11">
        <f t="shared" si="0"/>
        <v>94635</v>
      </c>
      <c r="E17" s="11">
        <f t="shared" si="1"/>
        <v>89605</v>
      </c>
      <c r="F17" s="11">
        <f t="shared" si="2"/>
        <v>99605</v>
      </c>
    </row>
    <row r="18" spans="1:6" x14ac:dyDescent="0.25">
      <c r="A18" s="27">
        <v>17</v>
      </c>
      <c r="B18" s="11"/>
      <c r="C18" s="11">
        <f>$N$2+$N$3*A18</f>
        <v>104695</v>
      </c>
      <c r="D18" s="11">
        <f t="shared" si="0"/>
        <v>99665</v>
      </c>
      <c r="E18" s="11">
        <f t="shared" si="1"/>
        <v>94635</v>
      </c>
      <c r="F18" s="11">
        <f t="shared" si="2"/>
        <v>104635</v>
      </c>
    </row>
    <row r="19" spans="1:6" x14ac:dyDescent="0.25">
      <c r="A19" s="27">
        <v>18</v>
      </c>
      <c r="B19" s="11"/>
      <c r="C19" s="11">
        <f>$N$2+$N$3*A19</f>
        <v>109725</v>
      </c>
      <c r="D19" s="11">
        <f t="shared" si="0"/>
        <v>104695</v>
      </c>
      <c r="E19" s="11">
        <f t="shared" si="1"/>
        <v>99665</v>
      </c>
      <c r="F19" s="11">
        <f t="shared" si="2"/>
        <v>109665</v>
      </c>
    </row>
    <row r="20" spans="1:6" x14ac:dyDescent="0.25">
      <c r="A20" s="27">
        <v>19</v>
      </c>
      <c r="B20" s="11"/>
      <c r="C20" s="11">
        <f>$N$2+$N$3*A20</f>
        <v>114755</v>
      </c>
      <c r="D20" s="11">
        <f t="shared" si="0"/>
        <v>109725</v>
      </c>
      <c r="E20" s="11">
        <f t="shared" si="1"/>
        <v>104695</v>
      </c>
      <c r="F20" s="11">
        <f t="shared" si="2"/>
        <v>114695</v>
      </c>
    </row>
    <row r="21" spans="1:6" x14ac:dyDescent="0.25">
      <c r="A21" s="27">
        <v>20</v>
      </c>
      <c r="B21" s="11"/>
      <c r="C21" s="11">
        <f>$N$2+$N$3*A21</f>
        <v>119785</v>
      </c>
      <c r="D21" s="11">
        <f t="shared" si="0"/>
        <v>114755</v>
      </c>
      <c r="E21" s="11">
        <f t="shared" si="1"/>
        <v>109725</v>
      </c>
      <c r="F21" s="11">
        <f t="shared" si="2"/>
        <v>119725</v>
      </c>
    </row>
    <row r="22" spans="1:6" x14ac:dyDescent="0.25">
      <c r="A22" s="27">
        <v>21</v>
      </c>
      <c r="B22" s="11"/>
      <c r="C22" s="11">
        <f>$N$2+$N$3*A22</f>
        <v>124815</v>
      </c>
      <c r="D22" s="11">
        <f t="shared" si="0"/>
        <v>119785</v>
      </c>
      <c r="E22" s="11">
        <f t="shared" si="1"/>
        <v>114755</v>
      </c>
      <c r="F22" s="11">
        <f t="shared" si="2"/>
        <v>124755</v>
      </c>
    </row>
    <row r="23" spans="1:6" x14ac:dyDescent="0.25">
      <c r="A23" s="27">
        <v>22</v>
      </c>
      <c r="B23" s="11"/>
      <c r="C23" s="11">
        <f>$N$2+$N$3*A23</f>
        <v>129845</v>
      </c>
      <c r="D23" s="11">
        <f t="shared" si="0"/>
        <v>124815</v>
      </c>
      <c r="E23" s="11">
        <f t="shared" si="1"/>
        <v>119785</v>
      </c>
      <c r="F23" s="11">
        <f t="shared" si="2"/>
        <v>129785</v>
      </c>
    </row>
    <row r="24" spans="1:6" x14ac:dyDescent="0.25">
      <c r="A24" s="27">
        <v>23</v>
      </c>
      <c r="B24" s="11"/>
      <c r="C24" s="11">
        <f>$N$2+$N$3*A24</f>
        <v>134875</v>
      </c>
      <c r="D24" s="11">
        <f t="shared" si="0"/>
        <v>129845</v>
      </c>
      <c r="E24" s="11">
        <f t="shared" si="1"/>
        <v>124815</v>
      </c>
      <c r="F24" s="11">
        <f t="shared" si="2"/>
        <v>134815</v>
      </c>
    </row>
    <row r="25" spans="1:6" x14ac:dyDescent="0.25">
      <c r="A25" s="27">
        <v>24</v>
      </c>
      <c r="B25" s="11"/>
      <c r="C25" s="11">
        <f>$N$2+$N$3*A25</f>
        <v>139905</v>
      </c>
      <c r="D25" s="11">
        <f t="shared" si="0"/>
        <v>134875</v>
      </c>
      <c r="E25" s="11">
        <f t="shared" si="1"/>
        <v>129845</v>
      </c>
      <c r="F25" s="11">
        <f t="shared" si="2"/>
        <v>139845</v>
      </c>
    </row>
    <row r="26" spans="1:6" x14ac:dyDescent="0.25">
      <c r="A26" s="27">
        <v>25</v>
      </c>
      <c r="B26" s="11"/>
      <c r="C26" s="11">
        <f>$N$2+$N$3*A26</f>
        <v>144935</v>
      </c>
      <c r="D26" s="11">
        <f t="shared" si="0"/>
        <v>139905</v>
      </c>
      <c r="E26" s="11">
        <f t="shared" si="1"/>
        <v>134875</v>
      </c>
      <c r="F26" s="11">
        <f t="shared" si="2"/>
        <v>144875</v>
      </c>
    </row>
    <row r="27" spans="1:6" x14ac:dyDescent="0.25">
      <c r="A27" s="27">
        <v>26</v>
      </c>
      <c r="B27" s="11"/>
      <c r="C27" s="11">
        <f>$N$2+$N$3*A27</f>
        <v>149965</v>
      </c>
      <c r="D27" s="11">
        <f t="shared" si="0"/>
        <v>144935</v>
      </c>
      <c r="E27" s="11">
        <f t="shared" si="1"/>
        <v>139905</v>
      </c>
      <c r="F27" s="11">
        <f t="shared" si="2"/>
        <v>149905</v>
      </c>
    </row>
    <row r="28" spans="1:6" x14ac:dyDescent="0.25">
      <c r="A28" s="27">
        <v>27</v>
      </c>
      <c r="B28" s="11"/>
      <c r="C28" s="11">
        <f>$N$2+$N$3*A28</f>
        <v>154995</v>
      </c>
      <c r="D28" s="11">
        <f t="shared" si="0"/>
        <v>149965</v>
      </c>
      <c r="E28" s="11">
        <f t="shared" si="1"/>
        <v>144935</v>
      </c>
      <c r="F28" s="11">
        <f t="shared" si="2"/>
        <v>154935</v>
      </c>
    </row>
    <row r="29" spans="1:6" x14ac:dyDescent="0.25">
      <c r="A29" s="27">
        <v>28</v>
      </c>
      <c r="B29" s="11"/>
      <c r="C29" s="11">
        <f>$N$2+$N$3*A29</f>
        <v>160025</v>
      </c>
      <c r="D29" s="11">
        <f t="shared" si="0"/>
        <v>154995</v>
      </c>
      <c r="E29" s="11">
        <f t="shared" si="1"/>
        <v>149965</v>
      </c>
      <c r="F29" s="11">
        <f t="shared" si="2"/>
        <v>159965</v>
      </c>
    </row>
    <row r="30" spans="1:6" x14ac:dyDescent="0.25">
      <c r="A30" s="27">
        <v>29</v>
      </c>
      <c r="B30" s="11"/>
      <c r="C30" s="11">
        <f>$N$2+$N$3*A30</f>
        <v>165055</v>
      </c>
      <c r="D30" s="11">
        <f t="shared" si="0"/>
        <v>160025</v>
      </c>
      <c r="E30" s="11">
        <f t="shared" si="1"/>
        <v>154995</v>
      </c>
      <c r="F30" s="11">
        <f t="shared" si="2"/>
        <v>164995</v>
      </c>
    </row>
    <row r="31" spans="1:6" x14ac:dyDescent="0.25">
      <c r="A31" s="27">
        <v>30</v>
      </c>
      <c r="B31" s="11"/>
      <c r="C31" s="11">
        <f>$N$2+$N$3*A31</f>
        <v>170085</v>
      </c>
      <c r="D31" s="11">
        <f t="shared" si="0"/>
        <v>165055</v>
      </c>
      <c r="E31" s="11">
        <f t="shared" si="1"/>
        <v>160025</v>
      </c>
      <c r="F31" s="11">
        <f t="shared" si="2"/>
        <v>170025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Data Cleaning</vt:lpstr>
      <vt:lpstr>Product Analyses</vt:lpstr>
      <vt:lpstr>Data</vt:lpstr>
      <vt:lpstr>ABC Analyses</vt:lpstr>
      <vt:lpstr>EOQ </vt:lpstr>
      <vt:lpstr>Reorder level &amp; quantity</vt:lpstr>
      <vt:lpstr>Forecasting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.V</dc:creator>
  <cp:lastModifiedBy>Rahul .V</cp:lastModifiedBy>
  <dcterms:created xsi:type="dcterms:W3CDTF">2025-05-30T11:41:14Z</dcterms:created>
  <dcterms:modified xsi:type="dcterms:W3CDTF">2025-05-31T10:17:50Z</dcterms:modified>
</cp:coreProperties>
</file>